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0199885F-7A87-4652-A702-5946DDB39948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0210" sheetId="554" r:id="rId1"/>
    <sheet name="0210シフト" sheetId="552" r:id="rId2"/>
    <sheet name="0209" sheetId="551" r:id="rId3"/>
    <sheet name="0209シフト" sheetId="550" r:id="rId4"/>
    <sheet name="0208" sheetId="548" r:id="rId5"/>
    <sheet name="0208シフト" sheetId="549" r:id="rId6"/>
    <sheet name="0207" sheetId="546" r:id="rId7"/>
    <sheet name="0207シフト " sheetId="547" r:id="rId8"/>
    <sheet name="0206" sheetId="544" r:id="rId9"/>
    <sheet name="0206シフト" sheetId="543" r:id="rId10"/>
    <sheet name="0205" sheetId="542" r:id="rId11"/>
    <sheet name="0205シフト" sheetId="541" r:id="rId12"/>
    <sheet name="0204" sheetId="539" r:id="rId13"/>
    <sheet name="0204シフト " sheetId="540" r:id="rId14"/>
    <sheet name="0203" sheetId="537" r:id="rId15"/>
    <sheet name="0203シフト" sheetId="538" r:id="rId16"/>
    <sheet name="0202" sheetId="535" r:id="rId17"/>
    <sheet name="0202シフト" sheetId="536" r:id="rId18"/>
    <sheet name="0201" sheetId="533" r:id="rId19"/>
    <sheet name="0201シフト" sheetId="534" r:id="rId20"/>
    <sheet name="0112" sheetId="531" r:id="rId21"/>
    <sheet name="0112シフト" sheetId="532" r:id="rId22"/>
    <sheet name="0111" sheetId="529" r:id="rId23"/>
    <sheet name="0111シフト" sheetId="530" r:id="rId24"/>
    <sheet name="0110" sheetId="528" r:id="rId25"/>
    <sheet name="0110シフト" sheetId="527" r:id="rId26"/>
    <sheet name="0109" sheetId="525" r:id="rId27"/>
    <sheet name="0109シフト" sheetId="526" r:id="rId28"/>
    <sheet name="0108" sheetId="523" r:id="rId29"/>
    <sheet name="0108シフト" sheetId="524" r:id="rId30"/>
    <sheet name="0107" sheetId="521" r:id="rId31"/>
    <sheet name="0107シフト" sheetId="522" r:id="rId32"/>
    <sheet name="0106" sheetId="519" r:id="rId33"/>
    <sheet name="0106シフト" sheetId="520" r:id="rId34"/>
    <sheet name="0105" sheetId="517" r:id="rId35"/>
    <sheet name="0105シフト" sheetId="518" r:id="rId36"/>
    <sheet name="3104" sheetId="515" r:id="rId37"/>
    <sheet name="3104シフト" sheetId="516" r:id="rId38"/>
    <sheet name="3103" sheetId="513" r:id="rId39"/>
    <sheet name="3103シフト" sheetId="514" r:id="rId40"/>
    <sheet name="3102 " sheetId="511" r:id="rId41"/>
    <sheet name="3102シフト" sheetId="512" r:id="rId42"/>
    <sheet name="3101" sheetId="510" r:id="rId43"/>
    <sheet name="3101シフト" sheetId="509" r:id="rId44"/>
    <sheet name="3012" sheetId="506" r:id="rId45"/>
    <sheet name="3012シフト" sheetId="507" r:id="rId46"/>
    <sheet name="3011" sheetId="504" r:id="rId47"/>
    <sheet name="3011シフト" sheetId="501" r:id="rId48"/>
    <sheet name="3010" sheetId="502" r:id="rId49"/>
    <sheet name="3010シフト" sheetId="505" r:id="rId50"/>
    <sheet name="3009" sheetId="500" r:id="rId51"/>
    <sheet name="3009シフト" sheetId="503" r:id="rId52"/>
    <sheet name="3008" sheetId="498" r:id="rId53"/>
    <sheet name="3007" sheetId="497" r:id="rId54"/>
    <sheet name="3006" sheetId="493" r:id="rId55"/>
    <sheet name="3008シフト" sheetId="499" r:id="rId56"/>
    <sheet name="3007シフト" sheetId="496" r:id="rId57"/>
    <sheet name="3006シフト" sheetId="495" r:id="rId58"/>
    <sheet name="3005シフト" sheetId="494" r:id="rId59"/>
    <sheet name="3004シフト" sheetId="491" r:id="rId60"/>
  </sheets>
  <definedNames>
    <definedName name="_xlnm.Print_Area" localSheetId="34">'0105'!$A$1:$AN$231</definedName>
    <definedName name="_xlnm.Print_Area" localSheetId="35">'0105シフト'!$A$1:$AO$29</definedName>
    <definedName name="_xlnm.Print_Area" localSheetId="32">'0106'!$A$1:$AN$231</definedName>
    <definedName name="_xlnm.Print_Area" localSheetId="33">'0106シフト'!$A$1:$AO$29</definedName>
    <definedName name="_xlnm.Print_Area" localSheetId="30">'0107'!$A$1:$AN$231</definedName>
    <definedName name="_xlnm.Print_Area" localSheetId="31">'0107シフト'!$A$1:$AO$29</definedName>
    <definedName name="_xlnm.Print_Area" localSheetId="28">'0108'!$A$1:$AN$234</definedName>
    <definedName name="_xlnm.Print_Area" localSheetId="29">'0108シフト'!$A$1:$AO$29</definedName>
    <definedName name="_xlnm.Print_Area" localSheetId="26">'0109'!$A$1:$AN$243</definedName>
    <definedName name="_xlnm.Print_Area" localSheetId="27">'0109シフト'!$A$1:$AO$29</definedName>
    <definedName name="_xlnm.Print_Area" localSheetId="24">'0110'!$A$1:$AN$243</definedName>
    <definedName name="_xlnm.Print_Area" localSheetId="25">'0110シフト'!$A$1:$AO$29</definedName>
    <definedName name="_xlnm.Print_Area" localSheetId="22">'0111'!$A$1:$AN$249</definedName>
    <definedName name="_xlnm.Print_Area" localSheetId="23">'0111シフト'!$A$1:$AO$29</definedName>
    <definedName name="_xlnm.Print_Area" localSheetId="20">'0112'!$A$1:$AN$255</definedName>
    <definedName name="_xlnm.Print_Area" localSheetId="21">'0112シフト'!$A$1:$AO$28</definedName>
    <definedName name="_xlnm.Print_Area" localSheetId="18">'0201'!$A$1:$AN$258</definedName>
    <definedName name="_xlnm.Print_Area" localSheetId="19">'0201シフト'!$A$1:$AO$28</definedName>
    <definedName name="_xlnm.Print_Area" localSheetId="16">'0202'!$A$1:$AN$258</definedName>
    <definedName name="_xlnm.Print_Area" localSheetId="17">'0202シフト'!$A$1:$AO$28</definedName>
    <definedName name="_xlnm.Print_Area" localSheetId="14">'0203'!$A$1:$AN$258</definedName>
    <definedName name="_xlnm.Print_Area" localSheetId="15">'0203シフト'!$A$1:$AO$28</definedName>
    <definedName name="_xlnm.Print_Area" localSheetId="12">'0204'!$A$1:$AN$243</definedName>
    <definedName name="_xlnm.Print_Area" localSheetId="13">'0204シフト '!$A$1:$AO$28</definedName>
    <definedName name="_xlnm.Print_Area" localSheetId="10">'0205'!$A$1:$AN$243</definedName>
    <definedName name="_xlnm.Print_Area" localSheetId="11">'0205シフト'!$A$1:$AO$28</definedName>
    <definedName name="_xlnm.Print_Area" localSheetId="8">'0206'!$A$1:$AN$243</definedName>
    <definedName name="_xlnm.Print_Area" localSheetId="9">'0206シフト'!$A$1:$AO$28</definedName>
    <definedName name="_xlnm.Print_Area" localSheetId="6">'0207'!$A$1:$AN$243</definedName>
    <definedName name="_xlnm.Print_Area" localSheetId="7">'0207シフト '!$A$1:$AO$28</definedName>
    <definedName name="_xlnm.Print_Area" localSheetId="4">'0208'!$A$1:$AN$243</definedName>
    <definedName name="_xlnm.Print_Area" localSheetId="5">'0208シフト'!$A$1:$AO$28</definedName>
    <definedName name="_xlnm.Print_Area" localSheetId="2">'0209'!$A$1:$AN$243</definedName>
    <definedName name="_xlnm.Print_Area" localSheetId="3">'0209シフト'!$A$1:$AO$29</definedName>
    <definedName name="_xlnm.Print_Area" localSheetId="0">'0210'!$A$1:$AM$246</definedName>
    <definedName name="_xlnm.Print_Area" localSheetId="1">'0210シフト'!$A$1:$AO$29</definedName>
    <definedName name="_xlnm.Print_Area" localSheetId="59">'3004シフト'!$A$1:$AO$40</definedName>
    <definedName name="_xlnm.Print_Area" localSheetId="58">'3005シフト'!$A$1:$AO$40</definedName>
    <definedName name="_xlnm.Print_Area" localSheetId="54">'3006'!$A$1:$AM$160</definedName>
    <definedName name="_xlnm.Print_Area" localSheetId="57">'3006シフト'!$A$1:$AO$40</definedName>
    <definedName name="_xlnm.Print_Area" localSheetId="53">'3007'!$A$1:$AM$160</definedName>
    <definedName name="_xlnm.Print_Area" localSheetId="56">'3007シフト'!$A$1:$AO$40</definedName>
    <definedName name="_xlnm.Print_Area" localSheetId="52">'3008'!$A$1:$AM$160</definedName>
    <definedName name="_xlnm.Print_Area" localSheetId="55">'3008シフト'!$A$1:$AO$40</definedName>
    <definedName name="_xlnm.Print_Area" localSheetId="50">'3009'!$A$1:$AM$160</definedName>
    <definedName name="_xlnm.Print_Area" localSheetId="51">'3009シフト'!$A$1:$AO$40</definedName>
    <definedName name="_xlnm.Print_Area" localSheetId="48">'3010'!$A$1:$AM$189</definedName>
    <definedName name="_xlnm.Print_Area" localSheetId="49">'3010シフト'!$A$1:$AO$40</definedName>
    <definedName name="_xlnm.Print_Area" localSheetId="46">'3011'!$A$1:$AM$213</definedName>
    <definedName name="_xlnm.Print_Area" localSheetId="47">'3011シフト'!$A$1:$AO$29</definedName>
    <definedName name="_xlnm.Print_Area" localSheetId="44">'3012'!$A$1:$AM$213</definedName>
    <definedName name="_xlnm.Print_Area" localSheetId="45">'3012シフト'!$A$1:$AO$29</definedName>
    <definedName name="_xlnm.Print_Area" localSheetId="42">'3101'!$A$1:$AM$210</definedName>
    <definedName name="_xlnm.Print_Area" localSheetId="43">'3101シフト'!$A$1:$AO$29</definedName>
    <definedName name="_xlnm.Print_Area" localSheetId="40">'3102 '!$A$1:$AM$210</definedName>
    <definedName name="_xlnm.Print_Area" localSheetId="41">'3102シフト'!$A$1:$AO$29</definedName>
    <definedName name="_xlnm.Print_Area" localSheetId="38">'3103'!$A$1:$AN$216</definedName>
    <definedName name="_xlnm.Print_Area" localSheetId="39">'3103シフト'!$A$1:$AO$29</definedName>
    <definedName name="_xlnm.Print_Area" localSheetId="36">'3104'!$A$1:$AN$231</definedName>
    <definedName name="_xlnm.Print_Area" localSheetId="37">'3104シフト'!$A$1:$AO$29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242" i="554" l="1"/>
  <c r="AL243" i="554" s="1"/>
  <c r="AK242" i="554"/>
  <c r="AK243" i="554" s="1"/>
  <c r="AJ242" i="554"/>
  <c r="AJ243" i="554" s="1"/>
  <c r="AI242" i="554"/>
  <c r="AI243" i="554" s="1"/>
  <c r="AH242" i="554"/>
  <c r="AH243" i="554" s="1"/>
  <c r="AG242" i="554"/>
  <c r="AG243" i="554" s="1"/>
  <c r="AF242" i="554"/>
  <c r="AF243" i="554" s="1"/>
  <c r="AE242" i="554"/>
  <c r="AE243" i="554" s="1"/>
  <c r="AD242" i="554"/>
  <c r="AD243" i="554" s="1"/>
  <c r="AC242" i="554"/>
  <c r="AC243" i="554" s="1"/>
  <c r="AB242" i="554"/>
  <c r="AB243" i="554" s="1"/>
  <c r="AA242" i="554"/>
  <c r="AA243" i="554" s="1"/>
  <c r="Z242" i="554"/>
  <c r="Z243" i="554" s="1"/>
  <c r="Y242" i="554"/>
  <c r="Y243" i="554" s="1"/>
  <c r="X242" i="554"/>
  <c r="X243" i="554" s="1"/>
  <c r="W242" i="554"/>
  <c r="W243" i="554" s="1"/>
  <c r="V242" i="554"/>
  <c r="U242" i="554"/>
  <c r="U243" i="554" s="1"/>
  <c r="T242" i="554"/>
  <c r="S242" i="554"/>
  <c r="S243" i="554" s="1"/>
  <c r="R242" i="554"/>
  <c r="R243" i="554" s="1"/>
  <c r="Q242" i="554"/>
  <c r="P242" i="554"/>
  <c r="O242" i="554"/>
  <c r="O243" i="554" s="1"/>
  <c r="N242" i="554"/>
  <c r="N243" i="554" s="1"/>
  <c r="M242" i="554"/>
  <c r="M243" i="554" s="1"/>
  <c r="L242" i="554"/>
  <c r="L243" i="554" s="1"/>
  <c r="K242" i="554"/>
  <c r="K243" i="554" s="1"/>
  <c r="J242" i="554"/>
  <c r="I242" i="554"/>
  <c r="H242" i="554"/>
  <c r="H243" i="554" s="1"/>
  <c r="AM239" i="554"/>
  <c r="AM236" i="554"/>
  <c r="AM233" i="554"/>
  <c r="AM230" i="554"/>
  <c r="AM227" i="554"/>
  <c r="AM224" i="554"/>
  <c r="AM221" i="554"/>
  <c r="AM218" i="554"/>
  <c r="AM215" i="554"/>
  <c r="AM212" i="554"/>
  <c r="AM209" i="554"/>
  <c r="AM206" i="554"/>
  <c r="AM203" i="554"/>
  <c r="AM200" i="554"/>
  <c r="AM197" i="554"/>
  <c r="AM194" i="554"/>
  <c r="AM191" i="554"/>
  <c r="AM188" i="554"/>
  <c r="AM185" i="554"/>
  <c r="AM182" i="554"/>
  <c r="AM179" i="554"/>
  <c r="AM176" i="554"/>
  <c r="AM173" i="554"/>
  <c r="AM170" i="554"/>
  <c r="AM167" i="554"/>
  <c r="AM164" i="554"/>
  <c r="AM161" i="554"/>
  <c r="AM158" i="554"/>
  <c r="AM155" i="554"/>
  <c r="AM152" i="554"/>
  <c r="AM149" i="554"/>
  <c r="AM146" i="554"/>
  <c r="AM143" i="554"/>
  <c r="AM140" i="554"/>
  <c r="AM137" i="554"/>
  <c r="AM134" i="554"/>
  <c r="AM131" i="554"/>
  <c r="AM128" i="554"/>
  <c r="AM125" i="554"/>
  <c r="AM122" i="554"/>
  <c r="AM119" i="554"/>
  <c r="AM116" i="554"/>
  <c r="AM113" i="554"/>
  <c r="AM110" i="554"/>
  <c r="AL109" i="554"/>
  <c r="AK109" i="554"/>
  <c r="AJ109" i="554"/>
  <c r="AI109" i="554"/>
  <c r="AH109" i="554"/>
  <c r="AG109" i="554"/>
  <c r="AF109" i="554"/>
  <c r="AE109" i="554"/>
  <c r="AD109" i="554"/>
  <c r="AC109" i="554"/>
  <c r="AB109" i="554"/>
  <c r="AA109" i="554"/>
  <c r="Z109" i="554"/>
  <c r="Y109" i="554"/>
  <c r="X109" i="554"/>
  <c r="W109" i="554"/>
  <c r="V109" i="554"/>
  <c r="U109" i="554"/>
  <c r="T109" i="554"/>
  <c r="S109" i="554"/>
  <c r="R109" i="554"/>
  <c r="Q109" i="554"/>
  <c r="P109" i="554"/>
  <c r="O109" i="554"/>
  <c r="N109" i="554"/>
  <c r="M109" i="554"/>
  <c r="L109" i="554"/>
  <c r="K109" i="554"/>
  <c r="J109" i="554"/>
  <c r="I109" i="554"/>
  <c r="H109" i="554"/>
  <c r="AL108" i="554"/>
  <c r="AK108" i="554"/>
  <c r="AJ108" i="554"/>
  <c r="AI108" i="554"/>
  <c r="AH108" i="554"/>
  <c r="AG108" i="554"/>
  <c r="AF108" i="554"/>
  <c r="AE108" i="554"/>
  <c r="AD108" i="554"/>
  <c r="AC108" i="554"/>
  <c r="AB108" i="554"/>
  <c r="AA108" i="554"/>
  <c r="Z108" i="554"/>
  <c r="Y108" i="554"/>
  <c r="X108" i="554"/>
  <c r="W108" i="554"/>
  <c r="V108" i="554"/>
  <c r="U108" i="554"/>
  <c r="T108" i="554"/>
  <c r="S108" i="554"/>
  <c r="R108" i="554"/>
  <c r="Q108" i="554"/>
  <c r="P108" i="554"/>
  <c r="O108" i="554"/>
  <c r="N108" i="554"/>
  <c r="M108" i="554"/>
  <c r="L108" i="554"/>
  <c r="K108" i="554"/>
  <c r="J108" i="554"/>
  <c r="I108" i="554"/>
  <c r="H108" i="554"/>
  <c r="AL107" i="554"/>
  <c r="AK107" i="554"/>
  <c r="AJ107" i="554"/>
  <c r="AI107" i="554"/>
  <c r="AH107" i="554"/>
  <c r="AG107" i="554"/>
  <c r="AF107" i="554"/>
  <c r="AE107" i="554"/>
  <c r="AD107" i="554"/>
  <c r="AC107" i="554"/>
  <c r="AB107" i="554"/>
  <c r="AA107" i="554"/>
  <c r="Z107" i="554"/>
  <c r="Y107" i="554"/>
  <c r="X107" i="554"/>
  <c r="W107" i="554"/>
  <c r="V107" i="554"/>
  <c r="U107" i="554"/>
  <c r="T107" i="554"/>
  <c r="S107" i="554"/>
  <c r="R107" i="554"/>
  <c r="Q107" i="554"/>
  <c r="P107" i="554"/>
  <c r="O107" i="554"/>
  <c r="N107" i="554"/>
  <c r="M107" i="554"/>
  <c r="L107" i="554"/>
  <c r="K107" i="554"/>
  <c r="J107" i="554"/>
  <c r="I107" i="554"/>
  <c r="H107" i="554"/>
  <c r="AM104" i="554"/>
  <c r="AM101" i="554"/>
  <c r="AM98" i="554"/>
  <c r="AM95" i="554"/>
  <c r="AM92" i="554"/>
  <c r="AM89" i="554"/>
  <c r="AM86" i="554"/>
  <c r="AM83" i="554"/>
  <c r="AM80" i="554"/>
  <c r="AM77" i="554"/>
  <c r="AM74" i="554"/>
  <c r="AM71" i="554"/>
  <c r="AM68" i="554"/>
  <c r="AM65" i="554"/>
  <c r="AM62" i="554"/>
  <c r="AM59" i="554"/>
  <c r="AM56" i="554"/>
  <c r="AM53" i="554"/>
  <c r="AM50" i="554"/>
  <c r="AM47" i="554"/>
  <c r="AM44" i="554"/>
  <c r="AM41" i="554"/>
  <c r="AM38" i="554"/>
  <c r="AM35" i="554"/>
  <c r="AM32" i="554"/>
  <c r="AM29" i="554"/>
  <c r="AM26" i="554"/>
  <c r="AM23" i="554"/>
  <c r="AM20" i="554"/>
  <c r="AM17" i="554"/>
  <c r="AM14" i="554"/>
  <c r="AM11" i="554"/>
  <c r="AM8" i="554"/>
  <c r="AM5" i="554"/>
  <c r="Q243" i="554" l="1"/>
  <c r="V243" i="554"/>
  <c r="P243" i="554"/>
  <c r="T243" i="554"/>
  <c r="AM109" i="554"/>
  <c r="AM108" i="554"/>
  <c r="J243" i="554"/>
  <c r="I243" i="554"/>
  <c r="AM107" i="554"/>
  <c r="AM242" i="554"/>
  <c r="AM243" i="554" l="1"/>
  <c r="AJ1" i="554" s="1"/>
  <c r="B245" i="554" s="1"/>
  <c r="AO18" i="552"/>
  <c r="AO17" i="552"/>
  <c r="AO16" i="552"/>
  <c r="AO15" i="552"/>
  <c r="AO14" i="552"/>
  <c r="AO13" i="552"/>
  <c r="AO12" i="552"/>
  <c r="AO11" i="552"/>
  <c r="AO10" i="552"/>
  <c r="AO9" i="552"/>
  <c r="AO8" i="552"/>
  <c r="AO7" i="552"/>
  <c r="AO6" i="552"/>
  <c r="AO5" i="552"/>
  <c r="AO4" i="552"/>
  <c r="Q107" i="551" l="1"/>
  <c r="AO9" i="550" l="1"/>
  <c r="AL242" i="551" l="1"/>
  <c r="AK242" i="551"/>
  <c r="AJ242" i="551"/>
  <c r="AI242" i="551"/>
  <c r="AH242" i="551"/>
  <c r="AG242" i="551"/>
  <c r="AF242" i="551"/>
  <c r="AE242" i="551"/>
  <c r="AD242" i="551"/>
  <c r="AC242" i="551"/>
  <c r="AB242" i="551"/>
  <c r="AA242" i="551"/>
  <c r="AA243" i="551" s="1"/>
  <c r="Z242" i="551"/>
  <c r="Y242" i="551"/>
  <c r="X242" i="551"/>
  <c r="W242" i="551"/>
  <c r="V242" i="551"/>
  <c r="U242" i="551"/>
  <c r="T242" i="551"/>
  <c r="S242" i="551"/>
  <c r="R242" i="551"/>
  <c r="Q242" i="551"/>
  <c r="P242" i="551"/>
  <c r="O242" i="551"/>
  <c r="N242" i="551"/>
  <c r="M242" i="551"/>
  <c r="L242" i="551"/>
  <c r="K242" i="551"/>
  <c r="J242" i="551"/>
  <c r="I242" i="551"/>
  <c r="H242" i="551"/>
  <c r="AM239" i="551"/>
  <c r="AM236" i="551"/>
  <c r="AM233" i="551"/>
  <c r="AM230" i="551"/>
  <c r="AM227" i="551"/>
  <c r="AM224" i="551"/>
  <c r="AM221" i="551"/>
  <c r="AM218" i="551"/>
  <c r="AM215" i="551"/>
  <c r="AM212" i="551"/>
  <c r="AM209" i="551"/>
  <c r="AM206" i="551"/>
  <c r="AM203" i="551"/>
  <c r="AM200" i="551"/>
  <c r="AM197" i="551"/>
  <c r="AM194" i="551"/>
  <c r="AM191" i="551"/>
  <c r="AM188" i="551"/>
  <c r="AM185" i="551"/>
  <c r="AM182" i="551"/>
  <c r="AM179" i="551"/>
  <c r="AM176" i="551"/>
  <c r="AM173" i="551"/>
  <c r="AM170" i="551"/>
  <c r="AM167" i="551"/>
  <c r="AM164" i="551"/>
  <c r="AM161" i="551"/>
  <c r="AM158" i="551"/>
  <c r="AM155" i="551"/>
  <c r="AM152" i="551"/>
  <c r="AM149" i="551"/>
  <c r="AM146" i="551"/>
  <c r="AM143" i="551"/>
  <c r="AM140" i="551"/>
  <c r="AM137" i="551"/>
  <c r="AM134" i="551"/>
  <c r="AM131" i="551"/>
  <c r="AM128" i="551"/>
  <c r="AM125" i="551"/>
  <c r="AM122" i="551"/>
  <c r="AM119" i="551"/>
  <c r="AM116" i="551"/>
  <c r="AM113" i="551"/>
  <c r="AM110" i="551"/>
  <c r="AL109" i="551"/>
  <c r="AK109" i="551"/>
  <c r="AJ109" i="551"/>
  <c r="AI109" i="551"/>
  <c r="AH109" i="551"/>
  <c r="AG109" i="551"/>
  <c r="AF109" i="551"/>
  <c r="AE109" i="551"/>
  <c r="AD109" i="551"/>
  <c r="AC109" i="551"/>
  <c r="AB109" i="551"/>
  <c r="AA109" i="551"/>
  <c r="Z109" i="551"/>
  <c r="Y109" i="551"/>
  <c r="X109" i="551"/>
  <c r="W109" i="551"/>
  <c r="V109" i="551"/>
  <c r="U109" i="551"/>
  <c r="T109" i="551"/>
  <c r="S109" i="551"/>
  <c r="R109" i="551"/>
  <c r="Q109" i="551"/>
  <c r="P109" i="551"/>
  <c r="O109" i="551"/>
  <c r="N109" i="551"/>
  <c r="M109" i="551"/>
  <c r="L109" i="551"/>
  <c r="K109" i="551"/>
  <c r="J109" i="551"/>
  <c r="I109" i="551"/>
  <c r="H109" i="551"/>
  <c r="AL108" i="551"/>
  <c r="AK108" i="551"/>
  <c r="AJ108" i="551"/>
  <c r="AI108" i="551"/>
  <c r="AH108" i="551"/>
  <c r="AG108" i="551"/>
  <c r="AF108" i="551"/>
  <c r="AE108" i="551"/>
  <c r="AD108" i="551"/>
  <c r="AC108" i="551"/>
  <c r="AB108" i="551"/>
  <c r="AA108" i="551"/>
  <c r="Z108" i="551"/>
  <c r="Y108" i="551"/>
  <c r="X108" i="551"/>
  <c r="W108" i="551"/>
  <c r="V108" i="551"/>
  <c r="U108" i="551"/>
  <c r="T108" i="551"/>
  <c r="S108" i="551"/>
  <c r="R108" i="551"/>
  <c r="Q108" i="551"/>
  <c r="P108" i="551"/>
  <c r="O108" i="551"/>
  <c r="N108" i="551"/>
  <c r="M108" i="551"/>
  <c r="L108" i="551"/>
  <c r="K108" i="551"/>
  <c r="J108" i="551"/>
  <c r="I108" i="551"/>
  <c r="H108" i="551"/>
  <c r="AL107" i="551"/>
  <c r="AK107" i="551"/>
  <c r="AJ107" i="551"/>
  <c r="AI107" i="551"/>
  <c r="AH107" i="551"/>
  <c r="AG107" i="551"/>
  <c r="AF107" i="551"/>
  <c r="AE107" i="551"/>
  <c r="AD107" i="551"/>
  <c r="AC107" i="551"/>
  <c r="AB107" i="551"/>
  <c r="AA107" i="551"/>
  <c r="Z107" i="551"/>
  <c r="Y107" i="551"/>
  <c r="X107" i="551"/>
  <c r="W107" i="551"/>
  <c r="V107" i="551"/>
  <c r="U107" i="551"/>
  <c r="T107" i="551"/>
  <c r="S107" i="551"/>
  <c r="R107" i="551"/>
  <c r="P107" i="551"/>
  <c r="O107" i="551"/>
  <c r="N107" i="551"/>
  <c r="M107" i="551"/>
  <c r="L107" i="551"/>
  <c r="K107" i="551"/>
  <c r="J107" i="551"/>
  <c r="I107" i="551"/>
  <c r="H107" i="551"/>
  <c r="AM104" i="551"/>
  <c r="AM101" i="551"/>
  <c r="AM98" i="551"/>
  <c r="AM95" i="551"/>
  <c r="AM92" i="551"/>
  <c r="AM89" i="551"/>
  <c r="AM86" i="551"/>
  <c r="AM83" i="551"/>
  <c r="AM80" i="551"/>
  <c r="AM77" i="551"/>
  <c r="AM74" i="551"/>
  <c r="AM71" i="551"/>
  <c r="AM68" i="551"/>
  <c r="AM65" i="551"/>
  <c r="AM62" i="551"/>
  <c r="AM59" i="551"/>
  <c r="AM56" i="551"/>
  <c r="AM53" i="551"/>
  <c r="AM50" i="551"/>
  <c r="AM47" i="551"/>
  <c r="AM44" i="551"/>
  <c r="AM41" i="551"/>
  <c r="AM38" i="551"/>
  <c r="AM35" i="551"/>
  <c r="AM32" i="551"/>
  <c r="AM29" i="551"/>
  <c r="AM26" i="551"/>
  <c r="AM23" i="551"/>
  <c r="AM20" i="551"/>
  <c r="AM17" i="551"/>
  <c r="AM14" i="551"/>
  <c r="AM11" i="551"/>
  <c r="AM8" i="551"/>
  <c r="AM5" i="551"/>
  <c r="AE243" i="551" l="1"/>
  <c r="W243" i="551"/>
  <c r="K243" i="551"/>
  <c r="O243" i="551"/>
  <c r="I243" i="551"/>
  <c r="AI243" i="551"/>
  <c r="S243" i="551"/>
  <c r="P243" i="551"/>
  <c r="T243" i="551"/>
  <c r="X243" i="551"/>
  <c r="AB243" i="551"/>
  <c r="AF243" i="551"/>
  <c r="AJ243" i="551"/>
  <c r="AM107" i="551"/>
  <c r="M243" i="551"/>
  <c r="Q243" i="551"/>
  <c r="U243" i="551"/>
  <c r="Y243" i="551"/>
  <c r="AC243" i="551"/>
  <c r="AG243" i="551"/>
  <c r="AK243" i="551"/>
  <c r="N243" i="551"/>
  <c r="R243" i="551"/>
  <c r="V243" i="551"/>
  <c r="Z243" i="551"/>
  <c r="AD243" i="551"/>
  <c r="AH243" i="551"/>
  <c r="AL243" i="551"/>
  <c r="L243" i="551"/>
  <c r="AM109" i="551"/>
  <c r="AM108" i="551"/>
  <c r="J243" i="551"/>
  <c r="H243" i="551"/>
  <c r="AM242" i="551"/>
  <c r="AO18" i="550"/>
  <c r="AO17" i="550"/>
  <c r="AO16" i="550"/>
  <c r="AO15" i="550"/>
  <c r="AO14" i="550"/>
  <c r="AO13" i="550"/>
  <c r="AO12" i="550"/>
  <c r="AO11" i="550"/>
  <c r="AO10" i="550"/>
  <c r="AO8" i="550"/>
  <c r="AO7" i="550"/>
  <c r="AO6" i="550"/>
  <c r="AO5" i="550"/>
  <c r="AO4" i="550"/>
  <c r="AM243" i="551" l="1"/>
  <c r="AJ1" i="551" s="1"/>
  <c r="B245" i="551" s="1"/>
  <c r="AO17" i="549"/>
  <c r="AO16" i="549"/>
  <c r="AO15" i="549"/>
  <c r="AO14" i="549"/>
  <c r="AO13" i="549"/>
  <c r="AO12" i="549"/>
  <c r="AO11" i="549"/>
  <c r="AO10" i="549"/>
  <c r="AO9" i="549"/>
  <c r="AO8" i="549"/>
  <c r="AO7" i="549"/>
  <c r="AO6" i="549"/>
  <c r="AO5" i="549"/>
  <c r="AO4" i="549"/>
  <c r="S107" i="548" l="1"/>
  <c r="S108" i="548"/>
  <c r="S109" i="548"/>
  <c r="S242" i="548"/>
  <c r="AL242" i="548"/>
  <c r="AK242" i="548"/>
  <c r="AJ242" i="548"/>
  <c r="AI242" i="548"/>
  <c r="AH242" i="548"/>
  <c r="AG242" i="548"/>
  <c r="AF242" i="548"/>
  <c r="AE242" i="548"/>
  <c r="AD242" i="548"/>
  <c r="AC242" i="548"/>
  <c r="AB242" i="548"/>
  <c r="AA242" i="548"/>
  <c r="Z242" i="548"/>
  <c r="Y242" i="548"/>
  <c r="X242" i="548"/>
  <c r="W242" i="548"/>
  <c r="V242" i="548"/>
  <c r="U242" i="548"/>
  <c r="T242" i="548"/>
  <c r="R242" i="548"/>
  <c r="Q242" i="548"/>
  <c r="P242" i="548"/>
  <c r="O242" i="548"/>
  <c r="N242" i="548"/>
  <c r="M242" i="548"/>
  <c r="L242" i="548"/>
  <c r="K242" i="548"/>
  <c r="J242" i="548"/>
  <c r="I242" i="548"/>
  <c r="H242" i="548"/>
  <c r="AM239" i="548"/>
  <c r="AM236" i="548"/>
  <c r="AM233" i="548"/>
  <c r="AM230" i="548"/>
  <c r="AM227" i="548"/>
  <c r="AM224" i="548"/>
  <c r="AM221" i="548"/>
  <c r="AM218" i="548"/>
  <c r="AM215" i="548"/>
  <c r="AM212" i="548"/>
  <c r="AM209" i="548"/>
  <c r="AM206" i="548"/>
  <c r="AM203" i="548"/>
  <c r="AM200" i="548"/>
  <c r="AM197" i="548"/>
  <c r="AM194" i="548"/>
  <c r="AM191" i="548"/>
  <c r="AM188" i="548"/>
  <c r="AM185" i="548"/>
  <c r="AM182" i="548"/>
  <c r="AM179" i="548"/>
  <c r="AM176" i="548"/>
  <c r="AM173" i="548"/>
  <c r="AM170" i="548"/>
  <c r="AM167" i="548"/>
  <c r="AM164" i="548"/>
  <c r="AM161" i="548"/>
  <c r="AM158" i="548"/>
  <c r="AM155" i="548"/>
  <c r="AM152" i="548"/>
  <c r="AM149" i="548"/>
  <c r="AM146" i="548"/>
  <c r="AM143" i="548"/>
  <c r="AM140" i="548"/>
  <c r="AM137" i="548"/>
  <c r="AM134" i="548"/>
  <c r="AM131" i="548"/>
  <c r="AM128" i="548"/>
  <c r="AM125" i="548"/>
  <c r="AM122" i="548"/>
  <c r="AM119" i="548"/>
  <c r="AM116" i="548"/>
  <c r="AM113" i="548"/>
  <c r="AM110" i="548"/>
  <c r="AL109" i="548"/>
  <c r="AK109" i="548"/>
  <c r="AJ109" i="548"/>
  <c r="AI109" i="548"/>
  <c r="AH109" i="548"/>
  <c r="AG109" i="548"/>
  <c r="AF109" i="548"/>
  <c r="AE109" i="548"/>
  <c r="AD109" i="548"/>
  <c r="AC109" i="548"/>
  <c r="AB109" i="548"/>
  <c r="AA109" i="548"/>
  <c r="Z109" i="548"/>
  <c r="Y109" i="548"/>
  <c r="X109" i="548"/>
  <c r="W109" i="548"/>
  <c r="V109" i="548"/>
  <c r="U109" i="548"/>
  <c r="T109" i="548"/>
  <c r="R109" i="548"/>
  <c r="Q109" i="548"/>
  <c r="P109" i="548"/>
  <c r="O109" i="548"/>
  <c r="N109" i="548"/>
  <c r="M109" i="548"/>
  <c r="L109" i="548"/>
  <c r="K109" i="548"/>
  <c r="J109" i="548"/>
  <c r="I109" i="548"/>
  <c r="H109" i="548"/>
  <c r="AL108" i="548"/>
  <c r="AK108" i="548"/>
  <c r="AJ108" i="548"/>
  <c r="AI108" i="548"/>
  <c r="AH108" i="548"/>
  <c r="AG108" i="548"/>
  <c r="AF108" i="548"/>
  <c r="AE108" i="548"/>
  <c r="AD108" i="548"/>
  <c r="AC108" i="548"/>
  <c r="AB108" i="548"/>
  <c r="AA108" i="548"/>
  <c r="Z108" i="548"/>
  <c r="Y108" i="548"/>
  <c r="X108" i="548"/>
  <c r="W108" i="548"/>
  <c r="V108" i="548"/>
  <c r="U108" i="548"/>
  <c r="T108" i="548"/>
  <c r="R108" i="548"/>
  <c r="Q108" i="548"/>
  <c r="P108" i="548"/>
  <c r="O108" i="548"/>
  <c r="N108" i="548"/>
  <c r="M108" i="548"/>
  <c r="L108" i="548"/>
  <c r="K108" i="548"/>
  <c r="J108" i="548"/>
  <c r="I108" i="548"/>
  <c r="H108" i="548"/>
  <c r="AL107" i="548"/>
  <c r="AK107" i="548"/>
  <c r="AJ107" i="548"/>
  <c r="AI107" i="548"/>
  <c r="AH107" i="548"/>
  <c r="AG107" i="548"/>
  <c r="AF107" i="548"/>
  <c r="AE107" i="548"/>
  <c r="AD107" i="548"/>
  <c r="AC107" i="548"/>
  <c r="AB107" i="548"/>
  <c r="AA107" i="548"/>
  <c r="Z107" i="548"/>
  <c r="Y107" i="548"/>
  <c r="X107" i="548"/>
  <c r="W107" i="548"/>
  <c r="V107" i="548"/>
  <c r="U107" i="548"/>
  <c r="T107" i="548"/>
  <c r="R107" i="548"/>
  <c r="Q107" i="548"/>
  <c r="P107" i="548"/>
  <c r="O107" i="548"/>
  <c r="N107" i="548"/>
  <c r="M107" i="548"/>
  <c r="L107" i="548"/>
  <c r="K107" i="548"/>
  <c r="J107" i="548"/>
  <c r="I107" i="548"/>
  <c r="H107" i="548"/>
  <c r="AM104" i="548"/>
  <c r="AM101" i="548"/>
  <c r="AM98" i="548"/>
  <c r="AM95" i="548"/>
  <c r="AM92" i="548"/>
  <c r="AM89" i="548"/>
  <c r="AM86" i="548"/>
  <c r="AM83" i="548"/>
  <c r="AM80" i="548"/>
  <c r="AM77" i="548"/>
  <c r="AM74" i="548"/>
  <c r="AM71" i="548"/>
  <c r="AM68" i="548"/>
  <c r="AM65" i="548"/>
  <c r="AM62" i="548"/>
  <c r="AM59" i="548"/>
  <c r="AM56" i="548"/>
  <c r="AM53" i="548"/>
  <c r="AM50" i="548"/>
  <c r="AM47" i="548"/>
  <c r="AM44" i="548"/>
  <c r="AM41" i="548"/>
  <c r="AM38" i="548"/>
  <c r="AM35" i="548"/>
  <c r="AM32" i="548"/>
  <c r="AM29" i="548"/>
  <c r="AM26" i="548"/>
  <c r="AM23" i="548"/>
  <c r="AM20" i="548"/>
  <c r="AM17" i="548"/>
  <c r="AM14" i="548"/>
  <c r="AM11" i="548"/>
  <c r="AM8" i="548"/>
  <c r="AM5" i="548"/>
  <c r="S243" i="548" l="1"/>
  <c r="I243" i="548"/>
  <c r="W243" i="548"/>
  <c r="AA243" i="548"/>
  <c r="AI243" i="548"/>
  <c r="AB243" i="548"/>
  <c r="AF243" i="548"/>
  <c r="AJ243" i="548"/>
  <c r="P243" i="548"/>
  <c r="AK243" i="548"/>
  <c r="AL243" i="548"/>
  <c r="AE243" i="548"/>
  <c r="R243" i="548"/>
  <c r="Q243" i="548"/>
  <c r="O243" i="548"/>
  <c r="N243" i="548"/>
  <c r="J243" i="548"/>
  <c r="L243" i="548"/>
  <c r="T243" i="548"/>
  <c r="X243" i="548"/>
  <c r="U243" i="548"/>
  <c r="Y243" i="548"/>
  <c r="AC243" i="548"/>
  <c r="AG243" i="548"/>
  <c r="V243" i="548"/>
  <c r="Z243" i="548"/>
  <c r="AD243" i="548"/>
  <c r="AH243" i="548"/>
  <c r="AM107" i="548"/>
  <c r="AM109" i="548"/>
  <c r="M243" i="548"/>
  <c r="K243" i="548"/>
  <c r="AM108" i="548"/>
  <c r="H243" i="548"/>
  <c r="AM242" i="548"/>
  <c r="AO17" i="547"/>
  <c r="AO16" i="547"/>
  <c r="AO15" i="547"/>
  <c r="AO14" i="547"/>
  <c r="AO13" i="547"/>
  <c r="AO12" i="547"/>
  <c r="AO11" i="547"/>
  <c r="AO10" i="547"/>
  <c r="AO9" i="547"/>
  <c r="AO8" i="547"/>
  <c r="AO7" i="547"/>
  <c r="AO6" i="547"/>
  <c r="AO5" i="547"/>
  <c r="AO4" i="547"/>
  <c r="AM243" i="548" l="1"/>
  <c r="AJ1" i="548" s="1"/>
  <c r="B245" i="548" s="1"/>
  <c r="AL242" i="546"/>
  <c r="AK242" i="546"/>
  <c r="AJ242" i="546"/>
  <c r="AI242" i="546"/>
  <c r="AH242" i="546"/>
  <c r="AG242" i="546"/>
  <c r="AF242" i="546"/>
  <c r="AE242" i="546"/>
  <c r="AD242" i="546"/>
  <c r="AC242" i="546"/>
  <c r="AB242" i="546"/>
  <c r="AA242" i="546"/>
  <c r="Z242" i="546"/>
  <c r="Y242" i="546"/>
  <c r="X242" i="546"/>
  <c r="W242" i="546"/>
  <c r="V242" i="546"/>
  <c r="U242" i="546"/>
  <c r="T242" i="546"/>
  <c r="S242" i="546"/>
  <c r="R242" i="546"/>
  <c r="Q242" i="546"/>
  <c r="P242" i="546"/>
  <c r="O242" i="546"/>
  <c r="N242" i="546"/>
  <c r="M242" i="546"/>
  <c r="L242" i="546"/>
  <c r="K242" i="546"/>
  <c r="J242" i="546"/>
  <c r="I242" i="546"/>
  <c r="H242" i="546"/>
  <c r="AM239" i="546"/>
  <c r="AM236" i="546"/>
  <c r="AM233" i="546"/>
  <c r="AM230" i="546"/>
  <c r="AM227" i="546"/>
  <c r="AM224" i="546"/>
  <c r="AM221" i="546"/>
  <c r="AM218" i="546"/>
  <c r="AM215" i="546"/>
  <c r="AM212" i="546"/>
  <c r="AM209" i="546"/>
  <c r="AM206" i="546"/>
  <c r="AM203" i="546"/>
  <c r="AM200" i="546"/>
  <c r="AM197" i="546"/>
  <c r="AM194" i="546"/>
  <c r="AM191" i="546"/>
  <c r="AM188" i="546"/>
  <c r="AM185" i="546"/>
  <c r="AM182" i="546"/>
  <c r="AM179" i="546"/>
  <c r="AM176" i="546"/>
  <c r="AM173" i="546"/>
  <c r="AM170" i="546"/>
  <c r="AM167" i="546"/>
  <c r="AM164" i="546"/>
  <c r="AM161" i="546"/>
  <c r="AM158" i="546"/>
  <c r="AM155" i="546"/>
  <c r="AM152" i="546"/>
  <c r="AM149" i="546"/>
  <c r="AM146" i="546"/>
  <c r="AM143" i="546"/>
  <c r="AM140" i="546"/>
  <c r="AM137" i="546"/>
  <c r="AM134" i="546"/>
  <c r="AM131" i="546"/>
  <c r="AM128" i="546"/>
  <c r="AM125" i="546"/>
  <c r="AM122" i="546"/>
  <c r="AM119" i="546"/>
  <c r="AM116" i="546"/>
  <c r="AM113" i="546"/>
  <c r="AM110" i="546"/>
  <c r="AL109" i="546"/>
  <c r="AK109" i="546"/>
  <c r="AJ109" i="546"/>
  <c r="AI109" i="546"/>
  <c r="AH109" i="546"/>
  <c r="AG109" i="546"/>
  <c r="AF109" i="546"/>
  <c r="AE109" i="546"/>
  <c r="AD109" i="546"/>
  <c r="AC109" i="546"/>
  <c r="AB109" i="546"/>
  <c r="AA109" i="546"/>
  <c r="Z109" i="546"/>
  <c r="Y109" i="546"/>
  <c r="X109" i="546"/>
  <c r="W109" i="546"/>
  <c r="V109" i="546"/>
  <c r="U109" i="546"/>
  <c r="T109" i="546"/>
  <c r="S109" i="546"/>
  <c r="R109" i="546"/>
  <c r="Q109" i="546"/>
  <c r="P109" i="546"/>
  <c r="O109" i="546"/>
  <c r="N109" i="546"/>
  <c r="M109" i="546"/>
  <c r="L109" i="546"/>
  <c r="K109" i="546"/>
  <c r="J109" i="546"/>
  <c r="I109" i="546"/>
  <c r="H109" i="546"/>
  <c r="AL108" i="546"/>
  <c r="AK108" i="546"/>
  <c r="AJ108" i="546"/>
  <c r="AI108" i="546"/>
  <c r="AH108" i="546"/>
  <c r="AG108" i="546"/>
  <c r="AF108" i="546"/>
  <c r="AE108" i="546"/>
  <c r="AD108" i="546"/>
  <c r="AC108" i="546"/>
  <c r="AB108" i="546"/>
  <c r="AA108" i="546"/>
  <c r="Z108" i="546"/>
  <c r="Y108" i="546"/>
  <c r="X108" i="546"/>
  <c r="W108" i="546"/>
  <c r="V108" i="546"/>
  <c r="U108" i="546"/>
  <c r="T108" i="546"/>
  <c r="S108" i="546"/>
  <c r="R108" i="546"/>
  <c r="Q108" i="546"/>
  <c r="P108" i="546"/>
  <c r="O108" i="546"/>
  <c r="N108" i="546"/>
  <c r="M108" i="546"/>
  <c r="L108" i="546"/>
  <c r="K108" i="546"/>
  <c r="J108" i="546"/>
  <c r="I108" i="546"/>
  <c r="H108" i="546"/>
  <c r="AL107" i="546"/>
  <c r="AK107" i="546"/>
  <c r="AJ107" i="546"/>
  <c r="AI107" i="546"/>
  <c r="AH107" i="546"/>
  <c r="AG107" i="546"/>
  <c r="AF107" i="546"/>
  <c r="AE107" i="546"/>
  <c r="AD107" i="546"/>
  <c r="AC107" i="546"/>
  <c r="AB107" i="546"/>
  <c r="AA107" i="546"/>
  <c r="Z107" i="546"/>
  <c r="Y107" i="546"/>
  <c r="X107" i="546"/>
  <c r="W107" i="546"/>
  <c r="V107" i="546"/>
  <c r="U107" i="546"/>
  <c r="T107" i="546"/>
  <c r="S107" i="546"/>
  <c r="R107" i="546"/>
  <c r="Q107" i="546"/>
  <c r="P107" i="546"/>
  <c r="O107" i="546"/>
  <c r="N107" i="546"/>
  <c r="M107" i="546"/>
  <c r="L107" i="546"/>
  <c r="K107" i="546"/>
  <c r="J107" i="546"/>
  <c r="I107" i="546"/>
  <c r="H107" i="546"/>
  <c r="AM104" i="546"/>
  <c r="AM101" i="546"/>
  <c r="AM98" i="546"/>
  <c r="AM95" i="546"/>
  <c r="AM92" i="546"/>
  <c r="AM89" i="546"/>
  <c r="AM86" i="546"/>
  <c r="AM83" i="546"/>
  <c r="AM80" i="546"/>
  <c r="AM77" i="546"/>
  <c r="AM74" i="546"/>
  <c r="AM71" i="546"/>
  <c r="AM68" i="546"/>
  <c r="AM65" i="546"/>
  <c r="AM62" i="546"/>
  <c r="AM59" i="546"/>
  <c r="AM56" i="546"/>
  <c r="AM53" i="546"/>
  <c r="AM50" i="546"/>
  <c r="AM47" i="546"/>
  <c r="AM44" i="546"/>
  <c r="AM41" i="546"/>
  <c r="AM38" i="546"/>
  <c r="AM35" i="546"/>
  <c r="AM32" i="546"/>
  <c r="AM29" i="546"/>
  <c r="AM26" i="546"/>
  <c r="AM23" i="546"/>
  <c r="AM20" i="546"/>
  <c r="AM17" i="546"/>
  <c r="AM14" i="546"/>
  <c r="AM11" i="546"/>
  <c r="AM8" i="546"/>
  <c r="AM5" i="546"/>
  <c r="AM109" i="546" l="1"/>
  <c r="AM107" i="546"/>
  <c r="K243" i="546"/>
  <c r="O243" i="546"/>
  <c r="S243" i="546"/>
  <c r="W243" i="546"/>
  <c r="AA243" i="546"/>
  <c r="AE243" i="546"/>
  <c r="AI243" i="546"/>
  <c r="H243" i="546"/>
  <c r="L243" i="546"/>
  <c r="P243" i="546"/>
  <c r="T243" i="546"/>
  <c r="X243" i="546"/>
  <c r="AB243" i="546"/>
  <c r="AF243" i="546"/>
  <c r="AJ243" i="546"/>
  <c r="I243" i="546"/>
  <c r="M243" i="546"/>
  <c r="Q243" i="546"/>
  <c r="U243" i="546"/>
  <c r="Y243" i="546"/>
  <c r="AC243" i="546"/>
  <c r="AG243" i="546"/>
  <c r="AK243" i="546"/>
  <c r="AM108" i="546"/>
  <c r="J243" i="546"/>
  <c r="N243" i="546"/>
  <c r="R243" i="546"/>
  <c r="V243" i="546"/>
  <c r="Z243" i="546"/>
  <c r="AD243" i="546"/>
  <c r="AH243" i="546"/>
  <c r="AL243" i="546"/>
  <c r="AM242" i="546"/>
  <c r="AM243" i="546" l="1"/>
  <c r="AJ1" i="546" s="1"/>
  <c r="B245" i="546" s="1"/>
  <c r="AL242" i="544"/>
  <c r="AK242" i="544"/>
  <c r="AJ242" i="544"/>
  <c r="AI242" i="544"/>
  <c r="AH242" i="544"/>
  <c r="AG242" i="544"/>
  <c r="AF242" i="544"/>
  <c r="AE242" i="544"/>
  <c r="AD242" i="544"/>
  <c r="AC242" i="544"/>
  <c r="AB242" i="544"/>
  <c r="AA242" i="544"/>
  <c r="Z242" i="544"/>
  <c r="Y242" i="544"/>
  <c r="X242" i="544"/>
  <c r="W242" i="544"/>
  <c r="V242" i="544"/>
  <c r="U242" i="544"/>
  <c r="T242" i="544"/>
  <c r="S242" i="544"/>
  <c r="R242" i="544"/>
  <c r="Q242" i="544"/>
  <c r="P242" i="544"/>
  <c r="O242" i="544"/>
  <c r="N242" i="544"/>
  <c r="M242" i="544"/>
  <c r="L242" i="544"/>
  <c r="K242" i="544"/>
  <c r="J242" i="544"/>
  <c r="I242" i="544"/>
  <c r="H242" i="544"/>
  <c r="AM239" i="544"/>
  <c r="AM236" i="544"/>
  <c r="AM233" i="544"/>
  <c r="AM230" i="544"/>
  <c r="AM227" i="544"/>
  <c r="AM224" i="544"/>
  <c r="AM221" i="544"/>
  <c r="AM218" i="544"/>
  <c r="AM215" i="544"/>
  <c r="AM212" i="544"/>
  <c r="AM209" i="544"/>
  <c r="AM206" i="544"/>
  <c r="AM203" i="544"/>
  <c r="AM200" i="544"/>
  <c r="AM197" i="544"/>
  <c r="AM194" i="544"/>
  <c r="AM191" i="544"/>
  <c r="AM188" i="544"/>
  <c r="AM185" i="544"/>
  <c r="AM182" i="544"/>
  <c r="AM179" i="544"/>
  <c r="AM176" i="544"/>
  <c r="AM173" i="544"/>
  <c r="AM170" i="544"/>
  <c r="AM167" i="544"/>
  <c r="AM164" i="544"/>
  <c r="AM161" i="544"/>
  <c r="AM158" i="544"/>
  <c r="AM155" i="544"/>
  <c r="AM152" i="544"/>
  <c r="AM149" i="544"/>
  <c r="AM146" i="544"/>
  <c r="AM143" i="544"/>
  <c r="AM140" i="544"/>
  <c r="AM137" i="544"/>
  <c r="AM134" i="544"/>
  <c r="AM131" i="544"/>
  <c r="AM128" i="544"/>
  <c r="AM125" i="544"/>
  <c r="AM122" i="544"/>
  <c r="AM119" i="544"/>
  <c r="AM116" i="544"/>
  <c r="AM113" i="544"/>
  <c r="AM110" i="544"/>
  <c r="AL109" i="544"/>
  <c r="AK109" i="544"/>
  <c r="AJ109" i="544"/>
  <c r="AI109" i="544"/>
  <c r="AH109" i="544"/>
  <c r="AG109" i="544"/>
  <c r="AF109" i="544"/>
  <c r="AE109" i="544"/>
  <c r="AD109" i="544"/>
  <c r="AC109" i="544"/>
  <c r="AB109" i="544"/>
  <c r="AA109" i="544"/>
  <c r="Z109" i="544"/>
  <c r="Y109" i="544"/>
  <c r="X109" i="544"/>
  <c r="W109" i="544"/>
  <c r="V109" i="544"/>
  <c r="U109" i="544"/>
  <c r="T109" i="544"/>
  <c r="S109" i="544"/>
  <c r="R109" i="544"/>
  <c r="Q109" i="544"/>
  <c r="P109" i="544"/>
  <c r="O109" i="544"/>
  <c r="N109" i="544"/>
  <c r="M109" i="544"/>
  <c r="L109" i="544"/>
  <c r="K109" i="544"/>
  <c r="J109" i="544"/>
  <c r="I109" i="544"/>
  <c r="H109" i="544"/>
  <c r="AL108" i="544"/>
  <c r="AK108" i="544"/>
  <c r="AJ108" i="544"/>
  <c r="AI108" i="544"/>
  <c r="AH108" i="544"/>
  <c r="AG108" i="544"/>
  <c r="AF108" i="544"/>
  <c r="AE108" i="544"/>
  <c r="AD108" i="544"/>
  <c r="AC108" i="544"/>
  <c r="AB108" i="544"/>
  <c r="AA108" i="544"/>
  <c r="Z108" i="544"/>
  <c r="Y108" i="544"/>
  <c r="X108" i="544"/>
  <c r="W108" i="544"/>
  <c r="V108" i="544"/>
  <c r="U108" i="544"/>
  <c r="T108" i="544"/>
  <c r="S108" i="544"/>
  <c r="R108" i="544"/>
  <c r="Q108" i="544"/>
  <c r="P108" i="544"/>
  <c r="O108" i="544"/>
  <c r="N108" i="544"/>
  <c r="M108" i="544"/>
  <c r="L108" i="544"/>
  <c r="K108" i="544"/>
  <c r="J108" i="544"/>
  <c r="I108" i="544"/>
  <c r="H108" i="544"/>
  <c r="AL107" i="544"/>
  <c r="AK107" i="544"/>
  <c r="AJ107" i="544"/>
  <c r="AI107" i="544"/>
  <c r="AH107" i="544"/>
  <c r="AG107" i="544"/>
  <c r="AF107" i="544"/>
  <c r="AE107" i="544"/>
  <c r="AD107" i="544"/>
  <c r="AC107" i="544"/>
  <c r="AB107" i="544"/>
  <c r="AA107" i="544"/>
  <c r="Z107" i="544"/>
  <c r="Y107" i="544"/>
  <c r="X107" i="544"/>
  <c r="W107" i="544"/>
  <c r="V107" i="544"/>
  <c r="U107" i="544"/>
  <c r="T107" i="544"/>
  <c r="S107" i="544"/>
  <c r="R107" i="544"/>
  <c r="Q107" i="544"/>
  <c r="P107" i="544"/>
  <c r="O107" i="544"/>
  <c r="N107" i="544"/>
  <c r="M107" i="544"/>
  <c r="L107" i="544"/>
  <c r="K107" i="544"/>
  <c r="J107" i="544"/>
  <c r="I107" i="544"/>
  <c r="H107" i="544"/>
  <c r="AM104" i="544"/>
  <c r="AM101" i="544"/>
  <c r="AM98" i="544"/>
  <c r="AM95" i="544"/>
  <c r="AM92" i="544"/>
  <c r="AM89" i="544"/>
  <c r="AM86" i="544"/>
  <c r="AM83" i="544"/>
  <c r="AM80" i="544"/>
  <c r="AM77" i="544"/>
  <c r="AM74" i="544"/>
  <c r="AM71" i="544"/>
  <c r="AM68" i="544"/>
  <c r="AM65" i="544"/>
  <c r="AM62" i="544"/>
  <c r="AM59" i="544"/>
  <c r="AM56" i="544"/>
  <c r="AM53" i="544"/>
  <c r="AM50" i="544"/>
  <c r="AM47" i="544"/>
  <c r="AM44" i="544"/>
  <c r="AM41" i="544"/>
  <c r="AM38" i="544"/>
  <c r="AM35" i="544"/>
  <c r="AM32" i="544"/>
  <c r="AM29" i="544"/>
  <c r="AM26" i="544"/>
  <c r="AM23" i="544"/>
  <c r="AM20" i="544"/>
  <c r="AM17" i="544"/>
  <c r="AM14" i="544"/>
  <c r="AM11" i="544"/>
  <c r="AM8" i="544"/>
  <c r="AM5" i="544"/>
  <c r="AO17" i="543"/>
  <c r="AO16" i="543"/>
  <c r="AO15" i="543"/>
  <c r="AO14" i="543"/>
  <c r="AO13" i="543"/>
  <c r="AO12" i="543"/>
  <c r="AO11" i="543"/>
  <c r="AO10" i="543"/>
  <c r="AO9" i="543"/>
  <c r="AO8" i="543"/>
  <c r="AO7" i="543"/>
  <c r="AO6" i="543"/>
  <c r="AO5" i="543"/>
  <c r="AO4" i="543"/>
  <c r="AL243" i="544" l="1"/>
  <c r="AI243" i="544"/>
  <c r="W243" i="544"/>
  <c r="S243" i="544"/>
  <c r="AE243" i="544"/>
  <c r="AA243" i="544"/>
  <c r="AM107" i="544"/>
  <c r="K243" i="544"/>
  <c r="O243" i="544"/>
  <c r="H243" i="544"/>
  <c r="L243" i="544"/>
  <c r="P243" i="544"/>
  <c r="T243" i="544"/>
  <c r="X243" i="544"/>
  <c r="AB243" i="544"/>
  <c r="AF243" i="544"/>
  <c r="AJ243" i="544"/>
  <c r="AM109" i="544"/>
  <c r="I243" i="544"/>
  <c r="M243" i="544"/>
  <c r="Q243" i="544"/>
  <c r="U243" i="544"/>
  <c r="Y243" i="544"/>
  <c r="AC243" i="544"/>
  <c r="AG243" i="544"/>
  <c r="AK243" i="544"/>
  <c r="AM108" i="544"/>
  <c r="J243" i="544"/>
  <c r="N243" i="544"/>
  <c r="R243" i="544"/>
  <c r="V243" i="544"/>
  <c r="Z243" i="544"/>
  <c r="AD243" i="544"/>
  <c r="AH243" i="544"/>
  <c r="AM242" i="544"/>
  <c r="AL242" i="542"/>
  <c r="AK242" i="542"/>
  <c r="AJ242" i="542"/>
  <c r="AI242" i="542"/>
  <c r="AH242" i="542"/>
  <c r="AG242" i="542"/>
  <c r="AF242" i="542"/>
  <c r="AE242" i="542"/>
  <c r="AD242" i="542"/>
  <c r="AC242" i="542"/>
  <c r="AB242" i="542"/>
  <c r="AA242" i="542"/>
  <c r="Z242" i="542"/>
  <c r="Y242" i="542"/>
  <c r="X242" i="542"/>
  <c r="W242" i="542"/>
  <c r="V242" i="542"/>
  <c r="U242" i="542"/>
  <c r="T242" i="542"/>
  <c r="S242" i="542"/>
  <c r="R242" i="542"/>
  <c r="Q242" i="542"/>
  <c r="P242" i="542"/>
  <c r="O242" i="542"/>
  <c r="N242" i="542"/>
  <c r="M242" i="542"/>
  <c r="L242" i="542"/>
  <c r="K242" i="542"/>
  <c r="J242" i="542"/>
  <c r="I242" i="542"/>
  <c r="H242" i="542"/>
  <c r="AM239" i="542"/>
  <c r="AM236" i="542"/>
  <c r="AM233" i="542"/>
  <c r="AM230" i="542"/>
  <c r="AM227" i="542"/>
  <c r="AM224" i="542"/>
  <c r="AM221" i="542"/>
  <c r="AM218" i="542"/>
  <c r="AM215" i="542"/>
  <c r="AM212" i="542"/>
  <c r="AM209" i="542"/>
  <c r="AM206" i="542"/>
  <c r="AM203" i="542"/>
  <c r="AM200" i="542"/>
  <c r="AM197" i="542"/>
  <c r="AM194" i="542"/>
  <c r="AM191" i="542"/>
  <c r="AM188" i="542"/>
  <c r="AM185" i="542"/>
  <c r="AM182" i="542"/>
  <c r="AM179" i="542"/>
  <c r="AM176" i="542"/>
  <c r="AM173" i="542"/>
  <c r="AM170" i="542"/>
  <c r="AM167" i="542"/>
  <c r="AM164" i="542"/>
  <c r="AM161" i="542"/>
  <c r="AM158" i="542"/>
  <c r="AM155" i="542"/>
  <c r="AM152" i="542"/>
  <c r="AM149" i="542"/>
  <c r="AM146" i="542"/>
  <c r="AM143" i="542"/>
  <c r="AM140" i="542"/>
  <c r="AM137" i="542"/>
  <c r="AM134" i="542"/>
  <c r="AM131" i="542"/>
  <c r="AM128" i="542"/>
  <c r="AM125" i="542"/>
  <c r="AM122" i="542"/>
  <c r="AM119" i="542"/>
  <c r="AM116" i="542"/>
  <c r="AM113" i="542"/>
  <c r="AM110" i="542"/>
  <c r="AL109" i="542"/>
  <c r="AK109" i="542"/>
  <c r="AJ109" i="542"/>
  <c r="AI109" i="542"/>
  <c r="AH109" i="542"/>
  <c r="AG109" i="542"/>
  <c r="AF109" i="542"/>
  <c r="AE109" i="542"/>
  <c r="AD109" i="542"/>
  <c r="AC109" i="542"/>
  <c r="AB109" i="542"/>
  <c r="AA109" i="542"/>
  <c r="Z109" i="542"/>
  <c r="Y109" i="542"/>
  <c r="X109" i="542"/>
  <c r="W109" i="542"/>
  <c r="V109" i="542"/>
  <c r="U109" i="542"/>
  <c r="T109" i="542"/>
  <c r="S109" i="542"/>
  <c r="R109" i="542"/>
  <c r="Q109" i="542"/>
  <c r="P109" i="542"/>
  <c r="O109" i="542"/>
  <c r="N109" i="542"/>
  <c r="M109" i="542"/>
  <c r="L109" i="542"/>
  <c r="K109" i="542"/>
  <c r="J109" i="542"/>
  <c r="I109" i="542"/>
  <c r="H109" i="542"/>
  <c r="AL108" i="542"/>
  <c r="AK108" i="542"/>
  <c r="AJ108" i="542"/>
  <c r="AI108" i="542"/>
  <c r="AH108" i="542"/>
  <c r="AG108" i="542"/>
  <c r="AF108" i="542"/>
  <c r="AE108" i="542"/>
  <c r="AD108" i="542"/>
  <c r="AC108" i="542"/>
  <c r="AB108" i="542"/>
  <c r="AA108" i="542"/>
  <c r="Z108" i="542"/>
  <c r="Y108" i="542"/>
  <c r="X108" i="542"/>
  <c r="W108" i="542"/>
  <c r="V108" i="542"/>
  <c r="U108" i="542"/>
  <c r="T108" i="542"/>
  <c r="S108" i="542"/>
  <c r="R108" i="542"/>
  <c r="Q108" i="542"/>
  <c r="P108" i="542"/>
  <c r="O108" i="542"/>
  <c r="N108" i="542"/>
  <c r="M108" i="542"/>
  <c r="L108" i="542"/>
  <c r="K108" i="542"/>
  <c r="J108" i="542"/>
  <c r="I108" i="542"/>
  <c r="H108" i="542"/>
  <c r="AL107" i="542"/>
  <c r="AK107" i="542"/>
  <c r="AJ107" i="542"/>
  <c r="AI107" i="542"/>
  <c r="AH107" i="542"/>
  <c r="AG107" i="542"/>
  <c r="AF107" i="542"/>
  <c r="AE107" i="542"/>
  <c r="AD107" i="542"/>
  <c r="AC107" i="542"/>
  <c r="AB107" i="542"/>
  <c r="AA107" i="542"/>
  <c r="Z107" i="542"/>
  <c r="Y107" i="542"/>
  <c r="X107" i="542"/>
  <c r="W107" i="542"/>
  <c r="V107" i="542"/>
  <c r="U107" i="542"/>
  <c r="T107" i="542"/>
  <c r="S107" i="542"/>
  <c r="R107" i="542"/>
  <c r="Q107" i="542"/>
  <c r="P107" i="542"/>
  <c r="O107" i="542"/>
  <c r="N107" i="542"/>
  <c r="M107" i="542"/>
  <c r="L107" i="542"/>
  <c r="K107" i="542"/>
  <c r="J107" i="542"/>
  <c r="I107" i="542"/>
  <c r="H107" i="542"/>
  <c r="AM104" i="542"/>
  <c r="AM101" i="542"/>
  <c r="AM98" i="542"/>
  <c r="AM95" i="542"/>
  <c r="AM92" i="542"/>
  <c r="AM89" i="542"/>
  <c r="AM86" i="542"/>
  <c r="AM83" i="542"/>
  <c r="AM80" i="542"/>
  <c r="AM77" i="542"/>
  <c r="AM74" i="542"/>
  <c r="AM71" i="542"/>
  <c r="AM68" i="542"/>
  <c r="AM65" i="542"/>
  <c r="AM62" i="542"/>
  <c r="AM59" i="542"/>
  <c r="AM56" i="542"/>
  <c r="AM53" i="542"/>
  <c r="AM50" i="542"/>
  <c r="AM47" i="542"/>
  <c r="AM44" i="542"/>
  <c r="AM41" i="542"/>
  <c r="AM38" i="542"/>
  <c r="AM35" i="542"/>
  <c r="AM32" i="542"/>
  <c r="AM29" i="542"/>
  <c r="AM26" i="542"/>
  <c r="AM23" i="542"/>
  <c r="AM20" i="542"/>
  <c r="AM17" i="542"/>
  <c r="AM14" i="542"/>
  <c r="AM11" i="542"/>
  <c r="AM8" i="542"/>
  <c r="AM5" i="542"/>
  <c r="AO17" i="541"/>
  <c r="AO16" i="541"/>
  <c r="AO15" i="541"/>
  <c r="AO14" i="541"/>
  <c r="AO13" i="541"/>
  <c r="AO12" i="541"/>
  <c r="AO11" i="541"/>
  <c r="AO10" i="541"/>
  <c r="AO9" i="541"/>
  <c r="AO8" i="541"/>
  <c r="AO7" i="541"/>
  <c r="AO6" i="541"/>
  <c r="AO5" i="541"/>
  <c r="AO4" i="541"/>
  <c r="AM243" i="544" l="1"/>
  <c r="AJ1" i="544" s="1"/>
  <c r="B245" i="544" s="1"/>
  <c r="AI243" i="542"/>
  <c r="J243" i="542"/>
  <c r="K243" i="542"/>
  <c r="O243" i="542"/>
  <c r="S243" i="542"/>
  <c r="W243" i="542"/>
  <c r="AA243" i="542"/>
  <c r="AE243" i="542"/>
  <c r="L243" i="542"/>
  <c r="P243" i="542"/>
  <c r="T243" i="542"/>
  <c r="X243" i="542"/>
  <c r="AB243" i="542"/>
  <c r="AF243" i="542"/>
  <c r="AJ243" i="542"/>
  <c r="M243" i="542"/>
  <c r="Q243" i="542"/>
  <c r="U243" i="542"/>
  <c r="Y243" i="542"/>
  <c r="AC243" i="542"/>
  <c r="AG243" i="542"/>
  <c r="AK243" i="542"/>
  <c r="N243" i="542"/>
  <c r="R243" i="542"/>
  <c r="V243" i="542"/>
  <c r="Z243" i="542"/>
  <c r="AD243" i="542"/>
  <c r="AH243" i="542"/>
  <c r="AL243" i="542"/>
  <c r="AM107" i="542"/>
  <c r="AM109" i="542"/>
  <c r="I243" i="542"/>
  <c r="AM108" i="542"/>
  <c r="H243" i="542"/>
  <c r="AM242" i="542"/>
  <c r="AO17" i="540"/>
  <c r="AO16" i="540"/>
  <c r="AO15" i="540"/>
  <c r="AO14" i="540"/>
  <c r="AO13" i="540"/>
  <c r="AO12" i="540"/>
  <c r="AO11" i="540"/>
  <c r="AO10" i="540"/>
  <c r="AO9" i="540"/>
  <c r="AO8" i="540"/>
  <c r="AO7" i="540"/>
  <c r="AO6" i="540"/>
  <c r="AO5" i="540"/>
  <c r="AO4" i="540"/>
  <c r="AM101" i="539"/>
  <c r="AA143" i="537"/>
  <c r="AA254" i="537"/>
  <c r="K143" i="537"/>
  <c r="K254" i="537"/>
  <c r="K255" i="537"/>
  <c r="M143" i="537"/>
  <c r="M254" i="537"/>
  <c r="Q143" i="537"/>
  <c r="Q254" i="537"/>
  <c r="Q255" i="537" s="1"/>
  <c r="R18" i="538" s="1"/>
  <c r="R143" i="537"/>
  <c r="R254" i="537"/>
  <c r="S143" i="537"/>
  <c r="S254" i="537"/>
  <c r="S255" i="537"/>
  <c r="T143" i="537"/>
  <c r="T254" i="537"/>
  <c r="T255" i="537" s="1"/>
  <c r="U18" i="538" s="1"/>
  <c r="X143" i="537"/>
  <c r="X254" i="537"/>
  <c r="X255" i="537" s="1"/>
  <c r="Y18" i="538" s="1"/>
  <c r="AE143" i="537"/>
  <c r="AE254" i="537"/>
  <c r="AE255" i="537" s="1"/>
  <c r="AF18" i="538" s="1"/>
  <c r="AG143" i="537"/>
  <c r="AG254" i="537"/>
  <c r="AG255" i="537" s="1"/>
  <c r="AH18" i="538" s="1"/>
  <c r="AD143" i="537"/>
  <c r="AD254" i="537"/>
  <c r="AD255" i="537"/>
  <c r="L143" i="537"/>
  <c r="L254" i="537"/>
  <c r="P143" i="537"/>
  <c r="P254" i="537"/>
  <c r="P255" i="537" s="1"/>
  <c r="Q18" i="538" s="1"/>
  <c r="N143" i="537"/>
  <c r="N254" i="537"/>
  <c r="N255" i="537"/>
  <c r="AL143" i="537"/>
  <c r="AL255" i="537" s="1"/>
  <c r="AM18" i="538" s="1"/>
  <c r="AL254" i="537"/>
  <c r="AK143" i="537"/>
  <c r="AK254" i="537"/>
  <c r="AH143" i="537"/>
  <c r="AH254" i="537"/>
  <c r="AH255" i="537" s="1"/>
  <c r="AI18" i="538" s="1"/>
  <c r="Z143" i="537"/>
  <c r="Z254" i="537"/>
  <c r="Z255" i="537" s="1"/>
  <c r="AA18" i="538" s="1"/>
  <c r="AI143" i="537"/>
  <c r="AI254" i="537"/>
  <c r="AI255" i="537"/>
  <c r="J143" i="537"/>
  <c r="J254" i="537"/>
  <c r="U143" i="537"/>
  <c r="U254" i="537"/>
  <c r="I143" i="537"/>
  <c r="I254" i="537"/>
  <c r="I255" i="537"/>
  <c r="AF143" i="537"/>
  <c r="AF255" i="537" s="1"/>
  <c r="AG18" i="538" s="1"/>
  <c r="AF254" i="537"/>
  <c r="AB143" i="537"/>
  <c r="AB254" i="537"/>
  <c r="Y143" i="537"/>
  <c r="Y254" i="537"/>
  <c r="Y255" i="537" s="1"/>
  <c r="Z18" i="538" s="1"/>
  <c r="O254" i="537"/>
  <c r="V254" i="537"/>
  <c r="W254" i="537"/>
  <c r="AC254" i="537"/>
  <c r="AJ254" i="537"/>
  <c r="H242" i="539"/>
  <c r="H107" i="539"/>
  <c r="I242" i="539"/>
  <c r="I107" i="539"/>
  <c r="J242" i="539"/>
  <c r="J243" i="539" s="1"/>
  <c r="J107" i="539"/>
  <c r="K242" i="539"/>
  <c r="K107" i="539"/>
  <c r="K243" i="539"/>
  <c r="L242" i="539"/>
  <c r="L107" i="539"/>
  <c r="L243" i="539" s="1"/>
  <c r="M242" i="539"/>
  <c r="M107" i="539"/>
  <c r="N242" i="539"/>
  <c r="N107" i="539"/>
  <c r="O242" i="539"/>
  <c r="O243" i="539" s="1"/>
  <c r="O107" i="539"/>
  <c r="P242" i="539"/>
  <c r="P107" i="539"/>
  <c r="P243" i="539" s="1"/>
  <c r="Q242" i="539"/>
  <c r="Q243" i="539" s="1"/>
  <c r="Q107" i="539"/>
  <c r="R242" i="539"/>
  <c r="R107" i="539"/>
  <c r="S242" i="539"/>
  <c r="S243" i="539" s="1"/>
  <c r="S107" i="539"/>
  <c r="T242" i="539"/>
  <c r="T107" i="539"/>
  <c r="U242" i="539"/>
  <c r="U107" i="539"/>
  <c r="V242" i="539"/>
  <c r="V243" i="539" s="1"/>
  <c r="V107" i="539"/>
  <c r="W242" i="539"/>
  <c r="W107" i="539"/>
  <c r="W243" i="539"/>
  <c r="X242" i="539"/>
  <c r="X107" i="539"/>
  <c r="Y242" i="539"/>
  <c r="Y107" i="539"/>
  <c r="Z242" i="539"/>
  <c r="Z243" i="539" s="1"/>
  <c r="Z107" i="539"/>
  <c r="AA242" i="539"/>
  <c r="AA107" i="539"/>
  <c r="AA243" i="539" s="1"/>
  <c r="AB242" i="539"/>
  <c r="AB107" i="539"/>
  <c r="AB243" i="539" s="1"/>
  <c r="AC242" i="539"/>
  <c r="AC243" i="539" s="1"/>
  <c r="AC107" i="539"/>
  <c r="AD242" i="539"/>
  <c r="AD107" i="539"/>
  <c r="AE242" i="539"/>
  <c r="AE243" i="539" s="1"/>
  <c r="AE107" i="539"/>
  <c r="AF242" i="539"/>
  <c r="AF107" i="539"/>
  <c r="AG242" i="539"/>
  <c r="AG243" i="539" s="1"/>
  <c r="AG107" i="539"/>
  <c r="AH242" i="539"/>
  <c r="AH107" i="539"/>
  <c r="AI242" i="539"/>
  <c r="AI107" i="539"/>
  <c r="AJ242" i="539"/>
  <c r="AJ107" i="539"/>
  <c r="AK242" i="539"/>
  <c r="AK243" i="539" s="1"/>
  <c r="AK107" i="539"/>
  <c r="AL242" i="539"/>
  <c r="AL107" i="539"/>
  <c r="AL243" i="539"/>
  <c r="AM239" i="539"/>
  <c r="AM236" i="539"/>
  <c r="AM233" i="539"/>
  <c r="AM230" i="539"/>
  <c r="AM227" i="539"/>
  <c r="AM224" i="539"/>
  <c r="AM221" i="539"/>
  <c r="AM218" i="539"/>
  <c r="AM215" i="539"/>
  <c r="AM212" i="539"/>
  <c r="AM209" i="539"/>
  <c r="AM206" i="539"/>
  <c r="AM203" i="539"/>
  <c r="AM200" i="539"/>
  <c r="AM197" i="539"/>
  <c r="AM194" i="539"/>
  <c r="AM191" i="539"/>
  <c r="AM188" i="539"/>
  <c r="AM185" i="539"/>
  <c r="AM182" i="539"/>
  <c r="AM179" i="539"/>
  <c r="AM176" i="539"/>
  <c r="AM173" i="539"/>
  <c r="AM170" i="539"/>
  <c r="AM167" i="539"/>
  <c r="AM164" i="539"/>
  <c r="AM161" i="539"/>
  <c r="AM158" i="539"/>
  <c r="AM155" i="539"/>
  <c r="AM152" i="539"/>
  <c r="AM149" i="539"/>
  <c r="AM146" i="539"/>
  <c r="AM143" i="539"/>
  <c r="AM140" i="539"/>
  <c r="AM137" i="539"/>
  <c r="AM134" i="539"/>
  <c r="AM131" i="539"/>
  <c r="AM128" i="539"/>
  <c r="AM125" i="539"/>
  <c r="AM122" i="539"/>
  <c r="AM119" i="539"/>
  <c r="AM116" i="539"/>
  <c r="AM113" i="539"/>
  <c r="AM110" i="539"/>
  <c r="H109" i="539"/>
  <c r="I109" i="539"/>
  <c r="J109" i="539"/>
  <c r="K109" i="539"/>
  <c r="L109" i="539"/>
  <c r="M109" i="539"/>
  <c r="N109" i="539"/>
  <c r="O109" i="539"/>
  <c r="P109" i="539"/>
  <c r="Q109" i="539"/>
  <c r="R109" i="539"/>
  <c r="S109" i="539"/>
  <c r="T109" i="539"/>
  <c r="U109" i="539"/>
  <c r="V109" i="539"/>
  <c r="W109" i="539"/>
  <c r="X109" i="539"/>
  <c r="Y109" i="539"/>
  <c r="Z109" i="539"/>
  <c r="AA109" i="539"/>
  <c r="AB109" i="539"/>
  <c r="AC109" i="539"/>
  <c r="AD109" i="539"/>
  <c r="AE109" i="539"/>
  <c r="AF109" i="539"/>
  <c r="AG109" i="539"/>
  <c r="AH109" i="539"/>
  <c r="AI109" i="539"/>
  <c r="AJ109" i="539"/>
  <c r="AK109" i="539"/>
  <c r="AL109" i="539"/>
  <c r="H108" i="539"/>
  <c r="I108" i="539"/>
  <c r="J108" i="539"/>
  <c r="K108" i="539"/>
  <c r="L108" i="539"/>
  <c r="M108" i="539"/>
  <c r="N108" i="539"/>
  <c r="O108" i="539"/>
  <c r="P108" i="539"/>
  <c r="Q108" i="539"/>
  <c r="R108" i="539"/>
  <c r="S108" i="539"/>
  <c r="T108" i="539"/>
  <c r="U108" i="539"/>
  <c r="V108" i="539"/>
  <c r="W108" i="539"/>
  <c r="X108" i="539"/>
  <c r="Y108" i="539"/>
  <c r="Z108" i="539"/>
  <c r="AA108" i="539"/>
  <c r="AB108" i="539"/>
  <c r="AC108" i="539"/>
  <c r="AD108" i="539"/>
  <c r="AE108" i="539"/>
  <c r="AF108" i="539"/>
  <c r="AG108" i="539"/>
  <c r="AH108" i="539"/>
  <c r="AI108" i="539"/>
  <c r="AJ108" i="539"/>
  <c r="AK108" i="539"/>
  <c r="AL108" i="539"/>
  <c r="AM104" i="539"/>
  <c r="AM98" i="539"/>
  <c r="AM95" i="539"/>
  <c r="AM92" i="539"/>
  <c r="AM89" i="539"/>
  <c r="AM86" i="539"/>
  <c r="AM83" i="539"/>
  <c r="AM80" i="539"/>
  <c r="AM77" i="539"/>
  <c r="AM74" i="539"/>
  <c r="AM71" i="539"/>
  <c r="AM68" i="539"/>
  <c r="AM65" i="539"/>
  <c r="AM62" i="539"/>
  <c r="AM59" i="539"/>
  <c r="AM56" i="539"/>
  <c r="AM53" i="539"/>
  <c r="AM50" i="539"/>
  <c r="AM47" i="539"/>
  <c r="AM44" i="539"/>
  <c r="AM41" i="539"/>
  <c r="AM38" i="539"/>
  <c r="AM35" i="539"/>
  <c r="AM32" i="539"/>
  <c r="AM29" i="539"/>
  <c r="AM26" i="539"/>
  <c r="AM23" i="539"/>
  <c r="AM20" i="539"/>
  <c r="AM17" i="539"/>
  <c r="AM14" i="539"/>
  <c r="AM11" i="539"/>
  <c r="AM8" i="539"/>
  <c r="AM5" i="539"/>
  <c r="AM146" i="537"/>
  <c r="J18" i="538"/>
  <c r="O18" i="538"/>
  <c r="T18" i="538"/>
  <c r="AE18" i="538"/>
  <c r="AJ18" i="538"/>
  <c r="AO17" i="538"/>
  <c r="AO16" i="538"/>
  <c r="AO15" i="538"/>
  <c r="AO14" i="538"/>
  <c r="AO13" i="538"/>
  <c r="AO12" i="538"/>
  <c r="AO11" i="538"/>
  <c r="AO10" i="538"/>
  <c r="AO9" i="538"/>
  <c r="AO8" i="538"/>
  <c r="AO7" i="538"/>
  <c r="AO6" i="538"/>
  <c r="AO5" i="538"/>
  <c r="AO4" i="538"/>
  <c r="H254" i="537"/>
  <c r="H255" i="537" s="1"/>
  <c r="H143" i="537"/>
  <c r="O143" i="537"/>
  <c r="O255" i="537" s="1"/>
  <c r="P18" i="538" s="1"/>
  <c r="V143" i="537"/>
  <c r="W143" i="537"/>
  <c r="AC143" i="537"/>
  <c r="AJ143" i="537"/>
  <c r="AM251" i="537"/>
  <c r="AM248" i="537"/>
  <c r="AM245" i="537"/>
  <c r="AM242" i="537"/>
  <c r="AM239" i="537"/>
  <c r="AM236" i="537"/>
  <c r="AM233" i="537"/>
  <c r="AM230" i="537"/>
  <c r="AM227" i="537"/>
  <c r="AM224" i="537"/>
  <c r="AM221" i="537"/>
  <c r="AM218" i="537"/>
  <c r="AM215" i="537"/>
  <c r="AM212" i="537"/>
  <c r="AM209" i="537"/>
  <c r="AM206" i="537"/>
  <c r="AM203" i="537"/>
  <c r="AM200" i="537"/>
  <c r="AM197" i="537"/>
  <c r="AM194" i="537"/>
  <c r="AM191" i="537"/>
  <c r="AM188" i="537"/>
  <c r="AM185" i="537"/>
  <c r="AM182" i="537"/>
  <c r="AM179" i="537"/>
  <c r="AM176" i="537"/>
  <c r="AM173" i="537"/>
  <c r="AM170" i="537"/>
  <c r="AM167" i="537"/>
  <c r="AM164" i="537"/>
  <c r="AM161" i="537"/>
  <c r="AM158" i="537"/>
  <c r="AM155" i="537"/>
  <c r="AM152" i="537"/>
  <c r="AM149" i="537"/>
  <c r="H145" i="537"/>
  <c r="I145" i="537"/>
  <c r="J145" i="537"/>
  <c r="K145" i="537"/>
  <c r="L145" i="537"/>
  <c r="M145" i="537"/>
  <c r="N145" i="537"/>
  <c r="O145" i="537"/>
  <c r="P145" i="537"/>
  <c r="Q145" i="537"/>
  <c r="R145" i="537"/>
  <c r="S145" i="537"/>
  <c r="T145" i="537"/>
  <c r="U145" i="537"/>
  <c r="V145" i="537"/>
  <c r="W145" i="537"/>
  <c r="X145" i="537"/>
  <c r="Y145" i="537"/>
  <c r="Z145" i="537"/>
  <c r="AA145" i="537"/>
  <c r="AB145" i="537"/>
  <c r="AC145" i="537"/>
  <c r="AD145" i="537"/>
  <c r="AE145" i="537"/>
  <c r="AF145" i="537"/>
  <c r="AG145" i="537"/>
  <c r="AH145" i="537"/>
  <c r="AI145" i="537"/>
  <c r="AJ145" i="537"/>
  <c r="AK145" i="537"/>
  <c r="AL145" i="537"/>
  <c r="H144" i="537"/>
  <c r="I144" i="537"/>
  <c r="J144" i="537"/>
  <c r="K144" i="537"/>
  <c r="L144" i="537"/>
  <c r="M144" i="537"/>
  <c r="N144" i="537"/>
  <c r="O144" i="537"/>
  <c r="P144" i="537"/>
  <c r="Q144" i="537"/>
  <c r="R144" i="537"/>
  <c r="S144" i="537"/>
  <c r="T144" i="537"/>
  <c r="U144" i="537"/>
  <c r="V144" i="537"/>
  <c r="W144" i="537"/>
  <c r="X144" i="537"/>
  <c r="Y144" i="537"/>
  <c r="Z144" i="537"/>
  <c r="AA144" i="537"/>
  <c r="AB144" i="537"/>
  <c r="AC144" i="537"/>
  <c r="AD144" i="537"/>
  <c r="AE144" i="537"/>
  <c r="AF144" i="537"/>
  <c r="AG144" i="537"/>
  <c r="AH144" i="537"/>
  <c r="AI144" i="537"/>
  <c r="AJ144" i="537"/>
  <c r="AK144" i="537"/>
  <c r="AL144" i="537"/>
  <c r="AM143" i="537"/>
  <c r="AM140" i="537"/>
  <c r="AM137" i="537"/>
  <c r="AM134" i="537"/>
  <c r="AM131" i="537"/>
  <c r="AM128" i="537"/>
  <c r="AM125" i="537"/>
  <c r="AM122" i="537"/>
  <c r="AM119" i="537"/>
  <c r="AM116" i="537"/>
  <c r="AM113" i="537"/>
  <c r="AM110" i="537"/>
  <c r="AM107" i="537"/>
  <c r="AM104" i="537"/>
  <c r="AM101" i="537"/>
  <c r="AM98" i="537"/>
  <c r="AM95" i="537"/>
  <c r="AM92" i="537"/>
  <c r="AM89" i="537"/>
  <c r="AM86" i="537"/>
  <c r="AM83" i="537"/>
  <c r="AM80" i="537"/>
  <c r="AM77" i="537"/>
  <c r="AM74" i="537"/>
  <c r="AM71" i="537"/>
  <c r="AM68" i="537"/>
  <c r="AM65" i="537"/>
  <c r="AM62" i="537"/>
  <c r="AM59" i="537"/>
  <c r="AM56" i="537"/>
  <c r="AM53" i="537"/>
  <c r="AM50" i="537"/>
  <c r="AM47" i="537"/>
  <c r="AM44" i="537"/>
  <c r="AM41" i="537"/>
  <c r="AM38" i="537"/>
  <c r="AM35" i="537"/>
  <c r="AM32" i="537"/>
  <c r="AM29" i="537"/>
  <c r="AM26" i="537"/>
  <c r="AM23" i="537"/>
  <c r="AM20" i="537"/>
  <c r="AM17" i="537"/>
  <c r="AM14" i="537"/>
  <c r="AM11" i="537"/>
  <c r="AM8" i="537"/>
  <c r="AM5" i="537"/>
  <c r="J254" i="535"/>
  <c r="J255" i="535" s="1"/>
  <c r="K18" i="536" s="1"/>
  <c r="J143" i="535"/>
  <c r="K143" i="535"/>
  <c r="K254" i="535"/>
  <c r="K255" i="535" s="1"/>
  <c r="L18" i="536" s="1"/>
  <c r="L254" i="535"/>
  <c r="M254" i="535"/>
  <c r="M255" i="535" s="1"/>
  <c r="N18" i="536" s="1"/>
  <c r="M143" i="535"/>
  <c r="N254" i="535"/>
  <c r="N255" i="535" s="1"/>
  <c r="O18" i="536" s="1"/>
  <c r="N143" i="535"/>
  <c r="O143" i="535"/>
  <c r="Q254" i="535"/>
  <c r="Q255" i="535" s="1"/>
  <c r="R18" i="536" s="1"/>
  <c r="Q143" i="535"/>
  <c r="R143" i="535"/>
  <c r="R254" i="535"/>
  <c r="S254" i="535"/>
  <c r="S255" i="535" s="1"/>
  <c r="T18" i="536" s="1"/>
  <c r="S143" i="535"/>
  <c r="T143" i="535"/>
  <c r="T254" i="535"/>
  <c r="U143" i="535"/>
  <c r="U254" i="535"/>
  <c r="V143" i="535"/>
  <c r="X143" i="535"/>
  <c r="X254" i="535"/>
  <c r="X255" i="535" s="1"/>
  <c r="Y18" i="536" s="1"/>
  <c r="Y143" i="535"/>
  <c r="Y254" i="535"/>
  <c r="Z143" i="535"/>
  <c r="Z254" i="535"/>
  <c r="Z255" i="535" s="1"/>
  <c r="AA18" i="536" s="1"/>
  <c r="AA143" i="535"/>
  <c r="AA254" i="535"/>
  <c r="AB143" i="535"/>
  <c r="AC143" i="535"/>
  <c r="AE254" i="535"/>
  <c r="AE143" i="535"/>
  <c r="AF143" i="535"/>
  <c r="AF254" i="535"/>
  <c r="AF255" i="535" s="1"/>
  <c r="AG18" i="536" s="1"/>
  <c r="AG143" i="535"/>
  <c r="AG254" i="535"/>
  <c r="AH254" i="535"/>
  <c r="AH143" i="535"/>
  <c r="AH255" i="535" s="1"/>
  <c r="AI18" i="536" s="1"/>
  <c r="AI143" i="535"/>
  <c r="AI254" i="535"/>
  <c r="AJ143" i="535"/>
  <c r="H143" i="535"/>
  <c r="H255" i="535" s="1"/>
  <c r="AO17" i="536"/>
  <c r="AO16" i="536"/>
  <c r="AO15" i="536"/>
  <c r="AO14" i="536"/>
  <c r="AO13" i="536"/>
  <c r="AO12" i="536"/>
  <c r="AO11" i="536"/>
  <c r="AO10" i="536"/>
  <c r="AO9" i="536"/>
  <c r="AO8" i="536"/>
  <c r="AO7" i="536"/>
  <c r="AO6" i="536"/>
  <c r="AO5" i="536"/>
  <c r="AO4" i="536"/>
  <c r="H254" i="535"/>
  <c r="I254" i="535"/>
  <c r="I143" i="535"/>
  <c r="I255" i="535" s="1"/>
  <c r="J18" i="536" s="1"/>
  <c r="L143" i="535"/>
  <c r="O254" i="535"/>
  <c r="O255" i="535" s="1"/>
  <c r="P18" i="536" s="1"/>
  <c r="P254" i="535"/>
  <c r="P143" i="535"/>
  <c r="V254" i="535"/>
  <c r="W254" i="535"/>
  <c r="W143" i="535"/>
  <c r="AB254" i="535"/>
  <c r="AC254" i="535"/>
  <c r="AC255" i="535" s="1"/>
  <c r="AD18" i="536" s="1"/>
  <c r="AD254" i="535"/>
  <c r="AD143" i="535"/>
  <c r="AJ254" i="535"/>
  <c r="AJ255" i="535" s="1"/>
  <c r="AK18" i="536" s="1"/>
  <c r="AK254" i="535"/>
  <c r="AK255" i="535" s="1"/>
  <c r="AL18" i="536" s="1"/>
  <c r="AK143" i="535"/>
  <c r="AL254" i="535"/>
  <c r="AL143" i="535"/>
  <c r="AM251" i="535"/>
  <c r="AM248" i="535"/>
  <c r="AM245" i="535"/>
  <c r="AM242" i="535"/>
  <c r="AM239" i="535"/>
  <c r="AM236" i="535"/>
  <c r="AM233" i="535"/>
  <c r="AM230" i="535"/>
  <c r="AM227" i="535"/>
  <c r="AM224" i="535"/>
  <c r="AM221" i="535"/>
  <c r="AM218" i="535"/>
  <c r="AM215" i="535"/>
  <c r="AM212" i="535"/>
  <c r="AM209" i="535"/>
  <c r="AM206" i="535"/>
  <c r="AM203" i="535"/>
  <c r="AM200" i="535"/>
  <c r="AM197" i="535"/>
  <c r="AM194" i="535"/>
  <c r="AM191" i="535"/>
  <c r="AM188" i="535"/>
  <c r="AM185" i="535"/>
  <c r="AM182" i="535"/>
  <c r="AM179" i="535"/>
  <c r="AM176" i="535"/>
  <c r="AM173" i="535"/>
  <c r="AM170" i="535"/>
  <c r="AM167" i="535"/>
  <c r="AM164" i="535"/>
  <c r="AM161" i="535"/>
  <c r="AM158" i="535"/>
  <c r="AM155" i="535"/>
  <c r="AM152" i="535"/>
  <c r="AM149" i="535"/>
  <c r="AM146" i="535"/>
  <c r="H145" i="535"/>
  <c r="I145" i="535"/>
  <c r="J145" i="535"/>
  <c r="K145" i="535"/>
  <c r="L145" i="535"/>
  <c r="M145" i="535"/>
  <c r="N145" i="535"/>
  <c r="O145" i="535"/>
  <c r="P145" i="535"/>
  <c r="Q145" i="535"/>
  <c r="R145" i="535"/>
  <c r="S145" i="535"/>
  <c r="T145" i="535"/>
  <c r="U145" i="535"/>
  <c r="V145" i="535"/>
  <c r="W145" i="535"/>
  <c r="X145" i="535"/>
  <c r="Y145" i="535"/>
  <c r="Z145" i="535"/>
  <c r="AA145" i="535"/>
  <c r="AB145" i="535"/>
  <c r="AC145" i="535"/>
  <c r="AD145" i="535"/>
  <c r="AE145" i="535"/>
  <c r="AF145" i="535"/>
  <c r="AG145" i="535"/>
  <c r="AH145" i="535"/>
  <c r="AI145" i="535"/>
  <c r="AJ145" i="535"/>
  <c r="AK145" i="535"/>
  <c r="AL145" i="535"/>
  <c r="H144" i="535"/>
  <c r="I144" i="535"/>
  <c r="J144" i="535"/>
  <c r="K144" i="535"/>
  <c r="L144" i="535"/>
  <c r="M144" i="535"/>
  <c r="N144" i="535"/>
  <c r="O144" i="535"/>
  <c r="P144" i="535"/>
  <c r="Q144" i="535"/>
  <c r="R144" i="535"/>
  <c r="S144" i="535"/>
  <c r="T144" i="535"/>
  <c r="U144" i="535"/>
  <c r="V144" i="535"/>
  <c r="W144" i="535"/>
  <c r="X144" i="535"/>
  <c r="Y144" i="535"/>
  <c r="Z144" i="535"/>
  <c r="AA144" i="535"/>
  <c r="AB144" i="535"/>
  <c r="AC144" i="535"/>
  <c r="AD144" i="535"/>
  <c r="AE144" i="535"/>
  <c r="AF144" i="535"/>
  <c r="AG144" i="535"/>
  <c r="AH144" i="535"/>
  <c r="AI144" i="535"/>
  <c r="AJ144" i="535"/>
  <c r="AK144" i="535"/>
  <c r="AL144" i="535"/>
  <c r="AM140" i="535"/>
  <c r="AM137" i="535"/>
  <c r="AM134" i="535"/>
  <c r="AM131" i="535"/>
  <c r="AM128" i="535"/>
  <c r="AM125" i="535"/>
  <c r="AM122" i="535"/>
  <c r="AM119" i="535"/>
  <c r="AM116" i="535"/>
  <c r="AM113" i="535"/>
  <c r="AM110" i="535"/>
  <c r="AM107" i="535"/>
  <c r="AM104" i="535"/>
  <c r="AM101" i="535"/>
  <c r="AM98" i="535"/>
  <c r="AM95" i="535"/>
  <c r="AM92" i="535"/>
  <c r="AM89" i="535"/>
  <c r="AM86" i="535"/>
  <c r="AM83" i="535"/>
  <c r="AM80" i="535"/>
  <c r="AM77" i="535"/>
  <c r="AM74" i="535"/>
  <c r="AM71" i="535"/>
  <c r="AM68" i="535"/>
  <c r="AM65" i="535"/>
  <c r="AM62" i="535"/>
  <c r="AM59" i="535"/>
  <c r="AM56" i="535"/>
  <c r="AM53" i="535"/>
  <c r="AM50" i="535"/>
  <c r="AM47" i="535"/>
  <c r="AM44" i="535"/>
  <c r="AM41" i="535"/>
  <c r="AM38" i="535"/>
  <c r="AM35" i="535"/>
  <c r="AM32" i="535"/>
  <c r="AM29" i="535"/>
  <c r="AM26" i="535"/>
  <c r="AM23" i="535"/>
  <c r="AM20" i="535"/>
  <c r="AM17" i="535"/>
  <c r="AM14" i="535"/>
  <c r="AM11" i="535"/>
  <c r="AM8" i="535"/>
  <c r="AM5" i="535"/>
  <c r="H254" i="533"/>
  <c r="I143" i="533"/>
  <c r="J143" i="533"/>
  <c r="K143" i="533"/>
  <c r="L143" i="533"/>
  <c r="M143" i="533"/>
  <c r="N143" i="533"/>
  <c r="O143" i="533"/>
  <c r="P143" i="533"/>
  <c r="Q143" i="533"/>
  <c r="R143" i="533"/>
  <c r="S143" i="533"/>
  <c r="T143" i="533"/>
  <c r="U143" i="533"/>
  <c r="V143" i="533"/>
  <c r="W143" i="533"/>
  <c r="X143" i="533"/>
  <c r="Y143" i="533"/>
  <c r="Z143" i="533"/>
  <c r="AA143" i="533"/>
  <c r="AB143" i="533"/>
  <c r="AC143" i="533"/>
  <c r="AD143" i="533"/>
  <c r="AE143" i="533"/>
  <c r="AF143" i="533"/>
  <c r="AG143" i="533"/>
  <c r="AH143" i="533"/>
  <c r="AI143" i="533"/>
  <c r="AJ143" i="533"/>
  <c r="AK143" i="533"/>
  <c r="AL143" i="533"/>
  <c r="H143" i="533"/>
  <c r="H255" i="533" s="1"/>
  <c r="I18" i="534" s="1"/>
  <c r="AM140" i="533"/>
  <c r="H239" i="528"/>
  <c r="H128" i="528"/>
  <c r="H240" i="528" s="1"/>
  <c r="I239" i="528"/>
  <c r="I240" i="528" s="1"/>
  <c r="J19" i="527" s="1"/>
  <c r="I128" i="528"/>
  <c r="J239" i="528"/>
  <c r="J128" i="528"/>
  <c r="K239" i="528"/>
  <c r="K240" i="528" s="1"/>
  <c r="K128" i="528"/>
  <c r="L239" i="528"/>
  <c r="L128" i="528"/>
  <c r="L240" i="528" s="1"/>
  <c r="M239" i="528"/>
  <c r="M128" i="528"/>
  <c r="M240" i="528"/>
  <c r="N239" i="528"/>
  <c r="N240" i="528" s="1"/>
  <c r="N128" i="528"/>
  <c r="O239" i="528"/>
  <c r="O128" i="528"/>
  <c r="P239" i="528"/>
  <c r="P128" i="528"/>
  <c r="Q239" i="528"/>
  <c r="Q128" i="528"/>
  <c r="Q240" i="528"/>
  <c r="R239" i="528"/>
  <c r="R240" i="528" s="1"/>
  <c r="R128" i="528"/>
  <c r="S239" i="528"/>
  <c r="S128" i="528"/>
  <c r="T239" i="528"/>
  <c r="T128" i="528"/>
  <c r="U239" i="528"/>
  <c r="U240" i="528" s="1"/>
  <c r="V19" i="527" s="1"/>
  <c r="U128" i="528"/>
  <c r="V239" i="528"/>
  <c r="V128" i="528"/>
  <c r="W239" i="528"/>
  <c r="W240" i="528" s="1"/>
  <c r="W128" i="528"/>
  <c r="X239" i="528"/>
  <c r="X128" i="528"/>
  <c r="X240" i="528" s="1"/>
  <c r="Y239" i="528"/>
  <c r="Y240" i="528" s="1"/>
  <c r="Z19" i="527" s="1"/>
  <c r="Y128" i="528"/>
  <c r="Z239" i="528"/>
  <c r="Z128" i="528"/>
  <c r="AA239" i="528"/>
  <c r="AA240" i="528" s="1"/>
  <c r="AA128" i="528"/>
  <c r="AB239" i="528"/>
  <c r="AB128" i="528"/>
  <c r="AB240" i="528" s="1"/>
  <c r="AC239" i="528"/>
  <c r="AC128" i="528"/>
  <c r="AC240" i="528"/>
  <c r="AD239" i="528"/>
  <c r="AD240" i="528" s="1"/>
  <c r="AD128" i="528"/>
  <c r="AE239" i="528"/>
  <c r="AE128" i="528"/>
  <c r="AF239" i="528"/>
  <c r="AF128" i="528"/>
  <c r="AG239" i="528"/>
  <c r="AG128" i="528"/>
  <c r="AG240" i="528"/>
  <c r="AH239" i="528"/>
  <c r="AH240" i="528" s="1"/>
  <c r="AH128" i="528"/>
  <c r="AI239" i="528"/>
  <c r="AI128" i="528"/>
  <c r="AJ239" i="528"/>
  <c r="AJ128" i="528"/>
  <c r="AK239" i="528"/>
  <c r="AK240" i="528" s="1"/>
  <c r="AL19" i="527" s="1"/>
  <c r="AK128" i="528"/>
  <c r="AL239" i="528"/>
  <c r="AL128" i="528"/>
  <c r="AO17" i="534"/>
  <c r="AO16" i="534"/>
  <c r="AO15" i="534"/>
  <c r="AO14" i="534"/>
  <c r="AO13" i="534"/>
  <c r="AO12" i="534"/>
  <c r="AO11" i="534"/>
  <c r="AO10" i="534"/>
  <c r="AO9" i="534"/>
  <c r="AO8" i="534"/>
  <c r="AO7" i="534"/>
  <c r="AO6" i="534"/>
  <c r="AO5" i="534"/>
  <c r="AO4" i="534"/>
  <c r="AL254" i="533"/>
  <c r="AL255" i="533" s="1"/>
  <c r="AM18" i="534" s="1"/>
  <c r="AK254" i="533"/>
  <c r="AJ254" i="533"/>
  <c r="AI254" i="533"/>
  <c r="AH254" i="533"/>
  <c r="AH255" i="533" s="1"/>
  <c r="AI18" i="534" s="1"/>
  <c r="AG254" i="533"/>
  <c r="AF254" i="533"/>
  <c r="AE254" i="533"/>
  <c r="AD254" i="533"/>
  <c r="AD255" i="533" s="1"/>
  <c r="AE18" i="534" s="1"/>
  <c r="AC254" i="533"/>
  <c r="AB254" i="533"/>
  <c r="AA254" i="533"/>
  <c r="Z254" i="533"/>
  <c r="Z255" i="533" s="1"/>
  <c r="AA18" i="534" s="1"/>
  <c r="Y254" i="533"/>
  <c r="X254" i="533"/>
  <c r="W254" i="533"/>
  <c r="V254" i="533"/>
  <c r="V255" i="533" s="1"/>
  <c r="W18" i="534" s="1"/>
  <c r="U254" i="533"/>
  <c r="T254" i="533"/>
  <c r="S254" i="533"/>
  <c r="R254" i="533"/>
  <c r="R255" i="533" s="1"/>
  <c r="S18" i="534" s="1"/>
  <c r="Q254" i="533"/>
  <c r="P254" i="533"/>
  <c r="O254" i="533"/>
  <c r="N254" i="533"/>
  <c r="M254" i="533"/>
  <c r="M255" i="533" s="1"/>
  <c r="L254" i="533"/>
  <c r="K254" i="533"/>
  <c r="J254" i="533"/>
  <c r="I254" i="533"/>
  <c r="AM251" i="533"/>
  <c r="AM248" i="533"/>
  <c r="AM245" i="533"/>
  <c r="AM242" i="533"/>
  <c r="AM239" i="533"/>
  <c r="AM236" i="533"/>
  <c r="AM233" i="533"/>
  <c r="AM230" i="533"/>
  <c r="AM227" i="533"/>
  <c r="AM224" i="533"/>
  <c r="AM221" i="533"/>
  <c r="AM218" i="533"/>
  <c r="AM215" i="533"/>
  <c r="AM212" i="533"/>
  <c r="AM209" i="533"/>
  <c r="AM206" i="533"/>
  <c r="AM203" i="533"/>
  <c r="AM200" i="533"/>
  <c r="AM197" i="533"/>
  <c r="AM194" i="533"/>
  <c r="AM191" i="533"/>
  <c r="AM188" i="533"/>
  <c r="AM185" i="533"/>
  <c r="AM182" i="533"/>
  <c r="AM179" i="533"/>
  <c r="AM176" i="533"/>
  <c r="AM173" i="533"/>
  <c r="AM170" i="533"/>
  <c r="AM167" i="533"/>
  <c r="AM164" i="533"/>
  <c r="AM161" i="533"/>
  <c r="AM158" i="533"/>
  <c r="AM155" i="533"/>
  <c r="AM152" i="533"/>
  <c r="AM149" i="533"/>
  <c r="AM146" i="533"/>
  <c r="AL145" i="533"/>
  <c r="AK145" i="533"/>
  <c r="AJ145" i="533"/>
  <c r="AI145" i="533"/>
  <c r="AH145" i="533"/>
  <c r="AG145" i="533"/>
  <c r="AF145" i="533"/>
  <c r="AE145" i="533"/>
  <c r="AD145" i="533"/>
  <c r="AC145" i="533"/>
  <c r="AB145" i="533"/>
  <c r="AA145" i="533"/>
  <c r="Z145" i="533"/>
  <c r="Y145" i="533"/>
  <c r="X145" i="533"/>
  <c r="W145" i="533"/>
  <c r="V145" i="533"/>
  <c r="U145" i="533"/>
  <c r="T145" i="533"/>
  <c r="S145" i="533"/>
  <c r="R145" i="533"/>
  <c r="Q145" i="533"/>
  <c r="P145" i="533"/>
  <c r="O145" i="533"/>
  <c r="N145" i="533"/>
  <c r="M145" i="533"/>
  <c r="L145" i="533"/>
  <c r="K145" i="533"/>
  <c r="AM145" i="533" s="1"/>
  <c r="J145" i="533"/>
  <c r="I145" i="533"/>
  <c r="H145" i="533"/>
  <c r="AL144" i="533"/>
  <c r="AK144" i="533"/>
  <c r="AJ144" i="533"/>
  <c r="AI144" i="533"/>
  <c r="AH144" i="533"/>
  <c r="AG144" i="533"/>
  <c r="AF144" i="533"/>
  <c r="AE144" i="533"/>
  <c r="AD144" i="533"/>
  <c r="AC144" i="533"/>
  <c r="AB144" i="533"/>
  <c r="AA144" i="533"/>
  <c r="Z144" i="533"/>
  <c r="Y144" i="533"/>
  <c r="X144" i="533"/>
  <c r="W144" i="533"/>
  <c r="V144" i="533"/>
  <c r="U144" i="533"/>
  <c r="T144" i="533"/>
  <c r="S144" i="533"/>
  <c r="R144" i="533"/>
  <c r="Q144" i="533"/>
  <c r="P144" i="533"/>
  <c r="O144" i="533"/>
  <c r="N144" i="533"/>
  <c r="M144" i="533"/>
  <c r="L144" i="533"/>
  <c r="K144" i="533"/>
  <c r="J144" i="533"/>
  <c r="I144" i="533"/>
  <c r="H144" i="533"/>
  <c r="AM137" i="533"/>
  <c r="AM134" i="533"/>
  <c r="AM131" i="533"/>
  <c r="AM128" i="533"/>
  <c r="AM125" i="533"/>
  <c r="AM122" i="533"/>
  <c r="AM119" i="533"/>
  <c r="AM116" i="533"/>
  <c r="AM113" i="533"/>
  <c r="AM110" i="533"/>
  <c r="AM107" i="533"/>
  <c r="AM104" i="533"/>
  <c r="AM101" i="533"/>
  <c r="AM98" i="533"/>
  <c r="AM95" i="533"/>
  <c r="AM92" i="533"/>
  <c r="AM89" i="533"/>
  <c r="AM86" i="533"/>
  <c r="AM83" i="533"/>
  <c r="AM80" i="533"/>
  <c r="AM77" i="533"/>
  <c r="AM74" i="533"/>
  <c r="AM71" i="533"/>
  <c r="AM68" i="533"/>
  <c r="AM65" i="533"/>
  <c r="AM62" i="533"/>
  <c r="AM59" i="533"/>
  <c r="AM56" i="533"/>
  <c r="AM53" i="533"/>
  <c r="AM50" i="533"/>
  <c r="AM47" i="533"/>
  <c r="AM44" i="533"/>
  <c r="AM41" i="533"/>
  <c r="AM38" i="533"/>
  <c r="AM35" i="533"/>
  <c r="AM32" i="533"/>
  <c r="AM29" i="533"/>
  <c r="AM26" i="533"/>
  <c r="AM23" i="533"/>
  <c r="AM20" i="533"/>
  <c r="AM17" i="533"/>
  <c r="AM14" i="533"/>
  <c r="AM11" i="533"/>
  <c r="AM8" i="533"/>
  <c r="AM5" i="533"/>
  <c r="AK255" i="533"/>
  <c r="AL18" i="534" s="1"/>
  <c r="O255" i="533"/>
  <c r="P18" i="534" s="1"/>
  <c r="AA255" i="533"/>
  <c r="AB18" i="534" s="1"/>
  <c r="AJ255" i="533"/>
  <c r="AK18" i="534" s="1"/>
  <c r="S255" i="533"/>
  <c r="T18" i="534" s="1"/>
  <c r="X255" i="533"/>
  <c r="Y18" i="534" s="1"/>
  <c r="N18" i="534"/>
  <c r="T255" i="533"/>
  <c r="U18" i="534"/>
  <c r="Y255" i="533"/>
  <c r="Z18" i="534" s="1"/>
  <c r="AE255" i="533"/>
  <c r="AF18" i="534" s="1"/>
  <c r="L255" i="533"/>
  <c r="M18" i="534" s="1"/>
  <c r="I255" i="533"/>
  <c r="J18" i="534" s="1"/>
  <c r="P255" i="533"/>
  <c r="Q18" i="534" s="1"/>
  <c r="Q255" i="533"/>
  <c r="R18" i="534" s="1"/>
  <c r="U255" i="533"/>
  <c r="V18" i="534" s="1"/>
  <c r="W255" i="533"/>
  <c r="X18" i="534"/>
  <c r="AC255" i="533"/>
  <c r="AD18" i="534" s="1"/>
  <c r="AF255" i="533"/>
  <c r="AG18" i="534" s="1"/>
  <c r="AG255" i="533"/>
  <c r="AH18" i="534" s="1"/>
  <c r="AI255" i="533"/>
  <c r="AJ18" i="534" s="1"/>
  <c r="AB255" i="533"/>
  <c r="AC18" i="534"/>
  <c r="N255" i="533"/>
  <c r="O18" i="534" s="1"/>
  <c r="I140" i="531"/>
  <c r="I251" i="531"/>
  <c r="J140" i="531"/>
  <c r="K140" i="531"/>
  <c r="L140" i="531"/>
  <c r="M140" i="531"/>
  <c r="N140" i="531"/>
  <c r="N251" i="531"/>
  <c r="N252" i="531" s="1"/>
  <c r="O18" i="532" s="1"/>
  <c r="O140" i="531"/>
  <c r="P140" i="531"/>
  <c r="Q140" i="531"/>
  <c r="R140" i="531"/>
  <c r="S140" i="531"/>
  <c r="S251" i="531"/>
  <c r="S252" i="531" s="1"/>
  <c r="T18" i="532" s="1"/>
  <c r="T140" i="531"/>
  <c r="U140" i="531"/>
  <c r="V140" i="531"/>
  <c r="W140" i="531"/>
  <c r="X140" i="531"/>
  <c r="Y140" i="531"/>
  <c r="Z140" i="531"/>
  <c r="AA140" i="531"/>
  <c r="AB140" i="531"/>
  <c r="AB251" i="531"/>
  <c r="AB252" i="531"/>
  <c r="AC18" i="532" s="1"/>
  <c r="AC140" i="531"/>
  <c r="AD140" i="531"/>
  <c r="AD251" i="531"/>
  <c r="AD252" i="531" s="1"/>
  <c r="AE18" i="532" s="1"/>
  <c r="AE140" i="531"/>
  <c r="AE251" i="531"/>
  <c r="AF140" i="531"/>
  <c r="AF251" i="531"/>
  <c r="AF252" i="531" s="1"/>
  <c r="AG18" i="532" s="1"/>
  <c r="AG140" i="531"/>
  <c r="AH140" i="531"/>
  <c r="AI140" i="531"/>
  <c r="AI251" i="531"/>
  <c r="AI252" i="531" s="1"/>
  <c r="AJ18" i="532" s="1"/>
  <c r="AJ140" i="531"/>
  <c r="AK140" i="531"/>
  <c r="AL140" i="531"/>
  <c r="AM137" i="531"/>
  <c r="AM134" i="531"/>
  <c r="K251" i="531"/>
  <c r="L251" i="531"/>
  <c r="L252" i="531" s="1"/>
  <c r="M18" i="532" s="1"/>
  <c r="M251" i="531"/>
  <c r="M252" i="531"/>
  <c r="N18" i="532" s="1"/>
  <c r="P251" i="531"/>
  <c r="P252" i="531" s="1"/>
  <c r="Q18" i="532" s="1"/>
  <c r="Q251" i="531"/>
  <c r="R251" i="531"/>
  <c r="R252" i="531" s="1"/>
  <c r="S18" i="532" s="1"/>
  <c r="T251" i="531"/>
  <c r="T252" i="531" s="1"/>
  <c r="U18" i="532" s="1"/>
  <c r="U251" i="531"/>
  <c r="U252" i="531"/>
  <c r="V18" i="532" s="1"/>
  <c r="V251" i="531"/>
  <c r="V252" i="531" s="1"/>
  <c r="W18" i="532" s="1"/>
  <c r="W251" i="531"/>
  <c r="W252" i="531" s="1"/>
  <c r="X18" i="532" s="1"/>
  <c r="X251" i="531"/>
  <c r="X252" i="531" s="1"/>
  <c r="Y251" i="531"/>
  <c r="Z251" i="531"/>
  <c r="AC251" i="531"/>
  <c r="AG251" i="531"/>
  <c r="AH251" i="531"/>
  <c r="AH252" i="531" s="1"/>
  <c r="AI18" i="532" s="1"/>
  <c r="AJ251" i="531"/>
  <c r="AJ252" i="531" s="1"/>
  <c r="AK18" i="532" s="1"/>
  <c r="AK251" i="531"/>
  <c r="AK252" i="531" s="1"/>
  <c r="AL18" i="532" s="1"/>
  <c r="AL251" i="531"/>
  <c r="AL252" i="531" s="1"/>
  <c r="AM18" i="532" s="1"/>
  <c r="H251" i="531"/>
  <c r="H252" i="531" s="1"/>
  <c r="I18" i="532" s="1"/>
  <c r="H140" i="531"/>
  <c r="AO17" i="532"/>
  <c r="AO16" i="532"/>
  <c r="AO15" i="532"/>
  <c r="AO14" i="532"/>
  <c r="AO13" i="532"/>
  <c r="AO12" i="532"/>
  <c r="AO11" i="532"/>
  <c r="AO10" i="532"/>
  <c r="AO9" i="532"/>
  <c r="AO8" i="532"/>
  <c r="AO7" i="532"/>
  <c r="AO6" i="532"/>
  <c r="AO5" i="532"/>
  <c r="AO4" i="532"/>
  <c r="J251" i="531"/>
  <c r="AA251" i="531"/>
  <c r="AA252" i="531"/>
  <c r="AB18" i="532" s="1"/>
  <c r="O251" i="531"/>
  <c r="O252" i="531" s="1"/>
  <c r="P18" i="532"/>
  <c r="AM248" i="531"/>
  <c r="AM245" i="531"/>
  <c r="AM242" i="531"/>
  <c r="AM239" i="531"/>
  <c r="AM236" i="531"/>
  <c r="AM233" i="531"/>
  <c r="AM230" i="531"/>
  <c r="AM227" i="531"/>
  <c r="AM224" i="531"/>
  <c r="AM221" i="531"/>
  <c r="AM218" i="531"/>
  <c r="AM215" i="531"/>
  <c r="AM212" i="531"/>
  <c r="AM209" i="531"/>
  <c r="AM206" i="531"/>
  <c r="AM203" i="531"/>
  <c r="AM200" i="531"/>
  <c r="AM197" i="531"/>
  <c r="AM194" i="531"/>
  <c r="AM191" i="531"/>
  <c r="AM188" i="531"/>
  <c r="AM185" i="531"/>
  <c r="AM182" i="531"/>
  <c r="AM179" i="531"/>
  <c r="AM176" i="531"/>
  <c r="AM173" i="531"/>
  <c r="AM170" i="531"/>
  <c r="AM167" i="531"/>
  <c r="AM164" i="531"/>
  <c r="AM161" i="531"/>
  <c r="AM158" i="531"/>
  <c r="AM155" i="531"/>
  <c r="AM152" i="531"/>
  <c r="AM149" i="531"/>
  <c r="AM146" i="531"/>
  <c r="AM143" i="531"/>
  <c r="H142" i="531"/>
  <c r="I142" i="531"/>
  <c r="J142" i="531"/>
  <c r="K142" i="531"/>
  <c r="L142" i="531"/>
  <c r="M142" i="531"/>
  <c r="N142" i="531"/>
  <c r="O142" i="531"/>
  <c r="P142" i="531"/>
  <c r="Q142" i="531"/>
  <c r="R142" i="531"/>
  <c r="S142" i="531"/>
  <c r="T142" i="531"/>
  <c r="U142" i="531"/>
  <c r="V142" i="531"/>
  <c r="W142" i="531"/>
  <c r="X142" i="531"/>
  <c r="Y142" i="531"/>
  <c r="Z142" i="531"/>
  <c r="AA142" i="531"/>
  <c r="AB142" i="531"/>
  <c r="AC142" i="531"/>
  <c r="AD142" i="531"/>
  <c r="AE142" i="531"/>
  <c r="AF142" i="531"/>
  <c r="AG142" i="531"/>
  <c r="AH142" i="531"/>
  <c r="AI142" i="531"/>
  <c r="AJ142" i="531"/>
  <c r="AK142" i="531"/>
  <c r="AL142" i="531"/>
  <c r="H141" i="531"/>
  <c r="I141" i="531"/>
  <c r="J141" i="531"/>
  <c r="K141" i="531"/>
  <c r="L141" i="531"/>
  <c r="M141" i="531"/>
  <c r="N141" i="531"/>
  <c r="O141" i="531"/>
  <c r="P141" i="531"/>
  <c r="Q141" i="531"/>
  <c r="R141" i="531"/>
  <c r="S141" i="531"/>
  <c r="T141" i="531"/>
  <c r="U141" i="531"/>
  <c r="V141" i="531"/>
  <c r="W141" i="531"/>
  <c r="X141" i="531"/>
  <c r="Y141" i="531"/>
  <c r="Z141" i="531"/>
  <c r="AA141" i="531"/>
  <c r="AB141" i="531"/>
  <c r="AC141" i="531"/>
  <c r="AD141" i="531"/>
  <c r="AE141" i="531"/>
  <c r="AF141" i="531"/>
  <c r="AG141" i="531"/>
  <c r="AH141" i="531"/>
  <c r="AI141" i="531"/>
  <c r="AJ141" i="531"/>
  <c r="AK141" i="531"/>
  <c r="AL141" i="531"/>
  <c r="AM131" i="531"/>
  <c r="AM128" i="531"/>
  <c r="AM125" i="531"/>
  <c r="AM122" i="531"/>
  <c r="AM119" i="531"/>
  <c r="AM116" i="531"/>
  <c r="AM113" i="531"/>
  <c r="AM110" i="531"/>
  <c r="AM107" i="531"/>
  <c r="AM104" i="531"/>
  <c r="AM101" i="531"/>
  <c r="AM98" i="531"/>
  <c r="AM95" i="531"/>
  <c r="AM92" i="531"/>
  <c r="AM89" i="531"/>
  <c r="AM86" i="531"/>
  <c r="AM83" i="531"/>
  <c r="AM80" i="531"/>
  <c r="AM77" i="531"/>
  <c r="AM74" i="531"/>
  <c r="AM71" i="531"/>
  <c r="AM68" i="531"/>
  <c r="AM65" i="531"/>
  <c r="AM62" i="531"/>
  <c r="AM59" i="531"/>
  <c r="AM56" i="531"/>
  <c r="AM53" i="531"/>
  <c r="AM50" i="531"/>
  <c r="AM47" i="531"/>
  <c r="AM44" i="531"/>
  <c r="AM41" i="531"/>
  <c r="AM38" i="531"/>
  <c r="AM35" i="531"/>
  <c r="AM32" i="531"/>
  <c r="AM29" i="531"/>
  <c r="AM26" i="531"/>
  <c r="AM23" i="531"/>
  <c r="AM20" i="531"/>
  <c r="AM17" i="531"/>
  <c r="AM14" i="531"/>
  <c r="AM11" i="531"/>
  <c r="AM8" i="531"/>
  <c r="AM5" i="531"/>
  <c r="AD245" i="529"/>
  <c r="I134" i="529"/>
  <c r="AM62" i="529"/>
  <c r="AM65" i="529"/>
  <c r="AO18" i="530"/>
  <c r="AO17" i="530"/>
  <c r="AO16" i="530"/>
  <c r="AO15" i="530"/>
  <c r="AO14" i="530"/>
  <c r="AO13" i="530"/>
  <c r="AO12" i="530"/>
  <c r="AO11" i="530"/>
  <c r="AO10" i="530"/>
  <c r="AO9" i="530"/>
  <c r="AO8" i="530"/>
  <c r="AO7" i="530"/>
  <c r="AO6" i="530"/>
  <c r="AO5" i="530"/>
  <c r="AO4" i="530"/>
  <c r="AL245" i="529"/>
  <c r="AK245" i="529"/>
  <c r="AJ245" i="529"/>
  <c r="AJ134" i="529"/>
  <c r="AJ246" i="529" s="1"/>
  <c r="AK19" i="530" s="1"/>
  <c r="AI245" i="529"/>
  <c r="AI134" i="529"/>
  <c r="AH245" i="529"/>
  <c r="AG245" i="529"/>
  <c r="AG134" i="529"/>
  <c r="AF245" i="529"/>
  <c r="AF246" i="529" s="1"/>
  <c r="AG19" i="530" s="1"/>
  <c r="AF134" i="529"/>
  <c r="AE245" i="529"/>
  <c r="AC245" i="529"/>
  <c r="AB245" i="529"/>
  <c r="AA245" i="529"/>
  <c r="Z245" i="529"/>
  <c r="Y245" i="529"/>
  <c r="Y246" i="529" s="1"/>
  <c r="Z19" i="530" s="1"/>
  <c r="Y134" i="529"/>
  <c r="X245" i="529"/>
  <c r="W245" i="529"/>
  <c r="V245" i="529"/>
  <c r="V134" i="529"/>
  <c r="U245" i="529"/>
  <c r="U134" i="529"/>
  <c r="U246" i="529" s="1"/>
  <c r="V19" i="530" s="1"/>
  <c r="T245" i="529"/>
  <c r="T134" i="529"/>
  <c r="S245" i="529"/>
  <c r="S134" i="529"/>
  <c r="S246" i="529" s="1"/>
  <c r="T19" i="530" s="1"/>
  <c r="R245" i="529"/>
  <c r="R134" i="529"/>
  <c r="Q245" i="529"/>
  <c r="P245" i="529"/>
  <c r="O245" i="529"/>
  <c r="O246" i="529" s="1"/>
  <c r="P19" i="530" s="1"/>
  <c r="O134" i="529"/>
  <c r="N245" i="529"/>
  <c r="N134" i="529"/>
  <c r="M245" i="529"/>
  <c r="L245" i="529"/>
  <c r="L246" i="529" s="1"/>
  <c r="M19" i="530" s="1"/>
  <c r="L134" i="529"/>
  <c r="K245" i="529"/>
  <c r="K246" i="529" s="1"/>
  <c r="L19" i="530" s="1"/>
  <c r="K134" i="529"/>
  <c r="J245" i="529"/>
  <c r="I245" i="529"/>
  <c r="I246" i="529" s="1"/>
  <c r="J19" i="530" s="1"/>
  <c r="H245" i="529"/>
  <c r="H134" i="529"/>
  <c r="H246" i="529"/>
  <c r="I19" i="530" s="1"/>
  <c r="AM242" i="529"/>
  <c r="AM239" i="529"/>
  <c r="AM236" i="529"/>
  <c r="AM233" i="529"/>
  <c r="AM230" i="529"/>
  <c r="AM227" i="529"/>
  <c r="AM224" i="529"/>
  <c r="AM221" i="529"/>
  <c r="AM218" i="529"/>
  <c r="AM215" i="529"/>
  <c r="AM212" i="529"/>
  <c r="AM209" i="529"/>
  <c r="AM206" i="529"/>
  <c r="AM203" i="529"/>
  <c r="AM200" i="529"/>
  <c r="AM197" i="529"/>
  <c r="AM194" i="529"/>
  <c r="AM191" i="529"/>
  <c r="AM188" i="529"/>
  <c r="AM185" i="529"/>
  <c r="AM182" i="529"/>
  <c r="AM179" i="529"/>
  <c r="AM176" i="529"/>
  <c r="AM173" i="529"/>
  <c r="AM170" i="529"/>
  <c r="AM167" i="529"/>
  <c r="AM164" i="529"/>
  <c r="AM161" i="529"/>
  <c r="AM158" i="529"/>
  <c r="AM155" i="529"/>
  <c r="AM152" i="529"/>
  <c r="AM149" i="529"/>
  <c r="AM146" i="529"/>
  <c r="AM143" i="529"/>
  <c r="AM140" i="529"/>
  <c r="AM137" i="529"/>
  <c r="AL136" i="529"/>
  <c r="AK136" i="529"/>
  <c r="AJ136" i="529"/>
  <c r="AI136" i="529"/>
  <c r="AH136" i="529"/>
  <c r="AG136" i="529"/>
  <c r="AF136" i="529"/>
  <c r="AE136" i="529"/>
  <c r="AD136" i="529"/>
  <c r="AC136" i="529"/>
  <c r="AB136" i="529"/>
  <c r="AA136" i="529"/>
  <c r="Z136" i="529"/>
  <c r="Y136" i="529"/>
  <c r="X136" i="529"/>
  <c r="W136" i="529"/>
  <c r="V136" i="529"/>
  <c r="U136" i="529"/>
  <c r="T136" i="529"/>
  <c r="S136" i="529"/>
  <c r="R136" i="529"/>
  <c r="Q136" i="529"/>
  <c r="P136" i="529"/>
  <c r="O136" i="529"/>
  <c r="N136" i="529"/>
  <c r="M136" i="529"/>
  <c r="L136" i="529"/>
  <c r="K136" i="529"/>
  <c r="J136" i="529"/>
  <c r="I136" i="529"/>
  <c r="H136" i="529"/>
  <c r="AL135" i="529"/>
  <c r="AK135" i="529"/>
  <c r="AJ135" i="529"/>
  <c r="AI135" i="529"/>
  <c r="AH135" i="529"/>
  <c r="AG135" i="529"/>
  <c r="AF135" i="529"/>
  <c r="AE135" i="529"/>
  <c r="AD135" i="529"/>
  <c r="AC135" i="529"/>
  <c r="AB135" i="529"/>
  <c r="AA135" i="529"/>
  <c r="Z135" i="529"/>
  <c r="Y135" i="529"/>
  <c r="X135" i="529"/>
  <c r="W135" i="529"/>
  <c r="V135" i="529"/>
  <c r="U135" i="529"/>
  <c r="T135" i="529"/>
  <c r="S135" i="529"/>
  <c r="R135" i="529"/>
  <c r="Q135" i="529"/>
  <c r="P135" i="529"/>
  <c r="O135" i="529"/>
  <c r="N135" i="529"/>
  <c r="M135" i="529"/>
  <c r="L135" i="529"/>
  <c r="K135" i="529"/>
  <c r="J135" i="529"/>
  <c r="I135" i="529"/>
  <c r="H135" i="529"/>
  <c r="AL134" i="529"/>
  <c r="AK134" i="529"/>
  <c r="AK246" i="529" s="1"/>
  <c r="AL19" i="530" s="1"/>
  <c r="AH134" i="529"/>
  <c r="AH246" i="529" s="1"/>
  <c r="AI19" i="530" s="1"/>
  <c r="AE134" i="529"/>
  <c r="AD134" i="529"/>
  <c r="AD246" i="529" s="1"/>
  <c r="AE19" i="530" s="1"/>
  <c r="AC134" i="529"/>
  <c r="AB134" i="529"/>
  <c r="AA134" i="529"/>
  <c r="Z134" i="529"/>
  <c r="Z246" i="529" s="1"/>
  <c r="AA19" i="530" s="1"/>
  <c r="X134" i="529"/>
  <c r="W134" i="529"/>
  <c r="Q134" i="529"/>
  <c r="P134" i="529"/>
  <c r="M134" i="529"/>
  <c r="J134" i="529"/>
  <c r="AM131" i="529"/>
  <c r="AM128" i="529"/>
  <c r="AM125" i="529"/>
  <c r="AM122" i="529"/>
  <c r="AM119" i="529"/>
  <c r="AM116" i="529"/>
  <c r="AM113" i="529"/>
  <c r="AM110" i="529"/>
  <c r="AM107" i="529"/>
  <c r="AM104" i="529"/>
  <c r="AM101" i="529"/>
  <c r="AM98" i="529"/>
  <c r="AM95" i="529"/>
  <c r="AM92" i="529"/>
  <c r="AM89" i="529"/>
  <c r="AM86" i="529"/>
  <c r="AM83" i="529"/>
  <c r="AM80" i="529"/>
  <c r="AM77" i="529"/>
  <c r="AM74" i="529"/>
  <c r="AM71" i="529"/>
  <c r="AM68" i="529"/>
  <c r="AM59" i="529"/>
  <c r="AM56" i="529"/>
  <c r="AM53" i="529"/>
  <c r="AM50" i="529"/>
  <c r="AM47" i="529"/>
  <c r="AM44" i="529"/>
  <c r="AM41" i="529"/>
  <c r="AM38" i="529"/>
  <c r="AM35" i="529"/>
  <c r="AM32" i="529"/>
  <c r="AM29" i="529"/>
  <c r="AM26" i="529"/>
  <c r="AM23" i="529"/>
  <c r="AM20" i="529"/>
  <c r="AM17" i="529"/>
  <c r="AM14" i="529"/>
  <c r="AM11" i="529"/>
  <c r="AM8" i="529"/>
  <c r="AM5" i="529"/>
  <c r="AE246" i="529"/>
  <c r="AF19" i="530" s="1"/>
  <c r="AL246" i="529"/>
  <c r="AM19" i="530" s="1"/>
  <c r="AA246" i="529"/>
  <c r="AB19" i="530" s="1"/>
  <c r="X246" i="529"/>
  <c r="Y19" i="530" s="1"/>
  <c r="M246" i="529"/>
  <c r="N19" i="530" s="1"/>
  <c r="Q246" i="529"/>
  <c r="R19" i="530" s="1"/>
  <c r="W246" i="529"/>
  <c r="X19" i="530" s="1"/>
  <c r="P246" i="529"/>
  <c r="Q19" i="530" s="1"/>
  <c r="J246" i="529"/>
  <c r="K19" i="530" s="1"/>
  <c r="AI19" i="527"/>
  <c r="AM236" i="528"/>
  <c r="AM233" i="528"/>
  <c r="AM230" i="528"/>
  <c r="AM227" i="528"/>
  <c r="AM224" i="528"/>
  <c r="AM221" i="528"/>
  <c r="AM218" i="528"/>
  <c r="AM215" i="528"/>
  <c r="AM212" i="528"/>
  <c r="AM209" i="528"/>
  <c r="AM206" i="528"/>
  <c r="AM203" i="528"/>
  <c r="AM200" i="528"/>
  <c r="AM197" i="528"/>
  <c r="AM194" i="528"/>
  <c r="AM191" i="528"/>
  <c r="AM188" i="528"/>
  <c r="AM185" i="528"/>
  <c r="AM182" i="528"/>
  <c r="AM179" i="528"/>
  <c r="AM176" i="528"/>
  <c r="AM173" i="528"/>
  <c r="AM170" i="528"/>
  <c r="AM167" i="528"/>
  <c r="AM164" i="528"/>
  <c r="AM161" i="528"/>
  <c r="AM158" i="528"/>
  <c r="AM155" i="528"/>
  <c r="AM152" i="528"/>
  <c r="AM149" i="528"/>
  <c r="AM146" i="528"/>
  <c r="AM143" i="528"/>
  <c r="AM140" i="528"/>
  <c r="AM137" i="528"/>
  <c r="AM134" i="528"/>
  <c r="AM131" i="528"/>
  <c r="AL130" i="528"/>
  <c r="AK130" i="528"/>
  <c r="AJ130" i="528"/>
  <c r="AI130" i="528"/>
  <c r="AH130" i="528"/>
  <c r="AG130" i="528"/>
  <c r="AF130" i="528"/>
  <c r="AE130" i="528"/>
  <c r="AD130" i="528"/>
  <c r="AC130" i="528"/>
  <c r="AB130" i="528"/>
  <c r="AA130" i="528"/>
  <c r="Z130" i="528"/>
  <c r="Y130" i="528"/>
  <c r="X130" i="528"/>
  <c r="W130" i="528"/>
  <c r="V130" i="528"/>
  <c r="U130" i="528"/>
  <c r="T130" i="528"/>
  <c r="S130" i="528"/>
  <c r="R130" i="528"/>
  <c r="Q130" i="528"/>
  <c r="P130" i="528"/>
  <c r="O130" i="528"/>
  <c r="N130" i="528"/>
  <c r="M130" i="528"/>
  <c r="L130" i="528"/>
  <c r="K130" i="528"/>
  <c r="J130" i="528"/>
  <c r="I130" i="528"/>
  <c r="H130" i="528"/>
  <c r="AL129" i="528"/>
  <c r="AK129" i="528"/>
  <c r="AJ129" i="528"/>
  <c r="AI129" i="528"/>
  <c r="AH129" i="528"/>
  <c r="AG129" i="528"/>
  <c r="AF129" i="528"/>
  <c r="AE129" i="528"/>
  <c r="AD129" i="528"/>
  <c r="AC129" i="528"/>
  <c r="H129" i="528"/>
  <c r="I129" i="528"/>
  <c r="J129" i="528"/>
  <c r="K129" i="528"/>
  <c r="L129" i="528"/>
  <c r="M129" i="528"/>
  <c r="N129" i="528"/>
  <c r="O129" i="528"/>
  <c r="P129" i="528"/>
  <c r="Q129" i="528"/>
  <c r="R129" i="528"/>
  <c r="S129" i="528"/>
  <c r="T129" i="528"/>
  <c r="U129" i="528"/>
  <c r="V129" i="528"/>
  <c r="W129" i="528"/>
  <c r="X129" i="528"/>
  <c r="Y129" i="528"/>
  <c r="Z129" i="528"/>
  <c r="AA129" i="528"/>
  <c r="AB129" i="528"/>
  <c r="AM125" i="528"/>
  <c r="AM122" i="528"/>
  <c r="AM119" i="528"/>
  <c r="AM116" i="528"/>
  <c r="AM113" i="528"/>
  <c r="AM110" i="528"/>
  <c r="AM107" i="528"/>
  <c r="AM104" i="528"/>
  <c r="AM101" i="528"/>
  <c r="AM98" i="528"/>
  <c r="AM95" i="528"/>
  <c r="AM92" i="528"/>
  <c r="AM89" i="528"/>
  <c r="AM86" i="528"/>
  <c r="AM83" i="528"/>
  <c r="AM80" i="528"/>
  <c r="AM77" i="528"/>
  <c r="AM74" i="528"/>
  <c r="AM71" i="528"/>
  <c r="AM68" i="528"/>
  <c r="AM65" i="528"/>
  <c r="AM62" i="528"/>
  <c r="AM59" i="528"/>
  <c r="AM56" i="528"/>
  <c r="AM53" i="528"/>
  <c r="AM50" i="528"/>
  <c r="AM47" i="528"/>
  <c r="AM44" i="528"/>
  <c r="AM41" i="528"/>
  <c r="AM38" i="528"/>
  <c r="AM35" i="528"/>
  <c r="AM32" i="528"/>
  <c r="AM29" i="528"/>
  <c r="AM26" i="528"/>
  <c r="AM23" i="528"/>
  <c r="AM20" i="528"/>
  <c r="AM17" i="528"/>
  <c r="AM14" i="528"/>
  <c r="AM11" i="528"/>
  <c r="AM8" i="528"/>
  <c r="AM5" i="528"/>
  <c r="AO18" i="527"/>
  <c r="AO17" i="527"/>
  <c r="AO16" i="527"/>
  <c r="AO15" i="527"/>
  <c r="AO14" i="527"/>
  <c r="AO13" i="527"/>
  <c r="AO12" i="527"/>
  <c r="AO11" i="527"/>
  <c r="AO10" i="527"/>
  <c r="AO9" i="527"/>
  <c r="AO8" i="527"/>
  <c r="AO7" i="527"/>
  <c r="AO6" i="527"/>
  <c r="AO5" i="527"/>
  <c r="AO4" i="527"/>
  <c r="S19" i="527"/>
  <c r="I19" i="527"/>
  <c r="AB19" i="527"/>
  <c r="Y19" i="527"/>
  <c r="N19" i="527"/>
  <c r="L19" i="527"/>
  <c r="R19" i="527"/>
  <c r="M19" i="527"/>
  <c r="AD19" i="527"/>
  <c r="AH19" i="527"/>
  <c r="AE19" i="527"/>
  <c r="X19" i="527"/>
  <c r="O19" i="527"/>
  <c r="AM239" i="528"/>
  <c r="AM167" i="525"/>
  <c r="AM164" i="525"/>
  <c r="AM56" i="525"/>
  <c r="AO18" i="526"/>
  <c r="AO17" i="526"/>
  <c r="AO16" i="526"/>
  <c r="AO15" i="526"/>
  <c r="AO14" i="526"/>
  <c r="AO13" i="526"/>
  <c r="AO12" i="526"/>
  <c r="AO11" i="526"/>
  <c r="AO10" i="526"/>
  <c r="AO9" i="526"/>
  <c r="AO8" i="526"/>
  <c r="AO7" i="526"/>
  <c r="AO6" i="526"/>
  <c r="AO5" i="526"/>
  <c r="AO4" i="526"/>
  <c r="AL239" i="525"/>
  <c r="AK239" i="525"/>
  <c r="AJ239" i="525"/>
  <c r="AI239" i="525"/>
  <c r="AH239" i="525"/>
  <c r="AG239" i="525"/>
  <c r="AF239" i="525"/>
  <c r="AE239" i="525"/>
  <c r="AD239" i="525"/>
  <c r="AC239" i="525"/>
  <c r="AB239" i="525"/>
  <c r="AA239" i="525"/>
  <c r="Z239" i="525"/>
  <c r="Y239" i="525"/>
  <c r="X239" i="525"/>
  <c r="W239" i="525"/>
  <c r="V239" i="525"/>
  <c r="U239" i="525"/>
  <c r="T239" i="525"/>
  <c r="S239" i="525"/>
  <c r="R239" i="525"/>
  <c r="Q239" i="525"/>
  <c r="P239" i="525"/>
  <c r="O239" i="525"/>
  <c r="N239" i="525"/>
  <c r="M239" i="525"/>
  <c r="L239" i="525"/>
  <c r="K239" i="525"/>
  <c r="J239" i="525"/>
  <c r="I239" i="525"/>
  <c r="H239" i="525"/>
  <c r="AM236" i="525"/>
  <c r="AM233" i="525"/>
  <c r="AM230" i="525"/>
  <c r="AM227" i="525"/>
  <c r="AM224" i="525"/>
  <c r="AM221" i="525"/>
  <c r="AM218" i="525"/>
  <c r="AM215" i="525"/>
  <c r="AM212" i="525"/>
  <c r="AM209" i="525"/>
  <c r="AM206" i="525"/>
  <c r="AM203" i="525"/>
  <c r="AM200" i="525"/>
  <c r="AM197" i="525"/>
  <c r="AM194" i="525"/>
  <c r="AM191" i="525"/>
  <c r="AM188" i="525"/>
  <c r="AM185" i="525"/>
  <c r="AM182" i="525"/>
  <c r="AM179" i="525"/>
  <c r="AM176" i="525"/>
  <c r="AM173" i="525"/>
  <c r="AM170" i="525"/>
  <c r="AM161" i="525"/>
  <c r="AM158" i="525"/>
  <c r="AM155" i="525"/>
  <c r="AM152" i="525"/>
  <c r="AM149" i="525"/>
  <c r="AM146" i="525"/>
  <c r="AM143" i="525"/>
  <c r="AM140" i="525"/>
  <c r="AM137" i="525"/>
  <c r="AM134" i="525"/>
  <c r="AM131" i="525"/>
  <c r="AL130" i="525"/>
  <c r="AK130" i="525"/>
  <c r="AJ130" i="525"/>
  <c r="AI130" i="525"/>
  <c r="AH130" i="525"/>
  <c r="AG130" i="525"/>
  <c r="AF130" i="525"/>
  <c r="AE130" i="525"/>
  <c r="AD130" i="525"/>
  <c r="AC130" i="525"/>
  <c r="AB130" i="525"/>
  <c r="AA130" i="525"/>
  <c r="Z130" i="525"/>
  <c r="Y130" i="525"/>
  <c r="X130" i="525"/>
  <c r="W130" i="525"/>
  <c r="V130" i="525"/>
  <c r="U130" i="525"/>
  <c r="T130" i="525"/>
  <c r="S130" i="525"/>
  <c r="R130" i="525"/>
  <c r="Q130" i="525"/>
  <c r="P130" i="525"/>
  <c r="O130" i="525"/>
  <c r="N130" i="525"/>
  <c r="M130" i="525"/>
  <c r="L130" i="525"/>
  <c r="K130" i="525"/>
  <c r="J130" i="525"/>
  <c r="I130" i="525"/>
  <c r="H130" i="525"/>
  <c r="AL129" i="525"/>
  <c r="AK129" i="525"/>
  <c r="AJ129" i="525"/>
  <c r="AI129" i="525"/>
  <c r="AH129" i="525"/>
  <c r="AG129" i="525"/>
  <c r="AF129" i="525"/>
  <c r="AE129" i="525"/>
  <c r="AD129" i="525"/>
  <c r="AC129" i="525"/>
  <c r="AB129" i="525"/>
  <c r="AA129" i="525"/>
  <c r="Z129" i="525"/>
  <c r="Y129" i="525"/>
  <c r="X129" i="525"/>
  <c r="W129" i="525"/>
  <c r="V129" i="525"/>
  <c r="U129" i="525"/>
  <c r="T129" i="525"/>
  <c r="S129" i="525"/>
  <c r="R129" i="525"/>
  <c r="Q129" i="525"/>
  <c r="P129" i="525"/>
  <c r="O129" i="525"/>
  <c r="N129" i="525"/>
  <c r="M129" i="525"/>
  <c r="L129" i="525"/>
  <c r="K129" i="525"/>
  <c r="J129" i="525"/>
  <c r="I129" i="525"/>
  <c r="H129" i="525"/>
  <c r="AL128" i="525"/>
  <c r="AK128" i="525"/>
  <c r="AJ128" i="525"/>
  <c r="AI128" i="525"/>
  <c r="AI240" i="525" s="1"/>
  <c r="AJ19" i="526" s="1"/>
  <c r="AH128" i="525"/>
  <c r="AG128" i="525"/>
  <c r="AF128" i="525"/>
  <c r="AE128" i="525"/>
  <c r="AD128" i="525"/>
  <c r="AC128" i="525"/>
  <c r="AB128" i="525"/>
  <c r="AA128" i="525"/>
  <c r="AA240" i="525" s="1"/>
  <c r="AB19" i="526" s="1"/>
  <c r="Z128" i="525"/>
  <c r="Y128" i="525"/>
  <c r="X128" i="525"/>
  <c r="W128" i="525"/>
  <c r="W240" i="525" s="1"/>
  <c r="X19" i="526" s="1"/>
  <c r="V128" i="525"/>
  <c r="U128" i="525"/>
  <c r="T128" i="525"/>
  <c r="S128" i="525"/>
  <c r="R128" i="525"/>
  <c r="Q128" i="525"/>
  <c r="P128" i="525"/>
  <c r="O128" i="525"/>
  <c r="O240" i="525" s="1"/>
  <c r="P19" i="526" s="1"/>
  <c r="N128" i="525"/>
  <c r="M128" i="525"/>
  <c r="L128" i="525"/>
  <c r="K128" i="525"/>
  <c r="K240" i="525" s="1"/>
  <c r="L19" i="526" s="1"/>
  <c r="J128" i="525"/>
  <c r="J240" i="525" s="1"/>
  <c r="K19" i="526" s="1"/>
  <c r="I128" i="525"/>
  <c r="H128" i="525"/>
  <c r="AM125" i="525"/>
  <c r="AM122" i="525"/>
  <c r="AM119" i="525"/>
  <c r="AM116" i="525"/>
  <c r="AM113" i="525"/>
  <c r="AM110" i="525"/>
  <c r="AM107" i="525"/>
  <c r="AM104" i="525"/>
  <c r="AM101" i="525"/>
  <c r="AM98" i="525"/>
  <c r="AM95" i="525"/>
  <c r="AM92" i="525"/>
  <c r="AM89" i="525"/>
  <c r="AM86" i="525"/>
  <c r="AM83" i="525"/>
  <c r="AM80" i="525"/>
  <c r="AM77" i="525"/>
  <c r="AM74" i="525"/>
  <c r="AM71" i="525"/>
  <c r="AM68" i="525"/>
  <c r="AM65" i="525"/>
  <c r="AM62" i="525"/>
  <c r="AM59" i="525"/>
  <c r="AM53" i="525"/>
  <c r="AM50" i="525"/>
  <c r="AM47" i="525"/>
  <c r="AM44" i="525"/>
  <c r="AM41" i="525"/>
  <c r="AM38" i="525"/>
  <c r="AM35" i="525"/>
  <c r="AM32" i="525"/>
  <c r="AM29" i="525"/>
  <c r="AM26" i="525"/>
  <c r="AM23" i="525"/>
  <c r="AM20" i="525"/>
  <c r="AM17" i="525"/>
  <c r="AM14" i="525"/>
  <c r="AM11" i="525"/>
  <c r="AM8" i="525"/>
  <c r="AM5" i="525"/>
  <c r="AC240" i="525"/>
  <c r="AD19" i="526" s="1"/>
  <c r="H240" i="525"/>
  <c r="AJ240" i="525"/>
  <c r="AK19" i="526" s="1"/>
  <c r="AH240" i="525"/>
  <c r="AI19" i="526" s="1"/>
  <c r="AF240" i="525"/>
  <c r="AG19" i="526" s="1"/>
  <c r="I240" i="525"/>
  <c r="J19" i="526" s="1"/>
  <c r="AG240" i="525"/>
  <c r="AH19" i="526" s="1"/>
  <c r="T240" i="525"/>
  <c r="U19" i="526" s="1"/>
  <c r="R240" i="525"/>
  <c r="S19" i="526" s="1"/>
  <c r="AD240" i="525"/>
  <c r="AE19" i="526" s="1"/>
  <c r="AL240" i="525"/>
  <c r="AM19" i="526" s="1"/>
  <c r="AK240" i="525"/>
  <c r="AL19" i="526" s="1"/>
  <c r="AE240" i="525"/>
  <c r="AF19" i="526" s="1"/>
  <c r="AB240" i="525"/>
  <c r="AC19" i="526" s="1"/>
  <c r="Z240" i="525"/>
  <c r="AA19" i="526" s="1"/>
  <c r="Y240" i="525"/>
  <c r="Z19" i="526" s="1"/>
  <c r="X240" i="525"/>
  <c r="Y19" i="526" s="1"/>
  <c r="U240" i="525"/>
  <c r="V19" i="526" s="1"/>
  <c r="V240" i="525"/>
  <c r="W19" i="526" s="1"/>
  <c r="S240" i="525"/>
  <c r="T19" i="526" s="1"/>
  <c r="Q240" i="525"/>
  <c r="R19" i="526" s="1"/>
  <c r="P240" i="525"/>
  <c r="Q19" i="526" s="1"/>
  <c r="N240" i="525"/>
  <c r="O19" i="526" s="1"/>
  <c r="M240" i="525"/>
  <c r="N19" i="526" s="1"/>
  <c r="L240" i="525"/>
  <c r="M19" i="526" s="1"/>
  <c r="AM129" i="525"/>
  <c r="AM130" i="525"/>
  <c r="AM239" i="525"/>
  <c r="K125" i="523"/>
  <c r="K230" i="523"/>
  <c r="K231" i="523"/>
  <c r="L19" i="524" s="1"/>
  <c r="AF230" i="523"/>
  <c r="AF231" i="523" s="1"/>
  <c r="AG19" i="524" s="1"/>
  <c r="AF125" i="523"/>
  <c r="AO18" i="524"/>
  <c r="AO17" i="524"/>
  <c r="AO16" i="524"/>
  <c r="AO15" i="524"/>
  <c r="AO14" i="524"/>
  <c r="AO13" i="524"/>
  <c r="AO12" i="524"/>
  <c r="AO11" i="524"/>
  <c r="AO10" i="524"/>
  <c r="AO9" i="524"/>
  <c r="AO8" i="524"/>
  <c r="AO7" i="524"/>
  <c r="AO6" i="524"/>
  <c r="AO5" i="524"/>
  <c r="AO4" i="524"/>
  <c r="AM56" i="523"/>
  <c r="AL230" i="523"/>
  <c r="AK230" i="523"/>
  <c r="AJ230" i="523"/>
  <c r="AI230" i="523"/>
  <c r="AH230" i="523"/>
  <c r="AG230" i="523"/>
  <c r="AE230" i="523"/>
  <c r="AD230" i="523"/>
  <c r="AC230" i="523"/>
  <c r="AB230" i="523"/>
  <c r="AA230" i="523"/>
  <c r="Z230" i="523"/>
  <c r="Y230" i="523"/>
  <c r="X230" i="523"/>
  <c r="W230" i="523"/>
  <c r="V230" i="523"/>
  <c r="U230" i="523"/>
  <c r="T230" i="523"/>
  <c r="S230" i="523"/>
  <c r="R230" i="523"/>
  <c r="Q230" i="523"/>
  <c r="P230" i="523"/>
  <c r="O230" i="523"/>
  <c r="N230" i="523"/>
  <c r="M230" i="523"/>
  <c r="L230" i="523"/>
  <c r="J230" i="523"/>
  <c r="I230" i="523"/>
  <c r="H230" i="523"/>
  <c r="AM227" i="523"/>
  <c r="AM224" i="523"/>
  <c r="AM221" i="523"/>
  <c r="AM218" i="523"/>
  <c r="AM215" i="523"/>
  <c r="AM212" i="523"/>
  <c r="AM209" i="523"/>
  <c r="AM206" i="523"/>
  <c r="AM203" i="523"/>
  <c r="AM200" i="523"/>
  <c r="AM197" i="523"/>
  <c r="AM194" i="523"/>
  <c r="AM191" i="523"/>
  <c r="AM188" i="523"/>
  <c r="AM185" i="523"/>
  <c r="AM182" i="523"/>
  <c r="AM179" i="523"/>
  <c r="AM176" i="523"/>
  <c r="AM173" i="523"/>
  <c r="AM170" i="523"/>
  <c r="AM167" i="523"/>
  <c r="AM164" i="523"/>
  <c r="AM161" i="523"/>
  <c r="AM158" i="523"/>
  <c r="AM155" i="523"/>
  <c r="AM152" i="523"/>
  <c r="AM149" i="523"/>
  <c r="AM146" i="523"/>
  <c r="AM143" i="523"/>
  <c r="AM140" i="523"/>
  <c r="AM137" i="523"/>
  <c r="AM134" i="523"/>
  <c r="AM131" i="523"/>
  <c r="AM128" i="523"/>
  <c r="AL127" i="523"/>
  <c r="AK127" i="523"/>
  <c r="AJ127" i="523"/>
  <c r="AI127" i="523"/>
  <c r="AH127" i="523"/>
  <c r="AG127" i="523"/>
  <c r="AF127" i="523"/>
  <c r="AE127" i="523"/>
  <c r="AD127" i="523"/>
  <c r="AC127" i="523"/>
  <c r="AB127" i="523"/>
  <c r="AA127" i="523"/>
  <c r="Z127" i="523"/>
  <c r="Y127" i="523"/>
  <c r="X127" i="523"/>
  <c r="W127" i="523"/>
  <c r="V127" i="523"/>
  <c r="U127" i="523"/>
  <c r="T127" i="523"/>
  <c r="S127" i="523"/>
  <c r="R127" i="523"/>
  <c r="Q127" i="523"/>
  <c r="P127" i="523"/>
  <c r="O127" i="523"/>
  <c r="N127" i="523"/>
  <c r="M127" i="523"/>
  <c r="L127" i="523"/>
  <c r="K127" i="523"/>
  <c r="J127" i="523"/>
  <c r="I127" i="523"/>
  <c r="H127" i="523"/>
  <c r="AL126" i="523"/>
  <c r="AK126" i="523"/>
  <c r="AJ126" i="523"/>
  <c r="AI126" i="523"/>
  <c r="AH126" i="523"/>
  <c r="AG126" i="523"/>
  <c r="AF126" i="523"/>
  <c r="AE126" i="523"/>
  <c r="AD126" i="523"/>
  <c r="AC126" i="523"/>
  <c r="AB126" i="523"/>
  <c r="AA126" i="523"/>
  <c r="Z126" i="523"/>
  <c r="Y126" i="523"/>
  <c r="X126" i="523"/>
  <c r="W126" i="523"/>
  <c r="V126" i="523"/>
  <c r="U126" i="523"/>
  <c r="T126" i="523"/>
  <c r="S126" i="523"/>
  <c r="R126" i="523"/>
  <c r="Q126" i="523"/>
  <c r="P126" i="523"/>
  <c r="O126" i="523"/>
  <c r="N126" i="523"/>
  <c r="M126" i="523"/>
  <c r="L126" i="523"/>
  <c r="K126" i="523"/>
  <c r="J126" i="523"/>
  <c r="I126" i="523"/>
  <c r="H126" i="523"/>
  <c r="AL125" i="523"/>
  <c r="AL231" i="523" s="1"/>
  <c r="AM19" i="524" s="1"/>
  <c r="AK125" i="523"/>
  <c r="AJ125" i="523"/>
  <c r="AI125" i="523"/>
  <c r="AH125" i="523"/>
  <c r="AG125" i="523"/>
  <c r="AE125" i="523"/>
  <c r="AE231" i="523" s="1"/>
  <c r="AF19" i="524" s="1"/>
  <c r="AD125" i="523"/>
  <c r="AC125" i="523"/>
  <c r="AB125" i="523"/>
  <c r="AA125" i="523"/>
  <c r="Z125" i="523"/>
  <c r="Y125" i="523"/>
  <c r="Y231" i="523" s="1"/>
  <c r="Z19" i="524" s="1"/>
  <c r="X125" i="523"/>
  <c r="X231" i="523"/>
  <c r="Y19" i="524" s="1"/>
  <c r="W125" i="523"/>
  <c r="V125" i="523"/>
  <c r="U125" i="523"/>
  <c r="T125" i="523"/>
  <c r="S125" i="523"/>
  <c r="R125" i="523"/>
  <c r="R231" i="523" s="1"/>
  <c r="S19" i="524" s="1"/>
  <c r="Q125" i="523"/>
  <c r="Q231" i="523" s="1"/>
  <c r="R19" i="524" s="1"/>
  <c r="P125" i="523"/>
  <c r="O125" i="523"/>
  <c r="N125" i="523"/>
  <c r="M125" i="523"/>
  <c r="L125" i="523"/>
  <c r="L231" i="523" s="1"/>
  <c r="M19" i="524" s="1"/>
  <c r="J125" i="523"/>
  <c r="I125" i="523"/>
  <c r="H125" i="523"/>
  <c r="AM122" i="523"/>
  <c r="AM119" i="523"/>
  <c r="AM116" i="523"/>
  <c r="AM113" i="523"/>
  <c r="AM110" i="523"/>
  <c r="AM107" i="523"/>
  <c r="AM104" i="523"/>
  <c r="AM101" i="523"/>
  <c r="AM98" i="523"/>
  <c r="AM95" i="523"/>
  <c r="AM92" i="523"/>
  <c r="AM89" i="523"/>
  <c r="AM86" i="523"/>
  <c r="AM83" i="523"/>
  <c r="AM80" i="523"/>
  <c r="AM77" i="523"/>
  <c r="AM74" i="523"/>
  <c r="AM71" i="523"/>
  <c r="AM68" i="523"/>
  <c r="AM65" i="523"/>
  <c r="AM62" i="523"/>
  <c r="AM59" i="523"/>
  <c r="AM53" i="523"/>
  <c r="AM50" i="523"/>
  <c r="AM47" i="523"/>
  <c r="AM44" i="523"/>
  <c r="AM41" i="523"/>
  <c r="AM38" i="523"/>
  <c r="AM35" i="523"/>
  <c r="AM32" i="523"/>
  <c r="AM29" i="523"/>
  <c r="AM26" i="523"/>
  <c r="AM23" i="523"/>
  <c r="AM20" i="523"/>
  <c r="AM17" i="523"/>
  <c r="AM14" i="523"/>
  <c r="AM11" i="523"/>
  <c r="AM8" i="523"/>
  <c r="AM5" i="523"/>
  <c r="M231" i="523"/>
  <c r="N19" i="524" s="1"/>
  <c r="T122" i="521"/>
  <c r="AH122" i="521"/>
  <c r="AH227" i="521"/>
  <c r="AH228" i="521" s="1"/>
  <c r="AI19" i="522" s="1"/>
  <c r="AM47" i="521"/>
  <c r="N227" i="521"/>
  <c r="N228" i="521" s="1"/>
  <c r="O19" i="522" s="1"/>
  <c r="N122" i="521"/>
  <c r="U227" i="521"/>
  <c r="U122" i="521"/>
  <c r="AB122" i="521"/>
  <c r="AB228" i="521" s="1"/>
  <c r="AC19" i="522" s="1"/>
  <c r="AB227" i="521"/>
  <c r="AI227" i="521"/>
  <c r="AI122" i="521"/>
  <c r="AO18" i="522"/>
  <c r="AO17" i="522"/>
  <c r="AO16" i="522"/>
  <c r="AO15" i="522"/>
  <c r="AO14" i="522"/>
  <c r="AO13" i="522"/>
  <c r="AO12" i="522"/>
  <c r="AO11" i="522"/>
  <c r="AO10" i="522"/>
  <c r="AO9" i="522"/>
  <c r="AO8" i="522"/>
  <c r="AO7" i="522"/>
  <c r="AO6" i="522"/>
  <c r="AO5" i="522"/>
  <c r="AO4" i="522"/>
  <c r="AM38" i="521"/>
  <c r="AL227" i="521"/>
  <c r="AK227" i="521"/>
  <c r="AJ227" i="521"/>
  <c r="AG227" i="521"/>
  <c r="AG228" i="521" s="1"/>
  <c r="AH19" i="522" s="1"/>
  <c r="AF227" i="521"/>
  <c r="AF228" i="521" s="1"/>
  <c r="AG19" i="522" s="1"/>
  <c r="AF122" i="521"/>
  <c r="AE227" i="521"/>
  <c r="AE122" i="521"/>
  <c r="AD227" i="521"/>
  <c r="AC227" i="521"/>
  <c r="AC122" i="521"/>
  <c r="AA227" i="521"/>
  <c r="Z227" i="521"/>
  <c r="Y227" i="521"/>
  <c r="Y122" i="521"/>
  <c r="Y228" i="521" s="1"/>
  <c r="X227" i="521"/>
  <c r="W227" i="521"/>
  <c r="V227" i="521"/>
  <c r="T227" i="521"/>
  <c r="S227" i="521"/>
  <c r="S228" i="521" s="1"/>
  <c r="T19" i="522" s="1"/>
  <c r="R227" i="521"/>
  <c r="Q227" i="521"/>
  <c r="P227" i="521"/>
  <c r="O227" i="521"/>
  <c r="M227" i="521"/>
  <c r="L227" i="521"/>
  <c r="K227" i="521"/>
  <c r="J227" i="521"/>
  <c r="J228" i="521" s="1"/>
  <c r="K19" i="522" s="1"/>
  <c r="I227" i="521"/>
  <c r="H227" i="521"/>
  <c r="AM224" i="521"/>
  <c r="AM221" i="521"/>
  <c r="AM218" i="521"/>
  <c r="AM215" i="521"/>
  <c r="AM212" i="521"/>
  <c r="AM209" i="521"/>
  <c r="AM206" i="521"/>
  <c r="AM203" i="521"/>
  <c r="AM200" i="521"/>
  <c r="AM197" i="521"/>
  <c r="AM194" i="521"/>
  <c r="AM191" i="521"/>
  <c r="AM188" i="521"/>
  <c r="AM185" i="521"/>
  <c r="AM182" i="521"/>
  <c r="AM179" i="521"/>
  <c r="AM176" i="521"/>
  <c r="AM173" i="521"/>
  <c r="AM170" i="521"/>
  <c r="AM167" i="521"/>
  <c r="AM164" i="521"/>
  <c r="AM161" i="521"/>
  <c r="AM158" i="521"/>
  <c r="AM155" i="521"/>
  <c r="AM152" i="521"/>
  <c r="AM149" i="521"/>
  <c r="AM146" i="521"/>
  <c r="AM143" i="521"/>
  <c r="AM140" i="521"/>
  <c r="AM137" i="521"/>
  <c r="AM134" i="521"/>
  <c r="AM131" i="521"/>
  <c r="AM128" i="521"/>
  <c r="AM125" i="521"/>
  <c r="AL124" i="521"/>
  <c r="AK124" i="521"/>
  <c r="AJ124" i="521"/>
  <c r="AI124" i="521"/>
  <c r="AH124" i="521"/>
  <c r="AG124" i="521"/>
  <c r="AF124" i="521"/>
  <c r="AE124" i="521"/>
  <c r="AD124" i="521"/>
  <c r="AC124" i="521"/>
  <c r="AB124" i="521"/>
  <c r="AA124" i="521"/>
  <c r="Z124" i="521"/>
  <c r="Y124" i="521"/>
  <c r="X124" i="521"/>
  <c r="W124" i="521"/>
  <c r="V124" i="521"/>
  <c r="U124" i="521"/>
  <c r="T124" i="521"/>
  <c r="S124" i="521"/>
  <c r="R124" i="521"/>
  <c r="Q124" i="521"/>
  <c r="P124" i="521"/>
  <c r="O124" i="521"/>
  <c r="N124" i="521"/>
  <c r="M124" i="521"/>
  <c r="L124" i="521"/>
  <c r="K124" i="521"/>
  <c r="J124" i="521"/>
  <c r="I124" i="521"/>
  <c r="H124" i="521"/>
  <c r="AL123" i="521"/>
  <c r="AK123" i="521"/>
  <c r="AJ123" i="521"/>
  <c r="AI123" i="521"/>
  <c r="AH123" i="521"/>
  <c r="AG123" i="521"/>
  <c r="AF123" i="521"/>
  <c r="AE123" i="521"/>
  <c r="AD123" i="521"/>
  <c r="AC123" i="521"/>
  <c r="AB123" i="521"/>
  <c r="AA123" i="521"/>
  <c r="Z123" i="521"/>
  <c r="Y123" i="521"/>
  <c r="X123" i="521"/>
  <c r="W123" i="521"/>
  <c r="V123" i="521"/>
  <c r="U123" i="521"/>
  <c r="T123" i="521"/>
  <c r="S123" i="521"/>
  <c r="R123" i="521"/>
  <c r="Q123" i="521"/>
  <c r="P123" i="521"/>
  <c r="O123" i="521"/>
  <c r="N123" i="521"/>
  <c r="M123" i="521"/>
  <c r="L123" i="521"/>
  <c r="K123" i="521"/>
  <c r="J123" i="521"/>
  <c r="I123" i="521"/>
  <c r="H123" i="521"/>
  <c r="AL122" i="521"/>
  <c r="AK122" i="521"/>
  <c r="AK228" i="521" s="1"/>
  <c r="AL19" i="522" s="1"/>
  <c r="AJ122" i="521"/>
  <c r="AG122" i="521"/>
  <c r="AD122" i="521"/>
  <c r="AA122" i="521"/>
  <c r="Z122" i="521"/>
  <c r="X122" i="521"/>
  <c r="X228" i="521" s="1"/>
  <c r="Y19" i="522" s="1"/>
  <c r="W122" i="521"/>
  <c r="V122" i="521"/>
  <c r="S122" i="521"/>
  <c r="R122" i="521"/>
  <c r="R228" i="521" s="1"/>
  <c r="S19" i="522" s="1"/>
  <c r="Q122" i="521"/>
  <c r="P122" i="521"/>
  <c r="O122" i="521"/>
  <c r="M122" i="521"/>
  <c r="M228" i="521" s="1"/>
  <c r="N19" i="522" s="1"/>
  <c r="L122" i="521"/>
  <c r="K122" i="521"/>
  <c r="K228" i="521" s="1"/>
  <c r="L19" i="522" s="1"/>
  <c r="J122" i="521"/>
  <c r="I122" i="521"/>
  <c r="I228" i="521" s="1"/>
  <c r="J19" i="522" s="1"/>
  <c r="H122" i="521"/>
  <c r="AM119" i="521"/>
  <c r="AM116" i="521"/>
  <c r="AM113" i="521"/>
  <c r="AM110" i="521"/>
  <c r="AM107" i="521"/>
  <c r="AM104" i="521"/>
  <c r="AM101" i="521"/>
  <c r="AM98" i="521"/>
  <c r="AM95" i="521"/>
  <c r="AM92" i="521"/>
  <c r="AM89" i="521"/>
  <c r="AM86" i="521"/>
  <c r="AM83" i="521"/>
  <c r="AM80" i="521"/>
  <c r="AM77" i="521"/>
  <c r="AM74" i="521"/>
  <c r="AM71" i="521"/>
  <c r="AM68" i="521"/>
  <c r="AM65" i="521"/>
  <c r="AM62" i="521"/>
  <c r="AM59" i="521"/>
  <c r="AM56" i="521"/>
  <c r="AM53" i="521"/>
  <c r="AM50" i="521"/>
  <c r="AM44" i="521"/>
  <c r="AM41" i="521"/>
  <c r="AM35" i="521"/>
  <c r="AM32" i="521"/>
  <c r="AM29" i="521"/>
  <c r="AM26" i="521"/>
  <c r="AM23" i="521"/>
  <c r="AM20" i="521"/>
  <c r="AM17" i="521"/>
  <c r="AM14" i="521"/>
  <c r="AM11" i="521"/>
  <c r="AM8" i="521"/>
  <c r="AM5" i="521"/>
  <c r="P228" i="521"/>
  <c r="Q19" i="522"/>
  <c r="W228" i="521"/>
  <c r="X19" i="522" s="1"/>
  <c r="T228" i="521"/>
  <c r="U19" i="522" s="1"/>
  <c r="G206" i="510"/>
  <c r="G110" i="510"/>
  <c r="G207" i="510" s="1"/>
  <c r="H206" i="510"/>
  <c r="H110" i="510"/>
  <c r="I206" i="510"/>
  <c r="I207" i="510" s="1"/>
  <c r="I110" i="510"/>
  <c r="J206" i="510"/>
  <c r="J110" i="510"/>
  <c r="J207" i="510"/>
  <c r="L19" i="520" s="1"/>
  <c r="K206" i="510"/>
  <c r="K207" i="510" s="1"/>
  <c r="K110" i="510"/>
  <c r="L206" i="510"/>
  <c r="L207" i="510" s="1"/>
  <c r="L110" i="510"/>
  <c r="M206" i="510"/>
  <c r="M110" i="510"/>
  <c r="N206" i="510"/>
  <c r="N207" i="510" s="1"/>
  <c r="N110" i="510"/>
  <c r="O206" i="510"/>
  <c r="O110" i="510"/>
  <c r="O207" i="510" s="1"/>
  <c r="P206" i="510"/>
  <c r="P110" i="510"/>
  <c r="Q206" i="510"/>
  <c r="Q207" i="510" s="1"/>
  <c r="Q110" i="510"/>
  <c r="R206" i="510"/>
  <c r="R110" i="510"/>
  <c r="R207" i="510"/>
  <c r="T19" i="520" s="1"/>
  <c r="S206" i="510"/>
  <c r="S207" i="510" s="1"/>
  <c r="S110" i="510"/>
  <c r="T206" i="510"/>
  <c r="T207" i="510" s="1"/>
  <c r="T110" i="510"/>
  <c r="U206" i="510"/>
  <c r="U110" i="510"/>
  <c r="V206" i="510"/>
  <c r="V207" i="510" s="1"/>
  <c r="V110" i="510"/>
  <c r="W206" i="510"/>
  <c r="W110" i="510"/>
  <c r="W207" i="510" s="1"/>
  <c r="X206" i="510"/>
  <c r="X110" i="510"/>
  <c r="Y206" i="510"/>
  <c r="Y207" i="510" s="1"/>
  <c r="Y110" i="510"/>
  <c r="Z206" i="510"/>
  <c r="Z110" i="510"/>
  <c r="Z207" i="510"/>
  <c r="AB19" i="520" s="1"/>
  <c r="AA206" i="510"/>
  <c r="AA207" i="510" s="1"/>
  <c r="AA110" i="510"/>
  <c r="AB206" i="510"/>
  <c r="AB207" i="510" s="1"/>
  <c r="AB110" i="510"/>
  <c r="AC206" i="510"/>
  <c r="AC110" i="510"/>
  <c r="AD206" i="510"/>
  <c r="AD207" i="510" s="1"/>
  <c r="AD110" i="510"/>
  <c r="AE206" i="510"/>
  <c r="AE110" i="510"/>
  <c r="AE207" i="510" s="1"/>
  <c r="AF206" i="510"/>
  <c r="AF110" i="510"/>
  <c r="AG206" i="510"/>
  <c r="AG207" i="510" s="1"/>
  <c r="AG110" i="510"/>
  <c r="AH206" i="510"/>
  <c r="AH110" i="510"/>
  <c r="AH207" i="510"/>
  <c r="AJ19" i="520" s="1"/>
  <c r="AI206" i="510"/>
  <c r="AI207" i="510" s="1"/>
  <c r="AI110" i="510"/>
  <c r="AJ206" i="510"/>
  <c r="AJ207" i="510" s="1"/>
  <c r="AJ110" i="510"/>
  <c r="AK206" i="510"/>
  <c r="AK110" i="510"/>
  <c r="AO18" i="520"/>
  <c r="AO17" i="520"/>
  <c r="AO16" i="520"/>
  <c r="AO15" i="520"/>
  <c r="AO14" i="520"/>
  <c r="AO13" i="520"/>
  <c r="AO12" i="520"/>
  <c r="AO11" i="520"/>
  <c r="AO10" i="520"/>
  <c r="AO9" i="520"/>
  <c r="AO8" i="520"/>
  <c r="AO7" i="520"/>
  <c r="AO6" i="520"/>
  <c r="AO5" i="520"/>
  <c r="AO4" i="520"/>
  <c r="AL227" i="519"/>
  <c r="AK227" i="519"/>
  <c r="AJ227" i="519"/>
  <c r="AI227" i="519"/>
  <c r="AI228" i="519" s="1"/>
  <c r="AH227" i="519"/>
  <c r="AG227" i="519"/>
  <c r="AF227" i="519"/>
  <c r="AE227" i="519"/>
  <c r="AE228" i="519" s="1"/>
  <c r="AD227" i="519"/>
  <c r="AC227" i="519"/>
  <c r="AB227" i="519"/>
  <c r="AA227" i="519"/>
  <c r="AA228" i="519" s="1"/>
  <c r="Z227" i="519"/>
  <c r="Z228" i="519" s="1"/>
  <c r="Z122" i="519"/>
  <c r="Y227" i="519"/>
  <c r="X227" i="519"/>
  <c r="W227" i="519"/>
  <c r="V227" i="519"/>
  <c r="U227" i="519"/>
  <c r="T227" i="519"/>
  <c r="S227" i="519"/>
  <c r="S228" i="519" s="1"/>
  <c r="S122" i="519"/>
  <c r="R227" i="519"/>
  <c r="R228" i="519" s="1"/>
  <c r="Q227" i="519"/>
  <c r="P227" i="519"/>
  <c r="O227" i="519"/>
  <c r="N227" i="519"/>
  <c r="N228" i="519" s="1"/>
  <c r="M227" i="519"/>
  <c r="L227" i="519"/>
  <c r="L228" i="519" s="1"/>
  <c r="L122" i="519"/>
  <c r="K227" i="519"/>
  <c r="K228" i="519" s="1"/>
  <c r="J227" i="519"/>
  <c r="I227" i="519"/>
  <c r="H227" i="519"/>
  <c r="AM224" i="519"/>
  <c r="AM221" i="519"/>
  <c r="AM218" i="519"/>
  <c r="AM215" i="519"/>
  <c r="AM212" i="519"/>
  <c r="AM209" i="519"/>
  <c r="AM206" i="519"/>
  <c r="AM203" i="519"/>
  <c r="AM200" i="519"/>
  <c r="AM197" i="519"/>
  <c r="AM194" i="519"/>
  <c r="AM191" i="519"/>
  <c r="AM188" i="519"/>
  <c r="AM185" i="519"/>
  <c r="AM182" i="519"/>
  <c r="AM179" i="519"/>
  <c r="AM176" i="519"/>
  <c r="AM173" i="519"/>
  <c r="AM170" i="519"/>
  <c r="AM167" i="519"/>
  <c r="AM164" i="519"/>
  <c r="AM161" i="519"/>
  <c r="AM158" i="519"/>
  <c r="AM155" i="519"/>
  <c r="AM152" i="519"/>
  <c r="AM149" i="519"/>
  <c r="AM146" i="519"/>
  <c r="AM143" i="519"/>
  <c r="AM140" i="519"/>
  <c r="AM137" i="519"/>
  <c r="AM134" i="519"/>
  <c r="AM131" i="519"/>
  <c r="AM128" i="519"/>
  <c r="AM125" i="519"/>
  <c r="AL124" i="519"/>
  <c r="AK124" i="519"/>
  <c r="AJ124" i="519"/>
  <c r="AI124" i="519"/>
  <c r="AH124" i="519"/>
  <c r="AG124" i="519"/>
  <c r="AF124" i="519"/>
  <c r="AE124" i="519"/>
  <c r="AD124" i="519"/>
  <c r="AC124" i="519"/>
  <c r="AB124" i="519"/>
  <c r="AA124" i="519"/>
  <c r="Z124" i="519"/>
  <c r="Y124" i="519"/>
  <c r="X124" i="519"/>
  <c r="W124" i="519"/>
  <c r="V124" i="519"/>
  <c r="U124" i="519"/>
  <c r="T124" i="519"/>
  <c r="S124" i="519"/>
  <c r="R124" i="519"/>
  <c r="Q124" i="519"/>
  <c r="P124" i="519"/>
  <c r="O124" i="519"/>
  <c r="N124" i="519"/>
  <c r="M124" i="519"/>
  <c r="L124" i="519"/>
  <c r="K124" i="519"/>
  <c r="J124" i="519"/>
  <c r="I124" i="519"/>
  <c r="H124" i="519"/>
  <c r="AM124" i="519" s="1"/>
  <c r="AL123" i="519"/>
  <c r="AK123" i="519"/>
  <c r="AJ123" i="519"/>
  <c r="AI123" i="519"/>
  <c r="AH123" i="519"/>
  <c r="AG123" i="519"/>
  <c r="AF123" i="519"/>
  <c r="AE123" i="519"/>
  <c r="AD123" i="519"/>
  <c r="AC123" i="519"/>
  <c r="AB123" i="519"/>
  <c r="AA123" i="519"/>
  <c r="Z123" i="519"/>
  <c r="Y123" i="519"/>
  <c r="X123" i="519"/>
  <c r="W123" i="519"/>
  <c r="V123" i="519"/>
  <c r="U123" i="519"/>
  <c r="T123" i="519"/>
  <c r="S123" i="519"/>
  <c r="R123" i="519"/>
  <c r="Q123" i="519"/>
  <c r="P123" i="519"/>
  <c r="O123" i="519"/>
  <c r="N123" i="519"/>
  <c r="M123" i="519"/>
  <c r="L123" i="519"/>
  <c r="K123" i="519"/>
  <c r="AM123" i="519" s="1"/>
  <c r="J123" i="519"/>
  <c r="I123" i="519"/>
  <c r="H123" i="519"/>
  <c r="AL122" i="519"/>
  <c r="AL228" i="519" s="1"/>
  <c r="AK122" i="519"/>
  <c r="AK228" i="519" s="1"/>
  <c r="AJ122" i="519"/>
  <c r="AI122" i="519"/>
  <c r="AH122" i="519"/>
  <c r="AH228" i="519" s="1"/>
  <c r="AG122" i="519"/>
  <c r="AF122" i="519"/>
  <c r="AE122" i="519"/>
  <c r="AD122" i="519"/>
  <c r="AD228" i="519" s="1"/>
  <c r="AC122" i="519"/>
  <c r="AC228" i="519" s="1"/>
  <c r="AB122" i="519"/>
  <c r="AA122" i="519"/>
  <c r="Y122" i="519"/>
  <c r="Y228" i="519" s="1"/>
  <c r="X122" i="519"/>
  <c r="X228" i="519" s="1"/>
  <c r="W122" i="519"/>
  <c r="V122" i="519"/>
  <c r="U122" i="519"/>
  <c r="U228" i="519" s="1"/>
  <c r="T122" i="519"/>
  <c r="R122" i="519"/>
  <c r="Q122" i="519"/>
  <c r="P122" i="519"/>
  <c r="O122" i="519"/>
  <c r="O228" i="519" s="1"/>
  <c r="N122" i="519"/>
  <c r="M122" i="519"/>
  <c r="K122" i="519"/>
  <c r="J122" i="519"/>
  <c r="I122" i="519"/>
  <c r="H122" i="519"/>
  <c r="AM119" i="519"/>
  <c r="AM116" i="519"/>
  <c r="AM113" i="519"/>
  <c r="AM110" i="519"/>
  <c r="AM107" i="519"/>
  <c r="AM104" i="519"/>
  <c r="AM101" i="519"/>
  <c r="AM98" i="519"/>
  <c r="AM95" i="519"/>
  <c r="AM92" i="519"/>
  <c r="AM89" i="519"/>
  <c r="AM86" i="519"/>
  <c r="AM83" i="519"/>
  <c r="AM80" i="519"/>
  <c r="AM77" i="519"/>
  <c r="AM74" i="519"/>
  <c r="AM71" i="519"/>
  <c r="AM68" i="519"/>
  <c r="AM65" i="519"/>
  <c r="AM62" i="519"/>
  <c r="AM59" i="519"/>
  <c r="AM56" i="519"/>
  <c r="AM53" i="519"/>
  <c r="AM50" i="519"/>
  <c r="AM47" i="519"/>
  <c r="AM44" i="519"/>
  <c r="AM41" i="519"/>
  <c r="AM38" i="519"/>
  <c r="AM35" i="519"/>
  <c r="AM32" i="519"/>
  <c r="AM29" i="519"/>
  <c r="AM26" i="519"/>
  <c r="AM23" i="519"/>
  <c r="AM20" i="519"/>
  <c r="AM17" i="519"/>
  <c r="AM14" i="519"/>
  <c r="AM11" i="519"/>
  <c r="AM8" i="519"/>
  <c r="AM5" i="519"/>
  <c r="W228" i="519"/>
  <c r="T228" i="519"/>
  <c r="AG228" i="519"/>
  <c r="M228" i="519"/>
  <c r="I228" i="519"/>
  <c r="AJ228" i="519"/>
  <c r="AF228" i="519"/>
  <c r="V228" i="519"/>
  <c r="Q228" i="519"/>
  <c r="H228" i="519"/>
  <c r="G155" i="500"/>
  <c r="H155" i="500"/>
  <c r="I155" i="500"/>
  <c r="J155" i="500"/>
  <c r="K155" i="500"/>
  <c r="L155" i="500"/>
  <c r="M155" i="500"/>
  <c r="N155" i="500"/>
  <c r="O155" i="500"/>
  <c r="P155" i="500"/>
  <c r="Q155" i="500"/>
  <c r="R155" i="500"/>
  <c r="S155" i="500"/>
  <c r="T155" i="500"/>
  <c r="U155" i="500"/>
  <c r="V155" i="500"/>
  <c r="W155" i="500"/>
  <c r="X155" i="500"/>
  <c r="Y155" i="500"/>
  <c r="Z155" i="500"/>
  <c r="AA155" i="500"/>
  <c r="AB155" i="500"/>
  <c r="AC155" i="500"/>
  <c r="AD155" i="500"/>
  <c r="AE155" i="500"/>
  <c r="AF155" i="500"/>
  <c r="AG155" i="500"/>
  <c r="AH155" i="500"/>
  <c r="AI155" i="500"/>
  <c r="AJ155" i="500"/>
  <c r="AK155" i="500"/>
  <c r="G156" i="500"/>
  <c r="H156" i="500"/>
  <c r="I156" i="500"/>
  <c r="J156" i="500"/>
  <c r="K156" i="500"/>
  <c r="L156" i="500"/>
  <c r="M156" i="500"/>
  <c r="N156" i="500"/>
  <c r="O156" i="500"/>
  <c r="P156" i="500"/>
  <c r="Q156" i="500"/>
  <c r="R156" i="500"/>
  <c r="S156" i="500"/>
  <c r="T156" i="500"/>
  <c r="U156" i="500"/>
  <c r="V156" i="500"/>
  <c r="W156" i="500"/>
  <c r="X156" i="500"/>
  <c r="Y156" i="500"/>
  <c r="Z156" i="500"/>
  <c r="AA156" i="500"/>
  <c r="AB156" i="500"/>
  <c r="AC156" i="500"/>
  <c r="AD156" i="500"/>
  <c r="AE156" i="500"/>
  <c r="AF156" i="500"/>
  <c r="AG156" i="500"/>
  <c r="AH156" i="500"/>
  <c r="AI156" i="500"/>
  <c r="AJ156" i="500"/>
  <c r="AK156" i="500"/>
  <c r="AJ19" i="518"/>
  <c r="AB19" i="518"/>
  <c r="T19" i="518"/>
  <c r="L19" i="518"/>
  <c r="AO18" i="518"/>
  <c r="AO17" i="518"/>
  <c r="AO16" i="518"/>
  <c r="AO15" i="518"/>
  <c r="AO14" i="518"/>
  <c r="AO13" i="518"/>
  <c r="AO12" i="518"/>
  <c r="AO11" i="518"/>
  <c r="AO10" i="518"/>
  <c r="AO9" i="518"/>
  <c r="AO8" i="518"/>
  <c r="AO7" i="518"/>
  <c r="AO6" i="518"/>
  <c r="AO5" i="518"/>
  <c r="AO4" i="518"/>
  <c r="AL227" i="517"/>
  <c r="AK227" i="517"/>
  <c r="AJ227" i="517"/>
  <c r="AI227" i="517"/>
  <c r="AI228" i="517" s="1"/>
  <c r="AI122" i="517"/>
  <c r="AH227" i="517"/>
  <c r="AG227" i="517"/>
  <c r="AG228" i="517" s="1"/>
  <c r="AF227" i="517"/>
  <c r="AE227" i="517"/>
  <c r="AD227" i="517"/>
  <c r="AC227" i="517"/>
  <c r="AC228" i="517" s="1"/>
  <c r="AB227" i="517"/>
  <c r="AA227" i="517"/>
  <c r="Z227" i="517"/>
  <c r="Y227" i="517"/>
  <c r="Y228" i="517" s="1"/>
  <c r="X227" i="517"/>
  <c r="W227" i="517"/>
  <c r="V227" i="517"/>
  <c r="U227" i="517"/>
  <c r="U228" i="517" s="1"/>
  <c r="T227" i="517"/>
  <c r="S227" i="517"/>
  <c r="S122" i="517"/>
  <c r="R227" i="517"/>
  <c r="R228" i="517" s="1"/>
  <c r="Q227" i="517"/>
  <c r="P227" i="517"/>
  <c r="O227" i="517"/>
  <c r="N227" i="517"/>
  <c r="M227" i="517"/>
  <c r="L227" i="517"/>
  <c r="K227" i="517"/>
  <c r="J227" i="517"/>
  <c r="J228" i="517" s="1"/>
  <c r="I227" i="517"/>
  <c r="H227" i="517"/>
  <c r="AM224" i="517"/>
  <c r="AM221" i="517"/>
  <c r="AM218" i="517"/>
  <c r="AM215" i="517"/>
  <c r="AM212" i="517"/>
  <c r="AM209" i="517"/>
  <c r="AM206" i="517"/>
  <c r="AM203" i="517"/>
  <c r="AM200" i="517"/>
  <c r="AM197" i="517"/>
  <c r="AM194" i="517"/>
  <c r="AM191" i="517"/>
  <c r="AM188" i="517"/>
  <c r="AM185" i="517"/>
  <c r="AM182" i="517"/>
  <c r="AM179" i="517"/>
  <c r="AM176" i="517"/>
  <c r="AM173" i="517"/>
  <c r="AM170" i="517"/>
  <c r="AM167" i="517"/>
  <c r="AM164" i="517"/>
  <c r="AM161" i="517"/>
  <c r="AM158" i="517"/>
  <c r="AM155" i="517"/>
  <c r="AM152" i="517"/>
  <c r="AM149" i="517"/>
  <c r="AM146" i="517"/>
  <c r="AM143" i="517"/>
  <c r="AM140" i="517"/>
  <c r="AM137" i="517"/>
  <c r="AM134" i="517"/>
  <c r="AM131" i="517"/>
  <c r="AM128" i="517"/>
  <c r="AM125" i="517"/>
  <c r="AL124" i="517"/>
  <c r="AK124" i="517"/>
  <c r="AJ124" i="517"/>
  <c r="AI124" i="517"/>
  <c r="AH124" i="517"/>
  <c r="AG124" i="517"/>
  <c r="AF124" i="517"/>
  <c r="AE124" i="517"/>
  <c r="AD124" i="517"/>
  <c r="AC124" i="517"/>
  <c r="AB124" i="517"/>
  <c r="AA124" i="517"/>
  <c r="Z124" i="517"/>
  <c r="Y124" i="517"/>
  <c r="X124" i="517"/>
  <c r="W124" i="517"/>
  <c r="V124" i="517"/>
  <c r="U124" i="517"/>
  <c r="T124" i="517"/>
  <c r="S124" i="517"/>
  <c r="R124" i="517"/>
  <c r="Q124" i="517"/>
  <c r="P124" i="517"/>
  <c r="O124" i="517"/>
  <c r="N124" i="517"/>
  <c r="M124" i="517"/>
  <c r="L124" i="517"/>
  <c r="K124" i="517"/>
  <c r="AM124" i="517" s="1"/>
  <c r="J124" i="517"/>
  <c r="I124" i="517"/>
  <c r="H124" i="517"/>
  <c r="AL123" i="517"/>
  <c r="AK123" i="517"/>
  <c r="AJ123" i="517"/>
  <c r="AI123" i="517"/>
  <c r="AH123" i="517"/>
  <c r="AG123" i="517"/>
  <c r="AF123" i="517"/>
  <c r="AE123" i="517"/>
  <c r="AD123" i="517"/>
  <c r="AC123" i="517"/>
  <c r="AB123" i="517"/>
  <c r="AA123" i="517"/>
  <c r="Z123" i="517"/>
  <c r="Y123" i="517"/>
  <c r="X123" i="517"/>
  <c r="W123" i="517"/>
  <c r="V123" i="517"/>
  <c r="U123" i="517"/>
  <c r="T123" i="517"/>
  <c r="S123" i="517"/>
  <c r="R123" i="517"/>
  <c r="Q123" i="517"/>
  <c r="P123" i="517"/>
  <c r="O123" i="517"/>
  <c r="N123" i="517"/>
  <c r="M123" i="517"/>
  <c r="L123" i="517"/>
  <c r="K123" i="517"/>
  <c r="J123" i="517"/>
  <c r="I123" i="517"/>
  <c r="H123" i="517"/>
  <c r="AL122" i="517"/>
  <c r="AK122" i="517"/>
  <c r="AK228" i="517" s="1"/>
  <c r="AJ122" i="517"/>
  <c r="AH122" i="517"/>
  <c r="AH228" i="517" s="1"/>
  <c r="AG122" i="517"/>
  <c r="AF122" i="517"/>
  <c r="AF228" i="517" s="1"/>
  <c r="AE122" i="517"/>
  <c r="AD122" i="517"/>
  <c r="AC122" i="517"/>
  <c r="AB122" i="517"/>
  <c r="AB228" i="517" s="1"/>
  <c r="AA122" i="517"/>
  <c r="AA228" i="517" s="1"/>
  <c r="Z122" i="517"/>
  <c r="Y122" i="517"/>
  <c r="X122" i="517"/>
  <c r="X228" i="517" s="1"/>
  <c r="W122" i="517"/>
  <c r="W228" i="517" s="1"/>
  <c r="V122" i="517"/>
  <c r="V228" i="517" s="1"/>
  <c r="U122" i="517"/>
  <c r="T122" i="517"/>
  <c r="T228" i="517" s="1"/>
  <c r="R122" i="517"/>
  <c r="Q122" i="517"/>
  <c r="Q228" i="517" s="1"/>
  <c r="P122" i="517"/>
  <c r="O122" i="517"/>
  <c r="N122" i="517"/>
  <c r="M122" i="517"/>
  <c r="M228" i="517" s="1"/>
  <c r="L122" i="517"/>
  <c r="K122" i="517"/>
  <c r="K228" i="517" s="1"/>
  <c r="J122" i="517"/>
  <c r="I122" i="517"/>
  <c r="I228" i="517" s="1"/>
  <c r="H122" i="517"/>
  <c r="AM119" i="517"/>
  <c r="AM116" i="517"/>
  <c r="AM113" i="517"/>
  <c r="AM110" i="517"/>
  <c r="AM107" i="517"/>
  <c r="AM104" i="517"/>
  <c r="AM101" i="517"/>
  <c r="AM98" i="517"/>
  <c r="AM95" i="517"/>
  <c r="AM92" i="517"/>
  <c r="AM89" i="517"/>
  <c r="AM86" i="517"/>
  <c r="AM83" i="517"/>
  <c r="AM80" i="517"/>
  <c r="AM77" i="517"/>
  <c r="AM74" i="517"/>
  <c r="AM71" i="517"/>
  <c r="AM68" i="517"/>
  <c r="AM65" i="517"/>
  <c r="AM62" i="517"/>
  <c r="AM59" i="517"/>
  <c r="AM56" i="517"/>
  <c r="AM53" i="517"/>
  <c r="AM50" i="517"/>
  <c r="AM47" i="517"/>
  <c r="AM44" i="517"/>
  <c r="AM41" i="517"/>
  <c r="AM38" i="517"/>
  <c r="AM35" i="517"/>
  <c r="AM32" i="517"/>
  <c r="AM29" i="517"/>
  <c r="AM26" i="517"/>
  <c r="AM23" i="517"/>
  <c r="AM20" i="517"/>
  <c r="AM17" i="517"/>
  <c r="AM14" i="517"/>
  <c r="AM11" i="517"/>
  <c r="AM8" i="517"/>
  <c r="AM5" i="517"/>
  <c r="AL228" i="517"/>
  <c r="AE228" i="517"/>
  <c r="N228" i="517"/>
  <c r="AJ228" i="517"/>
  <c r="AM227" i="517"/>
  <c r="AJ19" i="516"/>
  <c r="AF19" i="516"/>
  <c r="AB19" i="516"/>
  <c r="X19" i="516"/>
  <c r="T19" i="516"/>
  <c r="P19" i="516"/>
  <c r="L19" i="516"/>
  <c r="AO18" i="516"/>
  <c r="AO17" i="516"/>
  <c r="AO16" i="516"/>
  <c r="AO15" i="516"/>
  <c r="AO14" i="516"/>
  <c r="AO13" i="516"/>
  <c r="AO12" i="516"/>
  <c r="AO11" i="516"/>
  <c r="AO10" i="516"/>
  <c r="AO9" i="516"/>
  <c r="AO8" i="516"/>
  <c r="AO7" i="516"/>
  <c r="AO6" i="516"/>
  <c r="AO5" i="516"/>
  <c r="AO4" i="516"/>
  <c r="AM41" i="513"/>
  <c r="AM44" i="513"/>
  <c r="AM41" i="515"/>
  <c r="AM38" i="515"/>
  <c r="AM35" i="515"/>
  <c r="AM32" i="515"/>
  <c r="AM152" i="515"/>
  <c r="AM149" i="515"/>
  <c r="AM155" i="515"/>
  <c r="AM143" i="515"/>
  <c r="AM140" i="515"/>
  <c r="AL227" i="515"/>
  <c r="AK227" i="515"/>
  <c r="AJ227" i="515"/>
  <c r="AJ228" i="515" s="1"/>
  <c r="AI227" i="515"/>
  <c r="AH227" i="515"/>
  <c r="AG227" i="515"/>
  <c r="AF227" i="515"/>
  <c r="AF228" i="515" s="1"/>
  <c r="AE227" i="515"/>
  <c r="AD227" i="515"/>
  <c r="AC227" i="515"/>
  <c r="AB227" i="515"/>
  <c r="AB228" i="515" s="1"/>
  <c r="AA227" i="515"/>
  <c r="Z227" i="515"/>
  <c r="Y227" i="515"/>
  <c r="X227" i="515"/>
  <c r="X228" i="515" s="1"/>
  <c r="W227" i="515"/>
  <c r="V227" i="515"/>
  <c r="U227" i="515"/>
  <c r="T227" i="515"/>
  <c r="T228" i="515" s="1"/>
  <c r="S227" i="515"/>
  <c r="R227" i="515"/>
  <c r="Q227" i="515"/>
  <c r="P227" i="515"/>
  <c r="P228" i="515" s="1"/>
  <c r="O227" i="515"/>
  <c r="N227" i="515"/>
  <c r="M227" i="515"/>
  <c r="L227" i="515"/>
  <c r="L228" i="515" s="1"/>
  <c r="K227" i="515"/>
  <c r="J227" i="515"/>
  <c r="I227" i="515"/>
  <c r="H227" i="515"/>
  <c r="H228" i="515" s="1"/>
  <c r="AM224" i="515"/>
  <c r="AM221" i="515"/>
  <c r="AM218" i="515"/>
  <c r="AM215" i="515"/>
  <c r="AM212" i="515"/>
  <c r="AM209" i="515"/>
  <c r="AM206" i="515"/>
  <c r="AM203" i="515"/>
  <c r="AM200" i="515"/>
  <c r="AM197" i="515"/>
  <c r="AM194" i="515"/>
  <c r="AM191" i="515"/>
  <c r="AM188" i="515"/>
  <c r="AM185" i="515"/>
  <c r="AM182" i="515"/>
  <c r="AM179" i="515"/>
  <c r="AM176" i="515"/>
  <c r="AM173" i="515"/>
  <c r="AM170" i="515"/>
  <c r="AM167" i="515"/>
  <c r="AM164" i="515"/>
  <c r="AM161" i="515"/>
  <c r="AM158" i="515"/>
  <c r="AM146" i="515"/>
  <c r="AM137" i="515"/>
  <c r="AM134" i="515"/>
  <c r="AM131" i="515"/>
  <c r="AM128" i="515"/>
  <c r="AM125" i="515"/>
  <c r="AL124" i="515"/>
  <c r="AK124" i="515"/>
  <c r="AJ124" i="515"/>
  <c r="AI124" i="515"/>
  <c r="AH124" i="515"/>
  <c r="AG124" i="515"/>
  <c r="AF124" i="515"/>
  <c r="AE124" i="515"/>
  <c r="AD124" i="515"/>
  <c r="AC124" i="515"/>
  <c r="AB124" i="515"/>
  <c r="AA124" i="515"/>
  <c r="Z124" i="515"/>
  <c r="Y124" i="515"/>
  <c r="X124" i="515"/>
  <c r="W124" i="515"/>
  <c r="V124" i="515"/>
  <c r="U124" i="515"/>
  <c r="T124" i="515"/>
  <c r="S124" i="515"/>
  <c r="R124" i="515"/>
  <c r="Q124" i="515"/>
  <c r="P124" i="515"/>
  <c r="O124" i="515"/>
  <c r="N124" i="515"/>
  <c r="M124" i="515"/>
  <c r="L124" i="515"/>
  <c r="K124" i="515"/>
  <c r="J124" i="515"/>
  <c r="I124" i="515"/>
  <c r="H124" i="515"/>
  <c r="AM124" i="515" s="1"/>
  <c r="AL123" i="515"/>
  <c r="AK123" i="515"/>
  <c r="AJ123" i="515"/>
  <c r="AI123" i="515"/>
  <c r="AH123" i="515"/>
  <c r="AG123" i="515"/>
  <c r="AF123" i="515"/>
  <c r="AE123" i="515"/>
  <c r="AD123" i="515"/>
  <c r="AC123" i="515"/>
  <c r="AB123" i="515"/>
  <c r="AA123" i="515"/>
  <c r="Z123" i="515"/>
  <c r="Y123" i="515"/>
  <c r="X123" i="515"/>
  <c r="W123" i="515"/>
  <c r="V123" i="515"/>
  <c r="U123" i="515"/>
  <c r="T123" i="515"/>
  <c r="S123" i="515"/>
  <c r="R123" i="515"/>
  <c r="Q123" i="515"/>
  <c r="P123" i="515"/>
  <c r="O123" i="515"/>
  <c r="N123" i="515"/>
  <c r="M123" i="515"/>
  <c r="L123" i="515"/>
  <c r="K123" i="515"/>
  <c r="J123" i="515"/>
  <c r="I123" i="515"/>
  <c r="H123" i="515"/>
  <c r="AL122" i="515"/>
  <c r="AL228" i="515" s="1"/>
  <c r="AK122" i="515"/>
  <c r="AJ122" i="515"/>
  <c r="AI122" i="515"/>
  <c r="AI228" i="515" s="1"/>
  <c r="AH122" i="515"/>
  <c r="AH228" i="515" s="1"/>
  <c r="AG122" i="515"/>
  <c r="AF122" i="515"/>
  <c r="AE122" i="515"/>
  <c r="AE228" i="515" s="1"/>
  <c r="AD122" i="515"/>
  <c r="AD228" i="515" s="1"/>
  <c r="AC122" i="515"/>
  <c r="AC228" i="515" s="1"/>
  <c r="AB122" i="515"/>
  <c r="AA122" i="515"/>
  <c r="AA228" i="515" s="1"/>
  <c r="Z122" i="515"/>
  <c r="Z228" i="515" s="1"/>
  <c r="Y122" i="515"/>
  <c r="X122" i="515"/>
  <c r="W122" i="515"/>
  <c r="W228" i="515" s="1"/>
  <c r="V122" i="515"/>
  <c r="V228" i="515" s="1"/>
  <c r="U122" i="515"/>
  <c r="U228" i="515" s="1"/>
  <c r="T122" i="515"/>
  <c r="S122" i="515"/>
  <c r="S228" i="515" s="1"/>
  <c r="R122" i="515"/>
  <c r="R228" i="515" s="1"/>
  <c r="Q122" i="515"/>
  <c r="P122" i="515"/>
  <c r="O122" i="515"/>
  <c r="N122" i="515"/>
  <c r="N228" i="515" s="1"/>
  <c r="M122" i="515"/>
  <c r="L122" i="515"/>
  <c r="K122" i="515"/>
  <c r="K228" i="515" s="1"/>
  <c r="J122" i="515"/>
  <c r="J228" i="515" s="1"/>
  <c r="I122" i="515"/>
  <c r="H122" i="515"/>
  <c r="AM119" i="515"/>
  <c r="AM116" i="515"/>
  <c r="AM113" i="515"/>
  <c r="AM110" i="515"/>
  <c r="AM107" i="515"/>
  <c r="AM104" i="515"/>
  <c r="AM101" i="515"/>
  <c r="AM98" i="515"/>
  <c r="AM95" i="515"/>
  <c r="AM92" i="515"/>
  <c r="AM89" i="515"/>
  <c r="AM86" i="515"/>
  <c r="AM83" i="515"/>
  <c r="AM80" i="515"/>
  <c r="AM77" i="515"/>
  <c r="AM74" i="515"/>
  <c r="AM71" i="515"/>
  <c r="AM68" i="515"/>
  <c r="AM65" i="515"/>
  <c r="AM62" i="515"/>
  <c r="AM59" i="515"/>
  <c r="AM56" i="515"/>
  <c r="AM53" i="515"/>
  <c r="AM50" i="515"/>
  <c r="AM47" i="515"/>
  <c r="AM44" i="515"/>
  <c r="AM29" i="515"/>
  <c r="AM26" i="515"/>
  <c r="AM23" i="515"/>
  <c r="AM20" i="515"/>
  <c r="AM17" i="515"/>
  <c r="AM14" i="515"/>
  <c r="AM11" i="515"/>
  <c r="AM8" i="515"/>
  <c r="AM5" i="515"/>
  <c r="O228" i="515"/>
  <c r="AK228" i="515"/>
  <c r="M228" i="515"/>
  <c r="AO8" i="514"/>
  <c r="AJ19" i="514"/>
  <c r="AI19" i="514"/>
  <c r="AG19" i="514"/>
  <c r="AC19" i="514"/>
  <c r="AB19" i="514"/>
  <c r="X19" i="514"/>
  <c r="U19" i="514"/>
  <c r="T19" i="514"/>
  <c r="S19" i="514"/>
  <c r="Q19" i="514"/>
  <c r="P19" i="514"/>
  <c r="M19" i="514"/>
  <c r="L19" i="514"/>
  <c r="I19" i="514"/>
  <c r="AO18" i="514"/>
  <c r="AO17" i="514"/>
  <c r="AO16" i="514"/>
  <c r="AO15" i="514"/>
  <c r="AO14" i="514"/>
  <c r="AO13" i="514"/>
  <c r="AO12" i="514"/>
  <c r="AO11" i="514"/>
  <c r="AO10" i="514"/>
  <c r="AO9" i="514"/>
  <c r="AO7" i="514"/>
  <c r="AO6" i="514"/>
  <c r="AO5" i="514"/>
  <c r="AO4" i="514"/>
  <c r="AL212" i="513"/>
  <c r="AK212" i="513"/>
  <c r="AJ212" i="513"/>
  <c r="AI212" i="513"/>
  <c r="AH212" i="513"/>
  <c r="AG212" i="513"/>
  <c r="AF212" i="513"/>
  <c r="AF213" i="513" s="1"/>
  <c r="AE212" i="513"/>
  <c r="AD212" i="513"/>
  <c r="AC212" i="513"/>
  <c r="AB212" i="513"/>
  <c r="AA212" i="513"/>
  <c r="Z212" i="513"/>
  <c r="Y212" i="513"/>
  <c r="X212" i="513"/>
  <c r="W212" i="513"/>
  <c r="V212" i="513"/>
  <c r="U212" i="513"/>
  <c r="T212" i="513"/>
  <c r="S212" i="513"/>
  <c r="R212" i="513"/>
  <c r="Q212" i="513"/>
  <c r="P212" i="513"/>
  <c r="P213" i="513" s="1"/>
  <c r="O212" i="513"/>
  <c r="N212" i="513"/>
  <c r="M212" i="513"/>
  <c r="L212" i="513"/>
  <c r="L213" i="513" s="1"/>
  <c r="K212" i="513"/>
  <c r="J212" i="513"/>
  <c r="I212" i="513"/>
  <c r="H212" i="513"/>
  <c r="H213" i="513" s="1"/>
  <c r="AM209" i="513"/>
  <c r="AM206" i="513"/>
  <c r="AM203" i="513"/>
  <c r="AM200" i="513"/>
  <c r="AM197" i="513"/>
  <c r="AM194" i="513"/>
  <c r="AM191" i="513"/>
  <c r="AM188" i="513"/>
  <c r="AM185" i="513"/>
  <c r="AM182" i="513"/>
  <c r="AM179" i="513"/>
  <c r="AM176" i="513"/>
  <c r="AM173" i="513"/>
  <c r="AM170" i="513"/>
  <c r="AM167" i="513"/>
  <c r="AM164" i="513"/>
  <c r="AM161" i="513"/>
  <c r="AM158" i="513"/>
  <c r="AM155" i="513"/>
  <c r="AM152" i="513"/>
  <c r="AM149" i="513"/>
  <c r="AM146" i="513"/>
  <c r="AM143" i="513"/>
  <c r="AM140" i="513"/>
  <c r="AM137" i="513"/>
  <c r="AM134" i="513"/>
  <c r="AM131" i="513"/>
  <c r="AM128" i="513"/>
  <c r="AM125" i="513"/>
  <c r="AM122" i="513"/>
  <c r="AM119" i="513"/>
  <c r="AL118" i="513"/>
  <c r="AK118" i="513"/>
  <c r="AJ118" i="513"/>
  <c r="AI118" i="513"/>
  <c r="AH118" i="513"/>
  <c r="AG118" i="513"/>
  <c r="AF118" i="513"/>
  <c r="AE118" i="513"/>
  <c r="AD118" i="513"/>
  <c r="AC118" i="513"/>
  <c r="AB118" i="513"/>
  <c r="AA118" i="513"/>
  <c r="Z118" i="513"/>
  <c r="Y118" i="513"/>
  <c r="X118" i="513"/>
  <c r="W118" i="513"/>
  <c r="V118" i="513"/>
  <c r="U118" i="513"/>
  <c r="T118" i="513"/>
  <c r="S118" i="513"/>
  <c r="R118" i="513"/>
  <c r="Q118" i="513"/>
  <c r="P118" i="513"/>
  <c r="O118" i="513"/>
  <c r="N118" i="513"/>
  <c r="M118" i="513"/>
  <c r="L118" i="513"/>
  <c r="K118" i="513"/>
  <c r="J118" i="513"/>
  <c r="AM118" i="513" s="1"/>
  <c r="I118" i="513"/>
  <c r="H118" i="513"/>
  <c r="AL117" i="513"/>
  <c r="AK117" i="513"/>
  <c r="AJ117" i="513"/>
  <c r="AI117" i="513"/>
  <c r="AH117" i="513"/>
  <c r="AG117" i="513"/>
  <c r="AF117" i="513"/>
  <c r="AE117" i="513"/>
  <c r="AD117" i="513"/>
  <c r="AC117" i="513"/>
  <c r="AB117" i="513"/>
  <c r="AA117" i="513"/>
  <c r="Z117" i="513"/>
  <c r="Y117" i="513"/>
  <c r="X117" i="513"/>
  <c r="W117" i="513"/>
  <c r="V117" i="513"/>
  <c r="U117" i="513"/>
  <c r="T117" i="513"/>
  <c r="S117" i="513"/>
  <c r="R117" i="513"/>
  <c r="Q117" i="513"/>
  <c r="P117" i="513"/>
  <c r="O117" i="513"/>
  <c r="N117" i="513"/>
  <c r="M117" i="513"/>
  <c r="L117" i="513"/>
  <c r="K117" i="513"/>
  <c r="J117" i="513"/>
  <c r="I117" i="513"/>
  <c r="H117" i="513"/>
  <c r="AM117" i="513" s="1"/>
  <c r="AL116" i="513"/>
  <c r="AK116" i="513"/>
  <c r="AJ116" i="513"/>
  <c r="AI116" i="513"/>
  <c r="AH116" i="513"/>
  <c r="AH213" i="513" s="1"/>
  <c r="AG116" i="513"/>
  <c r="AF116" i="513"/>
  <c r="AE116" i="513"/>
  <c r="AE213" i="513" s="1"/>
  <c r="AD116" i="513"/>
  <c r="AC116" i="513"/>
  <c r="AB116" i="513"/>
  <c r="AA116" i="513"/>
  <c r="Z116" i="513"/>
  <c r="Y116" i="513"/>
  <c r="X116" i="513"/>
  <c r="W116" i="513"/>
  <c r="V116" i="513"/>
  <c r="U116" i="513"/>
  <c r="T116" i="513"/>
  <c r="S116" i="513"/>
  <c r="R116" i="513"/>
  <c r="R213" i="513" s="1"/>
  <c r="Q116" i="513"/>
  <c r="P116" i="513"/>
  <c r="O116" i="513"/>
  <c r="O213" i="513" s="1"/>
  <c r="N116" i="513"/>
  <c r="M116" i="513"/>
  <c r="L116" i="513"/>
  <c r="K116" i="513"/>
  <c r="K213" i="513" s="1"/>
  <c r="J116" i="513"/>
  <c r="I116" i="513"/>
  <c r="I213" i="513" s="1"/>
  <c r="H116" i="513"/>
  <c r="AM113" i="513"/>
  <c r="AM110" i="513"/>
  <c r="AM107" i="513"/>
  <c r="AM104" i="513"/>
  <c r="AM101" i="513"/>
  <c r="AM98" i="513"/>
  <c r="AM95" i="513"/>
  <c r="AM92" i="513"/>
  <c r="AM89" i="513"/>
  <c r="AM86" i="513"/>
  <c r="AM83" i="513"/>
  <c r="AM80" i="513"/>
  <c r="AM77" i="513"/>
  <c r="AM74" i="513"/>
  <c r="AM71" i="513"/>
  <c r="AM68" i="513"/>
  <c r="AM65" i="513"/>
  <c r="AM62" i="513"/>
  <c r="AM59" i="513"/>
  <c r="AM56" i="513"/>
  <c r="AM53" i="513"/>
  <c r="AM50" i="513"/>
  <c r="AM47" i="513"/>
  <c r="AM38" i="513"/>
  <c r="AM35" i="513"/>
  <c r="AM32" i="513"/>
  <c r="AM29" i="513"/>
  <c r="AM26" i="513"/>
  <c r="AM23" i="513"/>
  <c r="AM20" i="513"/>
  <c r="AM17" i="513"/>
  <c r="AM14" i="513"/>
  <c r="AM11" i="513"/>
  <c r="AM8" i="513"/>
  <c r="AM5" i="513"/>
  <c r="X213" i="513"/>
  <c r="J213" i="513"/>
  <c r="AL213" i="513"/>
  <c r="T213" i="513"/>
  <c r="S213" i="513"/>
  <c r="AD213" i="513"/>
  <c r="AI213" i="513"/>
  <c r="AA213" i="513"/>
  <c r="AG213" i="513"/>
  <c r="M213" i="513"/>
  <c r="AJ213" i="513"/>
  <c r="W213" i="513"/>
  <c r="AB213" i="513"/>
  <c r="AM212" i="513"/>
  <c r="AO18" i="512"/>
  <c r="AO17" i="512"/>
  <c r="AO16" i="512"/>
  <c r="AO15" i="512"/>
  <c r="AO14" i="512"/>
  <c r="AO13" i="512"/>
  <c r="AO12" i="512"/>
  <c r="AO11" i="512"/>
  <c r="AO10" i="512"/>
  <c r="AO9" i="512"/>
  <c r="AO8" i="512"/>
  <c r="AO7" i="512"/>
  <c r="AO6" i="512"/>
  <c r="AO5" i="512"/>
  <c r="AO4" i="512"/>
  <c r="AK206" i="511"/>
  <c r="AJ206" i="511"/>
  <c r="AI206" i="511"/>
  <c r="AH206" i="511"/>
  <c r="AH207" i="511" s="1"/>
  <c r="AG206" i="511"/>
  <c r="AF206" i="511"/>
  <c r="AE206" i="511"/>
  <c r="AD206" i="511"/>
  <c r="AD207" i="511" s="1"/>
  <c r="AC206" i="511"/>
  <c r="AB206" i="511"/>
  <c r="AA206" i="511"/>
  <c r="Z206" i="511"/>
  <c r="Y206" i="511"/>
  <c r="X206" i="511"/>
  <c r="W206" i="511"/>
  <c r="V206" i="511"/>
  <c r="U206" i="511"/>
  <c r="T206" i="511"/>
  <c r="S206" i="511"/>
  <c r="R206" i="511"/>
  <c r="Q206" i="511"/>
  <c r="P206" i="511"/>
  <c r="O206" i="511"/>
  <c r="N206" i="511"/>
  <c r="M206" i="511"/>
  <c r="L206" i="511"/>
  <c r="K206" i="511"/>
  <c r="J206" i="511"/>
  <c r="I206" i="511"/>
  <c r="H206" i="511"/>
  <c r="G206" i="511"/>
  <c r="AL203" i="511"/>
  <c r="AL200" i="511"/>
  <c r="AL197" i="511"/>
  <c r="AL194" i="511"/>
  <c r="AL191" i="511"/>
  <c r="AL188" i="511"/>
  <c r="AL185" i="511"/>
  <c r="AL182" i="511"/>
  <c r="AL179" i="511"/>
  <c r="AL176" i="511"/>
  <c r="AL173" i="511"/>
  <c r="AL170" i="511"/>
  <c r="AL167" i="511"/>
  <c r="AL164" i="511"/>
  <c r="AL161" i="511"/>
  <c r="AL158" i="511"/>
  <c r="AL155" i="511"/>
  <c r="AL152" i="511"/>
  <c r="AL149" i="511"/>
  <c r="AL146" i="511"/>
  <c r="AL143" i="511"/>
  <c r="AL140" i="511"/>
  <c r="AL137" i="511"/>
  <c r="AL134" i="511"/>
  <c r="AL131" i="511"/>
  <c r="AL128" i="511"/>
  <c r="AL125" i="511"/>
  <c r="AL122" i="511"/>
  <c r="AL119" i="511"/>
  <c r="AL116" i="511"/>
  <c r="AL113" i="511"/>
  <c r="AK112" i="511"/>
  <c r="AJ112" i="511"/>
  <c r="AI112" i="511"/>
  <c r="AH112" i="511"/>
  <c r="AG112" i="511"/>
  <c r="AF112" i="511"/>
  <c r="AE112" i="511"/>
  <c r="AD112" i="511"/>
  <c r="AC112" i="511"/>
  <c r="AB112" i="511"/>
  <c r="AA112" i="511"/>
  <c r="Z112" i="511"/>
  <c r="Y112" i="511"/>
  <c r="X112" i="511"/>
  <c r="W112" i="511"/>
  <c r="V112" i="511"/>
  <c r="U112" i="511"/>
  <c r="T112" i="511"/>
  <c r="S112" i="511"/>
  <c r="R112" i="511"/>
  <c r="Q112" i="511"/>
  <c r="P112" i="511"/>
  <c r="O112" i="511"/>
  <c r="N112" i="511"/>
  <c r="M112" i="511"/>
  <c r="L112" i="511"/>
  <c r="K112" i="511"/>
  <c r="J112" i="511"/>
  <c r="I112" i="511"/>
  <c r="H112" i="511"/>
  <c r="AL112" i="511" s="1"/>
  <c r="G112" i="511"/>
  <c r="AK111" i="511"/>
  <c r="AJ111" i="511"/>
  <c r="AI111" i="511"/>
  <c r="AH111" i="511"/>
  <c r="AG111" i="511"/>
  <c r="AF111" i="511"/>
  <c r="AE111" i="511"/>
  <c r="AD111" i="511"/>
  <c r="AC111" i="511"/>
  <c r="AB111" i="511"/>
  <c r="AA111" i="511"/>
  <c r="Z111" i="511"/>
  <c r="Y111" i="511"/>
  <c r="X111" i="511"/>
  <c r="W111" i="511"/>
  <c r="V111" i="511"/>
  <c r="U111" i="511"/>
  <c r="T111" i="511"/>
  <c r="S111" i="511"/>
  <c r="R111" i="511"/>
  <c r="Q111" i="511"/>
  <c r="P111" i="511"/>
  <c r="O111" i="511"/>
  <c r="N111" i="511"/>
  <c r="M111" i="511"/>
  <c r="L111" i="511"/>
  <c r="K111" i="511"/>
  <c r="J111" i="511"/>
  <c r="I111" i="511"/>
  <c r="H111" i="511"/>
  <c r="G111" i="511"/>
  <c r="AK110" i="511"/>
  <c r="AK207" i="511" s="1"/>
  <c r="AJ110" i="511"/>
  <c r="AJ207" i="511" s="1"/>
  <c r="AI110" i="511"/>
  <c r="AH110" i="511"/>
  <c r="AG110" i="511"/>
  <c r="AG207" i="511" s="1"/>
  <c r="AF110" i="511"/>
  <c r="AE110" i="511"/>
  <c r="AD110" i="511"/>
  <c r="AC110" i="511"/>
  <c r="AC207" i="511" s="1"/>
  <c r="AB110" i="511"/>
  <c r="AB207" i="511" s="1"/>
  <c r="AA110" i="511"/>
  <c r="Z110" i="511"/>
  <c r="Y110" i="511"/>
  <c r="Y207" i="511" s="1"/>
  <c r="X110" i="511"/>
  <c r="X207" i="511" s="1"/>
  <c r="W110" i="511"/>
  <c r="V110" i="511"/>
  <c r="U110" i="511"/>
  <c r="T110" i="511"/>
  <c r="T207" i="511" s="1"/>
  <c r="S110" i="511"/>
  <c r="R110" i="511"/>
  <c r="Q110" i="511"/>
  <c r="P110" i="511"/>
  <c r="O110" i="511"/>
  <c r="N110" i="511"/>
  <c r="M110" i="511"/>
  <c r="M207" i="511" s="1"/>
  <c r="L110" i="511"/>
  <c r="K110" i="511"/>
  <c r="J110" i="511"/>
  <c r="J207" i="511" s="1"/>
  <c r="I110" i="511"/>
  <c r="H110" i="511"/>
  <c r="H207" i="511" s="1"/>
  <c r="G110" i="511"/>
  <c r="G207" i="511" s="1"/>
  <c r="AL107" i="511"/>
  <c r="AL104" i="511"/>
  <c r="AL101" i="511"/>
  <c r="AL98" i="511"/>
  <c r="AL95" i="511"/>
  <c r="AL92" i="511"/>
  <c r="AL89" i="511"/>
  <c r="AL86" i="511"/>
  <c r="AL83" i="511"/>
  <c r="AL80" i="511"/>
  <c r="AL77" i="511"/>
  <c r="AL74" i="511"/>
  <c r="AL71" i="511"/>
  <c r="AL68" i="511"/>
  <c r="AL65" i="511"/>
  <c r="AL62" i="511"/>
  <c r="AL59" i="511"/>
  <c r="AL56" i="511"/>
  <c r="AL53" i="511"/>
  <c r="AL50" i="511"/>
  <c r="AL47" i="511"/>
  <c r="AL44" i="511"/>
  <c r="AL41" i="511"/>
  <c r="AL38" i="511"/>
  <c r="AL35" i="511"/>
  <c r="AL32" i="511"/>
  <c r="AL29" i="511"/>
  <c r="AL26" i="511"/>
  <c r="AL23" i="511"/>
  <c r="AL20" i="511"/>
  <c r="AL17" i="511"/>
  <c r="AL14" i="511"/>
  <c r="AL11" i="511"/>
  <c r="AL8" i="511"/>
  <c r="AL5" i="511"/>
  <c r="N207" i="511"/>
  <c r="W207" i="511"/>
  <c r="P207" i="511"/>
  <c r="AA207" i="511"/>
  <c r="Z207" i="511"/>
  <c r="U207" i="511"/>
  <c r="L207" i="511"/>
  <c r="V207" i="511"/>
  <c r="Q207" i="511"/>
  <c r="AF207" i="511"/>
  <c r="R207" i="511"/>
  <c r="I207" i="511"/>
  <c r="AL206" i="511"/>
  <c r="AL203" i="510"/>
  <c r="AL200" i="510"/>
  <c r="AL197" i="510"/>
  <c r="AL194" i="510"/>
  <c r="AL191" i="510"/>
  <c r="AL188" i="510"/>
  <c r="AL185" i="510"/>
  <c r="AL182" i="510"/>
  <c r="AL179" i="510"/>
  <c r="AL176" i="510"/>
  <c r="AL173" i="510"/>
  <c r="AL170" i="510"/>
  <c r="AL167" i="510"/>
  <c r="AL164" i="510"/>
  <c r="AL161" i="510"/>
  <c r="AL158" i="510"/>
  <c r="AL155" i="510"/>
  <c r="AL152" i="510"/>
  <c r="AL149" i="510"/>
  <c r="AL146" i="510"/>
  <c r="AL143" i="510"/>
  <c r="AL140" i="510"/>
  <c r="AL137" i="510"/>
  <c r="AL134" i="510"/>
  <c r="AL131" i="510"/>
  <c r="AL128" i="510"/>
  <c r="AL125" i="510"/>
  <c r="AL122" i="510"/>
  <c r="AL119" i="510"/>
  <c r="AL116" i="510"/>
  <c r="AL113" i="510"/>
  <c r="AK112" i="510"/>
  <c r="AJ112" i="510"/>
  <c r="AI112" i="510"/>
  <c r="AH112" i="510"/>
  <c r="AG112" i="510"/>
  <c r="AF112" i="510"/>
  <c r="AE112" i="510"/>
  <c r="AD112" i="510"/>
  <c r="AC112" i="510"/>
  <c r="AB112" i="510"/>
  <c r="AA112" i="510"/>
  <c r="Z112" i="510"/>
  <c r="Y112" i="510"/>
  <c r="X112" i="510"/>
  <c r="W112" i="510"/>
  <c r="V112" i="510"/>
  <c r="U112" i="510"/>
  <c r="T112" i="510"/>
  <c r="S112" i="510"/>
  <c r="R112" i="510"/>
  <c r="Q112" i="510"/>
  <c r="P112" i="510"/>
  <c r="O112" i="510"/>
  <c r="N112" i="510"/>
  <c r="M112" i="510"/>
  <c r="L112" i="510"/>
  <c r="K112" i="510"/>
  <c r="J112" i="510"/>
  <c r="I112" i="510"/>
  <c r="H112" i="510"/>
  <c r="G112" i="510"/>
  <c r="AK111" i="510"/>
  <c r="AJ111" i="510"/>
  <c r="AI111" i="510"/>
  <c r="AH111" i="510"/>
  <c r="AG111" i="510"/>
  <c r="AF111" i="510"/>
  <c r="AE111" i="510"/>
  <c r="AD111" i="510"/>
  <c r="AC111" i="510"/>
  <c r="AB111" i="510"/>
  <c r="AA111" i="510"/>
  <c r="Z111" i="510"/>
  <c r="Y111" i="510"/>
  <c r="X111" i="510"/>
  <c r="W111" i="510"/>
  <c r="V111" i="510"/>
  <c r="U111" i="510"/>
  <c r="T111" i="510"/>
  <c r="S111" i="510"/>
  <c r="R111" i="510"/>
  <c r="Q111" i="510"/>
  <c r="P111" i="510"/>
  <c r="O111" i="510"/>
  <c r="N111" i="510"/>
  <c r="M111" i="510"/>
  <c r="L111" i="510"/>
  <c r="K111" i="510"/>
  <c r="J111" i="510"/>
  <c r="I111" i="510"/>
  <c r="AL111" i="510" s="1"/>
  <c r="H111" i="510"/>
  <c r="G111" i="510"/>
  <c r="AL107" i="510"/>
  <c r="AL104" i="510"/>
  <c r="AL101" i="510"/>
  <c r="AL98" i="510"/>
  <c r="AL95" i="510"/>
  <c r="AL92" i="510"/>
  <c r="AL89" i="510"/>
  <c r="AL86" i="510"/>
  <c r="AL83" i="510"/>
  <c r="AL80" i="510"/>
  <c r="AL77" i="510"/>
  <c r="AL74" i="510"/>
  <c r="AL71" i="510"/>
  <c r="AL68" i="510"/>
  <c r="AL65" i="510"/>
  <c r="AL62" i="510"/>
  <c r="AL59" i="510"/>
  <c r="AL56" i="510"/>
  <c r="AL53" i="510"/>
  <c r="AL50" i="510"/>
  <c r="AL47" i="510"/>
  <c r="AL44" i="510"/>
  <c r="AL41" i="510"/>
  <c r="AL38" i="510"/>
  <c r="AL35" i="510"/>
  <c r="AL32" i="510"/>
  <c r="AL29" i="510"/>
  <c r="AL26" i="510"/>
  <c r="AL23" i="510"/>
  <c r="AL20" i="510"/>
  <c r="AL17" i="510"/>
  <c r="AL14" i="510"/>
  <c r="AL11" i="510"/>
  <c r="AL8" i="510"/>
  <c r="AL5" i="510"/>
  <c r="AO18" i="509"/>
  <c r="AO17" i="509"/>
  <c r="AO16" i="509"/>
  <c r="AO15" i="509"/>
  <c r="AO14" i="509"/>
  <c r="AO13" i="509"/>
  <c r="AO12" i="509"/>
  <c r="AO11" i="509"/>
  <c r="AO10" i="509"/>
  <c r="AO9" i="509"/>
  <c r="AO8" i="509"/>
  <c r="AO7" i="509"/>
  <c r="AO6" i="509"/>
  <c r="AO5" i="509"/>
  <c r="AO4" i="509"/>
  <c r="AL110" i="510"/>
  <c r="AL206" i="510"/>
  <c r="P19" i="509"/>
  <c r="P19" i="512"/>
  <c r="AC19" i="509"/>
  <c r="AC19" i="512"/>
  <c r="M19" i="509"/>
  <c r="M19" i="512"/>
  <c r="AF19" i="509"/>
  <c r="AF19" i="512"/>
  <c r="S19" i="509"/>
  <c r="S19" i="512"/>
  <c r="Q19" i="509"/>
  <c r="Q19" i="512"/>
  <c r="K19" i="509"/>
  <c r="K19" i="512"/>
  <c r="AB19" i="509"/>
  <c r="AB19" i="512"/>
  <c r="V19" i="509"/>
  <c r="V19" i="512"/>
  <c r="X19" i="509"/>
  <c r="X19" i="512"/>
  <c r="N19" i="509"/>
  <c r="N19" i="512"/>
  <c r="AI19" i="509"/>
  <c r="AI19" i="512"/>
  <c r="I19" i="509"/>
  <c r="I19" i="512"/>
  <c r="T19" i="509"/>
  <c r="T19" i="512"/>
  <c r="AD19" i="509"/>
  <c r="AD19" i="512"/>
  <c r="U19" i="509"/>
  <c r="U19" i="512"/>
  <c r="Y19" i="509"/>
  <c r="Y19" i="512"/>
  <c r="L19" i="509"/>
  <c r="L19" i="512"/>
  <c r="AA19" i="509"/>
  <c r="AA19" i="512"/>
  <c r="AJ19" i="509"/>
  <c r="AJ19" i="512"/>
  <c r="AL19" i="509"/>
  <c r="AL19" i="512"/>
  <c r="AK19" i="509"/>
  <c r="AK19" i="512"/>
  <c r="AG19" i="509"/>
  <c r="AG19" i="512"/>
  <c r="AO18" i="507"/>
  <c r="AO17" i="507"/>
  <c r="AO16" i="507"/>
  <c r="AO15" i="507"/>
  <c r="AO14" i="507"/>
  <c r="AO13" i="507"/>
  <c r="AO12" i="507"/>
  <c r="AO11" i="507"/>
  <c r="AO10" i="507"/>
  <c r="AO9" i="507"/>
  <c r="AO8" i="507"/>
  <c r="AO7" i="507"/>
  <c r="AO6" i="507"/>
  <c r="AO5" i="507"/>
  <c r="AO4" i="507"/>
  <c r="G113" i="506"/>
  <c r="H113" i="506"/>
  <c r="I113" i="506"/>
  <c r="J113" i="506"/>
  <c r="K113" i="506"/>
  <c r="L113" i="506"/>
  <c r="M113" i="506"/>
  <c r="N113" i="506"/>
  <c r="O113" i="506"/>
  <c r="P113" i="506"/>
  <c r="Q113" i="506"/>
  <c r="R113" i="506"/>
  <c r="S113" i="506"/>
  <c r="T113" i="506"/>
  <c r="U113" i="506"/>
  <c r="V113" i="506"/>
  <c r="V210" i="506" s="1"/>
  <c r="X19" i="507" s="1"/>
  <c r="W113" i="506"/>
  <c r="X113" i="506"/>
  <c r="Y113" i="506"/>
  <c r="Z113" i="506"/>
  <c r="AA113" i="506"/>
  <c r="AB113" i="506"/>
  <c r="AC113" i="506"/>
  <c r="AD113" i="506"/>
  <c r="AE113" i="506"/>
  <c r="AF113" i="506"/>
  <c r="AG113" i="506"/>
  <c r="AH113" i="506"/>
  <c r="AH210" i="506" s="1"/>
  <c r="AJ19" i="507" s="1"/>
  <c r="AI113" i="506"/>
  <c r="AJ113" i="506"/>
  <c r="AK113" i="506"/>
  <c r="G114" i="506"/>
  <c r="AL114" i="506" s="1"/>
  <c r="H114" i="506"/>
  <c r="I114" i="506"/>
  <c r="J114" i="506"/>
  <c r="K114" i="506"/>
  <c r="L114" i="506"/>
  <c r="M114" i="506"/>
  <c r="N114" i="506"/>
  <c r="O114" i="506"/>
  <c r="P114" i="506"/>
  <c r="Q114" i="506"/>
  <c r="R114" i="506"/>
  <c r="S114" i="506"/>
  <c r="T114" i="506"/>
  <c r="U114" i="506"/>
  <c r="V114" i="506"/>
  <c r="W114" i="506"/>
  <c r="X114" i="506"/>
  <c r="Y114" i="506"/>
  <c r="Z114" i="506"/>
  <c r="AA114" i="506"/>
  <c r="AB114" i="506"/>
  <c r="AC114" i="506"/>
  <c r="AD114" i="506"/>
  <c r="AE114" i="506"/>
  <c r="AF114" i="506"/>
  <c r="AG114" i="506"/>
  <c r="AH114" i="506"/>
  <c r="AI114" i="506"/>
  <c r="AJ114" i="506"/>
  <c r="AK114" i="506"/>
  <c r="G115" i="506"/>
  <c r="H115" i="506"/>
  <c r="AL115" i="506" s="1"/>
  <c r="I115" i="506"/>
  <c r="J115" i="506"/>
  <c r="K115" i="506"/>
  <c r="L115" i="506"/>
  <c r="M115" i="506"/>
  <c r="N115" i="506"/>
  <c r="O115" i="506"/>
  <c r="P115" i="506"/>
  <c r="Q115" i="506"/>
  <c r="R115" i="506"/>
  <c r="S115" i="506"/>
  <c r="T115" i="506"/>
  <c r="U115" i="506"/>
  <c r="V115" i="506"/>
  <c r="W115" i="506"/>
  <c r="X115" i="506"/>
  <c r="Y115" i="506"/>
  <c r="Z115" i="506"/>
  <c r="AA115" i="506"/>
  <c r="AB115" i="506"/>
  <c r="AC115" i="506"/>
  <c r="AD115" i="506"/>
  <c r="AE115" i="506"/>
  <c r="AF115" i="506"/>
  <c r="AG115" i="506"/>
  <c r="AH115" i="506"/>
  <c r="AI115" i="506"/>
  <c r="AJ115" i="506"/>
  <c r="AK115" i="506"/>
  <c r="AK209" i="506"/>
  <c r="AJ209" i="506"/>
  <c r="AJ210" i="506" s="1"/>
  <c r="AL19" i="507" s="1"/>
  <c r="AI209" i="506"/>
  <c r="AI210" i="506" s="1"/>
  <c r="AK19" i="507" s="1"/>
  <c r="AH209" i="506"/>
  <c r="AG209" i="506"/>
  <c r="AF209" i="506"/>
  <c r="AE209" i="506"/>
  <c r="AD209" i="506"/>
  <c r="AC209" i="506"/>
  <c r="AB209" i="506"/>
  <c r="AA209" i="506"/>
  <c r="AA210" i="506" s="1"/>
  <c r="AC19" i="507" s="1"/>
  <c r="Z209" i="506"/>
  <c r="Y209" i="506"/>
  <c r="X209" i="506"/>
  <c r="W209" i="506"/>
  <c r="W210" i="506" s="1"/>
  <c r="Y19" i="507" s="1"/>
  <c r="V209" i="506"/>
  <c r="U209" i="506"/>
  <c r="T209" i="506"/>
  <c r="S209" i="506"/>
  <c r="S210" i="506" s="1"/>
  <c r="U19" i="507" s="1"/>
  <c r="R209" i="506"/>
  <c r="R210" i="506" s="1"/>
  <c r="T19" i="507" s="1"/>
  <c r="Q209" i="506"/>
  <c r="P209" i="506"/>
  <c r="O209" i="506"/>
  <c r="O210" i="506" s="1"/>
  <c r="Q19" i="507" s="1"/>
  <c r="N209" i="506"/>
  <c r="M209" i="506"/>
  <c r="L209" i="506"/>
  <c r="K209" i="506"/>
  <c r="AL209" i="506" s="1"/>
  <c r="J209" i="506"/>
  <c r="I209" i="506"/>
  <c r="H209" i="506"/>
  <c r="H210" i="506"/>
  <c r="J19" i="507" s="1"/>
  <c r="G209" i="506"/>
  <c r="G210" i="506" s="1"/>
  <c r="AL206" i="506"/>
  <c r="AL203" i="506"/>
  <c r="AL200" i="506"/>
  <c r="AL197" i="506"/>
  <c r="AL194" i="506"/>
  <c r="AL191" i="506"/>
  <c r="AL188" i="506"/>
  <c r="AL185" i="506"/>
  <c r="AL182" i="506"/>
  <c r="AL179" i="506"/>
  <c r="AL176" i="506"/>
  <c r="AL173" i="506"/>
  <c r="AL170" i="506"/>
  <c r="AL167" i="506"/>
  <c r="AL164" i="506"/>
  <c r="AL161" i="506"/>
  <c r="AL158" i="506"/>
  <c r="AL155" i="506"/>
  <c r="AL152" i="506"/>
  <c r="AL149" i="506"/>
  <c r="AL146" i="506"/>
  <c r="AL143" i="506"/>
  <c r="AL140" i="506"/>
  <c r="AL137" i="506"/>
  <c r="AL134" i="506"/>
  <c r="AL131" i="506"/>
  <c r="AL128" i="506"/>
  <c r="AL125" i="506"/>
  <c r="AL122" i="506"/>
  <c r="AL119" i="506"/>
  <c r="AL116" i="506"/>
  <c r="AL110" i="506"/>
  <c r="AL107" i="506"/>
  <c r="AL104" i="506"/>
  <c r="AL101" i="506"/>
  <c r="AL98" i="506"/>
  <c r="AL95" i="506"/>
  <c r="AL92" i="506"/>
  <c r="AL89" i="506"/>
  <c r="AL86" i="506"/>
  <c r="AL83" i="506"/>
  <c r="AL80" i="506"/>
  <c r="AL77" i="506"/>
  <c r="AL74" i="506"/>
  <c r="AL71" i="506"/>
  <c r="AL68" i="506"/>
  <c r="AL65" i="506"/>
  <c r="AL62" i="506"/>
  <c r="AL59" i="506"/>
  <c r="AL56" i="506"/>
  <c r="AL53" i="506"/>
  <c r="AL50" i="506"/>
  <c r="AL47" i="506"/>
  <c r="AL44" i="506"/>
  <c r="AL41" i="506"/>
  <c r="AL38" i="506"/>
  <c r="AL35" i="506"/>
  <c r="AL32" i="506"/>
  <c r="AL29" i="506"/>
  <c r="AL26" i="506"/>
  <c r="AL23" i="506"/>
  <c r="AL20" i="506"/>
  <c r="AL17" i="506"/>
  <c r="AL14" i="506"/>
  <c r="AL11" i="506"/>
  <c r="AL8" i="506"/>
  <c r="AL5" i="506"/>
  <c r="AC210" i="506"/>
  <c r="AE19" i="507" s="1"/>
  <c r="AK210" i="506"/>
  <c r="AM19" i="507" s="1"/>
  <c r="X210" i="506"/>
  <c r="Z19" i="507" s="1"/>
  <c r="L210" i="506"/>
  <c r="N19" i="507" s="1"/>
  <c r="I210" i="506"/>
  <c r="Q210" i="506"/>
  <c r="S19" i="507" s="1"/>
  <c r="P210" i="506"/>
  <c r="R19" i="507" s="1"/>
  <c r="Y210" i="506"/>
  <c r="T210" i="506"/>
  <c r="V19" i="507" s="1"/>
  <c r="M210" i="506"/>
  <c r="AG210" i="506"/>
  <c r="AB210" i="506"/>
  <c r="AF210" i="506"/>
  <c r="AE210" i="506"/>
  <c r="AG19" i="507" s="1"/>
  <c r="U210" i="506"/>
  <c r="W19" i="507" s="1"/>
  <c r="AL113" i="506"/>
  <c r="N210" i="506"/>
  <c r="P19" i="507" s="1"/>
  <c r="Z210" i="506"/>
  <c r="AB19" i="507" s="1"/>
  <c r="AD210" i="506"/>
  <c r="K19" i="507"/>
  <c r="AA19" i="507"/>
  <c r="O19" i="507"/>
  <c r="AI19" i="507"/>
  <c r="AH19" i="507"/>
  <c r="AF19" i="507"/>
  <c r="AD19" i="507"/>
  <c r="AL32" i="504"/>
  <c r="AL29" i="504"/>
  <c r="AL26" i="504"/>
  <c r="AL38" i="504"/>
  <c r="AL35" i="504"/>
  <c r="AM28" i="505"/>
  <c r="AL28" i="505"/>
  <c r="AK28" i="505"/>
  <c r="AJ28" i="505"/>
  <c r="AI28" i="505"/>
  <c r="AH28" i="505"/>
  <c r="AG28" i="505"/>
  <c r="AF28" i="505"/>
  <c r="AE28" i="505"/>
  <c r="AD28" i="505"/>
  <c r="AC28" i="505"/>
  <c r="AB28" i="505"/>
  <c r="AA28" i="505"/>
  <c r="Z28" i="505"/>
  <c r="Y28" i="505"/>
  <c r="X28" i="505"/>
  <c r="W28" i="505"/>
  <c r="V28" i="505"/>
  <c r="U28" i="505"/>
  <c r="T28" i="505"/>
  <c r="S28" i="505"/>
  <c r="R28" i="505"/>
  <c r="Q28" i="505"/>
  <c r="P28" i="505"/>
  <c r="O28" i="505"/>
  <c r="N28" i="505"/>
  <c r="M28" i="505"/>
  <c r="L28" i="505"/>
  <c r="K28" i="505"/>
  <c r="J28" i="505"/>
  <c r="I28" i="505"/>
  <c r="AM27" i="505"/>
  <c r="AL27" i="505"/>
  <c r="AK27" i="505"/>
  <c r="AJ27" i="505"/>
  <c r="AI27" i="505"/>
  <c r="AH27" i="505"/>
  <c r="AG27" i="505"/>
  <c r="AF27" i="505"/>
  <c r="AE27" i="505"/>
  <c r="AD27" i="505"/>
  <c r="AC27" i="505"/>
  <c r="AB27" i="505"/>
  <c r="AA27" i="505"/>
  <c r="Z27" i="505"/>
  <c r="Y27" i="505"/>
  <c r="X27" i="505"/>
  <c r="W27" i="505"/>
  <c r="V27" i="505"/>
  <c r="U27" i="505"/>
  <c r="T27" i="505"/>
  <c r="S27" i="505"/>
  <c r="R27" i="505"/>
  <c r="Q27" i="505"/>
  <c r="P27" i="505"/>
  <c r="O27" i="505"/>
  <c r="N27" i="505"/>
  <c r="M27" i="505"/>
  <c r="L27" i="505"/>
  <c r="K27" i="505"/>
  <c r="J27" i="505"/>
  <c r="I27" i="505"/>
  <c r="AM26" i="505"/>
  <c r="AL26" i="505"/>
  <c r="AK26" i="505"/>
  <c r="AJ26" i="505"/>
  <c r="AI26" i="505"/>
  <c r="AH26" i="505"/>
  <c r="AG26" i="505"/>
  <c r="AF26" i="505"/>
  <c r="AE26" i="505"/>
  <c r="AD26" i="505"/>
  <c r="AC26" i="505"/>
  <c r="AB26" i="505"/>
  <c r="AA26" i="505"/>
  <c r="Z26" i="505"/>
  <c r="Y26" i="505"/>
  <c r="X26" i="505"/>
  <c r="W26" i="505"/>
  <c r="V26" i="505"/>
  <c r="U26" i="505"/>
  <c r="T26" i="505"/>
  <c r="S26" i="505"/>
  <c r="R26" i="505"/>
  <c r="Q26" i="505"/>
  <c r="P26" i="505"/>
  <c r="O26" i="505"/>
  <c r="N26" i="505"/>
  <c r="M26" i="505"/>
  <c r="L26" i="505"/>
  <c r="AO26" i="505" s="1"/>
  <c r="K26" i="505"/>
  <c r="J26" i="505"/>
  <c r="I26" i="505"/>
  <c r="AM25" i="505"/>
  <c r="AL25" i="505"/>
  <c r="AK25" i="505"/>
  <c r="AJ25" i="505"/>
  <c r="AI25" i="505"/>
  <c r="AH25" i="505"/>
  <c r="AG25" i="505"/>
  <c r="AF25" i="505"/>
  <c r="AE25" i="505"/>
  <c r="AD25" i="505"/>
  <c r="AC25" i="505"/>
  <c r="AB25" i="505"/>
  <c r="AA25" i="505"/>
  <c r="Z25" i="505"/>
  <c r="Y25" i="505"/>
  <c r="X25" i="505"/>
  <c r="W25" i="505"/>
  <c r="V25" i="505"/>
  <c r="U25" i="505"/>
  <c r="T25" i="505"/>
  <c r="S25" i="505"/>
  <c r="R25" i="505"/>
  <c r="Q25" i="505"/>
  <c r="P25" i="505"/>
  <c r="O25" i="505"/>
  <c r="N25" i="505"/>
  <c r="M25" i="505"/>
  <c r="L25" i="505"/>
  <c r="K25" i="505"/>
  <c r="J25" i="505"/>
  <c r="I25" i="505"/>
  <c r="AM24" i="505"/>
  <c r="AL24" i="505"/>
  <c r="AK24" i="505"/>
  <c r="AJ24" i="505"/>
  <c r="AI24" i="505"/>
  <c r="AH24" i="505"/>
  <c r="AG24" i="505"/>
  <c r="AF24" i="505"/>
  <c r="AE24" i="505"/>
  <c r="AD24" i="505"/>
  <c r="AC24" i="505"/>
  <c r="AB24" i="505"/>
  <c r="AA24" i="505"/>
  <c r="Z24" i="505"/>
  <c r="Y24" i="505"/>
  <c r="X24" i="505"/>
  <c r="W24" i="505"/>
  <c r="V24" i="505"/>
  <c r="U24" i="505"/>
  <c r="T24" i="505"/>
  <c r="S24" i="505"/>
  <c r="R24" i="505"/>
  <c r="Q24" i="505"/>
  <c r="P24" i="505"/>
  <c r="O24" i="505"/>
  <c r="N24" i="505"/>
  <c r="M24" i="505"/>
  <c r="L24" i="505"/>
  <c r="K24" i="505"/>
  <c r="J24" i="505"/>
  <c r="I24" i="505"/>
  <c r="AM23" i="505"/>
  <c r="AL23" i="505"/>
  <c r="AK23" i="505"/>
  <c r="AJ23" i="505"/>
  <c r="AI23" i="505"/>
  <c r="AH23" i="505"/>
  <c r="AG23" i="505"/>
  <c r="AF23" i="505"/>
  <c r="AE23" i="505"/>
  <c r="AD23" i="505"/>
  <c r="AC23" i="505"/>
  <c r="AB23" i="505"/>
  <c r="AA23" i="505"/>
  <c r="Z23" i="505"/>
  <c r="Y23" i="505"/>
  <c r="X23" i="505"/>
  <c r="W23" i="505"/>
  <c r="V23" i="505"/>
  <c r="U23" i="505"/>
  <c r="T23" i="505"/>
  <c r="S23" i="505"/>
  <c r="R23" i="505"/>
  <c r="Q23" i="505"/>
  <c r="P23" i="505"/>
  <c r="O23" i="505"/>
  <c r="N23" i="505"/>
  <c r="M23" i="505"/>
  <c r="L23" i="505"/>
  <c r="K23" i="505"/>
  <c r="J23" i="505"/>
  <c r="I23" i="505"/>
  <c r="AM22" i="505"/>
  <c r="AL22" i="505"/>
  <c r="AK22" i="505"/>
  <c r="AJ22" i="505"/>
  <c r="AI22" i="505"/>
  <c r="AH22" i="505"/>
  <c r="AG22" i="505"/>
  <c r="AF22" i="505"/>
  <c r="AE22" i="505"/>
  <c r="AD22" i="505"/>
  <c r="AC22" i="505"/>
  <c r="AB22" i="505"/>
  <c r="AA22" i="505"/>
  <c r="Z22" i="505"/>
  <c r="Y22" i="505"/>
  <c r="X22" i="505"/>
  <c r="W22" i="505"/>
  <c r="V22" i="505"/>
  <c r="U22" i="505"/>
  <c r="T22" i="505"/>
  <c r="S22" i="505"/>
  <c r="R22" i="505"/>
  <c r="Q22" i="505"/>
  <c r="P22" i="505"/>
  <c r="O22" i="505"/>
  <c r="N22" i="505"/>
  <c r="M22" i="505"/>
  <c r="L22" i="505"/>
  <c r="K22" i="505"/>
  <c r="AO22" i="505" s="1"/>
  <c r="J22" i="505"/>
  <c r="I22" i="505"/>
  <c r="AM21" i="505"/>
  <c r="AL21" i="505"/>
  <c r="AK21" i="505"/>
  <c r="AJ21" i="505"/>
  <c r="AI21" i="505"/>
  <c r="AH21" i="505"/>
  <c r="AG21" i="505"/>
  <c r="AF21" i="505"/>
  <c r="AE21" i="505"/>
  <c r="AD21" i="505"/>
  <c r="AC21" i="505"/>
  <c r="AB21" i="505"/>
  <c r="AA21" i="505"/>
  <c r="Z21" i="505"/>
  <c r="Y21" i="505"/>
  <c r="X21" i="505"/>
  <c r="W21" i="505"/>
  <c r="V21" i="505"/>
  <c r="U21" i="505"/>
  <c r="T21" i="505"/>
  <c r="S21" i="505"/>
  <c r="R21" i="505"/>
  <c r="Q21" i="505"/>
  <c r="P21" i="505"/>
  <c r="O21" i="505"/>
  <c r="N21" i="505"/>
  <c r="M21" i="505"/>
  <c r="L21" i="505"/>
  <c r="K21" i="505"/>
  <c r="J21" i="505"/>
  <c r="AO21" i="505" s="1"/>
  <c r="I21" i="505"/>
  <c r="AM20" i="505"/>
  <c r="AL20" i="505"/>
  <c r="AK20" i="505"/>
  <c r="AJ20" i="505"/>
  <c r="AI20" i="505"/>
  <c r="AH20" i="505"/>
  <c r="AG20" i="505"/>
  <c r="AF20" i="505"/>
  <c r="AE20" i="505"/>
  <c r="AD20" i="505"/>
  <c r="AC20" i="505"/>
  <c r="AB20" i="505"/>
  <c r="AA20" i="505"/>
  <c r="Z20" i="505"/>
  <c r="Y20" i="505"/>
  <c r="X20" i="505"/>
  <c r="W20" i="505"/>
  <c r="V20" i="505"/>
  <c r="U20" i="505"/>
  <c r="T20" i="505"/>
  <c r="S20" i="505"/>
  <c r="R20" i="505"/>
  <c r="Q20" i="505"/>
  <c r="P20" i="505"/>
  <c r="O20" i="505"/>
  <c r="N20" i="505"/>
  <c r="M20" i="505"/>
  <c r="L20" i="505"/>
  <c r="K20" i="505"/>
  <c r="J20" i="505"/>
  <c r="I20" i="505"/>
  <c r="AO20" i="505" s="1"/>
  <c r="AM19" i="505"/>
  <c r="AL19" i="505"/>
  <c r="AK19" i="505"/>
  <c r="AJ19" i="505"/>
  <c r="AI19" i="505"/>
  <c r="AH19" i="505"/>
  <c r="AG19" i="505"/>
  <c r="AF19" i="505"/>
  <c r="AE19" i="505"/>
  <c r="AD19" i="505"/>
  <c r="AC19" i="505"/>
  <c r="AB19" i="505"/>
  <c r="AA19" i="505"/>
  <c r="Z19" i="505"/>
  <c r="Y19" i="505"/>
  <c r="X19" i="505"/>
  <c r="W19" i="505"/>
  <c r="V19" i="505"/>
  <c r="U19" i="505"/>
  <c r="T19" i="505"/>
  <c r="S19" i="505"/>
  <c r="R19" i="505"/>
  <c r="Q19" i="505"/>
  <c r="P19" i="505"/>
  <c r="O19" i="505"/>
  <c r="N19" i="505"/>
  <c r="M19" i="505"/>
  <c r="L19" i="505"/>
  <c r="K19" i="505"/>
  <c r="J19" i="505"/>
  <c r="I19" i="505"/>
  <c r="AO17" i="505"/>
  <c r="AO16" i="505"/>
  <c r="AO15" i="505"/>
  <c r="AO14" i="505"/>
  <c r="AO13" i="505"/>
  <c r="AO12" i="505"/>
  <c r="AO11" i="505"/>
  <c r="AO10" i="505"/>
  <c r="AO9" i="505"/>
  <c r="AO8" i="505"/>
  <c r="AO7" i="505"/>
  <c r="AO6" i="505"/>
  <c r="AO5" i="505"/>
  <c r="AO4" i="505"/>
  <c r="AO19" i="505"/>
  <c r="AO23" i="505"/>
  <c r="AO27" i="505"/>
  <c r="AO25" i="505"/>
  <c r="AO24" i="505"/>
  <c r="AO28" i="505"/>
  <c r="AO8" i="501"/>
  <c r="AL20" i="504"/>
  <c r="AL23" i="504"/>
  <c r="AL17" i="504"/>
  <c r="H209" i="504"/>
  <c r="I209" i="504"/>
  <c r="I210" i="504" s="1"/>
  <c r="J209" i="504"/>
  <c r="K209" i="504"/>
  <c r="L209" i="504"/>
  <c r="M209" i="504"/>
  <c r="M210" i="504" s="1"/>
  <c r="N209" i="504"/>
  <c r="O209" i="504"/>
  <c r="P209" i="504"/>
  <c r="Q209" i="504"/>
  <c r="Q210" i="504" s="1"/>
  <c r="R209" i="504"/>
  <c r="S209" i="504"/>
  <c r="T209" i="504"/>
  <c r="U209" i="504"/>
  <c r="U210" i="504" s="1"/>
  <c r="V209" i="504"/>
  <c r="W209" i="504"/>
  <c r="X209" i="504"/>
  <c r="Y209" i="504"/>
  <c r="Z209" i="504"/>
  <c r="AA209" i="504"/>
  <c r="AB209" i="504"/>
  <c r="AC209" i="504"/>
  <c r="AD209" i="504"/>
  <c r="AE209" i="504"/>
  <c r="AF209" i="504"/>
  <c r="AG209" i="504"/>
  <c r="AG210" i="504" s="1"/>
  <c r="AH209" i="504"/>
  <c r="AI209" i="504"/>
  <c r="AJ209" i="504"/>
  <c r="AK209" i="504"/>
  <c r="G209" i="504"/>
  <c r="AL206" i="504"/>
  <c r="AL203" i="504"/>
  <c r="AL200" i="504"/>
  <c r="AL197" i="504"/>
  <c r="AL194" i="504"/>
  <c r="AL191" i="504"/>
  <c r="AL188" i="504"/>
  <c r="AL185" i="504"/>
  <c r="AL182" i="504"/>
  <c r="AL179" i="504"/>
  <c r="AL176" i="504"/>
  <c r="AL173" i="504"/>
  <c r="AL170" i="504"/>
  <c r="AL167" i="504"/>
  <c r="AL164" i="504"/>
  <c r="AL161" i="504"/>
  <c r="AL158" i="504"/>
  <c r="AL155" i="504"/>
  <c r="AL152" i="504"/>
  <c r="AL149" i="504"/>
  <c r="AL146" i="504"/>
  <c r="AL143" i="504"/>
  <c r="AL140" i="504"/>
  <c r="AL137" i="504"/>
  <c r="AL134" i="504"/>
  <c r="AL131" i="504"/>
  <c r="AL128" i="504"/>
  <c r="AL125" i="504"/>
  <c r="AL122" i="504"/>
  <c r="AL119" i="504"/>
  <c r="AL116" i="504"/>
  <c r="AK115" i="504"/>
  <c r="AJ115" i="504"/>
  <c r="AI115" i="504"/>
  <c r="AH115" i="504"/>
  <c r="AG115" i="504"/>
  <c r="AF115" i="504"/>
  <c r="AE115" i="504"/>
  <c r="AD115" i="504"/>
  <c r="AC115" i="504"/>
  <c r="AB115" i="504"/>
  <c r="AA115" i="504"/>
  <c r="Z115" i="504"/>
  <c r="Y115" i="504"/>
  <c r="X115" i="504"/>
  <c r="W115" i="504"/>
  <c r="V115" i="504"/>
  <c r="U115" i="504"/>
  <c r="T115" i="504"/>
  <c r="S115" i="504"/>
  <c r="R115" i="504"/>
  <c r="Q115" i="504"/>
  <c r="P115" i="504"/>
  <c r="O115" i="504"/>
  <c r="N115" i="504"/>
  <c r="M115" i="504"/>
  <c r="L115" i="504"/>
  <c r="K115" i="504"/>
  <c r="J115" i="504"/>
  <c r="AL115" i="504" s="1"/>
  <c r="I115" i="504"/>
  <c r="H115" i="504"/>
  <c r="G115" i="504"/>
  <c r="AK114" i="504"/>
  <c r="AJ114" i="504"/>
  <c r="AI114" i="504"/>
  <c r="AH114" i="504"/>
  <c r="AG114" i="504"/>
  <c r="AF114" i="504"/>
  <c r="AE114" i="504"/>
  <c r="AD114" i="504"/>
  <c r="AC114" i="504"/>
  <c r="AB114" i="504"/>
  <c r="AA114" i="504"/>
  <c r="Z114" i="504"/>
  <c r="Y114" i="504"/>
  <c r="X114" i="504"/>
  <c r="W114" i="504"/>
  <c r="V114" i="504"/>
  <c r="U114" i="504"/>
  <c r="T114" i="504"/>
  <c r="S114" i="504"/>
  <c r="R114" i="504"/>
  <c r="Q114" i="504"/>
  <c r="P114" i="504"/>
  <c r="O114" i="504"/>
  <c r="N114" i="504"/>
  <c r="M114" i="504"/>
  <c r="L114" i="504"/>
  <c r="K114" i="504"/>
  <c r="J114" i="504"/>
  <c r="I114" i="504"/>
  <c r="AL114" i="504" s="1"/>
  <c r="H114" i="504"/>
  <c r="G114" i="504"/>
  <c r="AK113" i="504"/>
  <c r="AJ113" i="504"/>
  <c r="AJ210" i="504" s="1"/>
  <c r="AI113" i="504"/>
  <c r="AH113" i="504"/>
  <c r="AG113" i="504"/>
  <c r="AF113" i="504"/>
  <c r="AF210" i="504" s="1"/>
  <c r="AE113" i="504"/>
  <c r="AD113" i="504"/>
  <c r="AC113" i="504"/>
  <c r="AB113" i="504"/>
  <c r="AB210" i="504" s="1"/>
  <c r="AA113" i="504"/>
  <c r="Z113" i="504"/>
  <c r="Y113" i="504"/>
  <c r="X113" i="504"/>
  <c r="X210" i="504" s="1"/>
  <c r="W113" i="504"/>
  <c r="V113" i="504"/>
  <c r="U113" i="504"/>
  <c r="T113" i="504"/>
  <c r="S113" i="504"/>
  <c r="R113" i="504"/>
  <c r="Q113" i="504"/>
  <c r="P113" i="504"/>
  <c r="P210" i="504" s="1"/>
  <c r="O113" i="504"/>
  <c r="N113" i="504"/>
  <c r="N210" i="504" s="1"/>
  <c r="M113" i="504"/>
  <c r="L113" i="504"/>
  <c r="K113" i="504"/>
  <c r="J113" i="504"/>
  <c r="J210" i="504" s="1"/>
  <c r="I113" i="504"/>
  <c r="H113" i="504"/>
  <c r="G113" i="504"/>
  <c r="G210" i="504" s="1"/>
  <c r="AL110" i="504"/>
  <c r="AL107" i="504"/>
  <c r="AL104" i="504"/>
  <c r="AL101" i="504"/>
  <c r="AL98" i="504"/>
  <c r="AL95" i="504"/>
  <c r="AL92" i="504"/>
  <c r="AL89" i="504"/>
  <c r="AL86" i="504"/>
  <c r="AL83" i="504"/>
  <c r="AL80" i="504"/>
  <c r="AL77" i="504"/>
  <c r="AL74" i="504"/>
  <c r="AL71" i="504"/>
  <c r="AL68" i="504"/>
  <c r="AL65" i="504"/>
  <c r="AL62" i="504"/>
  <c r="AL59" i="504"/>
  <c r="AL56" i="504"/>
  <c r="AL53" i="504"/>
  <c r="AL50" i="504"/>
  <c r="AL47" i="504"/>
  <c r="AL44" i="504"/>
  <c r="AL41" i="504"/>
  <c r="AL14" i="504"/>
  <c r="AL11" i="504"/>
  <c r="AL8" i="504"/>
  <c r="AL5" i="504"/>
  <c r="H185" i="502"/>
  <c r="I185" i="502"/>
  <c r="J185" i="502"/>
  <c r="K185" i="502"/>
  <c r="AL185" i="502" s="1"/>
  <c r="L185" i="502"/>
  <c r="M185" i="502"/>
  <c r="N185" i="502"/>
  <c r="O185" i="502"/>
  <c r="P185" i="502"/>
  <c r="Q185" i="502"/>
  <c r="R185" i="502"/>
  <c r="S185" i="502"/>
  <c r="T185" i="502"/>
  <c r="U185" i="502"/>
  <c r="V185" i="502"/>
  <c r="W185" i="502"/>
  <c r="X185" i="502"/>
  <c r="Y185" i="502"/>
  <c r="Z185" i="502"/>
  <c r="AA185" i="502"/>
  <c r="AB185" i="502"/>
  <c r="AC185" i="502"/>
  <c r="AD185" i="502"/>
  <c r="AE185" i="502"/>
  <c r="AF185" i="502"/>
  <c r="AG185" i="502"/>
  <c r="AH185" i="502"/>
  <c r="AI185" i="502"/>
  <c r="AJ185" i="502"/>
  <c r="AK185" i="502"/>
  <c r="G185" i="502"/>
  <c r="AL182" i="502"/>
  <c r="AL179" i="502"/>
  <c r="AL176" i="502"/>
  <c r="AL173" i="502"/>
  <c r="AL170" i="502"/>
  <c r="AL167" i="502"/>
  <c r="AL164" i="502"/>
  <c r="AL161" i="502"/>
  <c r="AL158" i="502"/>
  <c r="AL155" i="502"/>
  <c r="AL152" i="502"/>
  <c r="AL149" i="502"/>
  <c r="AL146" i="502"/>
  <c r="AL143" i="502"/>
  <c r="AL140" i="502"/>
  <c r="AL137" i="502"/>
  <c r="AL134" i="502"/>
  <c r="AL131" i="502"/>
  <c r="AL128" i="502"/>
  <c r="AL125" i="502"/>
  <c r="AL122" i="502"/>
  <c r="AL119" i="502"/>
  <c r="AL116" i="502"/>
  <c r="AL113" i="502"/>
  <c r="AL110" i="502"/>
  <c r="AL107" i="502"/>
  <c r="AL104" i="502"/>
  <c r="AL101" i="502"/>
  <c r="AL98" i="502"/>
  <c r="AL95" i="502"/>
  <c r="AL92" i="502"/>
  <c r="AM28" i="503"/>
  <c r="AL28" i="503"/>
  <c r="AK28" i="503"/>
  <c r="AJ28" i="503"/>
  <c r="AI28" i="503"/>
  <c r="AH28" i="503"/>
  <c r="AG28" i="503"/>
  <c r="AF28" i="503"/>
  <c r="AE28" i="503"/>
  <c r="AD28" i="503"/>
  <c r="AC28" i="503"/>
  <c r="AB28" i="503"/>
  <c r="AA28" i="503"/>
  <c r="Z28" i="503"/>
  <c r="Y28" i="503"/>
  <c r="X28" i="503"/>
  <c r="W28" i="503"/>
  <c r="V28" i="503"/>
  <c r="U28" i="503"/>
  <c r="T28" i="503"/>
  <c r="S28" i="503"/>
  <c r="R28" i="503"/>
  <c r="Q28" i="503"/>
  <c r="P28" i="503"/>
  <c r="O28" i="503"/>
  <c r="N28" i="503"/>
  <c r="M28" i="503"/>
  <c r="L28" i="503"/>
  <c r="K28" i="503"/>
  <c r="J28" i="503"/>
  <c r="I28" i="503"/>
  <c r="AO28" i="503" s="1"/>
  <c r="AM27" i="503"/>
  <c r="AL27" i="503"/>
  <c r="AK27" i="503"/>
  <c r="AJ27" i="503"/>
  <c r="AI27" i="503"/>
  <c r="AH27" i="503"/>
  <c r="AG27" i="503"/>
  <c r="AF27" i="503"/>
  <c r="AE27" i="503"/>
  <c r="AD27" i="503"/>
  <c r="AC27" i="503"/>
  <c r="AB27" i="503"/>
  <c r="AA27" i="503"/>
  <c r="Z27" i="503"/>
  <c r="Y27" i="503"/>
  <c r="X27" i="503"/>
  <c r="W27" i="503"/>
  <c r="V27" i="503"/>
  <c r="U27" i="503"/>
  <c r="T27" i="503"/>
  <c r="S27" i="503"/>
  <c r="R27" i="503"/>
  <c r="Q27" i="503"/>
  <c r="P27" i="503"/>
  <c r="O27" i="503"/>
  <c r="N27" i="503"/>
  <c r="M27" i="503"/>
  <c r="L27" i="503"/>
  <c r="K27" i="503"/>
  <c r="J27" i="503"/>
  <c r="I27" i="503"/>
  <c r="AO27" i="503" s="1"/>
  <c r="AM26" i="503"/>
  <c r="AL26" i="503"/>
  <c r="AK26" i="503"/>
  <c r="AJ26" i="503"/>
  <c r="AI26" i="503"/>
  <c r="AH26" i="503"/>
  <c r="AG26" i="503"/>
  <c r="AF26" i="503"/>
  <c r="AE26" i="503"/>
  <c r="AD26" i="503"/>
  <c r="AC26" i="503"/>
  <c r="AB26" i="503"/>
  <c r="AA26" i="503"/>
  <c r="Z26" i="503"/>
  <c r="Y26" i="503"/>
  <c r="X26" i="503"/>
  <c r="W26" i="503"/>
  <c r="V26" i="503"/>
  <c r="U26" i="503"/>
  <c r="T26" i="503"/>
  <c r="S26" i="503"/>
  <c r="R26" i="503"/>
  <c r="Q26" i="503"/>
  <c r="P26" i="503"/>
  <c r="O26" i="503"/>
  <c r="N26" i="503"/>
  <c r="M26" i="503"/>
  <c r="L26" i="503"/>
  <c r="K26" i="503"/>
  <c r="AO26" i="503" s="1"/>
  <c r="J26" i="503"/>
  <c r="I26" i="503"/>
  <c r="AM25" i="503"/>
  <c r="AL25" i="503"/>
  <c r="AK25" i="503"/>
  <c r="AJ25" i="503"/>
  <c r="AI25" i="503"/>
  <c r="AH25" i="503"/>
  <c r="AG25" i="503"/>
  <c r="AF25" i="503"/>
  <c r="AE25" i="503"/>
  <c r="AD25" i="503"/>
  <c r="AC25" i="503"/>
  <c r="AB25" i="503"/>
  <c r="AA25" i="503"/>
  <c r="Z25" i="503"/>
  <c r="Y25" i="503"/>
  <c r="X25" i="503"/>
  <c r="W25" i="503"/>
  <c r="V25" i="503"/>
  <c r="U25" i="503"/>
  <c r="T25" i="503"/>
  <c r="S25" i="503"/>
  <c r="R25" i="503"/>
  <c r="Q25" i="503"/>
  <c r="P25" i="503"/>
  <c r="O25" i="503"/>
  <c r="N25" i="503"/>
  <c r="M25" i="503"/>
  <c r="L25" i="503"/>
  <c r="K25" i="503"/>
  <c r="J25" i="503"/>
  <c r="I25" i="503"/>
  <c r="AM24" i="503"/>
  <c r="AL24" i="503"/>
  <c r="AK24" i="503"/>
  <c r="AJ24" i="503"/>
  <c r="AI24" i="503"/>
  <c r="AH24" i="503"/>
  <c r="AG24" i="503"/>
  <c r="AF24" i="503"/>
  <c r="AE24" i="503"/>
  <c r="AD24" i="503"/>
  <c r="AC24" i="503"/>
  <c r="AB24" i="503"/>
  <c r="AA24" i="503"/>
  <c r="Z24" i="503"/>
  <c r="Y24" i="503"/>
  <c r="X24" i="503"/>
  <c r="W24" i="503"/>
  <c r="V24" i="503"/>
  <c r="U24" i="503"/>
  <c r="T24" i="503"/>
  <c r="S24" i="503"/>
  <c r="R24" i="503"/>
  <c r="Q24" i="503"/>
  <c r="P24" i="503"/>
  <c r="O24" i="503"/>
  <c r="N24" i="503"/>
  <c r="M24" i="503"/>
  <c r="L24" i="503"/>
  <c r="K24" i="503"/>
  <c r="J24" i="503"/>
  <c r="I24" i="503"/>
  <c r="AO24" i="503" s="1"/>
  <c r="AM23" i="503"/>
  <c r="AL23" i="503"/>
  <c r="AK23" i="503"/>
  <c r="AJ23" i="503"/>
  <c r="AI23" i="503"/>
  <c r="AH23" i="503"/>
  <c r="AG23" i="503"/>
  <c r="AF23" i="503"/>
  <c r="AE23" i="503"/>
  <c r="AD23" i="503"/>
  <c r="AC23" i="503"/>
  <c r="AB23" i="503"/>
  <c r="AA23" i="503"/>
  <c r="Z23" i="503"/>
  <c r="Y23" i="503"/>
  <c r="X23" i="503"/>
  <c r="W23" i="503"/>
  <c r="V23" i="503"/>
  <c r="U23" i="503"/>
  <c r="T23" i="503"/>
  <c r="S23" i="503"/>
  <c r="R23" i="503"/>
  <c r="Q23" i="503"/>
  <c r="P23" i="503"/>
  <c r="O23" i="503"/>
  <c r="N23" i="503"/>
  <c r="M23" i="503"/>
  <c r="L23" i="503"/>
  <c r="K23" i="503"/>
  <c r="J23" i="503"/>
  <c r="I23" i="503"/>
  <c r="AM22" i="503"/>
  <c r="AL22" i="503"/>
  <c r="AK22" i="503"/>
  <c r="AJ22" i="503"/>
  <c r="AI22" i="503"/>
  <c r="AH22" i="503"/>
  <c r="AG22" i="503"/>
  <c r="AF22" i="503"/>
  <c r="AE22" i="503"/>
  <c r="AD22" i="503"/>
  <c r="AC22" i="503"/>
  <c r="AB22" i="503"/>
  <c r="AA22" i="503"/>
  <c r="Z22" i="503"/>
  <c r="Y22" i="503"/>
  <c r="X22" i="503"/>
  <c r="W22" i="503"/>
  <c r="V22" i="503"/>
  <c r="U22" i="503"/>
  <c r="T22" i="503"/>
  <c r="S22" i="503"/>
  <c r="R22" i="503"/>
  <c r="Q22" i="503"/>
  <c r="P22" i="503"/>
  <c r="O22" i="503"/>
  <c r="N22" i="503"/>
  <c r="M22" i="503"/>
  <c r="L22" i="503"/>
  <c r="K22" i="503"/>
  <c r="AO22" i="503" s="1"/>
  <c r="J22" i="503"/>
  <c r="I22" i="503"/>
  <c r="AM21" i="503"/>
  <c r="AL21" i="503"/>
  <c r="AK21" i="503"/>
  <c r="AJ21" i="503"/>
  <c r="AI21" i="503"/>
  <c r="AH21" i="503"/>
  <c r="AG21" i="503"/>
  <c r="AF21" i="503"/>
  <c r="AE21" i="503"/>
  <c r="AD21" i="503"/>
  <c r="AC21" i="503"/>
  <c r="AB21" i="503"/>
  <c r="AA21" i="503"/>
  <c r="Z21" i="503"/>
  <c r="Y21" i="503"/>
  <c r="X21" i="503"/>
  <c r="W21" i="503"/>
  <c r="V21" i="503"/>
  <c r="U21" i="503"/>
  <c r="T21" i="503"/>
  <c r="S21" i="503"/>
  <c r="R21" i="503"/>
  <c r="Q21" i="503"/>
  <c r="P21" i="503"/>
  <c r="O21" i="503"/>
  <c r="N21" i="503"/>
  <c r="M21" i="503"/>
  <c r="L21" i="503"/>
  <c r="K21" i="503"/>
  <c r="J21" i="503"/>
  <c r="I21" i="503"/>
  <c r="AM20" i="503"/>
  <c r="AL20" i="503"/>
  <c r="AK20" i="503"/>
  <c r="AJ20" i="503"/>
  <c r="AI20" i="503"/>
  <c r="AH20" i="503"/>
  <c r="AG20" i="503"/>
  <c r="AF20" i="503"/>
  <c r="AE20" i="503"/>
  <c r="AD20" i="503"/>
  <c r="AC20" i="503"/>
  <c r="AB20" i="503"/>
  <c r="AA20" i="503"/>
  <c r="Z20" i="503"/>
  <c r="Y20" i="503"/>
  <c r="X20" i="503"/>
  <c r="W20" i="503"/>
  <c r="V20" i="503"/>
  <c r="U20" i="503"/>
  <c r="T20" i="503"/>
  <c r="S20" i="503"/>
  <c r="R20" i="503"/>
  <c r="Q20" i="503"/>
  <c r="P20" i="503"/>
  <c r="O20" i="503"/>
  <c r="N20" i="503"/>
  <c r="M20" i="503"/>
  <c r="L20" i="503"/>
  <c r="K20" i="503"/>
  <c r="J20" i="503"/>
  <c r="AO20" i="503" s="1"/>
  <c r="I20" i="503"/>
  <c r="AM19" i="503"/>
  <c r="AL19" i="503"/>
  <c r="AK19" i="503"/>
  <c r="AJ19" i="503"/>
  <c r="AI19" i="503"/>
  <c r="AH19" i="503"/>
  <c r="AG19" i="503"/>
  <c r="AF19" i="503"/>
  <c r="AE19" i="503"/>
  <c r="AD19" i="503"/>
  <c r="AC19" i="503"/>
  <c r="AB19" i="503"/>
  <c r="AA19" i="503"/>
  <c r="Z19" i="503"/>
  <c r="Y19" i="503"/>
  <c r="X19" i="503"/>
  <c r="W19" i="503"/>
  <c r="V19" i="503"/>
  <c r="U19" i="503"/>
  <c r="T19" i="503"/>
  <c r="S19" i="503"/>
  <c r="R19" i="503"/>
  <c r="Q19" i="503"/>
  <c r="P19" i="503"/>
  <c r="O19" i="503"/>
  <c r="N19" i="503"/>
  <c r="M19" i="503"/>
  <c r="L19" i="503"/>
  <c r="K19" i="503"/>
  <c r="J19" i="503"/>
  <c r="I19" i="503"/>
  <c r="AO19" i="503" s="1"/>
  <c r="AO17" i="503"/>
  <c r="AO16" i="503"/>
  <c r="AO15" i="503"/>
  <c r="AO14" i="503"/>
  <c r="AO13" i="503"/>
  <c r="AO12" i="503"/>
  <c r="AO11" i="503"/>
  <c r="AO10" i="503"/>
  <c r="AO9" i="503"/>
  <c r="AO8" i="503"/>
  <c r="AO7" i="503"/>
  <c r="AO6" i="503"/>
  <c r="AO5" i="503"/>
  <c r="AO4" i="503"/>
  <c r="W210" i="504"/>
  <c r="Y19" i="501" s="1"/>
  <c r="AE210" i="504"/>
  <c r="AG19" i="501" s="1"/>
  <c r="Y30" i="505"/>
  <c r="Y29" i="505" s="1"/>
  <c r="Y18" i="505" s="1"/>
  <c r="R210" i="504"/>
  <c r="T30" i="505" s="1"/>
  <c r="T29" i="505" s="1"/>
  <c r="T18" i="505" s="1"/>
  <c r="AI210" i="504"/>
  <c r="AK30" i="505" s="1"/>
  <c r="AK29" i="505" s="1"/>
  <c r="AK18" i="505" s="1"/>
  <c r="AH210" i="504"/>
  <c r="AJ30" i="505" s="1"/>
  <c r="AJ29" i="505" s="1"/>
  <c r="AJ18" i="505" s="1"/>
  <c r="AC210" i="504"/>
  <c r="AE30" i="505" s="1"/>
  <c r="AE29" i="505" s="1"/>
  <c r="AE18" i="505" s="1"/>
  <c r="AA210" i="504"/>
  <c r="AC19" i="501" s="1"/>
  <c r="Z210" i="504"/>
  <c r="Y210" i="504"/>
  <c r="AA19" i="501" s="1"/>
  <c r="V210" i="504"/>
  <c r="T210" i="504"/>
  <c r="S210" i="504"/>
  <c r="U30" i="505" s="1"/>
  <c r="U29" i="505" s="1"/>
  <c r="U18" i="505" s="1"/>
  <c r="O210" i="504"/>
  <c r="L210" i="504"/>
  <c r="N19" i="501" s="1"/>
  <c r="K210" i="504"/>
  <c r="M19" i="501" s="1"/>
  <c r="H210" i="504"/>
  <c r="J30" i="505" s="1"/>
  <c r="J29" i="505" s="1"/>
  <c r="J18" i="505" s="1"/>
  <c r="AL209" i="504"/>
  <c r="AO25" i="503"/>
  <c r="AO23" i="503"/>
  <c r="AK91" i="502"/>
  <c r="AJ91" i="502"/>
  <c r="AI91" i="502"/>
  <c r="AH91" i="502"/>
  <c r="AG91" i="502"/>
  <c r="AF91" i="502"/>
  <c r="AE91" i="502"/>
  <c r="AD91" i="502"/>
  <c r="AC91" i="502"/>
  <c r="AB91" i="502"/>
  <c r="AA91" i="502"/>
  <c r="Z91" i="502"/>
  <c r="Y91" i="502"/>
  <c r="X91" i="502"/>
  <c r="W91" i="502"/>
  <c r="V91" i="502"/>
  <c r="U91" i="502"/>
  <c r="T91" i="502"/>
  <c r="S91" i="502"/>
  <c r="R91" i="502"/>
  <c r="Q91" i="502"/>
  <c r="P91" i="502"/>
  <c r="O91" i="502"/>
  <c r="N91" i="502"/>
  <c r="M91" i="502"/>
  <c r="L91" i="502"/>
  <c r="K91" i="502"/>
  <c r="J91" i="502"/>
  <c r="I91" i="502"/>
  <c r="H91" i="502"/>
  <c r="AL91" i="502" s="1"/>
  <c r="G91" i="502"/>
  <c r="AK90" i="502"/>
  <c r="AJ90" i="502"/>
  <c r="AI90" i="502"/>
  <c r="AH90" i="502"/>
  <c r="AG90" i="502"/>
  <c r="AF90" i="502"/>
  <c r="AE90" i="502"/>
  <c r="AD90" i="502"/>
  <c r="AC90" i="502"/>
  <c r="AB90" i="502"/>
  <c r="AA90" i="502"/>
  <c r="Z90" i="502"/>
  <c r="Y90" i="502"/>
  <c r="X90" i="502"/>
  <c r="W90" i="502"/>
  <c r="V90" i="502"/>
  <c r="U90" i="502"/>
  <c r="T90" i="502"/>
  <c r="S90" i="502"/>
  <c r="R90" i="502"/>
  <c r="Q90" i="502"/>
  <c r="P90" i="502"/>
  <c r="O90" i="502"/>
  <c r="N90" i="502"/>
  <c r="M90" i="502"/>
  <c r="L90" i="502"/>
  <c r="K90" i="502"/>
  <c r="J90" i="502"/>
  <c r="I90" i="502"/>
  <c r="H90" i="502"/>
  <c r="G90" i="502"/>
  <c r="AK89" i="502"/>
  <c r="AK186" i="502" s="1"/>
  <c r="AJ89" i="502"/>
  <c r="AJ186" i="502" s="1"/>
  <c r="AI89" i="502"/>
  <c r="AI186" i="502" s="1"/>
  <c r="AH89" i="502"/>
  <c r="AH186" i="502" s="1"/>
  <c r="AG89" i="502"/>
  <c r="AG186" i="502" s="1"/>
  <c r="AF89" i="502"/>
  <c r="AF186" i="502" s="1"/>
  <c r="AE89" i="502"/>
  <c r="AE186" i="502" s="1"/>
  <c r="AD89" i="502"/>
  <c r="AD186" i="502" s="1"/>
  <c r="AC89" i="502"/>
  <c r="AC186" i="502" s="1"/>
  <c r="AB89" i="502"/>
  <c r="AB186" i="502" s="1"/>
  <c r="AA89" i="502"/>
  <c r="AA186" i="502" s="1"/>
  <c r="Z89" i="502"/>
  <c r="Z186" i="502" s="1"/>
  <c r="Y89" i="502"/>
  <c r="Y186" i="502" s="1"/>
  <c r="X89" i="502"/>
  <c r="X186" i="502" s="1"/>
  <c r="W89" i="502"/>
  <c r="W186" i="502" s="1"/>
  <c r="V89" i="502"/>
  <c r="V186" i="502" s="1"/>
  <c r="U89" i="502"/>
  <c r="U186" i="502" s="1"/>
  <c r="T89" i="502"/>
  <c r="T186" i="502" s="1"/>
  <c r="S89" i="502"/>
  <c r="S186" i="502" s="1"/>
  <c r="R89" i="502"/>
  <c r="R186" i="502" s="1"/>
  <c r="Q89" i="502"/>
  <c r="Q186" i="502" s="1"/>
  <c r="P89" i="502"/>
  <c r="P186" i="502" s="1"/>
  <c r="O89" i="502"/>
  <c r="O186" i="502" s="1"/>
  <c r="N89" i="502"/>
  <c r="N186" i="502" s="1"/>
  <c r="M89" i="502"/>
  <c r="M186" i="502" s="1"/>
  <c r="L89" i="502"/>
  <c r="L186" i="502" s="1"/>
  <c r="K89" i="502"/>
  <c r="K186" i="502" s="1"/>
  <c r="J89" i="502"/>
  <c r="J186" i="502" s="1"/>
  <c r="I89" i="502"/>
  <c r="I186" i="502" s="1"/>
  <c r="H89" i="502"/>
  <c r="H186" i="502" s="1"/>
  <c r="G89" i="502"/>
  <c r="G186" i="502" s="1"/>
  <c r="AL86" i="502"/>
  <c r="AL83" i="502"/>
  <c r="AL80" i="502"/>
  <c r="AL77" i="502"/>
  <c r="AL74" i="502"/>
  <c r="AL71" i="502"/>
  <c r="AL68" i="502"/>
  <c r="AL65" i="502"/>
  <c r="AL62" i="502"/>
  <c r="AL59" i="502"/>
  <c r="AL56" i="502"/>
  <c r="AL53" i="502"/>
  <c r="AL50" i="502"/>
  <c r="AL47" i="502"/>
  <c r="AL44" i="502"/>
  <c r="AL41" i="502"/>
  <c r="AL38" i="502"/>
  <c r="AL35" i="502"/>
  <c r="AL32" i="502"/>
  <c r="AL29" i="502"/>
  <c r="AL26" i="502"/>
  <c r="AL23" i="502"/>
  <c r="AL20" i="502"/>
  <c r="AL17" i="502"/>
  <c r="AL14" i="502"/>
  <c r="AL11" i="502"/>
  <c r="AL8" i="502"/>
  <c r="AL5" i="502"/>
  <c r="AJ19" i="501"/>
  <c r="AC30" i="505"/>
  <c r="AC29" i="505" s="1"/>
  <c r="AC18" i="505" s="1"/>
  <c r="AB19" i="501"/>
  <c r="AB30" i="505"/>
  <c r="AB29" i="505" s="1"/>
  <c r="AB18" i="505" s="1"/>
  <c r="X30" i="505"/>
  <c r="X29" i="505" s="1"/>
  <c r="X18" i="505" s="1"/>
  <c r="X19" i="501"/>
  <c r="V19" i="501"/>
  <c r="V30" i="505"/>
  <c r="V29" i="505" s="1"/>
  <c r="V18" i="505" s="1"/>
  <c r="T19" i="501"/>
  <c r="N30" i="505"/>
  <c r="N29" i="505" s="1"/>
  <c r="N18" i="505" s="1"/>
  <c r="Q19" i="501"/>
  <c r="Q30" i="505"/>
  <c r="Q29" i="505" s="1"/>
  <c r="Q18" i="505" s="1"/>
  <c r="AO18" i="501"/>
  <c r="AO17" i="501"/>
  <c r="AO16" i="501"/>
  <c r="AO15" i="501"/>
  <c r="AO14" i="501"/>
  <c r="AO13" i="501"/>
  <c r="AO12" i="501"/>
  <c r="AO11" i="501"/>
  <c r="AO10" i="501"/>
  <c r="AO9" i="501"/>
  <c r="AO7" i="501"/>
  <c r="AO6" i="501"/>
  <c r="AO5" i="501"/>
  <c r="AO4" i="501"/>
  <c r="AK157" i="500"/>
  <c r="AJ157" i="500"/>
  <c r="AI157" i="500"/>
  <c r="AH157" i="500"/>
  <c r="AG157" i="500"/>
  <c r="AF157" i="500"/>
  <c r="AE157" i="500"/>
  <c r="AD157" i="500"/>
  <c r="AC157" i="500"/>
  <c r="AB157" i="500"/>
  <c r="AA157" i="500"/>
  <c r="Z157" i="500"/>
  <c r="Y157" i="500"/>
  <c r="X157" i="500"/>
  <c r="W157" i="500"/>
  <c r="V157" i="500"/>
  <c r="U157" i="500"/>
  <c r="T157" i="500"/>
  <c r="S157" i="500"/>
  <c r="R157" i="500"/>
  <c r="Q157" i="500"/>
  <c r="P157" i="500"/>
  <c r="O157" i="500"/>
  <c r="N157" i="500"/>
  <c r="M157" i="500"/>
  <c r="L157" i="500"/>
  <c r="K157" i="500"/>
  <c r="J157" i="500"/>
  <c r="I157" i="500"/>
  <c r="H157" i="500"/>
  <c r="G157" i="500"/>
  <c r="AL152" i="500"/>
  <c r="AL149" i="500"/>
  <c r="AL146" i="500"/>
  <c r="AL143" i="500"/>
  <c r="AL140" i="500"/>
  <c r="AL137" i="500"/>
  <c r="AL134" i="500"/>
  <c r="AL131" i="500"/>
  <c r="AL128" i="500"/>
  <c r="AL125" i="500"/>
  <c r="AL122" i="500"/>
  <c r="AL119" i="500"/>
  <c r="AL116" i="500"/>
  <c r="AL113" i="500"/>
  <c r="AL110" i="500"/>
  <c r="AL107" i="500"/>
  <c r="AL104" i="500"/>
  <c r="AL101" i="500"/>
  <c r="AL98" i="500"/>
  <c r="AL95" i="500"/>
  <c r="AL92" i="500"/>
  <c r="AL89" i="500"/>
  <c r="AL86" i="500"/>
  <c r="AL83" i="500"/>
  <c r="AL80" i="500"/>
  <c r="AL77" i="500"/>
  <c r="AL74" i="500"/>
  <c r="AL71" i="500"/>
  <c r="AL68" i="500"/>
  <c r="AL65" i="500"/>
  <c r="AL62" i="500"/>
  <c r="AL59" i="500"/>
  <c r="AL56" i="500"/>
  <c r="AL53" i="500"/>
  <c r="AL50" i="500"/>
  <c r="AL47" i="500"/>
  <c r="AL44" i="500"/>
  <c r="AL41" i="500"/>
  <c r="AL38" i="500"/>
  <c r="AL35" i="500"/>
  <c r="AL32" i="500"/>
  <c r="AL29" i="500"/>
  <c r="AL26" i="500"/>
  <c r="AL23" i="500"/>
  <c r="AL20" i="500"/>
  <c r="AL17" i="500"/>
  <c r="AL14" i="500"/>
  <c r="AL11" i="500"/>
  <c r="AL8" i="500"/>
  <c r="AL5" i="500"/>
  <c r="AL157" i="500"/>
  <c r="AM28" i="499"/>
  <c r="AL28" i="499"/>
  <c r="AK28" i="499"/>
  <c r="AJ28" i="499"/>
  <c r="AI28" i="499"/>
  <c r="AH28" i="499"/>
  <c r="AG28" i="499"/>
  <c r="AF28" i="499"/>
  <c r="AE28" i="499"/>
  <c r="AD28" i="499"/>
  <c r="AC28" i="499"/>
  <c r="AB28" i="499"/>
  <c r="AA28" i="499"/>
  <c r="Z28" i="499"/>
  <c r="Y28" i="499"/>
  <c r="X28" i="499"/>
  <c r="W28" i="499"/>
  <c r="V28" i="499"/>
  <c r="U28" i="499"/>
  <c r="T28" i="499"/>
  <c r="S28" i="499"/>
  <c r="R28" i="499"/>
  <c r="Q28" i="499"/>
  <c r="P28" i="499"/>
  <c r="O28" i="499"/>
  <c r="N28" i="499"/>
  <c r="M28" i="499"/>
  <c r="L28" i="499"/>
  <c r="K28" i="499"/>
  <c r="J28" i="499"/>
  <c r="I28" i="499"/>
  <c r="AM27" i="499"/>
  <c r="AL27" i="499"/>
  <c r="AK27" i="499"/>
  <c r="AJ27" i="499"/>
  <c r="AI27" i="499"/>
  <c r="AH27" i="499"/>
  <c r="AG27" i="499"/>
  <c r="AF27" i="499"/>
  <c r="AE27" i="499"/>
  <c r="AD27" i="499"/>
  <c r="AC27" i="499"/>
  <c r="AB27" i="499"/>
  <c r="AA27" i="499"/>
  <c r="Z27" i="499"/>
  <c r="Y27" i="499"/>
  <c r="X27" i="499"/>
  <c r="W27" i="499"/>
  <c r="V27" i="499"/>
  <c r="U27" i="499"/>
  <c r="T27" i="499"/>
  <c r="S27" i="499"/>
  <c r="R27" i="499"/>
  <c r="Q27" i="499"/>
  <c r="P27" i="499"/>
  <c r="O27" i="499"/>
  <c r="N27" i="499"/>
  <c r="M27" i="499"/>
  <c r="L27" i="499"/>
  <c r="AO27" i="499" s="1"/>
  <c r="K27" i="499"/>
  <c r="J27" i="499"/>
  <c r="I27" i="499"/>
  <c r="AM26" i="499"/>
  <c r="AL26" i="499"/>
  <c r="AK26" i="499"/>
  <c r="AJ26" i="499"/>
  <c r="AI26" i="499"/>
  <c r="AH26" i="499"/>
  <c r="AG26" i="499"/>
  <c r="AF26" i="499"/>
  <c r="AE26" i="499"/>
  <c r="AD26" i="499"/>
  <c r="AC26" i="499"/>
  <c r="AB26" i="499"/>
  <c r="AA26" i="499"/>
  <c r="Z26" i="499"/>
  <c r="Y26" i="499"/>
  <c r="X26" i="499"/>
  <c r="W26" i="499"/>
  <c r="V26" i="499"/>
  <c r="U26" i="499"/>
  <c r="T26" i="499"/>
  <c r="S26" i="499"/>
  <c r="R26" i="499"/>
  <c r="Q26" i="499"/>
  <c r="P26" i="499"/>
  <c r="O26" i="499"/>
  <c r="N26" i="499"/>
  <c r="M26" i="499"/>
  <c r="L26" i="499"/>
  <c r="K26" i="499"/>
  <c r="J26" i="499"/>
  <c r="I26" i="499"/>
  <c r="AM25" i="499"/>
  <c r="AL25" i="499"/>
  <c r="AK25" i="499"/>
  <c r="AJ25" i="499"/>
  <c r="AI25" i="499"/>
  <c r="AH25" i="499"/>
  <c r="AG25" i="499"/>
  <c r="AF25" i="499"/>
  <c r="AE25" i="499"/>
  <c r="AD25" i="499"/>
  <c r="AC25" i="499"/>
  <c r="AB25" i="499"/>
  <c r="AA25" i="499"/>
  <c r="Z25" i="499"/>
  <c r="Y25" i="499"/>
  <c r="X25" i="499"/>
  <c r="W25" i="499"/>
  <c r="V25" i="499"/>
  <c r="U25" i="499"/>
  <c r="T25" i="499"/>
  <c r="S25" i="499"/>
  <c r="R25" i="499"/>
  <c r="Q25" i="499"/>
  <c r="P25" i="499"/>
  <c r="O25" i="499"/>
  <c r="N25" i="499"/>
  <c r="M25" i="499"/>
  <c r="L25" i="499"/>
  <c r="K25" i="499"/>
  <c r="J25" i="499"/>
  <c r="I25" i="499"/>
  <c r="AM24" i="499"/>
  <c r="AL24" i="499"/>
  <c r="AK24" i="499"/>
  <c r="AJ24" i="499"/>
  <c r="AI24" i="499"/>
  <c r="AH24" i="499"/>
  <c r="AG24" i="499"/>
  <c r="AF24" i="499"/>
  <c r="AE24" i="499"/>
  <c r="AD24" i="499"/>
  <c r="AC24" i="499"/>
  <c r="AB24" i="499"/>
  <c r="AA24" i="499"/>
  <c r="Z24" i="499"/>
  <c r="Y24" i="499"/>
  <c r="X24" i="499"/>
  <c r="W24" i="499"/>
  <c r="V24" i="499"/>
  <c r="U24" i="499"/>
  <c r="T24" i="499"/>
  <c r="S24" i="499"/>
  <c r="R24" i="499"/>
  <c r="Q24" i="499"/>
  <c r="P24" i="499"/>
  <c r="O24" i="499"/>
  <c r="N24" i="499"/>
  <c r="M24" i="499"/>
  <c r="L24" i="499"/>
  <c r="K24" i="499"/>
  <c r="J24" i="499"/>
  <c r="I24" i="499"/>
  <c r="AM23" i="499"/>
  <c r="AL23" i="499"/>
  <c r="AK23" i="499"/>
  <c r="AJ23" i="499"/>
  <c r="AI23" i="499"/>
  <c r="AH23" i="499"/>
  <c r="AG23" i="499"/>
  <c r="AF23" i="499"/>
  <c r="AE23" i="499"/>
  <c r="AD23" i="499"/>
  <c r="AC23" i="499"/>
  <c r="AB23" i="499"/>
  <c r="AA23" i="499"/>
  <c r="Z23" i="499"/>
  <c r="Y23" i="499"/>
  <c r="X23" i="499"/>
  <c r="W23" i="499"/>
  <c r="V23" i="499"/>
  <c r="U23" i="499"/>
  <c r="T23" i="499"/>
  <c r="S23" i="499"/>
  <c r="R23" i="499"/>
  <c r="Q23" i="499"/>
  <c r="P23" i="499"/>
  <c r="O23" i="499"/>
  <c r="N23" i="499"/>
  <c r="M23" i="499"/>
  <c r="L23" i="499"/>
  <c r="K23" i="499"/>
  <c r="J23" i="499"/>
  <c r="I23" i="499"/>
  <c r="AM22" i="499"/>
  <c r="AL22" i="499"/>
  <c r="AK22" i="499"/>
  <c r="AJ22" i="499"/>
  <c r="AI22" i="499"/>
  <c r="AH22" i="499"/>
  <c r="AG22" i="499"/>
  <c r="AF22" i="499"/>
  <c r="AE22" i="499"/>
  <c r="AD22" i="499"/>
  <c r="AC22" i="499"/>
  <c r="AB22" i="499"/>
  <c r="AA22" i="499"/>
  <c r="Z22" i="499"/>
  <c r="Y22" i="499"/>
  <c r="X22" i="499"/>
  <c r="W22" i="499"/>
  <c r="V22" i="499"/>
  <c r="U22" i="499"/>
  <c r="T22" i="499"/>
  <c r="S22" i="499"/>
  <c r="R22" i="499"/>
  <c r="Q22" i="499"/>
  <c r="P22" i="499"/>
  <c r="O22" i="499"/>
  <c r="N22" i="499"/>
  <c r="M22" i="499"/>
  <c r="L22" i="499"/>
  <c r="K22" i="499"/>
  <c r="AO22" i="499" s="1"/>
  <c r="J22" i="499"/>
  <c r="I22" i="499"/>
  <c r="AM21" i="499"/>
  <c r="AL21" i="499"/>
  <c r="AK21" i="499"/>
  <c r="AJ21" i="499"/>
  <c r="AI21" i="499"/>
  <c r="AH21" i="499"/>
  <c r="AG21" i="499"/>
  <c r="AF21" i="499"/>
  <c r="AE21" i="499"/>
  <c r="AD21" i="499"/>
  <c r="AC21" i="499"/>
  <c r="AB21" i="499"/>
  <c r="AA21" i="499"/>
  <c r="Z21" i="499"/>
  <c r="Y21" i="499"/>
  <c r="X21" i="499"/>
  <c r="W21" i="499"/>
  <c r="V21" i="499"/>
  <c r="U21" i="499"/>
  <c r="T21" i="499"/>
  <c r="S21" i="499"/>
  <c r="R21" i="499"/>
  <c r="Q21" i="499"/>
  <c r="P21" i="499"/>
  <c r="O21" i="499"/>
  <c r="N21" i="499"/>
  <c r="M21" i="499"/>
  <c r="L21" i="499"/>
  <c r="K21" i="499"/>
  <c r="J21" i="499"/>
  <c r="AO21" i="499" s="1"/>
  <c r="I21" i="499"/>
  <c r="AM20" i="499"/>
  <c r="AL20" i="499"/>
  <c r="AK20" i="499"/>
  <c r="AJ20" i="499"/>
  <c r="AI20" i="499"/>
  <c r="AH20" i="499"/>
  <c r="AG20" i="499"/>
  <c r="AF20" i="499"/>
  <c r="AE20" i="499"/>
  <c r="AD20" i="499"/>
  <c r="AC20" i="499"/>
  <c r="AB20" i="499"/>
  <c r="AA20" i="499"/>
  <c r="Z20" i="499"/>
  <c r="Y20" i="499"/>
  <c r="X20" i="499"/>
  <c r="W20" i="499"/>
  <c r="V20" i="499"/>
  <c r="U20" i="499"/>
  <c r="T20" i="499"/>
  <c r="S20" i="499"/>
  <c r="R20" i="499"/>
  <c r="Q20" i="499"/>
  <c r="P20" i="499"/>
  <c r="O20" i="499"/>
  <c r="N20" i="499"/>
  <c r="M20" i="499"/>
  <c r="L20" i="499"/>
  <c r="K20" i="499"/>
  <c r="J20" i="499"/>
  <c r="I20" i="499"/>
  <c r="AO20" i="499" s="1"/>
  <c r="AM19" i="499"/>
  <c r="AL19" i="499"/>
  <c r="AK19" i="499"/>
  <c r="AJ19" i="499"/>
  <c r="AI19" i="499"/>
  <c r="AH19" i="499"/>
  <c r="AG19" i="499"/>
  <c r="AF19" i="499"/>
  <c r="AE19" i="499"/>
  <c r="AD19" i="499"/>
  <c r="AC19" i="499"/>
  <c r="AB19" i="499"/>
  <c r="AA19" i="499"/>
  <c r="Z19" i="499"/>
  <c r="Y19" i="499"/>
  <c r="X19" i="499"/>
  <c r="W19" i="499"/>
  <c r="V19" i="499"/>
  <c r="U19" i="499"/>
  <c r="T19" i="499"/>
  <c r="S19" i="499"/>
  <c r="R19" i="499"/>
  <c r="Q19" i="499"/>
  <c r="P19" i="499"/>
  <c r="O19" i="499"/>
  <c r="N19" i="499"/>
  <c r="M19" i="499"/>
  <c r="L19" i="499"/>
  <c r="K19" i="499"/>
  <c r="J19" i="499"/>
  <c r="I19" i="499"/>
  <c r="AO17" i="499"/>
  <c r="AO16" i="499"/>
  <c r="AO15" i="499"/>
  <c r="AO14" i="499"/>
  <c r="AO13" i="499"/>
  <c r="AO12" i="499"/>
  <c r="AO11" i="499"/>
  <c r="AO10" i="499"/>
  <c r="AO9" i="499"/>
  <c r="AO8" i="499"/>
  <c r="AO7" i="499"/>
  <c r="AO6" i="499"/>
  <c r="AO5" i="499"/>
  <c r="AO4" i="499"/>
  <c r="AK157" i="498"/>
  <c r="AJ157" i="498"/>
  <c r="AI157" i="498"/>
  <c r="AH157" i="498"/>
  <c r="AG157" i="498"/>
  <c r="AF157" i="498"/>
  <c r="AE157" i="498"/>
  <c r="AD157" i="498"/>
  <c r="AC157" i="498"/>
  <c r="AB157" i="498"/>
  <c r="AA157" i="498"/>
  <c r="Z157" i="498"/>
  <c r="Y157" i="498"/>
  <c r="X157" i="498"/>
  <c r="W157" i="498"/>
  <c r="V157" i="498"/>
  <c r="U157" i="498"/>
  <c r="T157" i="498"/>
  <c r="S157" i="498"/>
  <c r="R157" i="498"/>
  <c r="Q157" i="498"/>
  <c r="P157" i="498"/>
  <c r="O157" i="498"/>
  <c r="N157" i="498"/>
  <c r="M157" i="498"/>
  <c r="L157" i="498"/>
  <c r="K157" i="498"/>
  <c r="J157" i="498"/>
  <c r="I157" i="498"/>
  <c r="H157" i="498"/>
  <c r="G157" i="498"/>
  <c r="AK156" i="498"/>
  <c r="AJ156" i="498"/>
  <c r="AI156" i="498"/>
  <c r="AH156" i="498"/>
  <c r="AG156" i="498"/>
  <c r="AF156" i="498"/>
  <c r="AE156" i="498"/>
  <c r="AD156" i="498"/>
  <c r="AC156" i="498"/>
  <c r="AB156" i="498"/>
  <c r="AA156" i="498"/>
  <c r="Z156" i="498"/>
  <c r="Y156" i="498"/>
  <c r="X156" i="498"/>
  <c r="W156" i="498"/>
  <c r="V156" i="498"/>
  <c r="U156" i="498"/>
  <c r="T156" i="498"/>
  <c r="S156" i="498"/>
  <c r="R156" i="498"/>
  <c r="Q156" i="498"/>
  <c r="P156" i="498"/>
  <c r="O156" i="498"/>
  <c r="N156" i="498"/>
  <c r="M156" i="498"/>
  <c r="L156" i="498"/>
  <c r="K156" i="498"/>
  <c r="J156" i="498"/>
  <c r="AL156" i="498" s="1"/>
  <c r="I156" i="498"/>
  <c r="H156" i="498"/>
  <c r="G156" i="498"/>
  <c r="AK155" i="498"/>
  <c r="AJ155" i="498"/>
  <c r="AI155" i="498"/>
  <c r="AH155" i="498"/>
  <c r="AG155" i="498"/>
  <c r="AF155" i="498"/>
  <c r="AE155" i="498"/>
  <c r="AD155" i="498"/>
  <c r="AC155" i="498"/>
  <c r="AB155" i="498"/>
  <c r="AA155" i="498"/>
  <c r="Z155" i="498"/>
  <c r="Y155" i="498"/>
  <c r="X155" i="498"/>
  <c r="W155" i="498"/>
  <c r="V155" i="498"/>
  <c r="U155" i="498"/>
  <c r="T155" i="498"/>
  <c r="S155" i="498"/>
  <c r="R155" i="498"/>
  <c r="Q155" i="498"/>
  <c r="P155" i="498"/>
  <c r="O155" i="498"/>
  <c r="N155" i="498"/>
  <c r="M155" i="498"/>
  <c r="L155" i="498"/>
  <c r="K155" i="498"/>
  <c r="J155" i="498"/>
  <c r="I155" i="498"/>
  <c r="H155" i="498"/>
  <c r="AL155" i="498" s="1"/>
  <c r="AI1" i="498" s="1"/>
  <c r="B159" i="498" s="1"/>
  <c r="G155" i="498"/>
  <c r="AL152" i="498"/>
  <c r="AL149" i="498"/>
  <c r="AL146" i="498"/>
  <c r="AL143" i="498"/>
  <c r="AL140" i="498"/>
  <c r="AL137" i="498"/>
  <c r="AL134" i="498"/>
  <c r="AL131" i="498"/>
  <c r="AL128" i="498"/>
  <c r="AL125" i="498"/>
  <c r="AL122" i="498"/>
  <c r="AL119" i="498"/>
  <c r="AL116" i="498"/>
  <c r="AL113" i="498"/>
  <c r="AL110" i="498"/>
  <c r="AL107" i="498"/>
  <c r="AL104" i="498"/>
  <c r="AL101" i="498"/>
  <c r="AL98" i="498"/>
  <c r="AL95" i="498"/>
  <c r="AL92" i="498"/>
  <c r="AL89" i="498"/>
  <c r="AL86" i="498"/>
  <c r="AL83" i="498"/>
  <c r="AL80" i="498"/>
  <c r="AL77" i="498"/>
  <c r="AL74" i="498"/>
  <c r="AL71" i="498"/>
  <c r="AL68" i="498"/>
  <c r="AL65" i="498"/>
  <c r="AL62" i="498"/>
  <c r="AL59" i="498"/>
  <c r="AL56" i="498"/>
  <c r="AL53" i="498"/>
  <c r="AL50" i="498"/>
  <c r="AL47" i="498"/>
  <c r="AL44" i="498"/>
  <c r="AL41" i="498"/>
  <c r="AL38" i="498"/>
  <c r="AL35" i="498"/>
  <c r="AL32" i="498"/>
  <c r="AL29" i="498"/>
  <c r="AL26" i="498"/>
  <c r="AL23" i="498"/>
  <c r="AL20" i="498"/>
  <c r="AL17" i="498"/>
  <c r="AL14" i="498"/>
  <c r="AL11" i="498"/>
  <c r="AL8" i="498"/>
  <c r="AL5" i="498"/>
  <c r="AK157" i="497"/>
  <c r="AJ157" i="497"/>
  <c r="AI157" i="497"/>
  <c r="AH157" i="497"/>
  <c r="AG157" i="497"/>
  <c r="AF157" i="497"/>
  <c r="AE157" i="497"/>
  <c r="AD157" i="497"/>
  <c r="AC157" i="497"/>
  <c r="AB157" i="497"/>
  <c r="AA157" i="497"/>
  <c r="Z157" i="497"/>
  <c r="Y157" i="497"/>
  <c r="X157" i="497"/>
  <c r="W157" i="497"/>
  <c r="V157" i="497"/>
  <c r="U157" i="497"/>
  <c r="T157" i="497"/>
  <c r="S157" i="497"/>
  <c r="R157" i="497"/>
  <c r="Q157" i="497"/>
  <c r="P157" i="497"/>
  <c r="O157" i="497"/>
  <c r="N157" i="497"/>
  <c r="M157" i="497"/>
  <c r="L157" i="497"/>
  <c r="K157" i="497"/>
  <c r="J157" i="497"/>
  <c r="I157" i="497"/>
  <c r="AL157" i="497" s="1"/>
  <c r="H157" i="497"/>
  <c r="G157" i="497"/>
  <c r="AK156" i="497"/>
  <c r="AJ156" i="497"/>
  <c r="AI156" i="497"/>
  <c r="AH156" i="497"/>
  <c r="AG156" i="497"/>
  <c r="AF156" i="497"/>
  <c r="AE156" i="497"/>
  <c r="AD156" i="497"/>
  <c r="AC156" i="497"/>
  <c r="AB156" i="497"/>
  <c r="AA156" i="497"/>
  <c r="Z156" i="497"/>
  <c r="Y156" i="497"/>
  <c r="X156" i="497"/>
  <c r="W156" i="497"/>
  <c r="V156" i="497"/>
  <c r="U156" i="497"/>
  <c r="T156" i="497"/>
  <c r="S156" i="497"/>
  <c r="R156" i="497"/>
  <c r="Q156" i="497"/>
  <c r="P156" i="497"/>
  <c r="O156" i="497"/>
  <c r="N156" i="497"/>
  <c r="M156" i="497"/>
  <c r="L156" i="497"/>
  <c r="K156" i="497"/>
  <c r="J156" i="497"/>
  <c r="I156" i="497"/>
  <c r="H156" i="497"/>
  <c r="AL156" i="497" s="1"/>
  <c r="G156" i="497"/>
  <c r="AK155" i="497"/>
  <c r="AJ155" i="497"/>
  <c r="AI155" i="497"/>
  <c r="AH155" i="497"/>
  <c r="AG155" i="497"/>
  <c r="AF155" i="497"/>
  <c r="AE155" i="497"/>
  <c r="AD155" i="497"/>
  <c r="AC155" i="497"/>
  <c r="AB155" i="497"/>
  <c r="AA155" i="497"/>
  <c r="Z155" i="497"/>
  <c r="Y155" i="497"/>
  <c r="X155" i="497"/>
  <c r="W155" i="497"/>
  <c r="V155" i="497"/>
  <c r="U155" i="497"/>
  <c r="T155" i="497"/>
  <c r="S155" i="497"/>
  <c r="R155" i="497"/>
  <c r="Q155" i="497"/>
  <c r="P155" i="497"/>
  <c r="O155" i="497"/>
  <c r="N155" i="497"/>
  <c r="M155" i="497"/>
  <c r="L155" i="497"/>
  <c r="K155" i="497"/>
  <c r="J155" i="497"/>
  <c r="I155" i="497"/>
  <c r="H155" i="497"/>
  <c r="AL155" i="497" s="1"/>
  <c r="AI1" i="497" s="1"/>
  <c r="B159" i="497" s="1"/>
  <c r="G155" i="497"/>
  <c r="AL152" i="497"/>
  <c r="AL149" i="497"/>
  <c r="AL146" i="497"/>
  <c r="AL143" i="497"/>
  <c r="AL140" i="497"/>
  <c r="AL137" i="497"/>
  <c r="AL134" i="497"/>
  <c r="AL131" i="497"/>
  <c r="AL128" i="497"/>
  <c r="AL125" i="497"/>
  <c r="AL122" i="497"/>
  <c r="AL119" i="497"/>
  <c r="AL116" i="497"/>
  <c r="AL113" i="497"/>
  <c r="AL110" i="497"/>
  <c r="AL107" i="497"/>
  <c r="AL104" i="497"/>
  <c r="AL101" i="497"/>
  <c r="AL98" i="497"/>
  <c r="AL95" i="497"/>
  <c r="AL92" i="497"/>
  <c r="AL89" i="497"/>
  <c r="AL86" i="497"/>
  <c r="AL83" i="497"/>
  <c r="AL80" i="497"/>
  <c r="AL77" i="497"/>
  <c r="AL74" i="497"/>
  <c r="AL71" i="497"/>
  <c r="AL68" i="497"/>
  <c r="AL65" i="497"/>
  <c r="AL62" i="497"/>
  <c r="AL59" i="497"/>
  <c r="AL56" i="497"/>
  <c r="AL53" i="497"/>
  <c r="AL50" i="497"/>
  <c r="AL47" i="497"/>
  <c r="AL44" i="497"/>
  <c r="AL41" i="497"/>
  <c r="AL38" i="497"/>
  <c r="AL35" i="497"/>
  <c r="AL32" i="497"/>
  <c r="AL29" i="497"/>
  <c r="AL26" i="497"/>
  <c r="AL23" i="497"/>
  <c r="AL20" i="497"/>
  <c r="AL17" i="497"/>
  <c r="AL14" i="497"/>
  <c r="AL11" i="497"/>
  <c r="AL8" i="497"/>
  <c r="AL5" i="497"/>
  <c r="AO19" i="499"/>
  <c r="AO23" i="499"/>
  <c r="AO26" i="499"/>
  <c r="AO25" i="499"/>
  <c r="AO24" i="499"/>
  <c r="AO28" i="499"/>
  <c r="AL157" i="498"/>
  <c r="AO9" i="495"/>
  <c r="AM28" i="496"/>
  <c r="AL28" i="496"/>
  <c r="AK28" i="496"/>
  <c r="AJ28" i="496"/>
  <c r="AI28" i="496"/>
  <c r="AH28" i="496"/>
  <c r="AG28" i="496"/>
  <c r="AF28" i="496"/>
  <c r="AE28" i="496"/>
  <c r="AD28" i="496"/>
  <c r="AC28" i="496"/>
  <c r="AB28" i="496"/>
  <c r="AA28" i="496"/>
  <c r="Z28" i="496"/>
  <c r="Y28" i="496"/>
  <c r="X28" i="496"/>
  <c r="W28" i="496"/>
  <c r="V28" i="496"/>
  <c r="U28" i="496"/>
  <c r="T28" i="496"/>
  <c r="S28" i="496"/>
  <c r="R28" i="496"/>
  <c r="Q28" i="496"/>
  <c r="P28" i="496"/>
  <c r="O28" i="496"/>
  <c r="N28" i="496"/>
  <c r="M28" i="496"/>
  <c r="L28" i="496"/>
  <c r="K28" i="496"/>
  <c r="AO28" i="496" s="1"/>
  <c r="J28" i="496"/>
  <c r="I28" i="496"/>
  <c r="AM27" i="496"/>
  <c r="AL27" i="496"/>
  <c r="AK27" i="496"/>
  <c r="AJ27" i="496"/>
  <c r="AI27" i="496"/>
  <c r="AH27" i="496"/>
  <c r="AG27" i="496"/>
  <c r="AF27" i="496"/>
  <c r="AE27" i="496"/>
  <c r="AD27" i="496"/>
  <c r="AC27" i="496"/>
  <c r="AB27" i="496"/>
  <c r="AA27" i="496"/>
  <c r="Z27" i="496"/>
  <c r="Y27" i="496"/>
  <c r="X27" i="496"/>
  <c r="W27" i="496"/>
  <c r="V27" i="496"/>
  <c r="U27" i="496"/>
  <c r="T27" i="496"/>
  <c r="S27" i="496"/>
  <c r="R27" i="496"/>
  <c r="Q27" i="496"/>
  <c r="P27" i="496"/>
  <c r="O27" i="496"/>
  <c r="N27" i="496"/>
  <c r="M27" i="496"/>
  <c r="L27" i="496"/>
  <c r="K27" i="496"/>
  <c r="J27" i="496"/>
  <c r="I27" i="496"/>
  <c r="AM26" i="496"/>
  <c r="AL26" i="496"/>
  <c r="AK26" i="496"/>
  <c r="AJ26" i="496"/>
  <c r="AI26" i="496"/>
  <c r="AH26" i="496"/>
  <c r="AG26" i="496"/>
  <c r="AF26" i="496"/>
  <c r="AE26" i="496"/>
  <c r="AD26" i="496"/>
  <c r="AC26" i="496"/>
  <c r="AB26" i="496"/>
  <c r="AA26" i="496"/>
  <c r="Z26" i="496"/>
  <c r="Y26" i="496"/>
  <c r="X26" i="496"/>
  <c r="W26" i="496"/>
  <c r="V26" i="496"/>
  <c r="U26" i="496"/>
  <c r="T26" i="496"/>
  <c r="S26" i="496"/>
  <c r="R26" i="496"/>
  <c r="Q26" i="496"/>
  <c r="P26" i="496"/>
  <c r="O26" i="496"/>
  <c r="N26" i="496"/>
  <c r="M26" i="496"/>
  <c r="L26" i="496"/>
  <c r="K26" i="496"/>
  <c r="J26" i="496"/>
  <c r="AO26" i="496" s="1"/>
  <c r="I26" i="496"/>
  <c r="AM25" i="496"/>
  <c r="AL25" i="496"/>
  <c r="AK25" i="496"/>
  <c r="AJ25" i="496"/>
  <c r="AI25" i="496"/>
  <c r="AH25" i="496"/>
  <c r="AG25" i="496"/>
  <c r="AF25" i="496"/>
  <c r="AE25" i="496"/>
  <c r="AD25" i="496"/>
  <c r="AC25" i="496"/>
  <c r="AB25" i="496"/>
  <c r="AA25" i="496"/>
  <c r="Z25" i="496"/>
  <c r="Y25" i="496"/>
  <c r="X25" i="496"/>
  <c r="W25" i="496"/>
  <c r="V25" i="496"/>
  <c r="U25" i="496"/>
  <c r="T25" i="496"/>
  <c r="S25" i="496"/>
  <c r="R25" i="496"/>
  <c r="Q25" i="496"/>
  <c r="P25" i="496"/>
  <c r="O25" i="496"/>
  <c r="N25" i="496"/>
  <c r="M25" i="496"/>
  <c r="L25" i="496"/>
  <c r="K25" i="496"/>
  <c r="J25" i="496"/>
  <c r="I25" i="496"/>
  <c r="AM24" i="496"/>
  <c r="AL24" i="496"/>
  <c r="AK24" i="496"/>
  <c r="AJ24" i="496"/>
  <c r="AI24" i="496"/>
  <c r="AH24" i="496"/>
  <c r="AG24" i="496"/>
  <c r="AF24" i="496"/>
  <c r="AE24" i="496"/>
  <c r="AD24" i="496"/>
  <c r="AC24" i="496"/>
  <c r="AB24" i="496"/>
  <c r="AA24" i="496"/>
  <c r="Z24" i="496"/>
  <c r="Y24" i="496"/>
  <c r="X24" i="496"/>
  <c r="W24" i="496"/>
  <c r="V24" i="496"/>
  <c r="U24" i="496"/>
  <c r="T24" i="496"/>
  <c r="S24" i="496"/>
  <c r="R24" i="496"/>
  <c r="Q24" i="496"/>
  <c r="P24" i="496"/>
  <c r="O24" i="496"/>
  <c r="N24" i="496"/>
  <c r="M24" i="496"/>
  <c r="L24" i="496"/>
  <c r="K24" i="496"/>
  <c r="AO24" i="496" s="1"/>
  <c r="J24" i="496"/>
  <c r="I24" i="496"/>
  <c r="AM23" i="496"/>
  <c r="AL23" i="496"/>
  <c r="AK23" i="496"/>
  <c r="AJ23" i="496"/>
  <c r="AI23" i="496"/>
  <c r="AH23" i="496"/>
  <c r="AG23" i="496"/>
  <c r="AF23" i="496"/>
  <c r="AE23" i="496"/>
  <c r="AD23" i="496"/>
  <c r="AC23" i="496"/>
  <c r="AB23" i="496"/>
  <c r="AA23" i="496"/>
  <c r="Z23" i="496"/>
  <c r="Y23" i="496"/>
  <c r="X23" i="496"/>
  <c r="W23" i="496"/>
  <c r="V23" i="496"/>
  <c r="U23" i="496"/>
  <c r="T23" i="496"/>
  <c r="S23" i="496"/>
  <c r="R23" i="496"/>
  <c r="Q23" i="496"/>
  <c r="P23" i="496"/>
  <c r="O23" i="496"/>
  <c r="N23" i="496"/>
  <c r="M23" i="496"/>
  <c r="L23" i="496"/>
  <c r="K23" i="496"/>
  <c r="J23" i="496"/>
  <c r="I23" i="496"/>
  <c r="AM22" i="496"/>
  <c r="AL22" i="496"/>
  <c r="AK22" i="496"/>
  <c r="AJ22" i="496"/>
  <c r="AI22" i="496"/>
  <c r="AH22" i="496"/>
  <c r="AG22" i="496"/>
  <c r="AF22" i="496"/>
  <c r="AE22" i="496"/>
  <c r="AD22" i="496"/>
  <c r="AC22" i="496"/>
  <c r="AB22" i="496"/>
  <c r="AA22" i="496"/>
  <c r="Z22" i="496"/>
  <c r="Y22" i="496"/>
  <c r="X22" i="496"/>
  <c r="W22" i="496"/>
  <c r="V22" i="496"/>
  <c r="U22" i="496"/>
  <c r="T22" i="496"/>
  <c r="S22" i="496"/>
  <c r="R22" i="496"/>
  <c r="Q22" i="496"/>
  <c r="P22" i="496"/>
  <c r="O22" i="496"/>
  <c r="N22" i="496"/>
  <c r="M22" i="496"/>
  <c r="L22" i="496"/>
  <c r="K22" i="496"/>
  <c r="J22" i="496"/>
  <c r="AO22" i="496" s="1"/>
  <c r="I22" i="496"/>
  <c r="AM21" i="496"/>
  <c r="AL21" i="496"/>
  <c r="AK21" i="496"/>
  <c r="AJ21" i="496"/>
  <c r="AI21" i="496"/>
  <c r="AH21" i="496"/>
  <c r="AG21" i="496"/>
  <c r="AF21" i="496"/>
  <c r="AE21" i="496"/>
  <c r="AD21" i="496"/>
  <c r="AC21" i="496"/>
  <c r="AB21" i="496"/>
  <c r="AA21" i="496"/>
  <c r="Z21" i="496"/>
  <c r="Y21" i="496"/>
  <c r="X21" i="496"/>
  <c r="W21" i="496"/>
  <c r="V21" i="496"/>
  <c r="U21" i="496"/>
  <c r="T21" i="496"/>
  <c r="S21" i="496"/>
  <c r="R21" i="496"/>
  <c r="Q21" i="496"/>
  <c r="P21" i="496"/>
  <c r="O21" i="496"/>
  <c r="N21" i="496"/>
  <c r="M21" i="496"/>
  <c r="L21" i="496"/>
  <c r="K21" i="496"/>
  <c r="J21" i="496"/>
  <c r="I21" i="496"/>
  <c r="AM20" i="496"/>
  <c r="AL20" i="496"/>
  <c r="AK20" i="496"/>
  <c r="AJ20" i="496"/>
  <c r="AI20" i="496"/>
  <c r="AH20" i="496"/>
  <c r="AG20" i="496"/>
  <c r="AF20" i="496"/>
  <c r="AE20" i="496"/>
  <c r="AD20" i="496"/>
  <c r="AC20" i="496"/>
  <c r="AB20" i="496"/>
  <c r="AA20" i="496"/>
  <c r="Z20" i="496"/>
  <c r="Y20" i="496"/>
  <c r="X20" i="496"/>
  <c r="W20" i="496"/>
  <c r="V20" i="496"/>
  <c r="U20" i="496"/>
  <c r="T20" i="496"/>
  <c r="S20" i="496"/>
  <c r="R20" i="496"/>
  <c r="Q20" i="496"/>
  <c r="P20" i="496"/>
  <c r="O20" i="496"/>
  <c r="N20" i="496"/>
  <c r="M20" i="496"/>
  <c r="L20" i="496"/>
  <c r="K20" i="496"/>
  <c r="J20" i="496"/>
  <c r="I20" i="496"/>
  <c r="AM19" i="496"/>
  <c r="AL19" i="496"/>
  <c r="AK19" i="496"/>
  <c r="AJ19" i="496"/>
  <c r="AI19" i="496"/>
  <c r="AH19" i="496"/>
  <c r="AG19" i="496"/>
  <c r="AF19" i="496"/>
  <c r="AE19" i="496"/>
  <c r="AD19" i="496"/>
  <c r="AC19" i="496"/>
  <c r="AB19" i="496"/>
  <c r="AA19" i="496"/>
  <c r="Z19" i="496"/>
  <c r="Y19" i="496"/>
  <c r="X19" i="496"/>
  <c r="W19" i="496"/>
  <c r="V19" i="496"/>
  <c r="U19" i="496"/>
  <c r="T19" i="496"/>
  <c r="S19" i="496"/>
  <c r="R19" i="496"/>
  <c r="Q19" i="496"/>
  <c r="P19" i="496"/>
  <c r="O19" i="496"/>
  <c r="N19" i="496"/>
  <c r="M19" i="496"/>
  <c r="L19" i="496"/>
  <c r="K19" i="496"/>
  <c r="J19" i="496"/>
  <c r="I19" i="496"/>
  <c r="AO17" i="496"/>
  <c r="AO16" i="496"/>
  <c r="AO15" i="496"/>
  <c r="AO14" i="496"/>
  <c r="AO13" i="496"/>
  <c r="AO12" i="496"/>
  <c r="AO11" i="496"/>
  <c r="AO10" i="496"/>
  <c r="AO9" i="496"/>
  <c r="AO8" i="496"/>
  <c r="AO7" i="496"/>
  <c r="AO6" i="496"/>
  <c r="AO5" i="496"/>
  <c r="AO4" i="496"/>
  <c r="AO27" i="496"/>
  <c r="AM28" i="495"/>
  <c r="AL28" i="495"/>
  <c r="AK28" i="495"/>
  <c r="AJ28" i="495"/>
  <c r="AI28" i="495"/>
  <c r="AH28" i="495"/>
  <c r="AG28" i="495"/>
  <c r="AF28" i="495"/>
  <c r="AE28" i="495"/>
  <c r="AD28" i="495"/>
  <c r="AC28" i="495"/>
  <c r="AB28" i="495"/>
  <c r="AA28" i="495"/>
  <c r="Z28" i="495"/>
  <c r="Y28" i="495"/>
  <c r="X28" i="495"/>
  <c r="W28" i="495"/>
  <c r="V28" i="495"/>
  <c r="U28" i="495"/>
  <c r="T28" i="495"/>
  <c r="S28" i="495"/>
  <c r="R28" i="495"/>
  <c r="Q28" i="495"/>
  <c r="P28" i="495"/>
  <c r="O28" i="495"/>
  <c r="N28" i="495"/>
  <c r="M28" i="495"/>
  <c r="L28" i="495"/>
  <c r="K28" i="495"/>
  <c r="J28" i="495"/>
  <c r="I28" i="495"/>
  <c r="AM27" i="495"/>
  <c r="AL27" i="495"/>
  <c r="AK27" i="495"/>
  <c r="AJ27" i="495"/>
  <c r="AI27" i="495"/>
  <c r="AH27" i="495"/>
  <c r="AG27" i="495"/>
  <c r="AF27" i="495"/>
  <c r="AE27" i="495"/>
  <c r="AD27" i="495"/>
  <c r="AC27" i="495"/>
  <c r="AB27" i="495"/>
  <c r="AA27" i="495"/>
  <c r="Z27" i="495"/>
  <c r="Y27" i="495"/>
  <c r="X27" i="495"/>
  <c r="W27" i="495"/>
  <c r="V27" i="495"/>
  <c r="U27" i="495"/>
  <c r="T27" i="495"/>
  <c r="S27" i="495"/>
  <c r="R27" i="495"/>
  <c r="Q27" i="495"/>
  <c r="P27" i="495"/>
  <c r="O27" i="495"/>
  <c r="N27" i="495"/>
  <c r="M27" i="495"/>
  <c r="L27" i="495"/>
  <c r="K27" i="495"/>
  <c r="J27" i="495"/>
  <c r="I27" i="495"/>
  <c r="AM26" i="495"/>
  <c r="AL26" i="495"/>
  <c r="AK26" i="495"/>
  <c r="AJ26" i="495"/>
  <c r="AI26" i="495"/>
  <c r="AH26" i="495"/>
  <c r="AG26" i="495"/>
  <c r="AF26" i="495"/>
  <c r="AE26" i="495"/>
  <c r="AD26" i="495"/>
  <c r="AC26" i="495"/>
  <c r="AB26" i="495"/>
  <c r="AA26" i="495"/>
  <c r="Z26" i="495"/>
  <c r="Y26" i="495"/>
  <c r="X26" i="495"/>
  <c r="W26" i="495"/>
  <c r="V26" i="495"/>
  <c r="U26" i="495"/>
  <c r="T26" i="495"/>
  <c r="S26" i="495"/>
  <c r="R26" i="495"/>
  <c r="Q26" i="495"/>
  <c r="P26" i="495"/>
  <c r="O26" i="495"/>
  <c r="N26" i="495"/>
  <c r="M26" i="495"/>
  <c r="L26" i="495"/>
  <c r="K26" i="495"/>
  <c r="J26" i="495"/>
  <c r="AO26" i="495" s="1"/>
  <c r="I26" i="495"/>
  <c r="AM25" i="495"/>
  <c r="AL25" i="495"/>
  <c r="AK25" i="495"/>
  <c r="AJ25" i="495"/>
  <c r="AI25" i="495"/>
  <c r="AH25" i="495"/>
  <c r="AG25" i="495"/>
  <c r="AF25" i="495"/>
  <c r="AE25" i="495"/>
  <c r="AD25" i="495"/>
  <c r="AC25" i="495"/>
  <c r="AB25" i="495"/>
  <c r="AA25" i="495"/>
  <c r="Z25" i="495"/>
  <c r="Y25" i="495"/>
  <c r="X25" i="495"/>
  <c r="W25" i="495"/>
  <c r="V25" i="495"/>
  <c r="U25" i="495"/>
  <c r="T25" i="495"/>
  <c r="S25" i="495"/>
  <c r="R25" i="495"/>
  <c r="Q25" i="495"/>
  <c r="P25" i="495"/>
  <c r="O25" i="495"/>
  <c r="N25" i="495"/>
  <c r="M25" i="495"/>
  <c r="L25" i="495"/>
  <c r="K25" i="495"/>
  <c r="J25" i="495"/>
  <c r="I25" i="495"/>
  <c r="AM24" i="495"/>
  <c r="AL24" i="495"/>
  <c r="AK24" i="495"/>
  <c r="AJ24" i="495"/>
  <c r="AI24" i="495"/>
  <c r="AH24" i="495"/>
  <c r="AG24" i="495"/>
  <c r="AF24" i="495"/>
  <c r="AE24" i="495"/>
  <c r="AD24" i="495"/>
  <c r="AC24" i="495"/>
  <c r="AB24" i="495"/>
  <c r="AA24" i="495"/>
  <c r="Z24" i="495"/>
  <c r="Y24" i="495"/>
  <c r="X24" i="495"/>
  <c r="W24" i="495"/>
  <c r="V24" i="495"/>
  <c r="U24" i="495"/>
  <c r="T24" i="495"/>
  <c r="S24" i="495"/>
  <c r="R24" i="495"/>
  <c r="Q24" i="495"/>
  <c r="P24" i="495"/>
  <c r="O24" i="495"/>
  <c r="N24" i="495"/>
  <c r="M24" i="495"/>
  <c r="L24" i="495"/>
  <c r="AO24" i="495" s="1"/>
  <c r="K24" i="495"/>
  <c r="J24" i="495"/>
  <c r="I24" i="495"/>
  <c r="AM23" i="495"/>
  <c r="AL23" i="495"/>
  <c r="AK23" i="495"/>
  <c r="AJ23" i="495"/>
  <c r="AI23" i="495"/>
  <c r="AH23" i="495"/>
  <c r="AG23" i="495"/>
  <c r="AF23" i="495"/>
  <c r="AE23" i="495"/>
  <c r="AD23" i="495"/>
  <c r="AC23" i="495"/>
  <c r="AB23" i="495"/>
  <c r="AA23" i="495"/>
  <c r="Z23" i="495"/>
  <c r="Y23" i="495"/>
  <c r="X23" i="495"/>
  <c r="W23" i="495"/>
  <c r="V23" i="495"/>
  <c r="U23" i="495"/>
  <c r="T23" i="495"/>
  <c r="S23" i="495"/>
  <c r="R23" i="495"/>
  <c r="Q23" i="495"/>
  <c r="P23" i="495"/>
  <c r="O23" i="495"/>
  <c r="N23" i="495"/>
  <c r="M23" i="495"/>
  <c r="L23" i="495"/>
  <c r="K23" i="495"/>
  <c r="J23" i="495"/>
  <c r="I23" i="495"/>
  <c r="AM22" i="495"/>
  <c r="AL22" i="495"/>
  <c r="AK22" i="495"/>
  <c r="AJ22" i="495"/>
  <c r="AI22" i="495"/>
  <c r="AH22" i="495"/>
  <c r="AG22" i="495"/>
  <c r="AF22" i="495"/>
  <c r="AE22" i="495"/>
  <c r="AD22" i="495"/>
  <c r="AC22" i="495"/>
  <c r="AB22" i="495"/>
  <c r="AA22" i="495"/>
  <c r="Z22" i="495"/>
  <c r="Y22" i="495"/>
  <c r="X22" i="495"/>
  <c r="W22" i="495"/>
  <c r="V22" i="495"/>
  <c r="U22" i="495"/>
  <c r="T22" i="495"/>
  <c r="S22" i="495"/>
  <c r="R22" i="495"/>
  <c r="Q22" i="495"/>
  <c r="P22" i="495"/>
  <c r="O22" i="495"/>
  <c r="N22" i="495"/>
  <c r="M22" i="495"/>
  <c r="L22" i="495"/>
  <c r="K22" i="495"/>
  <c r="J22" i="495"/>
  <c r="AO22" i="495" s="1"/>
  <c r="I22" i="495"/>
  <c r="AM21" i="495"/>
  <c r="AL21" i="495"/>
  <c r="AK21" i="495"/>
  <c r="AJ21" i="495"/>
  <c r="AI21" i="495"/>
  <c r="AH21" i="495"/>
  <c r="AG21" i="495"/>
  <c r="AF21" i="495"/>
  <c r="AE21" i="495"/>
  <c r="AD21" i="495"/>
  <c r="AC21" i="495"/>
  <c r="AB21" i="495"/>
  <c r="AA21" i="495"/>
  <c r="Z21" i="495"/>
  <c r="Y21" i="495"/>
  <c r="X21" i="495"/>
  <c r="W21" i="495"/>
  <c r="V21" i="495"/>
  <c r="U21" i="495"/>
  <c r="T21" i="495"/>
  <c r="S21" i="495"/>
  <c r="R21" i="495"/>
  <c r="Q21" i="495"/>
  <c r="P21" i="495"/>
  <c r="O21" i="495"/>
  <c r="N21" i="495"/>
  <c r="M21" i="495"/>
  <c r="L21" i="495"/>
  <c r="K21" i="495"/>
  <c r="J21" i="495"/>
  <c r="I21" i="495"/>
  <c r="AO21" i="495" s="1"/>
  <c r="AM20" i="495"/>
  <c r="AL20" i="495"/>
  <c r="AK20" i="495"/>
  <c r="AJ20" i="495"/>
  <c r="AI20" i="495"/>
  <c r="AH20" i="495"/>
  <c r="AG20" i="495"/>
  <c r="AF20" i="495"/>
  <c r="AE20" i="495"/>
  <c r="AD20" i="495"/>
  <c r="AC20" i="495"/>
  <c r="AB20" i="495"/>
  <c r="AA20" i="495"/>
  <c r="Z20" i="495"/>
  <c r="Y20" i="495"/>
  <c r="X20" i="495"/>
  <c r="W20" i="495"/>
  <c r="V20" i="495"/>
  <c r="U20" i="495"/>
  <c r="T20" i="495"/>
  <c r="S20" i="495"/>
  <c r="R20" i="495"/>
  <c r="Q20" i="495"/>
  <c r="P20" i="495"/>
  <c r="O20" i="495"/>
  <c r="N20" i="495"/>
  <c r="M20" i="495"/>
  <c r="L20" i="495"/>
  <c r="AO20" i="495" s="1"/>
  <c r="K20" i="495"/>
  <c r="J20" i="495"/>
  <c r="I20" i="495"/>
  <c r="AM19" i="495"/>
  <c r="AL19" i="495"/>
  <c r="AK19" i="495"/>
  <c r="AJ19" i="495"/>
  <c r="AI19" i="495"/>
  <c r="AH19" i="495"/>
  <c r="AG19" i="495"/>
  <c r="AF19" i="495"/>
  <c r="AE19" i="495"/>
  <c r="AD19" i="495"/>
  <c r="AC19" i="495"/>
  <c r="AB19" i="495"/>
  <c r="AA19" i="495"/>
  <c r="Z19" i="495"/>
  <c r="Y19" i="495"/>
  <c r="X19" i="495"/>
  <c r="W19" i="495"/>
  <c r="V19" i="495"/>
  <c r="U19" i="495"/>
  <c r="T19" i="495"/>
  <c r="S19" i="495"/>
  <c r="R19" i="495"/>
  <c r="Q19" i="495"/>
  <c r="P19" i="495"/>
  <c r="O19" i="495"/>
  <c r="N19" i="495"/>
  <c r="M19" i="495"/>
  <c r="L19" i="495"/>
  <c r="K19" i="495"/>
  <c r="AO19" i="495" s="1"/>
  <c r="J19" i="495"/>
  <c r="I19" i="495"/>
  <c r="AO17" i="495"/>
  <c r="AO16" i="495"/>
  <c r="AO15" i="495"/>
  <c r="AO14" i="495"/>
  <c r="AO13" i="495"/>
  <c r="AO12" i="495"/>
  <c r="AO11" i="495"/>
  <c r="AO10" i="495"/>
  <c r="AO8" i="495"/>
  <c r="AO7" i="495"/>
  <c r="AO6" i="495"/>
  <c r="AO5" i="495"/>
  <c r="AO4" i="495"/>
  <c r="AM28" i="494"/>
  <c r="AL28" i="494"/>
  <c r="AK28" i="494"/>
  <c r="AJ28" i="494"/>
  <c r="AI28" i="494"/>
  <c r="AH28" i="494"/>
  <c r="AG28" i="494"/>
  <c r="AF28" i="494"/>
  <c r="AE28" i="494"/>
  <c r="AD28" i="494"/>
  <c r="AC28" i="494"/>
  <c r="AB28" i="494"/>
  <c r="AA28" i="494"/>
  <c r="Z28" i="494"/>
  <c r="Y28" i="494"/>
  <c r="X28" i="494"/>
  <c r="W28" i="494"/>
  <c r="V28" i="494"/>
  <c r="U28" i="494"/>
  <c r="T28" i="494"/>
  <c r="S28" i="494"/>
  <c r="R28" i="494"/>
  <c r="Q28" i="494"/>
  <c r="P28" i="494"/>
  <c r="O28" i="494"/>
  <c r="N28" i="494"/>
  <c r="M28" i="494"/>
  <c r="L28" i="494"/>
  <c r="K28" i="494"/>
  <c r="AO28" i="494" s="1"/>
  <c r="J28" i="494"/>
  <c r="I28" i="494"/>
  <c r="AM27" i="494"/>
  <c r="AL27" i="494"/>
  <c r="AK27" i="494"/>
  <c r="AJ27" i="494"/>
  <c r="AI27" i="494"/>
  <c r="AH27" i="494"/>
  <c r="AG27" i="494"/>
  <c r="AF27" i="494"/>
  <c r="AE27" i="494"/>
  <c r="AD27" i="494"/>
  <c r="AC27" i="494"/>
  <c r="AB27" i="494"/>
  <c r="AA27" i="494"/>
  <c r="Z27" i="494"/>
  <c r="Y27" i="494"/>
  <c r="X27" i="494"/>
  <c r="W27" i="494"/>
  <c r="V27" i="494"/>
  <c r="U27" i="494"/>
  <c r="T27" i="494"/>
  <c r="S27" i="494"/>
  <c r="R27" i="494"/>
  <c r="Q27" i="494"/>
  <c r="P27" i="494"/>
  <c r="O27" i="494"/>
  <c r="N27" i="494"/>
  <c r="M27" i="494"/>
  <c r="L27" i="494"/>
  <c r="K27" i="494"/>
  <c r="J27" i="494"/>
  <c r="AO27" i="494" s="1"/>
  <c r="I27" i="494"/>
  <c r="AM26" i="494"/>
  <c r="AL26" i="494"/>
  <c r="AK26" i="494"/>
  <c r="AJ26" i="494"/>
  <c r="AI26" i="494"/>
  <c r="AH26" i="494"/>
  <c r="AG26" i="494"/>
  <c r="AF26" i="494"/>
  <c r="AE26" i="494"/>
  <c r="AD26" i="494"/>
  <c r="AC26" i="494"/>
  <c r="AB26" i="494"/>
  <c r="AA26" i="494"/>
  <c r="Z26" i="494"/>
  <c r="Y26" i="494"/>
  <c r="X26" i="494"/>
  <c r="W26" i="494"/>
  <c r="V26" i="494"/>
  <c r="U26" i="494"/>
  <c r="T26" i="494"/>
  <c r="S26" i="494"/>
  <c r="R26" i="494"/>
  <c r="Q26" i="494"/>
  <c r="P26" i="494"/>
  <c r="O26" i="494"/>
  <c r="N26" i="494"/>
  <c r="M26" i="494"/>
  <c r="L26" i="494"/>
  <c r="K26" i="494"/>
  <c r="J26" i="494"/>
  <c r="I26" i="494"/>
  <c r="AO26" i="494" s="1"/>
  <c r="AM25" i="494"/>
  <c r="AL25" i="494"/>
  <c r="AK25" i="494"/>
  <c r="AJ25" i="494"/>
  <c r="AI25" i="494"/>
  <c r="AH25" i="494"/>
  <c r="AG25" i="494"/>
  <c r="AF25" i="494"/>
  <c r="AE25" i="494"/>
  <c r="AD25" i="494"/>
  <c r="AC25" i="494"/>
  <c r="AB25" i="494"/>
  <c r="AA25" i="494"/>
  <c r="Z25" i="494"/>
  <c r="Y25" i="494"/>
  <c r="X25" i="494"/>
  <c r="W25" i="494"/>
  <c r="V25" i="494"/>
  <c r="U25" i="494"/>
  <c r="T25" i="494"/>
  <c r="S25" i="494"/>
  <c r="R25" i="494"/>
  <c r="Q25" i="494"/>
  <c r="P25" i="494"/>
  <c r="O25" i="494"/>
  <c r="N25" i="494"/>
  <c r="M25" i="494"/>
  <c r="L25" i="494"/>
  <c r="K25" i="494"/>
  <c r="J25" i="494"/>
  <c r="I25" i="494"/>
  <c r="AM24" i="494"/>
  <c r="AL24" i="494"/>
  <c r="AK24" i="494"/>
  <c r="AJ24" i="494"/>
  <c r="AI24" i="494"/>
  <c r="AH24" i="494"/>
  <c r="AG24" i="494"/>
  <c r="AF24" i="494"/>
  <c r="AE24" i="494"/>
  <c r="AD24" i="494"/>
  <c r="AC24" i="494"/>
  <c r="AB24" i="494"/>
  <c r="AA24" i="494"/>
  <c r="Z24" i="494"/>
  <c r="Y24" i="494"/>
  <c r="X24" i="494"/>
  <c r="W24" i="494"/>
  <c r="V24" i="494"/>
  <c r="U24" i="494"/>
  <c r="T24" i="494"/>
  <c r="S24" i="494"/>
  <c r="R24" i="494"/>
  <c r="Q24" i="494"/>
  <c r="P24" i="494"/>
  <c r="O24" i="494"/>
  <c r="N24" i="494"/>
  <c r="M24" i="494"/>
  <c r="L24" i="494"/>
  <c r="K24" i="494"/>
  <c r="J24" i="494"/>
  <c r="I24" i="494"/>
  <c r="AM23" i="494"/>
  <c r="AL23" i="494"/>
  <c r="AK23" i="494"/>
  <c r="AJ23" i="494"/>
  <c r="AI23" i="494"/>
  <c r="AH23" i="494"/>
  <c r="AG23" i="494"/>
  <c r="AF23" i="494"/>
  <c r="AE23" i="494"/>
  <c r="AD23" i="494"/>
  <c r="AC23" i="494"/>
  <c r="AB23" i="494"/>
  <c r="AA23" i="494"/>
  <c r="Z23" i="494"/>
  <c r="Y23" i="494"/>
  <c r="X23" i="494"/>
  <c r="W23" i="494"/>
  <c r="V23" i="494"/>
  <c r="U23" i="494"/>
  <c r="T23" i="494"/>
  <c r="S23" i="494"/>
  <c r="R23" i="494"/>
  <c r="Q23" i="494"/>
  <c r="P23" i="494"/>
  <c r="O23" i="494"/>
  <c r="N23" i="494"/>
  <c r="M23" i="494"/>
  <c r="L23" i="494"/>
  <c r="K23" i="494"/>
  <c r="J23" i="494"/>
  <c r="AO23" i="494" s="1"/>
  <c r="I23" i="494"/>
  <c r="AM22" i="494"/>
  <c r="AL22" i="494"/>
  <c r="AK22" i="494"/>
  <c r="AJ22" i="494"/>
  <c r="AI22" i="494"/>
  <c r="AH22" i="494"/>
  <c r="AG22" i="494"/>
  <c r="AF22" i="494"/>
  <c r="AE22" i="494"/>
  <c r="AD22" i="494"/>
  <c r="AC22" i="494"/>
  <c r="AB22" i="494"/>
  <c r="AA22" i="494"/>
  <c r="Z22" i="494"/>
  <c r="Y22" i="494"/>
  <c r="X22" i="494"/>
  <c r="W22" i="494"/>
  <c r="V22" i="494"/>
  <c r="U22" i="494"/>
  <c r="T22" i="494"/>
  <c r="S22" i="494"/>
  <c r="R22" i="494"/>
  <c r="Q22" i="494"/>
  <c r="P22" i="494"/>
  <c r="O22" i="494"/>
  <c r="N22" i="494"/>
  <c r="M22" i="494"/>
  <c r="L22" i="494"/>
  <c r="K22" i="494"/>
  <c r="J22" i="494"/>
  <c r="I22" i="494"/>
  <c r="AO22" i="494" s="1"/>
  <c r="AM21" i="494"/>
  <c r="AL21" i="494"/>
  <c r="AK21" i="494"/>
  <c r="AJ21" i="494"/>
  <c r="AI21" i="494"/>
  <c r="AH21" i="494"/>
  <c r="AG21" i="494"/>
  <c r="AF21" i="494"/>
  <c r="AE21" i="494"/>
  <c r="AD21" i="494"/>
  <c r="AC21" i="494"/>
  <c r="AB21" i="494"/>
  <c r="AA21" i="494"/>
  <c r="Z21" i="494"/>
  <c r="Y21" i="494"/>
  <c r="X21" i="494"/>
  <c r="W21" i="494"/>
  <c r="V21" i="494"/>
  <c r="U21" i="494"/>
  <c r="T21" i="494"/>
  <c r="S21" i="494"/>
  <c r="R21" i="494"/>
  <c r="Q21" i="494"/>
  <c r="P21" i="494"/>
  <c r="O21" i="494"/>
  <c r="N21" i="494"/>
  <c r="M21" i="494"/>
  <c r="L21" i="494"/>
  <c r="K21" i="494"/>
  <c r="J21" i="494"/>
  <c r="I21" i="494"/>
  <c r="AM20" i="494"/>
  <c r="AL20" i="494"/>
  <c r="AK20" i="494"/>
  <c r="AJ20" i="494"/>
  <c r="AI20" i="494"/>
  <c r="AH20" i="494"/>
  <c r="AG20" i="494"/>
  <c r="AF20" i="494"/>
  <c r="AE20" i="494"/>
  <c r="AD20" i="494"/>
  <c r="AC20" i="494"/>
  <c r="AB20" i="494"/>
  <c r="AA20" i="494"/>
  <c r="Z20" i="494"/>
  <c r="Y20" i="494"/>
  <c r="X20" i="494"/>
  <c r="W20" i="494"/>
  <c r="V20" i="494"/>
  <c r="U20" i="494"/>
  <c r="T20" i="494"/>
  <c r="S20" i="494"/>
  <c r="R20" i="494"/>
  <c r="Q20" i="494"/>
  <c r="P20" i="494"/>
  <c r="O20" i="494"/>
  <c r="N20" i="494"/>
  <c r="M20" i="494"/>
  <c r="L20" i="494"/>
  <c r="K20" i="494"/>
  <c r="J20" i="494"/>
  <c r="I20" i="494"/>
  <c r="AM19" i="494"/>
  <c r="AL19" i="494"/>
  <c r="AK19" i="494"/>
  <c r="AJ19" i="494"/>
  <c r="AI19" i="494"/>
  <c r="AH19" i="494"/>
  <c r="AG19" i="494"/>
  <c r="AF19" i="494"/>
  <c r="AE19" i="494"/>
  <c r="AD19" i="494"/>
  <c r="AC19" i="494"/>
  <c r="AB19" i="494"/>
  <c r="AA19" i="494"/>
  <c r="Z19" i="494"/>
  <c r="Y19" i="494"/>
  <c r="X19" i="494"/>
  <c r="W19" i="494"/>
  <c r="V19" i="494"/>
  <c r="U19" i="494"/>
  <c r="T19" i="494"/>
  <c r="S19" i="494"/>
  <c r="R19" i="494"/>
  <c r="Q19" i="494"/>
  <c r="P19" i="494"/>
  <c r="O19" i="494"/>
  <c r="N19" i="494"/>
  <c r="M19" i="494"/>
  <c r="L19" i="494"/>
  <c r="K19" i="494"/>
  <c r="J19" i="494"/>
  <c r="I19" i="494"/>
  <c r="AO17" i="494"/>
  <c r="AO16" i="494"/>
  <c r="AO15" i="494"/>
  <c r="AO14" i="494"/>
  <c r="AO13" i="494"/>
  <c r="AO12" i="494"/>
  <c r="AO11" i="494"/>
  <c r="AO10" i="494"/>
  <c r="AO9" i="494"/>
  <c r="AO8" i="494"/>
  <c r="AO7" i="494"/>
  <c r="AO6" i="494"/>
  <c r="AO5" i="494"/>
  <c r="AO4" i="494"/>
  <c r="H155" i="493"/>
  <c r="J30" i="494" s="1"/>
  <c r="J29" i="494" s="1"/>
  <c r="J18" i="494" s="1"/>
  <c r="I155" i="493"/>
  <c r="K30" i="494" s="1"/>
  <c r="K29" i="494" s="1"/>
  <c r="K18" i="494" s="1"/>
  <c r="J155" i="493"/>
  <c r="L30" i="499" s="1"/>
  <c r="L29" i="499" s="1"/>
  <c r="L18" i="499" s="1"/>
  <c r="K155" i="493"/>
  <c r="M30" i="496" s="1"/>
  <c r="M30" i="503"/>
  <c r="M29" i="503" s="1"/>
  <c r="M18" i="503" s="1"/>
  <c r="L155" i="493"/>
  <c r="N30" i="499" s="1"/>
  <c r="N29" i="499" s="1"/>
  <c r="M155" i="493"/>
  <c r="O30" i="496" s="1"/>
  <c r="N155" i="493"/>
  <c r="P30" i="494" s="1"/>
  <c r="O155" i="493"/>
  <c r="P155" i="493"/>
  <c r="R30" i="495" s="1"/>
  <c r="Q155" i="493"/>
  <c r="S30" i="499" s="1"/>
  <c r="R155" i="493"/>
  <c r="S155" i="493"/>
  <c r="T155" i="493"/>
  <c r="V30" i="503" s="1"/>
  <c r="V29" i="503" s="1"/>
  <c r="V18" i="503" s="1"/>
  <c r="U155" i="493"/>
  <c r="V155" i="493"/>
  <c r="X30" i="503" s="1"/>
  <c r="X29" i="503" s="1"/>
  <c r="X18" i="503" s="1"/>
  <c r="W155" i="493"/>
  <c r="X155" i="493"/>
  <c r="Z30" i="491" s="1"/>
  <c r="Z29" i="491" s="1"/>
  <c r="Y155" i="493"/>
  <c r="Z155" i="493"/>
  <c r="AA155" i="493"/>
  <c r="AC30" i="494" s="1"/>
  <c r="AC29" i="494" s="1"/>
  <c r="AC18" i="494" s="1"/>
  <c r="AB155" i="493"/>
  <c r="AD30" i="496" s="1"/>
  <c r="AD29" i="496" s="1"/>
  <c r="AD18" i="496" s="1"/>
  <c r="AC155" i="493"/>
  <c r="AD155" i="493"/>
  <c r="AE155" i="493"/>
  <c r="AG30" i="491" s="1"/>
  <c r="AG29" i="491" s="1"/>
  <c r="AF155" i="493"/>
  <c r="AH30" i="496" s="1"/>
  <c r="AH29" i="496" s="1"/>
  <c r="AH18" i="496" s="1"/>
  <c r="AG155" i="493"/>
  <c r="AI30" i="495" s="1"/>
  <c r="AI29" i="495" s="1"/>
  <c r="AI18" i="495" s="1"/>
  <c r="AH155" i="493"/>
  <c r="AJ30" i="495" s="1"/>
  <c r="AJ29" i="495" s="1"/>
  <c r="AJ18" i="495" s="1"/>
  <c r="AI155" i="493"/>
  <c r="AK30" i="496" s="1"/>
  <c r="AK29" i="496" s="1"/>
  <c r="AK18" i="496" s="1"/>
  <c r="AJ155" i="493"/>
  <c r="AL30" i="503" s="1"/>
  <c r="AL29" i="503" s="1"/>
  <c r="AL18" i="503" s="1"/>
  <c r="AK155" i="493"/>
  <c r="G155" i="493"/>
  <c r="I30" i="494" s="1"/>
  <c r="I29" i="494" s="1"/>
  <c r="I18" i="494" s="1"/>
  <c r="AL143" i="493"/>
  <c r="AL140" i="493"/>
  <c r="AL137" i="493"/>
  <c r="AL134" i="493"/>
  <c r="AL131" i="493"/>
  <c r="AL128" i="493"/>
  <c r="AL125" i="493"/>
  <c r="AL122" i="493"/>
  <c r="AL119" i="493"/>
  <c r="AL116" i="493"/>
  <c r="AL113" i="493"/>
  <c r="AL110" i="493"/>
  <c r="AL107" i="493"/>
  <c r="AL104" i="493"/>
  <c r="AL101" i="493"/>
  <c r="AL98" i="493"/>
  <c r="AL95" i="493"/>
  <c r="AL92" i="493"/>
  <c r="AL89" i="493"/>
  <c r="AL86" i="493"/>
  <c r="AL83" i="493"/>
  <c r="AL80" i="493"/>
  <c r="H157" i="493"/>
  <c r="I157" i="493"/>
  <c r="AL157" i="493" s="1"/>
  <c r="J157" i="493"/>
  <c r="K157" i="493"/>
  <c r="L157" i="493"/>
  <c r="M157" i="493"/>
  <c r="N157" i="493"/>
  <c r="O157" i="493"/>
  <c r="P157" i="493"/>
  <c r="Q157" i="493"/>
  <c r="R157" i="493"/>
  <c r="S157" i="493"/>
  <c r="T157" i="493"/>
  <c r="U157" i="493"/>
  <c r="V157" i="493"/>
  <c r="W157" i="493"/>
  <c r="X157" i="493"/>
  <c r="Y157" i="493"/>
  <c r="Z157" i="493"/>
  <c r="AA157" i="493"/>
  <c r="AB157" i="493"/>
  <c r="AC157" i="493"/>
  <c r="AD157" i="493"/>
  <c r="AE157" i="493"/>
  <c r="AF157" i="493"/>
  <c r="AG157" i="493"/>
  <c r="AH157" i="493"/>
  <c r="AI157" i="493"/>
  <c r="AJ157" i="493"/>
  <c r="AK157" i="493"/>
  <c r="H156" i="493"/>
  <c r="I156" i="493"/>
  <c r="J156" i="493"/>
  <c r="K156" i="493"/>
  <c r="L156" i="493"/>
  <c r="M156" i="493"/>
  <c r="N156" i="493"/>
  <c r="O156" i="493"/>
  <c r="P156" i="493"/>
  <c r="Q156" i="493"/>
  <c r="R156" i="493"/>
  <c r="S156" i="493"/>
  <c r="T156" i="493"/>
  <c r="U156" i="493"/>
  <c r="V156" i="493"/>
  <c r="W156" i="493"/>
  <c r="X156" i="493"/>
  <c r="Y156" i="493"/>
  <c r="Z156" i="493"/>
  <c r="AA156" i="493"/>
  <c r="AB156" i="493"/>
  <c r="AC156" i="493"/>
  <c r="AD156" i="493"/>
  <c r="AE156" i="493"/>
  <c r="AF156" i="493"/>
  <c r="AG156" i="493"/>
  <c r="AH156" i="493"/>
  <c r="AI156" i="493"/>
  <c r="AJ156" i="493"/>
  <c r="AK156" i="493"/>
  <c r="G157" i="493"/>
  <c r="G156" i="493"/>
  <c r="Y30" i="491"/>
  <c r="Y30" i="503"/>
  <c r="Y29" i="503"/>
  <c r="Y18" i="503" s="1"/>
  <c r="AH30" i="499"/>
  <c r="AH29" i="499" s="1"/>
  <c r="AH18" i="499" s="1"/>
  <c r="AD30" i="495"/>
  <c r="AD29" i="495" s="1"/>
  <c r="AD18" i="495" s="1"/>
  <c r="Z30" i="499"/>
  <c r="Z29" i="499" s="1"/>
  <c r="Z18" i="499" s="1"/>
  <c r="V30" i="495"/>
  <c r="V29" i="495" s="1"/>
  <c r="V18" i="495"/>
  <c r="V30" i="499"/>
  <c r="V29" i="499" s="1"/>
  <c r="V18" i="499" s="1"/>
  <c r="V30" i="496"/>
  <c r="V29" i="496" s="1"/>
  <c r="V18" i="496"/>
  <c r="R29" i="495"/>
  <c r="R18" i="495" s="1"/>
  <c r="R30" i="499"/>
  <c r="R29" i="499" s="1"/>
  <c r="R18" i="499" s="1"/>
  <c r="R30" i="496"/>
  <c r="R29" i="496" s="1"/>
  <c r="R18" i="496" s="1"/>
  <c r="N30" i="495"/>
  <c r="N29" i="495" s="1"/>
  <c r="N18" i="495" s="1"/>
  <c r="N18" i="499"/>
  <c r="N30" i="496"/>
  <c r="N29" i="496" s="1"/>
  <c r="N18" i="496" s="1"/>
  <c r="AK30" i="499"/>
  <c r="AK29" i="499" s="1"/>
  <c r="AK18" i="499" s="1"/>
  <c r="AG30" i="495"/>
  <c r="AG29" i="495" s="1"/>
  <c r="AG18" i="495" s="1"/>
  <c r="AG30" i="496"/>
  <c r="AG29" i="496" s="1"/>
  <c r="AG18" i="496" s="1"/>
  <c r="AC30" i="499"/>
  <c r="AC29" i="499" s="1"/>
  <c r="AC18" i="499" s="1"/>
  <c r="Y30" i="495"/>
  <c r="Y29" i="495" s="1"/>
  <c r="Y18" i="495" s="1"/>
  <c r="Y30" i="499"/>
  <c r="Y29" i="499" s="1"/>
  <c r="Y18" i="499" s="1"/>
  <c r="Y30" i="496"/>
  <c r="Y29" i="496" s="1"/>
  <c r="Y18" i="496" s="1"/>
  <c r="U30" i="496"/>
  <c r="U29" i="496" s="1"/>
  <c r="U18" i="496" s="1"/>
  <c r="M30" i="495"/>
  <c r="M29" i="495"/>
  <c r="M18" i="495" s="1"/>
  <c r="M30" i="499"/>
  <c r="M29" i="499" s="1"/>
  <c r="M18" i="499" s="1"/>
  <c r="M29" i="496"/>
  <c r="M18" i="496" s="1"/>
  <c r="AK30" i="491"/>
  <c r="M30" i="491"/>
  <c r="AJ30" i="496"/>
  <c r="AJ29" i="496" s="1"/>
  <c r="AJ18" i="496" s="1"/>
  <c r="T30" i="499"/>
  <c r="T29" i="499" s="1"/>
  <c r="T18" i="499" s="1"/>
  <c r="P29" i="494"/>
  <c r="P18" i="494" s="1"/>
  <c r="P30" i="496"/>
  <c r="P29" i="496" s="1"/>
  <c r="P18" i="496" s="1"/>
  <c r="L30" i="496"/>
  <c r="L29" i="496" s="1"/>
  <c r="L18" i="496" s="1"/>
  <c r="R30" i="491"/>
  <c r="R29" i="491" s="1"/>
  <c r="R18" i="491" s="1"/>
  <c r="AM30" i="496"/>
  <c r="AM29" i="496" s="1"/>
  <c r="AM18" i="496" s="1"/>
  <c r="AI30" i="496"/>
  <c r="AI29" i="496" s="1"/>
  <c r="AI18" i="496"/>
  <c r="AA30" i="496"/>
  <c r="AA29" i="496" s="1"/>
  <c r="AA18" i="496" s="1"/>
  <c r="S30" i="495"/>
  <c r="S29" i="495" s="1"/>
  <c r="S18" i="495" s="1"/>
  <c r="S29" i="499"/>
  <c r="S18" i="499" s="1"/>
  <c r="O30" i="495"/>
  <c r="O29" i="495" s="1"/>
  <c r="O18" i="495" s="1"/>
  <c r="O29" i="496"/>
  <c r="O18" i="496" s="1"/>
  <c r="AM30" i="491"/>
  <c r="M30" i="494"/>
  <c r="M29" i="494" s="1"/>
  <c r="M18" i="494" s="1"/>
  <c r="Y30" i="494"/>
  <c r="Y29" i="494" s="1"/>
  <c r="Y18" i="494" s="1"/>
  <c r="AG30" i="494"/>
  <c r="AG29" i="494" s="1"/>
  <c r="AG18" i="494" s="1"/>
  <c r="L30" i="495"/>
  <c r="L29" i="495" s="1"/>
  <c r="L18" i="495" s="1"/>
  <c r="AB30" i="495"/>
  <c r="AB29" i="495" s="1"/>
  <c r="AB18" i="495" s="1"/>
  <c r="AH30" i="491"/>
  <c r="AH29" i="491" s="1"/>
  <c r="AH18" i="491" s="1"/>
  <c r="AD30" i="491"/>
  <c r="V30" i="491"/>
  <c r="N30" i="494"/>
  <c r="N29" i="494" s="1"/>
  <c r="N18" i="494" s="1"/>
  <c r="R30" i="494"/>
  <c r="R29" i="494"/>
  <c r="R18" i="494" s="1"/>
  <c r="V30" i="494"/>
  <c r="V29" i="494" s="1"/>
  <c r="V18" i="494" s="1"/>
  <c r="Z30" i="494"/>
  <c r="Z29" i="494" s="1"/>
  <c r="Z18" i="494" s="1"/>
  <c r="O30" i="494"/>
  <c r="O29" i="494" s="1"/>
  <c r="O18" i="494" s="1"/>
  <c r="AE30" i="494"/>
  <c r="AE29" i="494" s="1"/>
  <c r="AE18" i="494" s="1"/>
  <c r="AI30" i="494"/>
  <c r="AI29" i="494" s="1"/>
  <c r="AI18" i="494" s="1"/>
  <c r="AB30" i="491"/>
  <c r="AB29" i="491" s="1"/>
  <c r="AB18" i="491" s="1"/>
  <c r="AO25" i="495"/>
  <c r="AO23" i="495"/>
  <c r="AO27" i="495"/>
  <c r="AO28" i="495"/>
  <c r="AO20" i="494"/>
  <c r="AM28" i="491"/>
  <c r="AL28" i="491"/>
  <c r="AK28" i="491"/>
  <c r="AJ28" i="491"/>
  <c r="AI28" i="491"/>
  <c r="AH28" i="491"/>
  <c r="AG28" i="491"/>
  <c r="AF28" i="491"/>
  <c r="AE28" i="491"/>
  <c r="AD28" i="491"/>
  <c r="AC28" i="491"/>
  <c r="AB28" i="491"/>
  <c r="AA28" i="491"/>
  <c r="Z28" i="491"/>
  <c r="Y28" i="491"/>
  <c r="X28" i="491"/>
  <c r="W28" i="491"/>
  <c r="V28" i="491"/>
  <c r="U28" i="491"/>
  <c r="T28" i="491"/>
  <c r="S28" i="491"/>
  <c r="R28" i="491"/>
  <c r="Q28" i="491"/>
  <c r="P28" i="491"/>
  <c r="O28" i="491"/>
  <c r="N28" i="491"/>
  <c r="M28" i="491"/>
  <c r="L28" i="491"/>
  <c r="K28" i="491"/>
  <c r="J28" i="491"/>
  <c r="I28" i="491"/>
  <c r="AM27" i="491"/>
  <c r="AL27" i="491"/>
  <c r="AK27" i="491"/>
  <c r="AJ27" i="491"/>
  <c r="AI27" i="491"/>
  <c r="AH27" i="491"/>
  <c r="AG27" i="491"/>
  <c r="AF27" i="491"/>
  <c r="AE27" i="491"/>
  <c r="AD27" i="491"/>
  <c r="AC27" i="491"/>
  <c r="AB27" i="491"/>
  <c r="AA27" i="491"/>
  <c r="Z27" i="491"/>
  <c r="Y27" i="491"/>
  <c r="X27" i="491"/>
  <c r="W27" i="491"/>
  <c r="V27" i="491"/>
  <c r="U27" i="491"/>
  <c r="T27" i="491"/>
  <c r="S27" i="491"/>
  <c r="R27" i="491"/>
  <c r="Q27" i="491"/>
  <c r="P27" i="491"/>
  <c r="O27" i="491"/>
  <c r="N27" i="491"/>
  <c r="M27" i="491"/>
  <c r="L27" i="491"/>
  <c r="K27" i="491"/>
  <c r="J27" i="491"/>
  <c r="I27" i="491"/>
  <c r="AM26" i="491"/>
  <c r="AL26" i="491"/>
  <c r="AK26" i="491"/>
  <c r="AJ26" i="491"/>
  <c r="AI26" i="491"/>
  <c r="AH26" i="491"/>
  <c r="AG26" i="491"/>
  <c r="AF26" i="491"/>
  <c r="AE26" i="491"/>
  <c r="AD26" i="491"/>
  <c r="AC26" i="491"/>
  <c r="AB26" i="491"/>
  <c r="AA26" i="491"/>
  <c r="Z26" i="491"/>
  <c r="Y26" i="491"/>
  <c r="X26" i="491"/>
  <c r="W26" i="491"/>
  <c r="V26" i="491"/>
  <c r="U26" i="491"/>
  <c r="T26" i="491"/>
  <c r="S26" i="491"/>
  <c r="R26" i="491"/>
  <c r="Q26" i="491"/>
  <c r="P26" i="491"/>
  <c r="O26" i="491"/>
  <c r="N26" i="491"/>
  <c r="M26" i="491"/>
  <c r="L26" i="491"/>
  <c r="K26" i="491"/>
  <c r="J26" i="491"/>
  <c r="I26" i="491"/>
  <c r="AM25" i="491"/>
  <c r="AL25" i="491"/>
  <c r="AK25" i="491"/>
  <c r="AJ25" i="491"/>
  <c r="AI25" i="491"/>
  <c r="AH25" i="491"/>
  <c r="AG25" i="491"/>
  <c r="AF25" i="491"/>
  <c r="AE25" i="491"/>
  <c r="AD25" i="491"/>
  <c r="AC25" i="491"/>
  <c r="AB25" i="491"/>
  <c r="AA25" i="491"/>
  <c r="Z25" i="491"/>
  <c r="Y25" i="491"/>
  <c r="X25" i="491"/>
  <c r="W25" i="491"/>
  <c r="V25" i="491"/>
  <c r="U25" i="491"/>
  <c r="T25" i="491"/>
  <c r="S25" i="491"/>
  <c r="R25" i="491"/>
  <c r="Q25" i="491"/>
  <c r="P25" i="491"/>
  <c r="O25" i="491"/>
  <c r="N25" i="491"/>
  <c r="M25" i="491"/>
  <c r="L25" i="491"/>
  <c r="K25" i="491"/>
  <c r="J25" i="491"/>
  <c r="I25" i="491"/>
  <c r="AO25" i="491" s="1"/>
  <c r="AM24" i="491"/>
  <c r="AL24" i="491"/>
  <c r="AK24" i="491"/>
  <c r="AJ24" i="491"/>
  <c r="AI24" i="491"/>
  <c r="AH24" i="491"/>
  <c r="AG24" i="491"/>
  <c r="AF24" i="491"/>
  <c r="AE24" i="491"/>
  <c r="AD24" i="491"/>
  <c r="AC24" i="491"/>
  <c r="AB24" i="491"/>
  <c r="AA24" i="491"/>
  <c r="Z24" i="491"/>
  <c r="Y24" i="491"/>
  <c r="X24" i="491"/>
  <c r="W24" i="491"/>
  <c r="V24" i="491"/>
  <c r="U24" i="491"/>
  <c r="T24" i="491"/>
  <c r="S24" i="491"/>
  <c r="R24" i="491"/>
  <c r="Q24" i="491"/>
  <c r="P24" i="491"/>
  <c r="O24" i="491"/>
  <c r="N24" i="491"/>
  <c r="M24" i="491"/>
  <c r="L24" i="491"/>
  <c r="K24" i="491"/>
  <c r="J24" i="491"/>
  <c r="I24" i="491"/>
  <c r="AM23" i="491"/>
  <c r="AL23" i="491"/>
  <c r="AK23" i="491"/>
  <c r="AJ23" i="491"/>
  <c r="AI23" i="491"/>
  <c r="AH23" i="491"/>
  <c r="AG23" i="491"/>
  <c r="AF23" i="491"/>
  <c r="AE23" i="491"/>
  <c r="AD23" i="491"/>
  <c r="AC23" i="491"/>
  <c r="AB23" i="491"/>
  <c r="AA23" i="491"/>
  <c r="Z23" i="491"/>
  <c r="Y23" i="491"/>
  <c r="X23" i="491"/>
  <c r="W23" i="491"/>
  <c r="V23" i="491"/>
  <c r="U23" i="491"/>
  <c r="T23" i="491"/>
  <c r="S23" i="491"/>
  <c r="R23" i="491"/>
  <c r="Q23" i="491"/>
  <c r="P23" i="491"/>
  <c r="O23" i="491"/>
  <c r="N23" i="491"/>
  <c r="M23" i="491"/>
  <c r="L23" i="491"/>
  <c r="K23" i="491"/>
  <c r="J23" i="491"/>
  <c r="AO23" i="491" s="1"/>
  <c r="I23" i="491"/>
  <c r="AM22" i="491"/>
  <c r="AL22" i="491"/>
  <c r="AK22" i="491"/>
  <c r="AJ22" i="491"/>
  <c r="AI22" i="491"/>
  <c r="AH22" i="491"/>
  <c r="AG22" i="491"/>
  <c r="AF22" i="491"/>
  <c r="AE22" i="491"/>
  <c r="AD22" i="491"/>
  <c r="AC22" i="491"/>
  <c r="AB22" i="491"/>
  <c r="AA22" i="491"/>
  <c r="Z22" i="491"/>
  <c r="Y22" i="491"/>
  <c r="X22" i="491"/>
  <c r="W22" i="491"/>
  <c r="V22" i="491"/>
  <c r="U22" i="491"/>
  <c r="T22" i="491"/>
  <c r="S22" i="491"/>
  <c r="R22" i="491"/>
  <c r="Q22" i="491"/>
  <c r="P22" i="491"/>
  <c r="O22" i="491"/>
  <c r="N22" i="491"/>
  <c r="M22" i="491"/>
  <c r="L22" i="491"/>
  <c r="K22" i="491"/>
  <c r="J22" i="491"/>
  <c r="I22" i="491"/>
  <c r="AO22" i="491" s="1"/>
  <c r="AM21" i="491"/>
  <c r="AL21" i="491"/>
  <c r="AK21" i="491"/>
  <c r="AJ21" i="491"/>
  <c r="AI21" i="491"/>
  <c r="AH21" i="491"/>
  <c r="AG21" i="491"/>
  <c r="AF21" i="491"/>
  <c r="AE21" i="491"/>
  <c r="AD21" i="491"/>
  <c r="AC21" i="491"/>
  <c r="AB21" i="491"/>
  <c r="AA21" i="491"/>
  <c r="Z21" i="491"/>
  <c r="Y21" i="491"/>
  <c r="X21" i="491"/>
  <c r="W21" i="491"/>
  <c r="V21" i="491"/>
  <c r="U21" i="491"/>
  <c r="T21" i="491"/>
  <c r="S21" i="491"/>
  <c r="R21" i="491"/>
  <c r="Q21" i="491"/>
  <c r="P21" i="491"/>
  <c r="O21" i="491"/>
  <c r="N21" i="491"/>
  <c r="M21" i="491"/>
  <c r="L21" i="491"/>
  <c r="K21" i="491"/>
  <c r="J21" i="491"/>
  <c r="I21" i="491"/>
  <c r="AM20" i="491"/>
  <c r="AL20" i="491"/>
  <c r="AK20" i="491"/>
  <c r="AJ20" i="491"/>
  <c r="AI20" i="491"/>
  <c r="AH20" i="491"/>
  <c r="AG20" i="491"/>
  <c r="AF20" i="491"/>
  <c r="AE20" i="491"/>
  <c r="AD20" i="491"/>
  <c r="AC20" i="491"/>
  <c r="AB20" i="491"/>
  <c r="AA20" i="491"/>
  <c r="Z20" i="491"/>
  <c r="Y20" i="491"/>
  <c r="X20" i="491"/>
  <c r="W20" i="491"/>
  <c r="V20" i="491"/>
  <c r="U20" i="491"/>
  <c r="T20" i="491"/>
  <c r="S20" i="491"/>
  <c r="R20" i="491"/>
  <c r="Q20" i="491"/>
  <c r="P20" i="491"/>
  <c r="O20" i="491"/>
  <c r="N20" i="491"/>
  <c r="M20" i="491"/>
  <c r="L20" i="491"/>
  <c r="K20" i="491"/>
  <c r="AO20" i="491" s="1"/>
  <c r="J20" i="491"/>
  <c r="I20" i="491"/>
  <c r="AM19" i="491"/>
  <c r="AL19" i="491"/>
  <c r="AK19" i="491"/>
  <c r="AJ19" i="491"/>
  <c r="AI19" i="491"/>
  <c r="AH19" i="491"/>
  <c r="AG19" i="491"/>
  <c r="AF19" i="491"/>
  <c r="AE19" i="491"/>
  <c r="AD19" i="491"/>
  <c r="AC19" i="491"/>
  <c r="AB19" i="491"/>
  <c r="AA19" i="491"/>
  <c r="Z19" i="491"/>
  <c r="Y19" i="491"/>
  <c r="X19" i="491"/>
  <c r="W19" i="491"/>
  <c r="V19" i="491"/>
  <c r="U19" i="491"/>
  <c r="T19" i="491"/>
  <c r="S19" i="491"/>
  <c r="R19" i="491"/>
  <c r="Q19" i="491"/>
  <c r="P19" i="491"/>
  <c r="O19" i="491"/>
  <c r="N19" i="491"/>
  <c r="M19" i="491"/>
  <c r="L19" i="491"/>
  <c r="K19" i="491"/>
  <c r="J19" i="491"/>
  <c r="AO19" i="491" s="1"/>
  <c r="I19" i="491"/>
  <c r="AO17" i="491"/>
  <c r="AO16" i="491"/>
  <c r="AO15" i="491"/>
  <c r="AO14" i="491"/>
  <c r="AO13" i="491"/>
  <c r="AO12" i="491"/>
  <c r="AO11" i="491"/>
  <c r="AO10" i="491"/>
  <c r="AO9" i="491"/>
  <c r="AO8" i="491"/>
  <c r="AO7" i="491"/>
  <c r="AO6" i="491"/>
  <c r="AO5" i="491"/>
  <c r="AO4" i="491"/>
  <c r="AL152" i="493"/>
  <c r="AL149" i="493"/>
  <c r="AL146" i="493"/>
  <c r="AL74" i="493"/>
  <c r="AL71" i="493"/>
  <c r="AL68" i="493"/>
  <c r="AL65" i="493"/>
  <c r="AL62" i="493"/>
  <c r="AL59" i="493"/>
  <c r="AL56" i="493"/>
  <c r="AL53" i="493"/>
  <c r="AL50" i="493"/>
  <c r="AL47" i="493"/>
  <c r="AL44" i="493"/>
  <c r="AL41" i="493"/>
  <c r="AL38" i="493"/>
  <c r="AL35" i="493"/>
  <c r="AL32" i="493"/>
  <c r="AL29" i="493"/>
  <c r="AL26" i="493"/>
  <c r="AL23" i="493"/>
  <c r="AL20" i="493"/>
  <c r="AL17" i="493"/>
  <c r="AL14" i="493"/>
  <c r="AL11" i="493"/>
  <c r="AL5" i="493"/>
  <c r="Y29" i="491"/>
  <c r="Y18" i="491"/>
  <c r="AG18" i="491"/>
  <c r="AM29" i="491"/>
  <c r="AM18" i="491" s="1"/>
  <c r="AK29" i="491"/>
  <c r="AK18" i="491"/>
  <c r="Z18" i="491"/>
  <c r="M29" i="491"/>
  <c r="M18" i="491" s="1"/>
  <c r="AD29" i="491"/>
  <c r="AD18" i="491" s="1"/>
  <c r="V29" i="491"/>
  <c r="V18" i="491"/>
  <c r="AL8" i="493"/>
  <c r="AL77" i="493"/>
  <c r="AM227" i="519"/>
  <c r="AL228" i="521"/>
  <c r="AM19" i="522" s="1"/>
  <c r="AG231" i="523"/>
  <c r="AH19" i="524"/>
  <c r="AB231" i="523"/>
  <c r="AC19" i="524" s="1"/>
  <c r="V231" i="523"/>
  <c r="W19" i="524"/>
  <c r="N231" i="523"/>
  <c r="O19" i="524" s="1"/>
  <c r="AH231" i="523"/>
  <c r="AI19" i="524"/>
  <c r="H231" i="523"/>
  <c r="I19" i="524" s="1"/>
  <c r="AJ231" i="523"/>
  <c r="AK19" i="524"/>
  <c r="P231" i="523"/>
  <c r="Q19" i="524" s="1"/>
  <c r="AK231" i="523"/>
  <c r="AL19" i="524"/>
  <c r="AD231" i="523"/>
  <c r="AE19" i="524" s="1"/>
  <c r="I231" i="523"/>
  <c r="J19" i="524"/>
  <c r="Z231" i="523"/>
  <c r="AA19" i="524" s="1"/>
  <c r="AM124" i="521"/>
  <c r="AJ228" i="521"/>
  <c r="AK19" i="522"/>
  <c r="AC231" i="523"/>
  <c r="AD19" i="524" s="1"/>
  <c r="T231" i="523"/>
  <c r="U19" i="524" s="1"/>
  <c r="O231" i="523"/>
  <c r="P19" i="524" s="1"/>
  <c r="J231" i="523"/>
  <c r="K19" i="524" s="1"/>
  <c r="S231" i="523"/>
  <c r="T19" i="524" s="1"/>
  <c r="AA231" i="523"/>
  <c r="AB19" i="524"/>
  <c r="W231" i="523"/>
  <c r="X19" i="524" s="1"/>
  <c r="AM230" i="523"/>
  <c r="U231" i="523"/>
  <c r="V19" i="524"/>
  <c r="AI231" i="523"/>
  <c r="AJ19" i="524" s="1"/>
  <c r="AM126" i="523"/>
  <c r="AM125" i="523"/>
  <c r="AM127" i="523"/>
  <c r="AM123" i="521"/>
  <c r="AM122" i="521"/>
  <c r="Z228" i="521"/>
  <c r="AA19" i="522" s="1"/>
  <c r="Z19" i="522"/>
  <c r="AM227" i="521"/>
  <c r="J252" i="531"/>
  <c r="K18" i="532"/>
  <c r="K252" i="531"/>
  <c r="L18" i="532" s="1"/>
  <c r="AC246" i="529"/>
  <c r="AD19" i="530"/>
  <c r="AB246" i="529"/>
  <c r="AC19" i="530" s="1"/>
  <c r="AM245" i="529"/>
  <c r="AM136" i="529"/>
  <c r="AM135" i="529"/>
  <c r="AM134" i="529"/>
  <c r="AM128" i="528"/>
  <c r="AM130" i="528"/>
  <c r="AC19" i="527"/>
  <c r="AG252" i="531"/>
  <c r="AH18" i="532" s="1"/>
  <c r="AM142" i="531"/>
  <c r="Z252" i="531"/>
  <c r="AA18" i="532" s="1"/>
  <c r="AM140" i="531"/>
  <c r="Y252" i="531"/>
  <c r="Z18" i="532"/>
  <c r="Y18" i="532"/>
  <c r="AM251" i="531"/>
  <c r="AM254" i="537"/>
  <c r="L18" i="538"/>
  <c r="AF30" i="499" l="1"/>
  <c r="AF29" i="499" s="1"/>
  <c r="AF18" i="499" s="1"/>
  <c r="AF30" i="495"/>
  <c r="AF29" i="495" s="1"/>
  <c r="AF18" i="495" s="1"/>
  <c r="AF30" i="491"/>
  <c r="AF29" i="491" s="1"/>
  <c r="AF18" i="491" s="1"/>
  <c r="AL155" i="493"/>
  <c r="AI1" i="493" s="1"/>
  <c r="B159" i="493" s="1"/>
  <c r="X30" i="499"/>
  <c r="X29" i="499" s="1"/>
  <c r="X18" i="499" s="1"/>
  <c r="AJ30" i="499"/>
  <c r="AJ29" i="499" s="1"/>
  <c r="AJ18" i="499" s="1"/>
  <c r="AM30" i="499"/>
  <c r="AM29" i="499" s="1"/>
  <c r="AM18" i="499" s="1"/>
  <c r="AM30" i="494"/>
  <c r="AM29" i="494" s="1"/>
  <c r="AM18" i="494" s="1"/>
  <c r="AE30" i="495"/>
  <c r="AE29" i="495" s="1"/>
  <c r="AE18" i="495" s="1"/>
  <c r="AE30" i="491"/>
  <c r="AE29" i="491" s="1"/>
  <c r="AE18" i="491" s="1"/>
  <c r="AE30" i="499"/>
  <c r="AE29" i="499" s="1"/>
  <c r="AE18" i="499" s="1"/>
  <c r="AA30" i="499"/>
  <c r="AA29" i="499" s="1"/>
  <c r="AA18" i="499" s="1"/>
  <c r="AA30" i="494"/>
  <c r="AA29" i="494" s="1"/>
  <c r="AA18" i="494" s="1"/>
  <c r="W30" i="495"/>
  <c r="W29" i="495" s="1"/>
  <c r="W18" i="495" s="1"/>
  <c r="W30" i="499"/>
  <c r="W29" i="499" s="1"/>
  <c r="W18" i="499" s="1"/>
  <c r="W30" i="491"/>
  <c r="W29" i="491" s="1"/>
  <c r="W18" i="491" s="1"/>
  <c r="P19" i="501"/>
  <c r="P30" i="505"/>
  <c r="P29" i="505" s="1"/>
  <c r="P18" i="505" s="1"/>
  <c r="I30" i="503"/>
  <c r="I29" i="503" s="1"/>
  <c r="I18" i="503" s="1"/>
  <c r="I30" i="491"/>
  <c r="I29" i="491" s="1"/>
  <c r="I18" i="491" s="1"/>
  <c r="AB30" i="494"/>
  <c r="AB29" i="494" s="1"/>
  <c r="AB18" i="494" s="1"/>
  <c r="AB30" i="496"/>
  <c r="AB29" i="496" s="1"/>
  <c r="AB18" i="496" s="1"/>
  <c r="Q30" i="499"/>
  <c r="Q29" i="499" s="1"/>
  <c r="Q18" i="499" s="1"/>
  <c r="Q30" i="491"/>
  <c r="Q29" i="491" s="1"/>
  <c r="Q18" i="491" s="1"/>
  <c r="Q30" i="495"/>
  <c r="Q29" i="495" s="1"/>
  <c r="Q18" i="495" s="1"/>
  <c r="Q30" i="496"/>
  <c r="Q29" i="496" s="1"/>
  <c r="Q18" i="496" s="1"/>
  <c r="Q30" i="494"/>
  <c r="Q29" i="494" s="1"/>
  <c r="Q18" i="494" s="1"/>
  <c r="AI30" i="491"/>
  <c r="AI29" i="491" s="1"/>
  <c r="AI18" i="491" s="1"/>
  <c r="AA30" i="495"/>
  <c r="AA29" i="495" s="1"/>
  <c r="AA18" i="495" s="1"/>
  <c r="I30" i="496"/>
  <c r="I29" i="496" s="1"/>
  <c r="I18" i="496" s="1"/>
  <c r="N30" i="491"/>
  <c r="N29" i="491" s="1"/>
  <c r="N18" i="491" s="1"/>
  <c r="I19" i="501"/>
  <c r="I30" i="505"/>
  <c r="I29" i="505" s="1"/>
  <c r="AJ30" i="503"/>
  <c r="AJ29" i="503" s="1"/>
  <c r="AJ18" i="503" s="1"/>
  <c r="AJ30" i="494"/>
  <c r="AJ29" i="494" s="1"/>
  <c r="AJ18" i="494" s="1"/>
  <c r="AJ30" i="491"/>
  <c r="AJ29" i="491" s="1"/>
  <c r="AJ18" i="491" s="1"/>
  <c r="T30" i="503"/>
  <c r="T29" i="503" s="1"/>
  <c r="T18" i="503" s="1"/>
  <c r="T30" i="491"/>
  <c r="T29" i="491" s="1"/>
  <c r="T18" i="491" s="1"/>
  <c r="T30" i="495"/>
  <c r="T29" i="495" s="1"/>
  <c r="T18" i="495" s="1"/>
  <c r="X30" i="491"/>
  <c r="X29" i="491" s="1"/>
  <c r="X18" i="491" s="1"/>
  <c r="I30" i="495"/>
  <c r="AF30" i="496"/>
  <c r="AF29" i="496" s="1"/>
  <c r="AF18" i="496" s="1"/>
  <c r="I30" i="499"/>
  <c r="I29" i="499" s="1"/>
  <c r="I18" i="499" s="1"/>
  <c r="U30" i="503"/>
  <c r="U29" i="503" s="1"/>
  <c r="U18" i="503" s="1"/>
  <c r="U30" i="499"/>
  <c r="U29" i="499" s="1"/>
  <c r="U18" i="499" s="1"/>
  <c r="Q30" i="503"/>
  <c r="Q29" i="503" s="1"/>
  <c r="Q18" i="503" s="1"/>
  <c r="K30" i="491"/>
  <c r="K29" i="491" s="1"/>
  <c r="K18" i="491" s="1"/>
  <c r="K30" i="499"/>
  <c r="K29" i="499" s="1"/>
  <c r="K18" i="499" s="1"/>
  <c r="AO19" i="494"/>
  <c r="AO25" i="494"/>
  <c r="Z19" i="501"/>
  <c r="Z30" i="505"/>
  <c r="Z29" i="505" s="1"/>
  <c r="Z18" i="505" s="1"/>
  <c r="AD30" i="505"/>
  <c r="AD29" i="505" s="1"/>
  <c r="AD18" i="505" s="1"/>
  <c r="AD19" i="501"/>
  <c r="AH30" i="505"/>
  <c r="AH29" i="505" s="1"/>
  <c r="AH18" i="505" s="1"/>
  <c r="AH19" i="501"/>
  <c r="AL30" i="505"/>
  <c r="AL29" i="505" s="1"/>
  <c r="AL18" i="505" s="1"/>
  <c r="AL19" i="501"/>
  <c r="AI19" i="501"/>
  <c r="AI30" i="505"/>
  <c r="AI29" i="505" s="1"/>
  <c r="AI18" i="505" s="1"/>
  <c r="W19" i="501"/>
  <c r="W30" i="505"/>
  <c r="W29" i="505" s="1"/>
  <c r="W18" i="505" s="1"/>
  <c r="S30" i="505"/>
  <c r="S29" i="505" s="1"/>
  <c r="S18" i="505" s="1"/>
  <c r="S19" i="501"/>
  <c r="O19" i="501"/>
  <c r="O30" i="505"/>
  <c r="O29" i="505" s="1"/>
  <c r="O18" i="505" s="1"/>
  <c r="K19" i="501"/>
  <c r="K30" i="505"/>
  <c r="K29" i="505" s="1"/>
  <c r="K18" i="505" s="1"/>
  <c r="J30" i="496"/>
  <c r="J29" i="496" s="1"/>
  <c r="J18" i="496" s="1"/>
  <c r="J30" i="503"/>
  <c r="J30" i="499"/>
  <c r="J29" i="499" s="1"/>
  <c r="J18" i="499" s="1"/>
  <c r="AO21" i="494"/>
  <c r="AO24" i="494"/>
  <c r="AA30" i="505"/>
  <c r="AA29" i="505" s="1"/>
  <c r="AA18" i="505" s="1"/>
  <c r="AE19" i="501"/>
  <c r="AK19" i="501"/>
  <c r="AL90" i="502"/>
  <c r="AG30" i="505"/>
  <c r="AG29" i="505" s="1"/>
  <c r="AG18" i="505" s="1"/>
  <c r="K210" i="506"/>
  <c r="M19" i="507" s="1"/>
  <c r="J210" i="506"/>
  <c r="L19" i="507" s="1"/>
  <c r="AL110" i="511"/>
  <c r="AM227" i="515"/>
  <c r="AM122" i="517"/>
  <c r="AK19" i="520"/>
  <c r="AK19" i="514"/>
  <c r="AK19" i="518"/>
  <c r="AK19" i="516"/>
  <c r="AG19" i="520"/>
  <c r="AG19" i="518"/>
  <c r="AG19" i="516"/>
  <c r="X19" i="520"/>
  <c r="X19" i="518"/>
  <c r="AC19" i="520"/>
  <c r="AC19" i="518"/>
  <c r="AC19" i="516"/>
  <c r="Y19" i="518"/>
  <c r="Y19" i="514"/>
  <c r="Y19" i="516"/>
  <c r="Y19" i="520"/>
  <c r="P19" i="520"/>
  <c r="P19" i="518"/>
  <c r="AO20" i="496"/>
  <c r="M30" i="505"/>
  <c r="M29" i="505" s="1"/>
  <c r="M18" i="505" s="1"/>
  <c r="U19" i="501"/>
  <c r="AL113" i="504"/>
  <c r="AK210" i="504"/>
  <c r="AL112" i="510"/>
  <c r="AK213" i="513"/>
  <c r="U19" i="520"/>
  <c r="U19" i="518"/>
  <c r="U19" i="516"/>
  <c r="Q19" i="518"/>
  <c r="Q19" i="520"/>
  <c r="Q19" i="516"/>
  <c r="AO24" i="491"/>
  <c r="AO19" i="496"/>
  <c r="AO21" i="496"/>
  <c r="AO23" i="496"/>
  <c r="AO25" i="496"/>
  <c r="AO21" i="503"/>
  <c r="AD210" i="504"/>
  <c r="AL111" i="511"/>
  <c r="AF19" i="520"/>
  <c r="AF19" i="514"/>
  <c r="AF19" i="518"/>
  <c r="M19" i="520"/>
  <c r="M19" i="518"/>
  <c r="M19" i="516"/>
  <c r="I19" i="518"/>
  <c r="I19" i="516"/>
  <c r="I19" i="520"/>
  <c r="AM122" i="519"/>
  <c r="J228" i="519"/>
  <c r="AD228" i="521"/>
  <c r="AE19" i="522" s="1"/>
  <c r="AM240" i="525"/>
  <c r="AJ1" i="525" s="1"/>
  <c r="B242" i="525" s="1"/>
  <c r="AM129" i="528"/>
  <c r="R246" i="529"/>
  <c r="S19" i="530" s="1"/>
  <c r="T246" i="529"/>
  <c r="U19" i="530" s="1"/>
  <c r="V246" i="529"/>
  <c r="W19" i="530" s="1"/>
  <c r="AI246" i="529"/>
  <c r="AJ19" i="530" s="1"/>
  <c r="AE252" i="531"/>
  <c r="AF18" i="532" s="1"/>
  <c r="U255" i="535"/>
  <c r="V18" i="536" s="1"/>
  <c r="L255" i="535"/>
  <c r="M18" i="536" s="1"/>
  <c r="M243" i="539"/>
  <c r="AJ255" i="537"/>
  <c r="AK18" i="538" s="1"/>
  <c r="AB255" i="537"/>
  <c r="AC18" i="538" s="1"/>
  <c r="AK255" i="537"/>
  <c r="AL18" i="538" s="1"/>
  <c r="AL155" i="500"/>
  <c r="AI1" i="500" s="1"/>
  <c r="B159" i="500" s="1"/>
  <c r="AI240" i="528"/>
  <c r="Z240" i="528"/>
  <c r="AA19" i="527" s="1"/>
  <c r="S240" i="528"/>
  <c r="T19" i="527" s="1"/>
  <c r="J240" i="528"/>
  <c r="K19" i="527" s="1"/>
  <c r="J255" i="533"/>
  <c r="K18" i="534" s="1"/>
  <c r="AL255" i="535"/>
  <c r="AM18" i="536" s="1"/>
  <c r="P255" i="535"/>
  <c r="Q18" i="536" s="1"/>
  <c r="AM254" i="535"/>
  <c r="AM145" i="537"/>
  <c r="Y243" i="539"/>
  <c r="R243" i="539"/>
  <c r="I243" i="539"/>
  <c r="AC255" i="537"/>
  <c r="AD18" i="538" s="1"/>
  <c r="AM123" i="515"/>
  <c r="I228" i="515"/>
  <c r="Q228" i="515"/>
  <c r="AM228" i="515" s="1"/>
  <c r="AJ1" i="515" s="1"/>
  <c r="B230" i="515" s="1"/>
  <c r="Y228" i="515"/>
  <c r="AG228" i="515"/>
  <c r="O228" i="517"/>
  <c r="S228" i="517"/>
  <c r="Z228" i="517"/>
  <c r="AD228" i="517"/>
  <c r="AB228" i="519"/>
  <c r="O228" i="521"/>
  <c r="P19" i="522" s="1"/>
  <c r="AE228" i="521"/>
  <c r="AF19" i="522" s="1"/>
  <c r="AI228" i="521"/>
  <c r="AJ19" i="522" s="1"/>
  <c r="U228" i="521"/>
  <c r="V19" i="522" s="1"/>
  <c r="AG246" i="529"/>
  <c r="AH19" i="530" s="1"/>
  <c r="I252" i="531"/>
  <c r="J18" i="532" s="1"/>
  <c r="AL240" i="528"/>
  <c r="AM19" i="527" s="1"/>
  <c r="AJ240" i="528"/>
  <c r="AK19" i="527" s="1"/>
  <c r="AE240" i="528"/>
  <c r="AF19" i="527" s="1"/>
  <c r="V240" i="528"/>
  <c r="W19" i="527" s="1"/>
  <c r="T240" i="528"/>
  <c r="U19" i="527" s="1"/>
  <c r="O240" i="528"/>
  <c r="P19" i="527" s="1"/>
  <c r="AM145" i="535"/>
  <c r="AD255" i="535"/>
  <c r="AE18" i="536" s="1"/>
  <c r="W255" i="535"/>
  <c r="X18" i="536" s="1"/>
  <c r="AB255" i="535"/>
  <c r="AC18" i="536" s="1"/>
  <c r="T255" i="535"/>
  <c r="U18" i="536" s="1"/>
  <c r="R255" i="535"/>
  <c r="S18" i="536" s="1"/>
  <c r="AM144" i="537"/>
  <c r="AF243" i="539"/>
  <c r="AD243" i="539"/>
  <c r="X243" i="539"/>
  <c r="U243" i="539"/>
  <c r="N243" i="539"/>
  <c r="H243" i="539"/>
  <c r="W255" i="537"/>
  <c r="X18" i="538" s="1"/>
  <c r="J255" i="537"/>
  <c r="K18" i="538" s="1"/>
  <c r="L255" i="537"/>
  <c r="M18" i="538" s="1"/>
  <c r="R255" i="537"/>
  <c r="S18" i="538" s="1"/>
  <c r="M255" i="537"/>
  <c r="N18" i="538" s="1"/>
  <c r="AM122" i="515"/>
  <c r="AM123" i="517"/>
  <c r="H228" i="517"/>
  <c r="AM228" i="517" s="1"/>
  <c r="AJ1" i="517" s="1"/>
  <c r="B230" i="517" s="1"/>
  <c r="L228" i="517"/>
  <c r="P228" i="517"/>
  <c r="AL156" i="500"/>
  <c r="P228" i="519"/>
  <c r="AK207" i="510"/>
  <c r="AF207" i="510"/>
  <c r="AC207" i="510"/>
  <c r="AE19" i="516" s="1"/>
  <c r="X207" i="510"/>
  <c r="U207" i="510"/>
  <c r="P207" i="510"/>
  <c r="M207" i="510"/>
  <c r="H207" i="510"/>
  <c r="AA228" i="521"/>
  <c r="AB19" i="522" s="1"/>
  <c r="H228" i="521"/>
  <c r="L228" i="521"/>
  <c r="M19" i="522" s="1"/>
  <c r="Q228" i="521"/>
  <c r="R19" i="522" s="1"/>
  <c r="V228" i="521"/>
  <c r="W19" i="522" s="1"/>
  <c r="AC228" i="521"/>
  <c r="AD19" i="522" s="1"/>
  <c r="AM128" i="525"/>
  <c r="N246" i="529"/>
  <c r="O19" i="530" s="1"/>
  <c r="AC252" i="531"/>
  <c r="AD18" i="532" s="1"/>
  <c r="AF240" i="528"/>
  <c r="AG19" i="527" s="1"/>
  <c r="P240" i="528"/>
  <c r="Q19" i="527" s="1"/>
  <c r="AM144" i="535"/>
  <c r="AI255" i="535"/>
  <c r="AJ18" i="536" s="1"/>
  <c r="AG255" i="535"/>
  <c r="AH18" i="536" s="1"/>
  <c r="AE255" i="535"/>
  <c r="AF18" i="536" s="1"/>
  <c r="AA255" i="535"/>
  <c r="AB18" i="536" s="1"/>
  <c r="Y255" i="535"/>
  <c r="Z18" i="536" s="1"/>
  <c r="V255" i="535"/>
  <c r="W18" i="536" s="1"/>
  <c r="T243" i="539"/>
  <c r="V255" i="537"/>
  <c r="W18" i="538" s="1"/>
  <c r="U255" i="537"/>
  <c r="V18" i="538" s="1"/>
  <c r="AA255" i="537"/>
  <c r="AB18" i="538" s="1"/>
  <c r="AM231" i="523"/>
  <c r="AO21" i="491"/>
  <c r="AL156" i="493"/>
  <c r="J29" i="503"/>
  <c r="AM246" i="529"/>
  <c r="AJ1" i="529" s="1"/>
  <c r="B248" i="529" s="1"/>
  <c r="AO26" i="491"/>
  <c r="AO27" i="491"/>
  <c r="AO28" i="491"/>
  <c r="I29" i="495"/>
  <c r="L30" i="491"/>
  <c r="L29" i="491" s="1"/>
  <c r="L18" i="491" s="1"/>
  <c r="S30" i="494"/>
  <c r="S29" i="494" s="1"/>
  <c r="S18" i="494" s="1"/>
  <c r="AD30" i="494"/>
  <c r="AD29" i="494" s="1"/>
  <c r="AD18" i="494" s="1"/>
  <c r="AL30" i="491"/>
  <c r="AL29" i="491" s="1"/>
  <c r="AL18" i="491" s="1"/>
  <c r="P30" i="495"/>
  <c r="P29" i="495" s="1"/>
  <c r="P18" i="495" s="1"/>
  <c r="O30" i="491"/>
  <c r="O29" i="491" s="1"/>
  <c r="O18" i="491" s="1"/>
  <c r="K30" i="496"/>
  <c r="K30" i="495"/>
  <c r="K29" i="495" s="1"/>
  <c r="K18" i="495" s="1"/>
  <c r="W30" i="496"/>
  <c r="W29" i="496" s="1"/>
  <c r="W18" i="496" s="1"/>
  <c r="L30" i="494"/>
  <c r="L29" i="494" s="1"/>
  <c r="L18" i="494" s="1"/>
  <c r="P30" i="499"/>
  <c r="P29" i="499" s="1"/>
  <c r="P18" i="499" s="1"/>
  <c r="X30" i="494"/>
  <c r="X29" i="494" s="1"/>
  <c r="X18" i="494" s="1"/>
  <c r="AC30" i="495"/>
  <c r="AC29" i="495" s="1"/>
  <c r="AC18" i="495" s="1"/>
  <c r="Z30" i="495"/>
  <c r="Z29" i="495" s="1"/>
  <c r="Z18" i="495" s="1"/>
  <c r="AL30" i="496"/>
  <c r="AL29" i="496" s="1"/>
  <c r="AL18" i="496" s="1"/>
  <c r="AL30" i="495"/>
  <c r="AL29" i="495" s="1"/>
  <c r="AL18" i="495" s="1"/>
  <c r="J30" i="491"/>
  <c r="AM30" i="503"/>
  <c r="AM29" i="503" s="1"/>
  <c r="AM18" i="503" s="1"/>
  <c r="AM30" i="495"/>
  <c r="AM29" i="495" s="1"/>
  <c r="AM18" i="495" s="1"/>
  <c r="AI30" i="503"/>
  <c r="AI29" i="503" s="1"/>
  <c r="AI18" i="503" s="1"/>
  <c r="AI30" i="499"/>
  <c r="AI29" i="499" s="1"/>
  <c r="AI18" i="499" s="1"/>
  <c r="AE30" i="503"/>
  <c r="AE29" i="503" s="1"/>
  <c r="AE18" i="503" s="1"/>
  <c r="AE30" i="496"/>
  <c r="AE29" i="496" s="1"/>
  <c r="AE18" i="496" s="1"/>
  <c r="AA30" i="503"/>
  <c r="AA29" i="503" s="1"/>
  <c r="AA18" i="503" s="1"/>
  <c r="AA30" i="491"/>
  <c r="AA29" i="491" s="1"/>
  <c r="AA18" i="491" s="1"/>
  <c r="U30" i="495"/>
  <c r="U29" i="495" s="1"/>
  <c r="U18" i="495" s="1"/>
  <c r="U30" i="491"/>
  <c r="U29" i="491" s="1"/>
  <c r="U18" i="491" s="1"/>
  <c r="U30" i="494"/>
  <c r="U29" i="494" s="1"/>
  <c r="U18" i="494" s="1"/>
  <c r="R30" i="503"/>
  <c r="R29" i="503" s="1"/>
  <c r="R18" i="503" s="1"/>
  <c r="N30" i="503"/>
  <c r="N29" i="503" s="1"/>
  <c r="N18" i="503" s="1"/>
  <c r="AM19" i="501"/>
  <c r="AM30" i="505"/>
  <c r="AM29" i="505" s="1"/>
  <c r="AM18" i="505" s="1"/>
  <c r="P30" i="491"/>
  <c r="P29" i="491" s="1"/>
  <c r="P18" i="491" s="1"/>
  <c r="W30" i="494"/>
  <c r="W29" i="494" s="1"/>
  <c r="W18" i="494" s="1"/>
  <c r="AH30" i="494"/>
  <c r="AH29" i="494" s="1"/>
  <c r="AH18" i="494" s="1"/>
  <c r="S30" i="491"/>
  <c r="S29" i="491" s="1"/>
  <c r="S18" i="491" s="1"/>
  <c r="O30" i="499"/>
  <c r="O29" i="499" s="1"/>
  <c r="S30" i="496"/>
  <c r="S29" i="496" s="1"/>
  <c r="S18" i="496" s="1"/>
  <c r="T30" i="496"/>
  <c r="T29" i="496" s="1"/>
  <c r="T18" i="496" s="1"/>
  <c r="T30" i="494"/>
  <c r="T29" i="494" s="1"/>
  <c r="T18" i="494" s="1"/>
  <c r="J30" i="495"/>
  <c r="J29" i="495" s="1"/>
  <c r="J18" i="495" s="1"/>
  <c r="AF30" i="503"/>
  <c r="AF29" i="503" s="1"/>
  <c r="AF18" i="503" s="1"/>
  <c r="AF30" i="494"/>
  <c r="AF29" i="494" s="1"/>
  <c r="AF18" i="494" s="1"/>
  <c r="AB30" i="503"/>
  <c r="AB29" i="503" s="1"/>
  <c r="AB18" i="503" s="1"/>
  <c r="AB30" i="499"/>
  <c r="AB29" i="499" s="1"/>
  <c r="AB18" i="499" s="1"/>
  <c r="W30" i="503"/>
  <c r="W29" i="503" s="1"/>
  <c r="W18" i="503" s="1"/>
  <c r="S30" i="503"/>
  <c r="S29" i="503" s="1"/>
  <c r="S18" i="503" s="1"/>
  <c r="O30" i="503"/>
  <c r="O29" i="503" s="1"/>
  <c r="O18" i="503" s="1"/>
  <c r="K30" i="503"/>
  <c r="K29" i="503" s="1"/>
  <c r="K18" i="503" s="1"/>
  <c r="R19" i="501"/>
  <c r="R30" i="505"/>
  <c r="R29" i="505" s="1"/>
  <c r="R18" i="505" s="1"/>
  <c r="AF19" i="501"/>
  <c r="AF30" i="505"/>
  <c r="AF29" i="505" s="1"/>
  <c r="AF18" i="505" s="1"/>
  <c r="AL30" i="494"/>
  <c r="AL29" i="494" s="1"/>
  <c r="AL18" i="494" s="1"/>
  <c r="AL30" i="499"/>
  <c r="AL29" i="499" s="1"/>
  <c r="AL18" i="499" s="1"/>
  <c r="AK30" i="503"/>
  <c r="AK29" i="503" s="1"/>
  <c r="AK18" i="503" s="1"/>
  <c r="AK30" i="495"/>
  <c r="AK29" i="495" s="1"/>
  <c r="AK18" i="495" s="1"/>
  <c r="AK30" i="494"/>
  <c r="AK29" i="494" s="1"/>
  <c r="AK18" i="494" s="1"/>
  <c r="AG30" i="503"/>
  <c r="AG29" i="503" s="1"/>
  <c r="AG18" i="503" s="1"/>
  <c r="AG30" i="499"/>
  <c r="AG29" i="499" s="1"/>
  <c r="AG18" i="499" s="1"/>
  <c r="AC30" i="503"/>
  <c r="AC29" i="503" s="1"/>
  <c r="AC18" i="503" s="1"/>
  <c r="AC30" i="496"/>
  <c r="AC29" i="496" s="1"/>
  <c r="AC18" i="496" s="1"/>
  <c r="AC30" i="491"/>
  <c r="AC29" i="491" s="1"/>
  <c r="AC18" i="491" s="1"/>
  <c r="P30" i="503"/>
  <c r="P29" i="503" s="1"/>
  <c r="P18" i="503" s="1"/>
  <c r="L30" i="503"/>
  <c r="L29" i="503" s="1"/>
  <c r="L18" i="503" s="1"/>
  <c r="I18" i="505"/>
  <c r="AH30" i="503"/>
  <c r="AH29" i="503" s="1"/>
  <c r="AH18" i="503" s="1"/>
  <c r="AH30" i="495"/>
  <c r="AH29" i="495" s="1"/>
  <c r="AH18" i="495" s="1"/>
  <c r="AD30" i="503"/>
  <c r="AD29" i="503" s="1"/>
  <c r="AD18" i="503" s="1"/>
  <c r="AD30" i="499"/>
  <c r="AD29" i="499" s="1"/>
  <c r="AD18" i="499" s="1"/>
  <c r="Z30" i="503"/>
  <c r="Z29" i="503" s="1"/>
  <c r="Z18" i="503" s="1"/>
  <c r="Z30" i="496"/>
  <c r="Z29" i="496" s="1"/>
  <c r="Z18" i="496" s="1"/>
  <c r="X30" i="496"/>
  <c r="X29" i="496" s="1"/>
  <c r="X18" i="496" s="1"/>
  <c r="X30" i="495"/>
  <c r="X29" i="495" s="1"/>
  <c r="X18" i="495" s="1"/>
  <c r="AL186" i="502"/>
  <c r="L19" i="501"/>
  <c r="L30" i="505"/>
  <c r="L29" i="505" s="1"/>
  <c r="L18" i="505" s="1"/>
  <c r="AL210" i="504"/>
  <c r="I19" i="507"/>
  <c r="J19" i="501"/>
  <c r="K207" i="511"/>
  <c r="O207" i="511"/>
  <c r="S207" i="511"/>
  <c r="AE207" i="511"/>
  <c r="AI207" i="511"/>
  <c r="AL19" i="518"/>
  <c r="AL19" i="514"/>
  <c r="AL19" i="520"/>
  <c r="AL19" i="516"/>
  <c r="AI19" i="520"/>
  <c r="AI19" i="516"/>
  <c r="AI19" i="518"/>
  <c r="AD19" i="518"/>
  <c r="AD19" i="514"/>
  <c r="AD19" i="520"/>
  <c r="AD19" i="516"/>
  <c r="AA19" i="520"/>
  <c r="AA19" i="516"/>
  <c r="AA19" i="518"/>
  <c r="V19" i="518"/>
  <c r="V19" i="514"/>
  <c r="V19" i="520"/>
  <c r="V19" i="516"/>
  <c r="S19" i="520"/>
  <c r="S19" i="516"/>
  <c r="S19" i="518"/>
  <c r="N19" i="518"/>
  <c r="N19" i="514"/>
  <c r="N19" i="520"/>
  <c r="N19" i="516"/>
  <c r="K19" i="520"/>
  <c r="K19" i="516"/>
  <c r="K19" i="518"/>
  <c r="AM116" i="513"/>
  <c r="Q213" i="513"/>
  <c r="U213" i="513"/>
  <c r="Y213" i="513"/>
  <c r="AC213" i="513"/>
  <c r="AL89" i="502"/>
  <c r="AI1" i="502" s="1"/>
  <c r="B188" i="502" s="1"/>
  <c r="N213" i="513"/>
  <c r="AM213" i="513" s="1"/>
  <c r="AJ1" i="513" s="1"/>
  <c r="B215" i="513" s="1"/>
  <c r="V213" i="513"/>
  <c r="Z213" i="513"/>
  <c r="K19" i="514"/>
  <c r="AA19" i="514"/>
  <c r="AM19" i="520"/>
  <c r="AM19" i="516"/>
  <c r="AM19" i="518"/>
  <c r="AH19" i="518"/>
  <c r="AH19" i="514"/>
  <c r="AH19" i="520"/>
  <c r="AH19" i="516"/>
  <c r="AE19" i="518"/>
  <c r="Z19" i="518"/>
  <c r="W19" i="520"/>
  <c r="W19" i="516"/>
  <c r="W19" i="518"/>
  <c r="R19" i="518"/>
  <c r="R19" i="514"/>
  <c r="R19" i="520"/>
  <c r="R19" i="516"/>
  <c r="O19" i="520"/>
  <c r="O19" i="516"/>
  <c r="J19" i="520"/>
  <c r="I19" i="526"/>
  <c r="I18" i="536"/>
  <c r="Q252" i="531"/>
  <c r="R18" i="532" s="1"/>
  <c r="AM144" i="533"/>
  <c r="K255" i="533"/>
  <c r="AM254" i="533"/>
  <c r="AM141" i="531"/>
  <c r="AM143" i="535"/>
  <c r="I18" i="538"/>
  <c r="AM143" i="533"/>
  <c r="AM243" i="542"/>
  <c r="AJ1" i="542" s="1"/>
  <c r="B245" i="542" s="1"/>
  <c r="AM107" i="539"/>
  <c r="AI243" i="539"/>
  <c r="AH243" i="539"/>
  <c r="AM109" i="539"/>
  <c r="AM108" i="539"/>
  <c r="AJ243" i="539"/>
  <c r="AM242" i="539"/>
  <c r="J19" i="509" l="1"/>
  <c r="J19" i="512"/>
  <c r="Z19" i="509"/>
  <c r="Z19" i="512"/>
  <c r="J19" i="514"/>
  <c r="Z19" i="516"/>
  <c r="AM255" i="537"/>
  <c r="J19" i="516"/>
  <c r="J19" i="518"/>
  <c r="Z19" i="520"/>
  <c r="AL207" i="511"/>
  <c r="AI1" i="511" s="1"/>
  <c r="B209" i="511" s="1"/>
  <c r="AL210" i="506"/>
  <c r="AI1" i="506" s="1"/>
  <c r="B212" i="506" s="1"/>
  <c r="I19" i="522"/>
  <c r="AM228" i="521"/>
  <c r="R19" i="509"/>
  <c r="R19" i="512"/>
  <c r="AH19" i="509"/>
  <c r="AH19" i="512"/>
  <c r="O19" i="514"/>
  <c r="O19" i="509"/>
  <c r="O19" i="512"/>
  <c r="AE19" i="514"/>
  <c r="AE19" i="509"/>
  <c r="AE19" i="512"/>
  <c r="AM255" i="535"/>
  <c r="AJ1" i="535" s="1"/>
  <c r="B257" i="535" s="1"/>
  <c r="AL207" i="510"/>
  <c r="O19" i="518"/>
  <c r="Z19" i="514"/>
  <c r="AE19" i="520"/>
  <c r="W19" i="509"/>
  <c r="W19" i="514"/>
  <c r="W19" i="512"/>
  <c r="AM19" i="514"/>
  <c r="AM19" i="509"/>
  <c r="AM19" i="512"/>
  <c r="AM240" i="528"/>
  <c r="AJ19" i="527"/>
  <c r="AM228" i="519"/>
  <c r="AJ1" i="519" s="1"/>
  <c r="B230" i="519" s="1"/>
  <c r="AN30" i="505"/>
  <c r="AI1" i="504"/>
  <c r="B212" i="504" s="1"/>
  <c r="AN19" i="507"/>
  <c r="AN19" i="501"/>
  <c r="AN29" i="505"/>
  <c r="AN29" i="495"/>
  <c r="I18" i="495"/>
  <c r="AN29" i="494"/>
  <c r="AJ1" i="537"/>
  <c r="B257" i="537" s="1"/>
  <c r="AN18" i="538"/>
  <c r="AN30" i="491"/>
  <c r="J29" i="491"/>
  <c r="AN30" i="495"/>
  <c r="AN30" i="494"/>
  <c r="AN30" i="503"/>
  <c r="AM252" i="531"/>
  <c r="AJ1" i="531" s="1"/>
  <c r="B254" i="531" s="1"/>
  <c r="AN19" i="516"/>
  <c r="AN19" i="518"/>
  <c r="AN19" i="514"/>
  <c r="AN19" i="520"/>
  <c r="AN19" i="512"/>
  <c r="AN19" i="509"/>
  <c r="AI1" i="510"/>
  <c r="B209" i="510" s="1"/>
  <c r="L18" i="534"/>
  <c r="AM255" i="533"/>
  <c r="AJ1" i="533" s="1"/>
  <c r="B257" i="533" s="1"/>
  <c r="AN29" i="499"/>
  <c r="O18" i="499"/>
  <c r="AN30" i="496"/>
  <c r="K29" i="496"/>
  <c r="AN30" i="499"/>
  <c r="J18" i="503"/>
  <c r="AN29" i="503"/>
  <c r="AN19" i="526"/>
  <c r="AN19" i="524"/>
  <c r="AJ1" i="523"/>
  <c r="B233" i="523" s="1"/>
  <c r="AM243" i="539"/>
  <c r="AJ1" i="539" s="1"/>
  <c r="B245" i="539" s="1"/>
  <c r="AJ1" i="528" l="1"/>
  <c r="B242" i="528" s="1"/>
  <c r="AN19" i="530"/>
  <c r="AN19" i="527"/>
  <c r="AN18" i="532"/>
  <c r="AN18" i="536"/>
  <c r="AN18" i="534"/>
  <c r="AN19" i="522"/>
  <c r="AJ1" i="521"/>
  <c r="B230" i="521" s="1"/>
  <c r="J18" i="491"/>
  <c r="AN29" i="491"/>
  <c r="K18" i="496"/>
  <c r="AN29" i="496"/>
</calcChain>
</file>

<file path=xl/sharedStrings.xml><?xml version="1.0" encoding="utf-8"?>
<sst xmlns="http://schemas.openxmlformats.org/spreadsheetml/2006/main" count="26185" uniqueCount="1104">
  <si>
    <t>水</t>
  </si>
  <si>
    <t>木</t>
  </si>
  <si>
    <t>金</t>
  </si>
  <si>
    <t>土</t>
  </si>
  <si>
    <t>日</t>
  </si>
  <si>
    <t>月</t>
  </si>
  <si>
    <t>火</t>
  </si>
  <si>
    <t>○</t>
  </si>
  <si>
    <t>金</t>
    <rPh sb="0" eb="1">
      <t>キン</t>
    </rPh>
    <phoneticPr fontId="2"/>
  </si>
  <si>
    <t>稼働率</t>
  </si>
  <si>
    <t>NO</t>
  </si>
  <si>
    <t>氏　名</t>
  </si>
  <si>
    <t>利用</t>
  </si>
  <si>
    <t>計</t>
  </si>
  <si>
    <t>送迎</t>
  </si>
  <si>
    <t>介護保険内利用者計</t>
  </si>
  <si>
    <t>予約日数</t>
  </si>
  <si>
    <t>事業所名</t>
  </si>
  <si>
    <t>定員（月間）</t>
  </si>
  <si>
    <t>・・・</t>
  </si>
  <si>
    <t>勤務日数</t>
  </si>
  <si>
    <t>一</t>
  </si>
  <si>
    <t>三</t>
    <phoneticPr fontId="2"/>
  </si>
  <si>
    <t>五</t>
    <rPh sb="0" eb="1">
      <t>５</t>
    </rPh>
    <phoneticPr fontId="2"/>
  </si>
  <si>
    <t>研</t>
    <rPh sb="0" eb="1">
      <t>ケン</t>
    </rPh>
    <phoneticPr fontId="2"/>
  </si>
  <si>
    <t>七</t>
    <rPh sb="0" eb="1">
      <t>７</t>
    </rPh>
    <phoneticPr fontId="2"/>
  </si>
  <si>
    <t>九</t>
    <rPh sb="0" eb="1">
      <t>９</t>
    </rPh>
    <phoneticPr fontId="2"/>
  </si>
  <si>
    <t>日</t>
    <rPh sb="0" eb="1">
      <t>ヒ</t>
    </rPh>
    <phoneticPr fontId="2"/>
  </si>
  <si>
    <t>C</t>
    <phoneticPr fontId="2"/>
  </si>
  <si>
    <t>土</t>
    <rPh sb="0" eb="1">
      <t>ド</t>
    </rPh>
    <phoneticPr fontId="2"/>
  </si>
  <si>
    <t>火</t>
    <rPh sb="0" eb="1">
      <t>カ</t>
    </rPh>
    <phoneticPr fontId="2"/>
  </si>
  <si>
    <t>水</t>
    <rPh sb="0" eb="1">
      <t>スイ</t>
    </rPh>
    <phoneticPr fontId="2"/>
  </si>
  <si>
    <t>常</t>
    <rPh sb="0" eb="1">
      <t>ジョウ</t>
    </rPh>
    <phoneticPr fontId="2"/>
  </si>
  <si>
    <t>二</t>
    <phoneticPr fontId="2"/>
  </si>
  <si>
    <t>四</t>
    <phoneticPr fontId="2"/>
  </si>
  <si>
    <t>六</t>
    <phoneticPr fontId="2"/>
  </si>
  <si>
    <t>新人研修</t>
    <phoneticPr fontId="2"/>
  </si>
  <si>
    <t>休</t>
  </si>
  <si>
    <t>予定</t>
  </si>
  <si>
    <t>次</t>
    <rPh sb="0" eb="1">
      <t>ジ</t>
    </rPh>
    <phoneticPr fontId="2"/>
  </si>
  <si>
    <t>瀧田淳一郎</t>
    <rPh sb="0" eb="2">
      <t>タキタ</t>
    </rPh>
    <rPh sb="2" eb="5">
      <t>ジュンイチロウ</t>
    </rPh>
    <phoneticPr fontId="2"/>
  </si>
  <si>
    <t>休</t>
    <rPh sb="0" eb="1">
      <t>キュウ</t>
    </rPh>
    <phoneticPr fontId="2"/>
  </si>
  <si>
    <t>ヘルプ</t>
  </si>
  <si>
    <t>連絡事項</t>
  </si>
  <si>
    <t>スリーベル研修</t>
  </si>
  <si>
    <t>避難訓練</t>
  </si>
  <si>
    <t>シフト提出</t>
  </si>
  <si>
    <t>月</t>
    <phoneticPr fontId="2"/>
  </si>
  <si>
    <t>・後半にシフト変更があると思ってください。</t>
  </si>
  <si>
    <t>○は出勤可能日</t>
  </si>
  <si>
    <t>・矛盾点あれば教えてください。</t>
  </si>
  <si>
    <t>八</t>
    <rPh sb="0" eb="1">
      <t>８</t>
    </rPh>
    <phoneticPr fontId="2"/>
  </si>
  <si>
    <t>9：00～18：00</t>
    <phoneticPr fontId="2"/>
  </si>
  <si>
    <t>土</t>
    <phoneticPr fontId="2"/>
  </si>
  <si>
    <t>5月シフト</t>
    <rPh sb="1" eb="2">
      <t>ガツ</t>
    </rPh>
    <phoneticPr fontId="2"/>
  </si>
  <si>
    <t>過不足</t>
    <phoneticPr fontId="2"/>
  </si>
  <si>
    <t>B数</t>
    <phoneticPr fontId="2"/>
  </si>
  <si>
    <t>C数</t>
    <phoneticPr fontId="2"/>
  </si>
  <si>
    <t>F数</t>
    <phoneticPr fontId="2"/>
  </si>
  <si>
    <t>H数</t>
    <phoneticPr fontId="2"/>
  </si>
  <si>
    <t>G数</t>
    <phoneticPr fontId="2"/>
  </si>
  <si>
    <t>CD数</t>
    <phoneticPr fontId="2"/>
  </si>
  <si>
    <t>D数</t>
    <phoneticPr fontId="2"/>
  </si>
  <si>
    <t>適性職員数</t>
    <phoneticPr fontId="2"/>
  </si>
  <si>
    <t>利用者数</t>
    <phoneticPr fontId="2"/>
  </si>
  <si>
    <t>M</t>
    <phoneticPr fontId="2"/>
  </si>
  <si>
    <t>A数</t>
    <phoneticPr fontId="2"/>
  </si>
  <si>
    <t>幹</t>
    <rPh sb="0" eb="1">
      <t>ミキ</t>
    </rPh>
    <phoneticPr fontId="2"/>
  </si>
  <si>
    <t>金</t>
    <phoneticPr fontId="2"/>
  </si>
  <si>
    <t>AD数</t>
    <phoneticPr fontId="2"/>
  </si>
  <si>
    <t>J数</t>
    <phoneticPr fontId="2"/>
  </si>
  <si>
    <t>拡</t>
    <rPh sb="0" eb="1">
      <t>ヒロム</t>
    </rPh>
    <phoneticPr fontId="2"/>
  </si>
  <si>
    <t>いろはみずほ台</t>
    <rPh sb="6" eb="7">
      <t>ダイ</t>
    </rPh>
    <phoneticPr fontId="2"/>
  </si>
  <si>
    <t>4月シフト</t>
    <rPh sb="1" eb="2">
      <t>ガツ</t>
    </rPh>
    <phoneticPr fontId="2"/>
  </si>
  <si>
    <t>管理者兼介児童指導員</t>
    <rPh sb="0" eb="3">
      <t>カンリシャ</t>
    </rPh>
    <rPh sb="3" eb="4">
      <t>ケン</t>
    </rPh>
    <rPh sb="4" eb="5">
      <t>スケ</t>
    </rPh>
    <rPh sb="5" eb="7">
      <t>ジドウ</t>
    </rPh>
    <rPh sb="7" eb="10">
      <t>シドウイン</t>
    </rPh>
    <phoneticPr fontId="2"/>
  </si>
  <si>
    <t>吉澤立志</t>
    <rPh sb="0" eb="2">
      <t>ヨシザワ</t>
    </rPh>
    <rPh sb="2" eb="3">
      <t>タ</t>
    </rPh>
    <rPh sb="3" eb="4">
      <t>シ</t>
    </rPh>
    <phoneticPr fontId="2"/>
  </si>
  <si>
    <t>児童発達支援管理責任者</t>
    <rPh sb="0" eb="2">
      <t>ジドウ</t>
    </rPh>
    <rPh sb="2" eb="4">
      <t>ハッタツ</t>
    </rPh>
    <rPh sb="4" eb="6">
      <t>シエン</t>
    </rPh>
    <rPh sb="6" eb="8">
      <t>カンリ</t>
    </rPh>
    <rPh sb="8" eb="10">
      <t>セキニン</t>
    </rPh>
    <rPh sb="10" eb="11">
      <t>シャ</t>
    </rPh>
    <phoneticPr fontId="2"/>
  </si>
  <si>
    <t>清末仁</t>
    <rPh sb="0" eb="2">
      <t>キヨスエ</t>
    </rPh>
    <rPh sb="2" eb="3">
      <t>ジン</t>
    </rPh>
    <phoneticPr fontId="2"/>
  </si>
  <si>
    <t>児童指導員</t>
    <rPh sb="0" eb="2">
      <t>ジドウ</t>
    </rPh>
    <rPh sb="2" eb="5">
      <t>シドウイン</t>
    </rPh>
    <phoneticPr fontId="2"/>
  </si>
  <si>
    <t>栗原美和</t>
    <rPh sb="0" eb="2">
      <t>クリハラ</t>
    </rPh>
    <rPh sb="2" eb="4">
      <t>ミワ</t>
    </rPh>
    <phoneticPr fontId="2"/>
  </si>
  <si>
    <t>保育士</t>
    <rPh sb="0" eb="3">
      <t>ホイクシ</t>
    </rPh>
    <phoneticPr fontId="2"/>
  </si>
  <si>
    <t>荒井佳子</t>
    <rPh sb="0" eb="2">
      <t>アライ</t>
    </rPh>
    <rPh sb="2" eb="4">
      <t>ヨシコ</t>
    </rPh>
    <phoneticPr fontId="2"/>
  </si>
  <si>
    <t>通所介護利用月間予定表（平成   30年 6月分)</t>
    <rPh sb="22" eb="23">
      <t>ガツ</t>
    </rPh>
    <phoneticPr fontId="2"/>
  </si>
  <si>
    <t>いろはまなびの森みずほ台</t>
    <rPh sb="7" eb="8">
      <t>モリ</t>
    </rPh>
    <rPh sb="11" eb="12">
      <t>ダイ</t>
    </rPh>
    <phoneticPr fontId="2"/>
  </si>
  <si>
    <t>相談支援</t>
    <rPh sb="0" eb="2">
      <t>ソウダン</t>
    </rPh>
    <rPh sb="2" eb="4">
      <t>シエン</t>
    </rPh>
    <phoneticPr fontId="2"/>
  </si>
  <si>
    <t>休</t>
    <rPh sb="0" eb="1">
      <t>キュウ</t>
    </rPh>
    <phoneticPr fontId="2"/>
  </si>
  <si>
    <t>9:00～13:00</t>
    <phoneticPr fontId="2"/>
  </si>
  <si>
    <t>A</t>
    <phoneticPr fontId="2"/>
  </si>
  <si>
    <t>B</t>
    <phoneticPr fontId="2"/>
  </si>
  <si>
    <t>13:00～17:00</t>
    <phoneticPr fontId="2"/>
  </si>
  <si>
    <t>次</t>
    <rPh sb="0" eb="1">
      <t>ジ</t>
    </rPh>
    <phoneticPr fontId="2"/>
  </si>
  <si>
    <t>M</t>
    <phoneticPr fontId="2"/>
  </si>
  <si>
    <t>幹</t>
    <rPh sb="0" eb="1">
      <t>ミキ</t>
    </rPh>
    <phoneticPr fontId="2"/>
  </si>
  <si>
    <t>拡</t>
    <rPh sb="0" eb="1">
      <t>ヒロム</t>
    </rPh>
    <phoneticPr fontId="2"/>
  </si>
  <si>
    <t>C</t>
    <phoneticPr fontId="2"/>
  </si>
  <si>
    <t>時間</t>
    <rPh sb="0" eb="2">
      <t>ジカン</t>
    </rPh>
    <phoneticPr fontId="2"/>
  </si>
  <si>
    <t>集・個</t>
    <rPh sb="0" eb="1">
      <t>シュウ</t>
    </rPh>
    <rPh sb="2" eb="3">
      <t>コ</t>
    </rPh>
    <phoneticPr fontId="2"/>
  </si>
  <si>
    <t>個別</t>
    <rPh sb="0" eb="2">
      <t>コベツ</t>
    </rPh>
    <phoneticPr fontId="2"/>
  </si>
  <si>
    <t>集団</t>
    <rPh sb="0" eb="2">
      <t>シュウダン</t>
    </rPh>
    <phoneticPr fontId="2"/>
  </si>
  <si>
    <t>個</t>
    <rPh sb="0" eb="1">
      <t>コ</t>
    </rPh>
    <phoneticPr fontId="2"/>
  </si>
  <si>
    <t>集</t>
    <rPh sb="0" eb="1">
      <t>シュウ</t>
    </rPh>
    <phoneticPr fontId="2"/>
  </si>
  <si>
    <t>個別療育</t>
    <rPh sb="0" eb="1">
      <t>コ</t>
    </rPh>
    <rPh sb="1" eb="2">
      <t>ベツ</t>
    </rPh>
    <rPh sb="2" eb="4">
      <t>リョウイク</t>
    </rPh>
    <phoneticPr fontId="2"/>
  </si>
  <si>
    <t>集団療育</t>
    <rPh sb="0" eb="2">
      <t>シュウダン</t>
    </rPh>
    <rPh sb="2" eb="4">
      <t>リョウイク</t>
    </rPh>
    <phoneticPr fontId="2"/>
  </si>
  <si>
    <t>利用</t>
    <phoneticPr fontId="2"/>
  </si>
  <si>
    <t>よつばにヘルプに行ってもらう可能性があります。</t>
    <rPh sb="8" eb="9">
      <t>イ</t>
    </rPh>
    <rPh sb="14" eb="17">
      <t>カノウセイ</t>
    </rPh>
    <phoneticPr fontId="2"/>
  </si>
  <si>
    <t>木</t>
    <phoneticPr fontId="2"/>
  </si>
  <si>
    <t>水</t>
    <phoneticPr fontId="2"/>
  </si>
  <si>
    <t>火</t>
    <phoneticPr fontId="2"/>
  </si>
  <si>
    <t>日</t>
    <phoneticPr fontId="2"/>
  </si>
  <si>
    <t>6月シフト</t>
    <rPh sb="1" eb="2">
      <t>ガツ</t>
    </rPh>
    <phoneticPr fontId="2"/>
  </si>
  <si>
    <t>研</t>
    <rPh sb="0" eb="1">
      <t>ケン</t>
    </rPh>
    <phoneticPr fontId="2"/>
  </si>
  <si>
    <t>休</t>
    <rPh sb="0" eb="1">
      <t>キュウ</t>
    </rPh>
    <phoneticPr fontId="2"/>
  </si>
  <si>
    <t>志</t>
    <rPh sb="0" eb="1">
      <t>シ</t>
    </rPh>
    <phoneticPr fontId="2"/>
  </si>
  <si>
    <t>A</t>
    <phoneticPr fontId="2"/>
  </si>
  <si>
    <t>み</t>
    <phoneticPr fontId="2"/>
  </si>
  <si>
    <t>C</t>
    <phoneticPr fontId="2"/>
  </si>
  <si>
    <t>こ</t>
    <phoneticPr fontId="2"/>
  </si>
  <si>
    <t>研・こ</t>
    <rPh sb="0" eb="1">
      <t>ケン</t>
    </rPh>
    <phoneticPr fontId="2"/>
  </si>
  <si>
    <t>こ・M</t>
    <phoneticPr fontId="2"/>
  </si>
  <si>
    <t>研</t>
    <rPh sb="0" eb="1">
      <t>ケン</t>
    </rPh>
    <phoneticPr fontId="2"/>
  </si>
  <si>
    <t>休</t>
    <rPh sb="0" eb="1">
      <t>キュウ</t>
    </rPh>
    <phoneticPr fontId="2"/>
  </si>
  <si>
    <t>こ</t>
    <phoneticPr fontId="2"/>
  </si>
  <si>
    <t>こ</t>
    <phoneticPr fontId="2"/>
  </si>
  <si>
    <t>C</t>
    <phoneticPr fontId="2"/>
  </si>
  <si>
    <t>志</t>
    <rPh sb="0" eb="1">
      <t>シ</t>
    </rPh>
    <phoneticPr fontId="2"/>
  </si>
  <si>
    <t>休</t>
    <rPh sb="0" eb="1">
      <t>キュウ</t>
    </rPh>
    <phoneticPr fontId="2"/>
  </si>
  <si>
    <t>休</t>
    <rPh sb="0" eb="1">
      <t>キュウ</t>
    </rPh>
    <phoneticPr fontId="2"/>
  </si>
  <si>
    <t>A</t>
    <phoneticPr fontId="2"/>
  </si>
  <si>
    <t>志</t>
    <rPh sb="0" eb="1">
      <t>シ</t>
    </rPh>
    <phoneticPr fontId="2"/>
  </si>
  <si>
    <t>み</t>
    <phoneticPr fontId="2"/>
  </si>
  <si>
    <t>責</t>
    <rPh sb="0" eb="1">
      <t>セキ</t>
    </rPh>
    <phoneticPr fontId="2"/>
  </si>
  <si>
    <t>C</t>
    <phoneticPr fontId="2"/>
  </si>
  <si>
    <t>志</t>
    <rPh sb="0" eb="1">
      <t>シ</t>
    </rPh>
    <phoneticPr fontId="2"/>
  </si>
  <si>
    <t>休</t>
    <rPh sb="0" eb="1">
      <t>キュウ</t>
    </rPh>
    <phoneticPr fontId="2"/>
  </si>
  <si>
    <t>M</t>
    <phoneticPr fontId="2"/>
  </si>
  <si>
    <t>拡</t>
    <rPh sb="0" eb="1">
      <t>ヒロム</t>
    </rPh>
    <phoneticPr fontId="2"/>
  </si>
  <si>
    <t>ピ</t>
    <phoneticPr fontId="2"/>
  </si>
  <si>
    <t>志</t>
    <rPh sb="0" eb="1">
      <t>シ</t>
    </rPh>
    <phoneticPr fontId="2"/>
  </si>
  <si>
    <t>欠</t>
    <rPh sb="0" eb="1">
      <t>ケツ</t>
    </rPh>
    <phoneticPr fontId="2"/>
  </si>
  <si>
    <t>C</t>
    <phoneticPr fontId="2"/>
  </si>
  <si>
    <t>7月シフト</t>
    <rPh sb="1" eb="2">
      <t>ガツ</t>
    </rPh>
    <phoneticPr fontId="2"/>
  </si>
  <si>
    <t>次</t>
    <rPh sb="0" eb="1">
      <t>ジ</t>
    </rPh>
    <phoneticPr fontId="2"/>
  </si>
  <si>
    <t>幹</t>
    <rPh sb="0" eb="1">
      <t>ミキ</t>
    </rPh>
    <phoneticPr fontId="2"/>
  </si>
  <si>
    <t>M</t>
    <phoneticPr fontId="2"/>
  </si>
  <si>
    <t>C</t>
    <phoneticPr fontId="2"/>
  </si>
  <si>
    <t>欠</t>
    <rPh sb="0" eb="1">
      <t>ケツ</t>
    </rPh>
    <phoneticPr fontId="2"/>
  </si>
  <si>
    <t>C</t>
    <phoneticPr fontId="2"/>
  </si>
  <si>
    <t>七宮将眞</t>
    <rPh sb="0" eb="1">
      <t>シチ</t>
    </rPh>
    <rPh sb="1" eb="2">
      <t>ミヤ</t>
    </rPh>
    <rPh sb="2" eb="3">
      <t>ショウ</t>
    </rPh>
    <rPh sb="3" eb="4">
      <t>マ</t>
    </rPh>
    <phoneticPr fontId="2"/>
  </si>
  <si>
    <t>みずほ学園</t>
    <rPh sb="3" eb="5">
      <t>ガクエン</t>
    </rPh>
    <phoneticPr fontId="2"/>
  </si>
  <si>
    <t>通所介護利用月間予定表（平成   30年 ７月分)</t>
    <rPh sb="22" eb="23">
      <t>ガツ</t>
    </rPh>
    <phoneticPr fontId="2"/>
  </si>
  <si>
    <t>月</t>
    <rPh sb="0" eb="1">
      <t>ゲツ</t>
    </rPh>
    <phoneticPr fontId="2"/>
  </si>
  <si>
    <t>○</t>
    <phoneticPr fontId="2"/>
  </si>
  <si>
    <t>通所介護利用月間予定表（平成   30年 ８月分)</t>
    <rPh sb="22" eb="23">
      <t>ガツ</t>
    </rPh>
    <phoneticPr fontId="2"/>
  </si>
  <si>
    <t>木</t>
    <rPh sb="0" eb="1">
      <t>キ</t>
    </rPh>
    <phoneticPr fontId="2"/>
  </si>
  <si>
    <t>８月シフト</t>
    <rPh sb="1" eb="2">
      <t>ガツ</t>
    </rPh>
    <phoneticPr fontId="2"/>
  </si>
  <si>
    <t>拡次</t>
    <rPh sb="0" eb="1">
      <t>ヒロム</t>
    </rPh>
    <rPh sb="1" eb="2">
      <t>ジ</t>
    </rPh>
    <phoneticPr fontId="2"/>
  </si>
  <si>
    <t>拡幹</t>
    <rPh sb="0" eb="1">
      <t>ヒロム</t>
    </rPh>
    <rPh sb="1" eb="2">
      <t>ミキ</t>
    </rPh>
    <phoneticPr fontId="2"/>
  </si>
  <si>
    <t>A</t>
    <phoneticPr fontId="2"/>
  </si>
  <si>
    <t>C</t>
    <phoneticPr fontId="2"/>
  </si>
  <si>
    <t>鈴木蒼司</t>
    <rPh sb="0" eb="2">
      <t>スズキ</t>
    </rPh>
    <rPh sb="2" eb="3">
      <t>ソウ</t>
    </rPh>
    <rPh sb="3" eb="4">
      <t>シ</t>
    </rPh>
    <phoneticPr fontId="2"/>
  </si>
  <si>
    <t>ぽるか</t>
    <phoneticPr fontId="2"/>
  </si>
  <si>
    <t>○</t>
    <phoneticPr fontId="2"/>
  </si>
  <si>
    <t>個</t>
    <rPh sb="0" eb="1">
      <t>コ</t>
    </rPh>
    <phoneticPr fontId="2"/>
  </si>
  <si>
    <t>個</t>
    <rPh sb="0" eb="1">
      <t>コ</t>
    </rPh>
    <phoneticPr fontId="2"/>
  </si>
  <si>
    <t>○</t>
    <phoneticPr fontId="2"/>
  </si>
  <si>
    <t>★</t>
    <phoneticPr fontId="2"/>
  </si>
  <si>
    <t>★</t>
    <phoneticPr fontId="2"/>
  </si>
  <si>
    <t>○</t>
    <phoneticPr fontId="2"/>
  </si>
  <si>
    <t>個</t>
    <rPh sb="0" eb="1">
      <t>コ</t>
    </rPh>
    <phoneticPr fontId="2"/>
  </si>
  <si>
    <t>休</t>
    <rPh sb="0" eb="1">
      <t>キュウ</t>
    </rPh>
    <phoneticPr fontId="2"/>
  </si>
  <si>
    <t>○</t>
    <phoneticPr fontId="2"/>
  </si>
  <si>
    <t>個</t>
    <rPh sb="0" eb="1">
      <t>コ</t>
    </rPh>
    <phoneticPr fontId="2"/>
  </si>
  <si>
    <t>○</t>
    <phoneticPr fontId="2"/>
  </si>
  <si>
    <t>個</t>
    <rPh sb="0" eb="1">
      <t>コ</t>
    </rPh>
    <phoneticPr fontId="2"/>
  </si>
  <si>
    <t>９月シフト</t>
    <rPh sb="1" eb="2">
      <t>ガツ</t>
    </rPh>
    <phoneticPr fontId="2"/>
  </si>
  <si>
    <t>よ</t>
    <phoneticPr fontId="2"/>
  </si>
  <si>
    <t>休</t>
    <rPh sb="0" eb="1">
      <t>キュウ</t>
    </rPh>
    <phoneticPr fontId="2"/>
  </si>
  <si>
    <t>通所介護利用月間予定表（平成   30年 9月分)</t>
    <rPh sb="22" eb="23">
      <t>ガツ</t>
    </rPh>
    <phoneticPr fontId="2"/>
  </si>
  <si>
    <t>個</t>
    <rPh sb="0" eb="1">
      <t>コ</t>
    </rPh>
    <phoneticPr fontId="2"/>
  </si>
  <si>
    <t>○</t>
    <phoneticPr fontId="2"/>
  </si>
  <si>
    <t>個</t>
    <rPh sb="0" eb="1">
      <t>コ</t>
    </rPh>
    <phoneticPr fontId="2"/>
  </si>
  <si>
    <t>欠</t>
    <rPh sb="0" eb="1">
      <t>ケツ</t>
    </rPh>
    <phoneticPr fontId="2"/>
  </si>
  <si>
    <t>松田柊也</t>
    <rPh sb="0" eb="2">
      <t>マツダ</t>
    </rPh>
    <rPh sb="2" eb="4">
      <t>シュウヤ</t>
    </rPh>
    <phoneticPr fontId="2"/>
  </si>
  <si>
    <t>☆</t>
    <phoneticPr fontId="2"/>
  </si>
  <si>
    <t>個</t>
    <rPh sb="0" eb="1">
      <t>コ</t>
    </rPh>
    <phoneticPr fontId="2"/>
  </si>
  <si>
    <t>○</t>
    <phoneticPr fontId="2"/>
  </si>
  <si>
    <t>個</t>
    <rPh sb="0" eb="1">
      <t>コ</t>
    </rPh>
    <phoneticPr fontId="2"/>
  </si>
  <si>
    <t>通所介護利用月間予定表（平成   30年 10月分)</t>
    <rPh sb="23" eb="24">
      <t>ガツ</t>
    </rPh>
    <phoneticPr fontId="2"/>
  </si>
  <si>
    <t>本多晴香</t>
    <rPh sb="0" eb="2">
      <t>ホンダ</t>
    </rPh>
    <rPh sb="2" eb="4">
      <t>ハルカ</t>
    </rPh>
    <phoneticPr fontId="2"/>
  </si>
  <si>
    <t>キートス</t>
    <phoneticPr fontId="2"/>
  </si>
  <si>
    <t>預</t>
    <rPh sb="0" eb="1">
      <t>アズ</t>
    </rPh>
    <phoneticPr fontId="2"/>
  </si>
  <si>
    <t>☆</t>
    <phoneticPr fontId="2"/>
  </si>
  <si>
    <t>個</t>
    <rPh sb="0" eb="1">
      <t>コ</t>
    </rPh>
    <phoneticPr fontId="2"/>
  </si>
  <si>
    <t>10月シフト</t>
    <rPh sb="2" eb="3">
      <t>ガツ</t>
    </rPh>
    <phoneticPr fontId="2"/>
  </si>
  <si>
    <t>中本　里香</t>
    <rPh sb="0" eb="2">
      <t>ナカモト</t>
    </rPh>
    <rPh sb="3" eb="5">
      <t>リカ</t>
    </rPh>
    <phoneticPr fontId="2"/>
  </si>
  <si>
    <t>非</t>
    <rPh sb="0" eb="1">
      <t>ヒ</t>
    </rPh>
    <phoneticPr fontId="2"/>
  </si>
  <si>
    <t>保育士</t>
    <rPh sb="0" eb="3">
      <t>ホイクシ</t>
    </rPh>
    <phoneticPr fontId="2"/>
  </si>
  <si>
    <t>個</t>
    <rPh sb="0" eb="1">
      <t>コ</t>
    </rPh>
    <phoneticPr fontId="2"/>
  </si>
  <si>
    <t>非</t>
    <rPh sb="0" eb="1">
      <t>ヒ</t>
    </rPh>
    <phoneticPr fontId="2"/>
  </si>
  <si>
    <t>Ａ</t>
    <phoneticPr fontId="2"/>
  </si>
  <si>
    <t>中本　里香</t>
    <rPh sb="0" eb="2">
      <t>ナカモト</t>
    </rPh>
    <rPh sb="3" eb="5">
      <t>リカ</t>
    </rPh>
    <phoneticPr fontId="2"/>
  </si>
  <si>
    <t>放デイ保険内利用者計</t>
    <rPh sb="0" eb="1">
      <t>ホウ</t>
    </rPh>
    <phoneticPr fontId="2"/>
  </si>
  <si>
    <t>事業所合計</t>
    <rPh sb="0" eb="3">
      <t>ジギョウショ</t>
    </rPh>
    <rPh sb="3" eb="5">
      <t>ゴウケイ</t>
    </rPh>
    <phoneticPr fontId="2"/>
  </si>
  <si>
    <t>通所介護利用月間予定表（平成   30年 11月分)</t>
    <rPh sb="23" eb="24">
      <t>ガツ</t>
    </rPh>
    <phoneticPr fontId="2"/>
  </si>
  <si>
    <t>○</t>
    <phoneticPr fontId="2"/>
  </si>
  <si>
    <t>個</t>
    <rPh sb="0" eb="1">
      <t>コ</t>
    </rPh>
    <phoneticPr fontId="2"/>
  </si>
  <si>
    <t>田中大翔</t>
    <rPh sb="0" eb="2">
      <t>タナカ</t>
    </rPh>
    <rPh sb="2" eb="4">
      <t>ヒロト</t>
    </rPh>
    <phoneticPr fontId="2"/>
  </si>
  <si>
    <t>○</t>
    <phoneticPr fontId="2"/>
  </si>
  <si>
    <t>個</t>
    <rPh sb="0" eb="1">
      <t>コ</t>
    </rPh>
    <phoneticPr fontId="2"/>
  </si>
  <si>
    <t>預</t>
    <rPh sb="0" eb="1">
      <t>アズ</t>
    </rPh>
    <phoneticPr fontId="2"/>
  </si>
  <si>
    <t>預</t>
    <rPh sb="0" eb="1">
      <t>アズカリ</t>
    </rPh>
    <phoneticPr fontId="2"/>
  </si>
  <si>
    <t>○</t>
    <phoneticPr fontId="2"/>
  </si>
  <si>
    <t>預</t>
    <rPh sb="0" eb="1">
      <t>アズ</t>
    </rPh>
    <phoneticPr fontId="2"/>
  </si>
  <si>
    <t>11月シフト</t>
    <rPh sb="2" eb="3">
      <t>ガツ</t>
    </rPh>
    <phoneticPr fontId="2"/>
  </si>
  <si>
    <t>鈴木　美希</t>
    <rPh sb="0" eb="2">
      <t>スズキ</t>
    </rPh>
    <rPh sb="3" eb="5">
      <t>ミキ</t>
    </rPh>
    <phoneticPr fontId="2"/>
  </si>
  <si>
    <t>非</t>
    <rPh sb="0" eb="1">
      <t>ヒ</t>
    </rPh>
    <phoneticPr fontId="2"/>
  </si>
  <si>
    <t>C</t>
    <phoneticPr fontId="2"/>
  </si>
  <si>
    <t>休</t>
    <rPh sb="0" eb="1">
      <t>キュウ</t>
    </rPh>
    <phoneticPr fontId="2"/>
  </si>
  <si>
    <t>児童指導員</t>
    <rPh sb="0" eb="2">
      <t>ジドウ</t>
    </rPh>
    <rPh sb="2" eb="5">
      <t>シドウイン</t>
    </rPh>
    <phoneticPr fontId="2"/>
  </si>
  <si>
    <t>五</t>
    <rPh sb="0" eb="1">
      <t>５</t>
    </rPh>
    <phoneticPr fontId="2"/>
  </si>
  <si>
    <t>八</t>
    <rPh sb="0" eb="1">
      <t>ハチ</t>
    </rPh>
    <phoneticPr fontId="2"/>
  </si>
  <si>
    <t>九</t>
    <rPh sb="0" eb="1">
      <t>キュウ</t>
    </rPh>
    <phoneticPr fontId="2"/>
  </si>
  <si>
    <t>D</t>
    <phoneticPr fontId="2"/>
  </si>
  <si>
    <t>14:00～17:00</t>
    <phoneticPr fontId="2"/>
  </si>
  <si>
    <t>M</t>
    <phoneticPr fontId="2"/>
  </si>
  <si>
    <t>月</t>
    <phoneticPr fontId="2"/>
  </si>
  <si>
    <t>M2</t>
    <phoneticPr fontId="2"/>
  </si>
  <si>
    <t>幹</t>
    <rPh sb="0" eb="1">
      <t>ミキ</t>
    </rPh>
    <phoneticPr fontId="2"/>
  </si>
  <si>
    <t>個</t>
    <rPh sb="0" eb="1">
      <t>コ</t>
    </rPh>
    <phoneticPr fontId="2"/>
  </si>
  <si>
    <t>○</t>
    <phoneticPr fontId="2"/>
  </si>
  <si>
    <t>六</t>
    <rPh sb="0" eb="1">
      <t>６</t>
    </rPh>
    <phoneticPr fontId="2"/>
  </si>
  <si>
    <t>よ</t>
    <phoneticPr fontId="2"/>
  </si>
  <si>
    <t>西　研吾</t>
    <rPh sb="0" eb="1">
      <t>ニシ</t>
    </rPh>
    <rPh sb="2" eb="4">
      <t>ケンゴ</t>
    </rPh>
    <phoneticPr fontId="2"/>
  </si>
  <si>
    <t>つむぎ</t>
    <phoneticPr fontId="2"/>
  </si>
  <si>
    <t>○</t>
    <phoneticPr fontId="2"/>
  </si>
  <si>
    <t>個</t>
    <rPh sb="0" eb="1">
      <t>コ</t>
    </rPh>
    <phoneticPr fontId="2"/>
  </si>
  <si>
    <t>長谷川美里</t>
    <rPh sb="0" eb="3">
      <t>ハセガワ</t>
    </rPh>
    <rPh sb="3" eb="5">
      <t>ミサト</t>
    </rPh>
    <phoneticPr fontId="2"/>
  </si>
  <si>
    <t>かしの木</t>
    <rPh sb="3" eb="4">
      <t>キ</t>
    </rPh>
    <phoneticPr fontId="2"/>
  </si>
  <si>
    <t>みつば</t>
    <phoneticPr fontId="2"/>
  </si>
  <si>
    <t>糸</t>
    <rPh sb="0" eb="1">
      <t>イト</t>
    </rPh>
    <phoneticPr fontId="2"/>
  </si>
  <si>
    <t>休</t>
    <rPh sb="0" eb="1">
      <t>キュウ</t>
    </rPh>
    <phoneticPr fontId="2"/>
  </si>
  <si>
    <t>柳澤純玲</t>
    <rPh sb="0" eb="2">
      <t>ヤナギサワ</t>
    </rPh>
    <rPh sb="2" eb="4">
      <t>スミレ</t>
    </rPh>
    <phoneticPr fontId="2"/>
  </si>
  <si>
    <t>○</t>
    <phoneticPr fontId="2"/>
  </si>
  <si>
    <t>預</t>
    <rPh sb="0" eb="1">
      <t>アズ</t>
    </rPh>
    <phoneticPr fontId="2"/>
  </si>
  <si>
    <t>高信敬太</t>
    <rPh sb="0" eb="2">
      <t>タカノブ</t>
    </rPh>
    <rPh sb="2" eb="4">
      <t>ケイタ</t>
    </rPh>
    <phoneticPr fontId="2"/>
  </si>
  <si>
    <t>A</t>
    <phoneticPr fontId="2"/>
  </si>
  <si>
    <t>高田一希</t>
    <rPh sb="0" eb="2">
      <t>タカダ</t>
    </rPh>
    <rPh sb="2" eb="3">
      <t>イチ</t>
    </rPh>
    <rPh sb="3" eb="4">
      <t>キ</t>
    </rPh>
    <phoneticPr fontId="2"/>
  </si>
  <si>
    <t>☆</t>
    <phoneticPr fontId="2"/>
  </si>
  <si>
    <t>集</t>
    <rPh sb="0" eb="1">
      <t>シュウ</t>
    </rPh>
    <phoneticPr fontId="2"/>
  </si>
  <si>
    <t>個</t>
    <rPh sb="0" eb="1">
      <t>コ</t>
    </rPh>
    <phoneticPr fontId="2"/>
  </si>
  <si>
    <t>麦島有紗</t>
    <rPh sb="0" eb="2">
      <t>ムギシマ</t>
    </rPh>
    <rPh sb="2" eb="4">
      <t>アリサ</t>
    </rPh>
    <phoneticPr fontId="2"/>
  </si>
  <si>
    <t>渡部拓海</t>
    <rPh sb="0" eb="2">
      <t>ワタベ</t>
    </rPh>
    <rPh sb="2" eb="4">
      <t>タクミ</t>
    </rPh>
    <phoneticPr fontId="2"/>
  </si>
  <si>
    <t>金銅優衣</t>
    <rPh sb="0" eb="2">
      <t>キンドウ</t>
    </rPh>
    <rPh sb="2" eb="3">
      <t>ユウ</t>
    </rPh>
    <rPh sb="3" eb="4">
      <t>コロモ</t>
    </rPh>
    <phoneticPr fontId="2"/>
  </si>
  <si>
    <t>年齢</t>
    <rPh sb="0" eb="2">
      <t>ネンレイ</t>
    </rPh>
    <phoneticPr fontId="2"/>
  </si>
  <si>
    <t>E</t>
    <phoneticPr fontId="2"/>
  </si>
  <si>
    <t>10:30～12:30</t>
    <phoneticPr fontId="2"/>
  </si>
  <si>
    <t>A</t>
    <phoneticPr fontId="2"/>
  </si>
  <si>
    <t>☆</t>
    <phoneticPr fontId="2"/>
  </si>
  <si>
    <t>10;30</t>
    <phoneticPr fontId="2"/>
  </si>
  <si>
    <t>個</t>
    <rPh sb="0" eb="1">
      <t>コ</t>
    </rPh>
    <phoneticPr fontId="2"/>
  </si>
  <si>
    <t>C</t>
    <phoneticPr fontId="2"/>
  </si>
  <si>
    <t>A</t>
    <phoneticPr fontId="2"/>
  </si>
  <si>
    <t>☆</t>
    <phoneticPr fontId="2"/>
  </si>
  <si>
    <t>集</t>
    <rPh sb="0" eb="1">
      <t>シュウ</t>
    </rPh>
    <phoneticPr fontId="2"/>
  </si>
  <si>
    <t>個</t>
    <rPh sb="0" eb="1">
      <t>コ</t>
    </rPh>
    <phoneticPr fontId="2"/>
  </si>
  <si>
    <t>欠</t>
    <rPh sb="0" eb="1">
      <t>ケツ</t>
    </rPh>
    <phoneticPr fontId="2"/>
  </si>
  <si>
    <t>PT</t>
    <phoneticPr fontId="2"/>
  </si>
  <si>
    <t>×</t>
    <phoneticPr fontId="2"/>
  </si>
  <si>
    <t>A</t>
    <phoneticPr fontId="2"/>
  </si>
  <si>
    <t>○</t>
    <phoneticPr fontId="2"/>
  </si>
  <si>
    <t>預</t>
    <rPh sb="0" eb="1">
      <t>アズ</t>
    </rPh>
    <phoneticPr fontId="2"/>
  </si>
  <si>
    <t>個</t>
    <rPh sb="0" eb="1">
      <t>コ</t>
    </rPh>
    <phoneticPr fontId="2"/>
  </si>
  <si>
    <t>A</t>
    <phoneticPr fontId="2"/>
  </si>
  <si>
    <t>通所介護利用月間予定表（平成   30年 12月分)</t>
    <rPh sb="23" eb="24">
      <t>ガツ</t>
    </rPh>
    <phoneticPr fontId="2"/>
  </si>
  <si>
    <t>1２月シフト</t>
    <rPh sb="2" eb="3">
      <t>ガツ</t>
    </rPh>
    <phoneticPr fontId="2"/>
  </si>
  <si>
    <t>飾</t>
    <rPh sb="0" eb="1">
      <t>カザ</t>
    </rPh>
    <phoneticPr fontId="2"/>
  </si>
  <si>
    <t>○</t>
    <phoneticPr fontId="2"/>
  </si>
  <si>
    <t>休</t>
    <rPh sb="0" eb="1">
      <t>キュウ</t>
    </rPh>
    <phoneticPr fontId="2"/>
  </si>
  <si>
    <t>休</t>
    <phoneticPr fontId="2"/>
  </si>
  <si>
    <t>10:30～13:30</t>
    <phoneticPr fontId="2"/>
  </si>
  <si>
    <t>D</t>
    <phoneticPr fontId="2"/>
  </si>
  <si>
    <t>C</t>
    <phoneticPr fontId="2"/>
  </si>
  <si>
    <t>預</t>
    <rPh sb="0" eb="1">
      <t>アズ</t>
    </rPh>
    <phoneticPr fontId="2"/>
  </si>
  <si>
    <t>預</t>
    <rPh sb="0" eb="1">
      <t>アズカリ</t>
    </rPh>
    <phoneticPr fontId="2"/>
  </si>
  <si>
    <t>C</t>
    <phoneticPr fontId="2"/>
  </si>
  <si>
    <t>志</t>
    <rPh sb="0" eb="1">
      <t>シ</t>
    </rPh>
    <phoneticPr fontId="2"/>
  </si>
  <si>
    <t>1月シフト</t>
    <rPh sb="1" eb="2">
      <t>ガツ</t>
    </rPh>
    <phoneticPr fontId="2"/>
  </si>
  <si>
    <t>総</t>
    <rPh sb="0" eb="1">
      <t>ソウ</t>
    </rPh>
    <phoneticPr fontId="2"/>
  </si>
  <si>
    <t>通所介護利用月間予定表（平成   31年 1月分)</t>
    <rPh sb="22" eb="23">
      <t>ガツ</t>
    </rPh>
    <phoneticPr fontId="2"/>
  </si>
  <si>
    <t>A</t>
    <phoneticPr fontId="2"/>
  </si>
  <si>
    <t>○</t>
    <phoneticPr fontId="2"/>
  </si>
  <si>
    <t>休</t>
    <rPh sb="0" eb="1">
      <t>キュウ</t>
    </rPh>
    <phoneticPr fontId="2"/>
  </si>
  <si>
    <t>預</t>
    <rPh sb="0" eb="1">
      <t>アズ</t>
    </rPh>
    <phoneticPr fontId="2"/>
  </si>
  <si>
    <t>A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</si>
  <si>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</si>
  <si>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</si>
  <si>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</si>
  <si>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</si>
  <si>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☆</t>
    <phoneticPr fontId="2"/>
  </si>
  <si>
    <t>欠</t>
    <rPh sb="0" eb="1">
      <t>ケツ</t>
    </rPh>
    <phoneticPr fontId="2"/>
  </si>
  <si>
    <t>休</t>
    <rPh sb="0" eb="1">
      <t>キュウ</t>
    </rPh>
    <phoneticPr fontId="2"/>
  </si>
  <si>
    <t>A</t>
    <phoneticPr fontId="2"/>
  </si>
  <si>
    <t>E</t>
    <phoneticPr fontId="2"/>
  </si>
  <si>
    <t>Aみ</t>
    <phoneticPr fontId="2"/>
  </si>
  <si>
    <t>M</t>
    <phoneticPr fontId="2"/>
  </si>
  <si>
    <t>A</t>
    <phoneticPr fontId="2"/>
  </si>
  <si>
    <t>☆</t>
    <phoneticPr fontId="2"/>
  </si>
  <si>
    <t>預</t>
    <rPh sb="0" eb="1">
      <t>アズ</t>
    </rPh>
    <phoneticPr fontId="2"/>
  </si>
  <si>
    <t>○</t>
    <phoneticPr fontId="2"/>
  </si>
  <si>
    <t>○</t>
    <phoneticPr fontId="2"/>
  </si>
  <si>
    <t>預</t>
    <rPh sb="0" eb="1">
      <t>アズ</t>
    </rPh>
    <phoneticPr fontId="2"/>
  </si>
  <si>
    <t>○</t>
    <phoneticPr fontId="2"/>
  </si>
  <si>
    <t>預</t>
    <rPh sb="0" eb="1">
      <t>アズ</t>
    </rPh>
    <phoneticPr fontId="2"/>
  </si>
  <si>
    <t>○</t>
    <phoneticPr fontId="2"/>
  </si>
  <si>
    <t>○</t>
    <phoneticPr fontId="2"/>
  </si>
  <si>
    <t>○</t>
    <phoneticPr fontId="2"/>
  </si>
  <si>
    <t>A</t>
    <phoneticPr fontId="2"/>
  </si>
  <si>
    <t>○</t>
    <phoneticPr fontId="2"/>
  </si>
  <si>
    <t>休</t>
    <rPh sb="0" eb="1">
      <t>キュウ</t>
    </rPh>
    <phoneticPr fontId="2"/>
  </si>
  <si>
    <t>○</t>
    <phoneticPr fontId="2"/>
  </si>
  <si>
    <t>古屋　隼</t>
    <rPh sb="0" eb="2">
      <t>フルヤ</t>
    </rPh>
    <rPh sb="3" eb="4">
      <t>シュン</t>
    </rPh>
    <phoneticPr fontId="2"/>
  </si>
  <si>
    <t>欠</t>
    <rPh sb="0" eb="1">
      <t>ケツ</t>
    </rPh>
    <phoneticPr fontId="2"/>
  </si>
  <si>
    <t>○</t>
    <phoneticPr fontId="2"/>
  </si>
  <si>
    <t>預</t>
    <rPh sb="0" eb="1">
      <t>アズ</t>
    </rPh>
    <phoneticPr fontId="2"/>
  </si>
  <si>
    <t>有</t>
    <rPh sb="0" eb="1">
      <t>ユウ</t>
    </rPh>
    <phoneticPr fontId="2"/>
  </si>
  <si>
    <t>A</t>
    <phoneticPr fontId="2"/>
  </si>
  <si>
    <t>○</t>
    <phoneticPr fontId="2"/>
  </si>
  <si>
    <t>通所介護利用月間予定表（平成   31年 2月分)</t>
    <rPh sb="22" eb="23">
      <t>ガツ</t>
    </rPh>
    <phoneticPr fontId="2"/>
  </si>
  <si>
    <t>欠</t>
    <rPh sb="0" eb="1">
      <t>ケツ</t>
    </rPh>
    <phoneticPr fontId="2"/>
  </si>
  <si>
    <t>○</t>
    <phoneticPr fontId="2"/>
  </si>
  <si>
    <t>預</t>
    <rPh sb="0" eb="1">
      <t>アズ</t>
    </rPh>
    <phoneticPr fontId="2"/>
  </si>
  <si>
    <t>欠</t>
    <rPh sb="0" eb="1">
      <t>ケツ</t>
    </rPh>
    <phoneticPr fontId="2"/>
  </si>
  <si>
    <t>○</t>
    <phoneticPr fontId="2"/>
  </si>
  <si>
    <t>預</t>
    <rPh sb="0" eb="1">
      <t>アズ</t>
    </rPh>
    <phoneticPr fontId="2"/>
  </si>
  <si>
    <t>○</t>
    <phoneticPr fontId="2"/>
  </si>
  <si>
    <t>○</t>
    <phoneticPr fontId="2"/>
  </si>
  <si>
    <t>預</t>
    <rPh sb="0" eb="1">
      <t>アズ</t>
    </rPh>
    <phoneticPr fontId="2"/>
  </si>
  <si>
    <t>預</t>
    <rPh sb="0" eb="1">
      <t>アズカリ</t>
    </rPh>
    <phoneticPr fontId="2"/>
  </si>
  <si>
    <t>２月シフト</t>
    <rPh sb="1" eb="2">
      <t>ガツ</t>
    </rPh>
    <phoneticPr fontId="2"/>
  </si>
  <si>
    <t>五十嵐健悟</t>
    <rPh sb="0" eb="3">
      <t>イガラシ</t>
    </rPh>
    <rPh sb="3" eb="5">
      <t>ケンゴ</t>
    </rPh>
    <phoneticPr fontId="2"/>
  </si>
  <si>
    <t>五十嵐健悟</t>
    <rPh sb="0" eb="3">
      <t>イガラシ</t>
    </rPh>
    <rPh sb="3" eb="4">
      <t>ケン</t>
    </rPh>
    <rPh sb="4" eb="5">
      <t>ゴ</t>
    </rPh>
    <phoneticPr fontId="2"/>
  </si>
  <si>
    <t>○</t>
    <phoneticPr fontId="2"/>
  </si>
  <si>
    <t>休</t>
    <rPh sb="0" eb="1">
      <t>キュウ</t>
    </rPh>
    <phoneticPr fontId="2"/>
  </si>
  <si>
    <t>A</t>
    <phoneticPr fontId="2"/>
  </si>
  <si>
    <t>○</t>
    <phoneticPr fontId="2"/>
  </si>
  <si>
    <t>預</t>
    <rPh sb="0" eb="1">
      <t>アズ</t>
    </rPh>
    <phoneticPr fontId="2"/>
  </si>
  <si>
    <t>○</t>
    <phoneticPr fontId="2"/>
  </si>
  <si>
    <t>志</t>
    <rPh sb="0" eb="1">
      <t>シ</t>
    </rPh>
    <phoneticPr fontId="2"/>
  </si>
  <si>
    <t>休</t>
    <rPh sb="0" eb="1">
      <t>キュウ</t>
    </rPh>
    <phoneticPr fontId="2"/>
  </si>
  <si>
    <t>A</t>
    <phoneticPr fontId="2"/>
  </si>
  <si>
    <t>○</t>
    <phoneticPr fontId="2"/>
  </si>
  <si>
    <t>A</t>
    <phoneticPr fontId="2"/>
  </si>
  <si>
    <t>児童指導員</t>
    <rPh sb="0" eb="2">
      <t>ジドウ</t>
    </rPh>
    <rPh sb="2" eb="5">
      <t>シドウイン</t>
    </rPh>
    <phoneticPr fontId="2"/>
  </si>
  <si>
    <t>A</t>
    <phoneticPr fontId="2"/>
  </si>
  <si>
    <t>休</t>
    <rPh sb="0" eb="1">
      <t>キュウ</t>
    </rPh>
    <phoneticPr fontId="2"/>
  </si>
  <si>
    <t>C</t>
    <phoneticPr fontId="2"/>
  </si>
  <si>
    <t>○</t>
    <phoneticPr fontId="2"/>
  </si>
  <si>
    <t>預</t>
    <rPh sb="0" eb="1">
      <t>アズ</t>
    </rPh>
    <phoneticPr fontId="2"/>
  </si>
  <si>
    <t>三本松志津英</t>
    <rPh sb="0" eb="3">
      <t>サンボンマツ</t>
    </rPh>
    <rPh sb="3" eb="4">
      <t>シ</t>
    </rPh>
    <rPh sb="4" eb="5">
      <t>ツ</t>
    </rPh>
    <rPh sb="5" eb="6">
      <t>エイ</t>
    </rPh>
    <phoneticPr fontId="2"/>
  </si>
  <si>
    <t>○</t>
    <phoneticPr fontId="2"/>
  </si>
  <si>
    <t>○</t>
    <phoneticPr fontId="2"/>
  </si>
  <si>
    <t>預</t>
    <rPh sb="0" eb="1">
      <t>アズ</t>
    </rPh>
    <phoneticPr fontId="2"/>
  </si>
  <si>
    <t>通所介護利用月間予定表（平成   31年 3月分)</t>
    <rPh sb="22" eb="23">
      <t>ガツ</t>
    </rPh>
    <phoneticPr fontId="2"/>
  </si>
  <si>
    <t>○</t>
    <phoneticPr fontId="2"/>
  </si>
  <si>
    <t>A</t>
    <phoneticPr fontId="2"/>
  </si>
  <si>
    <t>○</t>
    <phoneticPr fontId="2"/>
  </si>
  <si>
    <t>預</t>
    <rPh sb="0" eb="1">
      <t>アズ</t>
    </rPh>
    <phoneticPr fontId="2"/>
  </si>
  <si>
    <t>預</t>
    <rPh sb="0" eb="1">
      <t>アズカリ</t>
    </rPh>
    <phoneticPr fontId="2"/>
  </si>
  <si>
    <t>預</t>
    <rPh sb="0" eb="1">
      <t>アズ</t>
    </rPh>
    <phoneticPr fontId="2"/>
  </si>
  <si>
    <t>預</t>
    <rPh sb="0" eb="1">
      <t>アズ</t>
    </rPh>
    <phoneticPr fontId="2"/>
  </si>
  <si>
    <t>○</t>
    <phoneticPr fontId="2"/>
  </si>
  <si>
    <t>○</t>
    <phoneticPr fontId="2"/>
  </si>
  <si>
    <t>たんぽぽ</t>
    <phoneticPr fontId="2"/>
  </si>
  <si>
    <t>○</t>
    <phoneticPr fontId="2"/>
  </si>
  <si>
    <t>預</t>
    <rPh sb="0" eb="1">
      <t>アズ</t>
    </rPh>
    <phoneticPr fontId="2"/>
  </si>
  <si>
    <t>金沢未紗</t>
    <rPh sb="0" eb="2">
      <t>カナザワ</t>
    </rPh>
    <rPh sb="2" eb="4">
      <t>ミサ</t>
    </rPh>
    <phoneticPr fontId="2"/>
  </si>
  <si>
    <t>入間東部</t>
    <rPh sb="0" eb="2">
      <t>イルマ</t>
    </rPh>
    <rPh sb="2" eb="4">
      <t>トウブ</t>
    </rPh>
    <phoneticPr fontId="2"/>
  </si>
  <si>
    <t>所属</t>
    <rPh sb="0" eb="2">
      <t>ショゾク</t>
    </rPh>
    <phoneticPr fontId="2"/>
  </si>
  <si>
    <t>おおぞら</t>
    <phoneticPr fontId="2"/>
  </si>
  <si>
    <t>宗岡小</t>
    <rPh sb="0" eb="2">
      <t>ムネオカ</t>
    </rPh>
    <rPh sb="2" eb="3">
      <t>ショウ</t>
    </rPh>
    <phoneticPr fontId="2"/>
  </si>
  <si>
    <t>水谷小</t>
    <rPh sb="0" eb="2">
      <t>ミズタニ</t>
    </rPh>
    <rPh sb="2" eb="3">
      <t>ショウ</t>
    </rPh>
    <phoneticPr fontId="2"/>
  </si>
  <si>
    <t>つるせ台小</t>
    <rPh sb="3" eb="4">
      <t>ダイ</t>
    </rPh>
    <rPh sb="4" eb="5">
      <t>ショウ</t>
    </rPh>
    <phoneticPr fontId="2"/>
  </si>
  <si>
    <t>預</t>
    <rPh sb="0" eb="1">
      <t>アズ</t>
    </rPh>
    <phoneticPr fontId="2"/>
  </si>
  <si>
    <t>○</t>
    <phoneticPr fontId="2"/>
  </si>
  <si>
    <t>預</t>
    <rPh sb="0" eb="1">
      <t>アズ</t>
    </rPh>
    <phoneticPr fontId="2"/>
  </si>
  <si>
    <t>預</t>
    <rPh sb="0" eb="1">
      <t>アズ</t>
    </rPh>
    <phoneticPr fontId="2"/>
  </si>
  <si>
    <t>３月シフト</t>
    <rPh sb="1" eb="2">
      <t>ガツ</t>
    </rPh>
    <phoneticPr fontId="2"/>
  </si>
  <si>
    <t>朝倉さち</t>
    <rPh sb="0" eb="2">
      <t>アサクラ</t>
    </rPh>
    <phoneticPr fontId="2"/>
  </si>
  <si>
    <t>理学療法士</t>
    <rPh sb="0" eb="2">
      <t>リガク</t>
    </rPh>
    <rPh sb="2" eb="5">
      <t>リョウホウシ</t>
    </rPh>
    <phoneticPr fontId="2"/>
  </si>
  <si>
    <t>末</t>
    <rPh sb="0" eb="1">
      <t>マツ</t>
    </rPh>
    <phoneticPr fontId="2"/>
  </si>
  <si>
    <t>竹間沢小</t>
    <rPh sb="0" eb="3">
      <t>チクマザワ</t>
    </rPh>
    <rPh sb="3" eb="4">
      <t>ショウ</t>
    </rPh>
    <phoneticPr fontId="2"/>
  </si>
  <si>
    <t>通所介護利用月間予定表（2019年   31年 4月分)</t>
    <rPh sb="16" eb="17">
      <t>ネン</t>
    </rPh>
    <rPh sb="25" eb="26">
      <t>ガツ</t>
    </rPh>
    <phoneticPr fontId="2"/>
  </si>
  <si>
    <t>きたはら幼稚園</t>
    <rPh sb="4" eb="7">
      <t>ヨウチエン</t>
    </rPh>
    <phoneticPr fontId="2"/>
  </si>
  <si>
    <t>みどり学園</t>
    <rPh sb="3" eb="5">
      <t>ガクエン</t>
    </rPh>
    <phoneticPr fontId="2"/>
  </si>
  <si>
    <t>小鈴幼稚園</t>
    <rPh sb="0" eb="2">
      <t>コスズ</t>
    </rPh>
    <rPh sb="2" eb="5">
      <t>ヨウチエン</t>
    </rPh>
    <phoneticPr fontId="2"/>
  </si>
  <si>
    <t>いろは</t>
    <phoneticPr fontId="2"/>
  </si>
  <si>
    <t>すわ幼稚園</t>
    <rPh sb="2" eb="5">
      <t>ヨウチエン</t>
    </rPh>
    <phoneticPr fontId="2"/>
  </si>
  <si>
    <t>欠</t>
    <rPh sb="0" eb="1">
      <t>ケツ</t>
    </rPh>
    <phoneticPr fontId="2"/>
  </si>
  <si>
    <t>○</t>
    <phoneticPr fontId="2"/>
  </si>
  <si>
    <t>欠</t>
    <rPh sb="0" eb="1">
      <t>ケツ</t>
    </rPh>
    <phoneticPr fontId="2"/>
  </si>
  <si>
    <t>休</t>
    <rPh sb="0" eb="1">
      <t>キュウ</t>
    </rPh>
    <phoneticPr fontId="2"/>
  </si>
  <si>
    <t>○</t>
    <phoneticPr fontId="2"/>
  </si>
  <si>
    <t>上富小</t>
    <rPh sb="0" eb="2">
      <t>カミトメ</t>
    </rPh>
    <rPh sb="2" eb="3">
      <t>ショウ</t>
    </rPh>
    <phoneticPr fontId="2"/>
  </si>
  <si>
    <t>○</t>
    <phoneticPr fontId="2"/>
  </si>
  <si>
    <t>伊藤行雲</t>
    <rPh sb="0" eb="2">
      <t>イトウ</t>
    </rPh>
    <rPh sb="2" eb="3">
      <t>イ</t>
    </rPh>
    <rPh sb="3" eb="4">
      <t>クモ</t>
    </rPh>
    <phoneticPr fontId="2"/>
  </si>
  <si>
    <t>○</t>
    <phoneticPr fontId="2"/>
  </si>
  <si>
    <t>○</t>
    <phoneticPr fontId="2"/>
  </si>
  <si>
    <t>預</t>
    <rPh sb="0" eb="1">
      <t>アズ</t>
    </rPh>
    <phoneticPr fontId="2"/>
  </si>
  <si>
    <t>○</t>
    <phoneticPr fontId="2"/>
  </si>
  <si>
    <t>預</t>
    <rPh sb="0" eb="1">
      <t>アズ</t>
    </rPh>
    <phoneticPr fontId="2"/>
  </si>
  <si>
    <t>金谷　和来</t>
    <rPh sb="0" eb="2">
      <t>カナヤ</t>
    </rPh>
    <rPh sb="3" eb="4">
      <t>ワ</t>
    </rPh>
    <rPh sb="4" eb="5">
      <t>ライ</t>
    </rPh>
    <phoneticPr fontId="2"/>
  </si>
  <si>
    <t>○</t>
    <phoneticPr fontId="2"/>
  </si>
  <si>
    <t>金谷　和来</t>
    <rPh sb="0" eb="2">
      <t>カナヤ</t>
    </rPh>
    <rPh sb="3" eb="4">
      <t>ワ</t>
    </rPh>
    <rPh sb="4" eb="5">
      <t>ク</t>
    </rPh>
    <phoneticPr fontId="2"/>
  </si>
  <si>
    <t>伊藤行雲</t>
    <rPh sb="0" eb="2">
      <t>イトウ</t>
    </rPh>
    <rPh sb="2" eb="3">
      <t>イ</t>
    </rPh>
    <rPh sb="3" eb="4">
      <t>クモ</t>
    </rPh>
    <phoneticPr fontId="2"/>
  </si>
  <si>
    <t>菊池　崇斗</t>
    <rPh sb="0" eb="2">
      <t>キクチ</t>
    </rPh>
    <rPh sb="3" eb="5">
      <t>タカト</t>
    </rPh>
    <phoneticPr fontId="2"/>
  </si>
  <si>
    <t>小３</t>
    <rPh sb="0" eb="1">
      <t>ショウ</t>
    </rPh>
    <phoneticPr fontId="2"/>
  </si>
  <si>
    <t>小４</t>
    <rPh sb="0" eb="1">
      <t>ショウ</t>
    </rPh>
    <phoneticPr fontId="2"/>
  </si>
  <si>
    <t>小２</t>
    <rPh sb="0" eb="1">
      <t>ショウ</t>
    </rPh>
    <phoneticPr fontId="2"/>
  </si>
  <si>
    <t>小１</t>
    <rPh sb="0" eb="1">
      <t>ショウ</t>
    </rPh>
    <phoneticPr fontId="2"/>
  </si>
  <si>
    <t>○</t>
    <phoneticPr fontId="2"/>
  </si>
  <si>
    <t>預</t>
    <rPh sb="0" eb="1">
      <t>アズ</t>
    </rPh>
    <phoneticPr fontId="2"/>
  </si>
  <si>
    <t>高橋飛岳</t>
    <rPh sb="0" eb="2">
      <t>タカハシ</t>
    </rPh>
    <rPh sb="2" eb="3">
      <t>ト</t>
    </rPh>
    <rPh sb="3" eb="4">
      <t>ガク</t>
    </rPh>
    <phoneticPr fontId="2"/>
  </si>
  <si>
    <t>○</t>
    <phoneticPr fontId="2"/>
  </si>
  <si>
    <t>小2</t>
    <rPh sb="0" eb="1">
      <t>ショウ</t>
    </rPh>
    <phoneticPr fontId="2"/>
  </si>
  <si>
    <t>○</t>
    <phoneticPr fontId="2"/>
  </si>
  <si>
    <t>A</t>
    <phoneticPr fontId="2"/>
  </si>
  <si>
    <t>C</t>
    <phoneticPr fontId="2"/>
  </si>
  <si>
    <t>B</t>
    <phoneticPr fontId="2"/>
  </si>
  <si>
    <t>日</t>
    <phoneticPr fontId="2"/>
  </si>
  <si>
    <t>○</t>
    <phoneticPr fontId="2"/>
  </si>
  <si>
    <t>○</t>
    <phoneticPr fontId="2"/>
  </si>
  <si>
    <t>○</t>
    <phoneticPr fontId="2"/>
  </si>
  <si>
    <t>預</t>
    <rPh sb="0" eb="1">
      <t>アズ</t>
    </rPh>
    <phoneticPr fontId="2"/>
  </si>
  <si>
    <t>○</t>
    <phoneticPr fontId="2"/>
  </si>
  <si>
    <t>兼本藤ノ介</t>
    <rPh sb="0" eb="2">
      <t>カネモト</t>
    </rPh>
    <rPh sb="2" eb="3">
      <t>フジ</t>
    </rPh>
    <rPh sb="4" eb="5">
      <t>スケ</t>
    </rPh>
    <phoneticPr fontId="2"/>
  </si>
  <si>
    <t>Ｍ</t>
    <phoneticPr fontId="2"/>
  </si>
  <si>
    <t>管理者兼保育士</t>
    <rPh sb="0" eb="3">
      <t>カンリシャ</t>
    </rPh>
    <rPh sb="3" eb="4">
      <t>ケン</t>
    </rPh>
    <rPh sb="4" eb="7">
      <t>ホイクシ</t>
    </rPh>
    <phoneticPr fontId="2"/>
  </si>
  <si>
    <t>内山姫都海</t>
    <rPh sb="0" eb="2">
      <t>ウチヤマ</t>
    </rPh>
    <rPh sb="2" eb="3">
      <t>ヒメ</t>
    </rPh>
    <rPh sb="3" eb="4">
      <t>ト</t>
    </rPh>
    <rPh sb="4" eb="5">
      <t>ウミ</t>
    </rPh>
    <phoneticPr fontId="2"/>
  </si>
  <si>
    <t>○</t>
    <phoneticPr fontId="2"/>
  </si>
  <si>
    <t>兼本藤ノ介</t>
    <rPh sb="0" eb="2">
      <t>カネモト</t>
    </rPh>
    <rPh sb="2" eb="3">
      <t>フジ</t>
    </rPh>
    <rPh sb="4" eb="5">
      <t>スケ</t>
    </rPh>
    <phoneticPr fontId="2"/>
  </si>
  <si>
    <t>小1</t>
    <rPh sb="0" eb="1">
      <t>ショウ</t>
    </rPh>
    <phoneticPr fontId="2"/>
  </si>
  <si>
    <t>上野台小</t>
    <rPh sb="0" eb="3">
      <t>ウエノダイ</t>
    </rPh>
    <rPh sb="3" eb="4">
      <t>ショウ</t>
    </rPh>
    <phoneticPr fontId="2"/>
  </si>
  <si>
    <t>○</t>
    <phoneticPr fontId="2"/>
  </si>
  <si>
    <t>休</t>
    <rPh sb="0" eb="1">
      <t>キュウ</t>
    </rPh>
    <phoneticPr fontId="2"/>
  </si>
  <si>
    <t>A</t>
    <phoneticPr fontId="2"/>
  </si>
  <si>
    <t>本多　出</t>
    <rPh sb="0" eb="2">
      <t>ホンダ</t>
    </rPh>
    <rPh sb="3" eb="4">
      <t>デ</t>
    </rPh>
    <phoneticPr fontId="2"/>
  </si>
  <si>
    <t>○</t>
    <phoneticPr fontId="2"/>
  </si>
  <si>
    <t>金澤　舞依</t>
    <rPh sb="0" eb="2">
      <t>カナザワ</t>
    </rPh>
    <rPh sb="3" eb="5">
      <t>マイ</t>
    </rPh>
    <phoneticPr fontId="2"/>
  </si>
  <si>
    <t>小４</t>
    <rPh sb="0" eb="1">
      <t>ショウ</t>
    </rPh>
    <phoneticPr fontId="2"/>
  </si>
  <si>
    <t>○</t>
    <phoneticPr fontId="2"/>
  </si>
  <si>
    <t>○</t>
    <phoneticPr fontId="2"/>
  </si>
  <si>
    <t>○</t>
    <phoneticPr fontId="2"/>
  </si>
  <si>
    <t>新卒</t>
    <rPh sb="0" eb="2">
      <t>シンソツ</t>
    </rPh>
    <phoneticPr fontId="2"/>
  </si>
  <si>
    <t>指導員</t>
    <rPh sb="0" eb="3">
      <t>シドウイン</t>
    </rPh>
    <phoneticPr fontId="2"/>
  </si>
  <si>
    <t>指導員</t>
    <rPh sb="0" eb="3">
      <t>シドウイン</t>
    </rPh>
    <phoneticPr fontId="2"/>
  </si>
  <si>
    <t>欠</t>
    <rPh sb="0" eb="1">
      <t>ケツ</t>
    </rPh>
    <phoneticPr fontId="2"/>
  </si>
  <si>
    <t>○</t>
    <phoneticPr fontId="2"/>
  </si>
  <si>
    <t>通所介護利用月間予定表（2019年    ５月分)</t>
    <rPh sb="16" eb="17">
      <t>ネン</t>
    </rPh>
    <rPh sb="22" eb="23">
      <t>ガツ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</si>
  <si>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</si>
  <si>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</si>
  <si>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</si>
  <si>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</si>
  <si>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</si>
  <si>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</si>
  <si>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</si>
  <si>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</si>
  <si>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</si>
  <si>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通所介護利用月間予定表（2019年    6月分)</t>
    <rPh sb="16" eb="17">
      <t>ネン</t>
    </rPh>
    <rPh sb="22" eb="23">
      <t>ガツ</t>
    </rPh>
    <phoneticPr fontId="2"/>
  </si>
  <si>
    <t>○</t>
    <phoneticPr fontId="2"/>
  </si>
  <si>
    <t>○</t>
    <phoneticPr fontId="2"/>
  </si>
  <si>
    <t>休</t>
    <rPh sb="0" eb="1">
      <t>キュウ</t>
    </rPh>
    <phoneticPr fontId="2"/>
  </si>
  <si>
    <t>○</t>
    <phoneticPr fontId="2"/>
  </si>
  <si>
    <t>○</t>
    <phoneticPr fontId="2"/>
  </si>
  <si>
    <t>A</t>
    <phoneticPr fontId="2"/>
  </si>
  <si>
    <t>○</t>
    <phoneticPr fontId="2"/>
  </si>
  <si>
    <t>○</t>
    <phoneticPr fontId="2"/>
  </si>
  <si>
    <t>○</t>
    <phoneticPr fontId="2"/>
  </si>
  <si>
    <t>立花　真斗</t>
    <rPh sb="0" eb="2">
      <t>タチバナ</t>
    </rPh>
    <rPh sb="3" eb="5">
      <t>マナト</t>
    </rPh>
    <phoneticPr fontId="2"/>
  </si>
  <si>
    <t>みずほ学園</t>
    <rPh sb="3" eb="5">
      <t>ガクエン</t>
    </rPh>
    <phoneticPr fontId="2"/>
  </si>
  <si>
    <t>宮嶋　真大</t>
    <rPh sb="0" eb="2">
      <t>ミヤジマ</t>
    </rPh>
    <rPh sb="3" eb="5">
      <t>マヒロ</t>
    </rPh>
    <phoneticPr fontId="2"/>
  </si>
  <si>
    <t>○</t>
    <phoneticPr fontId="2"/>
  </si>
  <si>
    <t>通所介護利用月間予定表（2019年    7月分)</t>
    <rPh sb="16" eb="17">
      <t>ネン</t>
    </rPh>
    <rPh sb="22" eb="23">
      <t>ガツ</t>
    </rPh>
    <phoneticPr fontId="2"/>
  </si>
  <si>
    <t>大森真貴子</t>
    <rPh sb="0" eb="2">
      <t>オオモリ</t>
    </rPh>
    <rPh sb="2" eb="3">
      <t>マ</t>
    </rPh>
    <rPh sb="3" eb="4">
      <t>キ</t>
    </rPh>
    <rPh sb="4" eb="5">
      <t>コ</t>
    </rPh>
    <phoneticPr fontId="2"/>
  </si>
  <si>
    <t>ドライバー</t>
    <phoneticPr fontId="2"/>
  </si>
  <si>
    <t>F</t>
    <phoneticPr fontId="2"/>
  </si>
  <si>
    <t>9:00～10:00</t>
    <phoneticPr fontId="2"/>
  </si>
  <si>
    <t>D</t>
    <phoneticPr fontId="2"/>
  </si>
  <si>
    <t>14:00～18:30</t>
    <phoneticPr fontId="2"/>
  </si>
  <si>
    <t>○</t>
    <phoneticPr fontId="2"/>
  </si>
  <si>
    <t>休</t>
    <rPh sb="0" eb="1">
      <t>キュウ</t>
    </rPh>
    <phoneticPr fontId="2"/>
  </si>
  <si>
    <t>ア</t>
    <phoneticPr fontId="2"/>
  </si>
  <si>
    <t>鹿屋</t>
    <rPh sb="0" eb="2">
      <t>カノヤ</t>
    </rPh>
    <phoneticPr fontId="2"/>
  </si>
  <si>
    <t>瀧田予定</t>
    <rPh sb="0" eb="2">
      <t>タキタ</t>
    </rPh>
    <phoneticPr fontId="2"/>
  </si>
  <si>
    <t>樫村蒼也</t>
    <rPh sb="0" eb="2">
      <t>カシムラ</t>
    </rPh>
    <rPh sb="2" eb="3">
      <t>ソウ</t>
    </rPh>
    <rPh sb="3" eb="4">
      <t>ヤ</t>
    </rPh>
    <phoneticPr fontId="2"/>
  </si>
  <si>
    <t>○</t>
    <phoneticPr fontId="2"/>
  </si>
  <si>
    <t>樫村　蒼也</t>
    <rPh sb="0" eb="2">
      <t>カシムラ</t>
    </rPh>
    <rPh sb="3" eb="4">
      <t>ソウ</t>
    </rPh>
    <rPh sb="4" eb="5">
      <t>ヤ</t>
    </rPh>
    <phoneticPr fontId="2"/>
  </si>
  <si>
    <t>○</t>
    <phoneticPr fontId="2"/>
  </si>
  <si>
    <t>○</t>
    <phoneticPr fontId="2"/>
  </si>
  <si>
    <t>杉浦　陽介</t>
    <rPh sb="0" eb="2">
      <t>スギウラ</t>
    </rPh>
    <rPh sb="3" eb="5">
      <t>ヨウスケ</t>
    </rPh>
    <phoneticPr fontId="2"/>
  </si>
  <si>
    <t>○</t>
    <phoneticPr fontId="2"/>
  </si>
  <si>
    <t>○</t>
    <phoneticPr fontId="2"/>
  </si>
  <si>
    <t>鈴木　一美</t>
    <rPh sb="0" eb="2">
      <t>スズキ</t>
    </rPh>
    <rPh sb="3" eb="5">
      <t>カズミ</t>
    </rPh>
    <phoneticPr fontId="2"/>
  </si>
  <si>
    <t>非</t>
    <rPh sb="0" eb="1">
      <t>ヒ</t>
    </rPh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</si>
  <si>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</si>
  <si>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</si>
  <si>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</si>
  <si>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○</t>
    <phoneticPr fontId="2"/>
  </si>
  <si>
    <t>欠</t>
    <rPh sb="0" eb="1">
      <t>ケツ</t>
    </rPh>
    <phoneticPr fontId="2"/>
  </si>
  <si>
    <t>休</t>
    <rPh sb="0" eb="1">
      <t>キュウ</t>
    </rPh>
    <phoneticPr fontId="2"/>
  </si>
  <si>
    <t>A</t>
    <phoneticPr fontId="2"/>
  </si>
  <si>
    <t>○</t>
    <phoneticPr fontId="2"/>
  </si>
  <si>
    <t>金澤　舞依</t>
    <rPh sb="0" eb="2">
      <t>カナザワ</t>
    </rPh>
    <rPh sb="3" eb="5">
      <t>マイ</t>
    </rPh>
    <phoneticPr fontId="2"/>
  </si>
  <si>
    <t>小4</t>
    <rPh sb="0" eb="1">
      <t>ショウ</t>
    </rPh>
    <phoneticPr fontId="2"/>
  </si>
  <si>
    <t>三芳小</t>
    <rPh sb="0" eb="2">
      <t>ミヨシ</t>
    </rPh>
    <rPh sb="2" eb="3">
      <t>ショウ</t>
    </rPh>
    <phoneticPr fontId="2"/>
  </si>
  <si>
    <t>中道　知広</t>
    <rPh sb="0" eb="2">
      <t>ナカミチ</t>
    </rPh>
    <rPh sb="3" eb="5">
      <t>トモヒロ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</si>
  <si>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</si>
  <si>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</si>
  <si>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</si>
  <si>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</si>
  <si>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</si>
  <si>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</si>
  <si>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</si>
  <si>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知名　彩香</t>
    <rPh sb="0" eb="2">
      <t>チナ</t>
    </rPh>
    <rPh sb="3" eb="5">
      <t>サヤカ</t>
    </rPh>
    <phoneticPr fontId="2"/>
  </si>
  <si>
    <t>三</t>
    <rPh sb="0" eb="1">
      <t>３</t>
    </rPh>
    <phoneticPr fontId="2"/>
  </si>
  <si>
    <t>四</t>
    <rPh sb="0" eb="1">
      <t>４</t>
    </rPh>
    <phoneticPr fontId="2"/>
  </si>
  <si>
    <t>○</t>
    <phoneticPr fontId="2"/>
  </si>
  <si>
    <t>M</t>
    <phoneticPr fontId="2"/>
  </si>
  <si>
    <t>幹</t>
    <rPh sb="0" eb="1">
      <t>ミキ</t>
    </rPh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</si>
  <si>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</si>
  <si>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</si>
  <si>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</si>
  <si>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ア</t>
    <phoneticPr fontId="2"/>
  </si>
  <si>
    <t>みア</t>
    <phoneticPr fontId="2"/>
  </si>
  <si>
    <t>にア</t>
    <phoneticPr fontId="2"/>
  </si>
  <si>
    <t>Ｂ</t>
    <phoneticPr fontId="2"/>
  </si>
  <si>
    <t>菊地　慶吾</t>
    <rPh sb="0" eb="2">
      <t>キクチ</t>
    </rPh>
    <rPh sb="3" eb="5">
      <t>ケイゴ</t>
    </rPh>
    <phoneticPr fontId="2"/>
  </si>
  <si>
    <t>みふじ幼稚園</t>
    <rPh sb="3" eb="6">
      <t>ヨウチエン</t>
    </rPh>
    <phoneticPr fontId="2"/>
  </si>
  <si>
    <t>セルフ</t>
    <phoneticPr fontId="2"/>
  </si>
  <si>
    <t>○</t>
    <phoneticPr fontId="2"/>
  </si>
  <si>
    <t>○</t>
    <phoneticPr fontId="2"/>
  </si>
  <si>
    <t>○</t>
    <phoneticPr fontId="2"/>
  </si>
  <si>
    <t>通所介護利用月間予定表（2019年    8月分)</t>
    <rPh sb="16" eb="17">
      <t>ネン</t>
    </rPh>
    <rPh sb="22" eb="23">
      <t>ガツ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</si>
  <si>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</si>
  <si>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</si>
  <si>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</si>
  <si>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</si>
  <si>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</si>
  <si>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古川　楓子</t>
    <rPh sb="0" eb="2">
      <t>フルカワ</t>
    </rPh>
    <rPh sb="3" eb="4">
      <t>カエデ</t>
    </rPh>
    <rPh sb="4" eb="5">
      <t>コ</t>
    </rPh>
    <phoneticPr fontId="2"/>
  </si>
  <si>
    <t>○</t>
    <phoneticPr fontId="2"/>
  </si>
  <si>
    <t>菊地　慶悟</t>
    <rPh sb="0" eb="2">
      <t>キクチ</t>
    </rPh>
    <rPh sb="3" eb="5">
      <t>ケイゴ</t>
    </rPh>
    <phoneticPr fontId="2"/>
  </si>
  <si>
    <t>FD</t>
    <phoneticPr fontId="2"/>
  </si>
  <si>
    <t>F</t>
    <phoneticPr fontId="2"/>
  </si>
  <si>
    <t>上杉　葵</t>
    <rPh sb="0" eb="2">
      <t>ウエスギ</t>
    </rPh>
    <rPh sb="3" eb="4">
      <t>アオイ</t>
    </rPh>
    <phoneticPr fontId="2"/>
  </si>
  <si>
    <t>ふじみ野幼稚園</t>
    <rPh sb="3" eb="4">
      <t>ノ</t>
    </rPh>
    <rPh sb="4" eb="7">
      <t>ヨウチエン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</si>
  <si>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</si>
  <si>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</si>
  <si>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</si>
  <si>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</si>
  <si>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8月シフト</t>
    <rPh sb="1" eb="2">
      <t>ガツ</t>
    </rPh>
    <phoneticPr fontId="2"/>
  </si>
  <si>
    <t>内山　姫都海</t>
    <rPh sb="0" eb="2">
      <t>ウチヤマ</t>
    </rPh>
    <rPh sb="3" eb="4">
      <t>ヒメ</t>
    </rPh>
    <rPh sb="4" eb="5">
      <t>ト</t>
    </rPh>
    <rPh sb="5" eb="6">
      <t>ウミ</t>
    </rPh>
    <phoneticPr fontId="2"/>
  </si>
  <si>
    <t>三本松志津江</t>
    <rPh sb="0" eb="2">
      <t>サンボン</t>
    </rPh>
    <rPh sb="2" eb="3">
      <t>マツ</t>
    </rPh>
    <rPh sb="3" eb="6">
      <t>シヅエ</t>
    </rPh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</si>
  <si>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</si>
  <si>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</si>
  <si>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</si>
  <si>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</si>
  <si>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</si>
  <si>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</si>
  <si>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</si>
  <si>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F</t>
    <phoneticPr fontId="2"/>
  </si>
  <si>
    <t>D</t>
    <phoneticPr fontId="2"/>
  </si>
  <si>
    <t>休</t>
    <rPh sb="0" eb="1">
      <t>キュウ</t>
    </rPh>
    <phoneticPr fontId="2"/>
  </si>
  <si>
    <t>FD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</si>
  <si>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</si>
  <si>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</si>
  <si>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</si>
  <si>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</si>
  <si>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</si>
  <si>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幸地菜月</t>
    <rPh sb="0" eb="2">
      <t>コウチ</t>
    </rPh>
    <rPh sb="2" eb="4">
      <t>ナツキ</t>
    </rPh>
    <phoneticPr fontId="2"/>
  </si>
  <si>
    <t>へ</t>
    <phoneticPr fontId="2"/>
  </si>
  <si>
    <t>通所介護利用月間予定表（2019年    9月分)</t>
    <rPh sb="16" eb="17">
      <t>ネン</t>
    </rPh>
    <rPh sb="22" eb="23">
      <t>ガツ</t>
    </rPh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</si>
  <si>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</si>
  <si>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</si>
  <si>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</si>
  <si>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</si>
  <si>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</si>
  <si>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9月シフト</t>
    <rPh sb="1" eb="2">
      <t>ガツ</t>
    </rPh>
    <phoneticPr fontId="2"/>
  </si>
  <si>
    <t>S</t>
    <phoneticPr fontId="2"/>
  </si>
  <si>
    <t>管</t>
    <rPh sb="0" eb="1">
      <t>カン</t>
    </rPh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</si>
  <si>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</si>
  <si>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</si>
  <si>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</si>
  <si>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FD</t>
    <phoneticPr fontId="2"/>
  </si>
  <si>
    <t>休</t>
    <rPh sb="0" eb="1">
      <t>キュウ</t>
    </rPh>
    <phoneticPr fontId="2"/>
  </si>
  <si>
    <t>○</t>
    <phoneticPr fontId="2"/>
  </si>
  <si>
    <t>竹内　莉愛</t>
    <rPh sb="0" eb="2">
      <t>タケウチ</t>
    </rPh>
    <rPh sb="3" eb="5">
      <t>リア</t>
    </rPh>
    <phoneticPr fontId="2"/>
  </si>
  <si>
    <t>○</t>
    <phoneticPr fontId="2"/>
  </si>
  <si>
    <t>○</t>
    <phoneticPr fontId="2"/>
  </si>
  <si>
    <t>欠</t>
    <rPh sb="0" eb="1">
      <t>ケツ</t>
    </rPh>
    <phoneticPr fontId="2"/>
  </si>
  <si>
    <t>ラ</t>
    <phoneticPr fontId="2"/>
  </si>
  <si>
    <t>集・個</t>
    <phoneticPr fontId="2"/>
  </si>
  <si>
    <t>○</t>
    <phoneticPr fontId="2"/>
  </si>
  <si>
    <t>休</t>
    <rPh sb="0" eb="1">
      <t>キュウ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</si>
  <si>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</si>
  <si>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</si>
  <si>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</si>
  <si>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</si>
  <si>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</si>
  <si>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</si>
  <si>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</si>
  <si>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</si>
  <si>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</si>
  <si>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</si>
  <si>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</si>
  <si>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</si>
  <si>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谷村　誠</t>
    <rPh sb="0" eb="2">
      <t>タニムラ</t>
    </rPh>
    <rPh sb="3" eb="4">
      <t>マコト</t>
    </rPh>
    <phoneticPr fontId="2"/>
  </si>
  <si>
    <t>Ｃ</t>
    <phoneticPr fontId="2"/>
  </si>
  <si>
    <t>通所介護利用月間予定表（2019年   10月分)</t>
    <rPh sb="16" eb="17">
      <t>ネン</t>
    </rPh>
    <rPh sb="22" eb="23">
      <t>ガツ</t>
    </rPh>
    <phoneticPr fontId="2"/>
  </si>
  <si>
    <t>吉田　玲</t>
    <rPh sb="0" eb="2">
      <t>ヨシダ</t>
    </rPh>
    <rPh sb="3" eb="4">
      <t>レイ</t>
    </rPh>
    <phoneticPr fontId="2"/>
  </si>
  <si>
    <t>小3</t>
    <rPh sb="0" eb="1">
      <t>ショウ</t>
    </rPh>
    <phoneticPr fontId="2"/>
  </si>
  <si>
    <t>そら</t>
    <phoneticPr fontId="2"/>
  </si>
  <si>
    <t>○</t>
    <phoneticPr fontId="2"/>
  </si>
  <si>
    <t>○</t>
    <phoneticPr fontId="2"/>
  </si>
  <si>
    <t>ア</t>
    <phoneticPr fontId="2"/>
  </si>
  <si>
    <t>○</t>
    <phoneticPr fontId="2"/>
  </si>
  <si>
    <t>○</t>
    <phoneticPr fontId="2"/>
  </si>
  <si>
    <t>○</t>
    <phoneticPr fontId="2"/>
  </si>
  <si>
    <t>休</t>
    <rPh sb="0" eb="1">
      <t>キュウ</t>
    </rPh>
    <phoneticPr fontId="2"/>
  </si>
  <si>
    <t>D</t>
    <phoneticPr fontId="2"/>
  </si>
  <si>
    <t>FD17</t>
    <phoneticPr fontId="2"/>
  </si>
  <si>
    <t>根本　裕也</t>
    <rPh sb="0" eb="2">
      <t>ネモト</t>
    </rPh>
    <rPh sb="3" eb="5">
      <t>ユウヤ</t>
    </rPh>
    <phoneticPr fontId="2"/>
  </si>
  <si>
    <t>小3</t>
    <rPh sb="0" eb="1">
      <t>ショウ</t>
    </rPh>
    <phoneticPr fontId="2"/>
  </si>
  <si>
    <t>三芳小</t>
    <rPh sb="0" eb="2">
      <t>ミヨシ</t>
    </rPh>
    <rPh sb="2" eb="3">
      <t>ショウ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</si>
  <si>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</si>
  <si>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</si>
  <si>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</si>
  <si>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</si>
  <si>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</si>
  <si>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</si>
  <si>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</si>
  <si>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S</t>
    <phoneticPr fontId="2"/>
  </si>
  <si>
    <t>欠</t>
    <rPh sb="0" eb="1">
      <t>ケツ</t>
    </rPh>
    <phoneticPr fontId="2"/>
  </si>
  <si>
    <t>○</t>
    <phoneticPr fontId="2"/>
  </si>
  <si>
    <t>F</t>
    <phoneticPr fontId="2"/>
  </si>
  <si>
    <t>FD</t>
    <phoneticPr fontId="2"/>
  </si>
  <si>
    <t>D</t>
    <phoneticPr fontId="2"/>
  </si>
  <si>
    <t>休</t>
    <rPh sb="0" eb="1">
      <t>キュウ</t>
    </rPh>
    <phoneticPr fontId="2"/>
  </si>
  <si>
    <t>D</t>
    <phoneticPr fontId="2"/>
  </si>
  <si>
    <t>○</t>
    <phoneticPr fontId="2"/>
  </si>
  <si>
    <t>通所介護利用月間予定表（2019年   11月分)</t>
    <rPh sb="16" eb="17">
      <t>ネン</t>
    </rPh>
    <rPh sb="22" eb="23">
      <t>ガツ</t>
    </rPh>
    <phoneticPr fontId="2"/>
  </si>
  <si>
    <t>大根田　隼</t>
    <rPh sb="0" eb="3">
      <t>オオネダ</t>
    </rPh>
    <rPh sb="4" eb="5">
      <t>ハヤト</t>
    </rPh>
    <phoneticPr fontId="2"/>
  </si>
  <si>
    <t>小島　安礎</t>
    <rPh sb="0" eb="2">
      <t>コジマ</t>
    </rPh>
    <rPh sb="3" eb="4">
      <t>ヤス</t>
    </rPh>
    <rPh sb="4" eb="5">
      <t>イシズエ</t>
    </rPh>
    <phoneticPr fontId="2"/>
  </si>
  <si>
    <t>Ｄ</t>
    <phoneticPr fontId="2"/>
  </si>
  <si>
    <t>Ｆ</t>
    <phoneticPr fontId="2"/>
  </si>
  <si>
    <t>ＦＤ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</si>
  <si>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</si>
  <si>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</si>
  <si>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</si>
  <si>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</si>
  <si>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</si>
  <si>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</si>
  <si>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岩間　櫂里</t>
    <rPh sb="0" eb="2">
      <t>イワマ</t>
    </rPh>
    <rPh sb="3" eb="4">
      <t>カイ</t>
    </rPh>
    <rPh sb="4" eb="5">
      <t>サト</t>
    </rPh>
    <phoneticPr fontId="2"/>
  </si>
  <si>
    <t>○</t>
    <phoneticPr fontId="2"/>
  </si>
  <si>
    <t>山田　薫</t>
    <rPh sb="0" eb="2">
      <t>ヤマダ</t>
    </rPh>
    <rPh sb="3" eb="4">
      <t>カオル</t>
    </rPh>
    <phoneticPr fontId="2"/>
  </si>
  <si>
    <t>○</t>
    <phoneticPr fontId="2"/>
  </si>
  <si>
    <t>○</t>
    <phoneticPr fontId="2"/>
  </si>
  <si>
    <t>伴野圭祐</t>
    <rPh sb="0" eb="2">
      <t>バンノ</t>
    </rPh>
    <rPh sb="2" eb="4">
      <t>ケイスケ</t>
    </rPh>
    <phoneticPr fontId="2"/>
  </si>
  <si>
    <t>○</t>
    <phoneticPr fontId="2"/>
  </si>
  <si>
    <t>D</t>
    <phoneticPr fontId="2"/>
  </si>
  <si>
    <t>FD</t>
    <phoneticPr fontId="2"/>
  </si>
  <si>
    <t>三本松　志津英</t>
    <rPh sb="0" eb="3">
      <t>サンボンマツ</t>
    </rPh>
    <rPh sb="4" eb="5">
      <t>シ</t>
    </rPh>
    <rPh sb="5" eb="6">
      <t>ツ</t>
    </rPh>
    <rPh sb="6" eb="7">
      <t>エイ</t>
    </rPh>
    <phoneticPr fontId="2"/>
  </si>
  <si>
    <t>非</t>
    <rPh sb="0" eb="1">
      <t>ヒ</t>
    </rPh>
    <phoneticPr fontId="2"/>
  </si>
  <si>
    <t>C</t>
    <phoneticPr fontId="2"/>
  </si>
  <si>
    <t>欠</t>
    <rPh sb="0" eb="1">
      <t>ケツ</t>
    </rPh>
    <phoneticPr fontId="2"/>
  </si>
  <si>
    <t>金澤未紗</t>
    <rPh sb="0" eb="2">
      <t>カナザワ</t>
    </rPh>
    <rPh sb="2" eb="4">
      <t>ミサ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</si>
  <si>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</si>
  <si>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</si>
  <si>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</si>
  <si>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</si>
  <si>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</si>
  <si>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12月シフト</t>
    <rPh sb="2" eb="3">
      <t>ガツ</t>
    </rPh>
    <phoneticPr fontId="2"/>
  </si>
  <si>
    <t>きゅう</t>
    <phoneticPr fontId="2"/>
  </si>
  <si>
    <t>通所介護利用月間予定表（2019年   1２月分)</t>
    <rPh sb="16" eb="17">
      <t>ネン</t>
    </rPh>
    <rPh sb="22" eb="23">
      <t>ガツ</t>
    </rPh>
    <phoneticPr fontId="2"/>
  </si>
  <si>
    <t>A</t>
    <phoneticPr fontId="2"/>
  </si>
  <si>
    <t>○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</si>
  <si>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</si>
  <si>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</si>
  <si>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A</t>
    <phoneticPr fontId="2"/>
  </si>
  <si>
    <t>○</t>
    <phoneticPr fontId="2"/>
  </si>
  <si>
    <t>○</t>
    <phoneticPr fontId="2"/>
  </si>
  <si>
    <t>○</t>
    <phoneticPr fontId="2"/>
  </si>
  <si>
    <t>D</t>
    <phoneticPr fontId="2"/>
  </si>
  <si>
    <t>九</t>
    <rPh sb="0" eb="1">
      <t>９</t>
    </rPh>
    <phoneticPr fontId="2"/>
  </si>
  <si>
    <t>○</t>
    <phoneticPr fontId="2"/>
  </si>
  <si>
    <t>よ</t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</si>
  <si>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</si>
  <si>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</si>
  <si>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</si>
  <si>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○</t>
    <phoneticPr fontId="2"/>
  </si>
  <si>
    <t>本多　太志</t>
    <rPh sb="0" eb="2">
      <t>ホンダ</t>
    </rPh>
    <rPh sb="3" eb="5">
      <t>タイシ</t>
    </rPh>
    <phoneticPr fontId="2"/>
  </si>
  <si>
    <t>○</t>
    <phoneticPr fontId="2"/>
  </si>
  <si>
    <t>佐藤　竜矢</t>
    <rPh sb="0" eb="2">
      <t>サトウ</t>
    </rPh>
    <rPh sb="3" eb="5">
      <t>タツヤ</t>
    </rPh>
    <phoneticPr fontId="2"/>
  </si>
  <si>
    <t>吉田　翔大</t>
    <rPh sb="0" eb="2">
      <t>ヨシダ</t>
    </rPh>
    <rPh sb="3" eb="4">
      <t>ショウ</t>
    </rPh>
    <rPh sb="4" eb="5">
      <t>ダイ</t>
    </rPh>
    <phoneticPr fontId="2"/>
  </si>
  <si>
    <t>小3</t>
    <rPh sb="0" eb="1">
      <t>ショウ</t>
    </rPh>
    <phoneticPr fontId="2"/>
  </si>
  <si>
    <t>○</t>
    <phoneticPr fontId="2"/>
  </si>
  <si>
    <t>キ</t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</si>
  <si>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</si>
  <si>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</si>
  <si>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</si>
  <si>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通所介護利用月間予定表（2020年   1月分)</t>
    <rPh sb="16" eb="17">
      <t>ネン</t>
    </rPh>
    <rPh sb="21" eb="22">
      <t>ガツ</t>
    </rPh>
    <phoneticPr fontId="2"/>
  </si>
  <si>
    <t>○</t>
    <phoneticPr fontId="2"/>
  </si>
  <si>
    <t>○</t>
    <phoneticPr fontId="2"/>
  </si>
  <si>
    <t>○</t>
    <phoneticPr fontId="2"/>
  </si>
  <si>
    <t>道川　結菜</t>
    <rPh sb="0" eb="2">
      <t>ミチカワ</t>
    </rPh>
    <rPh sb="3" eb="5">
      <t>ユイナ</t>
    </rPh>
    <phoneticPr fontId="2"/>
  </si>
  <si>
    <t>A</t>
    <phoneticPr fontId="2"/>
  </si>
  <si>
    <t>休</t>
    <rPh sb="0" eb="1">
      <t>キュウ</t>
    </rPh>
    <phoneticPr fontId="2"/>
  </si>
  <si>
    <t>○</t>
    <phoneticPr fontId="2"/>
  </si>
  <si>
    <t>総</t>
    <rPh sb="0" eb="1">
      <t>ソウ</t>
    </rPh>
    <phoneticPr fontId="2"/>
  </si>
  <si>
    <t>管</t>
    <rPh sb="0" eb="1">
      <t>カン</t>
    </rPh>
    <phoneticPr fontId="2"/>
  </si>
  <si>
    <t>新</t>
    <rPh sb="0" eb="1">
      <t>シン</t>
    </rPh>
    <phoneticPr fontId="2"/>
  </si>
  <si>
    <t>○</t>
    <phoneticPr fontId="2"/>
  </si>
  <si>
    <t>キ</t>
    <phoneticPr fontId="2"/>
  </si>
  <si>
    <t>月キャン待ち</t>
    <rPh sb="0" eb="1">
      <t>ゲツ</t>
    </rPh>
    <rPh sb="4" eb="5">
      <t>マ</t>
    </rPh>
    <phoneticPr fontId="2"/>
  </si>
  <si>
    <t>○</t>
    <phoneticPr fontId="2"/>
  </si>
  <si>
    <t>○</t>
    <phoneticPr fontId="2"/>
  </si>
  <si>
    <t>M</t>
    <phoneticPr fontId="2"/>
  </si>
  <si>
    <t>幹</t>
    <rPh sb="0" eb="1">
      <t>ミキ</t>
    </rPh>
    <phoneticPr fontId="2"/>
  </si>
  <si>
    <t>次</t>
    <rPh sb="0" eb="1">
      <t>ジ</t>
    </rPh>
    <phoneticPr fontId="2"/>
  </si>
  <si>
    <t>○</t>
    <phoneticPr fontId="2"/>
  </si>
  <si>
    <t>×</t>
    <phoneticPr fontId="2"/>
  </si>
  <si>
    <t>D</t>
    <phoneticPr fontId="2"/>
  </si>
  <si>
    <t>○</t>
    <phoneticPr fontId="2"/>
  </si>
  <si>
    <t>○</t>
    <phoneticPr fontId="2"/>
  </si>
  <si>
    <t>○</t>
    <phoneticPr fontId="2"/>
  </si>
  <si>
    <t>ア</t>
    <phoneticPr fontId="2"/>
  </si>
  <si>
    <t>欠</t>
    <rPh sb="0" eb="1">
      <t>ケツ</t>
    </rPh>
    <phoneticPr fontId="2"/>
  </si>
  <si>
    <t>○</t>
    <phoneticPr fontId="2"/>
  </si>
  <si>
    <t>通所介護利用月間予定表（2020年   2月分)</t>
    <rPh sb="16" eb="17">
      <t>ネン</t>
    </rPh>
    <rPh sb="21" eb="22">
      <t>ガツ</t>
    </rPh>
    <phoneticPr fontId="2"/>
  </si>
  <si>
    <t>2月シフト</t>
    <rPh sb="1" eb="2">
      <t>ガツ</t>
    </rPh>
    <phoneticPr fontId="2"/>
  </si>
  <si>
    <t>○</t>
    <phoneticPr fontId="2"/>
  </si>
  <si>
    <t>○</t>
    <phoneticPr fontId="2"/>
  </si>
  <si>
    <t>F</t>
    <phoneticPr fontId="2"/>
  </si>
  <si>
    <t>D</t>
    <phoneticPr fontId="2"/>
  </si>
  <si>
    <t>休</t>
    <rPh sb="0" eb="1">
      <t>キュウ</t>
    </rPh>
    <phoneticPr fontId="2"/>
  </si>
  <si>
    <t>A</t>
    <phoneticPr fontId="2"/>
  </si>
  <si>
    <t>C</t>
    <phoneticPr fontId="2"/>
  </si>
  <si>
    <t>○</t>
    <phoneticPr fontId="2"/>
  </si>
  <si>
    <t>○</t>
    <phoneticPr fontId="2"/>
  </si>
  <si>
    <t>キ</t>
    <phoneticPr fontId="2"/>
  </si>
  <si>
    <t>キ</t>
    <phoneticPr fontId="2"/>
  </si>
  <si>
    <t>○</t>
    <phoneticPr fontId="2"/>
  </si>
  <si>
    <t>○</t>
    <phoneticPr fontId="2"/>
  </si>
  <si>
    <t>キ</t>
    <phoneticPr fontId="2"/>
  </si>
  <si>
    <t>○</t>
    <phoneticPr fontId="2"/>
  </si>
  <si>
    <t>D</t>
    <phoneticPr fontId="2"/>
  </si>
  <si>
    <t>○</t>
    <phoneticPr fontId="2"/>
  </si>
  <si>
    <t>通所介護利用月間予定表（2020年   3月分)</t>
    <rPh sb="16" eb="17">
      <t>ネン</t>
    </rPh>
    <rPh sb="21" eb="22">
      <t>ガツ</t>
    </rPh>
    <phoneticPr fontId="2"/>
  </si>
  <si>
    <t>3月シフト</t>
    <rPh sb="1" eb="2">
      <t>ガツ</t>
    </rPh>
    <phoneticPr fontId="2"/>
  </si>
  <si>
    <t>○</t>
    <phoneticPr fontId="2"/>
  </si>
  <si>
    <t>休</t>
    <rPh sb="0" eb="1">
      <t>キュウ</t>
    </rPh>
    <phoneticPr fontId="2"/>
  </si>
  <si>
    <t>A</t>
    <phoneticPr fontId="2"/>
  </si>
  <si>
    <t>D</t>
    <phoneticPr fontId="2"/>
  </si>
  <si>
    <t>F</t>
    <phoneticPr fontId="2"/>
  </si>
  <si>
    <t>FD</t>
    <phoneticPr fontId="2"/>
  </si>
  <si>
    <t>○</t>
    <phoneticPr fontId="2"/>
  </si>
  <si>
    <t>○</t>
    <phoneticPr fontId="2"/>
  </si>
  <si>
    <t>キ</t>
    <phoneticPr fontId="2"/>
  </si>
  <si>
    <t>○</t>
    <phoneticPr fontId="2"/>
  </si>
  <si>
    <t>○</t>
    <phoneticPr fontId="2"/>
  </si>
  <si>
    <t>○</t>
    <phoneticPr fontId="2"/>
  </si>
  <si>
    <t>キ</t>
    <phoneticPr fontId="2"/>
  </si>
  <si>
    <t>欠</t>
    <rPh sb="0" eb="1">
      <t>ケツ</t>
    </rPh>
    <phoneticPr fontId="2"/>
  </si>
  <si>
    <t>休</t>
    <rPh sb="0" eb="1">
      <t>キュウ</t>
    </rPh>
    <phoneticPr fontId="2"/>
  </si>
  <si>
    <t>入院</t>
    <rPh sb="0" eb="2">
      <t>ニュウイン</t>
    </rPh>
    <phoneticPr fontId="2"/>
  </si>
  <si>
    <t>欠</t>
    <rPh sb="0" eb="1">
      <t>ケツ</t>
    </rPh>
    <phoneticPr fontId="2"/>
  </si>
  <si>
    <t>￥；お「＠ｌ・￥</t>
    <phoneticPr fontId="2"/>
  </si>
  <si>
    <t>○</t>
    <phoneticPr fontId="2"/>
  </si>
  <si>
    <t>C</t>
    <phoneticPr fontId="2"/>
  </si>
  <si>
    <t>高橋飛岳</t>
    <phoneticPr fontId="2"/>
  </si>
  <si>
    <t>通所介護利用月間予定表（2020年   4月分)</t>
    <rPh sb="16" eb="17">
      <t>ネン</t>
    </rPh>
    <rPh sb="21" eb="22">
      <t>ガツ</t>
    </rPh>
    <phoneticPr fontId="2"/>
  </si>
  <si>
    <t>よ</t>
    <phoneticPr fontId="2"/>
  </si>
  <si>
    <t>竹内　結愛</t>
    <rPh sb="0" eb="2">
      <t>タケウチ</t>
    </rPh>
    <rPh sb="3" eb="5">
      <t>ユア</t>
    </rPh>
    <phoneticPr fontId="2"/>
  </si>
  <si>
    <t>関沢</t>
    <rPh sb="0" eb="2">
      <t>セキザワ</t>
    </rPh>
    <phoneticPr fontId="2"/>
  </si>
  <si>
    <t>つるせ台</t>
    <rPh sb="3" eb="4">
      <t>ダイ</t>
    </rPh>
    <phoneticPr fontId="2"/>
  </si>
  <si>
    <t>富士特</t>
    <rPh sb="0" eb="2">
      <t>フジ</t>
    </rPh>
    <rPh sb="2" eb="3">
      <t>トク</t>
    </rPh>
    <phoneticPr fontId="2"/>
  </si>
  <si>
    <t>FLOWERS</t>
    <phoneticPr fontId="2"/>
  </si>
  <si>
    <t>みずほ台</t>
    <rPh sb="3" eb="4">
      <t>ダイ</t>
    </rPh>
    <phoneticPr fontId="2"/>
  </si>
  <si>
    <t>水谷</t>
    <rPh sb="0" eb="2">
      <t>ミズタニ</t>
    </rPh>
    <phoneticPr fontId="2"/>
  </si>
  <si>
    <t>キ</t>
    <phoneticPr fontId="2"/>
  </si>
  <si>
    <t>○</t>
    <phoneticPr fontId="2"/>
  </si>
  <si>
    <t>岩間　櫂里</t>
    <rPh sb="0" eb="2">
      <t>イワマ</t>
    </rPh>
    <rPh sb="3" eb="4">
      <t>カイ</t>
    </rPh>
    <rPh sb="4" eb="5">
      <t>リ</t>
    </rPh>
    <phoneticPr fontId="2"/>
  </si>
  <si>
    <t>欠</t>
    <rPh sb="0" eb="1">
      <t>ケツ</t>
    </rPh>
    <phoneticPr fontId="2"/>
  </si>
  <si>
    <t>よ</t>
    <phoneticPr fontId="2"/>
  </si>
  <si>
    <t>○</t>
    <phoneticPr fontId="2"/>
  </si>
  <si>
    <t>妹入園式</t>
    <rPh sb="0" eb="1">
      <t>イモウト</t>
    </rPh>
    <rPh sb="1" eb="4">
      <t>ニュウエンシキ</t>
    </rPh>
    <phoneticPr fontId="2"/>
  </si>
  <si>
    <t>４月シフト</t>
    <rPh sb="1" eb="2">
      <t>ガツ</t>
    </rPh>
    <phoneticPr fontId="2"/>
  </si>
  <si>
    <t>休</t>
    <rPh sb="0" eb="1">
      <t>ヤス</t>
    </rPh>
    <phoneticPr fontId="2"/>
  </si>
  <si>
    <t>G</t>
    <phoneticPr fontId="2"/>
  </si>
  <si>
    <t>H</t>
    <phoneticPr fontId="2"/>
  </si>
  <si>
    <t>9:00～15:00</t>
    <phoneticPr fontId="2"/>
  </si>
  <si>
    <t>15:00～18:00</t>
    <phoneticPr fontId="2"/>
  </si>
  <si>
    <t>キ</t>
    <phoneticPr fontId="2"/>
  </si>
  <si>
    <t>○</t>
    <phoneticPr fontId="2"/>
  </si>
  <si>
    <t>入学式</t>
    <rPh sb="0" eb="3">
      <t>ニュウガクシキ</t>
    </rPh>
    <phoneticPr fontId="2"/>
  </si>
  <si>
    <t>キ</t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</si>
  <si>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</si>
  <si>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</si>
  <si>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</si>
  <si>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キ</t>
    <phoneticPr fontId="2"/>
  </si>
  <si>
    <t>欠</t>
    <rPh sb="0" eb="1">
      <t>ケツ</t>
    </rPh>
    <phoneticPr fontId="2"/>
  </si>
  <si>
    <t>姉対応</t>
    <rPh sb="0" eb="1">
      <t>アネ</t>
    </rPh>
    <rPh sb="1" eb="3">
      <t>タイオウ</t>
    </rPh>
    <phoneticPr fontId="2"/>
  </si>
  <si>
    <t>○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</si>
  <si>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</si>
  <si>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</si>
  <si>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C</t>
    <phoneticPr fontId="2"/>
  </si>
  <si>
    <t>○</t>
    <phoneticPr fontId="2"/>
  </si>
  <si>
    <t>みずほ</t>
    <phoneticPr fontId="2"/>
  </si>
  <si>
    <t>○</t>
    <phoneticPr fontId="2"/>
  </si>
  <si>
    <t>キ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</si>
  <si>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</si>
  <si>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</si>
  <si>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</si>
  <si>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キ</t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</si>
  <si>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</si>
  <si>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</si>
  <si>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</si>
  <si>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キ</t>
    <phoneticPr fontId="2"/>
  </si>
  <si>
    <t>○</t>
    <phoneticPr fontId="2"/>
  </si>
  <si>
    <t>キ</t>
    <phoneticPr fontId="2"/>
  </si>
  <si>
    <t>○</t>
    <phoneticPr fontId="2"/>
  </si>
  <si>
    <t>○</t>
    <phoneticPr fontId="2"/>
  </si>
  <si>
    <t>キ</t>
    <phoneticPr fontId="2"/>
  </si>
  <si>
    <t>○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</si>
  <si>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</si>
  <si>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</si>
  <si>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○</t>
    <phoneticPr fontId="2"/>
  </si>
  <si>
    <t>キ</t>
    <phoneticPr fontId="2"/>
  </si>
  <si>
    <t>キ</t>
    <phoneticPr fontId="2"/>
  </si>
  <si>
    <t>○</t>
    <phoneticPr fontId="2"/>
  </si>
  <si>
    <t>キ</t>
    <phoneticPr fontId="2"/>
  </si>
  <si>
    <t>○</t>
    <phoneticPr fontId="2"/>
  </si>
  <si>
    <t>キ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</si>
  <si>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</si>
  <si>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</si>
  <si>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</si>
  <si>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</si>
  <si>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</si>
  <si>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</si>
  <si>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</si>
  <si>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</si>
  <si>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</si>
  <si>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</si>
  <si>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５月シフト</t>
    <rPh sb="1" eb="2">
      <t>ガツ</t>
    </rPh>
    <phoneticPr fontId="2"/>
  </si>
  <si>
    <t>通所介護利用月間予定表（2020年   5月分)</t>
    <rPh sb="16" eb="17">
      <t>ネン</t>
    </rPh>
    <rPh sb="21" eb="22">
      <t>ガツ</t>
    </rPh>
    <phoneticPr fontId="2"/>
  </si>
  <si>
    <t>キ</t>
    <phoneticPr fontId="2"/>
  </si>
  <si>
    <t>○</t>
    <phoneticPr fontId="2"/>
  </si>
  <si>
    <t>よ</t>
    <phoneticPr fontId="2"/>
  </si>
  <si>
    <t>休</t>
    <rPh sb="0" eb="1">
      <t>ヤス</t>
    </rPh>
    <phoneticPr fontId="2"/>
  </si>
  <si>
    <t>○</t>
    <phoneticPr fontId="2"/>
  </si>
  <si>
    <t>○</t>
    <phoneticPr fontId="2"/>
  </si>
  <si>
    <t>キ</t>
    <phoneticPr fontId="2"/>
  </si>
  <si>
    <t>○</t>
    <phoneticPr fontId="2"/>
  </si>
  <si>
    <t>F</t>
    <phoneticPr fontId="2"/>
  </si>
  <si>
    <t>菊地　崇斗</t>
    <rPh sb="0" eb="2">
      <t>キクチ</t>
    </rPh>
    <rPh sb="3" eb="5">
      <t>タカト</t>
    </rPh>
    <phoneticPr fontId="2"/>
  </si>
  <si>
    <t>○</t>
    <phoneticPr fontId="2"/>
  </si>
  <si>
    <t>○</t>
    <phoneticPr fontId="2"/>
  </si>
  <si>
    <t>キ</t>
    <phoneticPr fontId="2"/>
  </si>
  <si>
    <t>○</t>
    <phoneticPr fontId="2"/>
  </si>
  <si>
    <t>○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</si>
  <si>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</si>
  <si>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</si>
  <si>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○</t>
    <phoneticPr fontId="2"/>
  </si>
  <si>
    <t>キ</t>
    <phoneticPr fontId="2"/>
  </si>
  <si>
    <t>○</t>
    <phoneticPr fontId="2"/>
  </si>
  <si>
    <t>キ</t>
    <phoneticPr fontId="2"/>
  </si>
  <si>
    <t>○</t>
    <phoneticPr fontId="2"/>
  </si>
  <si>
    <t>欠</t>
    <rPh sb="0" eb="1">
      <t>ケツ</t>
    </rPh>
    <phoneticPr fontId="2"/>
  </si>
  <si>
    <t>休</t>
    <rPh sb="0" eb="1">
      <t>ヤス</t>
    </rPh>
    <phoneticPr fontId="2"/>
  </si>
  <si>
    <t>休</t>
    <rPh sb="0" eb="1">
      <t>ヤス</t>
    </rPh>
    <phoneticPr fontId="2"/>
  </si>
  <si>
    <t>A</t>
    <phoneticPr fontId="2"/>
  </si>
  <si>
    <t>十</t>
    <rPh sb="0" eb="1">
      <t>１０</t>
    </rPh>
    <phoneticPr fontId="2"/>
  </si>
  <si>
    <t>三浦輝雄</t>
    <rPh sb="0" eb="2">
      <t>ミウラ</t>
    </rPh>
    <rPh sb="2" eb="4">
      <t>テルオ</t>
    </rPh>
    <phoneticPr fontId="2"/>
  </si>
  <si>
    <t>非</t>
    <rPh sb="0" eb="1">
      <t>ヒ</t>
    </rPh>
    <phoneticPr fontId="2"/>
  </si>
  <si>
    <t>○</t>
    <phoneticPr fontId="2"/>
  </si>
  <si>
    <t>通所介護利用月間予定表（2020年  ６月分)</t>
    <rPh sb="16" eb="17">
      <t>ネン</t>
    </rPh>
    <rPh sb="20" eb="21">
      <t>ガツ</t>
    </rPh>
    <phoneticPr fontId="2"/>
  </si>
  <si>
    <t>○</t>
    <phoneticPr fontId="2"/>
  </si>
  <si>
    <t>キ</t>
    <phoneticPr fontId="2"/>
  </si>
  <si>
    <t>○</t>
    <phoneticPr fontId="2"/>
  </si>
  <si>
    <t>送</t>
    <rPh sb="0" eb="1">
      <t>オク</t>
    </rPh>
    <phoneticPr fontId="2"/>
  </si>
  <si>
    <t>よ</t>
    <phoneticPr fontId="2"/>
  </si>
  <si>
    <t>キ</t>
    <phoneticPr fontId="2"/>
  </si>
  <si>
    <t>H</t>
    <phoneticPr fontId="2"/>
  </si>
  <si>
    <t>D</t>
    <phoneticPr fontId="2"/>
  </si>
  <si>
    <t>休</t>
    <rPh sb="0" eb="1">
      <t>ヤス</t>
    </rPh>
    <phoneticPr fontId="2"/>
  </si>
  <si>
    <t>○</t>
    <phoneticPr fontId="2"/>
  </si>
  <si>
    <t>○</t>
    <phoneticPr fontId="2"/>
  </si>
  <si>
    <t>○</t>
    <phoneticPr fontId="2"/>
  </si>
  <si>
    <t>よ</t>
    <phoneticPr fontId="2"/>
  </si>
  <si>
    <t>みずほ</t>
    <phoneticPr fontId="2"/>
  </si>
  <si>
    <t>○</t>
    <phoneticPr fontId="2"/>
  </si>
  <si>
    <t>○</t>
    <phoneticPr fontId="2"/>
  </si>
  <si>
    <t>キ</t>
    <phoneticPr fontId="2"/>
  </si>
  <si>
    <t>ＰＭ</t>
    <phoneticPr fontId="2"/>
  </si>
  <si>
    <t>学校</t>
    <rPh sb="0" eb="2">
      <t>ガッコウ</t>
    </rPh>
    <phoneticPr fontId="2"/>
  </si>
  <si>
    <t>○</t>
    <phoneticPr fontId="2"/>
  </si>
  <si>
    <t>○</t>
    <phoneticPr fontId="2"/>
  </si>
  <si>
    <t>○</t>
    <phoneticPr fontId="2"/>
  </si>
  <si>
    <t>キ</t>
    <phoneticPr fontId="2"/>
  </si>
  <si>
    <t>よ</t>
    <phoneticPr fontId="2"/>
  </si>
  <si>
    <t>いろは</t>
    <phoneticPr fontId="2"/>
  </si>
  <si>
    <t>迎</t>
    <rPh sb="0" eb="1">
      <t>ムカ</t>
    </rPh>
    <phoneticPr fontId="2"/>
  </si>
  <si>
    <t>○</t>
    <phoneticPr fontId="2"/>
  </si>
  <si>
    <t>キ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</si>
  <si>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</si>
  <si>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</si>
  <si>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</si>
  <si>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</si>
  <si>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○</t>
    <phoneticPr fontId="2"/>
  </si>
  <si>
    <t>受診</t>
    <rPh sb="0" eb="2">
      <t>ジュシン</t>
    </rPh>
    <phoneticPr fontId="2"/>
  </si>
  <si>
    <t>○</t>
    <phoneticPr fontId="2"/>
  </si>
  <si>
    <t>○</t>
    <phoneticPr fontId="2"/>
  </si>
  <si>
    <t>キ</t>
    <phoneticPr fontId="2"/>
  </si>
  <si>
    <t>C</t>
    <phoneticPr fontId="2"/>
  </si>
  <si>
    <t>○</t>
    <phoneticPr fontId="2"/>
  </si>
  <si>
    <t>キ</t>
    <phoneticPr fontId="2"/>
  </si>
  <si>
    <t>○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</si>
  <si>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</si>
  <si>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</si>
  <si>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○</t>
    <phoneticPr fontId="2"/>
  </si>
  <si>
    <t>キ</t>
    <phoneticPr fontId="2"/>
  </si>
  <si>
    <t>欠</t>
    <rPh sb="0" eb="1">
      <t>ケツ</t>
    </rPh>
    <phoneticPr fontId="2"/>
  </si>
  <si>
    <t>I　</t>
    <phoneticPr fontId="2"/>
  </si>
  <si>
    <t>15：30～18：00</t>
    <phoneticPr fontId="2"/>
  </si>
  <si>
    <t>FI</t>
    <phoneticPr fontId="2"/>
  </si>
  <si>
    <t>通所介護利用月間予定表（2020年  7月分)</t>
    <rPh sb="16" eb="17">
      <t>ネン</t>
    </rPh>
    <rPh sb="20" eb="21">
      <t>ガツ</t>
    </rPh>
    <phoneticPr fontId="2"/>
  </si>
  <si>
    <t>欠</t>
    <rPh sb="0" eb="1">
      <t>ケツ</t>
    </rPh>
    <phoneticPr fontId="2"/>
  </si>
  <si>
    <t>○</t>
    <phoneticPr fontId="2"/>
  </si>
  <si>
    <t>よ</t>
    <phoneticPr fontId="2"/>
  </si>
  <si>
    <t>○</t>
    <phoneticPr fontId="2"/>
  </si>
  <si>
    <t>よ</t>
    <phoneticPr fontId="2"/>
  </si>
  <si>
    <t>キ</t>
    <phoneticPr fontId="2"/>
  </si>
  <si>
    <t>利用</t>
    <phoneticPr fontId="2"/>
  </si>
  <si>
    <t>キ</t>
    <phoneticPr fontId="2"/>
  </si>
  <si>
    <t>○</t>
    <phoneticPr fontId="2"/>
  </si>
  <si>
    <t>キ</t>
    <phoneticPr fontId="2"/>
  </si>
  <si>
    <t>○</t>
    <phoneticPr fontId="2"/>
  </si>
  <si>
    <t>キ</t>
    <phoneticPr fontId="2"/>
  </si>
  <si>
    <t>\</t>
    <phoneticPr fontId="2"/>
  </si>
  <si>
    <t>キ</t>
    <phoneticPr fontId="2"/>
  </si>
  <si>
    <t>○</t>
    <phoneticPr fontId="2"/>
  </si>
  <si>
    <t>キ</t>
    <phoneticPr fontId="2"/>
  </si>
  <si>
    <t>○</t>
    <phoneticPr fontId="2"/>
  </si>
  <si>
    <t>J</t>
    <phoneticPr fontId="2"/>
  </si>
  <si>
    <t>J   14:00～16:30</t>
    <phoneticPr fontId="2"/>
  </si>
  <si>
    <t xml:space="preserve">  </t>
    <phoneticPr fontId="2"/>
  </si>
  <si>
    <t>○</t>
    <phoneticPr fontId="2"/>
  </si>
  <si>
    <t>○</t>
    <phoneticPr fontId="2"/>
  </si>
  <si>
    <t>キ</t>
    <phoneticPr fontId="2"/>
  </si>
  <si>
    <t>○</t>
    <phoneticPr fontId="2"/>
  </si>
  <si>
    <t>キ</t>
    <phoneticPr fontId="2"/>
  </si>
  <si>
    <t>(キ)</t>
    <phoneticPr fontId="2"/>
  </si>
  <si>
    <t>脳波</t>
    <rPh sb="0" eb="2">
      <t>ノウハ</t>
    </rPh>
    <phoneticPr fontId="2"/>
  </si>
  <si>
    <t>○</t>
    <phoneticPr fontId="2"/>
  </si>
  <si>
    <t>キ</t>
    <phoneticPr fontId="2"/>
  </si>
  <si>
    <t>○</t>
    <phoneticPr fontId="2"/>
  </si>
  <si>
    <t>キ</t>
    <phoneticPr fontId="2"/>
  </si>
  <si>
    <t>病院</t>
    <rPh sb="0" eb="2">
      <t>ビョウイン</t>
    </rPh>
    <phoneticPr fontId="2"/>
  </si>
  <si>
    <t>○</t>
    <phoneticPr fontId="2"/>
  </si>
  <si>
    <t>キ</t>
    <phoneticPr fontId="2"/>
  </si>
  <si>
    <t>○</t>
    <phoneticPr fontId="2"/>
  </si>
  <si>
    <t>欠</t>
    <rPh sb="0" eb="1">
      <t>ケツ</t>
    </rPh>
    <phoneticPr fontId="2"/>
  </si>
  <si>
    <t>欠</t>
    <rPh sb="0" eb="1">
      <t>ケツ</t>
    </rPh>
    <phoneticPr fontId="2"/>
  </si>
  <si>
    <t>通所介護利用月間予定表（2020年  8月分)</t>
    <rPh sb="16" eb="17">
      <t>ネン</t>
    </rPh>
    <rPh sb="20" eb="21">
      <t>ガツ</t>
    </rPh>
    <phoneticPr fontId="2"/>
  </si>
  <si>
    <t>○</t>
    <phoneticPr fontId="2"/>
  </si>
  <si>
    <t>キ</t>
    <phoneticPr fontId="2"/>
  </si>
  <si>
    <t>欠</t>
    <rPh sb="0" eb="1">
      <t>ケツ</t>
    </rPh>
    <phoneticPr fontId="2"/>
  </si>
  <si>
    <t>I</t>
    <phoneticPr fontId="2"/>
  </si>
  <si>
    <t>K</t>
    <phoneticPr fontId="2"/>
  </si>
  <si>
    <t>キ</t>
    <phoneticPr fontId="2"/>
  </si>
  <si>
    <t>○</t>
    <phoneticPr fontId="2"/>
  </si>
  <si>
    <t>入院</t>
    <rPh sb="0" eb="2">
      <t>ニュウイン</t>
    </rPh>
    <phoneticPr fontId="2"/>
  </si>
  <si>
    <t>➡</t>
    <phoneticPr fontId="2"/>
  </si>
  <si>
    <t>×</t>
    <phoneticPr fontId="2"/>
  </si>
  <si>
    <t>始園式</t>
    <rPh sb="0" eb="1">
      <t>ハジ</t>
    </rPh>
    <rPh sb="1" eb="2">
      <t>エン</t>
    </rPh>
    <rPh sb="2" eb="3">
      <t>シキ</t>
    </rPh>
    <phoneticPr fontId="2"/>
  </si>
  <si>
    <t>よ</t>
    <phoneticPr fontId="2"/>
  </si>
  <si>
    <t>○</t>
    <phoneticPr fontId="2"/>
  </si>
  <si>
    <t>キ</t>
    <phoneticPr fontId="2"/>
  </si>
  <si>
    <t>学校見学</t>
    <rPh sb="0" eb="2">
      <t>ガッコウ</t>
    </rPh>
    <rPh sb="2" eb="4">
      <t>ケンガク</t>
    </rPh>
    <phoneticPr fontId="2"/>
  </si>
  <si>
    <t>Ｉ</t>
    <phoneticPr fontId="2"/>
  </si>
  <si>
    <t>K　17:00～18:00</t>
    <phoneticPr fontId="2"/>
  </si>
  <si>
    <t>キ</t>
    <phoneticPr fontId="2"/>
  </si>
  <si>
    <t>キ</t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</si>
  <si>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</si>
  <si>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</si>
  <si>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</si>
  <si>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キ</t>
    <phoneticPr fontId="2"/>
  </si>
  <si>
    <t>キ</t>
    <phoneticPr fontId="2"/>
  </si>
  <si>
    <t>キ</t>
    <phoneticPr fontId="2"/>
  </si>
  <si>
    <t>○</t>
    <phoneticPr fontId="2"/>
  </si>
  <si>
    <t>よ</t>
    <phoneticPr fontId="2"/>
  </si>
  <si>
    <t>キ</t>
    <phoneticPr fontId="2"/>
  </si>
  <si>
    <t>○</t>
    <phoneticPr fontId="2"/>
  </si>
  <si>
    <t>欠</t>
    <rPh sb="0" eb="1">
      <t>ケツ</t>
    </rPh>
    <phoneticPr fontId="2"/>
  </si>
  <si>
    <t>キ</t>
    <phoneticPr fontId="2"/>
  </si>
  <si>
    <t>○</t>
    <phoneticPr fontId="2"/>
  </si>
  <si>
    <t>キ</t>
    <phoneticPr fontId="2"/>
  </si>
  <si>
    <t>○</t>
    <phoneticPr fontId="2"/>
  </si>
  <si>
    <t>キ</t>
    <phoneticPr fontId="2"/>
  </si>
  <si>
    <t>○</t>
    <phoneticPr fontId="2"/>
  </si>
  <si>
    <t>キ</t>
    <phoneticPr fontId="2"/>
  </si>
  <si>
    <t>よ</t>
    <phoneticPr fontId="2"/>
  </si>
  <si>
    <t>欠</t>
    <rPh sb="0" eb="1">
      <t>ケツ</t>
    </rPh>
    <phoneticPr fontId="2"/>
  </si>
  <si>
    <t>キ</t>
    <phoneticPr fontId="2"/>
  </si>
  <si>
    <t>○</t>
    <phoneticPr fontId="2"/>
  </si>
  <si>
    <t>○</t>
    <phoneticPr fontId="2"/>
  </si>
  <si>
    <t>火</t>
    <rPh sb="0" eb="1">
      <t>ヒ</t>
    </rPh>
    <phoneticPr fontId="2"/>
  </si>
  <si>
    <t>会議</t>
    <rPh sb="0" eb="2">
      <t>カイギ</t>
    </rPh>
    <phoneticPr fontId="2"/>
  </si>
  <si>
    <t>D</t>
    <phoneticPr fontId="2"/>
  </si>
  <si>
    <t>通所介護利用月間予定表（2020年  ９月分)</t>
    <rPh sb="16" eb="17">
      <t>ネン</t>
    </rPh>
    <rPh sb="20" eb="21">
      <t>ガツ</t>
    </rPh>
    <phoneticPr fontId="2"/>
  </si>
  <si>
    <t>○</t>
    <phoneticPr fontId="2"/>
  </si>
  <si>
    <t>キ</t>
    <phoneticPr fontId="2"/>
  </si>
  <si>
    <t>始業式</t>
    <rPh sb="0" eb="3">
      <t>シギョウシキ</t>
    </rPh>
    <phoneticPr fontId="2"/>
  </si>
  <si>
    <t>学休</t>
    <rPh sb="0" eb="1">
      <t>ガク</t>
    </rPh>
    <rPh sb="1" eb="2">
      <t>ヤス</t>
    </rPh>
    <phoneticPr fontId="2"/>
  </si>
  <si>
    <t>よ</t>
    <phoneticPr fontId="2"/>
  </si>
  <si>
    <t>受診</t>
    <rPh sb="0" eb="2">
      <t>ジュシン</t>
    </rPh>
    <phoneticPr fontId="2"/>
  </si>
  <si>
    <t>○</t>
    <phoneticPr fontId="2"/>
  </si>
  <si>
    <t>キ</t>
    <phoneticPr fontId="2"/>
  </si>
  <si>
    <t>欠</t>
    <rPh sb="0" eb="1">
      <t>ケツ</t>
    </rPh>
    <phoneticPr fontId="2"/>
  </si>
  <si>
    <t>○</t>
    <phoneticPr fontId="2"/>
  </si>
  <si>
    <t>キ</t>
    <phoneticPr fontId="2"/>
  </si>
  <si>
    <t>受診</t>
    <rPh sb="0" eb="2">
      <t>ジュシン</t>
    </rPh>
    <phoneticPr fontId="2"/>
  </si>
  <si>
    <t>よ</t>
    <phoneticPr fontId="2"/>
  </si>
  <si>
    <t>上杉　葵</t>
    <phoneticPr fontId="2"/>
  </si>
  <si>
    <t>欠</t>
    <rPh sb="0" eb="1">
      <t>ケツ</t>
    </rPh>
    <phoneticPr fontId="2"/>
  </si>
  <si>
    <t>○</t>
    <phoneticPr fontId="2"/>
  </si>
  <si>
    <t>キ</t>
    <phoneticPr fontId="2"/>
  </si>
  <si>
    <t>○</t>
    <phoneticPr fontId="2"/>
  </si>
  <si>
    <t>九</t>
    <rPh sb="0" eb="1">
      <t>９</t>
    </rPh>
    <phoneticPr fontId="2"/>
  </si>
  <si>
    <t>十一</t>
    <rPh sb="0" eb="2">
      <t>ジュウイチ</t>
    </rPh>
    <phoneticPr fontId="2"/>
  </si>
  <si>
    <t>早川　さゆり</t>
    <rPh sb="0" eb="2">
      <t>ハヤカワ</t>
    </rPh>
    <phoneticPr fontId="2"/>
  </si>
  <si>
    <t>常</t>
    <rPh sb="0" eb="1">
      <t>ジョウ</t>
    </rPh>
    <phoneticPr fontId="2"/>
  </si>
  <si>
    <t xml:space="preserve">  児童指導員</t>
    <rPh sb="2" eb="4">
      <t>ジドウ</t>
    </rPh>
    <rPh sb="4" eb="7">
      <t>シドウイン</t>
    </rPh>
    <phoneticPr fontId="2"/>
  </si>
  <si>
    <t>休</t>
    <rPh sb="0" eb="1">
      <t>ヤス</t>
    </rPh>
    <phoneticPr fontId="2"/>
  </si>
  <si>
    <t>休</t>
    <rPh sb="0" eb="1">
      <t>キュウ</t>
    </rPh>
    <phoneticPr fontId="2"/>
  </si>
  <si>
    <t>○</t>
    <phoneticPr fontId="2"/>
  </si>
  <si>
    <t>キ</t>
    <phoneticPr fontId="2"/>
  </si>
  <si>
    <t>×</t>
    <phoneticPr fontId="2"/>
  </si>
  <si>
    <t>OT</t>
    <phoneticPr fontId="2"/>
  </si>
  <si>
    <t>○</t>
    <phoneticPr fontId="2"/>
  </si>
  <si>
    <t>C</t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</si>
  <si>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</si>
  <si>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</si>
  <si>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</si>
  <si>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内科検診</t>
    <rPh sb="0" eb="2">
      <t>ナイカ</t>
    </rPh>
    <rPh sb="2" eb="4">
      <t>ケンシン</t>
    </rPh>
    <phoneticPr fontId="2"/>
  </si>
  <si>
    <t>A</t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</si>
  <si>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</si>
  <si>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</si>
  <si>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</si>
  <si>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○</t>
    <phoneticPr fontId="2"/>
  </si>
  <si>
    <t xml:space="preserve"> </t>
    <phoneticPr fontId="2"/>
  </si>
  <si>
    <t>○</t>
    <phoneticPr fontId="2"/>
  </si>
  <si>
    <t>○</t>
    <phoneticPr fontId="2"/>
  </si>
  <si>
    <t>○</t>
    <phoneticPr fontId="2"/>
  </si>
  <si>
    <t>髙信　敬太</t>
    <rPh sb="0" eb="1">
      <t>タカ</t>
    </rPh>
    <rPh sb="1" eb="2">
      <t>ノブ</t>
    </rPh>
    <rPh sb="3" eb="5">
      <t>ケイタ</t>
    </rPh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</si>
  <si>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</si>
  <si>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</si>
  <si>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</si>
  <si>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</si>
  <si>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</si>
  <si>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欠</t>
    <rPh sb="0" eb="1">
      <t>ケツ</t>
    </rPh>
    <phoneticPr fontId="2"/>
  </si>
  <si>
    <t>○</t>
    <phoneticPr fontId="2"/>
  </si>
  <si>
    <t>○</t>
    <phoneticPr fontId="2"/>
  </si>
  <si>
    <t>１０月シフト</t>
    <rPh sb="2" eb="3">
      <t>ガツ</t>
    </rPh>
    <phoneticPr fontId="2"/>
  </si>
  <si>
    <t>管理者会議</t>
    <rPh sb="0" eb="3">
      <t>カンリシャ</t>
    </rPh>
    <rPh sb="3" eb="5">
      <t>カイギ</t>
    </rPh>
    <phoneticPr fontId="2"/>
  </si>
  <si>
    <t>月次会</t>
    <rPh sb="0" eb="2">
      <t>ゲツジ</t>
    </rPh>
    <rPh sb="2" eb="3">
      <t>カイ</t>
    </rPh>
    <phoneticPr fontId="2"/>
  </si>
  <si>
    <t>休</t>
    <rPh sb="0" eb="1">
      <t>ヤス</t>
    </rPh>
    <phoneticPr fontId="2"/>
  </si>
  <si>
    <t>通所介護利用月間予定表（2020年  10月分)</t>
    <rPh sb="16" eb="17">
      <t>ネン</t>
    </rPh>
    <rPh sb="21" eb="22">
      <t>ガツ</t>
    </rPh>
    <phoneticPr fontId="2"/>
  </si>
  <si>
    <t>木</t>
    <rPh sb="0" eb="1">
      <t>モク</t>
    </rPh>
    <phoneticPr fontId="2"/>
  </si>
  <si>
    <t>通院</t>
    <rPh sb="0" eb="2">
      <t>ツウイン</t>
    </rPh>
    <phoneticPr fontId="2"/>
  </si>
  <si>
    <t>　　　　　　　　　　　</t>
    <phoneticPr fontId="2"/>
  </si>
  <si>
    <t>○</t>
    <phoneticPr fontId="2"/>
  </si>
  <si>
    <t>歯科検診</t>
    <rPh sb="0" eb="2">
      <t>シカ</t>
    </rPh>
    <rPh sb="2" eb="4">
      <t>ケンシン</t>
    </rPh>
    <phoneticPr fontId="2"/>
  </si>
  <si>
    <t>△</t>
    <phoneticPr fontId="2"/>
  </si>
  <si>
    <t>運動会</t>
    <rPh sb="0" eb="3">
      <t>ウンドウカイ</t>
    </rPh>
    <phoneticPr fontId="2"/>
  </si>
  <si>
    <t>工場見学</t>
    <rPh sb="0" eb="2">
      <t>コウジョウ</t>
    </rPh>
    <rPh sb="2" eb="4">
      <t>ケンガク</t>
    </rPh>
    <phoneticPr fontId="2"/>
  </si>
  <si>
    <t>幼稚園</t>
    <rPh sb="0" eb="3">
      <t>ヨウチエン</t>
    </rPh>
    <phoneticPr fontId="2"/>
  </si>
  <si>
    <t>欠</t>
    <rPh sb="0" eb="1">
      <t>ケツ</t>
    </rPh>
    <phoneticPr fontId="2"/>
  </si>
  <si>
    <t>○</t>
    <phoneticPr fontId="2"/>
  </si>
  <si>
    <t>よ</t>
    <phoneticPr fontId="2"/>
  </si>
  <si>
    <t>○</t>
    <phoneticPr fontId="2"/>
  </si>
  <si>
    <t>欠</t>
    <rPh sb="0" eb="1">
      <t>ケツ</t>
    </rPh>
    <phoneticPr fontId="2"/>
  </si>
  <si>
    <t>HP</t>
    <phoneticPr fontId="2"/>
  </si>
  <si>
    <t>×</t>
    <phoneticPr fontId="2"/>
  </si>
  <si>
    <t>歯医者</t>
    <rPh sb="0" eb="3">
      <t>ハイシャ</t>
    </rPh>
    <phoneticPr fontId="2"/>
  </si>
  <si>
    <t>○</t>
    <phoneticPr fontId="2"/>
  </si>
  <si>
    <t>キ</t>
    <phoneticPr fontId="2"/>
  </si>
  <si>
    <t>○</t>
    <phoneticPr fontId="2"/>
  </si>
  <si>
    <t>○</t>
    <phoneticPr fontId="2"/>
  </si>
  <si>
    <t>キ</t>
    <phoneticPr fontId="2"/>
  </si>
  <si>
    <t>○</t>
    <phoneticPr fontId="2"/>
  </si>
  <si>
    <t>×</t>
    <phoneticPr fontId="2"/>
  </si>
  <si>
    <t>○</t>
    <phoneticPr fontId="2"/>
  </si>
  <si>
    <t>幼行事</t>
    <rPh sb="0" eb="1">
      <t>ヨウ</t>
    </rPh>
    <rPh sb="1" eb="3">
      <t>ギョウジ</t>
    </rPh>
    <phoneticPr fontId="2"/>
  </si>
  <si>
    <t>キ</t>
    <phoneticPr fontId="2"/>
  </si>
  <si>
    <t>歯医者</t>
    <rPh sb="0" eb="3">
      <t>ハイシャ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</si>
</sst>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h:mm;@"/>
  </numFmts>
  <fonts count="48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name val="ＭＳ Ｐ明朝"/>
      <family val="1"/>
      <charset val="128"/>
    </font>
    <font>
      <sz val="12"/>
      <name val="ＭＳ Ｐ明朝"/>
      <family val="1"/>
      <charset val="128"/>
    </font>
    <font>
      <sz val="10"/>
      <name val="ＭＳ Ｐ明朝"/>
      <family val="1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1"/>
      <color indexed="8"/>
      <name val="ＭＳ Ｐ明朝"/>
      <family val="1"/>
      <charset val="128"/>
    </font>
    <font>
      <b/>
      <i/>
      <u/>
      <sz val="14"/>
      <name val="ＭＳ Ｐ明朝"/>
      <family val="1"/>
      <charset val="128"/>
    </font>
    <font>
      <b/>
      <sz val="11"/>
      <name val="ＭＳ Ｐ明朝"/>
      <family val="1"/>
      <charset val="128"/>
    </font>
    <font>
      <b/>
      <sz val="14"/>
      <name val="ＭＳ Ｐゴシック"/>
      <family val="3"/>
      <charset val="128"/>
    </font>
    <font>
      <b/>
      <sz val="12"/>
      <name val="ＭＳ Ｐ明朝"/>
      <family val="1"/>
      <charset val="128"/>
    </font>
    <font>
      <sz val="11"/>
      <color rgb="FFFF000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b/>
      <i/>
      <u/>
      <sz val="14"/>
      <name val="ＭＳ Ｐ明朝"/>
      <family val="1"/>
      <charset val="128"/>
    </font>
    <font>
      <b/>
      <i/>
      <sz val="14"/>
      <name val="ＭＳ Ｐ明朝"/>
      <family val="1"/>
      <charset val="128"/>
    </font>
    <font>
      <sz val="11"/>
      <name val="ＭＳ Ｐ明朝"/>
      <family val="1"/>
      <charset val="128"/>
    </font>
    <font>
      <sz val="16"/>
      <color indexed="10"/>
      <name val="ＭＳ Ｐ明朝"/>
      <family val="1"/>
      <charset val="128"/>
    </font>
    <font>
      <b/>
      <sz val="11"/>
      <name val="ＭＳ Ｐ明朝"/>
      <family val="1"/>
      <charset val="128"/>
    </font>
    <font>
      <sz val="8"/>
      <name val="ＭＳ Ｐ明朝"/>
      <family val="1"/>
      <charset val="128"/>
    </font>
    <font>
      <sz val="14"/>
      <name val="ＭＳ Ｐ明朝"/>
      <family val="1"/>
      <charset val="128"/>
    </font>
    <font>
      <sz val="12"/>
      <name val="ＭＳ Ｐ明朝"/>
      <family val="1"/>
      <charset val="128"/>
    </font>
    <font>
      <sz val="11"/>
      <name val="ＭＳ Ｐゴシック"/>
      <family val="3"/>
      <charset val="128"/>
    </font>
    <font>
      <sz val="8"/>
      <color rgb="FFFF0000"/>
      <name val="ＭＳ Ｐ明朝"/>
      <family val="1"/>
      <charset val="128"/>
    </font>
    <font>
      <sz val="10"/>
      <name val="ＭＳ Ｐ明朝"/>
      <family val="1"/>
      <charset val="128"/>
    </font>
    <font>
      <sz val="11"/>
      <color rgb="FF002060"/>
      <name val="ＭＳ Ｐゴシック"/>
      <family val="3"/>
      <charset val="128"/>
    </font>
    <font>
      <sz val="11"/>
      <color theme="3" tint="-0.499984740745262"/>
      <name val="ＭＳ Ｐゴシック"/>
      <family val="3"/>
      <charset val="128"/>
    </font>
    <font>
      <sz val="9"/>
      <name val="ＭＳ Ｐ明朝"/>
      <family val="1"/>
      <charset val="128"/>
    </font>
    <font>
      <u/>
      <sz val="11"/>
      <name val="ＭＳ Ｐゴシック"/>
      <family val="3"/>
      <charset val="128"/>
    </font>
    <font>
      <sz val="11"/>
      <color rgb="FFFF0000"/>
      <name val="ＭＳ Ｐ明朝"/>
      <family val="1"/>
      <charset val="128"/>
    </font>
  </fonts>
  <fills count="4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3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</fills>
  <borders count="130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64"/>
      </left>
      <right style="medium">
        <color indexed="8"/>
      </right>
      <top style="medium">
        <color indexed="8"/>
      </top>
      <bottom/>
      <diagonal/>
    </border>
    <border>
      <left style="thin">
        <color indexed="64"/>
      </left>
      <right style="medium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dashed">
        <color indexed="8"/>
      </top>
      <bottom style="dashed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double">
        <color indexed="8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double">
        <color indexed="64"/>
      </right>
      <top style="medium">
        <color indexed="8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8"/>
      </right>
      <top style="medium">
        <color indexed="8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double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dashed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dashed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 style="dashed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 style="double">
        <color indexed="8"/>
      </right>
      <top/>
      <bottom style="medium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8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8"/>
      </bottom>
      <diagonal/>
    </border>
    <border>
      <left style="thin">
        <color indexed="64"/>
      </left>
      <right style="medium">
        <color indexed="8"/>
      </right>
      <top style="thin">
        <color indexed="64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</borders>
  <cellStyleXfs count="43">
    <xf numFmtId="0" fontId="0" fillId="0" borderId="0">
      <alignment vertical="center"/>
    </xf>
    <xf numFmtId="0" fontId="7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20" borderId="1" applyNumberForma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1" fillId="22" borderId="2" applyNumberFormat="0" applyFon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23" borderId="4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3" borderId="9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7" borderId="4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</cellStyleXfs>
  <cellXfs count="1288">
    <xf numFmtId="0" fontId="0" fillId="0" borderId="0" xfId="0">
      <alignment vertical="center"/>
    </xf>
    <xf numFmtId="0" fontId="4" fillId="0" borderId="0" xfId="0" applyFont="1" applyAlignment="1">
      <alignment vertical="center" shrinkToFit="1"/>
    </xf>
    <xf numFmtId="0" fontId="0" fillId="0" borderId="15" xfId="0" applyBorder="1" applyAlignment="1">
      <alignment horizontal="center" vertical="center" shrinkToFit="1"/>
    </xf>
    <xf numFmtId="0" fontId="0" fillId="0" borderId="16" xfId="0" applyBorder="1" applyAlignment="1">
      <alignment horizontal="center" vertical="center" shrinkToFit="1"/>
    </xf>
    <xf numFmtId="0" fontId="6" fillId="0" borderId="25" xfId="0" applyFont="1" applyBorder="1" applyAlignment="1">
      <alignment horizontal="center" vertical="center" shrinkToFit="1"/>
    </xf>
    <xf numFmtId="0" fontId="4" fillId="0" borderId="30" xfId="0" applyFont="1" applyBorder="1" applyAlignment="1">
      <alignment vertical="center" shrinkToFit="1"/>
    </xf>
    <xf numFmtId="0" fontId="4" fillId="0" borderId="34" xfId="0" applyFont="1" applyBorder="1" applyAlignment="1">
      <alignment vertical="center" shrinkToFit="1"/>
    </xf>
    <xf numFmtId="0" fontId="4" fillId="0" borderId="37" xfId="0" applyFont="1" applyBorder="1" applyAlignment="1">
      <alignment horizontal="center" vertical="center" shrinkToFit="1"/>
    </xf>
    <xf numFmtId="0" fontId="0" fillId="0" borderId="37" xfId="0" applyBorder="1" applyAlignment="1">
      <alignment horizontal="center" vertical="center" shrinkToFit="1"/>
    </xf>
    <xf numFmtId="0" fontId="1" fillId="25" borderId="55" xfId="0" applyFont="1" applyFill="1" applyBorder="1" applyAlignment="1">
      <alignment horizontal="center" vertical="center" shrinkToFit="1"/>
    </xf>
    <xf numFmtId="0" fontId="4" fillId="25" borderId="57" xfId="0" applyFont="1" applyFill="1" applyBorder="1" applyAlignment="1">
      <alignment vertical="center" shrinkToFit="1"/>
    </xf>
    <xf numFmtId="0" fontId="4" fillId="25" borderId="40" xfId="0" applyFont="1" applyFill="1" applyBorder="1" applyAlignment="1">
      <alignment vertical="center" shrinkToFit="1"/>
    </xf>
    <xf numFmtId="0" fontId="1" fillId="25" borderId="0" xfId="0" applyFont="1" applyFill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4" fillId="25" borderId="0" xfId="0" applyFont="1" applyFill="1" applyAlignment="1">
      <alignment horizontal="center" vertical="center" shrinkToFit="1"/>
    </xf>
    <xf numFmtId="0" fontId="7" fillId="25" borderId="0" xfId="0" applyFont="1" applyFill="1" applyAlignment="1">
      <alignment horizontal="center" vertical="center" shrinkToFit="1"/>
    </xf>
    <xf numFmtId="0" fontId="4" fillId="25" borderId="0" xfId="0" applyFont="1" applyFill="1" applyAlignment="1">
      <alignment horizontal="center" vertical="center" textRotation="255" shrinkToFit="1"/>
    </xf>
    <xf numFmtId="0" fontId="24" fillId="25" borderId="0" xfId="0" applyFont="1" applyFill="1" applyAlignment="1">
      <alignment vertical="center" shrinkToFit="1"/>
    </xf>
    <xf numFmtId="0" fontId="7" fillId="25" borderId="0" xfId="0" applyFont="1" applyFill="1" applyAlignment="1">
      <alignment vertical="center" shrinkToFit="1"/>
    </xf>
    <xf numFmtId="0" fontId="1" fillId="29" borderId="15" xfId="0" applyFont="1" applyFill="1" applyBorder="1" applyAlignment="1">
      <alignment horizontal="center" vertical="center" shrinkToFit="1"/>
    </xf>
    <xf numFmtId="0" fontId="1" fillId="30" borderId="15" xfId="0" applyFont="1" applyFill="1" applyBorder="1" applyAlignment="1">
      <alignment horizontal="center" vertical="center" shrinkToFit="1"/>
    </xf>
    <xf numFmtId="0" fontId="7" fillId="0" borderId="23" xfId="0" applyFont="1" applyBorder="1" applyAlignment="1">
      <alignment horizontal="center" vertical="center" shrinkToFit="1"/>
    </xf>
    <xf numFmtId="0" fontId="7" fillId="0" borderId="28" xfId="0" applyFont="1" applyBorder="1" applyAlignment="1">
      <alignment horizontal="center" vertical="center" shrinkToFit="1"/>
    </xf>
    <xf numFmtId="0" fontId="0" fillId="0" borderId="102" xfId="0" applyBorder="1" applyAlignment="1">
      <alignment horizontal="center" vertical="center" shrinkToFit="1"/>
    </xf>
    <xf numFmtId="0" fontId="1" fillId="0" borderId="55" xfId="0" applyFont="1" applyBorder="1" applyAlignment="1">
      <alignment horizontal="center" vertical="center" shrinkToFit="1"/>
    </xf>
    <xf numFmtId="49" fontId="7" fillId="0" borderId="56" xfId="0" applyNumberFormat="1" applyFont="1" applyBorder="1" applyAlignment="1">
      <alignment vertical="center" shrinkToFit="1"/>
    </xf>
    <xf numFmtId="49" fontId="7" fillId="0" borderId="41" xfId="0" applyNumberFormat="1" applyFont="1" applyBorder="1" applyAlignment="1">
      <alignment vertical="center" shrinkToFit="1"/>
    </xf>
    <xf numFmtId="49" fontId="7" fillId="0" borderId="40" xfId="0" applyNumberFormat="1" applyFont="1" applyBorder="1" applyAlignment="1">
      <alignment vertical="center" shrinkToFit="1"/>
    </xf>
    <xf numFmtId="0" fontId="1" fillId="0" borderId="15" xfId="0" applyFont="1" applyBorder="1" applyAlignment="1">
      <alignment horizontal="center" vertical="center" shrinkToFit="1"/>
    </xf>
    <xf numFmtId="0" fontId="1" fillId="0" borderId="77" xfId="0" applyFont="1" applyBorder="1" applyAlignment="1">
      <alignment horizontal="center" vertical="center" shrinkToFit="1"/>
    </xf>
    <xf numFmtId="0" fontId="1" fillId="30" borderId="95" xfId="0" applyFont="1" applyFill="1" applyBorder="1" applyAlignment="1">
      <alignment horizontal="center" vertical="center" shrinkToFit="1"/>
    </xf>
    <xf numFmtId="0" fontId="1" fillId="0" borderId="23" xfId="0" applyFont="1" applyBorder="1" applyAlignment="1">
      <alignment horizontal="center" vertical="center" shrinkToFit="1"/>
    </xf>
    <xf numFmtId="0" fontId="1" fillId="0" borderId="30" xfId="0" applyFont="1" applyBorder="1" applyAlignment="1">
      <alignment horizontal="center" vertical="center" shrinkToFit="1"/>
    </xf>
    <xf numFmtId="0" fontId="30" fillId="0" borderId="101" xfId="0" applyFont="1" applyBorder="1" applyAlignment="1">
      <alignment horizontal="center" vertical="center" shrinkToFit="1"/>
    </xf>
    <xf numFmtId="0" fontId="29" fillId="0" borderId="101" xfId="0" applyFont="1" applyBorder="1" applyAlignment="1">
      <alignment horizontal="center" vertical="center" shrinkToFit="1"/>
    </xf>
    <xf numFmtId="0" fontId="7" fillId="30" borderId="15" xfId="0" applyFont="1" applyFill="1" applyBorder="1" applyAlignment="1">
      <alignment horizontal="center" vertical="center" shrinkToFit="1"/>
    </xf>
    <xf numFmtId="0" fontId="7" fillId="30" borderId="23" xfId="0" applyFont="1" applyFill="1" applyBorder="1" applyAlignment="1">
      <alignment horizontal="center" vertical="center" shrinkToFit="1"/>
    </xf>
    <xf numFmtId="0" fontId="7" fillId="30" borderId="30" xfId="0" applyFont="1" applyFill="1" applyBorder="1" applyAlignment="1">
      <alignment horizontal="center" vertical="center" shrinkToFit="1"/>
    </xf>
    <xf numFmtId="0" fontId="7" fillId="30" borderId="58" xfId="0" applyFont="1" applyFill="1" applyBorder="1" applyAlignment="1">
      <alignment horizontal="center" vertical="center" shrinkToFit="1"/>
    </xf>
    <xf numFmtId="0" fontId="7" fillId="30" borderId="59" xfId="0" applyFont="1" applyFill="1" applyBorder="1" applyAlignment="1">
      <alignment horizontal="center" vertical="center" shrinkToFit="1"/>
    </xf>
    <xf numFmtId="0" fontId="7" fillId="30" borderId="63" xfId="0" applyFont="1" applyFill="1" applyBorder="1" applyAlignment="1">
      <alignment horizontal="center" vertical="center" shrinkToFit="1"/>
    </xf>
    <xf numFmtId="0" fontId="7" fillId="30" borderId="89" xfId="0" applyFont="1" applyFill="1" applyBorder="1" applyAlignment="1">
      <alignment horizontal="center" vertical="center" shrinkToFit="1"/>
    </xf>
    <xf numFmtId="0" fontId="0" fillId="30" borderId="15" xfId="0" applyFill="1" applyBorder="1" applyAlignment="1">
      <alignment horizontal="center" vertical="center" shrinkToFit="1"/>
    </xf>
    <xf numFmtId="0" fontId="1" fillId="30" borderId="38" xfId="0" applyFont="1" applyFill="1" applyBorder="1" applyAlignment="1">
      <alignment horizontal="center" vertical="center" shrinkToFit="1"/>
    </xf>
    <xf numFmtId="0" fontId="4" fillId="25" borderId="0" xfId="0" applyFont="1" applyFill="1" applyAlignment="1">
      <alignment vertical="center" shrinkToFit="1"/>
    </xf>
    <xf numFmtId="0" fontId="1" fillId="25" borderId="14" xfId="0" applyFont="1" applyFill="1" applyBorder="1" applyAlignment="1">
      <alignment horizontal="center" vertical="center" shrinkToFit="1"/>
    </xf>
    <xf numFmtId="0" fontId="1" fillId="0" borderId="89" xfId="0" applyFont="1" applyBorder="1" applyAlignment="1">
      <alignment horizontal="center" vertical="center" shrinkToFit="1"/>
    </xf>
    <xf numFmtId="49" fontId="7" fillId="0" borderId="64" xfId="0" applyNumberFormat="1" applyFont="1" applyBorder="1" applyAlignment="1">
      <alignment vertical="center" shrinkToFit="1"/>
    </xf>
    <xf numFmtId="0" fontId="1" fillId="0" borderId="13" xfId="0" applyFont="1" applyBorder="1" applyAlignment="1">
      <alignment horizontal="center" vertical="center" shrinkToFit="1"/>
    </xf>
    <xf numFmtId="0" fontId="1" fillId="0" borderId="103" xfId="0" applyFont="1" applyBorder="1" applyAlignment="1">
      <alignment horizontal="center" vertical="center" shrinkToFit="1"/>
    </xf>
    <xf numFmtId="0" fontId="1" fillId="0" borderId="39" xfId="0" applyFont="1" applyBorder="1" applyAlignment="1">
      <alignment vertical="center" shrinkToFit="1"/>
    </xf>
    <xf numFmtId="0" fontId="31" fillId="0" borderId="101" xfId="0" applyFont="1" applyBorder="1" applyAlignment="1">
      <alignment horizontal="center" vertical="center" shrinkToFit="1"/>
    </xf>
    <xf numFmtId="0" fontId="30" fillId="0" borderId="61" xfId="0" applyFont="1" applyBorder="1" applyAlignment="1">
      <alignment horizontal="center" vertical="center" shrinkToFit="1"/>
    </xf>
    <xf numFmtId="0" fontId="30" fillId="0" borderId="21" xfId="0" applyFont="1" applyBorder="1" applyAlignment="1">
      <alignment horizontal="center" vertical="center" shrinkToFit="1"/>
    </xf>
    <xf numFmtId="0" fontId="30" fillId="0" borderId="28" xfId="0" applyFont="1" applyBorder="1" applyAlignment="1">
      <alignment horizontal="center" vertical="center" shrinkToFit="1"/>
    </xf>
    <xf numFmtId="0" fontId="30" fillId="0" borderId="23" xfId="0" applyFont="1" applyBorder="1" applyAlignment="1">
      <alignment horizontal="center" vertical="center" shrinkToFit="1"/>
    </xf>
    <xf numFmtId="0" fontId="30" fillId="0" borderId="30" xfId="0" applyFont="1" applyBorder="1" applyAlignment="1">
      <alignment horizontal="center" vertical="center" shrinkToFit="1"/>
    </xf>
    <xf numFmtId="0" fontId="30" fillId="0" borderId="60" xfId="0" applyFont="1" applyBorder="1" applyAlignment="1">
      <alignment horizontal="center" vertical="center" shrinkToFit="1"/>
    </xf>
    <xf numFmtId="0" fontId="30" fillId="0" borderId="58" xfId="0" applyFont="1" applyBorder="1" applyAlignment="1">
      <alignment horizontal="center" vertical="center" shrinkToFit="1"/>
    </xf>
    <xf numFmtId="0" fontId="30" fillId="0" borderId="59" xfId="0" applyFont="1" applyBorder="1" applyAlignment="1">
      <alignment horizontal="center" vertical="center" shrinkToFit="1"/>
    </xf>
    <xf numFmtId="0" fontId="30" fillId="0" borderId="14" xfId="0" applyFont="1" applyBorder="1" applyAlignment="1">
      <alignment horizontal="center" vertical="center" shrinkToFit="1"/>
    </xf>
    <xf numFmtId="0" fontId="30" fillId="0" borderId="89" xfId="0" applyFont="1" applyBorder="1" applyAlignment="1">
      <alignment horizontal="center" vertical="center" shrinkToFit="1"/>
    </xf>
    <xf numFmtId="0" fontId="30" fillId="0" borderId="78" xfId="0" applyFont="1" applyBorder="1" applyAlignment="1">
      <alignment horizontal="center" vertical="center" shrinkToFit="1"/>
    </xf>
    <xf numFmtId="0" fontId="30" fillId="0" borderId="62" xfId="0" applyFont="1" applyBorder="1" applyAlignment="1">
      <alignment horizontal="center" vertical="center" shrinkToFit="1"/>
    </xf>
    <xf numFmtId="0" fontId="30" fillId="0" borderId="107" xfId="0" applyFont="1" applyBorder="1" applyAlignment="1">
      <alignment horizontal="center" vertical="center" shrinkToFit="1"/>
    </xf>
    <xf numFmtId="0" fontId="30" fillId="0" borderId="106" xfId="0" applyFont="1" applyBorder="1" applyAlignment="1">
      <alignment horizontal="center" vertical="center" shrinkToFit="1"/>
    </xf>
    <xf numFmtId="0" fontId="30" fillId="0" borderId="63" xfId="0" applyFont="1" applyBorder="1" applyAlignment="1">
      <alignment horizontal="center" vertical="center" shrinkToFit="1"/>
    </xf>
    <xf numFmtId="0" fontId="30" fillId="0" borderId="65" xfId="0" applyFont="1" applyBorder="1" applyAlignment="1">
      <alignment horizontal="center" vertical="center" shrinkToFit="1"/>
    </xf>
    <xf numFmtId="0" fontId="30" fillId="30" borderId="59" xfId="0" applyFont="1" applyFill="1" applyBorder="1" applyAlignment="1">
      <alignment horizontal="center" vertical="center" shrinkToFit="1"/>
    </xf>
    <xf numFmtId="0" fontId="7" fillId="30" borderId="38" xfId="0" applyFont="1" applyFill="1" applyBorder="1" applyAlignment="1">
      <alignment horizontal="center" vertical="center" shrinkToFit="1"/>
    </xf>
    <xf numFmtId="0" fontId="1" fillId="30" borderId="77" xfId="0" applyFont="1" applyFill="1" applyBorder="1" applyAlignment="1">
      <alignment horizontal="center" vertical="center" shrinkToFit="1"/>
    </xf>
    <xf numFmtId="0" fontId="30" fillId="0" borderId="96" xfId="0" applyFont="1" applyBorder="1" applyAlignment="1">
      <alignment horizontal="center" vertical="center" shrinkToFit="1"/>
    </xf>
    <xf numFmtId="0" fontId="30" fillId="0" borderId="97" xfId="0" applyFont="1" applyBorder="1" applyAlignment="1">
      <alignment horizontal="center" vertical="center" shrinkToFit="1"/>
    </xf>
    <xf numFmtId="0" fontId="30" fillId="0" borderId="98" xfId="0" applyFont="1" applyBorder="1" applyAlignment="1">
      <alignment horizontal="center" vertical="center" shrinkToFit="1"/>
    </xf>
    <xf numFmtId="0" fontId="30" fillId="0" borderId="99" xfId="0" applyFont="1" applyBorder="1" applyAlignment="1">
      <alignment horizontal="center" vertical="center" shrinkToFit="1"/>
    </xf>
    <xf numFmtId="0" fontId="30" fillId="0" borderId="36" xfId="0" applyFont="1" applyBorder="1" applyAlignment="1">
      <alignment horizontal="center" vertical="center" shrinkToFit="1"/>
    </xf>
    <xf numFmtId="0" fontId="30" fillId="0" borderId="100" xfId="0" applyFont="1" applyBorder="1" applyAlignment="1">
      <alignment horizontal="center" vertical="center" shrinkToFit="1"/>
    </xf>
    <xf numFmtId="0" fontId="30" fillId="0" borderId="15" xfId="0" applyFont="1" applyBorder="1" applyAlignment="1">
      <alignment horizontal="center" vertical="center" shrinkToFit="1"/>
    </xf>
    <xf numFmtId="0" fontId="30" fillId="0" borderId="50" xfId="0" applyFont="1" applyBorder="1" applyAlignment="1">
      <alignment horizontal="center" vertical="center" shrinkToFit="1"/>
    </xf>
    <xf numFmtId="0" fontId="30" fillId="0" borderId="44" xfId="0" applyFont="1" applyBorder="1" applyAlignment="1">
      <alignment horizontal="center" vertical="center" shrinkToFit="1"/>
    </xf>
    <xf numFmtId="0" fontId="30" fillId="0" borderId="91" xfId="0" applyFont="1" applyBorder="1" applyAlignment="1">
      <alignment horizontal="center" vertical="center" shrinkToFit="1"/>
    </xf>
    <xf numFmtId="49" fontId="7" fillId="0" borderId="87" xfId="0" applyNumberFormat="1" applyFont="1" applyBorder="1" applyAlignment="1">
      <alignment vertical="center" shrinkToFit="1"/>
    </xf>
    <xf numFmtId="0" fontId="30" fillId="0" borderId="110" xfId="0" applyFont="1" applyBorder="1" applyAlignment="1">
      <alignment horizontal="center" vertical="center" shrinkToFit="1"/>
    </xf>
    <xf numFmtId="0" fontId="30" fillId="0" borderId="48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30" borderId="24" xfId="0" applyFont="1" applyFill="1" applyBorder="1" applyAlignment="1">
      <alignment horizontal="center" vertical="center" shrinkToFit="1"/>
    </xf>
    <xf numFmtId="0" fontId="1" fillId="25" borderId="111" xfId="0" applyFont="1" applyFill="1" applyBorder="1" applyAlignment="1">
      <alignment vertical="center" shrinkToFit="1"/>
    </xf>
    <xf numFmtId="0" fontId="1" fillId="0" borderId="0" xfId="0" applyFont="1" applyAlignment="1">
      <alignment vertical="center" shrinkToFit="1"/>
    </xf>
    <xf numFmtId="0" fontId="1" fillId="28" borderId="12" xfId="0" applyFont="1" applyFill="1" applyBorder="1" applyAlignment="1">
      <alignment horizontal="center" vertical="center" shrinkToFit="1"/>
    </xf>
    <xf numFmtId="0" fontId="33" fillId="0" borderId="0" xfId="0" applyFont="1" applyAlignment="1">
      <alignment vertical="center" shrinkToFit="1"/>
    </xf>
    <xf numFmtId="0" fontId="34" fillId="0" borderId="0" xfId="0" applyFont="1" applyAlignment="1">
      <alignment vertical="center" shrinkToFit="1"/>
    </xf>
    <xf numFmtId="0" fontId="40" fillId="0" borderId="15" xfId="0" applyFont="1" applyBorder="1" applyAlignment="1">
      <alignment horizontal="center" vertical="center" shrinkToFit="1"/>
    </xf>
    <xf numFmtId="0" fontId="39" fillId="0" borderId="17" xfId="0" applyFont="1" applyBorder="1" applyAlignment="1">
      <alignment vertical="center" shrinkToFit="1"/>
    </xf>
    <xf numFmtId="0" fontId="40" fillId="0" borderId="37" xfId="0" applyFont="1" applyBorder="1" applyAlignment="1">
      <alignment horizontal="center" vertical="center" shrinkToFit="1"/>
    </xf>
    <xf numFmtId="0" fontId="39" fillId="0" borderId="18" xfId="0" applyFont="1" applyBorder="1" applyAlignment="1">
      <alignment vertical="center" shrinkToFit="1"/>
    </xf>
    <xf numFmtId="0" fontId="39" fillId="0" borderId="19" xfId="0" applyFont="1" applyBorder="1" applyAlignment="1">
      <alignment vertical="center" shrinkToFit="1"/>
    </xf>
    <xf numFmtId="0" fontId="40" fillId="30" borderId="15" xfId="0" applyFont="1" applyFill="1" applyBorder="1" applyAlignment="1">
      <alignment horizontal="center" vertical="center" shrinkToFit="1"/>
    </xf>
    <xf numFmtId="56" fontId="34" fillId="0" borderId="0" xfId="0" applyNumberFormat="1" applyFont="1" applyAlignment="1">
      <alignment vertical="center" shrinkToFit="1"/>
    </xf>
    <xf numFmtId="20" fontId="34" fillId="0" borderId="0" xfId="0" applyNumberFormat="1" applyFont="1" applyAlignment="1">
      <alignment vertical="center" shrinkToFit="1"/>
    </xf>
    <xf numFmtId="0" fontId="42" fillId="0" borderId="21" xfId="0" applyFont="1" applyBorder="1" applyAlignment="1">
      <alignment horizontal="center" vertical="center" shrinkToFit="1"/>
    </xf>
    <xf numFmtId="0" fontId="39" fillId="0" borderId="22" xfId="0" applyFont="1" applyBorder="1" applyAlignment="1">
      <alignment vertical="center" shrinkToFit="1"/>
    </xf>
    <xf numFmtId="0" fontId="34" fillId="0" borderId="27" xfId="0" applyFont="1" applyBorder="1" applyAlignment="1">
      <alignment horizontal="center" vertical="center" shrinkToFit="1"/>
    </xf>
    <xf numFmtId="0" fontId="34" fillId="0" borderId="28" xfId="0" applyFont="1" applyBorder="1" applyAlignment="1">
      <alignment vertical="center" shrinkToFit="1"/>
    </xf>
    <xf numFmtId="0" fontId="34" fillId="0" borderId="29" xfId="0" applyFont="1" applyBorder="1" applyAlignment="1">
      <alignment vertical="center" shrinkToFit="1"/>
    </xf>
    <xf numFmtId="0" fontId="34" fillId="0" borderId="31" xfId="0" applyFont="1" applyBorder="1" applyAlignment="1">
      <alignment vertical="center" shrinkToFit="1"/>
    </xf>
    <xf numFmtId="0" fontId="34" fillId="0" borderId="32" xfId="0" applyFont="1" applyBorder="1" applyAlignment="1">
      <alignment horizontal="center" vertical="center" shrinkToFit="1"/>
    </xf>
    <xf numFmtId="0" fontId="34" fillId="0" borderId="35" xfId="0" applyFont="1" applyBorder="1" applyAlignment="1">
      <alignment vertical="center" shrinkToFit="1"/>
    </xf>
    <xf numFmtId="0" fontId="34" fillId="0" borderId="0" xfId="0" applyFont="1" applyAlignment="1">
      <alignment horizontal="center" vertical="center" shrinkToFit="1"/>
    </xf>
    <xf numFmtId="0" fontId="34" fillId="24" borderId="0" xfId="0" applyFont="1" applyFill="1" applyAlignment="1">
      <alignment vertical="center" shrinkToFit="1"/>
    </xf>
    <xf numFmtId="0" fontId="30" fillId="0" borderId="37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40" fillId="0" borderId="16" xfId="0" applyFont="1" applyBorder="1" applyAlignment="1">
      <alignment horizontal="center"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12" xfId="0" applyFont="1" applyBorder="1" applyAlignment="1">
      <alignment horizontal="center" vertical="center" shrinkToFit="1"/>
    </xf>
    <xf numFmtId="0" fontId="4" fillId="0" borderId="13" xfId="0" applyFont="1" applyBorder="1" applyAlignment="1">
      <alignment horizontal="center" vertical="center" shrinkToFit="1"/>
    </xf>
    <xf numFmtId="0" fontId="34" fillId="0" borderId="0" xfId="0" applyFont="1" applyAlignment="1">
      <alignment horizontal="center" vertical="center" textRotation="255" shrinkToFit="1"/>
    </xf>
    <xf numFmtId="0" fontId="1" fillId="28" borderId="26" xfId="0" applyFont="1" applyFill="1" applyBorder="1" applyAlignment="1">
      <alignment horizontal="center" vertical="center" shrinkToFit="1"/>
    </xf>
    <xf numFmtId="0" fontId="1" fillId="0" borderId="102" xfId="0" applyFont="1" applyBorder="1" applyAlignment="1">
      <alignment horizontal="center" vertical="center" shrinkToFit="1"/>
    </xf>
    <xf numFmtId="0" fontId="1" fillId="25" borderId="69" xfId="0" applyFont="1" applyFill="1" applyBorder="1" applyAlignment="1">
      <alignment horizontal="center" vertical="center" shrinkToFit="1"/>
    </xf>
    <xf numFmtId="0" fontId="1" fillId="25" borderId="15" xfId="0" applyFont="1" applyFill="1" applyBorder="1" applyAlignment="1">
      <alignment horizontal="center" vertical="center" shrinkToFit="1"/>
    </xf>
    <xf numFmtId="0" fontId="1" fillId="25" borderId="58" xfId="0" applyFont="1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1" fillId="25" borderId="109" xfId="0" applyFont="1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30" fillId="0" borderId="11" xfId="0" applyFont="1" applyBorder="1" applyAlignment="1">
      <alignment horizontal="center" vertical="center" shrinkToFit="1"/>
    </xf>
    <xf numFmtId="0" fontId="1" fillId="25" borderId="70" xfId="0" applyFont="1" applyFill="1" applyBorder="1" applyAlignment="1">
      <alignment horizontal="center" vertical="center" shrinkToFit="1"/>
    </xf>
    <xf numFmtId="49" fontId="7" fillId="0" borderId="113" xfId="0" applyNumberFormat="1" applyFont="1" applyBorder="1" applyAlignment="1">
      <alignment vertical="center" shrinkToFit="1"/>
    </xf>
    <xf numFmtId="0" fontId="1" fillId="25" borderId="20" xfId="0" applyFont="1" applyFill="1" applyBorder="1" applyAlignment="1">
      <alignment horizontal="center" vertical="center" shrinkToFit="1"/>
    </xf>
    <xf numFmtId="0" fontId="1" fillId="0" borderId="58" xfId="0" applyFont="1" applyBorder="1" applyAlignment="1">
      <alignment horizontal="center" vertical="center" shrinkToFit="1"/>
    </xf>
    <xf numFmtId="0" fontId="1" fillId="0" borderId="59" xfId="0" applyFont="1" applyBorder="1" applyAlignment="1">
      <alignment horizontal="center" vertical="center" shrinkToFit="1"/>
    </xf>
    <xf numFmtId="49" fontId="1" fillId="0" borderId="40" xfId="0" applyNumberFormat="1" applyFont="1" applyBorder="1" applyAlignment="1">
      <alignment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0" borderId="88" xfId="0" applyFont="1" applyBorder="1" applyAlignment="1">
      <alignment horizontal="center" vertical="center" shrinkToFit="1"/>
    </xf>
    <xf numFmtId="0" fontId="1" fillId="0" borderId="52" xfId="0" applyFont="1" applyBorder="1" applyAlignment="1">
      <alignment horizontal="center" vertical="center" shrinkToFit="1"/>
    </xf>
    <xf numFmtId="0" fontId="1" fillId="0" borderId="53" xfId="0" applyFont="1" applyBorder="1" applyAlignment="1">
      <alignment horizontal="center" vertical="center" shrinkToFit="1"/>
    </xf>
    <xf numFmtId="0" fontId="1" fillId="25" borderId="74" xfId="0" applyFont="1" applyFill="1" applyBorder="1" applyAlignment="1">
      <alignment horizontal="center" vertical="center" shrinkToFit="1"/>
    </xf>
    <xf numFmtId="0" fontId="1" fillId="0" borderId="10" xfId="0" applyFont="1" applyBorder="1">
      <alignment vertical="center"/>
    </xf>
    <xf numFmtId="0" fontId="1" fillId="0" borderId="108" xfId="0" applyFont="1" applyBorder="1">
      <alignment vertical="center"/>
    </xf>
    <xf numFmtId="0" fontId="1" fillId="0" borderId="93" xfId="0" applyFont="1" applyBorder="1">
      <alignment vertical="center"/>
    </xf>
    <xf numFmtId="0" fontId="1" fillId="0" borderId="14" xfId="0" applyFont="1" applyBorder="1">
      <alignment vertical="center"/>
    </xf>
    <xf numFmtId="0" fontId="1" fillId="0" borderId="94" xfId="0" applyFont="1" applyBorder="1">
      <alignment vertical="center"/>
    </xf>
    <xf numFmtId="0" fontId="1" fillId="0" borderId="44" xfId="0" applyFont="1" applyBorder="1">
      <alignment vertical="center"/>
    </xf>
    <xf numFmtId="0" fontId="1" fillId="25" borderId="0" xfId="0" applyFont="1" applyFill="1" applyAlignment="1">
      <alignment horizontal="center" vertical="center" textRotation="255" shrinkToFit="1"/>
    </xf>
    <xf numFmtId="0" fontId="1" fillId="0" borderId="0" xfId="0" applyFont="1">
      <alignment vertical="center"/>
    </xf>
    <xf numFmtId="0" fontId="1" fillId="25" borderId="0" xfId="0" applyFont="1" applyFill="1">
      <alignment vertical="center"/>
    </xf>
    <xf numFmtId="0" fontId="1" fillId="0" borderId="0" xfId="0" applyFont="1" applyAlignment="1">
      <alignment horizontal="center" vertical="center" shrinkToFit="1"/>
    </xf>
    <xf numFmtId="0" fontId="39" fillId="0" borderId="20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0" fillId="0" borderId="28" xfId="0" applyBorder="1" applyAlignment="1">
      <alignment horizontal="center" vertical="center" shrinkToFit="1"/>
    </xf>
    <xf numFmtId="0" fontId="30" fillId="0" borderId="112" xfId="0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66" xfId="0" applyFont="1" applyBorder="1" applyAlignment="1">
      <alignment vertical="center" shrinkToFit="1"/>
    </xf>
    <xf numFmtId="0" fontId="5" fillId="30" borderId="14" xfId="0" applyFont="1" applyFill="1" applyBorder="1" applyAlignment="1">
      <alignment horizontal="center" vertical="center" shrinkToFit="1"/>
    </xf>
    <xf numFmtId="0" fontId="30" fillId="26" borderId="21" xfId="0" applyFont="1" applyFill="1" applyBorder="1" applyAlignment="1">
      <alignment horizontal="center" vertical="center" shrinkToFit="1"/>
    </xf>
    <xf numFmtId="0" fontId="30" fillId="26" borderId="97" xfId="0" applyFont="1" applyFill="1" applyBorder="1" applyAlignment="1">
      <alignment horizontal="center" vertical="center" shrinkToFit="1"/>
    </xf>
    <xf numFmtId="0" fontId="30" fillId="31" borderId="23" xfId="0" applyFont="1" applyFill="1" applyBorder="1" applyAlignment="1">
      <alignment horizontal="center" vertical="center" shrinkToFit="1"/>
    </xf>
    <xf numFmtId="0" fontId="30" fillId="31" borderId="30" xfId="0" applyFont="1" applyFill="1" applyBorder="1" applyAlignment="1">
      <alignment horizontal="center" vertical="center" shrinkToFit="1"/>
    </xf>
    <xf numFmtId="0" fontId="30" fillId="27" borderId="23" xfId="0" applyFont="1" applyFill="1" applyBorder="1" applyAlignment="1">
      <alignment horizontal="center" vertical="center" shrinkToFit="1"/>
    </xf>
    <xf numFmtId="0" fontId="30" fillId="27" borderId="21" xfId="0" applyFont="1" applyFill="1" applyBorder="1" applyAlignment="1">
      <alignment horizontal="center" vertical="center" shrinkToFit="1"/>
    </xf>
    <xf numFmtId="0" fontId="30" fillId="27" borderId="28" xfId="0" applyFont="1" applyFill="1" applyBorder="1" applyAlignment="1">
      <alignment horizontal="center" vertical="center" shrinkToFit="1"/>
    </xf>
    <xf numFmtId="0" fontId="30" fillId="31" borderId="61" xfId="0" applyFont="1" applyFill="1" applyBorder="1" applyAlignment="1">
      <alignment horizontal="center" vertical="center" shrinkToFit="1"/>
    </xf>
    <xf numFmtId="0" fontId="0" fillId="0" borderId="23" xfId="0" applyBorder="1" applyAlignment="1">
      <alignment horizontal="center" vertical="center" shrinkToFit="1"/>
    </xf>
    <xf numFmtId="0" fontId="30" fillId="32" borderId="23" xfId="0" applyFont="1" applyFill="1" applyBorder="1" applyAlignment="1">
      <alignment horizontal="center" vertical="center" shrinkToFit="1"/>
    </xf>
    <xf numFmtId="0" fontId="30" fillId="32" borderId="21" xfId="0" applyFont="1" applyFill="1" applyBorder="1" applyAlignment="1">
      <alignment horizontal="center" vertical="center" shrinkToFit="1"/>
    </xf>
    <xf numFmtId="0" fontId="30" fillId="32" borderId="30" xfId="0" applyFont="1" applyFill="1" applyBorder="1" applyAlignment="1">
      <alignment horizontal="center" vertical="center" shrinkToFit="1"/>
    </xf>
    <xf numFmtId="0" fontId="30" fillId="32" borderId="28" xfId="0" applyFont="1" applyFill="1" applyBorder="1" applyAlignment="1">
      <alignment horizontal="center" vertical="center" shrinkToFit="1"/>
    </xf>
    <xf numFmtId="0" fontId="30" fillId="30" borderId="23" xfId="0" applyFont="1" applyFill="1" applyBorder="1" applyAlignment="1">
      <alignment horizontal="center" vertical="center" shrinkToFit="1"/>
    </xf>
    <xf numFmtId="0" fontId="30" fillId="31" borderId="21" xfId="0" applyFont="1" applyFill="1" applyBorder="1" applyAlignment="1">
      <alignment horizontal="center" vertical="center" shrinkToFit="1"/>
    </xf>
    <xf numFmtId="0" fontId="30" fillId="31" borderId="28" xfId="0" applyFont="1" applyFill="1" applyBorder="1" applyAlignment="1">
      <alignment horizontal="center" vertical="center" shrinkToFit="1"/>
    </xf>
    <xf numFmtId="0" fontId="0" fillId="27" borderId="23" xfId="0" applyFill="1" applyBorder="1" applyAlignment="1">
      <alignment horizontal="center" vertical="center" shrinkToFit="1"/>
    </xf>
    <xf numFmtId="0" fontId="30" fillId="33" borderId="23" xfId="0" applyFont="1" applyFill="1" applyBorder="1" applyAlignment="1">
      <alignment horizontal="center" vertical="center" shrinkToFit="1"/>
    </xf>
    <xf numFmtId="0" fontId="30" fillId="33" borderId="21" xfId="0" applyFont="1" applyFill="1" applyBorder="1" applyAlignment="1">
      <alignment horizontal="center" vertical="center" shrinkToFit="1"/>
    </xf>
    <xf numFmtId="0" fontId="30" fillId="32" borderId="60" xfId="0" applyFont="1" applyFill="1" applyBorder="1" applyAlignment="1">
      <alignment horizontal="center" vertical="center" shrinkToFit="1"/>
    </xf>
    <xf numFmtId="0" fontId="30" fillId="27" borderId="60" xfId="0" applyFont="1" applyFill="1" applyBorder="1" applyAlignment="1">
      <alignment horizontal="center" vertical="center" shrinkToFit="1"/>
    </xf>
    <xf numFmtId="0" fontId="30" fillId="30" borderId="21" xfId="0" applyFont="1" applyFill="1" applyBorder="1" applyAlignment="1">
      <alignment horizontal="center" vertical="center" shrinkToFit="1"/>
    </xf>
    <xf numFmtId="0" fontId="30" fillId="30" borderId="60" xfId="0" applyFont="1" applyFill="1" applyBorder="1" applyAlignment="1">
      <alignment horizontal="center" vertical="center" shrinkToFit="1"/>
    </xf>
    <xf numFmtId="0" fontId="30" fillId="0" borderId="114" xfId="0" applyFont="1" applyBorder="1" applyAlignment="1">
      <alignment horizontal="center" vertical="center" shrinkToFit="1"/>
    </xf>
    <xf numFmtId="0" fontId="31" fillId="0" borderId="116" xfId="0" applyFont="1" applyBorder="1" applyAlignment="1">
      <alignment horizontal="center" vertical="center" shrinkToFit="1"/>
    </xf>
    <xf numFmtId="0" fontId="30" fillId="0" borderId="115" xfId="0" applyFont="1" applyBorder="1" applyAlignment="1">
      <alignment horizontal="center" vertical="center" shrinkToFit="1"/>
    </xf>
    <xf numFmtId="0" fontId="0" fillId="0" borderId="101" xfId="0" applyBorder="1" applyAlignment="1">
      <alignment horizontal="center" vertical="center" shrinkToFit="1"/>
    </xf>
    <xf numFmtId="0" fontId="29" fillId="0" borderId="114" xfId="0" applyFont="1" applyBorder="1" applyAlignment="1">
      <alignment horizontal="center" vertical="center" shrinkToFit="1"/>
    </xf>
    <xf numFmtId="0" fontId="30" fillId="32" borderId="61" xfId="0" applyFont="1" applyFill="1" applyBorder="1" applyAlignment="1">
      <alignment horizontal="center" vertical="center" shrinkToFit="1"/>
    </xf>
    <xf numFmtId="0" fontId="30" fillId="33" borderId="60" xfId="0" applyFont="1" applyFill="1" applyBorder="1" applyAlignment="1">
      <alignment horizontal="center" vertical="center" shrinkToFit="1"/>
    </xf>
    <xf numFmtId="0" fontId="0" fillId="30" borderId="23" xfId="0" applyFill="1" applyBorder="1" applyAlignment="1">
      <alignment horizontal="center" vertical="center" shrinkToFit="1"/>
    </xf>
    <xf numFmtId="0" fontId="34" fillId="34" borderId="12" xfId="0" applyFont="1" applyFill="1" applyBorder="1" applyAlignment="1">
      <alignment horizontal="center" vertical="center" shrinkToFit="1"/>
    </xf>
    <xf numFmtId="0" fontId="4" fillId="34" borderId="13" xfId="0" applyFont="1" applyFill="1" applyBorder="1" applyAlignment="1">
      <alignment horizontal="center" vertical="center" shrinkToFit="1"/>
    </xf>
    <xf numFmtId="0" fontId="0" fillId="34" borderId="15" xfId="0" applyFill="1" applyBorder="1" applyAlignment="1">
      <alignment horizontal="center" vertical="center" shrinkToFit="1"/>
    </xf>
    <xf numFmtId="0" fontId="40" fillId="34" borderId="37" xfId="0" applyFont="1" applyFill="1" applyBorder="1" applyAlignment="1">
      <alignment horizontal="center" vertical="center" shrinkToFit="1"/>
    </xf>
    <xf numFmtId="0" fontId="0" fillId="34" borderId="16" xfId="0" applyFill="1" applyBorder="1" applyAlignment="1">
      <alignment horizontal="center" vertical="center" shrinkToFit="1"/>
    </xf>
    <xf numFmtId="0" fontId="40" fillId="34" borderId="16" xfId="0" applyFont="1" applyFill="1" applyBorder="1" applyAlignment="1">
      <alignment horizontal="center" vertical="center" shrinkToFit="1"/>
    </xf>
    <xf numFmtId="0" fontId="40" fillId="34" borderId="15" xfId="0" applyFont="1" applyFill="1" applyBorder="1" applyAlignment="1">
      <alignment horizontal="center" vertical="center" shrinkToFit="1"/>
    </xf>
    <xf numFmtId="0" fontId="39" fillId="34" borderId="20" xfId="0" applyFont="1" applyFill="1" applyBorder="1" applyAlignment="1">
      <alignment horizontal="center" vertical="center" shrinkToFit="1"/>
    </xf>
    <xf numFmtId="0" fontId="5" fillId="34" borderId="14" xfId="0" applyFont="1" applyFill="1" applyBorder="1" applyAlignment="1">
      <alignment horizontal="center" vertical="center" shrinkToFit="1"/>
    </xf>
    <xf numFmtId="0" fontId="30" fillId="34" borderId="37" xfId="0" applyFont="1" applyFill="1" applyBorder="1" applyAlignment="1">
      <alignment horizontal="center" vertical="center" shrinkToFit="1"/>
    </xf>
    <xf numFmtId="0" fontId="0" fillId="34" borderId="37" xfId="0" applyFill="1" applyBorder="1" applyAlignment="1">
      <alignment horizontal="center" vertical="center" shrinkToFit="1"/>
    </xf>
    <xf numFmtId="0" fontId="5" fillId="0" borderId="14" xfId="0" applyFont="1" applyBorder="1" applyAlignment="1">
      <alignment horizontal="center" vertical="center" shrinkToFit="1"/>
    </xf>
    <xf numFmtId="20" fontId="40" fillId="0" borderId="37" xfId="0" applyNumberFormat="1" applyFont="1" applyBorder="1" applyAlignment="1">
      <alignment horizontal="center" vertical="center" shrinkToFit="1"/>
    </xf>
    <xf numFmtId="0" fontId="34" fillId="35" borderId="12" xfId="0" applyFont="1" applyFill="1" applyBorder="1" applyAlignment="1">
      <alignment horizontal="center" vertical="center" shrinkToFit="1"/>
    </xf>
    <xf numFmtId="0" fontId="4" fillId="35" borderId="13" xfId="0" applyFont="1" applyFill="1" applyBorder="1" applyAlignment="1">
      <alignment horizontal="center" vertical="center" shrinkToFit="1"/>
    </xf>
    <xf numFmtId="0" fontId="0" fillId="35" borderId="15" xfId="0" applyFill="1" applyBorder="1" applyAlignment="1">
      <alignment horizontal="center" vertical="center" shrinkToFit="1"/>
    </xf>
    <xf numFmtId="0" fontId="40" fillId="35" borderId="37" xfId="0" applyFont="1" applyFill="1" applyBorder="1" applyAlignment="1">
      <alignment horizontal="center" vertical="center" shrinkToFit="1"/>
    </xf>
    <xf numFmtId="20" fontId="40" fillId="35" borderId="37" xfId="0" applyNumberFormat="1" applyFont="1" applyFill="1" applyBorder="1" applyAlignment="1">
      <alignment horizontal="center" vertical="center" shrinkToFit="1"/>
    </xf>
    <xf numFmtId="0" fontId="0" fillId="35" borderId="16" xfId="0" applyFill="1" applyBorder="1" applyAlignment="1">
      <alignment horizontal="center" vertical="center" shrinkToFit="1"/>
    </xf>
    <xf numFmtId="0" fontId="40" fillId="35" borderId="16" xfId="0" applyFont="1" applyFill="1" applyBorder="1" applyAlignment="1">
      <alignment horizontal="center" vertical="center" shrinkToFit="1"/>
    </xf>
    <xf numFmtId="0" fontId="40" fillId="35" borderId="15" xfId="0" applyFont="1" applyFill="1" applyBorder="1" applyAlignment="1">
      <alignment horizontal="center" vertical="center" shrinkToFit="1"/>
    </xf>
    <xf numFmtId="0" fontId="39" fillId="35" borderId="20" xfId="0" applyFont="1" applyFill="1" applyBorder="1" applyAlignment="1">
      <alignment horizontal="center" vertical="center" shrinkToFit="1"/>
    </xf>
    <xf numFmtId="0" fontId="5" fillId="35" borderId="14" xfId="0" applyFont="1" applyFill="1" applyBorder="1" applyAlignment="1">
      <alignment horizontal="center" vertical="center" shrinkToFit="1"/>
    </xf>
    <xf numFmtId="0" fontId="34" fillId="35" borderId="0" xfId="0" applyFont="1" applyFill="1" applyAlignment="1">
      <alignment vertical="center" shrinkToFit="1"/>
    </xf>
    <xf numFmtId="0" fontId="0" fillId="35" borderId="37" xfId="0" applyFill="1" applyBorder="1" applyAlignment="1">
      <alignment horizontal="center" vertical="center" shrinkToFit="1"/>
    </xf>
    <xf numFmtId="20" fontId="40" fillId="34" borderId="37" xfId="0" applyNumberFormat="1" applyFont="1" applyFill="1" applyBorder="1" applyAlignment="1">
      <alignment horizontal="center" vertical="center" shrinkToFit="1"/>
    </xf>
    <xf numFmtId="20" fontId="0" fillId="0" borderId="37" xfId="0" applyNumberFormat="1" applyBorder="1" applyAlignment="1">
      <alignment horizontal="center" vertical="center" shrinkToFit="1"/>
    </xf>
    <xf numFmtId="0" fontId="43" fillId="0" borderId="101" xfId="0" applyFont="1" applyBorder="1" applyAlignment="1">
      <alignment horizontal="center" vertical="center" shrinkToFit="1"/>
    </xf>
    <xf numFmtId="0" fontId="44" fillId="0" borderId="114" xfId="0" applyFont="1" applyBorder="1" applyAlignment="1">
      <alignment horizontal="center" vertical="center" shrinkToFit="1"/>
    </xf>
    <xf numFmtId="0" fontId="44" fillId="0" borderId="101" xfId="0" applyFont="1" applyBorder="1" applyAlignment="1">
      <alignment horizontal="center" vertical="center" shrinkToFit="1"/>
    </xf>
    <xf numFmtId="0" fontId="34" fillId="34" borderId="0" xfId="0" applyFont="1" applyFill="1" applyAlignment="1">
      <alignment vertical="center" shrinkToFit="1"/>
    </xf>
    <xf numFmtId="0" fontId="0" fillId="25" borderId="58" xfId="0" applyFill="1" applyBorder="1" applyAlignment="1">
      <alignment horizontal="center" vertical="center" shrinkToFit="1"/>
    </xf>
    <xf numFmtId="0" fontId="0" fillId="25" borderId="109" xfId="0" applyFill="1" applyBorder="1" applyAlignment="1">
      <alignment horizontal="center" vertical="center" shrinkToFit="1"/>
    </xf>
    <xf numFmtId="0" fontId="0" fillId="0" borderId="114" xfId="0" applyBorder="1" applyAlignment="1">
      <alignment horizontal="center" vertical="center" shrinkToFit="1"/>
    </xf>
    <xf numFmtId="0" fontId="30" fillId="26" borderId="61" xfId="0" applyFont="1" applyFill="1" applyBorder="1" applyAlignment="1">
      <alignment horizontal="center" vertical="center" shrinkToFit="1"/>
    </xf>
    <xf numFmtId="0" fontId="30" fillId="26" borderId="23" xfId="0" applyFont="1" applyFill="1" applyBorder="1" applyAlignment="1">
      <alignment horizontal="center" vertical="center" shrinkToFit="1"/>
    </xf>
    <xf numFmtId="0" fontId="30" fillId="26" borderId="60" xfId="0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30" fillId="35" borderId="37" xfId="0" applyFont="1" applyFill="1" applyBorder="1" applyAlignment="1">
      <alignment horizontal="center" vertical="center" shrinkToFit="1"/>
    </xf>
    <xf numFmtId="0" fontId="43" fillId="0" borderId="114" xfId="0" applyFont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30" fillId="36" borderId="23" xfId="0" applyFont="1" applyFill="1" applyBorder="1" applyAlignment="1">
      <alignment horizontal="center" vertical="center" shrinkToFit="1"/>
    </xf>
    <xf numFmtId="46" fontId="40" fillId="35" borderId="37" xfId="0" applyNumberFormat="1" applyFont="1" applyFill="1" applyBorder="1" applyAlignment="1">
      <alignment horizontal="center" vertical="center" shrinkToFit="1"/>
    </xf>
    <xf numFmtId="176" fontId="40" fillId="0" borderId="37" xfId="0" applyNumberFormat="1" applyFont="1" applyBorder="1" applyAlignment="1">
      <alignment horizontal="center" vertical="center" shrinkToFit="1"/>
    </xf>
    <xf numFmtId="0" fontId="30" fillId="31" borderId="14" xfId="0" applyFont="1" applyFill="1" applyBorder="1" applyAlignment="1">
      <alignment horizontal="center" vertical="center" shrinkToFit="1"/>
    </xf>
    <xf numFmtId="0" fontId="30" fillId="37" borderId="23" xfId="0" applyFont="1" applyFill="1" applyBorder="1" applyAlignment="1">
      <alignment horizontal="center" vertical="center" shrinkToFit="1"/>
    </xf>
    <xf numFmtId="46" fontId="40" fillId="0" borderId="37" xfId="0" applyNumberFormat="1" applyFont="1" applyBorder="1" applyAlignment="1">
      <alignment horizontal="center" vertical="center" shrinkToFit="1"/>
    </xf>
    <xf numFmtId="0" fontId="30" fillId="38" borderId="23" xfId="0" applyFont="1" applyFill="1" applyBorder="1" applyAlignment="1">
      <alignment horizontal="center" vertical="center" shrinkToFit="1"/>
    </xf>
    <xf numFmtId="0" fontId="30" fillId="36" borderId="21" xfId="0" applyFont="1" applyFill="1" applyBorder="1" applyAlignment="1">
      <alignment horizontal="center" vertical="center" shrinkToFit="1"/>
    </xf>
    <xf numFmtId="0" fontId="30" fillId="36" borderId="61" xfId="0" applyFont="1" applyFill="1" applyBorder="1" applyAlignment="1">
      <alignment horizontal="center" vertical="center" shrinkToFit="1"/>
    </xf>
    <xf numFmtId="0" fontId="3" fillId="0" borderId="37" xfId="28" applyBorder="1" applyAlignment="1" applyProtection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4" fillId="0" borderId="2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20" fontId="0" fillId="35" borderId="37" xfId="0" applyNumberFormat="1" applyFill="1" applyBorder="1" applyAlignment="1">
      <alignment horizontal="center" vertical="center" shrinkToFit="1"/>
    </xf>
    <xf numFmtId="0" fontId="0" fillId="35" borderId="38" xfId="0" applyFill="1" applyBorder="1" applyAlignment="1">
      <alignment horizontal="center" vertical="center" shrinkToFit="1"/>
    </xf>
    <xf numFmtId="0" fontId="40" fillId="0" borderId="77" xfId="0" applyFont="1" applyBorder="1" applyAlignment="1">
      <alignment horizontal="center" vertical="center" shrinkToFit="1"/>
    </xf>
    <xf numFmtId="0" fontId="40" fillId="0" borderId="117" xfId="0" applyFont="1" applyBorder="1" applyAlignment="1">
      <alignment horizontal="center" vertical="center" shrinkToFit="1"/>
    </xf>
    <xf numFmtId="0" fontId="40" fillId="0" borderId="119" xfId="0" applyFont="1" applyBorder="1" applyAlignment="1">
      <alignment horizontal="center" vertical="center" shrinkToFit="1"/>
    </xf>
    <xf numFmtId="0" fontId="40" fillId="0" borderId="118" xfId="0" applyFont="1" applyBorder="1" applyAlignment="1">
      <alignment horizontal="center" vertical="center" shrinkToFit="1"/>
    </xf>
    <xf numFmtId="0" fontId="0" fillId="0" borderId="120" xfId="0" applyBorder="1" applyAlignment="1">
      <alignment horizontal="center" vertical="center" shrinkToFit="1"/>
    </xf>
    <xf numFmtId="20" fontId="0" fillId="0" borderId="37" xfId="0" applyNumberFormat="1" applyFont="1" applyBorder="1" applyAlignment="1">
      <alignment horizontal="center" vertical="center" shrinkToFit="1"/>
    </xf>
    <xf numFmtId="0" fontId="39" fillId="0" borderId="20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37" fillId="0" borderId="54" xfId="0" applyFont="1" applyBorder="1" applyAlignment="1">
      <alignment horizontal="center" vertical="center" textRotation="255" shrinkToFit="1"/>
    </xf>
    <xf numFmtId="0" fontId="40" fillId="0" borderId="16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12" xfId="0" applyFont="1" applyFill="1" applyBorder="1" applyAlignment="1">
      <alignment horizontal="center" vertical="center" shrinkToFit="1"/>
    </xf>
    <xf numFmtId="0" fontId="4" fillId="0" borderId="13" xfId="0" applyFont="1" applyFill="1" applyBorder="1" applyAlignment="1">
      <alignment horizontal="center" vertical="center" shrinkToFit="1"/>
    </xf>
    <xf numFmtId="0" fontId="0" fillId="0" borderId="15" xfId="0" applyFill="1" applyBorder="1" applyAlignment="1">
      <alignment horizontal="center" vertical="center" shrinkToFit="1"/>
    </xf>
    <xf numFmtId="0" fontId="0" fillId="0" borderId="37" xfId="0" applyFill="1" applyBorder="1" applyAlignment="1">
      <alignment horizontal="center" vertical="center" shrinkToFit="1"/>
    </xf>
    <xf numFmtId="20" fontId="0" fillId="0" borderId="37" xfId="0" applyNumberFormat="1" applyFill="1" applyBorder="1" applyAlignment="1">
      <alignment horizontal="center" vertical="center" shrinkToFit="1"/>
    </xf>
    <xf numFmtId="20" fontId="40" fillId="0" borderId="37" xfId="0" applyNumberFormat="1" applyFont="1" applyFill="1" applyBorder="1" applyAlignment="1">
      <alignment horizontal="center" vertical="center" shrinkToFit="1"/>
    </xf>
    <xf numFmtId="0" fontId="40" fillId="0" borderId="37" xfId="0" applyFont="1" applyFill="1" applyBorder="1" applyAlignment="1">
      <alignment horizontal="center" vertical="center" shrinkToFit="1"/>
    </xf>
    <xf numFmtId="0" fontId="0" fillId="0" borderId="16" xfId="0" applyFill="1" applyBorder="1" applyAlignment="1">
      <alignment horizontal="center" vertical="center" shrinkToFit="1"/>
    </xf>
    <xf numFmtId="20" fontId="0" fillId="0" borderId="37" xfId="0" applyNumberFormat="1" applyFont="1" applyFill="1" applyBorder="1" applyAlignment="1">
      <alignment horizontal="center" vertical="center" shrinkToFit="1"/>
    </xf>
    <xf numFmtId="0" fontId="40" fillId="0" borderId="16" xfId="0" applyFont="1" applyFill="1" applyBorder="1" applyAlignment="1">
      <alignment horizontal="center" vertical="center" shrinkToFit="1"/>
    </xf>
    <xf numFmtId="0" fontId="40" fillId="0" borderId="15" xfId="0" applyFont="1" applyFill="1" applyBorder="1" applyAlignment="1">
      <alignment horizontal="center" vertical="center" shrinkToFit="1"/>
    </xf>
    <xf numFmtId="0" fontId="34" fillId="0" borderId="0" xfId="0" applyFont="1" applyFill="1" applyAlignment="1">
      <alignment vertical="center" shrinkToFit="1"/>
    </xf>
    <xf numFmtId="0" fontId="30" fillId="0" borderId="37" xfId="0" applyFont="1" applyFill="1" applyBorder="1" applyAlignment="1">
      <alignment horizontal="center" vertical="center" shrinkToFit="1"/>
    </xf>
    <xf numFmtId="0" fontId="39" fillId="0" borderId="20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20" fontId="0" fillId="34" borderId="37" xfId="0" applyNumberFormat="1" applyFill="1" applyBorder="1" applyAlignment="1">
      <alignment horizontal="center" vertical="center" shrinkToFit="1"/>
    </xf>
    <xf numFmtId="0" fontId="0" fillId="0" borderId="15" xfId="0" applyFont="1" applyBorder="1" applyAlignment="1">
      <alignment horizontal="center" vertical="center" shrinkToFit="1"/>
    </xf>
    <xf numFmtId="0" fontId="0" fillId="0" borderId="15" xfId="0" applyFont="1" applyFill="1" applyBorder="1" applyAlignment="1">
      <alignment horizontal="center" vertical="center" shrinkToFit="1"/>
    </xf>
    <xf numFmtId="0" fontId="0" fillId="0" borderId="37" xfId="0" applyFont="1" applyBorder="1" applyAlignment="1">
      <alignment horizontal="center" vertical="center" shrinkToFit="1"/>
    </xf>
    <xf numFmtId="0" fontId="0" fillId="0" borderId="37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30" fillId="0" borderId="23" xfId="0" applyFont="1" applyFill="1" applyBorder="1" applyAlignment="1">
      <alignment horizontal="center" vertical="center" shrinkToFit="1"/>
    </xf>
    <xf numFmtId="0" fontId="30" fillId="39" borderId="61" xfId="0" applyFont="1" applyFill="1" applyBorder="1" applyAlignment="1">
      <alignment horizontal="center" vertical="center" shrinkToFit="1"/>
    </xf>
    <xf numFmtId="0" fontId="30" fillId="39" borderId="21" xfId="0" applyFont="1" applyFill="1" applyBorder="1" applyAlignment="1">
      <alignment horizontal="center" vertical="center" shrinkToFit="1"/>
    </xf>
    <xf numFmtId="0" fontId="30" fillId="39" borderId="23" xfId="0" applyFont="1" applyFill="1" applyBorder="1" applyAlignment="1">
      <alignment horizontal="center" vertical="center" shrinkToFit="1"/>
    </xf>
    <xf numFmtId="0" fontId="30" fillId="39" borderId="60" xfId="0" applyFont="1" applyFill="1" applyBorder="1" applyAlignment="1">
      <alignment horizontal="center" vertical="center" shrinkToFit="1"/>
    </xf>
    <xf numFmtId="0" fontId="30" fillId="39" borderId="28" xfId="0" applyFont="1" applyFill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9" fillId="0" borderId="20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40" fillId="0" borderId="16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4" fillId="0" borderId="15" xfId="0" applyFont="1" applyBorder="1" applyAlignment="1">
      <alignment horizontal="center" vertical="center" shrinkToFit="1"/>
    </xf>
    <xf numFmtId="0" fontId="3" fillId="0" borderId="37" xfId="28" applyFill="1" applyBorder="1" applyAlignment="1" applyProtection="1">
      <alignment horizontal="center" vertical="center" shrinkToFit="1"/>
    </xf>
    <xf numFmtId="0" fontId="0" fillId="34" borderId="15" xfId="0" applyFont="1" applyFill="1" applyBorder="1" applyAlignment="1">
      <alignment horizontal="center" vertical="center" shrinkToFit="1"/>
    </xf>
    <xf numFmtId="0" fontId="0" fillId="34" borderId="37" xfId="0" applyFont="1" applyFill="1" applyBorder="1" applyAlignment="1">
      <alignment horizontal="center" vertical="center" shrinkToFit="1"/>
    </xf>
    <xf numFmtId="20" fontId="0" fillId="34" borderId="37" xfId="0" applyNumberFormat="1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34" fillId="30" borderId="0" xfId="0" applyFont="1" applyFill="1" applyAlignment="1">
      <alignment horizontal="center" vertical="center" textRotation="255" shrinkToFit="1"/>
    </xf>
    <xf numFmtId="0" fontId="29" fillId="0" borderId="121" xfId="0" applyFont="1" applyBorder="1" applyAlignment="1">
      <alignment horizontal="center" vertical="center" shrinkToFit="1"/>
    </xf>
    <xf numFmtId="0" fontId="0" fillId="0" borderId="116" xfId="0" applyBorder="1" applyAlignment="1">
      <alignment horizontal="center" vertical="center" shrinkToFit="1"/>
    </xf>
    <xf numFmtId="0" fontId="30" fillId="0" borderId="122" xfId="0" applyFont="1" applyBorder="1" applyAlignment="1">
      <alignment horizontal="center" vertical="center" shrinkToFit="1"/>
    </xf>
    <xf numFmtId="0" fontId="30" fillId="0" borderId="123" xfId="0" applyFont="1" applyBorder="1" applyAlignment="1">
      <alignment horizontal="center" vertical="center" shrinkToFit="1"/>
    </xf>
    <xf numFmtId="0" fontId="30" fillId="0" borderId="124" xfId="0" applyFont="1" applyBorder="1" applyAlignment="1">
      <alignment horizontal="center" vertical="center" shrinkToFit="1"/>
    </xf>
    <xf numFmtId="0" fontId="31" fillId="0" borderId="114" xfId="0" applyFont="1" applyBorder="1" applyAlignment="1">
      <alignment horizontal="center" vertical="center" shrinkToFit="1"/>
    </xf>
    <xf numFmtId="0" fontId="29" fillId="0" borderId="14" xfId="0" applyFont="1" applyBorder="1" applyAlignment="1">
      <alignment horizontal="center" vertical="center" shrinkToFit="1"/>
    </xf>
    <xf numFmtId="0" fontId="31" fillId="0" borderId="14" xfId="0" applyFont="1" applyBorder="1" applyAlignment="1">
      <alignment horizontal="center" vertical="center" shrinkToFit="1"/>
    </xf>
    <xf numFmtId="0" fontId="30" fillId="0" borderId="21" xfId="0" applyFont="1" applyFill="1" applyBorder="1" applyAlignment="1">
      <alignment horizontal="center" vertical="center" shrinkToFit="1"/>
    </xf>
    <xf numFmtId="0" fontId="30" fillId="0" borderId="60" xfId="0" applyFont="1" applyFill="1" applyBorder="1" applyAlignment="1">
      <alignment horizontal="center" vertical="center" shrinkToFit="1"/>
    </xf>
    <xf numFmtId="0" fontId="30" fillId="0" borderId="14" xfId="0" applyFont="1" applyFill="1" applyBorder="1" applyAlignment="1">
      <alignment horizontal="center" vertical="center" shrinkToFit="1"/>
    </xf>
    <xf numFmtId="0" fontId="30" fillId="0" borderId="59" xfId="0" applyFont="1" applyFill="1" applyBorder="1" applyAlignment="1">
      <alignment horizontal="center" vertical="center" shrinkToFit="1"/>
    </xf>
    <xf numFmtId="0" fontId="0" fillId="0" borderId="16" xfId="0" applyFont="1" applyFill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9" fillId="0" borderId="20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40" fillId="0" borderId="16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0" xfId="0" applyFont="1" applyFill="1" applyAlignment="1">
      <alignment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30" fillId="0" borderId="125" xfId="0" applyFont="1" applyBorder="1" applyAlignment="1">
      <alignment horizontal="center" vertical="center" shrinkToFit="1"/>
    </xf>
    <xf numFmtId="0" fontId="0" fillId="0" borderId="126" xfId="0" applyBorder="1" applyAlignment="1">
      <alignment horizontal="center" vertical="center" shrinkToFit="1"/>
    </xf>
    <xf numFmtId="0" fontId="29" fillId="0" borderId="34" xfId="0" applyFont="1" applyBorder="1" applyAlignment="1">
      <alignment horizontal="center" vertical="center" shrinkToFit="1"/>
    </xf>
    <xf numFmtId="0" fontId="30" fillId="0" borderId="127" xfId="0" applyFont="1" applyBorder="1" applyAlignment="1">
      <alignment horizontal="center" vertical="center" shrinkToFit="1"/>
    </xf>
    <xf numFmtId="0" fontId="30" fillId="0" borderId="128" xfId="0" applyFont="1" applyBorder="1" applyAlignment="1">
      <alignment horizontal="center" vertical="center" shrinkToFit="1"/>
    </xf>
    <xf numFmtId="0" fontId="30" fillId="0" borderId="88" xfId="0" applyFont="1" applyBorder="1" applyAlignment="1">
      <alignment horizontal="center" vertical="center" shrinkToFit="1"/>
    </xf>
    <xf numFmtId="0" fontId="30" fillId="0" borderId="34" xfId="0" applyFont="1" applyBorder="1" applyAlignment="1">
      <alignment horizontal="center" vertical="center" shrinkToFit="1"/>
    </xf>
    <xf numFmtId="0" fontId="31" fillId="0" borderId="34" xfId="0" applyFont="1" applyBorder="1" applyAlignment="1">
      <alignment horizontal="center" vertical="center" shrinkToFit="1"/>
    </xf>
    <xf numFmtId="0" fontId="31" fillId="0" borderId="127" xfId="0" applyFont="1" applyBorder="1" applyAlignment="1">
      <alignment horizontal="center" vertical="center" shrinkToFit="1"/>
    </xf>
    <xf numFmtId="0" fontId="29" fillId="0" borderId="127" xfId="0" applyFont="1" applyBorder="1" applyAlignment="1">
      <alignment horizontal="center" vertical="center" shrinkToFit="1"/>
    </xf>
    <xf numFmtId="0" fontId="30" fillId="0" borderId="61" xfId="0" applyFont="1" applyFill="1" applyBorder="1" applyAlignment="1">
      <alignment horizontal="center" vertical="center" shrinkToFit="1"/>
    </xf>
    <xf numFmtId="0" fontId="0" fillId="0" borderId="28" xfId="0" applyFill="1" applyBorder="1" applyAlignment="1">
      <alignment horizontal="center" vertical="center" shrinkToFit="1"/>
    </xf>
    <xf numFmtId="0" fontId="30" fillId="0" borderId="65" xfId="0" applyFont="1" applyFill="1" applyBorder="1" applyAlignment="1">
      <alignment horizontal="center" vertical="center" shrinkToFit="1"/>
    </xf>
    <xf numFmtId="0" fontId="30" fillId="0" borderId="28" xfId="0" applyFont="1" applyFill="1" applyBorder="1" applyAlignment="1">
      <alignment horizontal="center" vertical="center" shrinkToFit="1"/>
    </xf>
    <xf numFmtId="0" fontId="30" fillId="0" borderId="58" xfId="0" applyFont="1" applyFill="1" applyBorder="1" applyAlignment="1">
      <alignment horizontal="center" vertical="center" shrinkToFit="1"/>
    </xf>
    <xf numFmtId="0" fontId="30" fillId="0" borderId="48" xfId="0" applyFont="1" applyFill="1" applyBorder="1" applyAlignment="1">
      <alignment horizontal="center" vertical="center" shrinkToFit="1"/>
    </xf>
    <xf numFmtId="0" fontId="30" fillId="0" borderId="91" xfId="0" applyFont="1" applyFill="1" applyBorder="1" applyAlignment="1">
      <alignment horizontal="center" vertical="center" shrinkToFit="1"/>
    </xf>
    <xf numFmtId="0" fontId="30" fillId="0" borderId="50" xfId="0" applyFont="1" applyFill="1" applyBorder="1" applyAlignment="1">
      <alignment horizontal="center" vertical="center" shrinkToFit="1"/>
    </xf>
    <xf numFmtId="0" fontId="30" fillId="0" borderId="112" xfId="0" applyFont="1" applyFill="1" applyBorder="1" applyAlignment="1">
      <alignment horizontal="center" vertical="center" shrinkToFit="1"/>
    </xf>
    <xf numFmtId="0" fontId="30" fillId="0" borderId="44" xfId="0" applyFont="1" applyFill="1" applyBorder="1" applyAlignment="1">
      <alignment horizontal="center" vertical="center" shrinkToFit="1"/>
    </xf>
    <xf numFmtId="0" fontId="30" fillId="0" borderId="11" xfId="0" applyFont="1" applyFill="1" applyBorder="1" applyAlignment="1">
      <alignment horizontal="center" vertical="center" shrinkToFit="1"/>
    </xf>
    <xf numFmtId="0" fontId="30" fillId="0" borderId="110" xfId="0" applyFont="1" applyFill="1" applyBorder="1" applyAlignment="1">
      <alignment horizontal="center" vertical="center" shrinkToFit="1"/>
    </xf>
    <xf numFmtId="0" fontId="39" fillId="0" borderId="20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37" fillId="0" borderId="54" xfId="0" applyFont="1" applyBorder="1" applyAlignment="1">
      <alignment horizontal="center" vertical="center" textRotation="255" shrinkToFit="1"/>
    </xf>
    <xf numFmtId="0" fontId="40" fillId="0" borderId="16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4" fillId="0" borderId="0" xfId="0" applyFont="1" applyFill="1" applyAlignment="1">
      <alignment horizontal="center" vertical="center" textRotation="255" shrinkToFit="1"/>
    </xf>
    <xf numFmtId="0" fontId="34" fillId="0" borderId="15" xfId="0" applyFont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0" xfId="0" applyFont="1" applyFill="1" applyAlignment="1">
      <alignment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20" fontId="40" fillId="0" borderId="16" xfId="0" applyNumberFormat="1" applyFont="1" applyFill="1" applyBorder="1" applyAlignment="1">
      <alignment horizontal="center" vertical="center" shrinkToFit="1"/>
    </xf>
    <xf numFmtId="0" fontId="30" fillId="30" borderId="61" xfId="0" applyFont="1" applyFill="1" applyBorder="1" applyAlignment="1">
      <alignment horizontal="center" vertical="center" shrinkToFit="1"/>
    </xf>
    <xf numFmtId="0" fontId="30" fillId="30" borderId="65" xfId="0" applyFont="1" applyFill="1" applyBorder="1" applyAlignment="1">
      <alignment horizontal="center" vertical="center" shrinkToFit="1"/>
    </xf>
    <xf numFmtId="0" fontId="30" fillId="30" borderId="28" xfId="0" applyFont="1" applyFill="1" applyBorder="1" applyAlignment="1">
      <alignment horizontal="center" vertical="center" shrinkToFit="1"/>
    </xf>
    <xf numFmtId="0" fontId="30" fillId="30" borderId="58" xfId="0" applyFont="1" applyFill="1" applyBorder="1" applyAlignment="1">
      <alignment horizontal="center" vertical="center" shrinkToFit="1"/>
    </xf>
    <xf numFmtId="0" fontId="30" fillId="30" borderId="14" xfId="0" applyFont="1" applyFill="1" applyBorder="1" applyAlignment="1">
      <alignment horizontal="center" vertical="center" shrinkToFit="1"/>
    </xf>
    <xf numFmtId="0" fontId="30" fillId="31" borderId="60" xfId="0" applyFont="1" applyFill="1" applyBorder="1" applyAlignment="1">
      <alignment horizontal="center" vertical="center" shrinkToFit="1"/>
    </xf>
    <xf numFmtId="0" fontId="0" fillId="31" borderId="28" xfId="0" applyFill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40" fillId="0" borderId="16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0" fillId="25" borderId="46" xfId="0" applyFont="1" applyFill="1" applyBorder="1" applyAlignment="1">
      <alignment horizontal="center" vertical="center" shrinkToFit="1"/>
    </xf>
    <xf numFmtId="46" fontId="40" fillId="34" borderId="37" xfId="0" applyNumberFormat="1" applyFont="1" applyFill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0" xfId="0" applyFont="1" applyFill="1" applyAlignment="1">
      <alignment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0" fillId="25" borderId="46" xfId="0" applyFont="1" applyFill="1" applyBorder="1" applyAlignment="1">
      <alignment horizontal="center" vertical="center" shrinkToFit="1"/>
    </xf>
    <xf numFmtId="0" fontId="30" fillId="29" borderId="15" xfId="0" applyFont="1" applyFill="1" applyBorder="1" applyAlignment="1">
      <alignment horizontal="center" vertical="center" shrinkToFit="1"/>
    </xf>
    <xf numFmtId="0" fontId="30" fillId="30" borderId="15" xfId="0" applyFont="1" applyFill="1" applyBorder="1" applyAlignment="1">
      <alignment horizontal="center" vertical="center" shrinkToFit="1"/>
    </xf>
    <xf numFmtId="0" fontId="30" fillId="30" borderId="38" xfId="0" applyFont="1" applyFill="1" applyBorder="1" applyAlignment="1">
      <alignment horizontal="center" vertical="center" shrinkToFit="1"/>
    </xf>
    <xf numFmtId="0" fontId="30" fillId="30" borderId="95" xfId="0" applyFont="1" applyFill="1" applyBorder="1" applyAlignment="1">
      <alignment horizontal="center" vertical="center" shrinkToFit="1"/>
    </xf>
    <xf numFmtId="0" fontId="30" fillId="0" borderId="77" xfId="0" applyFont="1" applyBorder="1" applyAlignment="1">
      <alignment horizontal="center" vertical="center" shrinkToFit="1"/>
    </xf>
    <xf numFmtId="0" fontId="30" fillId="30" borderId="77" xfId="0" applyFont="1" applyFill="1" applyBorder="1" applyAlignment="1">
      <alignment horizontal="center" vertical="center" shrinkToFit="1"/>
    </xf>
    <xf numFmtId="0" fontId="29" fillId="0" borderId="88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40" fillId="0" borderId="16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34" fillId="0" borderId="23" xfId="0" applyFont="1" applyBorder="1" applyAlignment="1">
      <alignment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0" fillId="25" borderId="46" xfId="0" applyFont="1" applyFill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7" fillId="0" borderId="11" xfId="0" applyFont="1" applyFill="1" applyBorder="1" applyAlignment="1">
      <alignment horizontal="center" vertical="center" shrinkToFit="1"/>
    </xf>
    <xf numFmtId="46" fontId="40" fillId="0" borderId="37" xfId="0" applyNumberFormat="1" applyFont="1" applyFill="1" applyBorder="1" applyAlignment="1">
      <alignment horizontal="center" vertical="center" shrinkToFit="1"/>
    </xf>
    <xf numFmtId="0" fontId="3" fillId="34" borderId="37" xfId="28" applyFill="1" applyBorder="1" applyAlignment="1" applyProtection="1">
      <alignment horizontal="center" vertical="center" shrinkToFit="1"/>
    </xf>
    <xf numFmtId="0" fontId="0" fillId="34" borderId="16" xfId="0" applyFont="1" applyFill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0" fillId="0" borderId="16" xfId="0" applyFont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0" xfId="0" applyFont="1" applyFill="1" applyAlignment="1">
      <alignment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0" fillId="25" borderId="46" xfId="0" applyFont="1" applyFill="1" applyBorder="1" applyAlignment="1">
      <alignment horizontal="center"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0" fillId="0" borderId="89" xfId="0" applyFont="1" applyFill="1" applyBorder="1" applyAlignment="1">
      <alignment horizontal="center" vertical="center" shrinkToFit="1"/>
    </xf>
    <xf numFmtId="0" fontId="1" fillId="0" borderId="23" xfId="0" applyFont="1" applyFill="1" applyBorder="1" applyAlignment="1">
      <alignment horizontal="center" vertical="center" shrinkToFit="1"/>
    </xf>
    <xf numFmtId="0" fontId="30" fillId="0" borderId="30" xfId="0" applyFont="1" applyFill="1" applyBorder="1" applyAlignment="1">
      <alignment horizontal="center" vertical="center" shrinkToFit="1"/>
    </xf>
    <xf numFmtId="0" fontId="7" fillId="0" borderId="24" xfId="0" applyFont="1" applyFill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0" fillId="0" borderId="16" xfId="0" applyFont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0" xfId="0" applyFont="1" applyFill="1" applyAlignment="1">
      <alignment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0" fillId="0" borderId="34" xfId="0" applyFont="1" applyBorder="1" applyAlignment="1">
      <alignment horizontal="center" vertical="center" shrinkToFit="1"/>
    </xf>
    <xf numFmtId="0" fontId="0" fillId="0" borderId="127" xfId="0" applyFont="1" applyBorder="1" applyAlignment="1">
      <alignment horizontal="center" vertical="center" shrinkToFit="1"/>
    </xf>
    <xf numFmtId="0" fontId="30" fillId="33" borderId="28" xfId="0" applyFont="1" applyFill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34" fillId="0" borderId="15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0" fillId="0" borderId="16" xfId="0" applyFont="1" applyBorder="1" applyAlignment="1">
      <alignment horizontal="center" vertical="center" shrinkToFit="1"/>
    </xf>
    <xf numFmtId="0" fontId="37" fillId="0" borderId="54" xfId="0" applyFont="1" applyFill="1" applyBorder="1" applyAlignment="1">
      <alignment horizontal="center" vertical="center" textRotation="255" shrinkToFit="1"/>
    </xf>
    <xf numFmtId="0" fontId="4" fillId="0" borderId="15" xfId="0" applyFont="1" applyBorder="1" applyAlignment="1">
      <alignment horizontal="center" vertical="center" shrinkToFit="1"/>
    </xf>
    <xf numFmtId="0" fontId="37" fillId="0" borderId="15" xfId="0" applyFont="1" applyFill="1" applyBorder="1" applyAlignment="1">
      <alignment horizontal="center" vertical="center" textRotation="255" shrinkToFit="1"/>
    </xf>
    <xf numFmtId="0" fontId="37" fillId="0" borderId="20" xfId="0" applyFont="1" applyFill="1" applyBorder="1" applyAlignment="1">
      <alignment horizontal="center" vertical="center" textRotation="255" shrinkToFit="1"/>
    </xf>
    <xf numFmtId="0" fontId="37" fillId="0" borderId="16" xfId="0" applyFont="1" applyFill="1" applyBorder="1" applyAlignment="1">
      <alignment horizontal="center" vertical="center" textRotation="255" shrinkToFit="1"/>
    </xf>
    <xf numFmtId="0" fontId="4" fillId="0" borderId="16" xfId="0" applyFont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0" xfId="0" applyFont="1" applyFill="1" applyAlignment="1">
      <alignment vertical="center" shrinkToFit="1"/>
    </xf>
    <xf numFmtId="0" fontId="41" fillId="0" borderId="15" xfId="0" applyFont="1" applyFill="1" applyBorder="1" applyAlignment="1">
      <alignment horizontal="center" vertical="center" textRotation="255" shrinkToFit="1"/>
    </xf>
    <xf numFmtId="0" fontId="41" fillId="0" borderId="20" xfId="0" applyFont="1" applyFill="1" applyBorder="1" applyAlignment="1">
      <alignment horizontal="center" vertical="center" textRotation="255" shrinkToFit="1"/>
    </xf>
    <xf numFmtId="0" fontId="41" fillId="0" borderId="16" xfId="0" applyFont="1" applyFill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20" fontId="40" fillId="34" borderId="16" xfId="0" applyNumberFormat="1" applyFont="1" applyFill="1" applyBorder="1" applyAlignment="1">
      <alignment horizontal="center" vertical="center" shrinkToFit="1"/>
    </xf>
    <xf numFmtId="0" fontId="0" fillId="0" borderId="88" xfId="0" applyFont="1" applyBorder="1" applyAlignment="1">
      <alignment horizontal="center" vertical="center" shrinkToFit="1"/>
    </xf>
    <xf numFmtId="0" fontId="30" fillId="33" borderId="61" xfId="0" applyFont="1" applyFill="1" applyBorder="1" applyAlignment="1">
      <alignment horizontal="center" vertical="center" shrinkToFit="1"/>
    </xf>
    <xf numFmtId="0" fontId="39" fillId="0" borderId="20" xfId="0" applyFont="1" applyFill="1" applyBorder="1" applyAlignment="1">
      <alignment horizontal="center" vertical="center" shrinkToFit="1"/>
    </xf>
    <xf numFmtId="0" fontId="40" fillId="0" borderId="16" xfId="0" applyFont="1" applyFill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4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7" fillId="0" borderId="54" xfId="0" applyFont="1" applyFill="1" applyBorder="1" applyAlignment="1">
      <alignment horizontal="center" vertical="center" textRotation="255" shrinkToFit="1"/>
    </xf>
    <xf numFmtId="0" fontId="39" fillId="0" borderId="20" xfId="0" applyFont="1" applyFill="1" applyBorder="1" applyAlignment="1">
      <alignment horizontal="center" vertical="center" shrinkToFit="1"/>
    </xf>
    <xf numFmtId="0" fontId="37" fillId="0" borderId="15" xfId="0" applyFont="1" applyFill="1" applyBorder="1" applyAlignment="1">
      <alignment horizontal="center" vertical="center" textRotation="255" shrinkToFit="1"/>
    </xf>
    <xf numFmtId="0" fontId="37" fillId="0" borderId="20" xfId="0" applyFont="1" applyFill="1" applyBorder="1" applyAlignment="1">
      <alignment horizontal="center" vertical="center" textRotation="255" shrinkToFit="1"/>
    </xf>
    <xf numFmtId="0" fontId="37" fillId="0" borderId="16" xfId="0" applyFont="1" applyFill="1" applyBorder="1" applyAlignment="1">
      <alignment horizontal="center" vertical="center" textRotation="255" shrinkToFit="1"/>
    </xf>
    <xf numFmtId="0" fontId="37" fillId="0" borderId="54" xfId="0" applyFont="1" applyBorder="1" applyAlignment="1">
      <alignment horizontal="center" vertical="center" textRotation="255" shrinkToFit="1"/>
    </xf>
    <xf numFmtId="0" fontId="40" fillId="0" borderId="16" xfId="0" applyFont="1" applyFill="1" applyBorder="1" applyAlignment="1">
      <alignment horizontal="center" vertical="center" shrinkToFit="1"/>
    </xf>
    <xf numFmtId="0" fontId="41" fillId="0" borderId="15" xfId="0" applyFont="1" applyFill="1" applyBorder="1" applyAlignment="1">
      <alignment horizontal="center" vertical="center" textRotation="255" shrinkToFit="1"/>
    </xf>
    <xf numFmtId="0" fontId="41" fillId="0" borderId="20" xfId="0" applyFont="1" applyFill="1" applyBorder="1" applyAlignment="1">
      <alignment horizontal="center" vertical="center" textRotation="255" shrinkToFit="1"/>
    </xf>
    <xf numFmtId="0" fontId="41" fillId="0" borderId="16" xfId="0" applyFont="1" applyFill="1" applyBorder="1" applyAlignment="1">
      <alignment horizontal="center" vertical="center" textRotation="255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0" fillId="0" borderId="16" xfId="0" applyFont="1" applyBorder="1" applyAlignment="1">
      <alignment horizontal="center"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1" fillId="0" borderId="88" xfId="0" applyFont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7" fillId="0" borderId="15" xfId="0" applyFont="1" applyFill="1" applyBorder="1" applyAlignment="1">
      <alignment horizontal="center" vertical="center" textRotation="255" shrinkToFit="1"/>
    </xf>
    <xf numFmtId="0" fontId="37" fillId="0" borderId="20" xfId="0" applyFont="1" applyFill="1" applyBorder="1" applyAlignment="1">
      <alignment horizontal="center" vertical="center" textRotation="255" shrinkToFit="1"/>
    </xf>
    <xf numFmtId="0" fontId="37" fillId="0" borderId="16" xfId="0" applyFont="1" applyFill="1" applyBorder="1" applyAlignment="1">
      <alignment horizontal="center" vertical="center" textRotation="255" shrinkToFit="1"/>
    </xf>
    <xf numFmtId="0" fontId="41" fillId="0" borderId="15" xfId="0" applyFont="1" applyFill="1" applyBorder="1" applyAlignment="1">
      <alignment horizontal="center" vertical="center" textRotation="255" shrinkToFit="1"/>
    </xf>
    <xf numFmtId="0" fontId="41" fillId="0" borderId="20" xfId="0" applyFont="1" applyFill="1" applyBorder="1" applyAlignment="1">
      <alignment horizontal="center" vertical="center" textRotation="255" shrinkToFit="1"/>
    </xf>
    <xf numFmtId="0" fontId="41" fillId="0" borderId="16" xfId="0" applyFont="1" applyFill="1" applyBorder="1" applyAlignment="1">
      <alignment horizontal="center" vertical="center" textRotation="255" shrinkToFit="1"/>
    </xf>
    <xf numFmtId="0" fontId="37" fillId="0" borderId="54" xfId="0" applyFont="1" applyFill="1" applyBorder="1" applyAlignment="1">
      <alignment horizontal="center" vertical="center" textRotation="255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39" fillId="0" borderId="20" xfId="0" applyFont="1" applyFill="1" applyBorder="1" applyAlignment="1">
      <alignment horizontal="center" vertical="center" shrinkToFit="1"/>
    </xf>
    <xf numFmtId="0" fontId="40" fillId="0" borderId="16" xfId="0" applyFont="1" applyFill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0" fillId="0" borderId="16" xfId="0" applyFont="1" applyBorder="1" applyAlignment="1">
      <alignment horizontal="center"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30" fillId="26" borderId="14" xfId="0" applyFont="1" applyFill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4" fillId="0" borderId="13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5" fillId="0" borderId="20" xfId="0" applyFont="1" applyBorder="1" applyAlignment="1">
      <alignment horizontal="center"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4" fillId="0" borderId="0" xfId="0" applyFont="1">
      <alignment vertical="center"/>
    </xf>
    <xf numFmtId="0" fontId="4" fillId="0" borderId="12" xfId="0" applyFont="1" applyBorder="1" applyAlignment="1">
      <alignment horizontal="center" vertical="center" shrinkToFit="1"/>
    </xf>
    <xf numFmtId="0" fontId="4" fillId="40" borderId="12" xfId="0" applyFont="1" applyFill="1" applyBorder="1" applyAlignment="1">
      <alignment horizontal="center" vertical="center" shrinkToFit="1"/>
    </xf>
    <xf numFmtId="0" fontId="4" fillId="40" borderId="13" xfId="0" applyFont="1" applyFill="1" applyBorder="1" applyAlignment="1">
      <alignment horizontal="center" vertical="center" shrinkToFit="1"/>
    </xf>
    <xf numFmtId="0" fontId="0" fillId="40" borderId="15" xfId="0" applyFill="1" applyBorder="1" applyAlignment="1">
      <alignment horizontal="center" vertical="center" shrinkToFit="1"/>
    </xf>
    <xf numFmtId="0" fontId="5" fillId="0" borderId="17" xfId="0" applyFont="1" applyBorder="1" applyAlignment="1">
      <alignment vertical="center" shrinkToFit="1"/>
    </xf>
    <xf numFmtId="20" fontId="0" fillId="40" borderId="37" xfId="0" applyNumberFormat="1" applyFill="1" applyBorder="1" applyAlignment="1">
      <alignment horizontal="center" vertical="center" shrinkToFit="1"/>
    </xf>
    <xf numFmtId="0" fontId="5" fillId="0" borderId="18" xfId="0" applyFont="1" applyBorder="1" applyAlignment="1">
      <alignment vertical="center" shrinkToFit="1"/>
    </xf>
    <xf numFmtId="0" fontId="0" fillId="40" borderId="16" xfId="0" applyFill="1" applyBorder="1" applyAlignment="1">
      <alignment horizontal="center" vertical="center" shrinkToFit="1"/>
    </xf>
    <xf numFmtId="0" fontId="5" fillId="0" borderId="19" xfId="0" applyFont="1" applyBorder="1" applyAlignment="1">
      <alignment vertical="center" shrinkToFit="1"/>
    </xf>
    <xf numFmtId="20" fontId="1" fillId="0" borderId="37" xfId="0" applyNumberFormat="1" applyFont="1" applyBorder="1" applyAlignment="1">
      <alignment horizontal="center" vertical="center" shrinkToFit="1"/>
    </xf>
    <xf numFmtId="0" fontId="1" fillId="0" borderId="37" xfId="0" applyFont="1" applyBorder="1" applyAlignment="1">
      <alignment horizontal="center" vertical="center" shrinkToFit="1"/>
    </xf>
    <xf numFmtId="20" fontId="1" fillId="40" borderId="37" xfId="0" applyNumberFormat="1" applyFont="1" applyFill="1" applyBorder="1" applyAlignment="1">
      <alignment horizontal="center" vertical="center" shrinkToFit="1"/>
    </xf>
    <xf numFmtId="0" fontId="1" fillId="0" borderId="16" xfId="0" applyFont="1" applyBorder="1" applyAlignment="1">
      <alignment horizontal="center" vertical="center" shrinkToFit="1"/>
    </xf>
    <xf numFmtId="0" fontId="1" fillId="40" borderId="16" xfId="0" applyFont="1" applyFill="1" applyBorder="1" applyAlignment="1">
      <alignment horizontal="center" vertical="center" shrinkToFit="1"/>
    </xf>
    <xf numFmtId="0" fontId="0" fillId="40" borderId="37" xfId="0" applyFill="1" applyBorder="1" applyAlignment="1">
      <alignment horizontal="center" vertical="center" shrinkToFit="1"/>
    </xf>
    <xf numFmtId="0" fontId="1" fillId="40" borderId="37" xfId="0" applyFont="1" applyFill="1" applyBorder="1" applyAlignment="1">
      <alignment horizontal="center" vertical="center" shrinkToFit="1"/>
    </xf>
    <xf numFmtId="20" fontId="1" fillId="40" borderId="16" xfId="0" applyNumberFormat="1" applyFont="1" applyFill="1" applyBorder="1" applyAlignment="1">
      <alignment horizontal="center" vertical="center" shrinkToFit="1"/>
    </xf>
    <xf numFmtId="56" fontId="4" fillId="0" borderId="0" xfId="0" applyNumberFormat="1" applyFont="1" applyAlignment="1">
      <alignment vertical="center" shrinkToFit="1"/>
    </xf>
    <xf numFmtId="0" fontId="1" fillId="40" borderId="15" xfId="0" applyFont="1" applyFill="1" applyBorder="1" applyAlignment="1">
      <alignment horizontal="center" vertical="center" shrinkToFit="1"/>
    </xf>
    <xf numFmtId="20" fontId="4" fillId="0" borderId="0" xfId="0" applyNumberFormat="1" applyFont="1" applyAlignment="1">
      <alignment vertical="center" shrinkToFit="1"/>
    </xf>
    <xf numFmtId="0" fontId="6" fillId="0" borderId="21" xfId="0" applyFont="1" applyBorder="1" applyAlignment="1">
      <alignment horizontal="center" vertical="center" shrinkToFit="1"/>
    </xf>
    <xf numFmtId="0" fontId="5" fillId="40" borderId="20" xfId="0" applyFont="1" applyFill="1" applyBorder="1" applyAlignment="1">
      <alignment horizontal="center" vertical="center" shrinkToFit="1"/>
    </xf>
    <xf numFmtId="0" fontId="5" fillId="0" borderId="22" xfId="0" applyFont="1" applyBorder="1" applyAlignment="1">
      <alignment vertical="center" shrinkToFit="1"/>
    </xf>
    <xf numFmtId="0" fontId="5" fillId="40" borderId="14" xfId="0" applyFont="1" applyFill="1" applyBorder="1" applyAlignment="1">
      <alignment horizontal="center" vertical="center" shrinkToFit="1"/>
    </xf>
    <xf numFmtId="0" fontId="4" fillId="41" borderId="15" xfId="0" applyFont="1" applyFill="1" applyBorder="1" applyAlignment="1">
      <alignment horizontal="center" vertical="center" shrinkToFit="1"/>
    </xf>
    <xf numFmtId="0" fontId="0" fillId="41" borderId="15" xfId="0" applyFill="1" applyBorder="1" applyAlignment="1">
      <alignment horizontal="center" vertical="center" shrinkToFit="1"/>
    </xf>
    <xf numFmtId="0" fontId="4" fillId="41" borderId="37" xfId="0" applyFont="1" applyFill="1" applyBorder="1" applyAlignment="1">
      <alignment horizontal="center" vertical="center" shrinkToFit="1"/>
    </xf>
    <xf numFmtId="20" fontId="1" fillId="41" borderId="37" xfId="0" applyNumberFormat="1" applyFont="1" applyFill="1" applyBorder="1" applyAlignment="1">
      <alignment horizontal="center" vertical="center" shrinkToFit="1"/>
    </xf>
    <xf numFmtId="0" fontId="1" fillId="41" borderId="37" xfId="0" applyFont="1" applyFill="1" applyBorder="1" applyAlignment="1">
      <alignment horizontal="center" vertical="center" shrinkToFit="1"/>
    </xf>
    <xf numFmtId="0" fontId="4" fillId="41" borderId="16" xfId="0" applyFont="1" applyFill="1" applyBorder="1" applyAlignment="1">
      <alignment horizontal="center" vertical="center" shrinkToFit="1"/>
    </xf>
    <xf numFmtId="0" fontId="0" fillId="41" borderId="16" xfId="0" applyFill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1" fillId="41" borderId="15" xfId="0" applyFont="1" applyFill="1" applyBorder="1" applyAlignment="1">
      <alignment horizontal="center" vertical="center" shrinkToFit="1"/>
    </xf>
    <xf numFmtId="0" fontId="0" fillId="41" borderId="37" xfId="0" applyFill="1" applyBorder="1" applyAlignment="1">
      <alignment horizontal="center" vertical="center" shrinkToFit="1"/>
    </xf>
    <xf numFmtId="0" fontId="4" fillId="42" borderId="15" xfId="0" applyFont="1" applyFill="1" applyBorder="1" applyAlignment="1">
      <alignment horizontal="center" vertical="center" shrinkToFit="1"/>
    </xf>
    <xf numFmtId="0" fontId="0" fillId="42" borderId="15" xfId="0" applyFill="1" applyBorder="1" applyAlignment="1">
      <alignment horizontal="center" vertical="center" shrinkToFit="1"/>
    </xf>
    <xf numFmtId="0" fontId="4" fillId="42" borderId="37" xfId="0" applyFont="1" applyFill="1" applyBorder="1" applyAlignment="1">
      <alignment horizontal="center" vertical="center" shrinkToFit="1"/>
    </xf>
    <xf numFmtId="0" fontId="1" fillId="42" borderId="37" xfId="0" applyFont="1" applyFill="1" applyBorder="1" applyAlignment="1">
      <alignment horizontal="center" vertical="center" shrinkToFit="1"/>
    </xf>
    <xf numFmtId="20" fontId="1" fillId="42" borderId="37" xfId="0" applyNumberFormat="1" applyFont="1" applyFill="1" applyBorder="1" applyAlignment="1">
      <alignment horizontal="center" vertical="center" shrinkToFit="1"/>
    </xf>
    <xf numFmtId="0" fontId="0" fillId="42" borderId="37" xfId="0" applyFill="1" applyBorder="1" applyAlignment="1">
      <alignment horizontal="center" vertical="center" shrinkToFit="1"/>
    </xf>
    <xf numFmtId="20" fontId="0" fillId="42" borderId="37" xfId="0" applyNumberFormat="1" applyFill="1" applyBorder="1" applyAlignment="1">
      <alignment horizontal="center" vertical="center" shrinkToFit="1"/>
    </xf>
    <xf numFmtId="0" fontId="4" fillId="42" borderId="16" xfId="0" applyFont="1" applyFill="1" applyBorder="1" applyAlignment="1">
      <alignment horizontal="center" vertical="center" shrinkToFit="1"/>
    </xf>
    <xf numFmtId="0" fontId="0" fillId="42" borderId="16" xfId="0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4" fillId="43" borderId="15" xfId="0" applyFont="1" applyFill="1" applyBorder="1" applyAlignment="1">
      <alignment horizontal="center" vertical="center" shrinkToFit="1"/>
    </xf>
    <xf numFmtId="0" fontId="0" fillId="43" borderId="15" xfId="0" applyFill="1" applyBorder="1" applyAlignment="1">
      <alignment horizontal="center" vertical="center" shrinkToFit="1"/>
    </xf>
    <xf numFmtId="0" fontId="4" fillId="43" borderId="37" xfId="0" applyFont="1" applyFill="1" applyBorder="1" applyAlignment="1">
      <alignment horizontal="center" vertical="center" shrinkToFit="1"/>
    </xf>
    <xf numFmtId="0" fontId="0" fillId="43" borderId="37" xfId="0" applyFill="1" applyBorder="1" applyAlignment="1">
      <alignment horizontal="center" vertical="center" shrinkToFit="1"/>
    </xf>
    <xf numFmtId="0" fontId="4" fillId="43" borderId="16" xfId="0" applyFont="1" applyFill="1" applyBorder="1" applyAlignment="1">
      <alignment horizontal="center" vertical="center" shrinkToFit="1"/>
    </xf>
    <xf numFmtId="0" fontId="0" fillId="43" borderId="16" xfId="0" applyFill="1" applyBorder="1" applyAlignment="1">
      <alignment horizontal="center" vertical="center" shrinkToFit="1"/>
    </xf>
    <xf numFmtId="0" fontId="1" fillId="43" borderId="37" xfId="0" applyFont="1" applyFill="1" applyBorder="1" applyAlignment="1">
      <alignment horizontal="center" vertical="center" shrinkToFit="1"/>
    </xf>
    <xf numFmtId="20" fontId="1" fillId="43" borderId="37" xfId="0" applyNumberFormat="1" applyFont="1" applyFill="1" applyBorder="1" applyAlignment="1">
      <alignment horizontal="center" vertical="center" shrinkToFit="1"/>
    </xf>
    <xf numFmtId="20" fontId="0" fillId="43" borderId="37" xfId="0" applyNumberForma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4" fillId="44" borderId="15" xfId="0" applyFont="1" applyFill="1" applyBorder="1" applyAlignment="1">
      <alignment horizontal="center" vertical="center" shrinkToFit="1"/>
    </xf>
    <xf numFmtId="0" fontId="0" fillId="44" borderId="15" xfId="0" applyFill="1" applyBorder="1" applyAlignment="1">
      <alignment horizontal="center" vertical="center" shrinkToFit="1"/>
    </xf>
    <xf numFmtId="0" fontId="4" fillId="44" borderId="37" xfId="0" applyFont="1" applyFill="1" applyBorder="1" applyAlignment="1">
      <alignment horizontal="center" vertical="center" shrinkToFit="1"/>
    </xf>
    <xf numFmtId="46" fontId="1" fillId="44" borderId="37" xfId="0" applyNumberFormat="1" applyFont="1" applyFill="1" applyBorder="1" applyAlignment="1">
      <alignment horizontal="center" vertical="center" shrinkToFit="1"/>
    </xf>
    <xf numFmtId="20" fontId="1" fillId="44" borderId="37" xfId="0" applyNumberFormat="1" applyFont="1" applyFill="1" applyBorder="1" applyAlignment="1">
      <alignment horizontal="center" vertical="center" shrinkToFit="1"/>
    </xf>
    <xf numFmtId="0" fontId="1" fillId="44" borderId="37" xfId="0" applyFont="1" applyFill="1" applyBorder="1" applyAlignment="1">
      <alignment horizontal="center" vertical="center" shrinkToFit="1"/>
    </xf>
    <xf numFmtId="0" fontId="0" fillId="44" borderId="37" xfId="0" applyFill="1" applyBorder="1" applyAlignment="1">
      <alignment horizontal="center" vertical="center" shrinkToFit="1"/>
    </xf>
    <xf numFmtId="20" fontId="0" fillId="44" borderId="37" xfId="0" applyNumberFormat="1" applyFill="1" applyBorder="1" applyAlignment="1">
      <alignment horizontal="center" vertical="center" shrinkToFit="1"/>
    </xf>
    <xf numFmtId="0" fontId="4" fillId="44" borderId="16" xfId="0" applyFont="1" applyFill="1" applyBorder="1" applyAlignment="1">
      <alignment horizontal="center" vertical="center" shrinkToFit="1"/>
    </xf>
    <xf numFmtId="0" fontId="0" fillId="44" borderId="16" xfId="0" applyFill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1" fillId="44" borderId="15" xfId="0" applyFont="1" applyFill="1" applyBorder="1" applyAlignment="1">
      <alignment horizontal="center" vertical="center" shrinkToFit="1"/>
    </xf>
    <xf numFmtId="20" fontId="1" fillId="0" borderId="16" xfId="0" applyNumberFormat="1" applyFont="1" applyBorder="1" applyAlignment="1">
      <alignment horizontal="center" vertical="center" shrinkToFit="1"/>
    </xf>
    <xf numFmtId="0" fontId="1" fillId="34" borderId="15" xfId="0" applyFont="1" applyFill="1" applyBorder="1" applyAlignment="1">
      <alignment horizontal="center" vertical="center" shrinkToFit="1"/>
    </xf>
    <xf numFmtId="0" fontId="1" fillId="34" borderId="37" xfId="0" applyFont="1" applyFill="1" applyBorder="1" applyAlignment="1">
      <alignment horizontal="center" vertical="center" shrinkToFit="1"/>
    </xf>
    <xf numFmtId="0" fontId="1" fillId="34" borderId="16" xfId="0" applyFont="1" applyFill="1" applyBorder="1" applyAlignment="1">
      <alignment horizontal="center" vertical="center" shrinkToFit="1"/>
    </xf>
    <xf numFmtId="0" fontId="4" fillId="0" borderId="27" xfId="0" applyFont="1" applyBorder="1" applyAlignment="1">
      <alignment horizontal="center"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28" xfId="0" applyFont="1" applyBorder="1" applyAlignment="1">
      <alignment vertical="center" shrinkToFit="1"/>
    </xf>
    <xf numFmtId="0" fontId="4" fillId="0" borderId="29" xfId="0" applyFont="1" applyBorder="1" applyAlignment="1">
      <alignment vertical="center" shrinkToFit="1"/>
    </xf>
    <xf numFmtId="0" fontId="4" fillId="0" borderId="23" xfId="0" applyFont="1" applyBorder="1" applyAlignment="1">
      <alignment vertical="center" shrinkToFit="1"/>
    </xf>
    <xf numFmtId="0" fontId="4" fillId="0" borderId="31" xfId="0" applyFont="1" applyBorder="1" applyAlignment="1">
      <alignment vertical="center" shrinkToFit="1"/>
    </xf>
    <xf numFmtId="0" fontId="4" fillId="0" borderId="32" xfId="0" applyFont="1" applyBorder="1" applyAlignment="1">
      <alignment horizontal="center" vertical="center" shrinkToFit="1"/>
    </xf>
    <xf numFmtId="0" fontId="4" fillId="0" borderId="33" xfId="0" applyFont="1" applyBorder="1" applyAlignment="1">
      <alignment vertical="center" shrinkToFit="1"/>
    </xf>
    <xf numFmtId="0" fontId="4" fillId="0" borderId="35" xfId="0" applyFont="1" applyBorder="1" applyAlignment="1">
      <alignment vertical="center" shrinkToFit="1"/>
    </xf>
    <xf numFmtId="0" fontId="4" fillId="0" borderId="0" xfId="0" applyFont="1" applyAlignment="1">
      <alignment horizontal="center" vertical="center" shrinkToFit="1"/>
    </xf>
    <xf numFmtId="0" fontId="4" fillId="0" borderId="0" xfId="0" applyFont="1" applyAlignment="1">
      <alignment horizontal="center" vertical="center" textRotation="255" shrinkToFit="1"/>
    </xf>
    <xf numFmtId="0" fontId="4" fillId="24" borderId="0" xfId="0" applyFont="1" applyFill="1" applyAlignment="1">
      <alignment vertical="center" shrinkToFit="1"/>
    </xf>
    <xf numFmtId="0" fontId="1" fillId="0" borderId="16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1" fillId="25" borderId="0" xfId="0" applyFont="1" applyFill="1" applyAlignment="1">
      <alignment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4" fillId="25" borderId="0" xfId="0" applyFont="1" applyFill="1" applyAlignment="1">
      <alignment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0" fillId="0" borderId="88" xfId="0" applyBorder="1" applyAlignment="1">
      <alignment horizontal="center" vertical="center" shrinkToFit="1"/>
    </xf>
    <xf numFmtId="0" fontId="7" fillId="0" borderId="24" xfId="0" applyFont="1" applyBorder="1" applyAlignment="1">
      <alignment horizontal="center" vertical="center" shrinkToFit="1"/>
    </xf>
    <xf numFmtId="0" fontId="46" fillId="44" borderId="37" xfId="28" applyFont="1" applyFill="1" applyBorder="1" applyAlignment="1" applyProtection="1">
      <alignment horizontal="center" vertical="center" shrinkToFit="1"/>
    </xf>
    <xf numFmtId="0" fontId="29" fillId="0" borderId="37" xfId="0" applyFont="1" applyBorder="1" applyAlignment="1">
      <alignment horizontal="center" vertical="center" shrinkToFit="1"/>
    </xf>
    <xf numFmtId="0" fontId="29" fillId="43" borderId="37" xfId="0" applyFont="1" applyFill="1" applyBorder="1" applyAlignment="1">
      <alignment horizontal="center" vertical="center" shrinkToFit="1"/>
    </xf>
    <xf numFmtId="0" fontId="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4" fillId="0" borderId="33" xfId="0" applyFont="1" applyBorder="1" applyAlignment="1">
      <alignment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center" vertical="center" shrinkToFit="1"/>
    </xf>
    <xf numFmtId="0" fontId="5" fillId="0" borderId="20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7" fillId="0" borderId="54" xfId="0" applyFont="1" applyBorder="1" applyAlignment="1">
      <alignment horizontal="center" vertical="center" textRotation="255" shrinkToFit="1"/>
    </xf>
    <xf numFmtId="0" fontId="1" fillId="0" borderId="16" xfId="0" applyFont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4" fillId="0" borderId="13" xfId="0" applyFont="1" applyBorder="1" applyAlignment="1">
      <alignment horizontal="center" vertical="center" shrinkToFit="1"/>
    </xf>
    <xf numFmtId="0" fontId="4" fillId="30" borderId="12" xfId="0" applyFont="1" applyFill="1" applyBorder="1" applyAlignment="1">
      <alignment horizontal="center" vertical="center" shrinkToFit="1"/>
    </xf>
    <xf numFmtId="0" fontId="4" fillId="30" borderId="13" xfId="0" applyFont="1" applyFill="1" applyBorder="1" applyAlignment="1">
      <alignment horizontal="center" vertical="center" shrinkToFit="1"/>
    </xf>
    <xf numFmtId="20" fontId="0" fillId="30" borderId="37" xfId="0" applyNumberFormat="1" applyFill="1" applyBorder="1" applyAlignment="1">
      <alignment horizontal="center" vertical="center" shrinkToFit="1"/>
    </xf>
    <xf numFmtId="0" fontId="0" fillId="30" borderId="16" xfId="0" applyFill="1" applyBorder="1" applyAlignment="1">
      <alignment horizontal="center" vertical="center" shrinkToFit="1"/>
    </xf>
    <xf numFmtId="20" fontId="1" fillId="30" borderId="37" xfId="0" applyNumberFormat="1" applyFont="1" applyFill="1" applyBorder="1" applyAlignment="1">
      <alignment horizontal="center" vertical="center" shrinkToFit="1"/>
    </xf>
    <xf numFmtId="0" fontId="1" fillId="30" borderId="16" xfId="0" applyFont="1" applyFill="1" applyBorder="1" applyAlignment="1">
      <alignment horizontal="center" vertical="center" shrinkToFit="1"/>
    </xf>
    <xf numFmtId="0" fontId="0" fillId="30" borderId="37" xfId="0" applyFill="1" applyBorder="1" applyAlignment="1">
      <alignment horizontal="center" vertical="center" shrinkToFit="1"/>
    </xf>
    <xf numFmtId="0" fontId="1" fillId="30" borderId="37" xfId="0" applyFont="1" applyFill="1" applyBorder="1" applyAlignment="1">
      <alignment horizontal="center" vertical="center" shrinkToFit="1"/>
    </xf>
    <xf numFmtId="0" fontId="5" fillId="30" borderId="20" xfId="0" applyFont="1" applyFill="1" applyBorder="1" applyAlignment="1">
      <alignment horizontal="center" vertical="center" shrinkToFit="1"/>
    </xf>
    <xf numFmtId="20" fontId="1" fillId="30" borderId="16" xfId="0" applyNumberFormat="1" applyFont="1" applyFill="1" applyBorder="1" applyAlignment="1">
      <alignment horizontal="center" vertical="center" shrinkToFit="1"/>
    </xf>
    <xf numFmtId="0" fontId="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4" fillId="0" borderId="33" xfId="0" applyFont="1" applyBorder="1" applyAlignment="1">
      <alignment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center" vertical="center" shrinkToFit="1"/>
    </xf>
    <xf numFmtId="0" fontId="5" fillId="0" borderId="20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7" fillId="0" borderId="54" xfId="0" applyFont="1" applyBorder="1" applyAlignment="1">
      <alignment horizontal="center" vertical="center" textRotation="255" shrinkToFit="1"/>
    </xf>
    <xf numFmtId="0" fontId="1" fillId="0" borderId="16" xfId="0" applyFont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1" fillId="25" borderId="0" xfId="0" applyFont="1" applyFill="1" applyAlignment="1">
      <alignment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4" fillId="25" borderId="0" xfId="0" applyFont="1" applyFill="1" applyAlignment="1">
      <alignment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4" fillId="0" borderId="13" xfId="0" applyFont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29" fillId="30" borderId="88" xfId="0" applyFont="1" applyFill="1" applyBorder="1" applyAlignment="1">
      <alignment horizontal="center" vertical="center" shrinkToFit="1"/>
    </xf>
    <xf numFmtId="0" fontId="4" fillId="35" borderId="12" xfId="0" applyFont="1" applyFill="1" applyBorder="1" applyAlignment="1">
      <alignment horizontal="center" vertical="center" shrinkToFit="1"/>
    </xf>
    <xf numFmtId="0" fontId="1" fillId="35" borderId="37" xfId="0" applyFont="1" applyFill="1" applyBorder="1" applyAlignment="1">
      <alignment horizontal="center" vertical="center" shrinkToFit="1"/>
    </xf>
    <xf numFmtId="0" fontId="1" fillId="35" borderId="16" xfId="0" applyFont="1" applyFill="1" applyBorder="1" applyAlignment="1">
      <alignment horizontal="center" vertical="center" shrinkToFit="1"/>
    </xf>
    <xf numFmtId="20" fontId="1" fillId="35" borderId="37" xfId="0" applyNumberFormat="1" applyFont="1" applyFill="1" applyBorder="1" applyAlignment="1">
      <alignment horizontal="center" vertical="center" shrinkToFit="1"/>
    </xf>
    <xf numFmtId="0" fontId="1" fillId="35" borderId="15" xfId="0" applyFont="1" applyFill="1" applyBorder="1" applyAlignment="1">
      <alignment horizontal="center" vertical="center" shrinkToFit="1"/>
    </xf>
    <xf numFmtId="0" fontId="5" fillId="35" borderId="20" xfId="0" applyFont="1" applyFill="1" applyBorder="1" applyAlignment="1">
      <alignment horizontal="center" vertical="center" shrinkToFit="1"/>
    </xf>
    <xf numFmtId="20" fontId="1" fillId="35" borderId="16" xfId="0" applyNumberFormat="1" applyFont="1" applyFill="1" applyBorder="1" applyAlignment="1">
      <alignment horizontal="center" vertical="center" shrinkToFit="1"/>
    </xf>
    <xf numFmtId="0" fontId="29" fillId="35" borderId="37" xfId="0" applyFont="1" applyFill="1" applyBorder="1" applyAlignment="1">
      <alignment horizontal="center" vertical="center" shrinkToFit="1"/>
    </xf>
    <xf numFmtId="20" fontId="0" fillId="0" borderId="16" xfId="0" applyNumberFormat="1" applyBorder="1" applyAlignment="1">
      <alignment horizontal="center" vertical="center" shrinkToFit="1"/>
    </xf>
    <xf numFmtId="0" fontId="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4" fillId="0" borderId="33" xfId="0" applyFont="1" applyBorder="1" applyAlignment="1">
      <alignment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center" vertical="center" shrinkToFit="1"/>
    </xf>
    <xf numFmtId="0" fontId="5" fillId="0" borderId="20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7" fillId="0" borderId="54" xfId="0" applyFont="1" applyBorder="1" applyAlignment="1">
      <alignment horizontal="center" vertical="center" textRotation="255" shrinkToFit="1"/>
    </xf>
    <xf numFmtId="0" fontId="1" fillId="0" borderId="16" xfId="0" applyFont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20" fontId="0" fillId="30" borderId="16" xfId="0" applyNumberFormat="1" applyFill="1" applyBorder="1" applyAlignment="1">
      <alignment horizontal="center" vertical="center" shrinkToFit="1"/>
    </xf>
    <xf numFmtId="0" fontId="29" fillId="30" borderId="37" xfId="0" applyFont="1" applyFill="1" applyBorder="1" applyAlignment="1">
      <alignment horizontal="center" vertical="center" shrinkToFit="1"/>
    </xf>
    <xf numFmtId="0" fontId="0" fillId="30" borderId="37" xfId="0" applyFont="1" applyFill="1" applyBorder="1" applyAlignment="1">
      <alignment horizontal="center" vertical="center" shrinkToFit="1"/>
    </xf>
    <xf numFmtId="0" fontId="4" fillId="30" borderId="0" xfId="0" applyFont="1" applyFill="1" applyAlignment="1">
      <alignment vertical="center" shrinkToFit="1"/>
    </xf>
    <xf numFmtId="0" fontId="30" fillId="30" borderId="37" xfId="0" applyFont="1" applyFill="1" applyBorder="1" applyAlignment="1">
      <alignment horizontal="center" vertical="center" shrinkToFit="1"/>
    </xf>
    <xf numFmtId="0" fontId="47" fillId="30" borderId="13" xfId="0" applyFont="1" applyFill="1" applyBorder="1" applyAlignment="1">
      <alignment horizontal="center" vertical="center" shrinkToFit="1"/>
    </xf>
    <xf numFmtId="0" fontId="47" fillId="35" borderId="13" xfId="0" applyFont="1" applyFill="1" applyBorder="1" applyAlignment="1">
      <alignment horizontal="center" vertical="center" shrinkToFit="1"/>
    </xf>
    <xf numFmtId="0" fontId="1" fillId="45" borderId="16" xfId="0" applyFont="1" applyFill="1" applyBorder="1" applyAlignment="1">
      <alignment horizontal="center" vertical="center" shrinkToFit="1"/>
    </xf>
    <xf numFmtId="0" fontId="0" fillId="41" borderId="15" xfId="0" applyFont="1" applyFill="1" applyBorder="1" applyAlignment="1">
      <alignment horizontal="center" vertical="center" shrinkToFit="1"/>
    </xf>
    <xf numFmtId="0" fontId="0" fillId="41" borderId="37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4" fillId="0" borderId="33" xfId="0" applyFont="1" applyBorder="1" applyAlignment="1">
      <alignment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center" vertical="center" shrinkToFit="1"/>
    </xf>
    <xf numFmtId="0" fontId="5" fillId="0" borderId="20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7" fillId="0" borderId="54" xfId="0" applyFont="1" applyBorder="1" applyAlignment="1">
      <alignment horizontal="center" vertical="center" textRotation="255" shrinkToFit="1"/>
    </xf>
    <xf numFmtId="0" fontId="1" fillId="0" borderId="16" xfId="0" applyFont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0" fillId="35" borderId="37" xfId="0" applyFont="1" applyFill="1" applyBorder="1" applyAlignment="1">
      <alignment horizontal="center" vertical="center" shrinkToFit="1"/>
    </xf>
    <xf numFmtId="0" fontId="0" fillId="39" borderId="15" xfId="0" applyFill="1" applyBorder="1" applyAlignment="1">
      <alignment horizontal="center" vertical="center" shrinkToFit="1"/>
    </xf>
    <xf numFmtId="0" fontId="0" fillId="39" borderId="37" xfId="0" applyFill="1" applyBorder="1" applyAlignment="1">
      <alignment horizontal="center" vertical="center" shrinkToFit="1"/>
    </xf>
    <xf numFmtId="0" fontId="0" fillId="39" borderId="16" xfId="0" applyFill="1" applyBorder="1" applyAlignment="1">
      <alignment horizontal="center" vertical="center" shrinkToFit="1"/>
    </xf>
    <xf numFmtId="0" fontId="1" fillId="39" borderId="37" xfId="0" applyFont="1" applyFill="1" applyBorder="1" applyAlignment="1">
      <alignment horizontal="center" vertical="center" shrinkToFit="1"/>
    </xf>
    <xf numFmtId="0" fontId="1" fillId="39" borderId="16" xfId="0" applyFont="1" applyFill="1" applyBorder="1" applyAlignment="1">
      <alignment horizontal="center" vertical="center" shrinkToFit="1"/>
    </xf>
    <xf numFmtId="20" fontId="1" fillId="39" borderId="37" xfId="0" applyNumberFormat="1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0" fillId="0" borderId="0" xfId="0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47" fillId="0" borderId="13" xfId="0" applyFont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" fillId="0" borderId="16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5" fillId="0" borderId="20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1" fillId="41" borderId="16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4" fillId="0" borderId="33" xfId="0" applyFont="1" applyBorder="1" applyAlignment="1">
      <alignment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46" fillId="35" borderId="37" xfId="28" applyFont="1" applyFill="1" applyBorder="1" applyAlignment="1" applyProtection="1">
      <alignment horizontal="center" vertical="center" shrinkToFit="1"/>
    </xf>
    <xf numFmtId="20" fontId="0" fillId="35" borderId="16" xfId="0" applyNumberFormat="1" applyFill="1" applyBorder="1" applyAlignment="1">
      <alignment horizontal="center" vertical="center" shrinkToFit="1"/>
    </xf>
    <xf numFmtId="20" fontId="0" fillId="30" borderId="37" xfId="0" applyNumberFormat="1" applyFont="1" applyFill="1" applyBorder="1" applyAlignment="1">
      <alignment horizontal="center" vertical="center" shrinkToFit="1"/>
    </xf>
    <xf numFmtId="20" fontId="1" fillId="41" borderId="16" xfId="0" applyNumberFormat="1" applyFont="1" applyFill="1" applyBorder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66" xfId="0" applyFont="1" applyFill="1" applyBorder="1" applyAlignment="1">
      <alignment horizontal="center" vertical="center" shrinkToFit="1"/>
    </xf>
    <xf numFmtId="0" fontId="0" fillId="25" borderId="30" xfId="0" applyFill="1" applyBorder="1" applyAlignment="1">
      <alignment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1" fillId="0" borderId="0" xfId="0" applyFont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0" fillId="0" borderId="0" xfId="0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4" fillId="35" borderId="0" xfId="0" applyFont="1" applyFill="1" applyAlignment="1">
      <alignment vertical="center" shrinkToFit="1"/>
    </xf>
    <xf numFmtId="0" fontId="29" fillId="41" borderId="15" xfId="0" applyFont="1" applyFill="1" applyBorder="1" applyAlignment="1">
      <alignment horizontal="center" vertical="center" shrinkToFit="1"/>
    </xf>
    <xf numFmtId="0" fontId="4" fillId="0" borderId="23" xfId="0" applyFont="1" applyBorder="1" applyAlignment="1">
      <alignment vertical="center" shrinkToFit="1"/>
    </xf>
    <xf numFmtId="0" fontId="4" fillId="0" borderId="13" xfId="0" applyFont="1" applyBorder="1" applyAlignment="1">
      <alignment horizontal="center" vertical="center" shrinkToFit="1"/>
    </xf>
    <xf numFmtId="0" fontId="4" fillId="0" borderId="33" xfId="0" applyFont="1" applyBorder="1" applyAlignment="1">
      <alignment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center" vertical="center" shrinkToFit="1"/>
    </xf>
    <xf numFmtId="0" fontId="5" fillId="0" borderId="20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37" fillId="0" borderId="54" xfId="0" applyFont="1" applyBorder="1" applyAlignment="1">
      <alignment horizontal="center" vertical="center" textRotation="255" shrinkToFit="1"/>
    </xf>
    <xf numFmtId="0" fontId="1" fillId="0" borderId="16" xfId="0" applyFont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0" fillId="25" borderId="14" xfId="0" applyFont="1" applyFill="1" applyBorder="1" applyAlignment="1">
      <alignment horizontal="center" vertical="center" shrinkToFit="1"/>
    </xf>
    <xf numFmtId="0" fontId="29" fillId="43" borderId="15" xfId="0" applyFont="1" applyFill="1" applyBorder="1" applyAlignment="1">
      <alignment horizontal="center" vertical="center" shrinkToFit="1"/>
    </xf>
    <xf numFmtId="0" fontId="29" fillId="30" borderId="15" xfId="0" applyFont="1" applyFill="1" applyBorder="1" applyAlignment="1">
      <alignment horizontal="center" vertical="center" shrinkToFit="1"/>
    </xf>
    <xf numFmtId="0" fontId="0" fillId="43" borderId="15" xfId="0" applyFont="1" applyFill="1" applyBorder="1" applyAlignment="1">
      <alignment horizontal="center" vertical="center" shrinkToFit="1"/>
    </xf>
    <xf numFmtId="0" fontId="4" fillId="0" borderId="23" xfId="0" applyFont="1" applyBorder="1" applyAlignment="1">
      <alignment vertical="center" shrinkToFit="1"/>
    </xf>
    <xf numFmtId="9" fontId="4" fillId="0" borderId="23" xfId="0" applyNumberFormat="1" applyFont="1" applyBorder="1" applyAlignment="1">
      <alignment horizontal="center" vertical="center" shrinkToFit="1"/>
    </xf>
    <xf numFmtId="0" fontId="4" fillId="0" borderId="13" xfId="0" applyFont="1" applyBorder="1" applyAlignment="1">
      <alignment horizontal="center" vertical="center" shrinkToFit="1"/>
    </xf>
    <xf numFmtId="0" fontId="4" fillId="0" borderId="13" xfId="0" applyFont="1" applyBorder="1" applyAlignment="1">
      <alignment horizontal="center" vertical="center"/>
    </xf>
    <xf numFmtId="0" fontId="4" fillId="0" borderId="66" xfId="0" applyFont="1" applyBorder="1" applyAlignment="1">
      <alignment horizontal="center" vertical="center" shrinkToFit="1"/>
    </xf>
    <xf numFmtId="0" fontId="4" fillId="0" borderId="33" xfId="0" applyFont="1" applyBorder="1" applyAlignment="1">
      <alignment vertical="center" shrinkToFit="1"/>
    </xf>
    <xf numFmtId="0" fontId="4" fillId="0" borderId="67" xfId="0" applyFont="1" applyBorder="1" applyAlignment="1">
      <alignment horizontal="center" vertical="center" shrinkToFit="1"/>
    </xf>
    <xf numFmtId="0" fontId="6" fillId="0" borderId="90" xfId="0" applyFont="1" applyBorder="1" applyAlignment="1">
      <alignment horizontal="center" vertical="center" shrinkToFit="1"/>
    </xf>
    <xf numFmtId="0" fontId="6" fillId="0" borderId="31" xfId="0" applyFont="1" applyBorder="1" applyAlignment="1">
      <alignment horizontal="center" vertical="center" shrinkToFit="1"/>
    </xf>
    <xf numFmtId="0" fontId="6" fillId="0" borderId="89" xfId="0" applyFont="1" applyBorder="1" applyAlignment="1">
      <alignment horizontal="center"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center" vertical="center" shrinkToFit="1"/>
    </xf>
    <xf numFmtId="0" fontId="4" fillId="0" borderId="68" xfId="0" applyFont="1" applyBorder="1" applyAlignment="1">
      <alignment horizontal="center" vertical="center" shrinkToFit="1"/>
    </xf>
    <xf numFmtId="0" fontId="4" fillId="0" borderId="47" xfId="0" applyFont="1" applyBorder="1" applyAlignment="1">
      <alignment horizontal="center" vertical="center" shrinkToFit="1"/>
    </xf>
    <xf numFmtId="0" fontId="5" fillId="0" borderId="15" xfId="0" applyFont="1" applyBorder="1" applyAlignment="1">
      <alignment horizontal="center" vertical="center" shrinkToFit="1"/>
    </xf>
    <xf numFmtId="0" fontId="5" fillId="0" borderId="20" xfId="0" applyFont="1" applyBorder="1" applyAlignment="1">
      <alignment horizontal="center" vertical="center" shrinkToFit="1"/>
    </xf>
    <xf numFmtId="0" fontId="5" fillId="0" borderId="16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20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 textRotation="255" shrinkToFit="1"/>
    </xf>
    <xf numFmtId="0" fontId="37" fillId="0" borderId="20" xfId="0" applyFont="1" applyBorder="1" applyAlignment="1">
      <alignment horizontal="center" vertical="center" textRotation="255" shrinkToFit="1"/>
    </xf>
    <xf numFmtId="0" fontId="37" fillId="0" borderId="16" xfId="0" applyFont="1" applyBorder="1" applyAlignment="1">
      <alignment horizontal="center" vertical="center" textRotation="255" shrinkToFit="1"/>
    </xf>
    <xf numFmtId="0" fontId="1" fillId="0" borderId="15" xfId="28" applyFont="1" applyBorder="1" applyAlignment="1" applyProtection="1">
      <alignment horizontal="center" vertical="center" shrinkToFit="1"/>
    </xf>
    <xf numFmtId="0" fontId="1" fillId="0" borderId="20" xfId="28" applyFont="1" applyBorder="1" applyAlignment="1" applyProtection="1">
      <alignment horizontal="center" vertical="center" shrinkToFit="1"/>
    </xf>
    <xf numFmtId="0" fontId="1" fillId="0" borderId="16" xfId="28" applyFont="1" applyBorder="1" applyAlignment="1" applyProtection="1">
      <alignment horizontal="center" vertical="center" shrinkToFit="1"/>
    </xf>
    <xf numFmtId="0" fontId="6" fillId="0" borderId="42" xfId="0" applyFont="1" applyBorder="1" applyAlignment="1">
      <alignment horizontal="center" vertical="center" shrinkToFit="1"/>
    </xf>
    <xf numFmtId="0" fontId="6" fillId="0" borderId="92" xfId="0" applyFont="1" applyBorder="1" applyAlignment="1">
      <alignment horizontal="center" vertical="center" shrinkToFit="1"/>
    </xf>
    <xf numFmtId="0" fontId="6" fillId="0" borderId="51" xfId="0" applyFont="1" applyBorder="1" applyAlignment="1">
      <alignment horizontal="center" vertical="center" shrinkToFit="1"/>
    </xf>
    <xf numFmtId="0" fontId="0" fillId="0" borderId="15" xfId="28" applyFont="1" applyBorder="1" applyAlignment="1" applyProtection="1">
      <alignment horizontal="center" vertical="center" shrinkToFit="1"/>
    </xf>
    <xf numFmtId="0" fontId="41" fillId="0" borderId="15" xfId="0" applyFont="1" applyBorder="1" applyAlignment="1">
      <alignment horizontal="center" vertical="center" textRotation="255" shrinkToFit="1"/>
    </xf>
    <xf numFmtId="0" fontId="41" fillId="0" borderId="20" xfId="0" applyFont="1" applyBorder="1" applyAlignment="1">
      <alignment horizontal="center" vertical="center" textRotation="255" shrinkToFit="1"/>
    </xf>
    <xf numFmtId="0" fontId="41" fillId="0" borderId="16" xfId="0" applyFont="1" applyBorder="1" applyAlignment="1">
      <alignment horizontal="center" vertical="center" textRotation="255" shrinkToFit="1"/>
    </xf>
    <xf numFmtId="0" fontId="4" fillId="0" borderId="69" xfId="0" applyFont="1" applyBorder="1" applyAlignment="1">
      <alignment horizontal="center" vertical="center" shrinkToFit="1"/>
    </xf>
    <xf numFmtId="0" fontId="4" fillId="0" borderId="70" xfId="0" applyFont="1" applyBorder="1" applyAlignment="1">
      <alignment horizontal="center" vertical="center" shrinkToFit="1"/>
    </xf>
    <xf numFmtId="0" fontId="4" fillId="0" borderId="129" xfId="0" applyFont="1" applyBorder="1" applyAlignment="1">
      <alignment horizontal="center" vertical="center" shrinkToFit="1"/>
    </xf>
    <xf numFmtId="0" fontId="37" fillId="0" borderId="54" xfId="0" applyFont="1" applyBorder="1" applyAlignment="1">
      <alignment horizontal="center" vertical="center" textRotation="255" shrinkToFit="1"/>
    </xf>
    <xf numFmtId="0" fontId="1" fillId="0" borderId="54" xfId="28" applyFont="1" applyBorder="1" applyAlignment="1" applyProtection="1">
      <alignment horizontal="center" vertical="center" shrinkToFit="1"/>
    </xf>
    <xf numFmtId="0" fontId="4" fillId="0" borderId="15" xfId="0" applyFont="1" applyBorder="1" applyAlignment="1">
      <alignment horizontal="center" vertical="center" textRotation="255" shrinkToFit="1"/>
    </xf>
    <xf numFmtId="0" fontId="4" fillId="0" borderId="20" xfId="0" applyFont="1" applyBorder="1" applyAlignment="1">
      <alignment horizontal="center" vertical="center" textRotation="255" shrinkToFit="1"/>
    </xf>
    <xf numFmtId="0" fontId="4" fillId="0" borderId="16" xfId="0" applyFont="1" applyBorder="1" applyAlignment="1">
      <alignment horizontal="center" vertical="center" textRotation="255" shrinkToFit="1"/>
    </xf>
    <xf numFmtId="0" fontId="0" fillId="0" borderId="15" xfId="28" applyFont="1" applyFill="1" applyBorder="1" applyAlignment="1" applyProtection="1">
      <alignment horizontal="center" vertical="center" shrinkToFit="1"/>
    </xf>
    <xf numFmtId="0" fontId="1" fillId="0" borderId="20" xfId="28" applyFont="1" applyFill="1" applyBorder="1" applyAlignment="1" applyProtection="1">
      <alignment horizontal="center" vertical="center" shrinkToFit="1"/>
    </xf>
    <xf numFmtId="0" fontId="1" fillId="0" borderId="16" xfId="28" applyFont="1" applyFill="1" applyBorder="1" applyAlignment="1" applyProtection="1">
      <alignment horizontal="center" vertical="center" shrinkToFit="1"/>
    </xf>
    <xf numFmtId="0" fontId="1" fillId="0" borderId="20" xfId="0" applyFont="1" applyBorder="1" applyAlignment="1">
      <alignment horizontal="center" vertical="center" shrinkToFit="1"/>
    </xf>
    <xf numFmtId="0" fontId="1" fillId="0" borderId="16" xfId="0" applyFont="1" applyBorder="1" applyAlignment="1">
      <alignment horizontal="center" vertical="center" shrinkToFit="1"/>
    </xf>
    <xf numFmtId="0" fontId="4" fillId="0" borderId="54" xfId="0" applyFont="1" applyBorder="1" applyAlignment="1">
      <alignment horizontal="center" vertical="center" textRotation="255" shrinkToFit="1"/>
    </xf>
    <xf numFmtId="0" fontId="1" fillId="0" borderId="54" xfId="28" applyFont="1" applyFill="1" applyBorder="1" applyAlignment="1" applyProtection="1">
      <alignment horizontal="center" vertical="center" shrinkToFit="1"/>
    </xf>
    <xf numFmtId="0" fontId="5" fillId="0" borderId="54" xfId="0" applyFont="1" applyBorder="1" applyAlignment="1">
      <alignment horizontal="center" vertical="center" shrinkToFit="1"/>
    </xf>
    <xf numFmtId="0" fontId="0" fillId="0" borderId="54" xfId="28" applyFont="1" applyFill="1" applyBorder="1" applyAlignment="1" applyProtection="1">
      <alignment horizontal="center" vertical="center" shrinkToFit="1"/>
    </xf>
    <xf numFmtId="0" fontId="4" fillId="44" borderId="47" xfId="0" applyFont="1" applyFill="1" applyBorder="1" applyAlignment="1">
      <alignment horizontal="center" vertical="center" shrinkToFit="1"/>
    </xf>
    <xf numFmtId="0" fontId="5" fillId="44" borderId="15" xfId="0" applyFont="1" applyFill="1" applyBorder="1" applyAlignment="1">
      <alignment horizontal="center" vertical="center" shrinkToFit="1"/>
    </xf>
    <xf numFmtId="0" fontId="1" fillId="44" borderId="20" xfId="0" applyFont="1" applyFill="1" applyBorder="1" applyAlignment="1">
      <alignment horizontal="center" vertical="center" shrinkToFit="1"/>
    </xf>
    <xf numFmtId="0" fontId="1" fillId="44" borderId="16" xfId="0" applyFont="1" applyFill="1" applyBorder="1" applyAlignment="1">
      <alignment horizontal="center" vertical="center" shrinkToFit="1"/>
    </xf>
    <xf numFmtId="0" fontId="4" fillId="44" borderId="15" xfId="0" applyFont="1" applyFill="1" applyBorder="1" applyAlignment="1">
      <alignment horizontal="center" vertical="center" textRotation="255" shrinkToFit="1"/>
    </xf>
    <xf numFmtId="0" fontId="4" fillId="44" borderId="20" xfId="0" applyFont="1" applyFill="1" applyBorder="1" applyAlignment="1">
      <alignment horizontal="center" vertical="center" textRotation="255" shrinkToFit="1"/>
    </xf>
    <xf numFmtId="0" fontId="4" fillId="44" borderId="16" xfId="0" applyFont="1" applyFill="1" applyBorder="1" applyAlignment="1">
      <alignment horizontal="center" vertical="center" textRotation="255" shrinkToFit="1"/>
    </xf>
    <xf numFmtId="0" fontId="37" fillId="44" borderId="54" xfId="0" applyFont="1" applyFill="1" applyBorder="1" applyAlignment="1">
      <alignment horizontal="center" vertical="center" textRotation="255" shrinkToFit="1"/>
    </xf>
    <xf numFmtId="0" fontId="1" fillId="44" borderId="54" xfId="28" applyFont="1" applyFill="1" applyBorder="1" applyAlignment="1" applyProtection="1">
      <alignment horizontal="center" vertical="center" shrinkToFit="1"/>
    </xf>
    <xf numFmtId="0" fontId="0" fillId="44" borderId="54" xfId="28" applyFont="1" applyFill="1" applyBorder="1" applyAlignment="1" applyProtection="1">
      <alignment horizontal="center" vertical="center" shrinkToFit="1"/>
    </xf>
    <xf numFmtId="0" fontId="4" fillId="43" borderId="47" xfId="0" applyFont="1" applyFill="1" applyBorder="1" applyAlignment="1">
      <alignment horizontal="center" vertical="center" shrinkToFit="1"/>
    </xf>
    <xf numFmtId="0" fontId="5" fillId="43" borderId="15" xfId="0" applyFont="1" applyFill="1" applyBorder="1" applyAlignment="1">
      <alignment horizontal="center" vertical="center" shrinkToFit="1"/>
    </xf>
    <xf numFmtId="0" fontId="1" fillId="43" borderId="20" xfId="0" applyFont="1" applyFill="1" applyBorder="1" applyAlignment="1">
      <alignment horizontal="center" vertical="center" shrinkToFit="1"/>
    </xf>
    <xf numFmtId="0" fontId="1" fillId="43" borderId="16" xfId="0" applyFont="1" applyFill="1" applyBorder="1" applyAlignment="1">
      <alignment horizontal="center" vertical="center" shrinkToFit="1"/>
    </xf>
    <xf numFmtId="0" fontId="4" fillId="43" borderId="15" xfId="0" applyFont="1" applyFill="1" applyBorder="1" applyAlignment="1">
      <alignment horizontal="center" vertical="center" textRotation="255" shrinkToFit="1"/>
    </xf>
    <xf numFmtId="0" fontId="4" fillId="43" borderId="20" xfId="0" applyFont="1" applyFill="1" applyBorder="1" applyAlignment="1">
      <alignment horizontal="center" vertical="center" textRotation="255" shrinkToFit="1"/>
    </xf>
    <xf numFmtId="0" fontId="4" fillId="43" borderId="16" xfId="0" applyFont="1" applyFill="1" applyBorder="1" applyAlignment="1">
      <alignment horizontal="center" vertical="center" textRotation="255" shrinkToFit="1"/>
    </xf>
    <xf numFmtId="0" fontId="37" fillId="43" borderId="54" xfId="0" applyFont="1" applyFill="1" applyBorder="1" applyAlignment="1">
      <alignment horizontal="center" vertical="center" textRotation="255" shrinkToFit="1"/>
    </xf>
    <xf numFmtId="0" fontId="0" fillId="43" borderId="54" xfId="28" applyFont="1" applyFill="1" applyBorder="1" applyAlignment="1" applyProtection="1">
      <alignment horizontal="center" vertical="center" shrinkToFit="1"/>
    </xf>
    <xf numFmtId="0" fontId="1" fillId="43" borderId="54" xfId="28" applyFont="1" applyFill="1" applyBorder="1" applyAlignment="1" applyProtection="1">
      <alignment horizontal="center" vertical="center" shrinkToFit="1"/>
    </xf>
    <xf numFmtId="0" fontId="5" fillId="43" borderId="54" xfId="0" applyFont="1" applyFill="1" applyBorder="1" applyAlignment="1">
      <alignment horizontal="center" vertical="center" shrinkToFit="1"/>
    </xf>
    <xf numFmtId="0" fontId="4" fillId="42" borderId="47" xfId="0" applyFont="1" applyFill="1" applyBorder="1" applyAlignment="1">
      <alignment horizontal="center" vertical="center" shrinkToFit="1"/>
    </xf>
    <xf numFmtId="0" fontId="5" fillId="42" borderId="15" xfId="0" applyFont="1" applyFill="1" applyBorder="1" applyAlignment="1">
      <alignment horizontal="center" vertical="center" shrinkToFit="1"/>
    </xf>
    <xf numFmtId="0" fontId="5" fillId="42" borderId="20" xfId="0" applyFont="1" applyFill="1" applyBorder="1" applyAlignment="1">
      <alignment horizontal="center" vertical="center" shrinkToFit="1"/>
    </xf>
    <xf numFmtId="0" fontId="5" fillId="42" borderId="16" xfId="0" applyFont="1" applyFill="1" applyBorder="1" applyAlignment="1">
      <alignment horizontal="center" vertical="center" shrinkToFit="1"/>
    </xf>
    <xf numFmtId="0" fontId="4" fillId="42" borderId="15" xfId="0" applyFont="1" applyFill="1" applyBorder="1" applyAlignment="1">
      <alignment horizontal="center" vertical="center" textRotation="255" shrinkToFit="1"/>
    </xf>
    <xf numFmtId="0" fontId="4" fillId="42" borderId="20" xfId="0" applyFont="1" applyFill="1" applyBorder="1" applyAlignment="1">
      <alignment horizontal="center" vertical="center" textRotation="255" shrinkToFit="1"/>
    </xf>
    <xf numFmtId="0" fontId="4" fillId="42" borderId="16" xfId="0" applyFont="1" applyFill="1" applyBorder="1" applyAlignment="1">
      <alignment horizontal="center" vertical="center" textRotation="255" shrinkToFit="1"/>
    </xf>
    <xf numFmtId="0" fontId="37" fillId="42" borderId="15" xfId="0" applyFont="1" applyFill="1" applyBorder="1" applyAlignment="1">
      <alignment horizontal="center" vertical="center" textRotation="255" shrinkToFit="1"/>
    </xf>
    <xf numFmtId="0" fontId="37" fillId="42" borderId="20" xfId="0" applyFont="1" applyFill="1" applyBorder="1" applyAlignment="1">
      <alignment horizontal="center" vertical="center" textRotation="255" shrinkToFit="1"/>
    </xf>
    <xf numFmtId="0" fontId="37" fillId="42" borderId="16" xfId="0" applyFont="1" applyFill="1" applyBorder="1" applyAlignment="1">
      <alignment horizontal="center" vertical="center" textRotation="255" shrinkToFit="1"/>
    </xf>
    <xf numFmtId="0" fontId="0" fillId="42" borderId="15" xfId="28" applyFont="1" applyFill="1" applyBorder="1" applyAlignment="1" applyProtection="1">
      <alignment horizontal="center" vertical="center" shrinkToFit="1"/>
    </xf>
    <xf numFmtId="0" fontId="1" fillId="42" borderId="20" xfId="28" applyFont="1" applyFill="1" applyBorder="1" applyAlignment="1" applyProtection="1">
      <alignment horizontal="center" vertical="center" shrinkToFit="1"/>
    </xf>
    <xf numFmtId="0" fontId="1" fillId="42" borderId="16" xfId="28" applyFont="1" applyFill="1" applyBorder="1" applyAlignment="1" applyProtection="1">
      <alignment horizontal="center" vertical="center" shrinkToFit="1"/>
    </xf>
    <xf numFmtId="0" fontId="1" fillId="42" borderId="20" xfId="0" applyFont="1" applyFill="1" applyBorder="1" applyAlignment="1">
      <alignment horizontal="center" vertical="center" shrinkToFit="1"/>
    </xf>
    <xf numFmtId="0" fontId="1" fillId="42" borderId="16" xfId="0" applyFont="1" applyFill="1" applyBorder="1" applyAlignment="1">
      <alignment horizontal="center" vertical="center" shrinkToFit="1"/>
    </xf>
    <xf numFmtId="0" fontId="4" fillId="42" borderId="54" xfId="0" applyFont="1" applyFill="1" applyBorder="1" applyAlignment="1">
      <alignment horizontal="center" vertical="center" textRotation="255" shrinkToFit="1"/>
    </xf>
    <xf numFmtId="0" fontId="37" fillId="42" borderId="54" xfId="0" applyFont="1" applyFill="1" applyBorder="1" applyAlignment="1">
      <alignment horizontal="center" vertical="center" textRotation="255" shrinkToFit="1"/>
    </xf>
    <xf numFmtId="0" fontId="0" fillId="42" borderId="54" xfId="28" applyFont="1" applyFill="1" applyBorder="1" applyAlignment="1" applyProtection="1">
      <alignment horizontal="center" vertical="center" shrinkToFit="1"/>
    </xf>
    <xf numFmtId="0" fontId="1" fillId="42" borderId="54" xfId="28" applyFont="1" applyFill="1" applyBorder="1" applyAlignment="1" applyProtection="1">
      <alignment horizontal="center" vertical="center" shrinkToFit="1"/>
    </xf>
    <xf numFmtId="0" fontId="4" fillId="41" borderId="47" xfId="0" applyFont="1" applyFill="1" applyBorder="1" applyAlignment="1">
      <alignment horizontal="center" vertical="center" shrinkToFit="1"/>
    </xf>
    <xf numFmtId="0" fontId="5" fillId="41" borderId="54" xfId="0" applyFont="1" applyFill="1" applyBorder="1" applyAlignment="1">
      <alignment horizontal="center" vertical="center" shrinkToFit="1"/>
    </xf>
    <xf numFmtId="0" fontId="4" fillId="41" borderId="15" xfId="0" applyFont="1" applyFill="1" applyBorder="1" applyAlignment="1">
      <alignment horizontal="center" vertical="center" textRotation="255" shrinkToFit="1"/>
    </xf>
    <xf numFmtId="0" fontId="4" fillId="41" borderId="20" xfId="0" applyFont="1" applyFill="1" applyBorder="1" applyAlignment="1">
      <alignment horizontal="center" vertical="center" textRotation="255" shrinkToFit="1"/>
    </xf>
    <xf numFmtId="0" fontId="4" fillId="41" borderId="16" xfId="0" applyFont="1" applyFill="1" applyBorder="1" applyAlignment="1">
      <alignment horizontal="center" vertical="center" textRotation="255" shrinkToFit="1"/>
    </xf>
    <xf numFmtId="0" fontId="37" fillId="41" borderId="54" xfId="0" applyFont="1" applyFill="1" applyBorder="1" applyAlignment="1">
      <alignment horizontal="center" vertical="center" textRotation="255" shrinkToFit="1"/>
    </xf>
    <xf numFmtId="0" fontId="0" fillId="41" borderId="54" xfId="28" applyFont="1" applyFill="1" applyBorder="1" applyAlignment="1" applyProtection="1">
      <alignment horizontal="center" vertical="center" shrinkToFit="1"/>
    </xf>
    <xf numFmtId="0" fontId="1" fillId="41" borderId="54" xfId="28" applyFont="1" applyFill="1" applyBorder="1" applyAlignment="1" applyProtection="1">
      <alignment horizontal="center" vertical="center" shrinkToFit="1"/>
    </xf>
    <xf numFmtId="0" fontId="45" fillId="41" borderId="54" xfId="0" applyFont="1" applyFill="1" applyBorder="1" applyAlignment="1">
      <alignment horizontal="center" vertical="center" textRotation="255" shrinkToFit="1"/>
    </xf>
    <xf numFmtId="0" fontId="5" fillId="41" borderId="15" xfId="0" applyFont="1" applyFill="1" applyBorder="1" applyAlignment="1">
      <alignment horizontal="center" vertical="center" shrinkToFit="1"/>
    </xf>
    <xf numFmtId="0" fontId="1" fillId="41" borderId="20" xfId="0" applyFont="1" applyFill="1" applyBorder="1" applyAlignment="1">
      <alignment horizontal="center" vertical="center" shrinkToFit="1"/>
    </xf>
    <xf numFmtId="0" fontId="1" fillId="41" borderId="16" xfId="0" applyFont="1" applyFill="1" applyBorder="1" applyAlignment="1">
      <alignment horizontal="center" vertical="center" shrinkToFit="1"/>
    </xf>
    <xf numFmtId="0" fontId="5" fillId="41" borderId="20" xfId="0" applyFont="1" applyFill="1" applyBorder="1" applyAlignment="1">
      <alignment horizontal="center" vertical="center" shrinkToFit="1"/>
    </xf>
    <xf numFmtId="0" fontId="5" fillId="41" borderId="16" xfId="0" applyFont="1" applyFill="1" applyBorder="1" applyAlignment="1">
      <alignment horizontal="center" vertical="center" shrinkToFit="1"/>
    </xf>
    <xf numFmtId="0" fontId="37" fillId="41" borderId="15" xfId="0" applyFont="1" applyFill="1" applyBorder="1" applyAlignment="1">
      <alignment horizontal="center" vertical="center" textRotation="255" shrinkToFit="1"/>
    </xf>
    <xf numFmtId="0" fontId="37" fillId="41" borderId="20" xfId="0" applyFont="1" applyFill="1" applyBorder="1" applyAlignment="1">
      <alignment horizontal="center" vertical="center" textRotation="255" shrinkToFit="1"/>
    </xf>
    <xf numFmtId="0" fontId="37" fillId="41" borderId="16" xfId="0" applyFont="1" applyFill="1" applyBorder="1" applyAlignment="1">
      <alignment horizontal="center" vertical="center" textRotation="255" shrinkToFit="1"/>
    </xf>
    <xf numFmtId="0" fontId="0" fillId="41" borderId="15" xfId="28" applyFont="1" applyFill="1" applyBorder="1" applyAlignment="1" applyProtection="1">
      <alignment horizontal="center" vertical="center" shrinkToFit="1"/>
    </xf>
    <xf numFmtId="0" fontId="1" fillId="41" borderId="20" xfId="28" applyFont="1" applyFill="1" applyBorder="1" applyAlignment="1" applyProtection="1">
      <alignment horizontal="center" vertical="center" shrinkToFit="1"/>
    </xf>
    <xf numFmtId="0" fontId="1" fillId="41" borderId="16" xfId="28" applyFont="1" applyFill="1" applyBorder="1" applyAlignment="1" applyProtection="1">
      <alignment horizontal="center" vertical="center" shrinkToFit="1"/>
    </xf>
    <xf numFmtId="0" fontId="4" fillId="41" borderId="54" xfId="0" applyFont="1" applyFill="1" applyBorder="1" applyAlignment="1">
      <alignment horizontal="center" vertical="center" textRotation="255" shrinkToFit="1"/>
    </xf>
    <xf numFmtId="0" fontId="4" fillId="0" borderId="54" xfId="0" applyFont="1" applyBorder="1" applyAlignment="1">
      <alignment horizontal="center" vertical="center" shrinkToFit="1"/>
    </xf>
    <xf numFmtId="0" fontId="45" fillId="0" borderId="54" xfId="0" applyFont="1" applyBorder="1" applyAlignment="1">
      <alignment horizontal="center" vertical="center" textRotation="255" shrinkToFit="1"/>
    </xf>
    <xf numFmtId="0" fontId="1" fillId="0" borderId="15" xfId="28" applyFont="1" applyFill="1" applyBorder="1" applyAlignment="1" applyProtection="1">
      <alignment horizontal="center" vertical="center" shrinkToFit="1"/>
    </xf>
    <xf numFmtId="0" fontId="3" fillId="0" borderId="54" xfId="28" applyFill="1" applyBorder="1" applyAlignment="1" applyProtection="1">
      <alignment horizontal="center" vertical="center" textRotation="255" shrinkToFit="1"/>
    </xf>
    <xf numFmtId="0" fontId="25" fillId="0" borderId="0" xfId="0" applyFont="1" applyAlignment="1">
      <alignment horizontal="left" vertical="center" shrinkToFit="1"/>
    </xf>
    <xf numFmtId="0" fontId="33" fillId="0" borderId="72" xfId="0" applyFont="1" applyBorder="1" applyAlignment="1">
      <alignment horizontal="center" vertical="center" shrinkToFit="1"/>
    </xf>
    <xf numFmtId="10" fontId="33" fillId="0" borderId="73" xfId="0" applyNumberFormat="1" applyFont="1" applyBorder="1" applyAlignment="1">
      <alignment horizontal="center" vertical="center" shrinkToFit="1"/>
    </xf>
    <xf numFmtId="0" fontId="35" fillId="0" borderId="0" xfId="0" applyFont="1" applyAlignment="1">
      <alignment horizontal="left" vertical="center" shrinkToFit="1"/>
    </xf>
    <xf numFmtId="0" fontId="26" fillId="0" borderId="0" xfId="0" applyFont="1" applyAlignment="1">
      <alignment horizontal="center" vertical="center" shrinkToFit="1"/>
    </xf>
    <xf numFmtId="0" fontId="26" fillId="0" borderId="74" xfId="0" applyFont="1" applyBorder="1" applyAlignment="1">
      <alignment horizontal="right" vertical="center" shrinkToFit="1"/>
    </xf>
    <xf numFmtId="0" fontId="38" fillId="0" borderId="71" xfId="0" applyFont="1" applyBorder="1" applyAlignment="1">
      <alignment horizontal="center" vertical="center" shrinkToFit="1"/>
    </xf>
    <xf numFmtId="0" fontId="0" fillId="25" borderId="15" xfId="0" applyFill="1" applyBorder="1" applyAlignment="1">
      <alignment horizontal="center" vertical="center" shrinkToFit="1"/>
    </xf>
    <xf numFmtId="0" fontId="1" fillId="25" borderId="38" xfId="0" applyFont="1" applyFill="1" applyBorder="1" applyAlignment="1">
      <alignment horizontal="center" vertical="center" shrinkToFit="1"/>
    </xf>
    <xf numFmtId="0" fontId="27" fillId="25" borderId="75" xfId="0" applyFont="1" applyFill="1" applyBorder="1" applyAlignment="1">
      <alignment horizontal="center" vertical="center" shrinkToFit="1"/>
    </xf>
    <xf numFmtId="0" fontId="27" fillId="25" borderId="74" xfId="0" applyFont="1" applyFill="1" applyBorder="1" applyAlignment="1">
      <alignment horizontal="center" vertical="center" shrinkToFit="1"/>
    </xf>
    <xf numFmtId="0" fontId="27" fillId="25" borderId="57" xfId="0" applyFont="1" applyFill="1" applyBorder="1" applyAlignment="1">
      <alignment horizontal="center" vertical="center" shrinkToFit="1"/>
    </xf>
    <xf numFmtId="0" fontId="27" fillId="25" borderId="32" xfId="0" applyFont="1" applyFill="1" applyBorder="1" applyAlignment="1">
      <alignment horizontal="center" vertical="center" shrinkToFit="1"/>
    </xf>
    <xf numFmtId="0" fontId="27" fillId="25" borderId="33" xfId="0" applyFont="1" applyFill="1" applyBorder="1" applyAlignment="1">
      <alignment horizontal="center" vertical="center" shrinkToFit="1"/>
    </xf>
    <xf numFmtId="0" fontId="27" fillId="25" borderId="76" xfId="0" applyFont="1" applyFill="1" applyBorder="1" applyAlignment="1">
      <alignment horizontal="center" vertical="center" shrinkToFit="1"/>
    </xf>
    <xf numFmtId="0" fontId="1" fillId="25" borderId="43" xfId="0" applyFont="1" applyFill="1" applyBorder="1" applyAlignment="1">
      <alignment horizontal="center" vertical="center" shrinkToFit="1"/>
    </xf>
    <xf numFmtId="0" fontId="1" fillId="25" borderId="73" xfId="0" applyFont="1" applyFill="1" applyBorder="1" applyAlignment="1">
      <alignment horizontal="center" vertical="center" shrinkToFit="1"/>
    </xf>
    <xf numFmtId="0" fontId="0" fillId="25" borderId="72" xfId="0" applyFill="1" applyBorder="1" applyAlignment="1">
      <alignment horizontal="center" vertical="center" shrinkToFit="1"/>
    </xf>
    <xf numFmtId="0" fontId="1" fillId="25" borderId="72" xfId="0" applyFont="1" applyFill="1" applyBorder="1" applyAlignment="1">
      <alignment horizontal="center" vertical="center" shrinkToFit="1"/>
    </xf>
    <xf numFmtId="0" fontId="0" fillId="28" borderId="15" xfId="0" applyFill="1" applyBorder="1" applyAlignment="1">
      <alignment horizontal="center" vertical="center" shrinkToFit="1"/>
    </xf>
    <xf numFmtId="0" fontId="1" fillId="28" borderId="15" xfId="0" applyFont="1" applyFill="1" applyBorder="1" applyAlignment="1">
      <alignment horizontal="center" vertical="center" shrinkToFit="1"/>
    </xf>
    <xf numFmtId="0" fontId="0" fillId="25" borderId="23" xfId="0" applyFill="1" applyBorder="1" applyAlignment="1">
      <alignment horizontal="center" vertical="center" shrinkToFit="1"/>
    </xf>
    <xf numFmtId="0" fontId="1" fillId="25" borderId="23" xfId="0" applyFont="1" applyFill="1" applyBorder="1" applyAlignment="1">
      <alignment horizontal="center" vertical="center" shrinkToFit="1"/>
    </xf>
    <xf numFmtId="0" fontId="1" fillId="25" borderId="30" xfId="0" applyFont="1" applyFill="1" applyBorder="1" applyAlignment="1">
      <alignment horizontal="center" vertical="center" shrinkToFit="1"/>
    </xf>
    <xf numFmtId="0" fontId="0" fillId="25" borderId="30" xfId="0" applyFill="1" applyBorder="1" applyAlignment="1">
      <alignment horizontal="center" vertical="center" shrinkToFit="1"/>
    </xf>
    <xf numFmtId="0" fontId="0" fillId="25" borderId="31" xfId="0" applyFill="1" applyBorder="1" applyAlignment="1">
      <alignment horizontal="center" vertical="center" shrinkToFit="1"/>
    </xf>
    <xf numFmtId="0" fontId="0" fillId="25" borderId="89" xfId="0" applyFill="1" applyBorder="1" applyAlignment="1">
      <alignment horizontal="center" vertical="center" shrinkToFit="1"/>
    </xf>
    <xf numFmtId="0" fontId="0" fillId="25" borderId="46" xfId="0" applyFill="1" applyBorder="1" applyAlignment="1">
      <alignment horizontal="center" vertical="center" shrinkToFit="1"/>
    </xf>
    <xf numFmtId="0" fontId="1" fillId="25" borderId="46" xfId="0" applyFont="1" applyFill="1" applyBorder="1" applyAlignment="1">
      <alignment horizontal="center" vertical="center" shrinkToFit="1"/>
    </xf>
    <xf numFmtId="0" fontId="1" fillId="25" borderId="49" xfId="0" applyFont="1" applyFill="1" applyBorder="1" applyAlignment="1">
      <alignment horizontal="center" vertical="center" shrinkToFit="1"/>
    </xf>
    <xf numFmtId="0" fontId="1" fillId="25" borderId="105" xfId="0" applyFont="1" applyFill="1" applyBorder="1" applyAlignment="1">
      <alignment horizontal="center" vertical="center" shrinkToFit="1"/>
    </xf>
    <xf numFmtId="0" fontId="1" fillId="0" borderId="70" xfId="0" applyFont="1" applyBorder="1" applyAlignment="1">
      <alignment horizontal="center" vertical="center" shrinkToFit="1"/>
    </xf>
    <xf numFmtId="0" fontId="1" fillId="25" borderId="62" xfId="0" applyFont="1" applyFill="1" applyBorder="1" applyAlignment="1">
      <alignment horizontal="center" vertical="center" shrinkToFit="1"/>
    </xf>
    <xf numFmtId="0" fontId="1" fillId="25" borderId="16" xfId="0" applyFont="1" applyFill="1" applyBorder="1" applyAlignment="1">
      <alignment horizontal="center" vertical="center" shrinkToFit="1"/>
    </xf>
    <xf numFmtId="0" fontId="1" fillId="25" borderId="13" xfId="0" applyFont="1" applyFill="1" applyBorder="1" applyAlignment="1">
      <alignment horizontal="center" vertical="center" shrinkToFit="1"/>
    </xf>
    <xf numFmtId="0" fontId="1" fillId="25" borderId="34" xfId="0" applyFont="1" applyFill="1" applyBorder="1" applyAlignment="1">
      <alignment horizontal="center" vertical="center" shrinkToFit="1"/>
    </xf>
    <xf numFmtId="0" fontId="1" fillId="25" borderId="0" xfId="0" applyFont="1" applyFill="1" applyAlignment="1">
      <alignment vertical="center" shrinkToFit="1"/>
    </xf>
    <xf numFmtId="0" fontId="4" fillId="25" borderId="82" xfId="0" applyFont="1" applyFill="1" applyBorder="1" applyAlignment="1">
      <alignment horizontal="left" vertical="center" shrinkToFit="1"/>
    </xf>
    <xf numFmtId="0" fontId="1" fillId="0" borderId="0" xfId="0" applyFont="1" applyAlignment="1">
      <alignment vertical="center" shrinkToFit="1"/>
    </xf>
    <xf numFmtId="0" fontId="1" fillId="0" borderId="83" xfId="0" applyFont="1" applyBorder="1" applyAlignment="1">
      <alignment vertical="center" shrinkToFit="1"/>
    </xf>
    <xf numFmtId="0" fontId="28" fillId="25" borderId="0" xfId="0" applyFont="1" applyFill="1" applyAlignment="1">
      <alignment vertical="center" shrinkToFit="1"/>
    </xf>
    <xf numFmtId="0" fontId="4" fillId="25" borderId="0" xfId="0" applyFont="1" applyFill="1" applyAlignment="1">
      <alignment vertical="center" shrinkToFit="1"/>
    </xf>
    <xf numFmtId="0" fontId="1" fillId="25" borderId="79" xfId="0" applyFont="1" applyFill="1" applyBorder="1" applyAlignment="1">
      <alignment horizontal="center" vertical="center" shrinkToFit="1"/>
    </xf>
    <xf numFmtId="0" fontId="1" fillId="25" borderId="80" xfId="0" applyFont="1" applyFill="1" applyBorder="1" applyAlignment="1">
      <alignment horizontal="center" vertical="center" shrinkToFit="1"/>
    </xf>
    <xf numFmtId="0" fontId="1" fillId="25" borderId="81" xfId="0" applyFont="1" applyFill="1" applyBorder="1" applyAlignment="1">
      <alignment horizontal="center" vertical="center" shrinkToFit="1"/>
    </xf>
    <xf numFmtId="20" fontId="0" fillId="0" borderId="0" xfId="0" applyNumberFormat="1" applyAlignment="1">
      <alignment vertical="center" shrinkToFit="1"/>
    </xf>
    <xf numFmtId="20" fontId="1" fillId="0" borderId="0" xfId="0" applyNumberFormat="1" applyFont="1" applyAlignment="1">
      <alignment vertical="center" shrinkToFit="1"/>
    </xf>
    <xf numFmtId="0" fontId="4" fillId="25" borderId="84" xfId="0" applyFont="1" applyFill="1" applyBorder="1" applyAlignment="1">
      <alignment horizontal="left" vertical="center" shrinkToFit="1"/>
    </xf>
    <xf numFmtId="0" fontId="1" fillId="0" borderId="85" xfId="0" applyFont="1" applyBorder="1" applyAlignment="1">
      <alignment vertical="center" shrinkToFit="1"/>
    </xf>
    <xf numFmtId="0" fontId="1" fillId="0" borderId="86" xfId="0" applyFont="1" applyBorder="1" applyAlignment="1">
      <alignment vertical="center" shrinkToFit="1"/>
    </xf>
    <xf numFmtId="0" fontId="0" fillId="0" borderId="0" xfId="0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32" fillId="0" borderId="0" xfId="0" applyFont="1" applyAlignment="1">
      <alignment horizontal="left" vertical="center" shrinkToFit="1"/>
    </xf>
    <xf numFmtId="0" fontId="36" fillId="0" borderId="0" xfId="0" applyFont="1" applyAlignment="1">
      <alignment horizontal="center" vertical="center" shrinkToFit="1"/>
    </xf>
    <xf numFmtId="0" fontId="36" fillId="0" borderId="74" xfId="0" applyFont="1" applyBorder="1" applyAlignment="1">
      <alignment horizontal="right" vertical="center" shrinkToFit="1"/>
    </xf>
    <xf numFmtId="0" fontId="34" fillId="0" borderId="47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0" fontId="39" fillId="0" borderId="20" xfId="0" applyFont="1" applyFill="1" applyBorder="1" applyAlignment="1">
      <alignment horizontal="center" vertical="center" shrinkToFit="1"/>
    </xf>
    <xf numFmtId="0" fontId="39" fillId="0" borderId="16" xfId="0" applyFont="1" applyFill="1" applyBorder="1" applyAlignment="1">
      <alignment horizontal="center" vertical="center" shrinkToFit="1"/>
    </xf>
    <xf numFmtId="0" fontId="34" fillId="0" borderId="15" xfId="0" applyFont="1" applyFill="1" applyBorder="1" applyAlignment="1">
      <alignment horizontal="center" vertical="center" shrinkToFit="1"/>
    </xf>
    <xf numFmtId="0" fontId="34" fillId="0" borderId="20" xfId="0" applyFont="1" applyFill="1" applyBorder="1" applyAlignment="1">
      <alignment horizontal="center" vertical="center" shrinkToFit="1"/>
    </xf>
    <xf numFmtId="0" fontId="34" fillId="0" borderId="16" xfId="0" applyFont="1" applyFill="1" applyBorder="1" applyAlignment="1">
      <alignment horizontal="center" vertical="center" shrinkToFit="1"/>
    </xf>
    <xf numFmtId="0" fontId="37" fillId="26" borderId="15" xfId="0" applyFont="1" applyFill="1" applyBorder="1" applyAlignment="1">
      <alignment horizontal="center" vertical="center" textRotation="255" shrinkToFit="1"/>
    </xf>
    <xf numFmtId="0" fontId="37" fillId="26" borderId="20" xfId="0" applyFont="1" applyFill="1" applyBorder="1" applyAlignment="1">
      <alignment horizontal="center" vertical="center" textRotation="255" shrinkToFit="1"/>
    </xf>
    <xf numFmtId="0" fontId="37" fillId="26" borderId="16" xfId="0" applyFont="1" applyFill="1" applyBorder="1" applyAlignment="1">
      <alignment horizontal="center" vertical="center" textRotation="255" shrinkToFit="1"/>
    </xf>
    <xf numFmtId="0" fontId="37" fillId="0" borderId="15" xfId="0" applyFont="1" applyFill="1" applyBorder="1" applyAlignment="1">
      <alignment horizontal="center" vertical="center" textRotation="255" shrinkToFit="1"/>
    </xf>
    <xf numFmtId="0" fontId="37" fillId="0" borderId="20" xfId="0" applyFont="1" applyFill="1" applyBorder="1" applyAlignment="1">
      <alignment horizontal="center" vertical="center" textRotation="255" shrinkToFit="1"/>
    </xf>
    <xf numFmtId="0" fontId="37" fillId="0" borderId="16" xfId="0" applyFont="1" applyFill="1" applyBorder="1" applyAlignment="1">
      <alignment horizontal="center" vertical="center" textRotation="255" shrinkToFit="1"/>
    </xf>
    <xf numFmtId="0" fontId="40" fillId="0" borderId="20" xfId="28" applyFont="1" applyFill="1" applyBorder="1" applyAlignment="1" applyProtection="1">
      <alignment horizontal="center" vertical="center" shrinkToFit="1"/>
    </xf>
    <xf numFmtId="0" fontId="40" fillId="0" borderId="16" xfId="28" applyFont="1" applyFill="1" applyBorder="1" applyAlignment="1" applyProtection="1">
      <alignment horizontal="center" vertical="center" shrinkToFit="1"/>
    </xf>
    <xf numFmtId="0" fontId="34" fillId="0" borderId="47" xfId="0" applyFont="1" applyBorder="1" applyAlignment="1">
      <alignment horizontal="center" vertical="center" shrinkToFit="1"/>
    </xf>
    <xf numFmtId="0" fontId="34" fillId="0" borderId="54" xfId="0" applyFont="1" applyBorder="1" applyAlignment="1">
      <alignment horizontal="center" vertical="center" shrinkToFit="1"/>
    </xf>
    <xf numFmtId="0" fontId="37" fillId="0" borderId="54" xfId="0" applyFont="1" applyFill="1" applyBorder="1" applyAlignment="1">
      <alignment horizontal="center" vertical="center" textRotation="255" shrinkToFit="1"/>
    </xf>
    <xf numFmtId="0" fontId="5" fillId="0" borderId="54" xfId="0" applyFont="1" applyFill="1" applyBorder="1" applyAlignment="1">
      <alignment horizontal="center" vertical="center" shrinkToFit="1"/>
    </xf>
    <xf numFmtId="0" fontId="39" fillId="0" borderId="54" xfId="0" applyFont="1" applyFill="1" applyBorder="1" applyAlignment="1">
      <alignment horizontal="center" vertical="center" shrinkToFit="1"/>
    </xf>
    <xf numFmtId="0" fontId="34" fillId="0" borderId="54" xfId="0" applyFont="1" applyFill="1" applyBorder="1" applyAlignment="1">
      <alignment horizontal="center" vertical="center" shrinkToFit="1"/>
    </xf>
    <xf numFmtId="0" fontId="37" fillId="26" borderId="54" xfId="0" applyFont="1" applyFill="1" applyBorder="1" applyAlignment="1">
      <alignment horizontal="center" vertical="center" textRotation="255" shrinkToFit="1"/>
    </xf>
    <xf numFmtId="0" fontId="40" fillId="0" borderId="54" xfId="28" applyFont="1" applyFill="1" applyBorder="1" applyAlignment="1" applyProtection="1">
      <alignment horizontal="center" vertical="center" shrinkToFit="1"/>
    </xf>
    <xf numFmtId="0" fontId="40" fillId="0" borderId="20" xfId="0" applyFont="1" applyFill="1" applyBorder="1" applyAlignment="1">
      <alignment horizontal="center" vertical="center" shrinkToFit="1"/>
    </xf>
    <xf numFmtId="0" fontId="40" fillId="0" borderId="16" xfId="0" applyFont="1" applyFill="1" applyBorder="1" applyAlignment="1">
      <alignment horizontal="center" vertical="center" shrinkToFit="1"/>
    </xf>
    <xf numFmtId="0" fontId="4" fillId="0" borderId="54" xfId="0" applyFont="1" applyFill="1" applyBorder="1" applyAlignment="1">
      <alignment horizontal="center" vertical="center" shrinkToFit="1"/>
    </xf>
    <xf numFmtId="0" fontId="37" fillId="36" borderId="54" xfId="0" applyFont="1" applyFill="1" applyBorder="1" applyAlignment="1">
      <alignment horizontal="center" vertical="center" textRotation="255" shrinkToFit="1"/>
    </xf>
    <xf numFmtId="0" fontId="37" fillId="37" borderId="54" xfId="0" applyFont="1" applyFill="1" applyBorder="1" applyAlignment="1">
      <alignment horizontal="center" vertical="center" textRotation="255" shrinkToFit="1"/>
    </xf>
    <xf numFmtId="0" fontId="45" fillId="26" borderId="54" xfId="0" applyFont="1" applyFill="1" applyBorder="1" applyAlignment="1">
      <alignment horizontal="center" vertical="center" textRotation="255" shrinkToFit="1"/>
    </xf>
    <xf numFmtId="0" fontId="39" fillId="0" borderId="15" xfId="0" applyFont="1" applyFill="1" applyBorder="1" applyAlignment="1">
      <alignment horizontal="center" vertical="center" shrinkToFit="1"/>
    </xf>
    <xf numFmtId="0" fontId="4" fillId="0" borderId="15" xfId="0" applyFont="1" applyFill="1" applyBorder="1" applyAlignment="1">
      <alignment horizontal="center" vertical="center" shrinkToFit="1"/>
    </xf>
    <xf numFmtId="0" fontId="40" fillId="0" borderId="15" xfId="28" applyFont="1" applyFill="1" applyBorder="1" applyAlignment="1" applyProtection="1">
      <alignment horizontal="center" vertical="center" shrinkToFit="1"/>
    </xf>
    <xf numFmtId="0" fontId="41" fillId="0" borderId="15" xfId="0" applyFont="1" applyFill="1" applyBorder="1" applyAlignment="1">
      <alignment horizontal="center" vertical="center" textRotation="255" shrinkToFit="1"/>
    </xf>
    <xf numFmtId="0" fontId="41" fillId="0" borderId="20" xfId="0" applyFont="1" applyFill="1" applyBorder="1" applyAlignment="1">
      <alignment horizontal="center" vertical="center" textRotation="255" shrinkToFit="1"/>
    </xf>
    <xf numFmtId="0" fontId="41" fillId="0" borderId="16" xfId="0" applyFont="1" applyFill="1" applyBorder="1" applyAlignment="1">
      <alignment horizontal="center" vertical="center" textRotation="255" shrinkToFit="1"/>
    </xf>
    <xf numFmtId="0" fontId="45" fillId="0" borderId="54" xfId="0" applyFont="1" applyFill="1" applyBorder="1" applyAlignment="1">
      <alignment horizontal="center" vertical="center" textRotation="255" shrinkToFit="1"/>
    </xf>
    <xf numFmtId="0" fontId="42" fillId="0" borderId="42" xfId="0" applyFont="1" applyFill="1" applyBorder="1" applyAlignment="1">
      <alignment horizontal="center" vertical="center" shrinkToFit="1"/>
    </xf>
    <xf numFmtId="0" fontId="42" fillId="0" borderId="92" xfId="0" applyFont="1" applyFill="1" applyBorder="1" applyAlignment="1">
      <alignment horizontal="center" vertical="center" shrinkToFit="1"/>
    </xf>
    <xf numFmtId="0" fontId="42" fillId="0" borderId="51" xfId="0" applyFont="1" applyFill="1" applyBorder="1" applyAlignment="1">
      <alignment horizontal="center" vertical="center" shrinkToFit="1"/>
    </xf>
    <xf numFmtId="0" fontId="6" fillId="0" borderId="90" xfId="0" applyFont="1" applyFill="1" applyBorder="1" applyAlignment="1">
      <alignment horizontal="center" vertical="center" shrinkToFit="1"/>
    </xf>
    <xf numFmtId="0" fontId="6" fillId="0" borderId="31" xfId="0" applyFont="1" applyFill="1" applyBorder="1" applyAlignment="1">
      <alignment horizontal="center" vertical="center" shrinkToFit="1"/>
    </xf>
    <xf numFmtId="0" fontId="6" fillId="0" borderId="89" xfId="0" applyFont="1" applyFill="1" applyBorder="1" applyAlignment="1">
      <alignment horizontal="center" vertical="center" shrinkToFit="1"/>
    </xf>
    <xf numFmtId="0" fontId="4" fillId="0" borderId="54" xfId="0" applyFont="1" applyFill="1" applyBorder="1" applyAlignment="1">
      <alignment horizontal="center" vertical="center" textRotation="255" shrinkToFit="1"/>
    </xf>
    <xf numFmtId="0" fontId="34" fillId="0" borderId="54" xfId="0" applyFont="1" applyFill="1" applyBorder="1" applyAlignment="1">
      <alignment horizontal="center" vertical="center" textRotation="255" shrinkToFit="1"/>
    </xf>
    <xf numFmtId="0" fontId="4" fillId="0" borderId="15" xfId="0" applyFont="1" applyFill="1" applyBorder="1" applyAlignment="1">
      <alignment horizontal="center" vertical="center" textRotation="255" shrinkToFit="1"/>
    </xf>
    <xf numFmtId="0" fontId="34" fillId="0" borderId="20" xfId="0" applyFont="1" applyFill="1" applyBorder="1" applyAlignment="1">
      <alignment horizontal="center" vertical="center" textRotation="255" shrinkToFit="1"/>
    </xf>
    <xf numFmtId="0" fontId="34" fillId="0" borderId="16" xfId="0" applyFont="1" applyFill="1" applyBorder="1" applyAlignment="1">
      <alignment horizontal="center" vertical="center" textRotation="255" shrinkToFit="1"/>
    </xf>
    <xf numFmtId="0" fontId="34" fillId="0" borderId="69" xfId="0" applyFont="1" applyBorder="1" applyAlignment="1">
      <alignment horizontal="center" vertical="center" shrinkToFit="1"/>
    </xf>
    <xf numFmtId="0" fontId="34" fillId="0" borderId="70" xfId="0" applyFont="1" applyBorder="1" applyAlignment="1">
      <alignment horizontal="center" vertical="center" shrinkToFit="1"/>
    </xf>
    <xf numFmtId="0" fontId="34" fillId="0" borderId="129" xfId="0" applyFont="1" applyBorder="1" applyAlignment="1">
      <alignment horizontal="center" vertical="center" shrinkToFit="1"/>
    </xf>
    <xf numFmtId="0" fontId="39" fillId="0" borderId="15" xfId="0" applyFont="1" applyBorder="1" applyAlignment="1">
      <alignment horizontal="center" vertical="center" shrinkToFit="1"/>
    </xf>
    <xf numFmtId="0" fontId="39" fillId="0" borderId="20" xfId="0" applyFont="1" applyBorder="1" applyAlignment="1">
      <alignment horizontal="center" vertical="center" shrinkToFit="1"/>
    </xf>
    <xf numFmtId="0" fontId="39" fillId="0" borderId="16" xfId="0" applyFont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textRotation="255" shrinkToFit="1"/>
    </xf>
    <xf numFmtId="0" fontId="34" fillId="0" borderId="20" xfId="0" applyFont="1" applyBorder="1" applyAlignment="1">
      <alignment horizontal="center" vertical="center" textRotation="255" shrinkToFit="1"/>
    </xf>
    <xf numFmtId="0" fontId="34" fillId="0" borderId="16" xfId="0" applyFont="1" applyBorder="1" applyAlignment="1">
      <alignment horizontal="center" vertical="center" textRotation="255" shrinkToFit="1"/>
    </xf>
    <xf numFmtId="0" fontId="40" fillId="0" borderId="54" xfId="28" applyFont="1" applyBorder="1" applyAlignment="1" applyProtection="1">
      <alignment horizontal="center" vertical="center" shrinkToFit="1"/>
    </xf>
    <xf numFmtId="0" fontId="34" fillId="0" borderId="69" xfId="0" applyFont="1" applyFill="1" applyBorder="1" applyAlignment="1">
      <alignment horizontal="center" vertical="center" shrinkToFit="1"/>
    </xf>
    <xf numFmtId="0" fontId="34" fillId="0" borderId="70" xfId="0" applyFont="1" applyFill="1" applyBorder="1" applyAlignment="1">
      <alignment horizontal="center" vertical="center" shrinkToFit="1"/>
    </xf>
    <xf numFmtId="0" fontId="34" fillId="0" borderId="129" xfId="0" applyFont="1" applyFill="1" applyBorder="1" applyAlignment="1">
      <alignment horizontal="center" vertical="center" shrinkToFit="1"/>
    </xf>
    <xf numFmtId="0" fontId="5" fillId="0" borderId="20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0" fontId="4" fillId="0" borderId="20" xfId="0" applyFont="1" applyFill="1" applyBorder="1" applyAlignment="1">
      <alignment horizontal="center" vertical="center" textRotation="255" shrinkToFit="1"/>
    </xf>
    <xf numFmtId="0" fontId="4" fillId="0" borderId="16" xfId="0" applyFont="1" applyFill="1" applyBorder="1" applyAlignment="1">
      <alignment horizontal="center" vertical="center" textRotation="255" shrinkToFit="1"/>
    </xf>
    <xf numFmtId="0" fontId="40" fillId="0" borderId="15" xfId="28" applyFont="1" applyBorder="1" applyAlignment="1" applyProtection="1">
      <alignment horizontal="center" vertical="center" shrinkToFit="1"/>
    </xf>
    <xf numFmtId="0" fontId="40" fillId="0" borderId="20" xfId="28" applyFont="1" applyBorder="1" applyAlignment="1" applyProtection="1">
      <alignment horizontal="center" vertical="center" shrinkToFit="1"/>
    </xf>
    <xf numFmtId="0" fontId="40" fillId="0" borderId="16" xfId="28" applyFont="1" applyBorder="1" applyAlignment="1" applyProtection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0" fontId="34" fillId="0" borderId="20" xfId="0" applyFont="1" applyBorder="1" applyAlignment="1">
      <alignment horizontal="center" vertical="center" shrinkToFit="1"/>
    </xf>
    <xf numFmtId="0" fontId="34" fillId="0" borderId="16" xfId="0" applyFont="1" applyBorder="1" applyAlignment="1">
      <alignment horizontal="center" vertical="center" shrinkToFit="1"/>
    </xf>
    <xf numFmtId="0" fontId="42" fillId="0" borderId="92" xfId="0" applyFont="1" applyBorder="1" applyAlignment="1">
      <alignment horizontal="center" vertical="center" shrinkToFit="1"/>
    </xf>
    <xf numFmtId="0" fontId="42" fillId="0" borderId="51" xfId="0" applyFont="1" applyBorder="1" applyAlignment="1">
      <alignment horizontal="center" vertical="center" shrinkToFit="1"/>
    </xf>
    <xf numFmtId="0" fontId="34" fillId="0" borderId="23" xfId="0" applyFont="1" applyBorder="1" applyAlignment="1">
      <alignment vertical="center" shrinkToFit="1"/>
    </xf>
    <xf numFmtId="9" fontId="34" fillId="0" borderId="23" xfId="0" applyNumberFormat="1" applyFont="1" applyBorder="1" applyAlignment="1">
      <alignment horizontal="center" vertical="center" shrinkToFit="1"/>
    </xf>
    <xf numFmtId="0" fontId="34" fillId="0" borderId="13" xfId="0" applyFont="1" applyBorder="1" applyAlignment="1">
      <alignment horizontal="center" vertical="center" shrinkToFit="1"/>
    </xf>
    <xf numFmtId="0" fontId="34" fillId="0" borderId="13" xfId="0" applyFont="1" applyBorder="1" applyAlignment="1">
      <alignment horizontal="center" vertical="center"/>
    </xf>
    <xf numFmtId="0" fontId="34" fillId="0" borderId="66" xfId="0" applyFont="1" applyBorder="1" applyAlignment="1">
      <alignment horizontal="center" vertical="center" shrinkToFit="1"/>
    </xf>
    <xf numFmtId="0" fontId="34" fillId="0" borderId="33" xfId="0" applyFont="1" applyBorder="1" applyAlignment="1">
      <alignment vertical="center" shrinkToFit="1"/>
    </xf>
    <xf numFmtId="0" fontId="34" fillId="0" borderId="67" xfId="0" applyFont="1" applyBorder="1" applyAlignment="1">
      <alignment horizontal="center" vertical="center" shrinkToFit="1"/>
    </xf>
    <xf numFmtId="0" fontId="34" fillId="0" borderId="23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4" fillId="0" borderId="68" xfId="0" applyFont="1" applyBorder="1" applyAlignment="1">
      <alignment horizontal="center" vertical="center" shrinkToFit="1"/>
    </xf>
    <xf numFmtId="0" fontId="0" fillId="25" borderId="72" xfId="0" applyFont="1" applyFill="1" applyBorder="1" applyAlignment="1">
      <alignment horizontal="center" vertical="center" shrinkToFit="1"/>
    </xf>
    <xf numFmtId="0" fontId="3" fillId="26" borderId="54" xfId="28" applyFill="1" applyBorder="1" applyAlignment="1" applyProtection="1">
      <alignment horizontal="center" vertical="center" textRotation="255" shrinkToFit="1"/>
    </xf>
    <xf numFmtId="0" fontId="37" fillId="30" borderId="15" xfId="0" applyFont="1" applyFill="1" applyBorder="1" applyAlignment="1">
      <alignment horizontal="center" vertical="center" textRotation="255" shrinkToFit="1"/>
    </xf>
    <xf numFmtId="0" fontId="37" fillId="30" borderId="20" xfId="0" applyFont="1" applyFill="1" applyBorder="1" applyAlignment="1">
      <alignment horizontal="center" vertical="center" textRotation="255" shrinkToFit="1"/>
    </xf>
    <xf numFmtId="0" fontId="37" fillId="30" borderId="16" xfId="0" applyFont="1" applyFill="1" applyBorder="1" applyAlignment="1">
      <alignment horizontal="center" vertical="center" textRotation="255" shrinkToFit="1"/>
    </xf>
    <xf numFmtId="0" fontId="41" fillId="30" borderId="15" xfId="0" applyFont="1" applyFill="1" applyBorder="1" applyAlignment="1">
      <alignment horizontal="center" vertical="center" textRotation="255" shrinkToFit="1"/>
    </xf>
    <xf numFmtId="0" fontId="41" fillId="30" borderId="20" xfId="0" applyFont="1" applyFill="1" applyBorder="1" applyAlignment="1">
      <alignment horizontal="center" vertical="center" textRotation="255" shrinkToFit="1"/>
    </xf>
    <xf numFmtId="0" fontId="41" fillId="30" borderId="16" xfId="0" applyFont="1" applyFill="1" applyBorder="1" applyAlignment="1">
      <alignment horizontal="center" vertical="center" textRotation="255" shrinkToFit="1"/>
    </xf>
    <xf numFmtId="0" fontId="37" fillId="30" borderId="54" xfId="0" applyFont="1" applyFill="1" applyBorder="1" applyAlignment="1">
      <alignment horizontal="center" vertical="center" textRotation="255" shrinkToFit="1"/>
    </xf>
    <xf numFmtId="0" fontId="37" fillId="36" borderId="15" xfId="0" applyFont="1" applyFill="1" applyBorder="1" applyAlignment="1">
      <alignment horizontal="center" vertical="center" textRotation="255" shrinkToFit="1"/>
    </xf>
    <xf numFmtId="0" fontId="37" fillId="36" borderId="20" xfId="0" applyFont="1" applyFill="1" applyBorder="1" applyAlignment="1">
      <alignment horizontal="center" vertical="center" textRotation="255" shrinkToFit="1"/>
    </xf>
    <xf numFmtId="0" fontId="37" fillId="36" borderId="16" xfId="0" applyFont="1" applyFill="1" applyBorder="1" applyAlignment="1">
      <alignment horizontal="center" vertical="center" textRotation="255" shrinkToFit="1"/>
    </xf>
    <xf numFmtId="0" fontId="37" fillId="32" borderId="54" xfId="0" applyFont="1" applyFill="1" applyBorder="1" applyAlignment="1">
      <alignment horizontal="center" vertical="center" textRotation="255" shrinkToFit="1"/>
    </xf>
    <xf numFmtId="0" fontId="39" fillId="0" borderId="54" xfId="0" applyFont="1" applyBorder="1" applyAlignment="1">
      <alignment horizontal="center" vertical="center" shrinkToFit="1"/>
    </xf>
    <xf numFmtId="0" fontId="0" fillId="0" borderId="54" xfId="28" applyFont="1" applyBorder="1" applyAlignment="1" applyProtection="1">
      <alignment horizontal="center" vertical="center" shrinkToFit="1"/>
    </xf>
    <xf numFmtId="0" fontId="40" fillId="0" borderId="20" xfId="0" applyFont="1" applyBorder="1" applyAlignment="1">
      <alignment horizontal="center" vertical="center" shrinkToFit="1"/>
    </xf>
    <xf numFmtId="0" fontId="40" fillId="0" borderId="16" xfId="0" applyFont="1" applyBorder="1" applyAlignment="1">
      <alignment horizontal="center" vertical="center" shrinkToFit="1"/>
    </xf>
    <xf numFmtId="0" fontId="34" fillId="0" borderId="54" xfId="0" applyFont="1" applyBorder="1" applyAlignment="1">
      <alignment horizontal="center" vertical="center" textRotation="255" shrinkToFit="1"/>
    </xf>
    <xf numFmtId="0" fontId="42" fillId="0" borderId="42" xfId="0" applyFont="1" applyBorder="1" applyAlignment="1">
      <alignment horizontal="center" vertical="center" shrinkToFit="1"/>
    </xf>
    <xf numFmtId="0" fontId="0" fillId="25" borderId="46" xfId="0" applyFont="1" applyFill="1" applyBorder="1" applyAlignment="1">
      <alignment horizontal="center" vertical="center" shrinkToFit="1"/>
    </xf>
    <xf numFmtId="9" fontId="34" fillId="27" borderId="23" xfId="0" applyNumberFormat="1" applyFont="1" applyFill="1" applyBorder="1" applyAlignment="1">
      <alignment horizontal="center" vertical="center" shrinkToFit="1"/>
    </xf>
    <xf numFmtId="0" fontId="1" fillId="25" borderId="104" xfId="0" applyFont="1" applyFill="1" applyBorder="1" applyAlignment="1">
      <alignment horizontal="center" vertical="center" shrinkToFit="1"/>
    </xf>
    <xf numFmtId="0" fontId="1" fillId="25" borderId="45" xfId="0" applyFont="1" applyFill="1" applyBorder="1" applyAlignment="1">
      <alignment horizontal="center" vertical="center" shrinkToFit="1"/>
    </xf>
    <xf numFmtId="0" fontId="1" fillId="25" borderId="50" xfId="0" applyFont="1" applyFill="1" applyBorder="1" applyAlignment="1">
      <alignment horizontal="center" vertical="center" shrinkToFit="1"/>
    </xf>
  </cellXfs>
  <cellStyles count="43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ハイパーリンク" xfId="28" builtinId="8"/>
    <cellStyle name="メモ" xfId="29" builtinId="10" customBuiltin="1"/>
    <cellStyle name="リンク セル" xfId="30" builtinId="24" customBuiltin="1"/>
    <cellStyle name="悪い" xfId="31" builtinId="27" customBuiltin="1"/>
    <cellStyle name="計算" xfId="32" builtinId="22" customBuiltin="1"/>
    <cellStyle name="警告文" xfId="33" builtinId="11" customBuiltin="1"/>
    <cellStyle name="見出し 1" xfId="34" builtinId="16" customBuiltin="1"/>
    <cellStyle name="見出し 2" xfId="35" builtinId="17" customBuiltin="1"/>
    <cellStyle name="見出し 3" xfId="36" builtinId="18" customBuiltin="1"/>
    <cellStyle name="見出し 4" xfId="37" builtinId="19" customBuiltin="1"/>
    <cellStyle name="集計" xfId="38" builtinId="25" customBuiltin="1"/>
    <cellStyle name="出力" xfId="39" builtinId="21" customBuiltin="1"/>
    <cellStyle name="説明文" xfId="40" builtinId="53" customBuiltin="1"/>
    <cellStyle name="入力" xfId="41" builtinId="20" customBuiltin="1"/>
    <cellStyle name="標準" xfId="0" builtinId="0"/>
    <cellStyle name="良い" xfId="42" builtinId="26" customBuiltin="1"/>
  </cellStyles>
  <dxfs count="0"/>
  <tableStyles count="0" defaultTableStyle="TableStyleMedium9" defaultPivotStyle="PivotStyleLight16"/>
  <colors>
    <mruColors>
      <color rgb="FF00FF00"/>
      <color rgb="FFFF0066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76172-ECFF-4B51-BB27-A4437CCECA7C}">
  <sheetPr>
    <pageSetUpPr fitToPage="1"/>
  </sheetPr>
  <dimension ref="A1:AT246"/>
  <sheetViews>
    <sheetView tabSelected="1" zoomScale="85" zoomScaleNormal="85" workbookViewId="0">
      <pane xSplit="6" ySplit="4" topLeftCell="G5" activePane="bottomRight" state="frozen"/>
      <selection pane="topRight" activeCell="F1" sqref="F1"/>
      <selection pane="bottomLeft" activeCell="A5" sqref="A5"/>
      <selection pane="bottomRight" activeCell="AY1" sqref="AY1"/>
    </sheetView>
  </sheetViews>
  <sheetFormatPr defaultColWidth="9" defaultRowHeight="13.5" x14ac:dyDescent="0.15"/>
  <cols>
    <col min="1" max="1" width="2.375" style="755" customWidth="1"/>
    <col min="2" max="2" width="8.75" style="1" customWidth="1"/>
    <col min="3" max="3" width="2.125" style="755" customWidth="1"/>
    <col min="4" max="4" width="2.125" style="756" customWidth="1"/>
    <col min="5" max="5" width="3.625" style="756" customWidth="1"/>
    <col min="6" max="6" width="5.125" style="1" customWidth="1"/>
    <col min="7" max="7" width="2.75" style="1" customWidth="1"/>
    <col min="8" max="11" width="3.25" style="757" customWidth="1"/>
    <col min="12" max="38" width="3.25" style="1" customWidth="1"/>
    <col min="39" max="39" width="4.375" style="1" customWidth="1"/>
    <col min="40" max="40" width="2.75" style="675" customWidth="1"/>
    <col min="41" max="42" width="9" style="1"/>
    <col min="43" max="43" width="9.25" style="1" customWidth="1"/>
    <col min="44" max="16384" width="9" style="1"/>
  </cols>
  <sheetData>
    <row r="1" spans="1:46" ht="21" customHeight="1" thickBot="1" x14ac:dyDescent="0.2">
      <c r="A1" s="1127" t="s">
        <v>1075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AM243/AA245</f>
        <v>1.0548387096774194</v>
      </c>
      <c r="AK1" s="1129"/>
      <c r="AL1" s="1129"/>
      <c r="AM1" s="1129"/>
    </row>
    <row r="2" spans="1:46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31"/>
      <c r="O2" s="1131"/>
      <c r="P2" s="1131"/>
      <c r="Q2" s="1131"/>
      <c r="R2" s="1131"/>
      <c r="S2" s="1131"/>
      <c r="T2" s="1131"/>
      <c r="U2" s="1131"/>
      <c r="V2" s="1131"/>
      <c r="W2" s="1131"/>
      <c r="X2" s="1131"/>
      <c r="Y2" s="1131"/>
      <c r="Z2" s="1131"/>
      <c r="AA2" s="1131"/>
      <c r="AB2" s="1131"/>
      <c r="AC2" s="1131"/>
      <c r="AD2" s="1131"/>
      <c r="AE2" s="1131"/>
      <c r="AF2" s="1131"/>
      <c r="AG2" s="1132" t="s">
        <v>83</v>
      </c>
      <c r="AH2" s="1132"/>
      <c r="AI2" s="1132"/>
      <c r="AJ2" s="1132"/>
      <c r="AK2" s="1132"/>
      <c r="AL2" s="1132"/>
      <c r="AM2" s="1132"/>
    </row>
    <row r="3" spans="1:46" ht="12.75" customHeight="1" thickBot="1" x14ac:dyDescent="0.2">
      <c r="A3" s="1025" t="s">
        <v>10</v>
      </c>
      <c r="B3" s="1123" t="s">
        <v>11</v>
      </c>
      <c r="C3" s="1048" t="s">
        <v>253</v>
      </c>
      <c r="D3" s="1048"/>
      <c r="E3" s="1048" t="s">
        <v>377</v>
      </c>
      <c r="F3" s="1123" t="s">
        <v>84</v>
      </c>
      <c r="G3" s="992" t="s">
        <v>12</v>
      </c>
      <c r="H3" s="992">
        <v>1</v>
      </c>
      <c r="I3" s="807">
        <v>2</v>
      </c>
      <c r="J3" s="807">
        <v>3</v>
      </c>
      <c r="K3" s="851">
        <v>4</v>
      </c>
      <c r="L3" s="807">
        <v>5</v>
      </c>
      <c r="M3" s="807">
        <v>6</v>
      </c>
      <c r="N3" s="807">
        <v>7</v>
      </c>
      <c r="O3" s="807">
        <v>8</v>
      </c>
      <c r="P3" s="807">
        <v>9</v>
      </c>
      <c r="Q3" s="807">
        <v>10</v>
      </c>
      <c r="R3" s="851">
        <v>11</v>
      </c>
      <c r="S3" s="807">
        <v>12</v>
      </c>
      <c r="T3" s="807">
        <v>13</v>
      </c>
      <c r="U3" s="807">
        <v>14</v>
      </c>
      <c r="V3" s="807">
        <v>15</v>
      </c>
      <c r="W3" s="807">
        <v>16</v>
      </c>
      <c r="X3" s="807">
        <v>17</v>
      </c>
      <c r="Y3" s="851">
        <v>18</v>
      </c>
      <c r="Z3" s="807">
        <v>19</v>
      </c>
      <c r="AA3" s="807">
        <v>20</v>
      </c>
      <c r="AB3" s="807">
        <v>21</v>
      </c>
      <c r="AC3" s="807">
        <v>22</v>
      </c>
      <c r="AD3" s="807">
        <v>23</v>
      </c>
      <c r="AE3" s="807">
        <v>24</v>
      </c>
      <c r="AF3" s="851">
        <v>25</v>
      </c>
      <c r="AG3" s="807">
        <v>26</v>
      </c>
      <c r="AH3" s="807">
        <v>27</v>
      </c>
      <c r="AI3" s="807">
        <v>28</v>
      </c>
      <c r="AJ3" s="992">
        <v>29</v>
      </c>
      <c r="AK3" s="807">
        <v>30</v>
      </c>
      <c r="AL3" s="807">
        <v>31</v>
      </c>
      <c r="AM3" s="1133" t="s">
        <v>13</v>
      </c>
    </row>
    <row r="4" spans="1:46" ht="12.75" customHeight="1" thickBot="1" x14ac:dyDescent="0.2">
      <c r="A4" s="1025"/>
      <c r="B4" s="1123"/>
      <c r="C4" s="1048"/>
      <c r="D4" s="1048"/>
      <c r="E4" s="1048"/>
      <c r="F4" s="1123"/>
      <c r="G4" s="989" t="s">
        <v>14</v>
      </c>
      <c r="H4" s="989" t="s">
        <v>1076</v>
      </c>
      <c r="I4" s="989" t="s">
        <v>2</v>
      </c>
      <c r="J4" s="989" t="s">
        <v>3</v>
      </c>
      <c r="K4" s="201" t="s">
        <v>4</v>
      </c>
      <c r="L4" s="989" t="s">
        <v>5</v>
      </c>
      <c r="M4" s="808" t="s">
        <v>6</v>
      </c>
      <c r="N4" s="989" t="s">
        <v>0</v>
      </c>
      <c r="O4" s="989" t="s">
        <v>1</v>
      </c>
      <c r="P4" s="989" t="s">
        <v>2</v>
      </c>
      <c r="Q4" s="989" t="s">
        <v>3</v>
      </c>
      <c r="R4" s="201" t="s">
        <v>4</v>
      </c>
      <c r="S4" s="989" t="s">
        <v>5</v>
      </c>
      <c r="T4" s="808" t="s">
        <v>6</v>
      </c>
      <c r="U4" s="989" t="s">
        <v>0</v>
      </c>
      <c r="V4" s="989" t="s">
        <v>1</v>
      </c>
      <c r="W4" s="989" t="s">
        <v>2</v>
      </c>
      <c r="X4" s="989" t="s">
        <v>3</v>
      </c>
      <c r="Y4" s="201" t="s">
        <v>4</v>
      </c>
      <c r="Z4" s="989" t="s">
        <v>5</v>
      </c>
      <c r="AA4" s="808" t="s">
        <v>6</v>
      </c>
      <c r="AB4" s="989" t="s">
        <v>0</v>
      </c>
      <c r="AC4" s="989" t="s">
        <v>1</v>
      </c>
      <c r="AD4" s="989" t="s">
        <v>2</v>
      </c>
      <c r="AE4" s="989" t="s">
        <v>3</v>
      </c>
      <c r="AF4" s="201" t="s">
        <v>4</v>
      </c>
      <c r="AG4" s="989" t="s">
        <v>5</v>
      </c>
      <c r="AH4" s="808" t="s">
        <v>6</v>
      </c>
      <c r="AI4" s="989" t="s">
        <v>0</v>
      </c>
      <c r="AJ4" s="989" t="s">
        <v>1</v>
      </c>
      <c r="AK4" s="989" t="s">
        <v>2</v>
      </c>
      <c r="AL4" s="989" t="s">
        <v>3</v>
      </c>
      <c r="AM4" s="1133"/>
    </row>
    <row r="5" spans="1:46" s="675" customFormat="1" ht="12" customHeight="1" thickBot="1" x14ac:dyDescent="0.2">
      <c r="A5" s="1025">
        <v>1</v>
      </c>
      <c r="B5" s="1026" t="s">
        <v>159</v>
      </c>
      <c r="C5" s="1029">
        <v>5</v>
      </c>
      <c r="D5" s="1032"/>
      <c r="E5" s="1032" t="s">
        <v>393</v>
      </c>
      <c r="F5" s="1053" t="s">
        <v>160</v>
      </c>
      <c r="G5" s="994" t="s">
        <v>103</v>
      </c>
      <c r="H5" s="2"/>
      <c r="I5" s="42"/>
      <c r="J5" s="42" t="s">
        <v>267</v>
      </c>
      <c r="K5" s="202"/>
      <c r="L5" s="42" t="s">
        <v>151</v>
      </c>
      <c r="M5" s="42"/>
      <c r="N5" s="42"/>
      <c r="O5" s="42"/>
      <c r="P5" s="42"/>
      <c r="Q5" s="42" t="s">
        <v>151</v>
      </c>
      <c r="R5" s="202"/>
      <c r="S5" s="42" t="s">
        <v>151</v>
      </c>
      <c r="T5" s="42"/>
      <c r="U5" s="42"/>
      <c r="V5" s="42"/>
      <c r="W5" s="42"/>
      <c r="X5" s="42" t="s">
        <v>151</v>
      </c>
      <c r="Y5" s="202"/>
      <c r="Z5" s="42" t="s">
        <v>151</v>
      </c>
      <c r="AA5" s="42"/>
      <c r="AB5" s="42"/>
      <c r="AC5" s="42"/>
      <c r="AD5" s="42"/>
      <c r="AE5" s="42" t="s">
        <v>151</v>
      </c>
      <c r="AF5" s="202"/>
      <c r="AG5" s="42" t="s">
        <v>151</v>
      </c>
      <c r="AH5" s="42"/>
      <c r="AI5" s="42"/>
      <c r="AJ5" s="2"/>
      <c r="AK5" s="42"/>
      <c r="AL5" s="42" t="s">
        <v>151</v>
      </c>
      <c r="AM5" s="680">
        <f>COUNTIF(A5:AL5,"○")</f>
        <v>8</v>
      </c>
      <c r="AO5" s="1"/>
      <c r="AP5" s="1"/>
      <c r="AQ5" s="1"/>
      <c r="AR5" s="1"/>
      <c r="AS5" s="1"/>
      <c r="AT5" s="1"/>
    </row>
    <row r="6" spans="1:46" s="675" customFormat="1" ht="12" customHeight="1" thickBot="1" x14ac:dyDescent="0.2">
      <c r="A6" s="1025"/>
      <c r="B6" s="1027"/>
      <c r="C6" s="1030"/>
      <c r="D6" s="1033"/>
      <c r="E6" s="1033"/>
      <c r="F6" s="1054"/>
      <c r="G6" s="7" t="s">
        <v>95</v>
      </c>
      <c r="H6" s="213"/>
      <c r="I6" s="809"/>
      <c r="J6" s="809"/>
      <c r="K6" s="247"/>
      <c r="L6" s="809"/>
      <c r="M6" s="809"/>
      <c r="N6" s="809"/>
      <c r="O6" s="809"/>
      <c r="P6" s="809"/>
      <c r="Q6" s="809"/>
      <c r="R6" s="247"/>
      <c r="S6" s="809"/>
      <c r="T6" s="809"/>
      <c r="U6" s="809"/>
      <c r="V6" s="809"/>
      <c r="W6" s="809"/>
      <c r="X6" s="809"/>
      <c r="Y6" s="247"/>
      <c r="Z6" s="809"/>
      <c r="AA6" s="809"/>
      <c r="AB6" s="809"/>
      <c r="AC6" s="809"/>
      <c r="AD6" s="809"/>
      <c r="AE6" s="809"/>
      <c r="AF6" s="247"/>
      <c r="AG6" s="809"/>
      <c r="AH6" s="809"/>
      <c r="AI6" s="809"/>
      <c r="AJ6" s="213"/>
      <c r="AK6" s="809"/>
      <c r="AL6" s="809"/>
      <c r="AM6" s="682"/>
      <c r="AO6" s="1"/>
      <c r="AP6" s="1"/>
      <c r="AQ6" s="1"/>
      <c r="AR6" s="1"/>
      <c r="AS6" s="1"/>
      <c r="AT6" s="1"/>
    </row>
    <row r="7" spans="1:46" s="675" customFormat="1" ht="12" customHeight="1" thickBot="1" x14ac:dyDescent="0.2">
      <c r="A7" s="1025"/>
      <c r="B7" s="1028"/>
      <c r="C7" s="1031"/>
      <c r="D7" s="1034"/>
      <c r="E7" s="1034"/>
      <c r="F7" s="1055"/>
      <c r="G7" s="995" t="s">
        <v>96</v>
      </c>
      <c r="H7" s="3"/>
      <c r="I7" s="810"/>
      <c r="J7" s="810"/>
      <c r="K7" s="205"/>
      <c r="L7" s="810"/>
      <c r="M7" s="810"/>
      <c r="N7" s="810"/>
      <c r="O7" s="810"/>
      <c r="P7" s="810"/>
      <c r="Q7" s="810"/>
      <c r="R7" s="205"/>
      <c r="S7" s="810"/>
      <c r="T7" s="810"/>
      <c r="U7" s="810"/>
      <c r="V7" s="810"/>
      <c r="W7" s="810"/>
      <c r="X7" s="810"/>
      <c r="Y7" s="205"/>
      <c r="Z7" s="810"/>
      <c r="AA7" s="810"/>
      <c r="AB7" s="810"/>
      <c r="AC7" s="810"/>
      <c r="AD7" s="810"/>
      <c r="AE7" s="810"/>
      <c r="AF7" s="205"/>
      <c r="AG7" s="810"/>
      <c r="AH7" s="810"/>
      <c r="AI7" s="810"/>
      <c r="AJ7" s="3"/>
      <c r="AK7" s="810"/>
      <c r="AL7" s="810"/>
      <c r="AM7" s="684"/>
      <c r="AO7" s="1"/>
      <c r="AP7" s="1"/>
      <c r="AQ7" s="1"/>
      <c r="AR7" s="1"/>
      <c r="AS7" s="1"/>
      <c r="AT7" s="1"/>
    </row>
    <row r="8" spans="1:46" ht="12" customHeight="1" thickBot="1" x14ac:dyDescent="0.2">
      <c r="A8" s="1025">
        <v>2</v>
      </c>
      <c r="B8" s="1026" t="s">
        <v>412</v>
      </c>
      <c r="C8" s="1123">
        <v>5</v>
      </c>
      <c r="D8" s="1048"/>
      <c r="E8" s="1048"/>
      <c r="F8" s="1061" t="s">
        <v>237</v>
      </c>
      <c r="G8" s="994" t="s">
        <v>12</v>
      </c>
      <c r="H8" s="2"/>
      <c r="I8" s="42"/>
      <c r="J8" s="42" t="s">
        <v>267</v>
      </c>
      <c r="K8" s="202"/>
      <c r="L8" s="42"/>
      <c r="M8" s="42"/>
      <c r="N8" s="42"/>
      <c r="O8" s="42"/>
      <c r="P8" s="42"/>
      <c r="Q8" s="42" t="s">
        <v>151</v>
      </c>
      <c r="R8" s="202"/>
      <c r="S8" s="42"/>
      <c r="T8" s="42"/>
      <c r="U8" s="42"/>
      <c r="V8" s="42"/>
      <c r="W8" s="42"/>
      <c r="X8" s="42" t="s">
        <v>151</v>
      </c>
      <c r="Y8" s="202"/>
      <c r="Z8" s="42"/>
      <c r="AA8" s="42"/>
      <c r="AB8" s="42"/>
      <c r="AC8" s="42"/>
      <c r="AD8" s="42"/>
      <c r="AE8" s="42" t="s">
        <v>267</v>
      </c>
      <c r="AF8" s="202"/>
      <c r="AG8" s="42"/>
      <c r="AH8" s="42"/>
      <c r="AI8" s="42"/>
      <c r="AJ8" s="2"/>
      <c r="AK8" s="42"/>
      <c r="AL8" s="42" t="s">
        <v>151</v>
      </c>
      <c r="AM8" s="680">
        <f>COUNTIF(A8:AL8,"○")</f>
        <v>3</v>
      </c>
    </row>
    <row r="9" spans="1:46" ht="12" customHeight="1" thickBot="1" x14ac:dyDescent="0.2">
      <c r="A9" s="1025"/>
      <c r="B9" s="1056"/>
      <c r="C9" s="1123"/>
      <c r="D9" s="1048"/>
      <c r="E9" s="1048"/>
      <c r="F9" s="1059"/>
      <c r="G9" s="7" t="s">
        <v>95</v>
      </c>
      <c r="H9" s="685"/>
      <c r="I9" s="811"/>
      <c r="J9" s="811"/>
      <c r="K9" s="852"/>
      <c r="L9" s="811"/>
      <c r="M9" s="811"/>
      <c r="N9" s="814"/>
      <c r="O9" s="811"/>
      <c r="P9" s="811"/>
      <c r="Q9" s="811"/>
      <c r="R9" s="854"/>
      <c r="S9" s="811"/>
      <c r="T9" s="811"/>
      <c r="U9" s="814"/>
      <c r="V9" s="811"/>
      <c r="W9" s="811"/>
      <c r="X9" s="811"/>
      <c r="Y9" s="854"/>
      <c r="Z9" s="811"/>
      <c r="AA9" s="811"/>
      <c r="AB9" s="814"/>
      <c r="AC9" s="811"/>
      <c r="AD9" s="811"/>
      <c r="AE9" s="811"/>
      <c r="AF9" s="854"/>
      <c r="AG9" s="811"/>
      <c r="AH9" s="811"/>
      <c r="AI9" s="814"/>
      <c r="AJ9" s="685"/>
      <c r="AK9" s="811"/>
      <c r="AL9" s="814"/>
      <c r="AM9" s="682"/>
    </row>
    <row r="10" spans="1:46" ht="12" customHeight="1" thickBot="1" x14ac:dyDescent="0.2">
      <c r="A10" s="1025"/>
      <c r="B10" s="1057"/>
      <c r="C10" s="1123"/>
      <c r="D10" s="1048"/>
      <c r="E10" s="1048"/>
      <c r="F10" s="1059"/>
      <c r="G10" s="995" t="s">
        <v>96</v>
      </c>
      <c r="H10" s="3"/>
      <c r="I10" s="812"/>
      <c r="J10" s="810"/>
      <c r="K10" s="853"/>
      <c r="L10" s="812"/>
      <c r="M10" s="812"/>
      <c r="N10" s="812"/>
      <c r="O10" s="812"/>
      <c r="P10" s="812"/>
      <c r="Q10" s="810"/>
      <c r="R10" s="853"/>
      <c r="S10" s="812"/>
      <c r="T10" s="812"/>
      <c r="U10" s="812"/>
      <c r="V10" s="812"/>
      <c r="W10" s="812"/>
      <c r="X10" s="810"/>
      <c r="Y10" s="853"/>
      <c r="Z10" s="812"/>
      <c r="AA10" s="880"/>
      <c r="AB10" s="812"/>
      <c r="AC10" s="810"/>
      <c r="AD10" s="812"/>
      <c r="AE10" s="810"/>
      <c r="AF10" s="853"/>
      <c r="AG10" s="812"/>
      <c r="AH10" s="812"/>
      <c r="AI10" s="812"/>
      <c r="AJ10" s="1003"/>
      <c r="AK10" s="812"/>
      <c r="AL10" s="812"/>
      <c r="AM10" s="684"/>
    </row>
    <row r="11" spans="1:46" ht="12" customHeight="1" thickBot="1" x14ac:dyDescent="0.2">
      <c r="A11" s="1025">
        <v>3</v>
      </c>
      <c r="B11" s="1026" t="s">
        <v>250</v>
      </c>
      <c r="C11" s="1123">
        <v>6</v>
      </c>
      <c r="D11" s="1048"/>
      <c r="E11" s="1048" t="s">
        <v>148</v>
      </c>
      <c r="F11" s="1061" t="s">
        <v>189</v>
      </c>
      <c r="G11" s="994" t="s">
        <v>12</v>
      </c>
      <c r="H11" s="2"/>
      <c r="I11" s="42"/>
      <c r="J11" s="42"/>
      <c r="K11" s="202"/>
      <c r="L11" s="42" t="s">
        <v>151</v>
      </c>
      <c r="M11" s="42" t="s">
        <v>267</v>
      </c>
      <c r="N11" s="42" t="s">
        <v>151</v>
      </c>
      <c r="O11" s="42"/>
      <c r="P11" s="42"/>
      <c r="Q11" s="42"/>
      <c r="R11" s="202"/>
      <c r="S11" s="42" t="s">
        <v>151</v>
      </c>
      <c r="T11" s="42" t="s">
        <v>151</v>
      </c>
      <c r="U11" s="42" t="s">
        <v>151</v>
      </c>
      <c r="V11" s="42"/>
      <c r="W11" s="42"/>
      <c r="X11" s="42"/>
      <c r="Y11" s="202"/>
      <c r="Z11" s="42" t="s">
        <v>151</v>
      </c>
      <c r="AA11" s="42" t="s">
        <v>151</v>
      </c>
      <c r="AB11" s="42" t="s">
        <v>151</v>
      </c>
      <c r="AC11" s="42"/>
      <c r="AD11" s="42"/>
      <c r="AE11" s="42"/>
      <c r="AF11" s="202"/>
      <c r="AG11" s="42" t="s">
        <v>151</v>
      </c>
      <c r="AH11" s="42" t="s">
        <v>151</v>
      </c>
      <c r="AI11" s="42" t="s">
        <v>151</v>
      </c>
      <c r="AJ11" s="2"/>
      <c r="AK11" s="42"/>
      <c r="AL11" s="42"/>
      <c r="AM11" s="680">
        <f>COUNTIF(A11:AL11,"○")</f>
        <v>11</v>
      </c>
    </row>
    <row r="12" spans="1:46" ht="12" customHeight="1" thickBot="1" x14ac:dyDescent="0.2">
      <c r="A12" s="1025"/>
      <c r="B12" s="1056"/>
      <c r="C12" s="1123"/>
      <c r="D12" s="1048"/>
      <c r="E12" s="1048"/>
      <c r="F12" s="1059"/>
      <c r="G12" s="7" t="s">
        <v>95</v>
      </c>
      <c r="H12" s="8"/>
      <c r="I12" s="813"/>
      <c r="J12" s="813"/>
      <c r="K12" s="211"/>
      <c r="L12" s="813"/>
      <c r="M12" s="813"/>
      <c r="N12" s="813"/>
      <c r="O12" s="813"/>
      <c r="P12" s="813"/>
      <c r="Q12" s="813"/>
      <c r="R12" s="211"/>
      <c r="S12" s="813"/>
      <c r="T12" s="813"/>
      <c r="U12" s="813"/>
      <c r="V12" s="813"/>
      <c r="W12" s="813"/>
      <c r="X12" s="813"/>
      <c r="Y12" s="211"/>
      <c r="Z12" s="809"/>
      <c r="AA12" s="813"/>
      <c r="AB12" s="813"/>
      <c r="AC12" s="813"/>
      <c r="AD12" s="813"/>
      <c r="AE12" s="813"/>
      <c r="AF12" s="211"/>
      <c r="AG12" s="813"/>
      <c r="AH12" s="813"/>
      <c r="AI12" s="813"/>
      <c r="AJ12" s="8"/>
      <c r="AK12" s="813"/>
      <c r="AL12" s="813"/>
      <c r="AM12" s="682"/>
    </row>
    <row r="13" spans="1:46" ht="12" customHeight="1" thickBot="1" x14ac:dyDescent="0.2">
      <c r="A13" s="1025"/>
      <c r="B13" s="1057"/>
      <c r="C13" s="1123"/>
      <c r="D13" s="1048"/>
      <c r="E13" s="1048"/>
      <c r="F13" s="1059"/>
      <c r="G13" s="995" t="s">
        <v>96</v>
      </c>
      <c r="H13" s="3"/>
      <c r="I13" s="810"/>
      <c r="J13" s="812"/>
      <c r="K13" s="853"/>
      <c r="L13" s="810"/>
      <c r="M13" s="810"/>
      <c r="N13" s="812"/>
      <c r="O13" s="810"/>
      <c r="P13" s="810"/>
      <c r="Q13" s="812"/>
      <c r="R13" s="205"/>
      <c r="S13" s="810"/>
      <c r="T13" s="810"/>
      <c r="U13" s="812"/>
      <c r="V13" s="810"/>
      <c r="W13" s="810"/>
      <c r="X13" s="812"/>
      <c r="Y13" s="853"/>
      <c r="Z13" s="810"/>
      <c r="AA13" s="810"/>
      <c r="AB13" s="812"/>
      <c r="AC13" s="810"/>
      <c r="AD13" s="810"/>
      <c r="AE13" s="812"/>
      <c r="AF13" s="853"/>
      <c r="AG13" s="810"/>
      <c r="AH13" s="810"/>
      <c r="AI13" s="812"/>
      <c r="AJ13" s="3"/>
      <c r="AK13" s="810"/>
      <c r="AL13" s="812"/>
      <c r="AM13" s="684"/>
    </row>
    <row r="14" spans="1:46" ht="12" customHeight="1" thickBot="1" x14ac:dyDescent="0.2">
      <c r="A14" s="1025">
        <v>4</v>
      </c>
      <c r="B14" s="1026" t="s">
        <v>246</v>
      </c>
      <c r="C14" s="1123">
        <v>5</v>
      </c>
      <c r="D14" s="1048"/>
      <c r="E14" s="1048" t="s">
        <v>396</v>
      </c>
      <c r="F14" s="1061" t="s">
        <v>189</v>
      </c>
      <c r="G14" s="994" t="s">
        <v>12</v>
      </c>
      <c r="H14" s="2"/>
      <c r="I14" s="42"/>
      <c r="J14" s="42"/>
      <c r="K14" s="202"/>
      <c r="L14" s="42"/>
      <c r="M14" s="42"/>
      <c r="N14" s="42"/>
      <c r="O14" s="42"/>
      <c r="P14" s="42"/>
      <c r="Q14" s="42" t="s">
        <v>151</v>
      </c>
      <c r="R14" s="202"/>
      <c r="S14" s="42"/>
      <c r="T14" s="42"/>
      <c r="U14" s="42"/>
      <c r="V14" s="42"/>
      <c r="W14" s="42"/>
      <c r="X14" s="42" t="s">
        <v>1081</v>
      </c>
      <c r="Y14" s="202"/>
      <c r="Z14" s="42" t="s">
        <v>704</v>
      </c>
      <c r="AA14" s="42"/>
      <c r="AB14" s="42"/>
      <c r="AC14" s="42"/>
      <c r="AD14" s="42"/>
      <c r="AE14" s="42" t="s">
        <v>151</v>
      </c>
      <c r="AF14" s="202"/>
      <c r="AG14" s="42"/>
      <c r="AH14" s="42"/>
      <c r="AI14" s="42"/>
      <c r="AJ14" s="2"/>
      <c r="AK14" s="42"/>
      <c r="AL14" s="42"/>
      <c r="AM14" s="680">
        <f>COUNTIF(A14:AL14,"○")</f>
        <v>2</v>
      </c>
    </row>
    <row r="15" spans="1:46" ht="12" customHeight="1" thickBot="1" x14ac:dyDescent="0.2">
      <c r="A15" s="1025"/>
      <c r="B15" s="1056"/>
      <c r="C15" s="1123"/>
      <c r="D15" s="1048"/>
      <c r="E15" s="1048"/>
      <c r="F15" s="1059"/>
      <c r="G15" s="7" t="s">
        <v>95</v>
      </c>
      <c r="H15" s="685"/>
      <c r="I15" s="811"/>
      <c r="J15" s="811" t="s">
        <v>1083</v>
      </c>
      <c r="K15" s="854"/>
      <c r="L15" s="811"/>
      <c r="M15" s="811"/>
      <c r="N15" s="811"/>
      <c r="O15" s="811"/>
      <c r="P15" s="811"/>
      <c r="Q15" s="811"/>
      <c r="R15" s="854"/>
      <c r="S15" s="811"/>
      <c r="T15" s="811"/>
      <c r="U15" s="811"/>
      <c r="V15" s="811"/>
      <c r="W15" s="811"/>
      <c r="X15" s="811" t="s">
        <v>1082</v>
      </c>
      <c r="Y15" s="854"/>
      <c r="Z15" s="811"/>
      <c r="AA15" s="811"/>
      <c r="AB15" s="811"/>
      <c r="AC15" s="811"/>
      <c r="AD15" s="811"/>
      <c r="AE15" s="811"/>
      <c r="AF15" s="854"/>
      <c r="AG15" s="811"/>
      <c r="AH15" s="811"/>
      <c r="AI15" s="811"/>
      <c r="AJ15" s="685"/>
      <c r="AK15" s="811"/>
      <c r="AL15" s="814"/>
      <c r="AM15" s="682"/>
    </row>
    <row r="16" spans="1:46" ht="12" customHeight="1" thickBot="1" x14ac:dyDescent="0.2">
      <c r="A16" s="1025"/>
      <c r="B16" s="1057"/>
      <c r="C16" s="1123"/>
      <c r="D16" s="1048"/>
      <c r="E16" s="1048"/>
      <c r="F16" s="1059"/>
      <c r="G16" s="995" t="s">
        <v>96</v>
      </c>
      <c r="H16" s="3"/>
      <c r="I16" s="812"/>
      <c r="J16" s="810"/>
      <c r="K16" s="853"/>
      <c r="L16" s="812"/>
      <c r="M16" s="810"/>
      <c r="N16" s="812"/>
      <c r="O16" s="812"/>
      <c r="P16" s="810"/>
      <c r="Q16" s="810"/>
      <c r="R16" s="853"/>
      <c r="S16" s="812"/>
      <c r="T16" s="810"/>
      <c r="U16" s="812"/>
      <c r="V16" s="812"/>
      <c r="W16" s="812"/>
      <c r="X16" s="810"/>
      <c r="Y16" s="853"/>
      <c r="Z16" s="812"/>
      <c r="AA16" s="810"/>
      <c r="AB16" s="812"/>
      <c r="AC16" s="812"/>
      <c r="AD16" s="812"/>
      <c r="AE16" s="810"/>
      <c r="AF16" s="853"/>
      <c r="AG16" s="812"/>
      <c r="AH16" s="810"/>
      <c r="AI16" s="812"/>
      <c r="AJ16" s="3"/>
      <c r="AK16" s="812"/>
      <c r="AL16" s="812"/>
      <c r="AM16" s="684"/>
    </row>
    <row r="17" spans="1:46" ht="12" customHeight="1" thickBot="1" x14ac:dyDescent="0.2">
      <c r="A17" s="1025">
        <v>5</v>
      </c>
      <c r="B17" s="1026" t="s">
        <v>340</v>
      </c>
      <c r="C17" s="1123">
        <v>6</v>
      </c>
      <c r="D17" s="1048"/>
      <c r="E17" s="1048" t="s">
        <v>148</v>
      </c>
      <c r="F17" s="1061" t="s">
        <v>148</v>
      </c>
      <c r="G17" s="994" t="s">
        <v>12</v>
      </c>
      <c r="H17" s="2"/>
      <c r="I17" s="42"/>
      <c r="J17" s="42" t="s">
        <v>1095</v>
      </c>
      <c r="K17" s="202"/>
      <c r="L17" s="42"/>
      <c r="M17" s="42"/>
      <c r="N17" s="42"/>
      <c r="O17" s="42" t="s">
        <v>151</v>
      </c>
      <c r="P17" s="42"/>
      <c r="Q17" s="42"/>
      <c r="R17" s="202"/>
      <c r="S17" s="42"/>
      <c r="T17" s="42"/>
      <c r="U17" s="42" t="s">
        <v>151</v>
      </c>
      <c r="V17" s="42"/>
      <c r="W17" s="42" t="s">
        <v>151</v>
      </c>
      <c r="X17" s="42"/>
      <c r="Y17" s="202"/>
      <c r="Z17" s="42" t="s">
        <v>151</v>
      </c>
      <c r="AA17" s="42"/>
      <c r="AB17" s="42" t="s">
        <v>151</v>
      </c>
      <c r="AC17" s="42"/>
      <c r="AD17" s="42"/>
      <c r="AE17" s="42" t="s">
        <v>151</v>
      </c>
      <c r="AF17" s="202"/>
      <c r="AG17" s="42"/>
      <c r="AH17" s="42"/>
      <c r="AI17" s="42" t="s">
        <v>151</v>
      </c>
      <c r="AJ17" s="2"/>
      <c r="AK17" s="42"/>
      <c r="AL17" s="42"/>
      <c r="AM17" s="680">
        <f>COUNTIF(A17:AL17,"○")</f>
        <v>8</v>
      </c>
    </row>
    <row r="18" spans="1:46" ht="12" customHeight="1" thickBot="1" x14ac:dyDescent="0.2">
      <c r="A18" s="1025"/>
      <c r="B18" s="1056"/>
      <c r="C18" s="1123"/>
      <c r="D18" s="1048"/>
      <c r="E18" s="1048"/>
      <c r="F18" s="1059"/>
      <c r="G18" s="7" t="s">
        <v>95</v>
      </c>
      <c r="H18" s="8"/>
      <c r="I18" s="813"/>
      <c r="J18" s="813"/>
      <c r="K18" s="211"/>
      <c r="L18" s="813"/>
      <c r="M18" s="813"/>
      <c r="N18" s="813"/>
      <c r="O18" s="813" t="s">
        <v>704</v>
      </c>
      <c r="P18" s="813"/>
      <c r="Q18" s="813"/>
      <c r="R18" s="211"/>
      <c r="S18" s="813"/>
      <c r="T18" s="813"/>
      <c r="U18" s="813"/>
      <c r="V18" s="813"/>
      <c r="W18" s="813" t="s">
        <v>704</v>
      </c>
      <c r="X18" s="813"/>
      <c r="Y18" s="211"/>
      <c r="Z18" s="813" t="s">
        <v>704</v>
      </c>
      <c r="AA18" s="813"/>
      <c r="AB18" s="814"/>
      <c r="AC18" s="813"/>
      <c r="AD18" s="813"/>
      <c r="AE18" s="813"/>
      <c r="AF18" s="211"/>
      <c r="AG18" s="813"/>
      <c r="AH18" s="813"/>
      <c r="AI18" s="813"/>
      <c r="AJ18" s="8"/>
      <c r="AK18" s="813"/>
      <c r="AL18" s="813"/>
      <c r="AM18" s="682"/>
    </row>
    <row r="19" spans="1:46" ht="12" customHeight="1" thickBot="1" x14ac:dyDescent="0.2">
      <c r="A19" s="1025"/>
      <c r="B19" s="1057"/>
      <c r="C19" s="1123"/>
      <c r="D19" s="1048"/>
      <c r="E19" s="1048"/>
      <c r="F19" s="1059"/>
      <c r="G19" s="995" t="s">
        <v>96</v>
      </c>
      <c r="H19" s="3"/>
      <c r="I19" s="812"/>
      <c r="J19" s="812"/>
      <c r="K19" s="853"/>
      <c r="L19" s="812"/>
      <c r="M19" s="812"/>
      <c r="N19" s="812"/>
      <c r="O19" s="812"/>
      <c r="P19" s="812"/>
      <c r="Q19" s="812"/>
      <c r="R19" s="853"/>
      <c r="S19" s="812"/>
      <c r="T19" s="812"/>
      <c r="U19" s="812"/>
      <c r="V19" s="812"/>
      <c r="W19" s="812"/>
      <c r="X19" s="812"/>
      <c r="Y19" s="853"/>
      <c r="Z19" s="812"/>
      <c r="AA19" s="812"/>
      <c r="AB19" s="812"/>
      <c r="AC19" s="812"/>
      <c r="AD19" s="812"/>
      <c r="AE19" s="812"/>
      <c r="AF19" s="853"/>
      <c r="AG19" s="812"/>
      <c r="AH19" s="812"/>
      <c r="AI19" s="812"/>
      <c r="AJ19" s="1003"/>
      <c r="AK19" s="812"/>
      <c r="AL19" s="812"/>
      <c r="AM19" s="684"/>
    </row>
    <row r="20" spans="1:46" ht="12" customHeight="1" thickBot="1" x14ac:dyDescent="0.2">
      <c r="A20" s="1025">
        <v>6</v>
      </c>
      <c r="B20" s="1026" t="s">
        <v>445</v>
      </c>
      <c r="C20" s="1123">
        <v>6</v>
      </c>
      <c r="D20" s="1048"/>
      <c r="E20" s="1048" t="s">
        <v>148</v>
      </c>
      <c r="F20" s="1061" t="s">
        <v>148</v>
      </c>
      <c r="G20" s="994" t="s">
        <v>12</v>
      </c>
      <c r="H20" s="2" t="s">
        <v>267</v>
      </c>
      <c r="I20" s="42"/>
      <c r="J20" s="42"/>
      <c r="K20" s="202"/>
      <c r="L20" s="42"/>
      <c r="M20" s="42"/>
      <c r="N20" s="42"/>
      <c r="O20" s="42" t="s">
        <v>151</v>
      </c>
      <c r="P20" s="42"/>
      <c r="Q20" s="42"/>
      <c r="R20" s="202"/>
      <c r="S20" s="42"/>
      <c r="T20" s="42"/>
      <c r="U20" s="42"/>
      <c r="V20" s="42" t="s">
        <v>151</v>
      </c>
      <c r="W20" s="42"/>
      <c r="X20" s="42"/>
      <c r="Y20" s="202"/>
      <c r="Z20" s="42"/>
      <c r="AA20" s="42"/>
      <c r="AB20" s="42"/>
      <c r="AC20" s="42" t="s">
        <v>151</v>
      </c>
      <c r="AD20" s="42"/>
      <c r="AE20" s="42"/>
      <c r="AF20" s="202"/>
      <c r="AG20" s="42"/>
      <c r="AH20" s="42"/>
      <c r="AI20" s="42"/>
      <c r="AJ20" s="2" t="s">
        <v>151</v>
      </c>
      <c r="AK20" s="42"/>
      <c r="AL20" s="42"/>
      <c r="AM20" s="680">
        <f>COUNTIF(A20:AL20,"○")</f>
        <v>4</v>
      </c>
    </row>
    <row r="21" spans="1:46" s="675" customFormat="1" ht="12" customHeight="1" thickBot="1" x14ac:dyDescent="0.2">
      <c r="A21" s="1025"/>
      <c r="B21" s="1056"/>
      <c r="C21" s="1123"/>
      <c r="D21" s="1048"/>
      <c r="E21" s="1048"/>
      <c r="F21" s="1059"/>
      <c r="G21" s="7" t="s">
        <v>95</v>
      </c>
      <c r="H21" s="8" t="s">
        <v>1080</v>
      </c>
      <c r="I21" s="813"/>
      <c r="J21" s="814"/>
      <c r="K21" s="211"/>
      <c r="L21" s="814"/>
      <c r="M21" s="809"/>
      <c r="N21" s="814"/>
      <c r="O21" s="813"/>
      <c r="P21" s="809"/>
      <c r="Q21" s="814"/>
      <c r="R21" s="211"/>
      <c r="S21" s="814"/>
      <c r="T21" s="813"/>
      <c r="U21" s="814"/>
      <c r="V21" s="813"/>
      <c r="W21" s="809"/>
      <c r="X21" s="813"/>
      <c r="Y21" s="211"/>
      <c r="Z21" s="814"/>
      <c r="AA21" s="809"/>
      <c r="AB21" s="813"/>
      <c r="AC21" s="813"/>
      <c r="AD21" s="809"/>
      <c r="AE21" s="813"/>
      <c r="AF21" s="211"/>
      <c r="AG21" s="814"/>
      <c r="AH21" s="809"/>
      <c r="AI21" s="813"/>
      <c r="AJ21" s="8"/>
      <c r="AK21" s="809"/>
      <c r="AL21" s="813"/>
      <c r="AM21" s="682"/>
      <c r="AO21" s="1"/>
      <c r="AP21" s="1"/>
      <c r="AQ21" s="1"/>
      <c r="AR21" s="1"/>
      <c r="AS21" s="1"/>
      <c r="AT21" s="1"/>
    </row>
    <row r="22" spans="1:46" s="675" customFormat="1" ht="12" customHeight="1" thickBot="1" x14ac:dyDescent="0.2">
      <c r="A22" s="1025"/>
      <c r="B22" s="1057"/>
      <c r="C22" s="1123"/>
      <c r="D22" s="1048"/>
      <c r="E22" s="1048"/>
      <c r="F22" s="1059"/>
      <c r="G22" s="995" t="s">
        <v>96</v>
      </c>
      <c r="H22" s="3"/>
      <c r="I22" s="812"/>
      <c r="J22" s="812"/>
      <c r="K22" s="853"/>
      <c r="L22" s="812"/>
      <c r="M22" s="810"/>
      <c r="N22" s="812"/>
      <c r="O22" s="812"/>
      <c r="P22" s="812"/>
      <c r="Q22" s="812"/>
      <c r="R22" s="853"/>
      <c r="S22" s="812"/>
      <c r="T22" s="812"/>
      <c r="U22" s="812"/>
      <c r="V22" s="812"/>
      <c r="W22" s="812"/>
      <c r="X22" s="812"/>
      <c r="Y22" s="853"/>
      <c r="Z22" s="812"/>
      <c r="AA22" s="812"/>
      <c r="AB22" s="812"/>
      <c r="AC22" s="812"/>
      <c r="AD22" s="812"/>
      <c r="AE22" s="812"/>
      <c r="AF22" s="853"/>
      <c r="AG22" s="812"/>
      <c r="AH22" s="812"/>
      <c r="AI22" s="812"/>
      <c r="AJ22" s="1003"/>
      <c r="AK22" s="812"/>
      <c r="AL22" s="812"/>
      <c r="AM22" s="684"/>
      <c r="AO22" s="1"/>
      <c r="AP22" s="1"/>
      <c r="AQ22" s="1"/>
      <c r="AR22" s="1"/>
      <c r="AS22" s="1"/>
      <c r="AT22" s="1"/>
    </row>
    <row r="23" spans="1:46" s="675" customFormat="1" ht="12" customHeight="1" thickBot="1" x14ac:dyDescent="0.2">
      <c r="A23" s="1025">
        <v>7</v>
      </c>
      <c r="B23" s="1026" t="s">
        <v>479</v>
      </c>
      <c r="C23" s="1123">
        <v>4</v>
      </c>
      <c r="D23" s="1048"/>
      <c r="E23" s="1048"/>
      <c r="F23" s="1061" t="s">
        <v>148</v>
      </c>
      <c r="G23" s="994" t="s">
        <v>12</v>
      </c>
      <c r="H23" s="2"/>
      <c r="I23" s="42"/>
      <c r="J23" s="42"/>
      <c r="K23" s="202"/>
      <c r="L23" s="42" t="s">
        <v>267</v>
      </c>
      <c r="M23" s="42" t="s">
        <v>151</v>
      </c>
      <c r="N23" s="42"/>
      <c r="O23" s="42"/>
      <c r="P23" s="42"/>
      <c r="Q23" s="42" t="s">
        <v>151</v>
      </c>
      <c r="R23" s="202"/>
      <c r="S23" s="42" t="s">
        <v>151</v>
      </c>
      <c r="T23" s="42" t="s">
        <v>138</v>
      </c>
      <c r="U23" s="42"/>
      <c r="V23" s="42"/>
      <c r="W23" s="42"/>
      <c r="X23" s="42"/>
      <c r="Y23" s="202"/>
      <c r="Z23" s="42" t="s">
        <v>151</v>
      </c>
      <c r="AA23" s="42" t="s">
        <v>151</v>
      </c>
      <c r="AB23" s="42"/>
      <c r="AC23" s="42"/>
      <c r="AD23" s="42"/>
      <c r="AE23" s="42" t="s">
        <v>151</v>
      </c>
      <c r="AF23" s="202"/>
      <c r="AG23" s="42" t="s">
        <v>151</v>
      </c>
      <c r="AH23" s="42" t="s">
        <v>151</v>
      </c>
      <c r="AI23" s="42"/>
      <c r="AJ23" s="2"/>
      <c r="AK23" s="42"/>
      <c r="AL23" s="42"/>
      <c r="AM23" s="680">
        <f>COUNTIF(A23:AL23,"○")</f>
        <v>8</v>
      </c>
      <c r="AO23" s="1"/>
      <c r="AP23" s="1"/>
      <c r="AQ23" s="1"/>
      <c r="AR23" s="1"/>
      <c r="AS23" s="1"/>
      <c r="AT23" s="1"/>
    </row>
    <row r="24" spans="1:46" s="675" customFormat="1" ht="12" customHeight="1" thickBot="1" x14ac:dyDescent="0.2">
      <c r="A24" s="1025"/>
      <c r="B24" s="1056"/>
      <c r="C24" s="1123"/>
      <c r="D24" s="1048"/>
      <c r="E24" s="1048"/>
      <c r="F24" s="1059"/>
      <c r="G24" s="7" t="s">
        <v>95</v>
      </c>
      <c r="H24" s="686"/>
      <c r="I24" s="813"/>
      <c r="J24" s="814"/>
      <c r="K24" s="211"/>
      <c r="L24" s="814"/>
      <c r="M24" s="813"/>
      <c r="N24" s="814"/>
      <c r="O24" s="813"/>
      <c r="P24" s="813"/>
      <c r="Q24" s="814"/>
      <c r="R24" s="211"/>
      <c r="S24" s="814"/>
      <c r="T24" s="813"/>
      <c r="U24" s="814"/>
      <c r="V24" s="813"/>
      <c r="W24" s="809"/>
      <c r="X24" s="814"/>
      <c r="Y24" s="211"/>
      <c r="Z24" s="814"/>
      <c r="AA24" s="813"/>
      <c r="AB24" s="813"/>
      <c r="AC24" s="809"/>
      <c r="AD24" s="813"/>
      <c r="AE24" s="814"/>
      <c r="AF24" s="247"/>
      <c r="AG24" s="813"/>
      <c r="AH24" s="813"/>
      <c r="AI24" s="813"/>
      <c r="AJ24" s="8"/>
      <c r="AK24" s="813"/>
      <c r="AL24" s="814"/>
      <c r="AM24" s="682"/>
      <c r="AO24" s="1"/>
      <c r="AP24" s="1"/>
      <c r="AQ24" s="1"/>
      <c r="AR24" s="1"/>
      <c r="AS24" s="1"/>
      <c r="AT24" s="1"/>
    </row>
    <row r="25" spans="1:46" s="675" customFormat="1" ht="12" customHeight="1" thickBot="1" x14ac:dyDescent="0.2">
      <c r="A25" s="1025"/>
      <c r="B25" s="1057"/>
      <c r="C25" s="1123"/>
      <c r="D25" s="1048"/>
      <c r="E25" s="1048"/>
      <c r="F25" s="1059"/>
      <c r="G25" s="995" t="s">
        <v>96</v>
      </c>
      <c r="H25" s="3"/>
      <c r="I25" s="812"/>
      <c r="J25" s="812"/>
      <c r="K25" s="853"/>
      <c r="L25" s="812"/>
      <c r="M25" s="812"/>
      <c r="N25" s="812"/>
      <c r="O25" s="812"/>
      <c r="P25" s="812"/>
      <c r="Q25" s="812"/>
      <c r="R25" s="853"/>
      <c r="S25" s="816"/>
      <c r="T25" s="812"/>
      <c r="U25" s="812"/>
      <c r="V25" s="812"/>
      <c r="W25" s="812"/>
      <c r="X25" s="812"/>
      <c r="Y25" s="853"/>
      <c r="Z25" s="812"/>
      <c r="AA25" s="812"/>
      <c r="AB25" s="812"/>
      <c r="AC25" s="812"/>
      <c r="AD25" s="812"/>
      <c r="AE25" s="812"/>
      <c r="AF25" s="853"/>
      <c r="AG25" s="812"/>
      <c r="AH25" s="812"/>
      <c r="AI25" s="812"/>
      <c r="AJ25" s="1003"/>
      <c r="AK25" s="812"/>
      <c r="AL25" s="812"/>
      <c r="AM25" s="684"/>
      <c r="AO25" s="1"/>
      <c r="AP25" s="1"/>
      <c r="AQ25" s="1"/>
      <c r="AR25" s="1"/>
      <c r="AS25" s="1"/>
      <c r="AT25" s="1"/>
    </row>
    <row r="26" spans="1:46" s="675" customFormat="1" ht="12" customHeight="1" thickBot="1" x14ac:dyDescent="0.2">
      <c r="A26" s="1025">
        <v>8</v>
      </c>
      <c r="B26" s="1026" t="s">
        <v>477</v>
      </c>
      <c r="C26" s="1123">
        <v>5</v>
      </c>
      <c r="D26" s="1126"/>
      <c r="E26" s="1048" t="s">
        <v>148</v>
      </c>
      <c r="F26" s="1061" t="s">
        <v>148</v>
      </c>
      <c r="G26" s="994" t="s">
        <v>12</v>
      </c>
      <c r="H26" s="2"/>
      <c r="I26" s="42"/>
      <c r="J26" s="42"/>
      <c r="K26" s="202"/>
      <c r="L26" s="42"/>
      <c r="M26" s="42"/>
      <c r="N26" s="42" t="s">
        <v>151</v>
      </c>
      <c r="O26" s="42"/>
      <c r="P26" s="42"/>
      <c r="Q26" s="42"/>
      <c r="R26" s="202"/>
      <c r="S26" s="42"/>
      <c r="T26" s="42"/>
      <c r="U26" s="42" t="s">
        <v>151</v>
      </c>
      <c r="V26" s="42"/>
      <c r="W26" s="42"/>
      <c r="X26" s="42"/>
      <c r="Y26" s="202"/>
      <c r="Z26" s="42"/>
      <c r="AA26" s="42"/>
      <c r="AB26" s="42" t="s">
        <v>151</v>
      </c>
      <c r="AC26" s="42"/>
      <c r="AD26" s="42"/>
      <c r="AE26" s="42"/>
      <c r="AF26" s="202"/>
      <c r="AG26" s="42"/>
      <c r="AH26" s="42"/>
      <c r="AI26" s="42" t="s">
        <v>151</v>
      </c>
      <c r="AJ26" s="2"/>
      <c r="AK26" s="42"/>
      <c r="AL26" s="42"/>
      <c r="AM26" s="680">
        <f>COUNTIF(A26:AL26,"○")</f>
        <v>4</v>
      </c>
      <c r="AO26" s="1"/>
      <c r="AP26" s="1"/>
      <c r="AQ26" s="1"/>
      <c r="AR26" s="1"/>
      <c r="AS26" s="1"/>
      <c r="AT26" s="1"/>
    </row>
    <row r="27" spans="1:46" s="675" customFormat="1" ht="12" customHeight="1" thickBot="1" x14ac:dyDescent="0.2">
      <c r="A27" s="1025"/>
      <c r="B27" s="1056"/>
      <c r="C27" s="1123"/>
      <c r="D27" s="1048"/>
      <c r="E27" s="1048"/>
      <c r="F27" s="1059"/>
      <c r="G27" s="7" t="s">
        <v>95</v>
      </c>
      <c r="H27" s="686"/>
      <c r="I27" s="814"/>
      <c r="J27" s="814"/>
      <c r="K27" s="852"/>
      <c r="L27" s="811"/>
      <c r="M27" s="814"/>
      <c r="N27" s="814"/>
      <c r="O27" s="814"/>
      <c r="P27" s="814"/>
      <c r="Q27" s="814"/>
      <c r="R27" s="852"/>
      <c r="S27" s="813"/>
      <c r="T27" s="814"/>
      <c r="U27" s="814"/>
      <c r="V27" s="814"/>
      <c r="W27" s="814"/>
      <c r="X27" s="814"/>
      <c r="Y27" s="852"/>
      <c r="Z27" s="813"/>
      <c r="AA27" s="814"/>
      <c r="AB27" s="814"/>
      <c r="AC27" s="814"/>
      <c r="AD27" s="814"/>
      <c r="AE27" s="814"/>
      <c r="AF27" s="852"/>
      <c r="AG27" s="813"/>
      <c r="AH27" s="814"/>
      <c r="AI27" s="814"/>
      <c r="AJ27" s="686"/>
      <c r="AK27" s="814"/>
      <c r="AL27" s="814"/>
      <c r="AM27" s="682"/>
      <c r="AO27" s="1"/>
      <c r="AP27" s="1"/>
      <c r="AQ27" s="1"/>
      <c r="AR27" s="1"/>
      <c r="AS27" s="1"/>
      <c r="AT27" s="1"/>
    </row>
    <row r="28" spans="1:46" s="675" customFormat="1" ht="12" customHeight="1" thickBot="1" x14ac:dyDescent="0.2">
      <c r="A28" s="1025"/>
      <c r="B28" s="1057"/>
      <c r="C28" s="1123"/>
      <c r="D28" s="1048"/>
      <c r="E28" s="1048"/>
      <c r="F28" s="1059"/>
      <c r="G28" s="995" t="s">
        <v>96</v>
      </c>
      <c r="H28" s="3"/>
      <c r="I28" s="812"/>
      <c r="J28" s="812"/>
      <c r="K28" s="853"/>
      <c r="L28" s="812"/>
      <c r="M28" s="812"/>
      <c r="N28" s="812"/>
      <c r="O28" s="812"/>
      <c r="P28" s="812"/>
      <c r="Q28" s="812"/>
      <c r="R28" s="853"/>
      <c r="S28" s="812"/>
      <c r="T28" s="812"/>
      <c r="U28" s="812"/>
      <c r="V28" s="812"/>
      <c r="W28" s="812"/>
      <c r="X28" s="812"/>
      <c r="Y28" s="853"/>
      <c r="Z28" s="812"/>
      <c r="AA28" s="812"/>
      <c r="AB28" s="812"/>
      <c r="AC28" s="812"/>
      <c r="AD28" s="812"/>
      <c r="AE28" s="812"/>
      <c r="AF28" s="853"/>
      <c r="AG28" s="812"/>
      <c r="AH28" s="812"/>
      <c r="AI28" s="812"/>
      <c r="AJ28" s="1003"/>
      <c r="AK28" s="812"/>
      <c r="AL28" s="812"/>
      <c r="AM28" s="684"/>
      <c r="AO28" s="1"/>
      <c r="AP28" s="1"/>
      <c r="AQ28" s="1"/>
      <c r="AR28" s="1"/>
      <c r="AS28" s="1"/>
      <c r="AT28" s="1"/>
    </row>
    <row r="29" spans="1:46" ht="12" customHeight="1" thickBot="1" x14ac:dyDescent="0.2">
      <c r="A29" s="1025">
        <v>9</v>
      </c>
      <c r="B29" s="1026" t="s">
        <v>594</v>
      </c>
      <c r="C29" s="1123">
        <v>6</v>
      </c>
      <c r="D29" s="1048"/>
      <c r="E29" s="1048"/>
      <c r="F29" s="1059"/>
      <c r="G29" s="994" t="s">
        <v>12</v>
      </c>
      <c r="H29" s="2"/>
      <c r="I29" s="42"/>
      <c r="J29" s="42"/>
      <c r="K29" s="202"/>
      <c r="L29" s="42"/>
      <c r="M29" s="42"/>
      <c r="N29" s="42"/>
      <c r="O29" s="20"/>
      <c r="P29" s="42"/>
      <c r="Q29" s="42"/>
      <c r="R29" s="202"/>
      <c r="S29" s="42"/>
      <c r="T29" s="42"/>
      <c r="U29" s="42"/>
      <c r="V29" s="20"/>
      <c r="W29" s="42"/>
      <c r="X29" s="42"/>
      <c r="Y29" s="202"/>
      <c r="Z29" s="42" t="s">
        <v>151</v>
      </c>
      <c r="AA29" s="42"/>
      <c r="AB29" s="42"/>
      <c r="AC29" s="20"/>
      <c r="AD29" s="42"/>
      <c r="AE29" s="42"/>
      <c r="AF29" s="202"/>
      <c r="AG29" s="42"/>
      <c r="AH29" s="42"/>
      <c r="AI29" s="42"/>
      <c r="AJ29" s="28"/>
      <c r="AK29" s="42"/>
      <c r="AL29" s="42" t="s">
        <v>151</v>
      </c>
      <c r="AM29" s="680">
        <f>COUNTIF(A29:AL29,"○")</f>
        <v>2</v>
      </c>
    </row>
    <row r="30" spans="1:46" ht="12" customHeight="1" thickBot="1" x14ac:dyDescent="0.2">
      <c r="A30" s="1025"/>
      <c r="B30" s="1056"/>
      <c r="C30" s="1123"/>
      <c r="D30" s="1048"/>
      <c r="E30" s="1048"/>
      <c r="F30" s="1059"/>
      <c r="G30" s="7" t="s">
        <v>95</v>
      </c>
      <c r="H30" s="686"/>
      <c r="I30" s="814"/>
      <c r="J30" s="814"/>
      <c r="K30" s="852"/>
      <c r="L30" s="814"/>
      <c r="M30" s="814"/>
      <c r="N30" s="814"/>
      <c r="O30" s="814"/>
      <c r="P30" s="814"/>
      <c r="Q30" s="814"/>
      <c r="R30" s="852"/>
      <c r="S30" s="814"/>
      <c r="T30" s="814"/>
      <c r="U30" s="814"/>
      <c r="V30" s="814"/>
      <c r="W30" s="813"/>
      <c r="X30" s="811"/>
      <c r="Y30" s="852"/>
      <c r="Z30" s="814" t="s">
        <v>704</v>
      </c>
      <c r="AA30" s="881"/>
      <c r="AB30" s="814"/>
      <c r="AC30" s="814"/>
      <c r="AD30" s="814"/>
      <c r="AE30" s="811"/>
      <c r="AF30" s="852"/>
      <c r="AG30" s="814"/>
      <c r="AH30" s="881"/>
      <c r="AI30" s="814"/>
      <c r="AJ30" s="686"/>
      <c r="AK30" s="813"/>
      <c r="AL30" s="814"/>
      <c r="AM30" s="682"/>
    </row>
    <row r="31" spans="1:46" ht="12" customHeight="1" thickBot="1" x14ac:dyDescent="0.2">
      <c r="A31" s="1025"/>
      <c r="B31" s="1057"/>
      <c r="C31" s="1123"/>
      <c r="D31" s="1048"/>
      <c r="E31" s="1048"/>
      <c r="F31" s="1059"/>
      <c r="G31" s="995" t="s">
        <v>96</v>
      </c>
      <c r="H31" s="3"/>
      <c r="I31" s="812"/>
      <c r="J31" s="812"/>
      <c r="K31" s="853"/>
      <c r="L31" s="812"/>
      <c r="M31" s="812"/>
      <c r="N31" s="812"/>
      <c r="O31" s="812"/>
      <c r="P31" s="812"/>
      <c r="Q31" s="812"/>
      <c r="R31" s="853"/>
      <c r="S31" s="812"/>
      <c r="T31" s="812"/>
      <c r="U31" s="812"/>
      <c r="V31" s="812"/>
      <c r="W31" s="812"/>
      <c r="X31" s="812"/>
      <c r="Y31" s="853"/>
      <c r="Z31" s="812"/>
      <c r="AA31" s="812"/>
      <c r="AB31" s="812"/>
      <c r="AC31" s="812"/>
      <c r="AD31" s="812"/>
      <c r="AE31" s="812"/>
      <c r="AF31" s="853"/>
      <c r="AG31" s="812"/>
      <c r="AH31" s="812"/>
      <c r="AI31" s="812"/>
      <c r="AJ31" s="1003"/>
      <c r="AK31" s="812"/>
      <c r="AL31" s="812"/>
      <c r="AM31" s="684"/>
    </row>
    <row r="32" spans="1:46" ht="12" customHeight="1" thickBot="1" x14ac:dyDescent="0.2">
      <c r="A32" s="1025">
        <v>10</v>
      </c>
      <c r="B32" s="1060" t="s">
        <v>662</v>
      </c>
      <c r="C32" s="1123">
        <v>6</v>
      </c>
      <c r="D32" s="1124"/>
      <c r="E32" s="1048"/>
      <c r="F32" s="1059"/>
      <c r="G32" s="994" t="s">
        <v>12</v>
      </c>
      <c r="H32" s="2"/>
      <c r="I32" s="42"/>
      <c r="J32" s="42"/>
      <c r="K32" s="202"/>
      <c r="L32" s="42" t="s">
        <v>267</v>
      </c>
      <c r="M32" s="42"/>
      <c r="N32" s="42"/>
      <c r="O32" s="42"/>
      <c r="P32" s="42"/>
      <c r="Q32" s="42"/>
      <c r="R32" s="202"/>
      <c r="S32" s="42"/>
      <c r="T32" s="42"/>
      <c r="U32" s="42"/>
      <c r="V32" s="42"/>
      <c r="W32" s="42"/>
      <c r="X32" s="42"/>
      <c r="Y32" s="202"/>
      <c r="Z32" s="42" t="s">
        <v>151</v>
      </c>
      <c r="AA32" s="42"/>
      <c r="AB32" s="20"/>
      <c r="AC32" s="42"/>
      <c r="AD32" s="42"/>
      <c r="AE32" s="42" t="s">
        <v>151</v>
      </c>
      <c r="AF32" s="202"/>
      <c r="AG32" s="42"/>
      <c r="AH32" s="42"/>
      <c r="AI32" s="42"/>
      <c r="AJ32" s="2"/>
      <c r="AK32" s="42"/>
      <c r="AL32" s="42" t="s">
        <v>151</v>
      </c>
      <c r="AM32" s="680">
        <f>COUNTIF(A32:AL32,"○")</f>
        <v>3</v>
      </c>
      <c r="AO32" s="693"/>
    </row>
    <row r="33" spans="1:46" ht="12" customHeight="1" thickBot="1" x14ac:dyDescent="0.2">
      <c r="A33" s="1025"/>
      <c r="B33" s="1060"/>
      <c r="C33" s="1123"/>
      <c r="D33" s="1124"/>
      <c r="E33" s="1048"/>
      <c r="F33" s="1059"/>
      <c r="G33" s="7" t="s">
        <v>95</v>
      </c>
      <c r="H33" s="686"/>
      <c r="I33" s="814"/>
      <c r="J33" s="814"/>
      <c r="K33" s="852"/>
      <c r="L33" s="814" t="s">
        <v>960</v>
      </c>
      <c r="M33" s="814"/>
      <c r="N33" s="814"/>
      <c r="O33" s="814"/>
      <c r="P33" s="814"/>
      <c r="Q33" s="814"/>
      <c r="R33" s="852"/>
      <c r="S33" s="814"/>
      <c r="T33" s="814"/>
      <c r="U33" s="814"/>
      <c r="V33" s="814"/>
      <c r="W33" s="814"/>
      <c r="X33" s="814"/>
      <c r="Y33" s="852"/>
      <c r="Z33" s="814"/>
      <c r="AA33" s="814"/>
      <c r="AB33" s="814"/>
      <c r="AC33" s="814"/>
      <c r="AD33" s="814"/>
      <c r="AE33" s="814"/>
      <c r="AF33" s="852"/>
      <c r="AG33" s="814"/>
      <c r="AH33" s="814"/>
      <c r="AI33" s="814"/>
      <c r="AJ33" s="686"/>
      <c r="AK33" s="814"/>
      <c r="AL33" s="814"/>
      <c r="AM33" s="682"/>
    </row>
    <row r="34" spans="1:46" ht="12" customHeight="1" thickBot="1" x14ac:dyDescent="0.2">
      <c r="A34" s="1025"/>
      <c r="B34" s="1060"/>
      <c r="C34" s="1123"/>
      <c r="D34" s="1124"/>
      <c r="E34" s="1048"/>
      <c r="F34" s="1059"/>
      <c r="G34" s="995" t="s">
        <v>96</v>
      </c>
      <c r="H34" s="3"/>
      <c r="I34" s="810"/>
      <c r="J34" s="810"/>
      <c r="K34" s="853"/>
      <c r="L34" s="812"/>
      <c r="M34" s="812"/>
      <c r="N34" s="812"/>
      <c r="O34" s="812"/>
      <c r="P34" s="812"/>
      <c r="Q34" s="812"/>
      <c r="R34" s="853"/>
      <c r="S34" s="812"/>
      <c r="T34" s="812"/>
      <c r="U34" s="812"/>
      <c r="V34" s="812"/>
      <c r="W34" s="812"/>
      <c r="X34" s="812"/>
      <c r="Y34" s="853"/>
      <c r="Z34" s="812"/>
      <c r="AA34" s="812"/>
      <c r="AB34" s="812"/>
      <c r="AC34" s="812"/>
      <c r="AD34" s="812"/>
      <c r="AE34" s="812"/>
      <c r="AF34" s="853"/>
      <c r="AG34" s="812"/>
      <c r="AH34" s="812"/>
      <c r="AI34" s="812"/>
      <c r="AJ34" s="1003"/>
      <c r="AK34" s="812"/>
      <c r="AL34" s="812"/>
      <c r="AM34" s="684"/>
    </row>
    <row r="35" spans="1:46" ht="12" hidden="1" customHeight="1" thickBot="1" x14ac:dyDescent="0.2">
      <c r="A35" s="1025">
        <v>30</v>
      </c>
      <c r="B35" s="1026"/>
      <c r="C35" s="1029"/>
      <c r="D35" s="1032"/>
      <c r="E35" s="996"/>
      <c r="F35" s="1125"/>
      <c r="G35" s="994" t="s">
        <v>12</v>
      </c>
      <c r="H35" s="28"/>
      <c r="I35" s="20"/>
      <c r="J35" s="20"/>
      <c r="K35" s="202"/>
      <c r="L35" s="20"/>
      <c r="M35" s="42"/>
      <c r="N35" s="42"/>
      <c r="O35" s="20"/>
      <c r="P35" s="42"/>
      <c r="Q35" s="20"/>
      <c r="R35" s="202"/>
      <c r="S35" s="42"/>
      <c r="T35" s="42"/>
      <c r="U35" s="42"/>
      <c r="V35" s="42"/>
      <c r="W35" s="42"/>
      <c r="X35" s="20"/>
      <c r="Y35" s="202"/>
      <c r="Z35" s="20"/>
      <c r="AA35" s="42"/>
      <c r="AB35" s="20"/>
      <c r="AC35" s="20"/>
      <c r="AD35" s="42"/>
      <c r="AE35" s="20"/>
      <c r="AF35" s="202"/>
      <c r="AG35" s="42"/>
      <c r="AH35" s="42"/>
      <c r="AI35" s="42"/>
      <c r="AJ35" s="28"/>
      <c r="AK35" s="42"/>
      <c r="AL35" s="20"/>
      <c r="AM35" s="680">
        <f>COUNTIF(A35:AL35,"○")</f>
        <v>0</v>
      </c>
    </row>
    <row r="36" spans="1:46" ht="7.5" hidden="1" customHeight="1" thickBot="1" x14ac:dyDescent="0.2">
      <c r="A36" s="1025"/>
      <c r="B36" s="1027"/>
      <c r="C36" s="1030"/>
      <c r="D36" s="1033"/>
      <c r="E36" s="997"/>
      <c r="F36" s="1054"/>
      <c r="G36" s="7" t="s">
        <v>95</v>
      </c>
      <c r="H36" s="686"/>
      <c r="I36" s="814"/>
      <c r="J36" s="814"/>
      <c r="K36" s="852"/>
      <c r="L36" s="814"/>
      <c r="M36" s="814"/>
      <c r="N36" s="814"/>
      <c r="O36" s="814"/>
      <c r="P36" s="814"/>
      <c r="Q36" s="814"/>
      <c r="R36" s="852"/>
      <c r="S36" s="814"/>
      <c r="T36" s="814"/>
      <c r="U36" s="814"/>
      <c r="V36" s="814"/>
      <c r="W36" s="814"/>
      <c r="X36" s="814"/>
      <c r="Y36" s="852"/>
      <c r="Z36" s="814"/>
      <c r="AA36" s="814"/>
      <c r="AB36" s="814"/>
      <c r="AC36" s="814"/>
      <c r="AD36" s="814"/>
      <c r="AE36" s="814"/>
      <c r="AF36" s="852"/>
      <c r="AG36" s="814"/>
      <c r="AH36" s="814"/>
      <c r="AI36" s="814"/>
      <c r="AJ36" s="686"/>
      <c r="AK36" s="814"/>
      <c r="AL36" s="814"/>
      <c r="AM36" s="682"/>
    </row>
    <row r="37" spans="1:46" ht="12" hidden="1" customHeight="1" thickBot="1" x14ac:dyDescent="0.2">
      <c r="A37" s="1025"/>
      <c r="B37" s="1028"/>
      <c r="C37" s="1031"/>
      <c r="D37" s="1034"/>
      <c r="E37" s="998"/>
      <c r="F37" s="1055"/>
      <c r="G37" s="995" t="s">
        <v>96</v>
      </c>
      <c r="H37" s="1003"/>
      <c r="I37" s="812"/>
      <c r="J37" s="812"/>
      <c r="K37" s="853"/>
      <c r="L37" s="812"/>
      <c r="M37" s="812"/>
      <c r="N37" s="812"/>
      <c r="O37" s="812"/>
      <c r="P37" s="812"/>
      <c r="Q37" s="812"/>
      <c r="R37" s="853"/>
      <c r="S37" s="812"/>
      <c r="T37" s="812"/>
      <c r="U37" s="810"/>
      <c r="V37" s="810"/>
      <c r="W37" s="812"/>
      <c r="X37" s="812"/>
      <c r="Y37" s="853"/>
      <c r="Z37" s="812"/>
      <c r="AA37" s="812"/>
      <c r="AB37" s="812"/>
      <c r="AC37" s="812"/>
      <c r="AD37" s="812"/>
      <c r="AE37" s="812"/>
      <c r="AF37" s="853"/>
      <c r="AG37" s="812"/>
      <c r="AH37" s="812"/>
      <c r="AI37" s="812"/>
      <c r="AJ37" s="1003"/>
      <c r="AK37" s="812"/>
      <c r="AL37" s="812"/>
      <c r="AM37" s="684"/>
    </row>
    <row r="38" spans="1:46" ht="12" hidden="1" customHeight="1" thickBot="1" x14ac:dyDescent="0.2">
      <c r="A38" s="1025">
        <v>31</v>
      </c>
      <c r="B38" s="1026"/>
      <c r="C38" s="1029"/>
      <c r="D38" s="1032"/>
      <c r="E38" s="996"/>
      <c r="F38" s="1125"/>
      <c r="G38" s="994" t="s">
        <v>12</v>
      </c>
      <c r="H38" s="28"/>
      <c r="I38" s="42"/>
      <c r="J38" s="42"/>
      <c r="K38" s="202"/>
      <c r="L38" s="42"/>
      <c r="M38" s="42"/>
      <c r="N38" s="42"/>
      <c r="O38" s="20"/>
      <c r="P38" s="42"/>
      <c r="Q38" s="42"/>
      <c r="R38" s="202"/>
      <c r="S38" s="42"/>
      <c r="T38" s="42"/>
      <c r="U38" s="42"/>
      <c r="V38" s="20"/>
      <c r="W38" s="42"/>
      <c r="X38" s="42"/>
      <c r="Y38" s="202"/>
      <c r="Z38" s="42"/>
      <c r="AA38" s="42"/>
      <c r="AB38" s="42"/>
      <c r="AC38" s="20"/>
      <c r="AD38" s="42"/>
      <c r="AE38" s="42"/>
      <c r="AF38" s="202"/>
      <c r="AG38" s="42"/>
      <c r="AH38" s="42"/>
      <c r="AI38" s="42"/>
      <c r="AJ38" s="28"/>
      <c r="AK38" s="42"/>
      <c r="AL38" s="42"/>
      <c r="AM38" s="680">
        <f>COUNTIF(A38:AL38,"○")</f>
        <v>0</v>
      </c>
    </row>
    <row r="39" spans="1:46" ht="7.5" hidden="1" customHeight="1" thickBot="1" x14ac:dyDescent="0.2">
      <c r="A39" s="1025"/>
      <c r="B39" s="1027"/>
      <c r="C39" s="1030"/>
      <c r="D39" s="1033"/>
      <c r="E39" s="997"/>
      <c r="F39" s="1054"/>
      <c r="G39" s="7" t="s">
        <v>95</v>
      </c>
      <c r="H39" s="686"/>
      <c r="I39" s="814"/>
      <c r="J39" s="814"/>
      <c r="K39" s="852"/>
      <c r="L39" s="814"/>
      <c r="M39" s="814"/>
      <c r="N39" s="814"/>
      <c r="O39" s="814"/>
      <c r="P39" s="814"/>
      <c r="Q39" s="814"/>
      <c r="R39" s="852"/>
      <c r="S39" s="814"/>
      <c r="T39" s="814"/>
      <c r="U39" s="814"/>
      <c r="V39" s="814"/>
      <c r="W39" s="814"/>
      <c r="X39" s="814"/>
      <c r="Y39" s="852"/>
      <c r="Z39" s="814"/>
      <c r="AA39" s="814"/>
      <c r="AB39" s="814"/>
      <c r="AC39" s="814"/>
      <c r="AD39" s="814"/>
      <c r="AE39" s="814"/>
      <c r="AF39" s="852"/>
      <c r="AG39" s="814"/>
      <c r="AH39" s="814"/>
      <c r="AI39" s="814"/>
      <c r="AJ39" s="686"/>
      <c r="AK39" s="814"/>
      <c r="AL39" s="814"/>
      <c r="AM39" s="682"/>
    </row>
    <row r="40" spans="1:46" ht="12" hidden="1" customHeight="1" thickBot="1" x14ac:dyDescent="0.2">
      <c r="A40" s="1025"/>
      <c r="B40" s="1028"/>
      <c r="C40" s="1031"/>
      <c r="D40" s="1034"/>
      <c r="E40" s="998"/>
      <c r="F40" s="1055"/>
      <c r="G40" s="995" t="s">
        <v>96</v>
      </c>
      <c r="H40" s="1003"/>
      <c r="I40" s="810"/>
      <c r="J40" s="810"/>
      <c r="K40" s="205"/>
      <c r="L40" s="812"/>
      <c r="M40" s="810"/>
      <c r="N40" s="812"/>
      <c r="O40" s="812"/>
      <c r="P40" s="810"/>
      <c r="Q40" s="812"/>
      <c r="R40" s="205"/>
      <c r="S40" s="812"/>
      <c r="T40" s="810"/>
      <c r="U40" s="812"/>
      <c r="V40" s="812"/>
      <c r="W40" s="810"/>
      <c r="X40" s="812"/>
      <c r="Y40" s="205"/>
      <c r="Z40" s="812"/>
      <c r="AA40" s="810"/>
      <c r="AB40" s="812"/>
      <c r="AC40" s="812"/>
      <c r="AD40" s="810"/>
      <c r="AE40" s="812"/>
      <c r="AF40" s="205"/>
      <c r="AG40" s="812"/>
      <c r="AH40" s="810"/>
      <c r="AI40" s="812"/>
      <c r="AJ40" s="1003"/>
      <c r="AK40" s="810"/>
      <c r="AL40" s="812"/>
      <c r="AM40" s="684"/>
    </row>
    <row r="41" spans="1:46" ht="12" hidden="1" customHeight="1" thickBot="1" x14ac:dyDescent="0.2">
      <c r="A41" s="1025">
        <v>32</v>
      </c>
      <c r="B41" s="1026"/>
      <c r="C41" s="1029"/>
      <c r="D41" s="1032"/>
      <c r="E41" s="996"/>
      <c r="F41" s="1125"/>
      <c r="G41" s="994" t="s">
        <v>12</v>
      </c>
      <c r="H41" s="28"/>
      <c r="I41" s="20"/>
      <c r="J41" s="42"/>
      <c r="K41" s="855"/>
      <c r="L41" s="42"/>
      <c r="M41" s="42"/>
      <c r="N41" s="42"/>
      <c r="O41" s="20"/>
      <c r="P41" s="20"/>
      <c r="Q41" s="42"/>
      <c r="R41" s="855"/>
      <c r="S41" s="42"/>
      <c r="T41" s="20"/>
      <c r="U41" s="42"/>
      <c r="V41" s="20"/>
      <c r="W41" s="20"/>
      <c r="X41" s="42"/>
      <c r="Y41" s="855"/>
      <c r="Z41" s="42"/>
      <c r="AA41" s="20"/>
      <c r="AB41" s="42"/>
      <c r="AC41" s="20"/>
      <c r="AD41" s="20"/>
      <c r="AE41" s="42"/>
      <c r="AF41" s="855"/>
      <c r="AG41" s="42"/>
      <c r="AH41" s="20"/>
      <c r="AI41" s="42"/>
      <c r="AJ41" s="28"/>
      <c r="AK41" s="20"/>
      <c r="AL41" s="42"/>
      <c r="AM41" s="680">
        <f>COUNTIF(A41:AL41,"○")</f>
        <v>0</v>
      </c>
    </row>
    <row r="42" spans="1:46" ht="7.5" hidden="1" customHeight="1" thickBot="1" x14ac:dyDescent="0.2">
      <c r="A42" s="1025"/>
      <c r="B42" s="1027"/>
      <c r="C42" s="1030"/>
      <c r="D42" s="1033"/>
      <c r="E42" s="997"/>
      <c r="F42" s="1054"/>
      <c r="G42" s="7" t="s">
        <v>95</v>
      </c>
      <c r="H42" s="686"/>
      <c r="I42" s="814"/>
      <c r="J42" s="814"/>
      <c r="K42" s="852"/>
      <c r="L42" s="814"/>
      <c r="M42" s="814"/>
      <c r="N42" s="814"/>
      <c r="O42" s="814"/>
      <c r="P42" s="814"/>
      <c r="Q42" s="814"/>
      <c r="R42" s="852"/>
      <c r="S42" s="814"/>
      <c r="T42" s="814"/>
      <c r="U42" s="814"/>
      <c r="V42" s="814"/>
      <c r="W42" s="814"/>
      <c r="X42" s="814"/>
      <c r="Y42" s="852"/>
      <c r="Z42" s="814"/>
      <c r="AA42" s="814"/>
      <c r="AB42" s="814"/>
      <c r="AC42" s="814"/>
      <c r="AD42" s="814"/>
      <c r="AE42" s="814"/>
      <c r="AF42" s="852"/>
      <c r="AG42" s="814"/>
      <c r="AH42" s="814"/>
      <c r="AI42" s="814"/>
      <c r="AJ42" s="686"/>
      <c r="AK42" s="814"/>
      <c r="AL42" s="814"/>
      <c r="AM42" s="682"/>
    </row>
    <row r="43" spans="1:46" ht="12" hidden="1" customHeight="1" thickBot="1" x14ac:dyDescent="0.2">
      <c r="A43" s="1025"/>
      <c r="B43" s="1028"/>
      <c r="C43" s="1031"/>
      <c r="D43" s="1034"/>
      <c r="E43" s="998"/>
      <c r="F43" s="1055"/>
      <c r="G43" s="995" t="s">
        <v>96</v>
      </c>
      <c r="H43" s="1003"/>
      <c r="I43" s="812"/>
      <c r="J43" s="812"/>
      <c r="K43" s="853"/>
      <c r="L43" s="812"/>
      <c r="M43" s="812"/>
      <c r="N43" s="812"/>
      <c r="O43" s="812"/>
      <c r="P43" s="812"/>
      <c r="Q43" s="812"/>
      <c r="R43" s="853"/>
      <c r="S43" s="812"/>
      <c r="T43" s="812"/>
      <c r="U43" s="812"/>
      <c r="V43" s="812"/>
      <c r="W43" s="812"/>
      <c r="X43" s="812"/>
      <c r="Y43" s="853"/>
      <c r="Z43" s="812"/>
      <c r="AA43" s="812"/>
      <c r="AB43" s="812"/>
      <c r="AC43" s="812"/>
      <c r="AD43" s="812"/>
      <c r="AE43" s="812"/>
      <c r="AF43" s="853"/>
      <c r="AG43" s="812"/>
      <c r="AH43" s="812"/>
      <c r="AI43" s="812"/>
      <c r="AJ43" s="1003"/>
      <c r="AK43" s="812"/>
      <c r="AL43" s="812"/>
      <c r="AM43" s="684"/>
    </row>
    <row r="44" spans="1:46" ht="12" hidden="1" customHeight="1" thickBot="1" x14ac:dyDescent="0.2">
      <c r="A44" s="1025">
        <v>33</v>
      </c>
      <c r="B44" s="1026"/>
      <c r="C44" s="1029"/>
      <c r="D44" s="1032"/>
      <c r="E44" s="996"/>
      <c r="F44" s="1125"/>
      <c r="G44" s="994" t="s">
        <v>12</v>
      </c>
      <c r="H44" s="28"/>
      <c r="I44" s="20"/>
      <c r="J44" s="20"/>
      <c r="K44" s="855"/>
      <c r="L44" s="20"/>
      <c r="M44" s="20"/>
      <c r="N44" s="20"/>
      <c r="O44" s="20"/>
      <c r="P44" s="42"/>
      <c r="Q44" s="42"/>
      <c r="R44" s="986"/>
      <c r="S44" s="42"/>
      <c r="T44" s="42"/>
      <c r="U44" s="42"/>
      <c r="V44" s="20"/>
      <c r="W44" s="20"/>
      <c r="X44" s="20"/>
      <c r="Y44" s="855"/>
      <c r="Z44" s="20"/>
      <c r="AA44" s="20"/>
      <c r="AB44" s="20"/>
      <c r="AC44" s="20"/>
      <c r="AD44" s="42"/>
      <c r="AE44" s="42"/>
      <c r="AF44" s="202"/>
      <c r="AG44" s="42"/>
      <c r="AH44" s="42"/>
      <c r="AI44" s="42"/>
      <c r="AJ44" s="28"/>
      <c r="AK44" s="20"/>
      <c r="AL44" s="20"/>
      <c r="AM44" s="680">
        <f>COUNTIF(A44:AL44,"○")</f>
        <v>0</v>
      </c>
      <c r="AO44" s="693"/>
    </row>
    <row r="45" spans="1:46" s="675" customFormat="1" ht="7.5" hidden="1" customHeight="1" thickBot="1" x14ac:dyDescent="0.2">
      <c r="A45" s="1025"/>
      <c r="B45" s="1027"/>
      <c r="C45" s="1030"/>
      <c r="D45" s="1033"/>
      <c r="E45" s="997"/>
      <c r="F45" s="1054"/>
      <c r="G45" s="7" t="s">
        <v>95</v>
      </c>
      <c r="H45" s="686"/>
      <c r="I45" s="814"/>
      <c r="J45" s="814"/>
      <c r="K45" s="852"/>
      <c r="L45" s="814"/>
      <c r="M45" s="814"/>
      <c r="N45" s="814"/>
      <c r="O45" s="814"/>
      <c r="P45" s="814"/>
      <c r="Q45" s="814"/>
      <c r="R45" s="852"/>
      <c r="S45" s="814"/>
      <c r="T45" s="814"/>
      <c r="U45" s="814"/>
      <c r="V45" s="814"/>
      <c r="W45" s="814"/>
      <c r="X45" s="814"/>
      <c r="Y45" s="852"/>
      <c r="Z45" s="814"/>
      <c r="AA45" s="814"/>
      <c r="AB45" s="814"/>
      <c r="AC45" s="814"/>
      <c r="AD45" s="814"/>
      <c r="AE45" s="814"/>
      <c r="AF45" s="852"/>
      <c r="AG45" s="814"/>
      <c r="AH45" s="814"/>
      <c r="AI45" s="814"/>
      <c r="AJ45" s="686"/>
      <c r="AK45" s="814"/>
      <c r="AL45" s="814"/>
      <c r="AM45" s="682"/>
      <c r="AO45" s="1"/>
      <c r="AP45" s="1"/>
      <c r="AQ45" s="1"/>
      <c r="AR45" s="1"/>
      <c r="AS45" s="1"/>
      <c r="AT45" s="1"/>
    </row>
    <row r="46" spans="1:46" s="675" customFormat="1" ht="12" hidden="1" customHeight="1" thickBot="1" x14ac:dyDescent="0.2">
      <c r="A46" s="1025"/>
      <c r="B46" s="1028"/>
      <c r="C46" s="1031"/>
      <c r="D46" s="1034"/>
      <c r="E46" s="998"/>
      <c r="F46" s="1055"/>
      <c r="G46" s="995" t="s">
        <v>96</v>
      </c>
      <c r="H46" s="1003"/>
      <c r="I46" s="812"/>
      <c r="J46" s="812"/>
      <c r="K46" s="853"/>
      <c r="L46" s="812"/>
      <c r="M46" s="812"/>
      <c r="N46" s="812"/>
      <c r="O46" s="812"/>
      <c r="P46" s="810"/>
      <c r="Q46" s="812"/>
      <c r="R46" s="205"/>
      <c r="S46" s="812"/>
      <c r="T46" s="810"/>
      <c r="U46" s="812"/>
      <c r="V46" s="812"/>
      <c r="W46" s="812"/>
      <c r="X46" s="812"/>
      <c r="Y46" s="853"/>
      <c r="Z46" s="812"/>
      <c r="AA46" s="812"/>
      <c r="AB46" s="812"/>
      <c r="AC46" s="812"/>
      <c r="AD46" s="810"/>
      <c r="AE46" s="812"/>
      <c r="AF46" s="205"/>
      <c r="AG46" s="812"/>
      <c r="AH46" s="810"/>
      <c r="AI46" s="812"/>
      <c r="AJ46" s="1003"/>
      <c r="AK46" s="812"/>
      <c r="AL46" s="812"/>
      <c r="AM46" s="684"/>
      <c r="AO46" s="1"/>
      <c r="AP46" s="1"/>
      <c r="AQ46" s="1"/>
      <c r="AR46" s="1"/>
      <c r="AS46" s="1"/>
      <c r="AT46" s="1"/>
    </row>
    <row r="47" spans="1:46" s="675" customFormat="1" ht="12" hidden="1" customHeight="1" thickBot="1" x14ac:dyDescent="0.2">
      <c r="A47" s="1025">
        <v>34</v>
      </c>
      <c r="B47" s="1026"/>
      <c r="C47" s="1123"/>
      <c r="D47" s="1048"/>
      <c r="E47" s="1002"/>
      <c r="F47" s="1059"/>
      <c r="G47" s="994" t="s">
        <v>12</v>
      </c>
      <c r="H47" s="2"/>
      <c r="I47" s="42"/>
      <c r="J47" s="20"/>
      <c r="K47" s="855"/>
      <c r="L47" s="42"/>
      <c r="M47" s="20"/>
      <c r="N47" s="42"/>
      <c r="O47" s="42"/>
      <c r="P47" s="42"/>
      <c r="Q47" s="42"/>
      <c r="R47" s="855"/>
      <c r="S47" s="42"/>
      <c r="T47" s="20"/>
      <c r="U47" s="42"/>
      <c r="V47" s="42"/>
      <c r="W47" s="42"/>
      <c r="X47" s="20"/>
      <c r="Y47" s="855"/>
      <c r="Z47" s="42"/>
      <c r="AA47" s="20"/>
      <c r="AB47" s="42"/>
      <c r="AC47" s="42"/>
      <c r="AD47" s="42"/>
      <c r="AE47" s="20"/>
      <c r="AF47" s="855"/>
      <c r="AG47" s="42"/>
      <c r="AH47" s="20"/>
      <c r="AI47" s="42"/>
      <c r="AJ47" s="2"/>
      <c r="AK47" s="42"/>
      <c r="AL47" s="20"/>
      <c r="AM47" s="680">
        <f>COUNTIF(A47:AL47,"○")</f>
        <v>0</v>
      </c>
      <c r="AO47" s="1"/>
      <c r="AP47" s="1"/>
      <c r="AQ47" s="1"/>
      <c r="AR47" s="1"/>
      <c r="AS47" s="1"/>
      <c r="AT47" s="1"/>
    </row>
    <row r="48" spans="1:46" s="675" customFormat="1" ht="12" hidden="1" customHeight="1" thickBot="1" x14ac:dyDescent="0.2">
      <c r="A48" s="1025"/>
      <c r="B48" s="1056"/>
      <c r="C48" s="1123"/>
      <c r="D48" s="1048"/>
      <c r="E48" s="1002"/>
      <c r="F48" s="1059"/>
      <c r="G48" s="7" t="s">
        <v>95</v>
      </c>
      <c r="H48" s="686"/>
      <c r="I48" s="814"/>
      <c r="J48" s="814"/>
      <c r="K48" s="852"/>
      <c r="L48" s="814"/>
      <c r="M48" s="814"/>
      <c r="N48" s="814"/>
      <c r="O48" s="814"/>
      <c r="P48" s="814"/>
      <c r="Q48" s="814"/>
      <c r="R48" s="852"/>
      <c r="S48" s="814"/>
      <c r="T48" s="814"/>
      <c r="U48" s="814"/>
      <c r="V48" s="814"/>
      <c r="W48" s="814"/>
      <c r="X48" s="814"/>
      <c r="Y48" s="852"/>
      <c r="Z48" s="814"/>
      <c r="AA48" s="814"/>
      <c r="AB48" s="814"/>
      <c r="AC48" s="814"/>
      <c r="AD48" s="814"/>
      <c r="AE48" s="814"/>
      <c r="AF48" s="852"/>
      <c r="AG48" s="814"/>
      <c r="AH48" s="814"/>
      <c r="AI48" s="814"/>
      <c r="AJ48" s="686"/>
      <c r="AK48" s="814"/>
      <c r="AL48" s="814"/>
      <c r="AM48" s="682"/>
      <c r="AO48" s="1"/>
      <c r="AP48" s="1"/>
      <c r="AQ48" s="1"/>
      <c r="AR48" s="1"/>
      <c r="AS48" s="1"/>
      <c r="AT48" s="1"/>
    </row>
    <row r="49" spans="1:46" s="675" customFormat="1" ht="12" hidden="1" customHeight="1" thickBot="1" x14ac:dyDescent="0.2">
      <c r="A49" s="1025"/>
      <c r="B49" s="1057"/>
      <c r="C49" s="1123"/>
      <c r="D49" s="1048"/>
      <c r="E49" s="1002"/>
      <c r="F49" s="1059"/>
      <c r="G49" s="995" t="s">
        <v>96</v>
      </c>
      <c r="H49" s="1003"/>
      <c r="I49" s="812"/>
      <c r="J49" s="812"/>
      <c r="K49" s="853"/>
      <c r="L49" s="812"/>
      <c r="M49" s="812"/>
      <c r="N49" s="812"/>
      <c r="O49" s="812"/>
      <c r="P49" s="812"/>
      <c r="Q49" s="812"/>
      <c r="R49" s="853"/>
      <c r="S49" s="812"/>
      <c r="T49" s="812"/>
      <c r="U49" s="812"/>
      <c r="V49" s="812"/>
      <c r="W49" s="812"/>
      <c r="X49" s="812"/>
      <c r="Y49" s="853"/>
      <c r="Z49" s="812"/>
      <c r="AA49" s="812"/>
      <c r="AB49" s="812"/>
      <c r="AC49" s="812"/>
      <c r="AD49" s="812"/>
      <c r="AE49" s="812"/>
      <c r="AF49" s="853"/>
      <c r="AG49" s="812"/>
      <c r="AH49" s="812"/>
      <c r="AI49" s="812"/>
      <c r="AJ49" s="1003"/>
      <c r="AK49" s="812"/>
      <c r="AL49" s="812"/>
      <c r="AM49" s="684"/>
      <c r="AO49" s="1"/>
      <c r="AP49" s="1"/>
      <c r="AQ49" s="1"/>
      <c r="AR49" s="1"/>
      <c r="AS49" s="1"/>
      <c r="AT49" s="1"/>
    </row>
    <row r="50" spans="1:46" s="675" customFormat="1" ht="12" hidden="1" customHeight="1" thickBot="1" x14ac:dyDescent="0.2">
      <c r="A50" s="1025">
        <v>35</v>
      </c>
      <c r="B50" s="1026"/>
      <c r="C50" s="1029"/>
      <c r="D50" s="1032"/>
      <c r="E50" s="996"/>
      <c r="F50" s="1125"/>
      <c r="G50" s="994" t="s">
        <v>12</v>
      </c>
      <c r="H50" s="2"/>
      <c r="I50" s="42"/>
      <c r="J50" s="42"/>
      <c r="K50" s="202"/>
      <c r="L50" s="42"/>
      <c r="M50" s="42"/>
      <c r="N50" s="42"/>
      <c r="O50" s="42"/>
      <c r="P50" s="42"/>
      <c r="Q50" s="42"/>
      <c r="R50" s="202"/>
      <c r="S50" s="42"/>
      <c r="T50" s="42"/>
      <c r="U50" s="42"/>
      <c r="V50" s="42"/>
      <c r="W50" s="42"/>
      <c r="X50" s="42"/>
      <c r="Y50" s="202"/>
      <c r="Z50" s="42"/>
      <c r="AA50" s="42"/>
      <c r="AB50" s="42"/>
      <c r="AC50" s="42"/>
      <c r="AD50" s="42"/>
      <c r="AE50" s="42"/>
      <c r="AF50" s="202"/>
      <c r="AG50" s="42"/>
      <c r="AH50" s="42"/>
      <c r="AI50" s="42"/>
      <c r="AJ50" s="2"/>
      <c r="AK50" s="42"/>
      <c r="AL50" s="42"/>
      <c r="AM50" s="680">
        <f>COUNTIF(A50:AL50,"○")</f>
        <v>0</v>
      </c>
      <c r="AO50" s="1"/>
      <c r="AP50" s="1"/>
      <c r="AQ50" s="1"/>
      <c r="AR50" s="1"/>
      <c r="AS50" s="1"/>
      <c r="AT50" s="1"/>
    </row>
    <row r="51" spans="1:46" s="675" customFormat="1" ht="7.5" hidden="1" customHeight="1" thickBot="1" x14ac:dyDescent="0.2">
      <c r="A51" s="1025"/>
      <c r="B51" s="1027"/>
      <c r="C51" s="1030"/>
      <c r="D51" s="1033"/>
      <c r="E51" s="997"/>
      <c r="F51" s="1054"/>
      <c r="G51" s="7" t="s">
        <v>95</v>
      </c>
      <c r="H51" s="686"/>
      <c r="I51" s="814"/>
      <c r="J51" s="814"/>
      <c r="K51" s="852"/>
      <c r="L51" s="814"/>
      <c r="M51" s="814"/>
      <c r="N51" s="814"/>
      <c r="O51" s="814"/>
      <c r="P51" s="814"/>
      <c r="Q51" s="814"/>
      <c r="R51" s="852"/>
      <c r="S51" s="814"/>
      <c r="T51" s="814"/>
      <c r="U51" s="814"/>
      <c r="V51" s="814"/>
      <c r="W51" s="814"/>
      <c r="X51" s="814"/>
      <c r="Y51" s="852"/>
      <c r="Z51" s="814"/>
      <c r="AA51" s="814"/>
      <c r="AB51" s="814"/>
      <c r="AC51" s="814"/>
      <c r="AD51" s="814"/>
      <c r="AE51" s="814"/>
      <c r="AF51" s="852"/>
      <c r="AG51" s="814"/>
      <c r="AH51" s="814"/>
      <c r="AI51" s="814"/>
      <c r="AJ51" s="686"/>
      <c r="AK51" s="814"/>
      <c r="AL51" s="814"/>
      <c r="AM51" s="682"/>
      <c r="AO51" s="1"/>
      <c r="AP51" s="1"/>
      <c r="AQ51" s="1"/>
      <c r="AR51" s="1"/>
      <c r="AS51" s="1"/>
      <c r="AT51" s="1"/>
    </row>
    <row r="52" spans="1:46" s="675" customFormat="1" ht="12" hidden="1" customHeight="1" thickBot="1" x14ac:dyDescent="0.2">
      <c r="A52" s="1025"/>
      <c r="B52" s="1028"/>
      <c r="C52" s="1031"/>
      <c r="D52" s="1034"/>
      <c r="E52" s="998"/>
      <c r="F52" s="1055"/>
      <c r="G52" s="995" t="s">
        <v>96</v>
      </c>
      <c r="H52" s="3"/>
      <c r="I52" s="810"/>
      <c r="J52" s="810"/>
      <c r="K52" s="205"/>
      <c r="L52" s="810"/>
      <c r="M52" s="810"/>
      <c r="N52" s="810"/>
      <c r="O52" s="810"/>
      <c r="P52" s="810"/>
      <c r="Q52" s="810"/>
      <c r="R52" s="205"/>
      <c r="S52" s="810"/>
      <c r="T52" s="810"/>
      <c r="U52" s="810"/>
      <c r="V52" s="810"/>
      <c r="W52" s="810"/>
      <c r="X52" s="810"/>
      <c r="Y52" s="205"/>
      <c r="Z52" s="810"/>
      <c r="AA52" s="810"/>
      <c r="AB52" s="810"/>
      <c r="AC52" s="810"/>
      <c r="AD52" s="810"/>
      <c r="AE52" s="810"/>
      <c r="AF52" s="205"/>
      <c r="AG52" s="810"/>
      <c r="AH52" s="810"/>
      <c r="AI52" s="810"/>
      <c r="AJ52" s="3"/>
      <c r="AK52" s="810"/>
      <c r="AL52" s="810"/>
      <c r="AM52" s="684"/>
      <c r="AO52" s="1"/>
      <c r="AP52" s="1"/>
      <c r="AQ52" s="1"/>
      <c r="AR52" s="1"/>
      <c r="AS52" s="1"/>
      <c r="AT52" s="1"/>
    </row>
    <row r="53" spans="1:46" s="675" customFormat="1" ht="12" hidden="1" customHeight="1" thickBot="1" x14ac:dyDescent="0.2">
      <c r="A53" s="1025">
        <v>36</v>
      </c>
      <c r="B53" s="1026"/>
      <c r="C53" s="1029"/>
      <c r="D53" s="1032"/>
      <c r="E53" s="996"/>
      <c r="F53" s="1125"/>
      <c r="G53" s="994" t="s">
        <v>12</v>
      </c>
      <c r="H53" s="2"/>
      <c r="I53" s="42"/>
      <c r="J53" s="42"/>
      <c r="K53" s="202"/>
      <c r="L53" s="42"/>
      <c r="M53" s="42"/>
      <c r="N53" s="42"/>
      <c r="O53" s="42"/>
      <c r="P53" s="42"/>
      <c r="Q53" s="42"/>
      <c r="R53" s="202"/>
      <c r="S53" s="42"/>
      <c r="T53" s="42"/>
      <c r="U53" s="42"/>
      <c r="V53" s="42"/>
      <c r="W53" s="20"/>
      <c r="X53" s="42"/>
      <c r="Y53" s="202"/>
      <c r="Z53" s="42"/>
      <c r="AA53" s="42"/>
      <c r="AB53" s="42"/>
      <c r="AC53" s="42"/>
      <c r="AD53" s="20"/>
      <c r="AE53" s="42"/>
      <c r="AF53" s="202"/>
      <c r="AG53" s="42"/>
      <c r="AH53" s="42"/>
      <c r="AI53" s="42"/>
      <c r="AJ53" s="2"/>
      <c r="AK53" s="20"/>
      <c r="AL53" s="42"/>
      <c r="AM53" s="680">
        <f>COUNTIF(A53:AL53,"○")</f>
        <v>0</v>
      </c>
      <c r="AO53" s="1"/>
      <c r="AP53" s="1"/>
      <c r="AQ53" s="1"/>
      <c r="AR53" s="1"/>
      <c r="AS53" s="1"/>
      <c r="AT53" s="1"/>
    </row>
    <row r="54" spans="1:46" s="675" customFormat="1" ht="12" hidden="1" customHeight="1" thickBot="1" x14ac:dyDescent="0.2">
      <c r="A54" s="1025"/>
      <c r="B54" s="1027"/>
      <c r="C54" s="1030"/>
      <c r="D54" s="1033"/>
      <c r="E54" s="997"/>
      <c r="F54" s="1054"/>
      <c r="G54" s="7" t="s">
        <v>95</v>
      </c>
      <c r="H54" s="686"/>
      <c r="I54" s="814"/>
      <c r="J54" s="814"/>
      <c r="K54" s="852"/>
      <c r="L54" s="814"/>
      <c r="M54" s="814"/>
      <c r="N54" s="814"/>
      <c r="O54" s="814"/>
      <c r="P54" s="814"/>
      <c r="Q54" s="814"/>
      <c r="R54" s="852"/>
      <c r="S54" s="814"/>
      <c r="T54" s="814"/>
      <c r="U54" s="814"/>
      <c r="V54" s="814"/>
      <c r="W54" s="814"/>
      <c r="X54" s="814"/>
      <c r="Y54" s="852"/>
      <c r="Z54" s="814"/>
      <c r="AA54" s="814"/>
      <c r="AB54" s="814"/>
      <c r="AC54" s="814"/>
      <c r="AD54" s="814"/>
      <c r="AE54" s="814"/>
      <c r="AF54" s="852"/>
      <c r="AG54" s="814"/>
      <c r="AH54" s="814"/>
      <c r="AI54" s="814"/>
      <c r="AJ54" s="686"/>
      <c r="AK54" s="814"/>
      <c r="AL54" s="814"/>
      <c r="AM54" s="682"/>
      <c r="AO54" s="1"/>
      <c r="AP54" s="1"/>
      <c r="AQ54" s="1"/>
      <c r="AR54" s="1"/>
      <c r="AS54" s="1"/>
      <c r="AT54" s="1"/>
    </row>
    <row r="55" spans="1:46" s="675" customFormat="1" ht="12" hidden="1" customHeight="1" thickBot="1" x14ac:dyDescent="0.2">
      <c r="A55" s="1025"/>
      <c r="B55" s="1028"/>
      <c r="C55" s="1031"/>
      <c r="D55" s="1034"/>
      <c r="E55" s="998"/>
      <c r="F55" s="1055"/>
      <c r="G55" s="995" t="s">
        <v>96</v>
      </c>
      <c r="H55" s="3"/>
      <c r="I55" s="810"/>
      <c r="J55" s="810"/>
      <c r="K55" s="205"/>
      <c r="L55" s="810"/>
      <c r="M55" s="810"/>
      <c r="N55" s="810"/>
      <c r="O55" s="810"/>
      <c r="P55" s="810"/>
      <c r="Q55" s="810"/>
      <c r="R55" s="205"/>
      <c r="S55" s="810"/>
      <c r="T55" s="810"/>
      <c r="U55" s="810"/>
      <c r="V55" s="812"/>
      <c r="W55" s="812"/>
      <c r="X55" s="810"/>
      <c r="Y55" s="853"/>
      <c r="Z55" s="810"/>
      <c r="AA55" s="812"/>
      <c r="AB55" s="810"/>
      <c r="AC55" s="812"/>
      <c r="AD55" s="812"/>
      <c r="AE55" s="810"/>
      <c r="AF55" s="853"/>
      <c r="AG55" s="810"/>
      <c r="AH55" s="812"/>
      <c r="AI55" s="810"/>
      <c r="AJ55" s="1003"/>
      <c r="AK55" s="812"/>
      <c r="AL55" s="810"/>
      <c r="AM55" s="684"/>
      <c r="AO55" s="1"/>
      <c r="AP55" s="1"/>
      <c r="AQ55" s="1"/>
      <c r="AR55" s="1"/>
      <c r="AS55" s="1"/>
      <c r="AT55" s="1"/>
    </row>
    <row r="56" spans="1:46" s="675" customFormat="1" ht="12" hidden="1" customHeight="1" thickBot="1" x14ac:dyDescent="0.2">
      <c r="A56" s="1025">
        <v>37</v>
      </c>
      <c r="B56" s="1026"/>
      <c r="C56" s="1029"/>
      <c r="D56" s="1032"/>
      <c r="E56" s="996"/>
      <c r="F56" s="1125"/>
      <c r="G56" s="994" t="s">
        <v>12</v>
      </c>
      <c r="H56" s="28"/>
      <c r="I56" s="42"/>
      <c r="J56" s="20"/>
      <c r="K56" s="202"/>
      <c r="L56" s="20"/>
      <c r="M56" s="20"/>
      <c r="N56" s="42"/>
      <c r="O56" s="20"/>
      <c r="P56" s="42"/>
      <c r="Q56" s="20"/>
      <c r="R56" s="202"/>
      <c r="S56" s="20"/>
      <c r="T56" s="20"/>
      <c r="U56" s="42"/>
      <c r="V56" s="20"/>
      <c r="W56" s="42"/>
      <c r="X56" s="42"/>
      <c r="Y56" s="202"/>
      <c r="Z56" s="20"/>
      <c r="AA56" s="20"/>
      <c r="AB56" s="42"/>
      <c r="AC56" s="20"/>
      <c r="AD56" s="42"/>
      <c r="AE56" s="20"/>
      <c r="AF56" s="202"/>
      <c r="AG56" s="20"/>
      <c r="AH56" s="20"/>
      <c r="AI56" s="42"/>
      <c r="AJ56" s="28"/>
      <c r="AK56" s="42"/>
      <c r="AL56" s="20"/>
      <c r="AM56" s="680">
        <f>COUNTIF(A56:AL56,"○")</f>
        <v>0</v>
      </c>
      <c r="AO56" s="1"/>
      <c r="AP56" s="1"/>
      <c r="AQ56" s="1"/>
      <c r="AR56" s="1"/>
      <c r="AS56" s="1"/>
      <c r="AT56" s="1"/>
    </row>
    <row r="57" spans="1:46" s="675" customFormat="1" ht="12" hidden="1" customHeight="1" thickBot="1" x14ac:dyDescent="0.2">
      <c r="A57" s="1025"/>
      <c r="B57" s="1027"/>
      <c r="C57" s="1030"/>
      <c r="D57" s="1033"/>
      <c r="E57" s="997"/>
      <c r="F57" s="1054"/>
      <c r="G57" s="7" t="s">
        <v>95</v>
      </c>
      <c r="H57" s="686"/>
      <c r="I57" s="814"/>
      <c r="J57" s="814"/>
      <c r="K57" s="852"/>
      <c r="L57" s="814"/>
      <c r="M57" s="814"/>
      <c r="N57" s="814"/>
      <c r="O57" s="814"/>
      <c r="P57" s="814"/>
      <c r="Q57" s="814"/>
      <c r="R57" s="852"/>
      <c r="S57" s="814"/>
      <c r="T57" s="814"/>
      <c r="U57" s="814"/>
      <c r="V57" s="814"/>
      <c r="W57" s="814"/>
      <c r="X57" s="814"/>
      <c r="Y57" s="852"/>
      <c r="Z57" s="814"/>
      <c r="AA57" s="814"/>
      <c r="AB57" s="814"/>
      <c r="AC57" s="814"/>
      <c r="AD57" s="814"/>
      <c r="AE57" s="814"/>
      <c r="AF57" s="852"/>
      <c r="AG57" s="814"/>
      <c r="AH57" s="814"/>
      <c r="AI57" s="814"/>
      <c r="AJ57" s="686"/>
      <c r="AK57" s="814"/>
      <c r="AL57" s="814"/>
      <c r="AM57" s="682"/>
      <c r="AO57" s="1"/>
      <c r="AP57" s="1"/>
      <c r="AQ57" s="1"/>
      <c r="AR57" s="1"/>
      <c r="AS57" s="1"/>
      <c r="AT57" s="1"/>
    </row>
    <row r="58" spans="1:46" s="675" customFormat="1" ht="12" hidden="1" customHeight="1" thickBot="1" x14ac:dyDescent="0.2">
      <c r="A58" s="1025"/>
      <c r="B58" s="1028"/>
      <c r="C58" s="1031"/>
      <c r="D58" s="1034"/>
      <c r="E58" s="998"/>
      <c r="F58" s="1055"/>
      <c r="G58" s="995" t="s">
        <v>96</v>
      </c>
      <c r="H58" s="1003"/>
      <c r="I58" s="812"/>
      <c r="J58" s="812"/>
      <c r="K58" s="853"/>
      <c r="L58" s="812"/>
      <c r="M58" s="812"/>
      <c r="N58" s="812"/>
      <c r="O58" s="812"/>
      <c r="P58" s="812"/>
      <c r="Q58" s="812"/>
      <c r="R58" s="853"/>
      <c r="S58" s="812"/>
      <c r="T58" s="812"/>
      <c r="U58" s="812"/>
      <c r="V58" s="812"/>
      <c r="W58" s="812"/>
      <c r="X58" s="812"/>
      <c r="Y58" s="853"/>
      <c r="Z58" s="812"/>
      <c r="AA58" s="812"/>
      <c r="AB58" s="812"/>
      <c r="AC58" s="812"/>
      <c r="AD58" s="812"/>
      <c r="AE58" s="812"/>
      <c r="AF58" s="853"/>
      <c r="AG58" s="812"/>
      <c r="AH58" s="812"/>
      <c r="AI58" s="812"/>
      <c r="AJ58" s="1003"/>
      <c r="AK58" s="812"/>
      <c r="AL58" s="812"/>
      <c r="AM58" s="684"/>
      <c r="AO58" s="1"/>
      <c r="AP58" s="1"/>
      <c r="AQ58" s="1"/>
      <c r="AR58" s="1"/>
      <c r="AS58" s="1"/>
      <c r="AT58" s="1"/>
    </row>
    <row r="59" spans="1:46" s="675" customFormat="1" ht="12" hidden="1" customHeight="1" thickBot="1" x14ac:dyDescent="0.2">
      <c r="A59" s="1025">
        <v>38</v>
      </c>
      <c r="B59" s="1026"/>
      <c r="C59" s="1029"/>
      <c r="D59" s="1032"/>
      <c r="E59" s="996"/>
      <c r="F59" s="1125"/>
      <c r="G59" s="994" t="s">
        <v>12</v>
      </c>
      <c r="H59" s="2"/>
      <c r="I59" s="42"/>
      <c r="J59" s="42"/>
      <c r="K59" s="855"/>
      <c r="L59" s="20"/>
      <c r="M59" s="20"/>
      <c r="N59" s="20"/>
      <c r="O59" s="20"/>
      <c r="P59" s="42"/>
      <c r="Q59" s="42"/>
      <c r="R59" s="855"/>
      <c r="S59" s="20"/>
      <c r="T59" s="20"/>
      <c r="U59" s="20"/>
      <c r="V59" s="42"/>
      <c r="W59" s="42"/>
      <c r="X59" s="42"/>
      <c r="Y59" s="202"/>
      <c r="Z59" s="42"/>
      <c r="AA59" s="20"/>
      <c r="AB59" s="20"/>
      <c r="AC59" s="42"/>
      <c r="AD59" s="42"/>
      <c r="AE59" s="42"/>
      <c r="AF59" s="855"/>
      <c r="AG59" s="20"/>
      <c r="AH59" s="20"/>
      <c r="AI59" s="20"/>
      <c r="AJ59" s="2"/>
      <c r="AK59" s="42"/>
      <c r="AL59" s="42"/>
      <c r="AM59" s="680">
        <f>COUNTIF(A59:AL59,"○")</f>
        <v>0</v>
      </c>
      <c r="AO59" s="1"/>
      <c r="AP59" s="1"/>
      <c r="AQ59" s="1"/>
      <c r="AR59" s="1"/>
      <c r="AS59" s="1"/>
      <c r="AT59" s="1"/>
    </row>
    <row r="60" spans="1:46" s="675" customFormat="1" ht="12" hidden="1" customHeight="1" thickBot="1" x14ac:dyDescent="0.2">
      <c r="A60" s="1025"/>
      <c r="B60" s="1027"/>
      <c r="C60" s="1030"/>
      <c r="D60" s="1033"/>
      <c r="E60" s="997"/>
      <c r="F60" s="1054"/>
      <c r="G60" s="7" t="s">
        <v>95</v>
      </c>
      <c r="H60" s="686"/>
      <c r="I60" s="814"/>
      <c r="J60" s="814"/>
      <c r="K60" s="852"/>
      <c r="L60" s="814"/>
      <c r="M60" s="814"/>
      <c r="N60" s="814"/>
      <c r="O60" s="814"/>
      <c r="P60" s="814"/>
      <c r="Q60" s="814"/>
      <c r="R60" s="852"/>
      <c r="S60" s="814"/>
      <c r="T60" s="814"/>
      <c r="U60" s="814"/>
      <c r="V60" s="814"/>
      <c r="W60" s="814"/>
      <c r="X60" s="814"/>
      <c r="Y60" s="852"/>
      <c r="Z60" s="814"/>
      <c r="AA60" s="814"/>
      <c r="AB60" s="814"/>
      <c r="AC60" s="814"/>
      <c r="AD60" s="814"/>
      <c r="AE60" s="814"/>
      <c r="AF60" s="852"/>
      <c r="AG60" s="814"/>
      <c r="AH60" s="814"/>
      <c r="AI60" s="814"/>
      <c r="AJ60" s="686"/>
      <c r="AK60" s="814"/>
      <c r="AL60" s="814"/>
      <c r="AM60" s="682"/>
      <c r="AO60" s="1"/>
      <c r="AP60" s="1"/>
      <c r="AQ60" s="1"/>
      <c r="AR60" s="1"/>
      <c r="AS60" s="1"/>
      <c r="AT60" s="1"/>
    </row>
    <row r="61" spans="1:46" ht="12" hidden="1" customHeight="1" thickBot="1" x14ac:dyDescent="0.2">
      <c r="A61" s="1025"/>
      <c r="B61" s="1028"/>
      <c r="C61" s="1031"/>
      <c r="D61" s="1034"/>
      <c r="E61" s="998"/>
      <c r="F61" s="1055"/>
      <c r="G61" s="995" t="s">
        <v>96</v>
      </c>
      <c r="H61" s="1003"/>
      <c r="I61" s="810"/>
      <c r="J61" s="812"/>
      <c r="K61" s="853"/>
      <c r="L61" s="812"/>
      <c r="M61" s="812"/>
      <c r="N61" s="812"/>
      <c r="O61" s="812"/>
      <c r="P61" s="810"/>
      <c r="Q61" s="812"/>
      <c r="R61" s="853"/>
      <c r="S61" s="812"/>
      <c r="T61" s="812"/>
      <c r="U61" s="810"/>
      <c r="V61" s="810"/>
      <c r="W61" s="810"/>
      <c r="X61" s="810"/>
      <c r="Y61" s="205"/>
      <c r="Z61" s="810"/>
      <c r="AA61" s="812"/>
      <c r="AB61" s="810"/>
      <c r="AC61" s="810"/>
      <c r="AD61" s="810"/>
      <c r="AE61" s="810"/>
      <c r="AF61" s="853"/>
      <c r="AG61" s="812"/>
      <c r="AH61" s="812"/>
      <c r="AI61" s="810"/>
      <c r="AJ61" s="3"/>
      <c r="AK61" s="810"/>
      <c r="AL61" s="810"/>
      <c r="AM61" s="684"/>
    </row>
    <row r="62" spans="1:46" ht="12" hidden="1" customHeight="1" thickBot="1" x14ac:dyDescent="0.2">
      <c r="A62" s="1025">
        <v>39</v>
      </c>
      <c r="B62" s="1026"/>
      <c r="C62" s="1029"/>
      <c r="D62" s="1032"/>
      <c r="E62" s="996"/>
      <c r="F62" s="1125"/>
      <c r="G62" s="994" t="s">
        <v>12</v>
      </c>
      <c r="H62" s="2"/>
      <c r="I62" s="42"/>
      <c r="J62" s="42"/>
      <c r="K62" s="855"/>
      <c r="L62" s="42"/>
      <c r="M62" s="42"/>
      <c r="N62" s="20"/>
      <c r="O62" s="42"/>
      <c r="P62" s="42"/>
      <c r="Q62" s="42"/>
      <c r="R62" s="855"/>
      <c r="S62" s="42"/>
      <c r="T62" s="42"/>
      <c r="U62" s="20"/>
      <c r="V62" s="42"/>
      <c r="W62" s="42"/>
      <c r="X62" s="42"/>
      <c r="Y62" s="855"/>
      <c r="Z62" s="42"/>
      <c r="AA62" s="42"/>
      <c r="AB62" s="20"/>
      <c r="AC62" s="42"/>
      <c r="AD62" s="42"/>
      <c r="AE62" s="42"/>
      <c r="AF62" s="855"/>
      <c r="AG62" s="42"/>
      <c r="AH62" s="42"/>
      <c r="AI62" s="20"/>
      <c r="AJ62" s="2"/>
      <c r="AK62" s="42"/>
      <c r="AL62" s="42"/>
      <c r="AM62" s="680">
        <f>COUNTIF(A62:AL62,"○")</f>
        <v>0</v>
      </c>
    </row>
    <row r="63" spans="1:46" ht="12" hidden="1" customHeight="1" thickBot="1" x14ac:dyDescent="0.2">
      <c r="A63" s="1025"/>
      <c r="B63" s="1027"/>
      <c r="C63" s="1030"/>
      <c r="D63" s="1033"/>
      <c r="E63" s="997"/>
      <c r="F63" s="1054"/>
      <c r="G63" s="7" t="s">
        <v>95</v>
      </c>
      <c r="H63" s="686"/>
      <c r="I63" s="814"/>
      <c r="J63" s="814"/>
      <c r="K63" s="852"/>
      <c r="L63" s="814"/>
      <c r="M63" s="814"/>
      <c r="N63" s="814"/>
      <c r="O63" s="814"/>
      <c r="P63" s="814"/>
      <c r="Q63" s="814"/>
      <c r="R63" s="852"/>
      <c r="S63" s="814"/>
      <c r="T63" s="814"/>
      <c r="U63" s="814"/>
      <c r="V63" s="814"/>
      <c r="W63" s="814"/>
      <c r="X63" s="814"/>
      <c r="Y63" s="852"/>
      <c r="Z63" s="814"/>
      <c r="AA63" s="814"/>
      <c r="AB63" s="814"/>
      <c r="AC63" s="814"/>
      <c r="AD63" s="814"/>
      <c r="AE63" s="814"/>
      <c r="AF63" s="852"/>
      <c r="AG63" s="814"/>
      <c r="AH63" s="814"/>
      <c r="AI63" s="814"/>
      <c r="AJ63" s="686"/>
      <c r="AK63" s="814"/>
      <c r="AL63" s="814"/>
      <c r="AM63" s="682"/>
    </row>
    <row r="64" spans="1:46" ht="12" hidden="1" customHeight="1" thickBot="1" x14ac:dyDescent="0.2">
      <c r="A64" s="1025"/>
      <c r="B64" s="1028"/>
      <c r="C64" s="1031"/>
      <c r="D64" s="1034"/>
      <c r="E64" s="998"/>
      <c r="F64" s="1055"/>
      <c r="G64" s="995" t="s">
        <v>96</v>
      </c>
      <c r="H64" s="1003"/>
      <c r="I64" s="812"/>
      <c r="J64" s="812"/>
      <c r="K64" s="853"/>
      <c r="L64" s="812"/>
      <c r="M64" s="812"/>
      <c r="N64" s="812"/>
      <c r="O64" s="812"/>
      <c r="P64" s="812"/>
      <c r="Q64" s="812"/>
      <c r="R64" s="853"/>
      <c r="S64" s="812"/>
      <c r="T64" s="812"/>
      <c r="U64" s="812"/>
      <c r="V64" s="812"/>
      <c r="W64" s="812"/>
      <c r="X64" s="812"/>
      <c r="Y64" s="853"/>
      <c r="Z64" s="812"/>
      <c r="AA64" s="812"/>
      <c r="AB64" s="812"/>
      <c r="AC64" s="812"/>
      <c r="AD64" s="812"/>
      <c r="AE64" s="812"/>
      <c r="AF64" s="853"/>
      <c r="AG64" s="812"/>
      <c r="AH64" s="812"/>
      <c r="AI64" s="812"/>
      <c r="AJ64" s="1003"/>
      <c r="AK64" s="812"/>
      <c r="AL64" s="812"/>
      <c r="AM64" s="684"/>
    </row>
    <row r="65" spans="1:46" ht="12" hidden="1" customHeight="1" thickBot="1" x14ac:dyDescent="0.2">
      <c r="A65" s="1025">
        <v>40</v>
      </c>
      <c r="B65" s="1026"/>
      <c r="C65" s="1029"/>
      <c r="D65" s="1032"/>
      <c r="E65" s="996"/>
      <c r="F65" s="1125"/>
      <c r="G65" s="994" t="s">
        <v>12</v>
      </c>
      <c r="H65" s="2"/>
      <c r="I65" s="42"/>
      <c r="J65" s="42"/>
      <c r="K65" s="202"/>
      <c r="L65" s="42"/>
      <c r="M65" s="42"/>
      <c r="N65" s="42"/>
      <c r="O65" s="42"/>
      <c r="P65" s="42"/>
      <c r="Q65" s="42"/>
      <c r="R65" s="202"/>
      <c r="S65" s="42"/>
      <c r="T65" s="42"/>
      <c r="U65" s="42"/>
      <c r="V65" s="42"/>
      <c r="W65" s="42"/>
      <c r="X65" s="42"/>
      <c r="Y65" s="202"/>
      <c r="Z65" s="42"/>
      <c r="AA65" s="42"/>
      <c r="AB65" s="42"/>
      <c r="AC65" s="42"/>
      <c r="AD65" s="42"/>
      <c r="AE65" s="42"/>
      <c r="AF65" s="202"/>
      <c r="AG65" s="42"/>
      <c r="AH65" s="42"/>
      <c r="AI65" s="42"/>
      <c r="AJ65" s="2"/>
      <c r="AK65" s="42"/>
      <c r="AL65" s="42"/>
      <c r="AM65" s="680">
        <f>COUNTIF(A65:AL65,"○")</f>
        <v>0</v>
      </c>
    </row>
    <row r="66" spans="1:46" ht="12" hidden="1" customHeight="1" thickBot="1" x14ac:dyDescent="0.2">
      <c r="A66" s="1025"/>
      <c r="B66" s="1027"/>
      <c r="C66" s="1030"/>
      <c r="D66" s="1033"/>
      <c r="E66" s="997"/>
      <c r="F66" s="1054"/>
      <c r="G66" s="7" t="s">
        <v>95</v>
      </c>
      <c r="H66" s="686"/>
      <c r="I66" s="814"/>
      <c r="J66" s="814"/>
      <c r="K66" s="852"/>
      <c r="L66" s="814"/>
      <c r="M66" s="814"/>
      <c r="N66" s="814"/>
      <c r="O66" s="814"/>
      <c r="P66" s="814"/>
      <c r="Q66" s="814"/>
      <c r="R66" s="852"/>
      <c r="S66" s="814"/>
      <c r="T66" s="814"/>
      <c r="U66" s="814"/>
      <c r="V66" s="814"/>
      <c r="W66" s="884"/>
      <c r="X66" s="813"/>
      <c r="Y66" s="852"/>
      <c r="Z66" s="814"/>
      <c r="AA66" s="814"/>
      <c r="AB66" s="814"/>
      <c r="AC66" s="814"/>
      <c r="AD66" s="814"/>
      <c r="AE66" s="814"/>
      <c r="AF66" s="852"/>
      <c r="AG66" s="814"/>
      <c r="AH66" s="814"/>
      <c r="AI66" s="814"/>
      <c r="AJ66" s="686"/>
      <c r="AK66" s="814"/>
      <c r="AL66" s="814"/>
      <c r="AM66" s="682"/>
      <c r="AP66" s="695"/>
    </row>
    <row r="67" spans="1:46" ht="12" hidden="1" customHeight="1" thickBot="1" x14ac:dyDescent="0.2">
      <c r="A67" s="1025"/>
      <c r="B67" s="1028"/>
      <c r="C67" s="1031"/>
      <c r="D67" s="1034"/>
      <c r="E67" s="998"/>
      <c r="F67" s="1055"/>
      <c r="G67" s="995" t="s">
        <v>96</v>
      </c>
      <c r="H67" s="3"/>
      <c r="I67" s="810"/>
      <c r="J67" s="810"/>
      <c r="K67" s="205"/>
      <c r="L67" s="810"/>
      <c r="M67" s="810"/>
      <c r="N67" s="810"/>
      <c r="O67" s="810"/>
      <c r="P67" s="810"/>
      <c r="Q67" s="810"/>
      <c r="R67" s="205"/>
      <c r="S67" s="810"/>
      <c r="T67" s="810"/>
      <c r="U67" s="810"/>
      <c r="V67" s="810"/>
      <c r="W67" s="810"/>
      <c r="X67" s="810"/>
      <c r="Y67" s="205"/>
      <c r="Z67" s="810"/>
      <c r="AA67" s="810"/>
      <c r="AB67" s="810"/>
      <c r="AC67" s="810"/>
      <c r="AD67" s="810"/>
      <c r="AE67" s="810"/>
      <c r="AF67" s="205"/>
      <c r="AG67" s="810"/>
      <c r="AH67" s="810"/>
      <c r="AI67" s="810"/>
      <c r="AJ67" s="3"/>
      <c r="AK67" s="810"/>
      <c r="AL67" s="810"/>
      <c r="AM67" s="684"/>
    </row>
    <row r="68" spans="1:46" ht="12" hidden="1" customHeight="1" thickBot="1" x14ac:dyDescent="0.2">
      <c r="A68" s="1025">
        <v>41</v>
      </c>
      <c r="B68" s="1026"/>
      <c r="C68" s="1029"/>
      <c r="D68" s="1042"/>
      <c r="E68" s="999"/>
      <c r="F68" s="1125"/>
      <c r="G68" s="994" t="s">
        <v>12</v>
      </c>
      <c r="H68" s="2"/>
      <c r="I68" s="42"/>
      <c r="J68" s="42"/>
      <c r="K68" s="202"/>
      <c r="L68" s="42"/>
      <c r="M68" s="42"/>
      <c r="N68" s="42"/>
      <c r="O68" s="42"/>
      <c r="P68" s="42"/>
      <c r="Q68" s="42"/>
      <c r="R68" s="202"/>
      <c r="S68" s="42"/>
      <c r="T68" s="42"/>
      <c r="U68" s="42"/>
      <c r="V68" s="42"/>
      <c r="W68" s="42"/>
      <c r="X68" s="42"/>
      <c r="Y68" s="202"/>
      <c r="Z68" s="42"/>
      <c r="AA68" s="42"/>
      <c r="AB68" s="42"/>
      <c r="AC68" s="42"/>
      <c r="AD68" s="42"/>
      <c r="AE68" s="42"/>
      <c r="AF68" s="202"/>
      <c r="AG68" s="42"/>
      <c r="AH68" s="42"/>
      <c r="AI68" s="42"/>
      <c r="AJ68" s="2"/>
      <c r="AK68" s="42"/>
      <c r="AL68" s="42"/>
      <c r="AM68" s="680">
        <f>COUNTIF(A68:AL68,"○")</f>
        <v>0</v>
      </c>
    </row>
    <row r="69" spans="1:46" ht="7.5" hidden="1" customHeight="1" thickBot="1" x14ac:dyDescent="0.2">
      <c r="A69" s="1025"/>
      <c r="B69" s="1027"/>
      <c r="C69" s="1030"/>
      <c r="D69" s="1043"/>
      <c r="E69" s="1000"/>
      <c r="F69" s="1054"/>
      <c r="G69" s="7" t="s">
        <v>95</v>
      </c>
      <c r="H69" s="686"/>
      <c r="I69" s="814"/>
      <c r="J69" s="814"/>
      <c r="K69" s="852"/>
      <c r="L69" s="814"/>
      <c r="M69" s="814"/>
      <c r="N69" s="814"/>
      <c r="O69" s="814"/>
      <c r="P69" s="814"/>
      <c r="Q69" s="814"/>
      <c r="R69" s="852"/>
      <c r="S69" s="814"/>
      <c r="T69" s="814"/>
      <c r="U69" s="814"/>
      <c r="V69" s="814"/>
      <c r="W69" s="814"/>
      <c r="X69" s="814"/>
      <c r="Y69" s="852"/>
      <c r="Z69" s="814"/>
      <c r="AA69" s="814"/>
      <c r="AB69" s="814"/>
      <c r="AC69" s="814"/>
      <c r="AD69" s="814"/>
      <c r="AE69" s="814"/>
      <c r="AF69" s="852"/>
      <c r="AG69" s="814"/>
      <c r="AH69" s="814"/>
      <c r="AI69" s="814"/>
      <c r="AJ69" s="686"/>
      <c r="AK69" s="814"/>
      <c r="AL69" s="814"/>
      <c r="AM69" s="682"/>
    </row>
    <row r="70" spans="1:46" ht="12" hidden="1" customHeight="1" thickBot="1" x14ac:dyDescent="0.2">
      <c r="A70" s="1025"/>
      <c r="B70" s="1028"/>
      <c r="C70" s="1031"/>
      <c r="D70" s="1044"/>
      <c r="E70" s="1001"/>
      <c r="F70" s="1055"/>
      <c r="G70" s="995" t="s">
        <v>96</v>
      </c>
      <c r="H70" s="3"/>
      <c r="I70" s="810"/>
      <c r="J70" s="810"/>
      <c r="K70" s="205"/>
      <c r="L70" s="810"/>
      <c r="M70" s="810"/>
      <c r="N70" s="810"/>
      <c r="O70" s="810"/>
      <c r="P70" s="810"/>
      <c r="Q70" s="810"/>
      <c r="R70" s="205"/>
      <c r="S70" s="810"/>
      <c r="T70" s="810"/>
      <c r="U70" s="810"/>
      <c r="V70" s="810"/>
      <c r="W70" s="810"/>
      <c r="X70" s="810"/>
      <c r="Y70" s="205"/>
      <c r="Z70" s="810"/>
      <c r="AA70" s="810"/>
      <c r="AB70" s="810"/>
      <c r="AC70" s="810"/>
      <c r="AD70" s="810"/>
      <c r="AE70" s="810"/>
      <c r="AF70" s="205"/>
      <c r="AG70" s="810"/>
      <c r="AH70" s="810"/>
      <c r="AI70" s="810"/>
      <c r="AJ70" s="3"/>
      <c r="AK70" s="810"/>
      <c r="AL70" s="810"/>
      <c r="AM70" s="684"/>
    </row>
    <row r="71" spans="1:46" ht="12" hidden="1" customHeight="1" thickBot="1" x14ac:dyDescent="0.2">
      <c r="A71" s="1025">
        <v>42</v>
      </c>
      <c r="B71" s="1026"/>
      <c r="C71" s="1029"/>
      <c r="D71" s="1032"/>
      <c r="E71" s="996"/>
      <c r="F71" s="1053"/>
      <c r="G71" s="994" t="s">
        <v>12</v>
      </c>
      <c r="H71" s="2"/>
      <c r="I71" s="20"/>
      <c r="J71" s="20"/>
      <c r="K71" s="855"/>
      <c r="L71" s="20"/>
      <c r="M71" s="20"/>
      <c r="N71" s="20"/>
      <c r="O71" s="20"/>
      <c r="P71" s="20"/>
      <c r="Q71" s="20"/>
      <c r="R71" s="855"/>
      <c r="S71" s="20"/>
      <c r="T71" s="20"/>
      <c r="U71" s="20"/>
      <c r="V71" s="20"/>
      <c r="W71" s="20"/>
      <c r="X71" s="20"/>
      <c r="Y71" s="855"/>
      <c r="Z71" s="20"/>
      <c r="AA71" s="20"/>
      <c r="AB71" s="20"/>
      <c r="AC71" s="20"/>
      <c r="AD71" s="20"/>
      <c r="AE71" s="20"/>
      <c r="AF71" s="855"/>
      <c r="AG71" s="20"/>
      <c r="AH71" s="20"/>
      <c r="AI71" s="20"/>
      <c r="AJ71" s="2"/>
      <c r="AK71" s="42"/>
      <c r="AL71" s="20"/>
      <c r="AM71" s="680">
        <f>COUNTIF(A71:AL71,"○")</f>
        <v>0</v>
      </c>
    </row>
    <row r="72" spans="1:46" ht="12" hidden="1" customHeight="1" thickBot="1" x14ac:dyDescent="0.2">
      <c r="A72" s="1025"/>
      <c r="B72" s="1027"/>
      <c r="C72" s="1030"/>
      <c r="D72" s="1033"/>
      <c r="E72" s="997"/>
      <c r="F72" s="1054"/>
      <c r="G72" s="7" t="s">
        <v>95</v>
      </c>
      <c r="H72" s="686"/>
      <c r="I72" s="814"/>
      <c r="J72" s="814"/>
      <c r="K72" s="852"/>
      <c r="L72" s="814"/>
      <c r="M72" s="814"/>
      <c r="N72" s="814"/>
      <c r="O72" s="814"/>
      <c r="P72" s="814"/>
      <c r="Q72" s="814"/>
      <c r="R72" s="852"/>
      <c r="S72" s="814"/>
      <c r="T72" s="814"/>
      <c r="U72" s="814"/>
      <c r="V72" s="814"/>
      <c r="W72" s="814"/>
      <c r="X72" s="814"/>
      <c r="Y72" s="852"/>
      <c r="Z72" s="814"/>
      <c r="AA72" s="814"/>
      <c r="AB72" s="814"/>
      <c r="AC72" s="814"/>
      <c r="AD72" s="814"/>
      <c r="AE72" s="814"/>
      <c r="AF72" s="852"/>
      <c r="AG72" s="814"/>
      <c r="AH72" s="814"/>
      <c r="AI72" s="814"/>
      <c r="AJ72" s="686"/>
      <c r="AK72" s="814"/>
      <c r="AL72" s="814"/>
      <c r="AM72" s="682"/>
    </row>
    <row r="73" spans="1:46" ht="12" hidden="1" customHeight="1" thickBot="1" x14ac:dyDescent="0.2">
      <c r="A73" s="1025"/>
      <c r="B73" s="1028"/>
      <c r="C73" s="1031"/>
      <c r="D73" s="1034"/>
      <c r="E73" s="998"/>
      <c r="F73" s="1055"/>
      <c r="G73" s="995" t="s">
        <v>96</v>
      </c>
      <c r="H73" s="1003"/>
      <c r="I73" s="812"/>
      <c r="J73" s="812"/>
      <c r="K73" s="853"/>
      <c r="L73" s="812"/>
      <c r="M73" s="812"/>
      <c r="N73" s="812"/>
      <c r="O73" s="812"/>
      <c r="P73" s="812"/>
      <c r="Q73" s="812"/>
      <c r="R73" s="853"/>
      <c r="S73" s="812"/>
      <c r="T73" s="812"/>
      <c r="U73" s="812"/>
      <c r="V73" s="812"/>
      <c r="W73" s="812"/>
      <c r="X73" s="812"/>
      <c r="Y73" s="853"/>
      <c r="Z73" s="812"/>
      <c r="AA73" s="812"/>
      <c r="AB73" s="812"/>
      <c r="AC73" s="812"/>
      <c r="AD73" s="812"/>
      <c r="AE73" s="812"/>
      <c r="AF73" s="853"/>
      <c r="AG73" s="812"/>
      <c r="AH73" s="812"/>
      <c r="AI73" s="812"/>
      <c r="AJ73" s="3"/>
      <c r="AK73" s="812"/>
      <c r="AL73" s="812"/>
      <c r="AM73" s="684"/>
    </row>
    <row r="74" spans="1:46" ht="12" hidden="1" customHeight="1" thickBot="1" x14ac:dyDescent="0.2">
      <c r="A74" s="1025">
        <v>43</v>
      </c>
      <c r="B74" s="1026"/>
      <c r="C74" s="1029"/>
      <c r="D74" s="1032"/>
      <c r="E74" s="996"/>
      <c r="F74" s="1053"/>
      <c r="G74" s="994" t="s">
        <v>12</v>
      </c>
      <c r="H74" s="2"/>
      <c r="I74" s="42"/>
      <c r="J74" s="42"/>
      <c r="K74" s="202"/>
      <c r="L74" s="42"/>
      <c r="M74" s="20"/>
      <c r="N74" s="20"/>
      <c r="O74" s="20"/>
      <c r="P74" s="20"/>
      <c r="Q74" s="20"/>
      <c r="R74" s="855"/>
      <c r="S74" s="20"/>
      <c r="T74" s="20"/>
      <c r="U74" s="20"/>
      <c r="V74" s="20"/>
      <c r="W74" s="20"/>
      <c r="X74" s="20"/>
      <c r="Y74" s="855"/>
      <c r="Z74" s="42"/>
      <c r="AA74" s="42"/>
      <c r="AB74" s="42"/>
      <c r="AC74" s="20"/>
      <c r="AD74" s="20"/>
      <c r="AE74" s="20"/>
      <c r="AF74" s="855"/>
      <c r="AG74" s="42"/>
      <c r="AH74" s="42"/>
      <c r="AI74" s="42"/>
      <c r="AJ74" s="2"/>
      <c r="AK74" s="42"/>
      <c r="AL74" s="42"/>
      <c r="AM74" s="680">
        <f>COUNTIF(A74:AL74,"○")</f>
        <v>0</v>
      </c>
    </row>
    <row r="75" spans="1:46" ht="7.5" hidden="1" customHeight="1" thickBot="1" x14ac:dyDescent="0.2">
      <c r="A75" s="1025"/>
      <c r="B75" s="1027"/>
      <c r="C75" s="1030"/>
      <c r="D75" s="1033"/>
      <c r="E75" s="997"/>
      <c r="F75" s="1054"/>
      <c r="G75" s="7" t="s">
        <v>95</v>
      </c>
      <c r="H75" s="686"/>
      <c r="I75" s="814"/>
      <c r="J75" s="814"/>
      <c r="K75" s="852"/>
      <c r="L75" s="814"/>
      <c r="M75" s="814"/>
      <c r="N75" s="814"/>
      <c r="O75" s="814"/>
      <c r="P75" s="814"/>
      <c r="Q75" s="814"/>
      <c r="R75" s="852"/>
      <c r="S75" s="814"/>
      <c r="T75" s="814"/>
      <c r="U75" s="814"/>
      <c r="V75" s="814"/>
      <c r="W75" s="814"/>
      <c r="X75" s="814"/>
      <c r="Y75" s="852"/>
      <c r="Z75" s="814"/>
      <c r="AA75" s="814"/>
      <c r="AB75" s="814"/>
      <c r="AC75" s="814"/>
      <c r="AD75" s="814"/>
      <c r="AE75" s="814"/>
      <c r="AF75" s="852"/>
      <c r="AG75" s="814"/>
      <c r="AH75" s="814"/>
      <c r="AI75" s="814"/>
      <c r="AJ75" s="686"/>
      <c r="AK75" s="814"/>
      <c r="AL75" s="814"/>
      <c r="AM75" s="682"/>
    </row>
    <row r="76" spans="1:46" ht="12" hidden="1" customHeight="1" thickBot="1" x14ac:dyDescent="0.2">
      <c r="A76" s="1025"/>
      <c r="B76" s="1028"/>
      <c r="C76" s="1031"/>
      <c r="D76" s="1034"/>
      <c r="E76" s="998"/>
      <c r="F76" s="1055"/>
      <c r="G76" s="995" t="s">
        <v>96</v>
      </c>
      <c r="H76" s="3"/>
      <c r="I76" s="810"/>
      <c r="J76" s="810"/>
      <c r="K76" s="205"/>
      <c r="L76" s="812"/>
      <c r="M76" s="812"/>
      <c r="N76" s="812"/>
      <c r="O76" s="812"/>
      <c r="P76" s="812"/>
      <c r="Q76" s="812"/>
      <c r="R76" s="853"/>
      <c r="S76" s="812"/>
      <c r="T76" s="812"/>
      <c r="U76" s="812"/>
      <c r="V76" s="812"/>
      <c r="W76" s="812"/>
      <c r="X76" s="812"/>
      <c r="Y76" s="853"/>
      <c r="Z76" s="810"/>
      <c r="AA76" s="812"/>
      <c r="AB76" s="812"/>
      <c r="AC76" s="812"/>
      <c r="AD76" s="812"/>
      <c r="AE76" s="812"/>
      <c r="AF76" s="853"/>
      <c r="AG76" s="810"/>
      <c r="AH76" s="810"/>
      <c r="AI76" s="810"/>
      <c r="AJ76" s="3"/>
      <c r="AK76" s="810"/>
      <c r="AL76" s="810"/>
      <c r="AM76" s="684"/>
    </row>
    <row r="77" spans="1:46" s="675" customFormat="1" ht="12" hidden="1" customHeight="1" thickBot="1" x14ac:dyDescent="0.2">
      <c r="A77" s="1025">
        <v>44</v>
      </c>
      <c r="B77" s="1026"/>
      <c r="C77" s="1029"/>
      <c r="D77" s="1032"/>
      <c r="E77" s="996"/>
      <c r="F77" s="1053"/>
      <c r="G77" s="994" t="s">
        <v>12</v>
      </c>
      <c r="H77" s="2"/>
      <c r="I77" s="42"/>
      <c r="J77" s="42"/>
      <c r="K77" s="202"/>
      <c r="L77" s="42"/>
      <c r="M77" s="42"/>
      <c r="N77" s="42"/>
      <c r="O77" s="42"/>
      <c r="P77" s="42"/>
      <c r="Q77" s="20"/>
      <c r="R77" s="855"/>
      <c r="S77" s="20"/>
      <c r="T77" s="20"/>
      <c r="U77" s="20"/>
      <c r="V77" s="20"/>
      <c r="W77" s="20"/>
      <c r="X77" s="20"/>
      <c r="Y77" s="855"/>
      <c r="Z77" s="20"/>
      <c r="AA77" s="20"/>
      <c r="AB77" s="20"/>
      <c r="AC77" s="20"/>
      <c r="AD77" s="20"/>
      <c r="AE77" s="20"/>
      <c r="AF77" s="855"/>
      <c r="AG77" s="20"/>
      <c r="AH77" s="20"/>
      <c r="AI77" s="42"/>
      <c r="AJ77" s="2"/>
      <c r="AK77" s="42"/>
      <c r="AL77" s="42"/>
      <c r="AM77" s="680">
        <f>COUNTIF(A77:AL77,"○")</f>
        <v>0</v>
      </c>
      <c r="AO77" s="1"/>
      <c r="AP77" s="1"/>
      <c r="AQ77" s="1"/>
      <c r="AR77" s="1"/>
      <c r="AS77" s="1"/>
      <c r="AT77" s="1"/>
    </row>
    <row r="78" spans="1:46" s="675" customFormat="1" ht="7.5" hidden="1" customHeight="1" thickBot="1" x14ac:dyDescent="0.2">
      <c r="A78" s="1025"/>
      <c r="B78" s="1027"/>
      <c r="C78" s="1030"/>
      <c r="D78" s="1033"/>
      <c r="E78" s="997"/>
      <c r="F78" s="1054"/>
      <c r="G78" s="7" t="s">
        <v>95</v>
      </c>
      <c r="H78" s="686"/>
      <c r="I78" s="814"/>
      <c r="J78" s="814"/>
      <c r="K78" s="852"/>
      <c r="L78" s="814"/>
      <c r="M78" s="814"/>
      <c r="N78" s="814"/>
      <c r="O78" s="814"/>
      <c r="P78" s="814"/>
      <c r="Q78" s="814"/>
      <c r="R78" s="852"/>
      <c r="S78" s="814"/>
      <c r="T78" s="814"/>
      <c r="U78" s="814"/>
      <c r="V78" s="814"/>
      <c r="W78" s="814"/>
      <c r="X78" s="814"/>
      <c r="Y78" s="852"/>
      <c r="Z78" s="814"/>
      <c r="AA78" s="814"/>
      <c r="AB78" s="814"/>
      <c r="AC78" s="814"/>
      <c r="AD78" s="814"/>
      <c r="AE78" s="814"/>
      <c r="AF78" s="852"/>
      <c r="AG78" s="814"/>
      <c r="AH78" s="814"/>
      <c r="AI78" s="814"/>
      <c r="AJ78" s="686"/>
      <c r="AK78" s="814"/>
      <c r="AL78" s="814"/>
      <c r="AM78" s="682"/>
      <c r="AO78" s="1"/>
      <c r="AP78" s="1"/>
      <c r="AQ78" s="1"/>
      <c r="AR78" s="1"/>
      <c r="AS78" s="1"/>
      <c r="AT78" s="1"/>
    </row>
    <row r="79" spans="1:46" s="675" customFormat="1" ht="13.5" hidden="1" customHeight="1" thickBot="1" x14ac:dyDescent="0.2">
      <c r="A79" s="1025"/>
      <c r="B79" s="1028"/>
      <c r="C79" s="1031"/>
      <c r="D79" s="1034"/>
      <c r="E79" s="998"/>
      <c r="F79" s="1055"/>
      <c r="G79" s="995" t="s">
        <v>96</v>
      </c>
      <c r="H79" s="3"/>
      <c r="I79" s="810"/>
      <c r="J79" s="810"/>
      <c r="K79" s="205"/>
      <c r="L79" s="810"/>
      <c r="M79" s="810"/>
      <c r="N79" s="810"/>
      <c r="O79" s="810"/>
      <c r="P79" s="812"/>
      <c r="Q79" s="812"/>
      <c r="R79" s="853"/>
      <c r="S79" s="812"/>
      <c r="T79" s="812"/>
      <c r="U79" s="812"/>
      <c r="V79" s="812"/>
      <c r="W79" s="812"/>
      <c r="X79" s="812"/>
      <c r="Y79" s="853"/>
      <c r="Z79" s="812"/>
      <c r="AA79" s="812"/>
      <c r="AB79" s="812"/>
      <c r="AC79" s="812"/>
      <c r="AD79" s="812"/>
      <c r="AE79" s="812"/>
      <c r="AF79" s="853"/>
      <c r="AG79" s="812"/>
      <c r="AH79" s="812"/>
      <c r="AI79" s="810"/>
      <c r="AJ79" s="3"/>
      <c r="AK79" s="810"/>
      <c r="AL79" s="810"/>
      <c r="AM79" s="684"/>
      <c r="AO79" s="1"/>
      <c r="AP79" s="1"/>
      <c r="AQ79" s="1"/>
      <c r="AR79" s="1"/>
      <c r="AS79" s="1"/>
      <c r="AT79" s="1"/>
    </row>
    <row r="80" spans="1:46" s="675" customFormat="1" ht="12" hidden="1" customHeight="1" thickBot="1" x14ac:dyDescent="0.2">
      <c r="A80" s="1025">
        <v>45</v>
      </c>
      <c r="B80" s="1026"/>
      <c r="C80" s="1029"/>
      <c r="D80" s="1032"/>
      <c r="E80" s="996"/>
      <c r="F80" s="1053"/>
      <c r="G80" s="994" t="s">
        <v>12</v>
      </c>
      <c r="H80" s="2"/>
      <c r="I80" s="42"/>
      <c r="J80" s="42"/>
      <c r="K80" s="202"/>
      <c r="L80" s="42"/>
      <c r="M80" s="42"/>
      <c r="N80" s="42"/>
      <c r="O80" s="42"/>
      <c r="P80" s="42"/>
      <c r="Q80" s="42"/>
      <c r="R80" s="202"/>
      <c r="S80" s="42"/>
      <c r="T80" s="42"/>
      <c r="U80" s="42"/>
      <c r="V80" s="42"/>
      <c r="W80" s="42"/>
      <c r="X80" s="42"/>
      <c r="Y80" s="202"/>
      <c r="Z80" s="42"/>
      <c r="AA80" s="42"/>
      <c r="AB80" s="42"/>
      <c r="AC80" s="42"/>
      <c r="AD80" s="42"/>
      <c r="AE80" s="42"/>
      <c r="AF80" s="202"/>
      <c r="AG80" s="42"/>
      <c r="AH80" s="42"/>
      <c r="AI80" s="42"/>
      <c r="AJ80" s="2"/>
      <c r="AK80" s="42"/>
      <c r="AL80" s="20"/>
      <c r="AM80" s="680">
        <f>COUNTIF(A80:AL80,"○")</f>
        <v>0</v>
      </c>
      <c r="AO80" s="1"/>
      <c r="AP80" s="1"/>
      <c r="AQ80" s="1"/>
      <c r="AR80" s="1"/>
      <c r="AS80" s="1"/>
      <c r="AT80" s="1"/>
    </row>
    <row r="81" spans="1:46" s="675" customFormat="1" ht="7.5" hidden="1" customHeight="1" thickBot="1" x14ac:dyDescent="0.2">
      <c r="A81" s="1025"/>
      <c r="B81" s="1027"/>
      <c r="C81" s="1030"/>
      <c r="D81" s="1033"/>
      <c r="E81" s="997"/>
      <c r="F81" s="1054"/>
      <c r="G81" s="7" t="s">
        <v>95</v>
      </c>
      <c r="H81" s="686"/>
      <c r="I81" s="814"/>
      <c r="J81" s="814"/>
      <c r="K81" s="852"/>
      <c r="L81" s="814"/>
      <c r="M81" s="814"/>
      <c r="N81" s="814"/>
      <c r="O81" s="814"/>
      <c r="P81" s="814"/>
      <c r="Q81" s="814"/>
      <c r="R81" s="852"/>
      <c r="S81" s="814"/>
      <c r="T81" s="814"/>
      <c r="U81" s="814"/>
      <c r="V81" s="814"/>
      <c r="W81" s="814"/>
      <c r="X81" s="814"/>
      <c r="Y81" s="852"/>
      <c r="Z81" s="814"/>
      <c r="AA81" s="814"/>
      <c r="AB81" s="814"/>
      <c r="AC81" s="814"/>
      <c r="AD81" s="814"/>
      <c r="AE81" s="814"/>
      <c r="AF81" s="852"/>
      <c r="AG81" s="814"/>
      <c r="AH81" s="814"/>
      <c r="AI81" s="814"/>
      <c r="AJ81" s="686"/>
      <c r="AK81" s="814"/>
      <c r="AL81" s="814"/>
      <c r="AM81" s="682"/>
      <c r="AO81" s="1"/>
      <c r="AP81" s="1"/>
      <c r="AQ81" s="1"/>
      <c r="AR81" s="1"/>
      <c r="AS81" s="1"/>
      <c r="AT81" s="1"/>
    </row>
    <row r="82" spans="1:46" s="675" customFormat="1" ht="12" hidden="1" customHeight="1" thickBot="1" x14ac:dyDescent="0.2">
      <c r="A82" s="1025"/>
      <c r="B82" s="1028"/>
      <c r="C82" s="1031"/>
      <c r="D82" s="1034"/>
      <c r="E82" s="998"/>
      <c r="F82" s="1055"/>
      <c r="G82" s="995" t="s">
        <v>96</v>
      </c>
      <c r="H82" s="3"/>
      <c r="I82" s="812"/>
      <c r="J82" s="812"/>
      <c r="K82" s="853"/>
      <c r="L82" s="812"/>
      <c r="M82" s="812"/>
      <c r="N82" s="812"/>
      <c r="O82" s="812"/>
      <c r="P82" s="812"/>
      <c r="Q82" s="812"/>
      <c r="R82" s="853"/>
      <c r="S82" s="812"/>
      <c r="T82" s="812"/>
      <c r="U82" s="812"/>
      <c r="V82" s="812"/>
      <c r="W82" s="812"/>
      <c r="X82" s="812"/>
      <c r="Y82" s="853"/>
      <c r="Z82" s="812"/>
      <c r="AA82" s="812"/>
      <c r="AB82" s="812"/>
      <c r="AC82" s="812"/>
      <c r="AD82" s="812"/>
      <c r="AE82" s="812"/>
      <c r="AF82" s="853"/>
      <c r="AG82" s="812"/>
      <c r="AH82" s="812"/>
      <c r="AI82" s="812"/>
      <c r="AJ82" s="1003"/>
      <c r="AK82" s="812"/>
      <c r="AL82" s="812"/>
      <c r="AM82" s="684"/>
      <c r="AO82" s="1"/>
      <c r="AP82" s="1"/>
      <c r="AQ82" s="1"/>
      <c r="AR82" s="1"/>
      <c r="AS82" s="1"/>
      <c r="AT82" s="1"/>
    </row>
    <row r="83" spans="1:46" s="675" customFormat="1" ht="12" hidden="1" customHeight="1" thickBot="1" x14ac:dyDescent="0.2">
      <c r="A83" s="1025">
        <v>46</v>
      </c>
      <c r="B83" s="1026"/>
      <c r="C83" s="1029"/>
      <c r="D83" s="1032"/>
      <c r="E83" s="996"/>
      <c r="F83" s="1053"/>
      <c r="G83" s="994" t="s">
        <v>12</v>
      </c>
      <c r="H83" s="28"/>
      <c r="I83" s="20"/>
      <c r="J83" s="20"/>
      <c r="K83" s="855"/>
      <c r="L83" s="20"/>
      <c r="M83" s="20"/>
      <c r="N83" s="20"/>
      <c r="O83" s="20"/>
      <c r="P83" s="20"/>
      <c r="Q83" s="20"/>
      <c r="R83" s="855"/>
      <c r="S83" s="20"/>
      <c r="T83" s="20"/>
      <c r="U83" s="20"/>
      <c r="V83" s="20"/>
      <c r="W83" s="20"/>
      <c r="X83" s="42"/>
      <c r="Y83" s="202"/>
      <c r="Z83" s="42"/>
      <c r="AA83" s="20"/>
      <c r="AB83" s="20"/>
      <c r="AC83" s="20"/>
      <c r="AD83" s="20"/>
      <c r="AE83" s="20"/>
      <c r="AF83" s="855"/>
      <c r="AG83" s="20"/>
      <c r="AH83" s="20"/>
      <c r="AI83" s="20"/>
      <c r="AJ83" s="28"/>
      <c r="AK83" s="20"/>
      <c r="AL83" s="20"/>
      <c r="AM83" s="680">
        <f>COUNTIF(A83:AL83,"○")</f>
        <v>0</v>
      </c>
      <c r="AO83" s="1"/>
      <c r="AP83" s="1"/>
      <c r="AQ83" s="1"/>
      <c r="AR83" s="1"/>
      <c r="AS83" s="1"/>
      <c r="AT83" s="1"/>
    </row>
    <row r="84" spans="1:46" s="675" customFormat="1" ht="7.5" hidden="1" customHeight="1" thickBot="1" x14ac:dyDescent="0.2">
      <c r="A84" s="1025"/>
      <c r="B84" s="1027"/>
      <c r="C84" s="1030"/>
      <c r="D84" s="1033"/>
      <c r="E84" s="997"/>
      <c r="F84" s="1054"/>
      <c r="G84" s="7" t="s">
        <v>95</v>
      </c>
      <c r="H84" s="686"/>
      <c r="I84" s="814"/>
      <c r="J84" s="814"/>
      <c r="K84" s="852"/>
      <c r="L84" s="814"/>
      <c r="M84" s="814"/>
      <c r="N84" s="814"/>
      <c r="O84" s="814"/>
      <c r="P84" s="814"/>
      <c r="Q84" s="814"/>
      <c r="R84" s="852"/>
      <c r="S84" s="814"/>
      <c r="T84" s="814"/>
      <c r="U84" s="814"/>
      <c r="V84" s="814"/>
      <c r="W84" s="814"/>
      <c r="X84" s="814"/>
      <c r="Y84" s="852"/>
      <c r="Z84" s="814"/>
      <c r="AA84" s="814"/>
      <c r="AB84" s="814"/>
      <c r="AC84" s="814"/>
      <c r="AD84" s="814"/>
      <c r="AE84" s="814"/>
      <c r="AF84" s="852"/>
      <c r="AG84" s="814"/>
      <c r="AH84" s="814"/>
      <c r="AI84" s="814"/>
      <c r="AJ84" s="686"/>
      <c r="AK84" s="814"/>
      <c r="AL84" s="814"/>
      <c r="AM84" s="682"/>
      <c r="AO84" s="1"/>
      <c r="AP84" s="1"/>
      <c r="AQ84" s="1"/>
      <c r="AR84" s="1"/>
      <c r="AS84" s="1"/>
      <c r="AT84" s="1"/>
    </row>
    <row r="85" spans="1:46" s="675" customFormat="1" ht="13.5" hidden="1" customHeight="1" thickBot="1" x14ac:dyDescent="0.2">
      <c r="A85" s="1025"/>
      <c r="B85" s="1028"/>
      <c r="C85" s="1031"/>
      <c r="D85" s="1034"/>
      <c r="E85" s="998"/>
      <c r="F85" s="1055"/>
      <c r="G85" s="995" t="s">
        <v>96</v>
      </c>
      <c r="H85" s="1003"/>
      <c r="I85" s="812"/>
      <c r="J85" s="812"/>
      <c r="K85" s="853"/>
      <c r="L85" s="812"/>
      <c r="M85" s="812"/>
      <c r="N85" s="812"/>
      <c r="O85" s="812"/>
      <c r="P85" s="812"/>
      <c r="Q85" s="812"/>
      <c r="R85" s="853"/>
      <c r="S85" s="812"/>
      <c r="T85" s="812"/>
      <c r="U85" s="812"/>
      <c r="V85" s="812"/>
      <c r="W85" s="812"/>
      <c r="X85" s="810"/>
      <c r="Y85" s="205"/>
      <c r="Z85" s="812"/>
      <c r="AA85" s="812"/>
      <c r="AB85" s="812"/>
      <c r="AC85" s="812"/>
      <c r="AD85" s="812"/>
      <c r="AE85" s="812"/>
      <c r="AF85" s="853"/>
      <c r="AG85" s="812"/>
      <c r="AH85" s="812"/>
      <c r="AI85" s="812"/>
      <c r="AJ85" s="1003"/>
      <c r="AK85" s="812"/>
      <c r="AL85" s="812"/>
      <c r="AM85" s="684"/>
      <c r="AO85" s="1"/>
      <c r="AP85" s="1"/>
      <c r="AQ85" s="1"/>
      <c r="AR85" s="1"/>
      <c r="AS85" s="1"/>
      <c r="AT85" s="1"/>
    </row>
    <row r="86" spans="1:46" s="675" customFormat="1" ht="12" hidden="1" customHeight="1" thickBot="1" x14ac:dyDescent="0.2">
      <c r="A86" s="1025">
        <v>47</v>
      </c>
      <c r="B86" s="1026"/>
      <c r="C86" s="1029"/>
      <c r="D86" s="1032"/>
      <c r="E86" s="996"/>
      <c r="F86" s="1053"/>
      <c r="G86" s="994" t="s">
        <v>12</v>
      </c>
      <c r="H86" s="28"/>
      <c r="I86" s="20"/>
      <c r="J86" s="20"/>
      <c r="K86" s="855"/>
      <c r="L86" s="20"/>
      <c r="M86" s="20"/>
      <c r="N86" s="20"/>
      <c r="O86" s="20"/>
      <c r="P86" s="20"/>
      <c r="Q86" s="20"/>
      <c r="R86" s="855"/>
      <c r="S86" s="20"/>
      <c r="T86" s="20"/>
      <c r="U86" s="20"/>
      <c r="V86" s="20"/>
      <c r="W86" s="20"/>
      <c r="X86" s="20"/>
      <c r="Y86" s="855"/>
      <c r="Z86" s="20"/>
      <c r="AA86" s="20"/>
      <c r="AB86" s="42"/>
      <c r="AC86" s="42"/>
      <c r="AD86" s="42"/>
      <c r="AE86" s="42"/>
      <c r="AF86" s="202"/>
      <c r="AG86" s="42"/>
      <c r="AH86" s="20"/>
      <c r="AI86" s="20"/>
      <c r="AJ86" s="28"/>
      <c r="AK86" s="20"/>
      <c r="AL86" s="20"/>
      <c r="AM86" s="680">
        <f>COUNTIF(A86:AL86,"○")</f>
        <v>0</v>
      </c>
      <c r="AO86" s="1"/>
      <c r="AP86" s="1"/>
      <c r="AQ86" s="1"/>
      <c r="AR86" s="1"/>
      <c r="AS86" s="1"/>
      <c r="AT86" s="1"/>
    </row>
    <row r="87" spans="1:46" s="675" customFormat="1" ht="7.5" hidden="1" customHeight="1" thickBot="1" x14ac:dyDescent="0.2">
      <c r="A87" s="1025"/>
      <c r="B87" s="1027"/>
      <c r="C87" s="1030"/>
      <c r="D87" s="1033"/>
      <c r="E87" s="997"/>
      <c r="F87" s="1054"/>
      <c r="G87" s="7" t="s">
        <v>95</v>
      </c>
      <c r="H87" s="686"/>
      <c r="I87" s="814"/>
      <c r="J87" s="814"/>
      <c r="K87" s="852"/>
      <c r="L87" s="814"/>
      <c r="M87" s="814"/>
      <c r="N87" s="814"/>
      <c r="O87" s="814"/>
      <c r="P87" s="814"/>
      <c r="Q87" s="814"/>
      <c r="R87" s="852"/>
      <c r="S87" s="814"/>
      <c r="T87" s="814"/>
      <c r="U87" s="814"/>
      <c r="V87" s="814"/>
      <c r="W87" s="814"/>
      <c r="X87" s="814"/>
      <c r="Y87" s="852"/>
      <c r="Z87" s="814"/>
      <c r="AA87" s="814"/>
      <c r="AB87" s="814"/>
      <c r="AC87" s="814"/>
      <c r="AD87" s="814"/>
      <c r="AE87" s="814"/>
      <c r="AF87" s="852"/>
      <c r="AG87" s="814"/>
      <c r="AH87" s="814"/>
      <c r="AI87" s="814"/>
      <c r="AJ87" s="686"/>
      <c r="AK87" s="814"/>
      <c r="AL87" s="814"/>
      <c r="AM87" s="682"/>
      <c r="AO87" s="1"/>
      <c r="AP87" s="1"/>
      <c r="AQ87" s="1"/>
      <c r="AR87" s="1"/>
      <c r="AS87" s="1"/>
      <c r="AT87" s="1"/>
    </row>
    <row r="88" spans="1:46" s="675" customFormat="1" ht="12" hidden="1" customHeight="1" thickBot="1" x14ac:dyDescent="0.2">
      <c r="A88" s="1025"/>
      <c r="B88" s="1028"/>
      <c r="C88" s="1031"/>
      <c r="D88" s="1034"/>
      <c r="E88" s="998"/>
      <c r="F88" s="1055"/>
      <c r="G88" s="995" t="s">
        <v>96</v>
      </c>
      <c r="H88" s="1003"/>
      <c r="I88" s="812"/>
      <c r="J88" s="812"/>
      <c r="K88" s="853"/>
      <c r="L88" s="812"/>
      <c r="M88" s="812"/>
      <c r="N88" s="812"/>
      <c r="O88" s="812"/>
      <c r="P88" s="812"/>
      <c r="Q88" s="812"/>
      <c r="R88" s="853"/>
      <c r="S88" s="812"/>
      <c r="T88" s="812"/>
      <c r="U88" s="812"/>
      <c r="V88" s="812"/>
      <c r="W88" s="812"/>
      <c r="X88" s="812"/>
      <c r="Y88" s="853"/>
      <c r="Z88" s="812"/>
      <c r="AA88" s="812"/>
      <c r="AB88" s="810"/>
      <c r="AC88" s="810"/>
      <c r="AD88" s="810"/>
      <c r="AE88" s="810"/>
      <c r="AF88" s="205"/>
      <c r="AG88" s="812"/>
      <c r="AH88" s="812"/>
      <c r="AI88" s="812"/>
      <c r="AJ88" s="1003"/>
      <c r="AK88" s="812"/>
      <c r="AL88" s="812"/>
      <c r="AM88" s="684"/>
      <c r="AO88" s="1"/>
      <c r="AP88" s="1"/>
      <c r="AQ88" s="1"/>
      <c r="AR88" s="1"/>
      <c r="AS88" s="1"/>
      <c r="AT88" s="1"/>
    </row>
    <row r="89" spans="1:46" s="675" customFormat="1" ht="12" hidden="1" customHeight="1" thickBot="1" x14ac:dyDescent="0.2">
      <c r="A89" s="1025">
        <v>48</v>
      </c>
      <c r="B89" s="1026"/>
      <c r="C89" s="1029"/>
      <c r="D89" s="1032"/>
      <c r="E89" s="996"/>
      <c r="F89" s="1053"/>
      <c r="G89" s="994" t="s">
        <v>12</v>
      </c>
      <c r="H89" s="28"/>
      <c r="I89" s="20"/>
      <c r="J89" s="20"/>
      <c r="K89" s="855"/>
      <c r="L89" s="20"/>
      <c r="M89" s="20"/>
      <c r="N89" s="20"/>
      <c r="O89" s="20"/>
      <c r="P89" s="20"/>
      <c r="Q89" s="20"/>
      <c r="R89" s="855"/>
      <c r="S89" s="20"/>
      <c r="T89" s="20"/>
      <c r="U89" s="20"/>
      <c r="V89" s="20"/>
      <c r="W89" s="20"/>
      <c r="X89" s="20"/>
      <c r="Y89" s="855"/>
      <c r="Z89" s="20"/>
      <c r="AA89" s="20"/>
      <c r="AB89" s="20"/>
      <c r="AC89" s="20"/>
      <c r="AD89" s="20"/>
      <c r="AE89" s="20"/>
      <c r="AF89" s="855"/>
      <c r="AG89" s="20"/>
      <c r="AH89" s="20"/>
      <c r="AI89" s="42"/>
      <c r="AJ89" s="2"/>
      <c r="AK89" s="42"/>
      <c r="AL89" s="42"/>
      <c r="AM89" s="680">
        <f>COUNTIF(A89:AL89,"○")</f>
        <v>0</v>
      </c>
      <c r="AO89" s="1"/>
      <c r="AP89" s="1"/>
      <c r="AQ89" s="1"/>
      <c r="AR89" s="1"/>
      <c r="AS89" s="1"/>
      <c r="AT89" s="1"/>
    </row>
    <row r="90" spans="1:46" s="675" customFormat="1" ht="7.5" hidden="1" customHeight="1" thickBot="1" x14ac:dyDescent="0.2">
      <c r="A90" s="1025"/>
      <c r="B90" s="1027"/>
      <c r="C90" s="1030"/>
      <c r="D90" s="1033"/>
      <c r="E90" s="997"/>
      <c r="F90" s="1054"/>
      <c r="G90" s="7" t="s">
        <v>95</v>
      </c>
      <c r="H90" s="686"/>
      <c r="I90" s="814"/>
      <c r="J90" s="814"/>
      <c r="K90" s="852"/>
      <c r="L90" s="814"/>
      <c r="M90" s="814"/>
      <c r="N90" s="814"/>
      <c r="O90" s="814"/>
      <c r="P90" s="814"/>
      <c r="Q90" s="814"/>
      <c r="R90" s="852"/>
      <c r="S90" s="814"/>
      <c r="T90" s="814"/>
      <c r="U90" s="814"/>
      <c r="V90" s="814"/>
      <c r="W90" s="814"/>
      <c r="X90" s="814"/>
      <c r="Y90" s="852"/>
      <c r="Z90" s="814"/>
      <c r="AA90" s="814"/>
      <c r="AB90" s="814"/>
      <c r="AC90" s="814"/>
      <c r="AD90" s="814"/>
      <c r="AE90" s="814"/>
      <c r="AF90" s="852"/>
      <c r="AG90" s="814"/>
      <c r="AH90" s="814"/>
      <c r="AI90" s="814"/>
      <c r="AJ90" s="686"/>
      <c r="AK90" s="814"/>
      <c r="AL90" s="814"/>
      <c r="AM90" s="682"/>
      <c r="AO90" s="1"/>
      <c r="AP90" s="1"/>
      <c r="AQ90" s="1"/>
      <c r="AR90" s="1"/>
      <c r="AS90" s="1"/>
      <c r="AT90" s="1"/>
    </row>
    <row r="91" spans="1:46" s="675" customFormat="1" ht="13.5" hidden="1" customHeight="1" thickBot="1" x14ac:dyDescent="0.2">
      <c r="A91" s="1025"/>
      <c r="B91" s="1028"/>
      <c r="C91" s="1031"/>
      <c r="D91" s="1034"/>
      <c r="E91" s="998"/>
      <c r="F91" s="1055"/>
      <c r="G91" s="995" t="s">
        <v>96</v>
      </c>
      <c r="H91" s="1003"/>
      <c r="I91" s="812"/>
      <c r="J91" s="812"/>
      <c r="K91" s="853"/>
      <c r="L91" s="812"/>
      <c r="M91" s="812"/>
      <c r="N91" s="812"/>
      <c r="O91" s="812"/>
      <c r="P91" s="812"/>
      <c r="Q91" s="812"/>
      <c r="R91" s="853"/>
      <c r="S91" s="812"/>
      <c r="T91" s="812"/>
      <c r="U91" s="812"/>
      <c r="V91" s="812"/>
      <c r="W91" s="812"/>
      <c r="X91" s="812"/>
      <c r="Y91" s="853"/>
      <c r="Z91" s="812"/>
      <c r="AA91" s="812"/>
      <c r="AB91" s="812"/>
      <c r="AC91" s="812"/>
      <c r="AD91" s="812"/>
      <c r="AE91" s="812"/>
      <c r="AF91" s="853"/>
      <c r="AG91" s="812"/>
      <c r="AH91" s="810"/>
      <c r="AI91" s="810"/>
      <c r="AJ91" s="3"/>
      <c r="AK91" s="810"/>
      <c r="AL91" s="810"/>
      <c r="AM91" s="684"/>
      <c r="AO91" s="1"/>
      <c r="AP91" s="1"/>
      <c r="AQ91" s="1"/>
      <c r="AR91" s="1"/>
      <c r="AS91" s="1"/>
      <c r="AT91" s="1"/>
    </row>
    <row r="92" spans="1:46" s="675" customFormat="1" ht="12" hidden="1" customHeight="1" thickBot="1" x14ac:dyDescent="0.2">
      <c r="A92" s="1025">
        <v>49</v>
      </c>
      <c r="B92" s="1026"/>
      <c r="C92" s="1029"/>
      <c r="D92" s="1032"/>
      <c r="E92" s="996"/>
      <c r="F92" s="1125"/>
      <c r="G92" s="994" t="s">
        <v>12</v>
      </c>
      <c r="H92" s="28"/>
      <c r="I92" s="20"/>
      <c r="J92" s="20"/>
      <c r="K92" s="855"/>
      <c r="L92" s="20"/>
      <c r="M92" s="20"/>
      <c r="N92" s="20"/>
      <c r="O92" s="20"/>
      <c r="P92" s="20"/>
      <c r="Q92" s="20"/>
      <c r="R92" s="855"/>
      <c r="S92" s="20"/>
      <c r="T92" s="20"/>
      <c r="U92" s="20"/>
      <c r="V92" s="20"/>
      <c r="W92" s="20"/>
      <c r="X92" s="20"/>
      <c r="Y92" s="855"/>
      <c r="Z92" s="20"/>
      <c r="AA92" s="20"/>
      <c r="AB92" s="20"/>
      <c r="AC92" s="20"/>
      <c r="AD92" s="20"/>
      <c r="AE92" s="20"/>
      <c r="AF92" s="855"/>
      <c r="AG92" s="20"/>
      <c r="AH92" s="20"/>
      <c r="AI92" s="20"/>
      <c r="AJ92" s="28"/>
      <c r="AK92" s="20"/>
      <c r="AL92" s="20"/>
      <c r="AM92" s="680">
        <f>COUNTIF(A92:AL92,"○")</f>
        <v>0</v>
      </c>
      <c r="AO92" s="1"/>
      <c r="AP92" s="1"/>
      <c r="AQ92" s="1"/>
      <c r="AR92" s="1"/>
      <c r="AS92" s="1"/>
      <c r="AT92" s="1"/>
    </row>
    <row r="93" spans="1:46" ht="7.5" hidden="1" customHeight="1" thickBot="1" x14ac:dyDescent="0.2">
      <c r="A93" s="1025"/>
      <c r="B93" s="1027"/>
      <c r="C93" s="1030"/>
      <c r="D93" s="1033"/>
      <c r="E93" s="997"/>
      <c r="F93" s="1054"/>
      <c r="G93" s="7" t="s">
        <v>95</v>
      </c>
      <c r="H93" s="686"/>
      <c r="I93" s="814"/>
      <c r="J93" s="814"/>
      <c r="K93" s="852"/>
      <c r="L93" s="814"/>
      <c r="M93" s="814"/>
      <c r="N93" s="814"/>
      <c r="O93" s="814"/>
      <c r="P93" s="814"/>
      <c r="Q93" s="814"/>
      <c r="R93" s="852"/>
      <c r="S93" s="814"/>
      <c r="T93" s="814"/>
      <c r="U93" s="814"/>
      <c r="V93" s="814"/>
      <c r="W93" s="814"/>
      <c r="X93" s="814"/>
      <c r="Y93" s="852"/>
      <c r="Z93" s="814"/>
      <c r="AA93" s="814"/>
      <c r="AB93" s="814"/>
      <c r="AC93" s="814"/>
      <c r="AD93" s="814"/>
      <c r="AE93" s="814"/>
      <c r="AF93" s="852"/>
      <c r="AG93" s="814"/>
      <c r="AH93" s="814"/>
      <c r="AI93" s="814"/>
      <c r="AJ93" s="686"/>
      <c r="AK93" s="814"/>
      <c r="AL93" s="814"/>
      <c r="AM93" s="682"/>
    </row>
    <row r="94" spans="1:46" ht="12" hidden="1" customHeight="1" thickBot="1" x14ac:dyDescent="0.2">
      <c r="A94" s="1025"/>
      <c r="B94" s="1028"/>
      <c r="C94" s="1031"/>
      <c r="D94" s="1034"/>
      <c r="E94" s="998"/>
      <c r="F94" s="1055"/>
      <c r="G94" s="995" t="s">
        <v>96</v>
      </c>
      <c r="H94" s="1003"/>
      <c r="I94" s="812"/>
      <c r="J94" s="812"/>
      <c r="K94" s="853"/>
      <c r="L94" s="812"/>
      <c r="M94" s="812"/>
      <c r="N94" s="812"/>
      <c r="O94" s="812"/>
      <c r="P94" s="812"/>
      <c r="Q94" s="812"/>
      <c r="R94" s="853"/>
      <c r="S94" s="812"/>
      <c r="T94" s="812"/>
      <c r="U94" s="812"/>
      <c r="V94" s="812"/>
      <c r="W94" s="812"/>
      <c r="X94" s="812"/>
      <c r="Y94" s="853"/>
      <c r="Z94" s="812"/>
      <c r="AA94" s="812"/>
      <c r="AB94" s="812"/>
      <c r="AC94" s="812"/>
      <c r="AD94" s="812"/>
      <c r="AE94" s="812"/>
      <c r="AF94" s="853"/>
      <c r="AG94" s="812"/>
      <c r="AH94" s="812"/>
      <c r="AI94" s="812"/>
      <c r="AJ94" s="1003"/>
      <c r="AK94" s="812"/>
      <c r="AL94" s="812"/>
      <c r="AM94" s="684"/>
    </row>
    <row r="95" spans="1:46" ht="12" hidden="1" customHeight="1" thickBot="1" x14ac:dyDescent="0.2">
      <c r="A95" s="1025">
        <v>50</v>
      </c>
      <c r="B95" s="1026"/>
      <c r="C95" s="1029"/>
      <c r="D95" s="1032"/>
      <c r="E95" s="996"/>
      <c r="F95" s="1125"/>
      <c r="G95" s="994" t="s">
        <v>12</v>
      </c>
      <c r="H95" s="28"/>
      <c r="I95" s="20"/>
      <c r="J95" s="20"/>
      <c r="K95" s="855"/>
      <c r="L95" s="20"/>
      <c r="M95" s="20"/>
      <c r="N95" s="20"/>
      <c r="O95" s="20"/>
      <c r="P95" s="20"/>
      <c r="Q95" s="20"/>
      <c r="R95" s="855"/>
      <c r="S95" s="20"/>
      <c r="T95" s="20"/>
      <c r="U95" s="20"/>
      <c r="V95" s="20"/>
      <c r="W95" s="20"/>
      <c r="X95" s="20"/>
      <c r="Y95" s="855"/>
      <c r="Z95" s="20"/>
      <c r="AA95" s="20"/>
      <c r="AB95" s="20"/>
      <c r="AC95" s="20"/>
      <c r="AD95" s="20"/>
      <c r="AE95" s="20"/>
      <c r="AF95" s="855"/>
      <c r="AG95" s="20"/>
      <c r="AH95" s="20"/>
      <c r="AI95" s="20"/>
      <c r="AJ95" s="28"/>
      <c r="AK95" s="20"/>
      <c r="AL95" s="20"/>
      <c r="AM95" s="680">
        <f>COUNTIF(A95:AL95,"○")</f>
        <v>0</v>
      </c>
    </row>
    <row r="96" spans="1:46" ht="7.5" hidden="1" customHeight="1" thickBot="1" x14ac:dyDescent="0.2">
      <c r="A96" s="1025"/>
      <c r="B96" s="1027"/>
      <c r="C96" s="1030"/>
      <c r="D96" s="1033"/>
      <c r="E96" s="997"/>
      <c r="F96" s="1054"/>
      <c r="G96" s="7" t="s">
        <v>95</v>
      </c>
      <c r="H96" s="686"/>
      <c r="I96" s="814"/>
      <c r="J96" s="814"/>
      <c r="K96" s="852"/>
      <c r="L96" s="814"/>
      <c r="M96" s="814"/>
      <c r="N96" s="814"/>
      <c r="O96" s="814"/>
      <c r="P96" s="814"/>
      <c r="Q96" s="814"/>
      <c r="R96" s="852"/>
      <c r="S96" s="814"/>
      <c r="T96" s="814"/>
      <c r="U96" s="814"/>
      <c r="V96" s="814"/>
      <c r="W96" s="814"/>
      <c r="X96" s="814"/>
      <c r="Y96" s="852"/>
      <c r="Z96" s="814"/>
      <c r="AA96" s="814"/>
      <c r="AB96" s="814"/>
      <c r="AC96" s="814"/>
      <c r="AD96" s="814"/>
      <c r="AE96" s="814"/>
      <c r="AF96" s="852"/>
      <c r="AG96" s="814"/>
      <c r="AH96" s="814"/>
      <c r="AI96" s="814"/>
      <c r="AJ96" s="686"/>
      <c r="AK96" s="814"/>
      <c r="AL96" s="814"/>
      <c r="AM96" s="682"/>
    </row>
    <row r="97" spans="1:41" ht="13.5" hidden="1" customHeight="1" thickBot="1" x14ac:dyDescent="0.2">
      <c r="A97" s="1025"/>
      <c r="B97" s="1028"/>
      <c r="C97" s="1031"/>
      <c r="D97" s="1034"/>
      <c r="E97" s="998"/>
      <c r="F97" s="1055"/>
      <c r="G97" s="995" t="s">
        <v>96</v>
      </c>
      <c r="H97" s="1003"/>
      <c r="I97" s="812"/>
      <c r="J97" s="812"/>
      <c r="K97" s="853"/>
      <c r="L97" s="812"/>
      <c r="M97" s="812"/>
      <c r="N97" s="812"/>
      <c r="O97" s="812"/>
      <c r="P97" s="812"/>
      <c r="Q97" s="812"/>
      <c r="R97" s="853"/>
      <c r="S97" s="812"/>
      <c r="T97" s="812"/>
      <c r="U97" s="812"/>
      <c r="V97" s="812"/>
      <c r="W97" s="812"/>
      <c r="X97" s="812"/>
      <c r="Y97" s="853"/>
      <c r="Z97" s="812"/>
      <c r="AA97" s="812"/>
      <c r="AB97" s="812"/>
      <c r="AC97" s="812"/>
      <c r="AD97" s="812"/>
      <c r="AE97" s="812"/>
      <c r="AF97" s="853"/>
      <c r="AG97" s="812"/>
      <c r="AH97" s="812"/>
      <c r="AI97" s="812"/>
      <c r="AJ97" s="1003"/>
      <c r="AK97" s="812"/>
      <c r="AL97" s="812"/>
      <c r="AM97" s="684"/>
    </row>
    <row r="98" spans="1:41" ht="12" customHeight="1" thickBot="1" x14ac:dyDescent="0.2">
      <c r="A98" s="1025">
        <v>11</v>
      </c>
      <c r="B98" s="1060" t="s">
        <v>698</v>
      </c>
      <c r="C98" s="1123">
        <v>4</v>
      </c>
      <c r="D98" s="1048"/>
      <c r="E98" s="1048"/>
      <c r="F98" s="1059"/>
      <c r="G98" s="994" t="s">
        <v>12</v>
      </c>
      <c r="H98" s="2"/>
      <c r="I98" s="20"/>
      <c r="J98" s="42" t="s">
        <v>151</v>
      </c>
      <c r="K98" s="202"/>
      <c r="L98" s="42" t="s">
        <v>151</v>
      </c>
      <c r="M98" s="42" t="s">
        <v>151</v>
      </c>
      <c r="N98" s="42"/>
      <c r="O98" s="42"/>
      <c r="P98" s="42"/>
      <c r="Q98" s="42"/>
      <c r="R98" s="202"/>
      <c r="S98" s="42" t="s">
        <v>267</v>
      </c>
      <c r="T98" s="42" t="s">
        <v>151</v>
      </c>
      <c r="U98" s="42"/>
      <c r="V98" s="42"/>
      <c r="W98" s="42"/>
      <c r="X98" s="42" t="s">
        <v>151</v>
      </c>
      <c r="Y98" s="202"/>
      <c r="Z98" s="42" t="s">
        <v>151</v>
      </c>
      <c r="AA98" s="42" t="s">
        <v>151</v>
      </c>
      <c r="AB98" s="42"/>
      <c r="AC98" s="42"/>
      <c r="AD98" s="42"/>
      <c r="AE98" s="42" t="s">
        <v>151</v>
      </c>
      <c r="AF98" s="202"/>
      <c r="AG98" s="42"/>
      <c r="AH98" s="42"/>
      <c r="AI98" s="42" t="s">
        <v>151</v>
      </c>
      <c r="AJ98" s="2" t="s">
        <v>704</v>
      </c>
      <c r="AK98" s="42" t="s">
        <v>704</v>
      </c>
      <c r="AL98" s="42" t="s">
        <v>151</v>
      </c>
      <c r="AM98" s="680">
        <f>COUNTIF(A98:AL98,"○")</f>
        <v>10</v>
      </c>
      <c r="AO98" s="693"/>
    </row>
    <row r="99" spans="1:41" ht="12" customHeight="1" thickBot="1" x14ac:dyDescent="0.2">
      <c r="A99" s="1025"/>
      <c r="B99" s="1060"/>
      <c r="C99" s="1123"/>
      <c r="D99" s="1048"/>
      <c r="E99" s="1048"/>
      <c r="F99" s="1059"/>
      <c r="G99" s="7" t="s">
        <v>95</v>
      </c>
      <c r="H99" s="686"/>
      <c r="I99" s="814"/>
      <c r="J99" s="814"/>
      <c r="K99" s="852"/>
      <c r="L99" s="814"/>
      <c r="M99" s="814"/>
      <c r="N99" s="814"/>
      <c r="O99" s="814"/>
      <c r="P99" s="814"/>
      <c r="Q99" s="814"/>
      <c r="R99" s="852"/>
      <c r="S99" s="814" t="s">
        <v>1082</v>
      </c>
      <c r="T99" s="814"/>
      <c r="U99" s="811"/>
      <c r="V99" s="814"/>
      <c r="W99" s="814"/>
      <c r="X99" s="814"/>
      <c r="Y99" s="852"/>
      <c r="Z99" s="811"/>
      <c r="AA99" s="814"/>
      <c r="AB99" s="814"/>
      <c r="AC99" s="814"/>
      <c r="AD99" s="814"/>
      <c r="AE99" s="814"/>
      <c r="AF99" s="852"/>
      <c r="AG99" s="814" t="s">
        <v>1084</v>
      </c>
      <c r="AH99" s="814" t="s">
        <v>1084</v>
      </c>
      <c r="AI99" s="814" t="s">
        <v>704</v>
      </c>
      <c r="AJ99" s="686"/>
      <c r="AK99" s="814"/>
      <c r="AL99" s="814"/>
      <c r="AM99" s="682"/>
    </row>
    <row r="100" spans="1:41" ht="12" customHeight="1" thickBot="1" x14ac:dyDescent="0.2">
      <c r="A100" s="1025"/>
      <c r="B100" s="1060"/>
      <c r="C100" s="1123"/>
      <c r="D100" s="1048"/>
      <c r="E100" s="1048"/>
      <c r="F100" s="1059"/>
      <c r="G100" s="995" t="s">
        <v>96</v>
      </c>
      <c r="H100" s="3"/>
      <c r="I100" s="810"/>
      <c r="J100" s="810"/>
      <c r="K100" s="853"/>
      <c r="L100" s="812"/>
      <c r="M100" s="812"/>
      <c r="N100" s="812"/>
      <c r="O100" s="812"/>
      <c r="P100" s="812"/>
      <c r="Q100" s="812"/>
      <c r="R100" s="853"/>
      <c r="S100" s="812"/>
      <c r="T100" s="812"/>
      <c r="U100" s="812"/>
      <c r="V100" s="812"/>
      <c r="W100" s="812"/>
      <c r="X100" s="812"/>
      <c r="Y100" s="853"/>
      <c r="Z100" s="812"/>
      <c r="AA100" s="812"/>
      <c r="AB100" s="812"/>
      <c r="AC100" s="812"/>
      <c r="AD100" s="812"/>
      <c r="AE100" s="812"/>
      <c r="AF100" s="853"/>
      <c r="AG100" s="812"/>
      <c r="AH100" s="812"/>
      <c r="AI100" s="812"/>
      <c r="AJ100" s="1003"/>
      <c r="AK100" s="812"/>
      <c r="AL100" s="812"/>
      <c r="AM100" s="684"/>
    </row>
    <row r="101" spans="1:41" ht="12" customHeight="1" thickBot="1" x14ac:dyDescent="0.2">
      <c r="A101" s="1025">
        <v>12</v>
      </c>
      <c r="B101" s="1060" t="s">
        <v>789</v>
      </c>
      <c r="C101" s="1123">
        <v>3</v>
      </c>
      <c r="D101" s="1048"/>
      <c r="E101" s="1048"/>
      <c r="F101" s="1059"/>
      <c r="G101" s="994" t="s">
        <v>12</v>
      </c>
      <c r="H101" s="2" t="s">
        <v>151</v>
      </c>
      <c r="I101" s="20" t="s">
        <v>151</v>
      </c>
      <c r="J101" s="42"/>
      <c r="K101" s="202"/>
      <c r="L101" s="42" t="s">
        <v>151</v>
      </c>
      <c r="M101" s="42" t="s">
        <v>151</v>
      </c>
      <c r="N101" s="42" t="s">
        <v>151</v>
      </c>
      <c r="O101" s="42" t="s">
        <v>151</v>
      </c>
      <c r="P101" s="1010" t="s">
        <v>1098</v>
      </c>
      <c r="Q101" s="42"/>
      <c r="R101" s="202"/>
      <c r="S101" s="42" t="s">
        <v>151</v>
      </c>
      <c r="T101" s="1010" t="s">
        <v>1096</v>
      </c>
      <c r="U101" s="42" t="s">
        <v>151</v>
      </c>
      <c r="V101" s="1010" t="s">
        <v>1100</v>
      </c>
      <c r="W101" s="42"/>
      <c r="X101" s="42"/>
      <c r="Y101" s="202"/>
      <c r="Z101" s="42"/>
      <c r="AA101" s="42"/>
      <c r="AB101" s="42" t="s">
        <v>151</v>
      </c>
      <c r="AC101" s="42"/>
      <c r="AD101" s="42"/>
      <c r="AE101" s="42"/>
      <c r="AF101" s="202"/>
      <c r="AG101" s="42" t="s">
        <v>151</v>
      </c>
      <c r="AH101" s="42" t="s">
        <v>151</v>
      </c>
      <c r="AI101" s="42"/>
      <c r="AJ101" s="2"/>
      <c r="AK101" s="42" t="s">
        <v>151</v>
      </c>
      <c r="AL101" s="42"/>
      <c r="AM101" s="680">
        <f>COUNTIF(A101:AL101,"○")</f>
        <v>15</v>
      </c>
      <c r="AO101" s="693"/>
    </row>
    <row r="102" spans="1:41" ht="12" customHeight="1" thickBot="1" x14ac:dyDescent="0.2">
      <c r="A102" s="1025"/>
      <c r="B102" s="1060"/>
      <c r="C102" s="1123"/>
      <c r="D102" s="1048"/>
      <c r="E102" s="1048"/>
      <c r="F102" s="1059"/>
      <c r="G102" s="7" t="s">
        <v>95</v>
      </c>
      <c r="H102" s="686"/>
      <c r="I102" s="814"/>
      <c r="J102" s="814"/>
      <c r="K102" s="852"/>
      <c r="L102" s="814"/>
      <c r="M102" s="814"/>
      <c r="N102" s="814"/>
      <c r="O102" s="814"/>
      <c r="P102" s="814"/>
      <c r="Q102" s="814"/>
      <c r="R102" s="852"/>
      <c r="S102" s="814"/>
      <c r="T102" s="814"/>
      <c r="U102" s="814"/>
      <c r="V102" s="814"/>
      <c r="W102" s="814"/>
      <c r="X102" s="814"/>
      <c r="Y102" s="852"/>
      <c r="Z102" s="814"/>
      <c r="AA102" s="814"/>
      <c r="AB102" s="814"/>
      <c r="AC102" s="814"/>
      <c r="AD102" s="814"/>
      <c r="AE102" s="814"/>
      <c r="AF102" s="852"/>
      <c r="AG102" s="814"/>
      <c r="AH102" s="814"/>
      <c r="AI102" s="814"/>
      <c r="AJ102" s="686"/>
      <c r="AK102" s="814"/>
      <c r="AL102" s="814"/>
      <c r="AM102" s="682"/>
    </row>
    <row r="103" spans="1:41" ht="12" customHeight="1" thickBot="1" x14ac:dyDescent="0.2">
      <c r="A103" s="1025"/>
      <c r="B103" s="1060"/>
      <c r="C103" s="1123"/>
      <c r="D103" s="1048"/>
      <c r="E103" s="1048"/>
      <c r="F103" s="1059"/>
      <c r="G103" s="995" t="s">
        <v>96</v>
      </c>
      <c r="H103" s="3"/>
      <c r="I103" s="810"/>
      <c r="J103" s="810"/>
      <c r="K103" s="853"/>
      <c r="L103" s="812"/>
      <c r="M103" s="812"/>
      <c r="N103" s="812"/>
      <c r="O103" s="812"/>
      <c r="P103" s="812"/>
      <c r="Q103" s="812"/>
      <c r="R103" s="853"/>
      <c r="S103" s="812"/>
      <c r="T103" s="812"/>
      <c r="U103" s="812"/>
      <c r="V103" s="812"/>
      <c r="W103" s="812"/>
      <c r="X103" s="812"/>
      <c r="Y103" s="853"/>
      <c r="Z103" s="812"/>
      <c r="AA103" s="812"/>
      <c r="AB103" s="812"/>
      <c r="AC103" s="812"/>
      <c r="AD103" s="812"/>
      <c r="AE103" s="812"/>
      <c r="AF103" s="853"/>
      <c r="AG103" s="812"/>
      <c r="AH103" s="812"/>
      <c r="AI103" s="812"/>
      <c r="AJ103" s="1003"/>
      <c r="AK103" s="812"/>
      <c r="AL103" s="812"/>
      <c r="AM103" s="684"/>
    </row>
    <row r="104" spans="1:41" ht="13.5" customHeight="1" thickBot="1" x14ac:dyDescent="0.2">
      <c r="A104" s="1025">
        <v>13</v>
      </c>
      <c r="B104" s="1060" t="s">
        <v>712</v>
      </c>
      <c r="C104" s="1123">
        <v>4</v>
      </c>
      <c r="D104" s="1124"/>
      <c r="E104" s="1048"/>
      <c r="F104" s="1059"/>
      <c r="G104" s="994" t="s">
        <v>12</v>
      </c>
      <c r="H104" s="2"/>
      <c r="I104" s="42"/>
      <c r="J104" s="42"/>
      <c r="K104" s="202"/>
      <c r="L104" s="2"/>
      <c r="M104" s="42"/>
      <c r="N104" s="2"/>
      <c r="O104" s="42"/>
      <c r="P104" s="42" t="s">
        <v>138</v>
      </c>
      <c r="Q104" s="42"/>
      <c r="R104" s="202"/>
      <c r="S104" s="42"/>
      <c r="T104" s="42"/>
      <c r="U104" s="42"/>
      <c r="V104" s="42"/>
      <c r="W104" s="42" t="s">
        <v>151</v>
      </c>
      <c r="X104" s="42"/>
      <c r="Y104" s="202"/>
      <c r="Z104" s="42"/>
      <c r="AA104" s="42"/>
      <c r="AB104" s="42"/>
      <c r="AC104" s="42" t="s">
        <v>151</v>
      </c>
      <c r="AD104" s="42" t="s">
        <v>151</v>
      </c>
      <c r="AE104" s="42"/>
      <c r="AF104" s="202"/>
      <c r="AG104" s="42"/>
      <c r="AH104" s="42"/>
      <c r="AI104" s="42"/>
      <c r="AJ104" s="2" t="s">
        <v>151</v>
      </c>
      <c r="AK104" s="42" t="s">
        <v>151</v>
      </c>
      <c r="AL104" s="42"/>
      <c r="AM104" s="680">
        <f>COUNTIF(A104:AL104,"○")</f>
        <v>5</v>
      </c>
    </row>
    <row r="105" spans="1:41" ht="13.5" customHeight="1" thickBot="1" x14ac:dyDescent="0.2">
      <c r="A105" s="1025"/>
      <c r="B105" s="1060"/>
      <c r="C105" s="1123"/>
      <c r="D105" s="1124"/>
      <c r="E105" s="1048"/>
      <c r="F105" s="1059"/>
      <c r="G105" s="7" t="s">
        <v>95</v>
      </c>
      <c r="H105" s="686"/>
      <c r="I105" s="814"/>
      <c r="J105" s="813"/>
      <c r="K105" s="852"/>
      <c r="L105" s="814"/>
      <c r="M105" s="814"/>
      <c r="N105" s="814"/>
      <c r="O105" s="814" t="s">
        <v>1082</v>
      </c>
      <c r="P105" s="814"/>
      <c r="Q105" s="814"/>
      <c r="R105" s="852"/>
      <c r="S105" s="814"/>
      <c r="T105" s="814"/>
      <c r="U105" s="814"/>
      <c r="V105" s="814" t="s">
        <v>1101</v>
      </c>
      <c r="W105" s="814"/>
      <c r="X105" s="814"/>
      <c r="Y105" s="852"/>
      <c r="Z105" s="814"/>
      <c r="AA105" s="814"/>
      <c r="AB105" s="814"/>
      <c r="AC105" s="814"/>
      <c r="AD105" s="814"/>
      <c r="AE105" s="814"/>
      <c r="AF105" s="852"/>
      <c r="AG105" s="814"/>
      <c r="AH105" s="814"/>
      <c r="AI105" s="814"/>
      <c r="AJ105" s="686"/>
      <c r="AK105" s="814"/>
      <c r="AL105" s="814"/>
      <c r="AM105" s="682"/>
    </row>
    <row r="106" spans="1:41" ht="13.5" customHeight="1" thickBot="1" x14ac:dyDescent="0.2">
      <c r="A106" s="1025"/>
      <c r="B106" s="1060"/>
      <c r="C106" s="1123"/>
      <c r="D106" s="1124"/>
      <c r="E106" s="1048"/>
      <c r="F106" s="1059"/>
      <c r="G106" s="995" t="s">
        <v>96</v>
      </c>
      <c r="H106" s="3"/>
      <c r="I106" s="810"/>
      <c r="J106" s="810"/>
      <c r="K106" s="853"/>
      <c r="L106" s="812"/>
      <c r="M106" s="812"/>
      <c r="N106" s="812"/>
      <c r="O106" s="812"/>
      <c r="P106" s="812"/>
      <c r="Q106" s="812"/>
      <c r="R106" s="853"/>
      <c r="S106" s="812"/>
      <c r="T106" s="812"/>
      <c r="U106" s="812"/>
      <c r="V106" s="812"/>
      <c r="W106" s="812"/>
      <c r="X106" s="812"/>
      <c r="Y106" s="853"/>
      <c r="Z106" s="812"/>
      <c r="AA106" s="812"/>
      <c r="AB106" s="812"/>
      <c r="AC106" s="812"/>
      <c r="AD106" s="812"/>
      <c r="AE106" s="812"/>
      <c r="AF106" s="853"/>
      <c r="AG106" s="812"/>
      <c r="AH106" s="812"/>
      <c r="AI106" s="812"/>
      <c r="AJ106" s="1003"/>
      <c r="AK106" s="812"/>
      <c r="AL106" s="812"/>
      <c r="AM106" s="684"/>
    </row>
    <row r="107" spans="1:41" ht="12" customHeight="1" x14ac:dyDescent="0.15">
      <c r="A107" s="1038" t="s">
        <v>15</v>
      </c>
      <c r="B107" s="1039"/>
      <c r="C107" s="1039"/>
      <c r="D107" s="1039"/>
      <c r="E107" s="1039"/>
      <c r="F107" s="1040"/>
      <c r="G107" s="696"/>
      <c r="H107" s="993">
        <f t="shared" ref="H107:AL107" si="0">COUNTIF(H5:H106,"○")</f>
        <v>1</v>
      </c>
      <c r="I107" s="815">
        <f t="shared" si="0"/>
        <v>1</v>
      </c>
      <c r="J107" s="815">
        <f t="shared" si="0"/>
        <v>2</v>
      </c>
      <c r="K107" s="856">
        <f t="shared" si="0"/>
        <v>0</v>
      </c>
      <c r="L107" s="815">
        <f t="shared" si="0"/>
        <v>4</v>
      </c>
      <c r="M107" s="815">
        <f t="shared" si="0"/>
        <v>3</v>
      </c>
      <c r="N107" s="815">
        <f t="shared" si="0"/>
        <v>3</v>
      </c>
      <c r="O107" s="993">
        <f t="shared" si="0"/>
        <v>3</v>
      </c>
      <c r="P107" s="815">
        <f t="shared" si="0"/>
        <v>1</v>
      </c>
      <c r="Q107" s="815">
        <f t="shared" si="0"/>
        <v>4</v>
      </c>
      <c r="R107" s="856">
        <f t="shared" si="0"/>
        <v>0</v>
      </c>
      <c r="S107" s="815">
        <f t="shared" si="0"/>
        <v>4</v>
      </c>
      <c r="T107" s="815">
        <f t="shared" si="0"/>
        <v>3</v>
      </c>
      <c r="U107" s="815">
        <f t="shared" si="0"/>
        <v>4</v>
      </c>
      <c r="V107" s="993">
        <f t="shared" si="0"/>
        <v>2</v>
      </c>
      <c r="W107" s="815">
        <f t="shared" si="0"/>
        <v>2</v>
      </c>
      <c r="X107" s="815">
        <f t="shared" si="0"/>
        <v>3</v>
      </c>
      <c r="Y107" s="856">
        <f t="shared" si="0"/>
        <v>0</v>
      </c>
      <c r="Z107" s="815">
        <f t="shared" si="0"/>
        <v>7</v>
      </c>
      <c r="AA107" s="815">
        <f t="shared" si="0"/>
        <v>3</v>
      </c>
      <c r="AB107" s="815">
        <f t="shared" si="0"/>
        <v>4</v>
      </c>
      <c r="AC107" s="993">
        <f t="shared" si="0"/>
        <v>2</v>
      </c>
      <c r="AD107" s="815">
        <f t="shared" si="0"/>
        <v>1</v>
      </c>
      <c r="AE107" s="815">
        <f t="shared" si="0"/>
        <v>6</v>
      </c>
      <c r="AF107" s="856">
        <f t="shared" si="0"/>
        <v>0</v>
      </c>
      <c r="AG107" s="815">
        <f t="shared" si="0"/>
        <v>4</v>
      </c>
      <c r="AH107" s="815">
        <f t="shared" si="0"/>
        <v>3</v>
      </c>
      <c r="AI107" s="815">
        <f t="shared" si="0"/>
        <v>4</v>
      </c>
      <c r="AJ107" s="993">
        <f t="shared" si="0"/>
        <v>2</v>
      </c>
      <c r="AK107" s="815">
        <f t="shared" si="0"/>
        <v>2</v>
      </c>
      <c r="AL107" s="815">
        <f t="shared" si="0"/>
        <v>5</v>
      </c>
      <c r="AM107" s="698">
        <f>SUM(H107:AL107)</f>
        <v>83</v>
      </c>
      <c r="AO107" s="693"/>
    </row>
    <row r="108" spans="1:41" ht="7.9" customHeight="1" x14ac:dyDescent="0.15">
      <c r="A108" s="1019" t="s">
        <v>97</v>
      </c>
      <c r="B108" s="1020"/>
      <c r="C108" s="1020"/>
      <c r="D108" s="1020"/>
      <c r="E108" s="1020"/>
      <c r="F108" s="1021"/>
      <c r="G108" s="4"/>
      <c r="H108" s="198">
        <f t="shared" ref="H108:AL108" si="1">COUNTIF(H5:H97,"個")</f>
        <v>0</v>
      </c>
      <c r="I108" s="155">
        <f t="shared" si="1"/>
        <v>0</v>
      </c>
      <c r="J108" s="155">
        <f t="shared" si="1"/>
        <v>0</v>
      </c>
      <c r="K108" s="209">
        <f t="shared" si="1"/>
        <v>0</v>
      </c>
      <c r="L108" s="155">
        <f t="shared" si="1"/>
        <v>0</v>
      </c>
      <c r="M108" s="155">
        <f t="shared" si="1"/>
        <v>0</v>
      </c>
      <c r="N108" s="155">
        <f t="shared" si="1"/>
        <v>0</v>
      </c>
      <c r="O108" s="198">
        <f t="shared" si="1"/>
        <v>0</v>
      </c>
      <c r="P108" s="155">
        <f t="shared" si="1"/>
        <v>0</v>
      </c>
      <c r="Q108" s="155">
        <f t="shared" si="1"/>
        <v>0</v>
      </c>
      <c r="R108" s="209">
        <f t="shared" si="1"/>
        <v>0</v>
      </c>
      <c r="S108" s="155">
        <f t="shared" si="1"/>
        <v>0</v>
      </c>
      <c r="T108" s="155">
        <f t="shared" si="1"/>
        <v>0</v>
      </c>
      <c r="U108" s="155">
        <f t="shared" si="1"/>
        <v>0</v>
      </c>
      <c r="V108" s="198">
        <f t="shared" si="1"/>
        <v>0</v>
      </c>
      <c r="W108" s="155">
        <f t="shared" si="1"/>
        <v>0</v>
      </c>
      <c r="X108" s="155">
        <f t="shared" si="1"/>
        <v>0</v>
      </c>
      <c r="Y108" s="209">
        <f t="shared" si="1"/>
        <v>0</v>
      </c>
      <c r="Z108" s="155">
        <f t="shared" si="1"/>
        <v>0</v>
      </c>
      <c r="AA108" s="155">
        <f t="shared" si="1"/>
        <v>0</v>
      </c>
      <c r="AB108" s="155">
        <f t="shared" si="1"/>
        <v>0</v>
      </c>
      <c r="AC108" s="198">
        <f t="shared" si="1"/>
        <v>0</v>
      </c>
      <c r="AD108" s="155">
        <f t="shared" si="1"/>
        <v>0</v>
      </c>
      <c r="AE108" s="155">
        <f t="shared" si="1"/>
        <v>0</v>
      </c>
      <c r="AF108" s="209">
        <f t="shared" si="1"/>
        <v>0</v>
      </c>
      <c r="AG108" s="155">
        <f t="shared" si="1"/>
        <v>0</v>
      </c>
      <c r="AH108" s="155">
        <f t="shared" si="1"/>
        <v>0</v>
      </c>
      <c r="AI108" s="155">
        <f t="shared" si="1"/>
        <v>0</v>
      </c>
      <c r="AJ108" s="198">
        <f t="shared" si="1"/>
        <v>0</v>
      </c>
      <c r="AK108" s="155">
        <f t="shared" si="1"/>
        <v>0</v>
      </c>
      <c r="AL108" s="155">
        <f t="shared" si="1"/>
        <v>0</v>
      </c>
      <c r="AM108" s="154">
        <f>SUM(H108:AL108)</f>
        <v>0</v>
      </c>
    </row>
    <row r="109" spans="1:41" ht="12" customHeight="1" thickBot="1" x14ac:dyDescent="0.2">
      <c r="A109" s="1019" t="s">
        <v>98</v>
      </c>
      <c r="B109" s="1020"/>
      <c r="C109" s="1020"/>
      <c r="D109" s="1020"/>
      <c r="E109" s="1020"/>
      <c r="F109" s="1021"/>
      <c r="G109" s="4"/>
      <c r="H109" s="198">
        <f t="shared" ref="H109:AL109" si="2">COUNTIF(H5:H97,"集")</f>
        <v>0</v>
      </c>
      <c r="I109" s="155">
        <f t="shared" si="2"/>
        <v>0</v>
      </c>
      <c r="J109" s="155">
        <f t="shared" si="2"/>
        <v>0</v>
      </c>
      <c r="K109" s="209">
        <f t="shared" si="2"/>
        <v>0</v>
      </c>
      <c r="L109" s="155">
        <f t="shared" si="2"/>
        <v>0</v>
      </c>
      <c r="M109" s="155">
        <f t="shared" si="2"/>
        <v>0</v>
      </c>
      <c r="N109" s="155">
        <f t="shared" si="2"/>
        <v>0</v>
      </c>
      <c r="O109" s="198">
        <f t="shared" si="2"/>
        <v>0</v>
      </c>
      <c r="P109" s="155">
        <f t="shared" si="2"/>
        <v>0</v>
      </c>
      <c r="Q109" s="155">
        <f t="shared" si="2"/>
        <v>0</v>
      </c>
      <c r="R109" s="209">
        <f t="shared" si="2"/>
        <v>0</v>
      </c>
      <c r="S109" s="155">
        <f t="shared" si="2"/>
        <v>0</v>
      </c>
      <c r="T109" s="155">
        <f t="shared" si="2"/>
        <v>0</v>
      </c>
      <c r="U109" s="155">
        <f t="shared" si="2"/>
        <v>0</v>
      </c>
      <c r="V109" s="198">
        <f t="shared" si="2"/>
        <v>0</v>
      </c>
      <c r="W109" s="155">
        <f t="shared" si="2"/>
        <v>0</v>
      </c>
      <c r="X109" s="155">
        <f t="shared" si="2"/>
        <v>0</v>
      </c>
      <c r="Y109" s="209">
        <f t="shared" si="2"/>
        <v>0</v>
      </c>
      <c r="Z109" s="155">
        <f t="shared" si="2"/>
        <v>0</v>
      </c>
      <c r="AA109" s="155">
        <f t="shared" si="2"/>
        <v>0</v>
      </c>
      <c r="AB109" s="155">
        <f t="shared" si="2"/>
        <v>0</v>
      </c>
      <c r="AC109" s="198">
        <f t="shared" si="2"/>
        <v>0</v>
      </c>
      <c r="AD109" s="155">
        <f t="shared" si="2"/>
        <v>0</v>
      </c>
      <c r="AE109" s="155">
        <f t="shared" si="2"/>
        <v>0</v>
      </c>
      <c r="AF109" s="209">
        <f t="shared" si="2"/>
        <v>0</v>
      </c>
      <c r="AG109" s="155">
        <f t="shared" si="2"/>
        <v>0</v>
      </c>
      <c r="AH109" s="155">
        <f t="shared" si="2"/>
        <v>0</v>
      </c>
      <c r="AI109" s="155">
        <f t="shared" si="2"/>
        <v>0</v>
      </c>
      <c r="AJ109" s="198">
        <f t="shared" si="2"/>
        <v>0</v>
      </c>
      <c r="AK109" s="155">
        <f t="shared" si="2"/>
        <v>0</v>
      </c>
      <c r="AL109" s="155">
        <f t="shared" si="2"/>
        <v>0</v>
      </c>
      <c r="AM109" s="154">
        <f>SUM(H109:AL109)</f>
        <v>0</v>
      </c>
    </row>
    <row r="110" spans="1:41" ht="12" customHeight="1" thickBot="1" x14ac:dyDescent="0.2">
      <c r="A110" s="1102">
        <v>1</v>
      </c>
      <c r="B110" s="1103" t="s">
        <v>251</v>
      </c>
      <c r="C110" s="1122" t="s">
        <v>416</v>
      </c>
      <c r="D110" s="1107"/>
      <c r="E110" s="1107" t="s">
        <v>378</v>
      </c>
      <c r="F110" s="1108" t="s">
        <v>238</v>
      </c>
      <c r="G110" s="700" t="s">
        <v>12</v>
      </c>
      <c r="H110" s="701" t="s">
        <v>151</v>
      </c>
      <c r="I110" s="701"/>
      <c r="J110" s="701"/>
      <c r="K110" s="202"/>
      <c r="L110" s="701" t="s">
        <v>151</v>
      </c>
      <c r="M110" s="701" t="s">
        <v>151</v>
      </c>
      <c r="N110" s="701" t="s">
        <v>151</v>
      </c>
      <c r="O110" s="701" t="s">
        <v>151</v>
      </c>
      <c r="P110" s="701"/>
      <c r="Q110" s="701"/>
      <c r="R110" s="202"/>
      <c r="S110" s="701" t="s">
        <v>151</v>
      </c>
      <c r="T110" s="701" t="s">
        <v>151</v>
      </c>
      <c r="U110" s="701" t="s">
        <v>151</v>
      </c>
      <c r="V110" s="701" t="s">
        <v>151</v>
      </c>
      <c r="W110" s="701"/>
      <c r="X110" s="701"/>
      <c r="Y110" s="202"/>
      <c r="Z110" s="701" t="s">
        <v>151</v>
      </c>
      <c r="AA110" s="701" t="s">
        <v>151</v>
      </c>
      <c r="AB110" s="701" t="s">
        <v>151</v>
      </c>
      <c r="AC110" s="701" t="s">
        <v>151</v>
      </c>
      <c r="AD110" s="701"/>
      <c r="AE110" s="701"/>
      <c r="AF110" s="202"/>
      <c r="AG110" s="701" t="s">
        <v>151</v>
      </c>
      <c r="AH110" s="701" t="s">
        <v>151</v>
      </c>
      <c r="AI110" s="701" t="s">
        <v>151</v>
      </c>
      <c r="AJ110" s="701" t="s">
        <v>151</v>
      </c>
      <c r="AK110" s="701"/>
      <c r="AL110" s="701"/>
      <c r="AM110" s="680">
        <f>COUNTIF(A110:AL110,"○")</f>
        <v>17</v>
      </c>
    </row>
    <row r="111" spans="1:41" ht="7.5" customHeight="1" thickBot="1" x14ac:dyDescent="0.2">
      <c r="A111" s="1102"/>
      <c r="B111" s="1103"/>
      <c r="C111" s="1122"/>
      <c r="D111" s="1107"/>
      <c r="E111" s="1107"/>
      <c r="F111" s="1109"/>
      <c r="G111" s="702" t="s">
        <v>95</v>
      </c>
      <c r="H111" s="703"/>
      <c r="I111" s="703"/>
      <c r="J111" s="703"/>
      <c r="K111" s="854"/>
      <c r="L111" s="704"/>
      <c r="M111" s="704"/>
      <c r="N111" s="703"/>
      <c r="O111" s="703"/>
      <c r="P111" s="703"/>
      <c r="Q111" s="703"/>
      <c r="R111" s="854"/>
      <c r="S111" s="704"/>
      <c r="T111" s="703"/>
      <c r="U111" s="703"/>
      <c r="V111" s="703"/>
      <c r="W111" s="703"/>
      <c r="X111" s="703"/>
      <c r="Y111" s="854"/>
      <c r="Z111" s="703"/>
      <c r="AA111" s="704"/>
      <c r="AB111" s="703"/>
      <c r="AC111" s="703"/>
      <c r="AD111" s="703"/>
      <c r="AE111" s="703"/>
      <c r="AF111" s="854"/>
      <c r="AG111" s="703"/>
      <c r="AH111" s="703"/>
      <c r="AI111" s="703"/>
      <c r="AJ111" s="703"/>
      <c r="AK111" s="703"/>
      <c r="AL111" s="703"/>
      <c r="AM111" s="682"/>
    </row>
    <row r="112" spans="1:41" ht="12" customHeight="1" thickBot="1" x14ac:dyDescent="0.2">
      <c r="A112" s="1102"/>
      <c r="B112" s="1103"/>
      <c r="C112" s="1122"/>
      <c r="D112" s="1107"/>
      <c r="E112" s="1107"/>
      <c r="F112" s="1109"/>
      <c r="G112" s="705" t="s">
        <v>96</v>
      </c>
      <c r="H112" s="706"/>
      <c r="I112" s="706"/>
      <c r="J112" s="706"/>
      <c r="K112" s="853"/>
      <c r="L112" s="1007"/>
      <c r="M112" s="1007"/>
      <c r="N112" s="1007"/>
      <c r="O112" s="1007"/>
      <c r="P112" s="1007"/>
      <c r="Q112" s="1007"/>
      <c r="R112" s="853"/>
      <c r="S112" s="1007"/>
      <c r="T112" s="1007"/>
      <c r="U112" s="1007"/>
      <c r="V112" s="1007"/>
      <c r="W112" s="1007"/>
      <c r="X112" s="1007"/>
      <c r="Y112" s="853"/>
      <c r="Z112" s="1007"/>
      <c r="AA112" s="1007"/>
      <c r="AB112" s="1007"/>
      <c r="AC112" s="1007"/>
      <c r="AD112" s="1007"/>
      <c r="AE112" s="1007"/>
      <c r="AF112" s="853"/>
      <c r="AG112" s="1007"/>
      <c r="AH112" s="1007"/>
      <c r="AI112" s="1007"/>
      <c r="AJ112" s="1007"/>
      <c r="AK112" s="1007"/>
      <c r="AL112" s="1007"/>
      <c r="AM112" s="684"/>
    </row>
    <row r="113" spans="1:46" ht="12" customHeight="1" thickBot="1" x14ac:dyDescent="0.2">
      <c r="A113" s="1102">
        <v>2</v>
      </c>
      <c r="B113" s="1111" t="s">
        <v>1062</v>
      </c>
      <c r="C113" s="1104" t="s">
        <v>415</v>
      </c>
      <c r="D113" s="1116"/>
      <c r="E113" s="1116" t="s">
        <v>378</v>
      </c>
      <c r="F113" s="1119" t="s">
        <v>237</v>
      </c>
      <c r="G113" s="700" t="s">
        <v>12</v>
      </c>
      <c r="H113" s="701"/>
      <c r="I113" s="701" t="s">
        <v>151</v>
      </c>
      <c r="J113" s="701"/>
      <c r="K113" s="202"/>
      <c r="L113" s="701"/>
      <c r="M113" s="701"/>
      <c r="N113" s="701" t="s">
        <v>151</v>
      </c>
      <c r="O113" s="701"/>
      <c r="P113" s="701" t="s">
        <v>151</v>
      </c>
      <c r="Q113" s="701"/>
      <c r="R113" s="202"/>
      <c r="S113" s="701"/>
      <c r="T113" s="701" t="s">
        <v>151</v>
      </c>
      <c r="U113" s="701" t="s">
        <v>151</v>
      </c>
      <c r="V113" s="701"/>
      <c r="W113" s="701" t="s">
        <v>151</v>
      </c>
      <c r="X113" s="701"/>
      <c r="Y113" s="202"/>
      <c r="Z113" s="701"/>
      <c r="AA113" s="701" t="s">
        <v>151</v>
      </c>
      <c r="AB113" s="701" t="s">
        <v>151</v>
      </c>
      <c r="AC113" s="701"/>
      <c r="AD113" s="701" t="s">
        <v>151</v>
      </c>
      <c r="AE113" s="701"/>
      <c r="AF113" s="202"/>
      <c r="AG113" s="701"/>
      <c r="AH113" s="701" t="s">
        <v>151</v>
      </c>
      <c r="AI113" s="701" t="s">
        <v>151</v>
      </c>
      <c r="AJ113" s="701"/>
      <c r="AK113" s="701" t="s">
        <v>151</v>
      </c>
      <c r="AL113" s="701"/>
      <c r="AM113" s="680">
        <f>COUNTIF(A113:AL113,"○")</f>
        <v>12</v>
      </c>
    </row>
    <row r="114" spans="1:46" ht="7.9" customHeight="1" thickBot="1" x14ac:dyDescent="0.2">
      <c r="A114" s="1102"/>
      <c r="B114" s="1114"/>
      <c r="C114" s="1105"/>
      <c r="D114" s="1117"/>
      <c r="E114" s="1117"/>
      <c r="F114" s="1120"/>
      <c r="G114" s="702" t="s">
        <v>95</v>
      </c>
      <c r="H114" s="703"/>
      <c r="I114" s="703"/>
      <c r="J114" s="703"/>
      <c r="K114" s="854"/>
      <c r="L114" s="703"/>
      <c r="M114" s="704"/>
      <c r="N114" s="703"/>
      <c r="O114" s="703"/>
      <c r="P114" s="703"/>
      <c r="Q114" s="703"/>
      <c r="R114" s="854"/>
      <c r="S114" s="703"/>
      <c r="T114" s="703"/>
      <c r="U114" s="703"/>
      <c r="V114" s="703"/>
      <c r="W114" s="703"/>
      <c r="X114" s="703"/>
      <c r="Y114" s="854"/>
      <c r="Z114" s="703"/>
      <c r="AA114" s="704"/>
      <c r="AB114" s="704"/>
      <c r="AC114" s="703"/>
      <c r="AD114" s="703"/>
      <c r="AE114" s="703"/>
      <c r="AF114" s="854"/>
      <c r="AG114" s="703"/>
      <c r="AH114" s="703"/>
      <c r="AI114" s="703"/>
      <c r="AJ114" s="703"/>
      <c r="AK114" s="703"/>
      <c r="AL114" s="703"/>
      <c r="AM114" s="682"/>
    </row>
    <row r="115" spans="1:46" ht="12" customHeight="1" thickBot="1" x14ac:dyDescent="0.2">
      <c r="A115" s="1102"/>
      <c r="B115" s="1115"/>
      <c r="C115" s="1106"/>
      <c r="D115" s="1118"/>
      <c r="E115" s="1118"/>
      <c r="F115" s="1121"/>
      <c r="G115" s="705" t="s">
        <v>96</v>
      </c>
      <c r="H115" s="1007"/>
      <c r="I115" s="1007"/>
      <c r="J115" s="1007"/>
      <c r="K115" s="853"/>
      <c r="L115" s="1007"/>
      <c r="M115" s="1007" t="s">
        <v>1077</v>
      </c>
      <c r="N115" s="1007"/>
      <c r="O115" s="1007"/>
      <c r="P115" s="1007"/>
      <c r="Q115" s="1007"/>
      <c r="R115" s="853"/>
      <c r="S115" s="1007"/>
      <c r="T115" s="1007"/>
      <c r="U115" s="1007"/>
      <c r="V115" s="1007"/>
      <c r="W115" s="1007"/>
      <c r="X115" s="1007"/>
      <c r="Y115" s="853"/>
      <c r="Z115" s="1007"/>
      <c r="AA115" s="1007"/>
      <c r="AB115" s="1007"/>
      <c r="AC115" s="1007"/>
      <c r="AD115" s="1007"/>
      <c r="AE115" s="1007"/>
      <c r="AF115" s="853"/>
      <c r="AG115" s="1007"/>
      <c r="AH115" s="1007"/>
      <c r="AI115" s="1007"/>
      <c r="AJ115" s="970"/>
      <c r="AK115" s="1007"/>
      <c r="AL115" s="1007"/>
      <c r="AM115" s="684"/>
    </row>
    <row r="116" spans="1:46" ht="12" customHeight="1" thickBot="1" x14ac:dyDescent="0.2">
      <c r="A116" s="1102">
        <v>3</v>
      </c>
      <c r="B116" s="1111" t="s">
        <v>421</v>
      </c>
      <c r="C116" s="1104" t="s">
        <v>415</v>
      </c>
      <c r="D116" s="1116"/>
      <c r="E116" s="1116" t="s">
        <v>378</v>
      </c>
      <c r="F116" s="1119" t="s">
        <v>189</v>
      </c>
      <c r="G116" s="700" t="s">
        <v>12</v>
      </c>
      <c r="H116" s="701"/>
      <c r="I116" s="701"/>
      <c r="J116" s="701"/>
      <c r="K116" s="202"/>
      <c r="L116" s="701"/>
      <c r="M116" s="701"/>
      <c r="N116" s="701"/>
      <c r="O116" s="701"/>
      <c r="P116" s="701"/>
      <c r="Q116" s="701"/>
      <c r="R116" s="202"/>
      <c r="S116" s="701"/>
      <c r="T116" s="701"/>
      <c r="U116" s="701"/>
      <c r="V116" s="701"/>
      <c r="W116" s="701"/>
      <c r="X116" s="701"/>
      <c r="Y116" s="202"/>
      <c r="Z116" s="701"/>
      <c r="AA116" s="701"/>
      <c r="AB116" s="701"/>
      <c r="AC116" s="701"/>
      <c r="AD116" s="701"/>
      <c r="AE116" s="701"/>
      <c r="AF116" s="202"/>
      <c r="AG116" s="701"/>
      <c r="AH116" s="701"/>
      <c r="AI116" s="701"/>
      <c r="AJ116" s="701"/>
      <c r="AK116" s="701"/>
      <c r="AL116" s="701"/>
      <c r="AM116" s="680">
        <f>COUNTIF(A116:AL116,"○")</f>
        <v>0</v>
      </c>
    </row>
    <row r="117" spans="1:46" ht="7.9" customHeight="1" thickBot="1" x14ac:dyDescent="0.2">
      <c r="A117" s="1102"/>
      <c r="B117" s="1114"/>
      <c r="C117" s="1105"/>
      <c r="D117" s="1117"/>
      <c r="E117" s="1117"/>
      <c r="F117" s="1120"/>
      <c r="G117" s="702" t="s">
        <v>95</v>
      </c>
      <c r="H117" s="704"/>
      <c r="I117" s="704"/>
      <c r="J117" s="704"/>
      <c r="K117" s="852"/>
      <c r="L117" s="704"/>
      <c r="M117" s="704"/>
      <c r="N117" s="704"/>
      <c r="O117" s="704"/>
      <c r="P117" s="704"/>
      <c r="Q117" s="704"/>
      <c r="R117" s="854"/>
      <c r="S117" s="704"/>
      <c r="T117" s="703"/>
      <c r="U117" s="704"/>
      <c r="V117" s="703"/>
      <c r="W117" s="704"/>
      <c r="X117" s="704"/>
      <c r="Y117" s="854"/>
      <c r="Z117" s="704"/>
      <c r="AA117" s="704"/>
      <c r="AB117" s="704"/>
      <c r="AC117" s="703"/>
      <c r="AD117" s="704"/>
      <c r="AE117" s="704"/>
      <c r="AF117" s="852"/>
      <c r="AG117" s="704"/>
      <c r="AH117" s="704"/>
      <c r="AI117" s="704"/>
      <c r="AJ117" s="704"/>
      <c r="AK117" s="704"/>
      <c r="AL117" s="704"/>
      <c r="AM117" s="682"/>
    </row>
    <row r="118" spans="1:46" ht="12" customHeight="1" thickBot="1" x14ac:dyDescent="0.2">
      <c r="A118" s="1102"/>
      <c r="B118" s="1115"/>
      <c r="C118" s="1106"/>
      <c r="D118" s="1118"/>
      <c r="E118" s="1118"/>
      <c r="F118" s="1121"/>
      <c r="G118" s="705" t="s">
        <v>96</v>
      </c>
      <c r="H118" s="1007"/>
      <c r="I118" s="1007"/>
      <c r="J118" s="1007"/>
      <c r="K118" s="853"/>
      <c r="L118" s="1007"/>
      <c r="M118" s="1007"/>
      <c r="N118" s="1007"/>
      <c r="O118" s="1007"/>
      <c r="P118" s="1007"/>
      <c r="Q118" s="1007"/>
      <c r="R118" s="853"/>
      <c r="S118" s="1007"/>
      <c r="T118" s="1007"/>
      <c r="U118" s="1007"/>
      <c r="V118" s="1007"/>
      <c r="W118" s="1007"/>
      <c r="X118" s="1007"/>
      <c r="Y118" s="853"/>
      <c r="Z118" s="1007"/>
      <c r="AA118" s="1007"/>
      <c r="AB118" s="1007"/>
      <c r="AC118" s="1007"/>
      <c r="AD118" s="1007"/>
      <c r="AE118" s="1007"/>
      <c r="AF118" s="853"/>
      <c r="AG118" s="1007"/>
      <c r="AH118" s="1007"/>
      <c r="AI118" s="1007"/>
      <c r="AJ118" s="1007"/>
      <c r="AK118" s="1007"/>
      <c r="AL118" s="1007"/>
      <c r="AM118" s="684"/>
    </row>
    <row r="119" spans="1:46" s="675" customFormat="1" ht="12" customHeight="1" thickBot="1" x14ac:dyDescent="0.2">
      <c r="A119" s="1102">
        <v>4</v>
      </c>
      <c r="B119" s="1111" t="s">
        <v>862</v>
      </c>
      <c r="C119" s="1104" t="s">
        <v>417</v>
      </c>
      <c r="D119" s="1116"/>
      <c r="E119" s="1116" t="s">
        <v>378</v>
      </c>
      <c r="F119" s="1119" t="s">
        <v>189</v>
      </c>
      <c r="G119" s="700" t="s">
        <v>12</v>
      </c>
      <c r="H119" s="701" t="s">
        <v>151</v>
      </c>
      <c r="I119" s="701" t="s">
        <v>151</v>
      </c>
      <c r="J119" s="701"/>
      <c r="K119" s="202"/>
      <c r="L119" s="701" t="s">
        <v>267</v>
      </c>
      <c r="M119" s="701" t="s">
        <v>151</v>
      </c>
      <c r="N119" s="701" t="s">
        <v>151</v>
      </c>
      <c r="O119" s="701" t="s">
        <v>151</v>
      </c>
      <c r="P119" s="701" t="s">
        <v>1100</v>
      </c>
      <c r="Q119" s="701"/>
      <c r="R119" s="202"/>
      <c r="S119" s="701" t="s">
        <v>151</v>
      </c>
      <c r="T119" s="701" t="s">
        <v>151</v>
      </c>
      <c r="U119" s="701" t="s">
        <v>151</v>
      </c>
      <c r="V119" s="701" t="s">
        <v>151</v>
      </c>
      <c r="W119" s="701"/>
      <c r="X119" s="701"/>
      <c r="Y119" s="202"/>
      <c r="Z119" s="701" t="s">
        <v>151</v>
      </c>
      <c r="AA119" s="701" t="s">
        <v>151</v>
      </c>
      <c r="AB119" s="701" t="s">
        <v>151</v>
      </c>
      <c r="AC119" s="701" t="s">
        <v>151</v>
      </c>
      <c r="AD119" s="701"/>
      <c r="AE119" s="701"/>
      <c r="AF119" s="202"/>
      <c r="AG119" s="701" t="s">
        <v>151</v>
      </c>
      <c r="AH119" s="701"/>
      <c r="AI119" s="701" t="s">
        <v>151</v>
      </c>
      <c r="AJ119" s="701" t="s">
        <v>151</v>
      </c>
      <c r="AK119" s="701"/>
      <c r="AL119" s="701"/>
      <c r="AM119" s="680">
        <f>COUNTIF(A119:AL119,"○")</f>
        <v>17</v>
      </c>
      <c r="AO119" s="1"/>
      <c r="AP119" s="1"/>
      <c r="AQ119" s="1"/>
      <c r="AR119" s="1"/>
      <c r="AS119" s="1"/>
      <c r="AT119" s="1"/>
    </row>
    <row r="120" spans="1:46" s="675" customFormat="1" ht="12" customHeight="1" thickBot="1" x14ac:dyDescent="0.2">
      <c r="A120" s="1102"/>
      <c r="B120" s="1114"/>
      <c r="C120" s="1105"/>
      <c r="D120" s="1117"/>
      <c r="E120" s="1117"/>
      <c r="F120" s="1120"/>
      <c r="G120" s="702" t="s">
        <v>95</v>
      </c>
      <c r="H120" s="704"/>
      <c r="I120" s="704"/>
      <c r="J120" s="704"/>
      <c r="K120" s="854"/>
      <c r="L120" s="703"/>
      <c r="M120" s="704" t="s">
        <v>704</v>
      </c>
      <c r="N120" s="703"/>
      <c r="O120" s="703"/>
      <c r="P120" s="703" t="s">
        <v>1102</v>
      </c>
      <c r="Q120" s="704"/>
      <c r="R120" s="852"/>
      <c r="S120" s="703"/>
      <c r="T120" s="704" t="s">
        <v>704</v>
      </c>
      <c r="U120" s="704"/>
      <c r="V120" s="703"/>
      <c r="W120" s="704"/>
      <c r="X120" s="704"/>
      <c r="Y120" s="854"/>
      <c r="Z120" s="703"/>
      <c r="AA120" s="704" t="s">
        <v>704</v>
      </c>
      <c r="AB120" s="704"/>
      <c r="AC120" s="703"/>
      <c r="AD120" s="703"/>
      <c r="AE120" s="704"/>
      <c r="AF120" s="852"/>
      <c r="AG120" s="704"/>
      <c r="AH120" s="704"/>
      <c r="AI120" s="704"/>
      <c r="AJ120" s="704"/>
      <c r="AK120" s="704"/>
      <c r="AL120" s="704"/>
      <c r="AM120" s="682"/>
      <c r="AO120" s="1"/>
      <c r="AP120" s="1"/>
      <c r="AQ120" s="1"/>
      <c r="AR120" s="1"/>
      <c r="AS120" s="1"/>
      <c r="AT120" s="1"/>
    </row>
    <row r="121" spans="1:46" s="675" customFormat="1" ht="12" customHeight="1" thickBot="1" x14ac:dyDescent="0.2">
      <c r="A121" s="1102"/>
      <c r="B121" s="1115"/>
      <c r="C121" s="1106"/>
      <c r="D121" s="1118"/>
      <c r="E121" s="1118"/>
      <c r="F121" s="1121"/>
      <c r="G121" s="705" t="s">
        <v>96</v>
      </c>
      <c r="H121" s="706"/>
      <c r="I121" s="706"/>
      <c r="J121" s="706"/>
      <c r="K121" s="205"/>
      <c r="L121" s="706"/>
      <c r="M121" s="706"/>
      <c r="N121" s="706"/>
      <c r="O121" s="706"/>
      <c r="P121" s="706"/>
      <c r="Q121" s="706"/>
      <c r="R121" s="205"/>
      <c r="S121" s="706"/>
      <c r="T121" s="706"/>
      <c r="U121" s="706"/>
      <c r="V121" s="1007"/>
      <c r="W121" s="1007"/>
      <c r="X121" s="706"/>
      <c r="Y121" s="853"/>
      <c r="Z121" s="706"/>
      <c r="AA121" s="1007"/>
      <c r="AB121" s="706"/>
      <c r="AC121" s="1007"/>
      <c r="AD121" s="1007"/>
      <c r="AE121" s="706"/>
      <c r="AF121" s="853"/>
      <c r="AG121" s="706"/>
      <c r="AH121" s="1007"/>
      <c r="AI121" s="706"/>
      <c r="AJ121" s="1007"/>
      <c r="AK121" s="1007"/>
      <c r="AL121" s="706"/>
      <c r="AM121" s="684"/>
      <c r="AO121" s="1"/>
      <c r="AP121" s="1"/>
      <c r="AQ121" s="1"/>
      <c r="AR121" s="1"/>
      <c r="AS121" s="1"/>
      <c r="AT121" s="1"/>
    </row>
    <row r="122" spans="1:46" s="675" customFormat="1" ht="12" customHeight="1" thickBot="1" x14ac:dyDescent="0.2">
      <c r="A122" s="1102">
        <v>5</v>
      </c>
      <c r="B122" s="1111" t="s">
        <v>495</v>
      </c>
      <c r="C122" s="1104" t="s">
        <v>418</v>
      </c>
      <c r="D122" s="1107"/>
      <c r="E122" s="1107" t="s">
        <v>378</v>
      </c>
      <c r="F122" s="1108" t="s">
        <v>376</v>
      </c>
      <c r="G122" s="700" t="s">
        <v>12</v>
      </c>
      <c r="H122" s="701"/>
      <c r="I122" s="701" t="s">
        <v>151</v>
      </c>
      <c r="J122" s="701"/>
      <c r="K122" s="202"/>
      <c r="L122" s="701" t="s">
        <v>151</v>
      </c>
      <c r="M122" s="701" t="s">
        <v>151</v>
      </c>
      <c r="N122" s="708" t="s">
        <v>138</v>
      </c>
      <c r="O122" s="701"/>
      <c r="P122" s="701" t="s">
        <v>151</v>
      </c>
      <c r="Q122" s="701"/>
      <c r="R122" s="202"/>
      <c r="S122" s="701" t="s">
        <v>151</v>
      </c>
      <c r="T122" s="701" t="s">
        <v>151</v>
      </c>
      <c r="U122" s="708" t="s">
        <v>151</v>
      </c>
      <c r="V122" s="701"/>
      <c r="W122" s="701" t="s">
        <v>151</v>
      </c>
      <c r="X122" s="701"/>
      <c r="Y122" s="202"/>
      <c r="Z122" s="701" t="s">
        <v>151</v>
      </c>
      <c r="AA122" s="701" t="s">
        <v>151</v>
      </c>
      <c r="AB122" s="701"/>
      <c r="AC122" s="701"/>
      <c r="AD122" s="701" t="s">
        <v>151</v>
      </c>
      <c r="AE122" s="701"/>
      <c r="AF122" s="202"/>
      <c r="AG122" s="701" t="s">
        <v>151</v>
      </c>
      <c r="AH122" s="701" t="s">
        <v>151</v>
      </c>
      <c r="AI122" s="701"/>
      <c r="AJ122" s="701"/>
      <c r="AK122" s="701" t="s">
        <v>151</v>
      </c>
      <c r="AL122" s="701"/>
      <c r="AM122" s="680">
        <f>COUNTIF(A122:AL122,"○")</f>
        <v>14</v>
      </c>
      <c r="AO122" s="1"/>
      <c r="AP122" s="1"/>
      <c r="AQ122" s="1"/>
      <c r="AR122" s="1"/>
      <c r="AS122" s="1"/>
      <c r="AT122" s="1"/>
    </row>
    <row r="123" spans="1:46" s="675" customFormat="1" ht="12" customHeight="1" thickBot="1" x14ac:dyDescent="0.2">
      <c r="A123" s="1102"/>
      <c r="B123" s="1112"/>
      <c r="C123" s="1105"/>
      <c r="D123" s="1107"/>
      <c r="E123" s="1107"/>
      <c r="F123" s="1109"/>
      <c r="G123" s="702" t="s">
        <v>95</v>
      </c>
      <c r="H123" s="704"/>
      <c r="I123" s="704"/>
      <c r="J123" s="704"/>
      <c r="K123" s="852"/>
      <c r="L123" s="704"/>
      <c r="M123" s="703" t="s">
        <v>704</v>
      </c>
      <c r="N123" s="704"/>
      <c r="O123" s="704"/>
      <c r="P123" s="704"/>
      <c r="Q123" s="704"/>
      <c r="R123" s="852"/>
      <c r="S123" s="704"/>
      <c r="T123" s="704" t="s">
        <v>704</v>
      </c>
      <c r="U123" s="704"/>
      <c r="V123" s="704"/>
      <c r="W123" s="704"/>
      <c r="X123" s="703"/>
      <c r="Y123" s="852"/>
      <c r="Z123" s="703"/>
      <c r="AA123" s="704" t="s">
        <v>704</v>
      </c>
      <c r="AB123" s="704"/>
      <c r="AC123" s="703"/>
      <c r="AD123" s="704"/>
      <c r="AE123" s="703"/>
      <c r="AF123" s="852"/>
      <c r="AG123" s="703"/>
      <c r="AH123" s="704" t="s">
        <v>704</v>
      </c>
      <c r="AI123" s="704"/>
      <c r="AJ123" s="703"/>
      <c r="AK123" s="704"/>
      <c r="AL123" s="704"/>
      <c r="AM123" s="682"/>
      <c r="AO123" s="1"/>
      <c r="AP123" s="1"/>
      <c r="AQ123" s="1"/>
      <c r="AR123" s="1"/>
      <c r="AS123" s="1"/>
      <c r="AT123" s="1"/>
    </row>
    <row r="124" spans="1:46" s="675" customFormat="1" ht="12" customHeight="1" thickBot="1" x14ac:dyDescent="0.2">
      <c r="A124" s="1102"/>
      <c r="B124" s="1113"/>
      <c r="C124" s="1106"/>
      <c r="D124" s="1107"/>
      <c r="E124" s="1107"/>
      <c r="F124" s="1109"/>
      <c r="G124" s="705" t="s">
        <v>96</v>
      </c>
      <c r="H124" s="706"/>
      <c r="I124" s="1007"/>
      <c r="J124" s="1007"/>
      <c r="K124" s="853"/>
      <c r="L124" s="1007"/>
      <c r="M124" s="1007"/>
      <c r="N124" s="1007"/>
      <c r="O124" s="1007"/>
      <c r="P124" s="1007"/>
      <c r="Q124" s="1007"/>
      <c r="R124" s="853"/>
      <c r="S124" s="1007"/>
      <c r="T124" s="1007"/>
      <c r="U124" s="1007"/>
      <c r="V124" s="1007"/>
      <c r="W124" s="1007"/>
      <c r="X124" s="1007"/>
      <c r="Y124" s="853"/>
      <c r="Z124" s="1007"/>
      <c r="AA124" s="1007"/>
      <c r="AB124" s="1007"/>
      <c r="AC124" s="1007"/>
      <c r="AD124" s="1007"/>
      <c r="AE124" s="1007"/>
      <c r="AF124" s="853"/>
      <c r="AG124" s="1007"/>
      <c r="AH124" s="1007"/>
      <c r="AI124" s="1007"/>
      <c r="AJ124" s="1007"/>
      <c r="AK124" s="1007"/>
      <c r="AL124" s="1007"/>
      <c r="AM124" s="684"/>
      <c r="AO124" s="1"/>
      <c r="AP124" s="1"/>
      <c r="AQ124" s="1"/>
      <c r="AR124" s="1"/>
      <c r="AS124" s="1"/>
      <c r="AT124" s="1"/>
    </row>
    <row r="125" spans="1:46" ht="12" customHeight="1" thickBot="1" x14ac:dyDescent="0.2">
      <c r="A125" s="1102">
        <v>6</v>
      </c>
      <c r="B125" s="1111" t="s">
        <v>498</v>
      </c>
      <c r="C125" s="1104" t="s">
        <v>418</v>
      </c>
      <c r="D125" s="1107"/>
      <c r="E125" s="1107" t="s">
        <v>378</v>
      </c>
      <c r="F125" s="1108" t="s">
        <v>376</v>
      </c>
      <c r="G125" s="700" t="s">
        <v>12</v>
      </c>
      <c r="H125" s="701" t="s">
        <v>151</v>
      </c>
      <c r="I125" s="701" t="s">
        <v>151</v>
      </c>
      <c r="J125" s="701"/>
      <c r="K125" s="202"/>
      <c r="L125" s="701"/>
      <c r="M125" s="701"/>
      <c r="N125" s="701"/>
      <c r="O125" s="701" t="s">
        <v>151</v>
      </c>
      <c r="P125" s="701"/>
      <c r="Q125" s="701"/>
      <c r="R125" s="202"/>
      <c r="S125" s="701"/>
      <c r="T125" s="701"/>
      <c r="U125" s="701"/>
      <c r="V125" s="701" t="s">
        <v>151</v>
      </c>
      <c r="W125" s="701" t="s">
        <v>151</v>
      </c>
      <c r="X125" s="701"/>
      <c r="Y125" s="202"/>
      <c r="Z125" s="701"/>
      <c r="AA125" s="701"/>
      <c r="AB125" s="701"/>
      <c r="AC125" s="701" t="s">
        <v>151</v>
      </c>
      <c r="AD125" s="701" t="s">
        <v>151</v>
      </c>
      <c r="AE125" s="701"/>
      <c r="AF125" s="202"/>
      <c r="AG125" s="701"/>
      <c r="AH125" s="701"/>
      <c r="AI125" s="701"/>
      <c r="AJ125" s="701" t="s">
        <v>151</v>
      </c>
      <c r="AK125" s="701" t="s">
        <v>151</v>
      </c>
      <c r="AL125" s="701"/>
      <c r="AM125" s="680">
        <f>COUNTIF(A125:AL125,"○")</f>
        <v>9</v>
      </c>
      <c r="AO125" s="693"/>
    </row>
    <row r="126" spans="1:46" ht="12" customHeight="1" thickBot="1" x14ac:dyDescent="0.2">
      <c r="A126" s="1102"/>
      <c r="B126" s="1112"/>
      <c r="C126" s="1105"/>
      <c r="D126" s="1107"/>
      <c r="E126" s="1107"/>
      <c r="F126" s="1109"/>
      <c r="G126" s="702" t="s">
        <v>95</v>
      </c>
      <c r="H126" s="704"/>
      <c r="I126" s="704"/>
      <c r="J126" s="704"/>
      <c r="K126" s="852"/>
      <c r="L126" s="704"/>
      <c r="M126" s="703"/>
      <c r="N126" s="704"/>
      <c r="O126" s="704"/>
      <c r="P126" s="703" t="s">
        <v>1103</v>
      </c>
      <c r="Q126" s="704"/>
      <c r="R126" s="852"/>
      <c r="S126" s="709"/>
      <c r="T126" s="704"/>
      <c r="U126" s="704"/>
      <c r="V126" s="704"/>
      <c r="W126" s="703"/>
      <c r="X126" s="704"/>
      <c r="Y126" s="211"/>
      <c r="Z126" s="709"/>
      <c r="AA126" s="703"/>
      <c r="AB126" s="704"/>
      <c r="AC126" s="704"/>
      <c r="AD126" s="703"/>
      <c r="AE126" s="704"/>
      <c r="AF126" s="211"/>
      <c r="AG126" s="709"/>
      <c r="AH126" s="703"/>
      <c r="AI126" s="704"/>
      <c r="AJ126" s="704"/>
      <c r="AK126" s="703"/>
      <c r="AL126" s="704"/>
      <c r="AM126" s="682"/>
    </row>
    <row r="127" spans="1:46" ht="12" customHeight="1" thickBot="1" x14ac:dyDescent="0.2">
      <c r="A127" s="1102"/>
      <c r="B127" s="1113"/>
      <c r="C127" s="1106"/>
      <c r="D127" s="1107"/>
      <c r="E127" s="1107"/>
      <c r="F127" s="1109"/>
      <c r="G127" s="705" t="s">
        <v>96</v>
      </c>
      <c r="H127" s="706"/>
      <c r="I127" s="1007"/>
      <c r="J127" s="1007"/>
      <c r="K127" s="853"/>
      <c r="L127" s="1007"/>
      <c r="M127" s="1007"/>
      <c r="N127" s="1007"/>
      <c r="O127" s="1007"/>
      <c r="P127" s="1007"/>
      <c r="Q127" s="1007"/>
      <c r="R127" s="853"/>
      <c r="S127" s="1007"/>
      <c r="T127" s="1007"/>
      <c r="U127" s="1007"/>
      <c r="V127" s="1007"/>
      <c r="W127" s="1007"/>
      <c r="X127" s="1007"/>
      <c r="Y127" s="853"/>
      <c r="Z127" s="1007"/>
      <c r="AA127" s="1007"/>
      <c r="AB127" s="1007"/>
      <c r="AC127" s="1007"/>
      <c r="AD127" s="1007"/>
      <c r="AE127" s="1007"/>
      <c r="AF127" s="853"/>
      <c r="AG127" s="1007"/>
      <c r="AH127" s="1007"/>
      <c r="AI127" s="1007"/>
      <c r="AJ127" s="1007"/>
      <c r="AK127" s="1007"/>
      <c r="AL127" s="1007"/>
      <c r="AM127" s="684"/>
    </row>
    <row r="128" spans="1:46" ht="12" customHeight="1" thickBot="1" x14ac:dyDescent="0.2">
      <c r="A128" s="1102">
        <v>7</v>
      </c>
      <c r="B128" s="1103" t="s">
        <v>700</v>
      </c>
      <c r="C128" s="1104" t="s">
        <v>418</v>
      </c>
      <c r="D128" s="1110"/>
      <c r="E128" s="1107" t="s">
        <v>378</v>
      </c>
      <c r="F128" s="1108" t="s">
        <v>376</v>
      </c>
      <c r="G128" s="700" t="s">
        <v>12</v>
      </c>
      <c r="H128" s="701" t="s">
        <v>151</v>
      </c>
      <c r="I128" s="701"/>
      <c r="J128" s="701"/>
      <c r="K128" s="202"/>
      <c r="L128" s="701"/>
      <c r="M128" s="701"/>
      <c r="N128" s="701"/>
      <c r="O128" s="701" t="s">
        <v>151</v>
      </c>
      <c r="P128" s="701"/>
      <c r="Q128" s="701"/>
      <c r="R128" s="202"/>
      <c r="S128" s="708"/>
      <c r="T128" s="701"/>
      <c r="U128" s="701"/>
      <c r="V128" s="701" t="s">
        <v>151</v>
      </c>
      <c r="W128" s="701"/>
      <c r="X128" s="701"/>
      <c r="Y128" s="202"/>
      <c r="Z128" s="701"/>
      <c r="AA128" s="701"/>
      <c r="AB128" s="701"/>
      <c r="AC128" s="701" t="s">
        <v>151</v>
      </c>
      <c r="AD128" s="701"/>
      <c r="AE128" s="701"/>
      <c r="AF128" s="202"/>
      <c r="AG128" s="701"/>
      <c r="AH128" s="701"/>
      <c r="AI128" s="701"/>
      <c r="AJ128" s="701" t="s">
        <v>151</v>
      </c>
      <c r="AK128" s="701"/>
      <c r="AL128" s="701" t="s">
        <v>1078</v>
      </c>
      <c r="AM128" s="680">
        <f>COUNTIF(A128:AL128,"○")</f>
        <v>5</v>
      </c>
      <c r="AO128" s="693"/>
    </row>
    <row r="129" spans="1:39" ht="12" customHeight="1" thickBot="1" x14ac:dyDescent="0.2">
      <c r="A129" s="1102"/>
      <c r="B129" s="1103"/>
      <c r="C129" s="1105"/>
      <c r="D129" s="1110"/>
      <c r="E129" s="1107"/>
      <c r="F129" s="1109"/>
      <c r="G129" s="702" t="s">
        <v>95</v>
      </c>
      <c r="H129" s="704"/>
      <c r="I129" s="704"/>
      <c r="J129" s="704"/>
      <c r="K129" s="852"/>
      <c r="L129" s="704"/>
      <c r="M129" s="704"/>
      <c r="N129" s="704"/>
      <c r="O129" s="704"/>
      <c r="P129" s="704"/>
      <c r="Q129" s="704"/>
      <c r="R129" s="852"/>
      <c r="S129" s="704"/>
      <c r="T129" s="704"/>
      <c r="U129" s="704"/>
      <c r="V129" s="704"/>
      <c r="W129" s="704"/>
      <c r="X129" s="704"/>
      <c r="Y129" s="852"/>
      <c r="Z129" s="704"/>
      <c r="AA129" s="704"/>
      <c r="AB129" s="704"/>
      <c r="AC129" s="704"/>
      <c r="AD129" s="704"/>
      <c r="AE129" s="704"/>
      <c r="AF129" s="852"/>
      <c r="AG129" s="704"/>
      <c r="AH129" s="704"/>
      <c r="AI129" s="704"/>
      <c r="AJ129" s="704"/>
      <c r="AK129" s="704"/>
      <c r="AL129" s="704"/>
      <c r="AM129" s="682"/>
    </row>
    <row r="130" spans="1:39" ht="12" customHeight="1" thickBot="1" x14ac:dyDescent="0.2">
      <c r="A130" s="1102"/>
      <c r="B130" s="1103"/>
      <c r="C130" s="1106"/>
      <c r="D130" s="1110"/>
      <c r="E130" s="1107"/>
      <c r="F130" s="1109"/>
      <c r="G130" s="705" t="s">
        <v>96</v>
      </c>
      <c r="H130" s="706"/>
      <c r="I130" s="706"/>
      <c r="J130" s="706"/>
      <c r="K130" s="853"/>
      <c r="L130" s="1007"/>
      <c r="M130" s="1007"/>
      <c r="N130" s="1007"/>
      <c r="O130" s="1007"/>
      <c r="P130" s="1007"/>
      <c r="Q130" s="1007"/>
      <c r="R130" s="853"/>
      <c r="S130" s="1007"/>
      <c r="T130" s="1007"/>
      <c r="U130" s="1007"/>
      <c r="V130" s="1007"/>
      <c r="W130" s="1007"/>
      <c r="X130" s="1007"/>
      <c r="Y130" s="853"/>
      <c r="Z130" s="1007"/>
      <c r="AA130" s="1007"/>
      <c r="AB130" s="1007"/>
      <c r="AC130" s="1007"/>
      <c r="AD130" s="1007"/>
      <c r="AE130" s="1007"/>
      <c r="AF130" s="853"/>
      <c r="AG130" s="1007"/>
      <c r="AH130" s="1007"/>
      <c r="AI130" s="1007"/>
      <c r="AJ130" s="1007"/>
      <c r="AK130" s="1007"/>
      <c r="AL130" s="1007"/>
      <c r="AM130" s="684"/>
    </row>
    <row r="131" spans="1:39" ht="12" customHeight="1" thickBot="1" x14ac:dyDescent="0.2">
      <c r="A131" s="1102">
        <v>8</v>
      </c>
      <c r="B131" s="1103" t="s">
        <v>780</v>
      </c>
      <c r="C131" s="1104" t="s">
        <v>418</v>
      </c>
      <c r="D131" s="1107"/>
      <c r="E131" s="1107" t="s">
        <v>378</v>
      </c>
      <c r="F131" s="1108" t="s">
        <v>376</v>
      </c>
      <c r="G131" s="700" t="s">
        <v>12</v>
      </c>
      <c r="H131" s="708" t="s">
        <v>151</v>
      </c>
      <c r="I131" s="701" t="s">
        <v>151</v>
      </c>
      <c r="J131" s="701"/>
      <c r="K131" s="202"/>
      <c r="L131" s="701" t="s">
        <v>151</v>
      </c>
      <c r="M131" s="701" t="s">
        <v>151</v>
      </c>
      <c r="N131" s="708" t="s">
        <v>151</v>
      </c>
      <c r="O131" s="708"/>
      <c r="P131" s="987" t="s">
        <v>1096</v>
      </c>
      <c r="Q131" s="708"/>
      <c r="R131" s="202"/>
      <c r="S131" s="708" t="s">
        <v>151</v>
      </c>
      <c r="T131" s="701" t="s">
        <v>151</v>
      </c>
      <c r="U131" s="708" t="s">
        <v>151</v>
      </c>
      <c r="V131" s="708"/>
      <c r="W131" s="701"/>
      <c r="X131" s="701" t="s">
        <v>175</v>
      </c>
      <c r="Y131" s="202"/>
      <c r="Z131" s="701" t="s">
        <v>151</v>
      </c>
      <c r="AA131" s="987" t="s">
        <v>1096</v>
      </c>
      <c r="AB131" s="987" t="s">
        <v>151</v>
      </c>
      <c r="AC131" s="708" t="s">
        <v>151</v>
      </c>
      <c r="AD131" s="701" t="s">
        <v>151</v>
      </c>
      <c r="AE131" s="708"/>
      <c r="AF131" s="202"/>
      <c r="AG131" s="708" t="s">
        <v>151</v>
      </c>
      <c r="AH131" s="701" t="s">
        <v>151</v>
      </c>
      <c r="AI131" s="987" t="s">
        <v>151</v>
      </c>
      <c r="AJ131" s="701" t="s">
        <v>151</v>
      </c>
      <c r="AK131" s="701" t="s">
        <v>704</v>
      </c>
      <c r="AL131" s="701" t="s">
        <v>175</v>
      </c>
      <c r="AM131" s="680">
        <f>COUNTIF(A131:AL131,"○")</f>
        <v>18</v>
      </c>
    </row>
    <row r="132" spans="1:39" ht="7.9" customHeight="1" thickBot="1" x14ac:dyDescent="0.2">
      <c r="A132" s="1102"/>
      <c r="B132" s="1103"/>
      <c r="C132" s="1105"/>
      <c r="D132" s="1107"/>
      <c r="E132" s="1107"/>
      <c r="F132" s="1109"/>
      <c r="G132" s="702" t="s">
        <v>95</v>
      </c>
      <c r="H132" s="704"/>
      <c r="I132" s="704"/>
      <c r="J132" s="704"/>
      <c r="K132" s="852"/>
      <c r="L132" s="704"/>
      <c r="M132" s="704" t="s">
        <v>704</v>
      </c>
      <c r="N132" s="704"/>
      <c r="O132" s="704"/>
      <c r="P132" s="704" t="s">
        <v>1097</v>
      </c>
      <c r="Q132" s="704"/>
      <c r="R132" s="852"/>
      <c r="S132" s="704"/>
      <c r="T132" s="704" t="s">
        <v>704</v>
      </c>
      <c r="U132" s="704"/>
      <c r="V132" s="704"/>
      <c r="W132" s="704"/>
      <c r="X132" s="704"/>
      <c r="Y132" s="211"/>
      <c r="Z132" s="704"/>
      <c r="AA132" s="704" t="s">
        <v>1097</v>
      </c>
      <c r="AB132" s="704" t="s">
        <v>704</v>
      </c>
      <c r="AC132" s="704" t="s">
        <v>704</v>
      </c>
      <c r="AD132" s="704" t="s">
        <v>704</v>
      </c>
      <c r="AE132" s="704"/>
      <c r="AF132" s="852"/>
      <c r="AG132" s="704"/>
      <c r="AH132" s="704" t="s">
        <v>704</v>
      </c>
      <c r="AI132" s="704" t="s">
        <v>1097</v>
      </c>
      <c r="AJ132" s="704" t="s">
        <v>704</v>
      </c>
      <c r="AK132" s="704"/>
      <c r="AL132" s="704"/>
      <c r="AM132" s="682"/>
    </row>
    <row r="133" spans="1:39" ht="12" customHeight="1" thickBot="1" x14ac:dyDescent="0.2">
      <c r="A133" s="1102"/>
      <c r="B133" s="1103"/>
      <c r="C133" s="1106"/>
      <c r="D133" s="1107"/>
      <c r="E133" s="1107"/>
      <c r="F133" s="1109"/>
      <c r="G133" s="705" t="s">
        <v>96</v>
      </c>
      <c r="H133" s="706"/>
      <c r="I133" s="706"/>
      <c r="J133" s="706"/>
      <c r="K133" s="853"/>
      <c r="L133" s="1007"/>
      <c r="M133" s="1007"/>
      <c r="N133" s="1007"/>
      <c r="O133" s="1007"/>
      <c r="P133" s="1007"/>
      <c r="Q133" s="1007"/>
      <c r="R133" s="853"/>
      <c r="S133" s="1007"/>
      <c r="T133" s="1007"/>
      <c r="U133" s="1007"/>
      <c r="V133" s="1007"/>
      <c r="W133" s="1007"/>
      <c r="X133" s="1007"/>
      <c r="Y133" s="853"/>
      <c r="Z133" s="1007"/>
      <c r="AA133" s="1007"/>
      <c r="AB133" s="1007"/>
      <c r="AC133" s="1007"/>
      <c r="AD133" s="1007"/>
      <c r="AE133" s="1007"/>
      <c r="AF133" s="853"/>
      <c r="AG133" s="1007"/>
      <c r="AH133" s="1007"/>
      <c r="AI133" s="1007"/>
      <c r="AJ133" s="1007"/>
      <c r="AK133" s="1007" t="s">
        <v>1087</v>
      </c>
      <c r="AL133" s="1007"/>
      <c r="AM133" s="684"/>
    </row>
    <row r="134" spans="1:39" ht="12" customHeight="1" thickBot="1" x14ac:dyDescent="0.2">
      <c r="A134" s="1083">
        <v>9</v>
      </c>
      <c r="B134" s="1084" t="s">
        <v>404</v>
      </c>
      <c r="C134" s="1098" t="s">
        <v>415</v>
      </c>
      <c r="D134" s="1099"/>
      <c r="E134" s="1099" t="s">
        <v>513</v>
      </c>
      <c r="F134" s="1100" t="s">
        <v>160</v>
      </c>
      <c r="G134" s="710" t="s">
        <v>12</v>
      </c>
      <c r="H134" s="711" t="s">
        <v>151</v>
      </c>
      <c r="I134" s="711" t="s">
        <v>151</v>
      </c>
      <c r="J134" s="711"/>
      <c r="K134" s="202"/>
      <c r="L134" s="711" t="s">
        <v>151</v>
      </c>
      <c r="M134" s="711" t="s">
        <v>151</v>
      </c>
      <c r="N134" s="711" t="s">
        <v>151</v>
      </c>
      <c r="O134" s="711" t="s">
        <v>151</v>
      </c>
      <c r="P134" s="711" t="s">
        <v>151</v>
      </c>
      <c r="Q134" s="711"/>
      <c r="R134" s="202"/>
      <c r="S134" s="711" t="s">
        <v>151</v>
      </c>
      <c r="T134" s="711" t="s">
        <v>267</v>
      </c>
      <c r="U134" s="711" t="s">
        <v>151</v>
      </c>
      <c r="V134" s="711" t="s">
        <v>151</v>
      </c>
      <c r="W134" s="711" t="s">
        <v>151</v>
      </c>
      <c r="X134" s="711"/>
      <c r="Y134" s="202"/>
      <c r="Z134" s="711" t="s">
        <v>151</v>
      </c>
      <c r="AA134" s="711" t="s">
        <v>151</v>
      </c>
      <c r="AB134" s="711" t="s">
        <v>151</v>
      </c>
      <c r="AC134" s="711" t="s">
        <v>151</v>
      </c>
      <c r="AD134" s="711" t="s">
        <v>151</v>
      </c>
      <c r="AE134" s="711"/>
      <c r="AF134" s="202"/>
      <c r="AG134" s="711" t="s">
        <v>151</v>
      </c>
      <c r="AH134" s="711" t="s">
        <v>151</v>
      </c>
      <c r="AI134" s="711" t="s">
        <v>151</v>
      </c>
      <c r="AJ134" s="711" t="s">
        <v>151</v>
      </c>
      <c r="AK134" s="711" t="s">
        <v>151</v>
      </c>
      <c r="AL134" s="711"/>
      <c r="AM134" s="680">
        <f>COUNTIF(A134:AL134,"○")</f>
        <v>21</v>
      </c>
    </row>
    <row r="135" spans="1:39" ht="6.6" customHeight="1" thickBot="1" x14ac:dyDescent="0.2">
      <c r="A135" s="1083"/>
      <c r="B135" s="1096"/>
      <c r="C135" s="1098"/>
      <c r="D135" s="1099"/>
      <c r="E135" s="1099"/>
      <c r="F135" s="1101"/>
      <c r="G135" s="712" t="s">
        <v>95</v>
      </c>
      <c r="H135" s="713"/>
      <c r="I135" s="714"/>
      <c r="J135" s="714"/>
      <c r="K135" s="852"/>
      <c r="L135" s="714"/>
      <c r="M135" s="713"/>
      <c r="N135" s="713"/>
      <c r="O135" s="713"/>
      <c r="P135" s="713"/>
      <c r="Q135" s="714"/>
      <c r="R135" s="852"/>
      <c r="S135" s="714"/>
      <c r="T135" s="713"/>
      <c r="U135" s="713"/>
      <c r="V135" s="714"/>
      <c r="W135" s="713"/>
      <c r="X135" s="714"/>
      <c r="Y135" s="854"/>
      <c r="Z135" s="714"/>
      <c r="AA135" s="713"/>
      <c r="AB135" s="715"/>
      <c r="AC135" s="716"/>
      <c r="AD135" s="714"/>
      <c r="AE135" s="714"/>
      <c r="AF135" s="247"/>
      <c r="AG135" s="716"/>
      <c r="AH135" s="715"/>
      <c r="AI135" s="715"/>
      <c r="AJ135" s="716"/>
      <c r="AK135" s="714"/>
      <c r="AL135" s="714"/>
      <c r="AM135" s="682"/>
    </row>
    <row r="136" spans="1:39" ht="12" customHeight="1" thickBot="1" x14ac:dyDescent="0.2">
      <c r="A136" s="1083"/>
      <c r="B136" s="1097"/>
      <c r="C136" s="1098"/>
      <c r="D136" s="1099"/>
      <c r="E136" s="1099"/>
      <c r="F136" s="1101"/>
      <c r="G136" s="717" t="s">
        <v>96</v>
      </c>
      <c r="H136" s="718"/>
      <c r="I136" s="1006"/>
      <c r="J136" s="1006"/>
      <c r="K136" s="853"/>
      <c r="L136" s="1006"/>
      <c r="M136" s="1006"/>
      <c r="N136" s="1006"/>
      <c r="O136" s="1006"/>
      <c r="P136" s="1006"/>
      <c r="Q136" s="1006"/>
      <c r="R136" s="853"/>
      <c r="S136" s="1006"/>
      <c r="T136" s="1006"/>
      <c r="U136" s="1006"/>
      <c r="V136" s="1006"/>
      <c r="W136" s="1006"/>
      <c r="X136" s="1006"/>
      <c r="Y136" s="853"/>
      <c r="Z136" s="1006"/>
      <c r="AA136" s="1006"/>
      <c r="AB136" s="1006"/>
      <c r="AC136" s="1006"/>
      <c r="AD136" s="1006"/>
      <c r="AE136" s="1006"/>
      <c r="AF136" s="853"/>
      <c r="AG136" s="1006"/>
      <c r="AH136" s="1006"/>
      <c r="AI136" s="1006"/>
      <c r="AJ136" s="1006"/>
      <c r="AK136" s="1006"/>
      <c r="AL136" s="1006"/>
      <c r="AM136" s="684"/>
    </row>
    <row r="137" spans="1:39" ht="12" customHeight="1" thickBot="1" x14ac:dyDescent="0.2">
      <c r="A137" s="1083">
        <v>10</v>
      </c>
      <c r="B137" s="1084" t="s">
        <v>514</v>
      </c>
      <c r="C137" s="1087" t="s">
        <v>415</v>
      </c>
      <c r="D137" s="1090"/>
      <c r="E137" s="1090" t="s">
        <v>513</v>
      </c>
      <c r="F137" s="1093" t="s">
        <v>537</v>
      </c>
      <c r="G137" s="710" t="s">
        <v>12</v>
      </c>
      <c r="H137" s="711" t="s">
        <v>151</v>
      </c>
      <c r="I137" s="711" t="s">
        <v>151</v>
      </c>
      <c r="J137" s="711"/>
      <c r="K137" s="202"/>
      <c r="L137" s="711" t="s">
        <v>151</v>
      </c>
      <c r="M137" s="711"/>
      <c r="N137" s="711"/>
      <c r="O137" s="711" t="s">
        <v>151</v>
      </c>
      <c r="P137" s="711" t="s">
        <v>151</v>
      </c>
      <c r="Q137" s="711"/>
      <c r="R137" s="202"/>
      <c r="S137" s="711" t="s">
        <v>151</v>
      </c>
      <c r="T137" s="711"/>
      <c r="U137" s="711"/>
      <c r="V137" s="711" t="s">
        <v>151</v>
      </c>
      <c r="W137" s="711" t="s">
        <v>151</v>
      </c>
      <c r="X137" s="711"/>
      <c r="Y137" s="202"/>
      <c r="Z137" s="711" t="s">
        <v>151</v>
      </c>
      <c r="AA137" s="711"/>
      <c r="AB137" s="711"/>
      <c r="AC137" s="711" t="s">
        <v>151</v>
      </c>
      <c r="AD137" s="711" t="s">
        <v>151</v>
      </c>
      <c r="AE137" s="711"/>
      <c r="AF137" s="202"/>
      <c r="AG137" s="711"/>
      <c r="AH137" s="711"/>
      <c r="AI137" s="711"/>
      <c r="AJ137" s="711" t="s">
        <v>151</v>
      </c>
      <c r="AK137" s="711" t="s">
        <v>151</v>
      </c>
      <c r="AL137" s="711"/>
      <c r="AM137" s="680">
        <f>COUNTIF(A137:AL137,"○")</f>
        <v>13</v>
      </c>
    </row>
    <row r="138" spans="1:39" ht="12" customHeight="1" thickBot="1" x14ac:dyDescent="0.2">
      <c r="A138" s="1083"/>
      <c r="B138" s="1085"/>
      <c r="C138" s="1088"/>
      <c r="D138" s="1091"/>
      <c r="E138" s="1091"/>
      <c r="F138" s="1094"/>
      <c r="G138" s="712" t="s">
        <v>95</v>
      </c>
      <c r="H138" s="713"/>
      <c r="I138" s="713"/>
      <c r="J138" s="713"/>
      <c r="K138" s="852"/>
      <c r="L138" s="713"/>
      <c r="M138" s="713"/>
      <c r="N138" s="713"/>
      <c r="O138" s="713"/>
      <c r="P138" s="715"/>
      <c r="Q138" s="714"/>
      <c r="R138" s="852"/>
      <c r="S138" s="713"/>
      <c r="T138" s="713"/>
      <c r="U138" s="713"/>
      <c r="V138" s="713"/>
      <c r="W138" s="713"/>
      <c r="X138" s="713"/>
      <c r="Y138" s="852"/>
      <c r="Z138" s="713"/>
      <c r="AA138" s="713"/>
      <c r="AB138" s="713"/>
      <c r="AC138" s="713"/>
      <c r="AD138" s="713"/>
      <c r="AE138" s="713"/>
      <c r="AF138" s="852"/>
      <c r="AG138" s="713" t="s">
        <v>1090</v>
      </c>
      <c r="AH138" s="713"/>
      <c r="AI138" s="713"/>
      <c r="AJ138" s="713"/>
      <c r="AK138" s="713"/>
      <c r="AL138" s="713"/>
      <c r="AM138" s="682"/>
    </row>
    <row r="139" spans="1:39" ht="12" customHeight="1" thickBot="1" x14ac:dyDescent="0.2">
      <c r="A139" s="1083"/>
      <c r="B139" s="1086"/>
      <c r="C139" s="1089"/>
      <c r="D139" s="1092"/>
      <c r="E139" s="1092"/>
      <c r="F139" s="1095"/>
      <c r="G139" s="717" t="s">
        <v>96</v>
      </c>
      <c r="H139" s="1006"/>
      <c r="I139" s="1006"/>
      <c r="J139" s="1006"/>
      <c r="K139" s="853"/>
      <c r="L139" s="1006"/>
      <c r="M139" s="1006"/>
      <c r="N139" s="1006"/>
      <c r="O139" s="1006"/>
      <c r="P139" s="1006"/>
      <c r="Q139" s="1006"/>
      <c r="R139" s="853"/>
      <c r="S139" s="1006"/>
      <c r="T139" s="1006"/>
      <c r="U139" s="1006"/>
      <c r="V139" s="1006"/>
      <c r="W139" s="1006"/>
      <c r="X139" s="1006"/>
      <c r="Y139" s="853"/>
      <c r="Z139" s="1006"/>
      <c r="AA139" s="1006"/>
      <c r="AB139" s="1006"/>
      <c r="AC139" s="1006"/>
      <c r="AD139" s="1006"/>
      <c r="AE139" s="1006"/>
      <c r="AF139" s="853"/>
      <c r="AG139" s="1006"/>
      <c r="AH139" s="1006"/>
      <c r="AI139" s="1006"/>
      <c r="AJ139" s="1006"/>
      <c r="AK139" s="1006"/>
      <c r="AL139" s="1006"/>
      <c r="AM139" s="684"/>
    </row>
    <row r="140" spans="1:39" ht="12" customHeight="1" thickBot="1" x14ac:dyDescent="0.2">
      <c r="A140" s="1083">
        <v>11</v>
      </c>
      <c r="B140" s="1084" t="s">
        <v>617</v>
      </c>
      <c r="C140" s="1087" t="s">
        <v>416</v>
      </c>
      <c r="D140" s="1090"/>
      <c r="E140" s="1090" t="s">
        <v>513</v>
      </c>
      <c r="F140" s="1093" t="s">
        <v>619</v>
      </c>
      <c r="G140" s="710" t="s">
        <v>12</v>
      </c>
      <c r="H140" s="711" t="s">
        <v>151</v>
      </c>
      <c r="I140" s="711" t="s">
        <v>151</v>
      </c>
      <c r="J140" s="711"/>
      <c r="K140" s="202"/>
      <c r="L140" s="711"/>
      <c r="M140" s="711" t="s">
        <v>151</v>
      </c>
      <c r="N140" s="711" t="s">
        <v>151</v>
      </c>
      <c r="O140" s="711" t="s">
        <v>151</v>
      </c>
      <c r="P140" s="711" t="s">
        <v>151</v>
      </c>
      <c r="Q140" s="711"/>
      <c r="R140" s="202"/>
      <c r="S140" s="711"/>
      <c r="T140" s="711" t="s">
        <v>151</v>
      </c>
      <c r="U140" s="711" t="s">
        <v>1091</v>
      </c>
      <c r="V140" s="711" t="s">
        <v>151</v>
      </c>
      <c r="W140" s="711" t="s">
        <v>151</v>
      </c>
      <c r="X140" s="711"/>
      <c r="Y140" s="202"/>
      <c r="Z140" s="711"/>
      <c r="AA140" s="711" t="s">
        <v>151</v>
      </c>
      <c r="AB140" s="711" t="s">
        <v>151</v>
      </c>
      <c r="AC140" s="711" t="s">
        <v>151</v>
      </c>
      <c r="AD140" s="711" t="s">
        <v>151</v>
      </c>
      <c r="AE140" s="711"/>
      <c r="AF140" s="202"/>
      <c r="AG140" s="711"/>
      <c r="AH140" s="711" t="s">
        <v>151</v>
      </c>
      <c r="AI140" s="711" t="s">
        <v>151</v>
      </c>
      <c r="AJ140" s="711" t="s">
        <v>151</v>
      </c>
      <c r="AK140" s="711" t="s">
        <v>151</v>
      </c>
      <c r="AL140" s="711"/>
      <c r="AM140" s="680">
        <f>COUNTIF(A140:AL140,"○")</f>
        <v>17</v>
      </c>
    </row>
    <row r="141" spans="1:39" ht="12" customHeight="1" thickBot="1" x14ac:dyDescent="0.2">
      <c r="A141" s="1083"/>
      <c r="B141" s="1085"/>
      <c r="C141" s="1088"/>
      <c r="D141" s="1091"/>
      <c r="E141" s="1091"/>
      <c r="F141" s="1094"/>
      <c r="G141" s="712" t="s">
        <v>95</v>
      </c>
      <c r="H141" s="713"/>
      <c r="I141" s="713"/>
      <c r="J141" s="713"/>
      <c r="K141" s="852"/>
      <c r="L141" s="715"/>
      <c r="M141" s="713"/>
      <c r="N141" s="713"/>
      <c r="O141" s="713"/>
      <c r="P141" s="715"/>
      <c r="Q141" s="714"/>
      <c r="R141" s="852"/>
      <c r="S141" s="715"/>
      <c r="T141" s="713"/>
      <c r="U141" s="713" t="s">
        <v>1092</v>
      </c>
      <c r="V141" s="715"/>
      <c r="W141" s="713"/>
      <c r="X141" s="715"/>
      <c r="Y141" s="852"/>
      <c r="Z141" s="713"/>
      <c r="AA141" s="713"/>
      <c r="AB141" s="713"/>
      <c r="AC141" s="713"/>
      <c r="AD141" s="713"/>
      <c r="AE141" s="713"/>
      <c r="AF141" s="852"/>
      <c r="AG141" s="715"/>
      <c r="AH141" s="713"/>
      <c r="AI141" s="713"/>
      <c r="AJ141" s="713"/>
      <c r="AK141" s="713"/>
      <c r="AL141" s="713"/>
      <c r="AM141" s="682"/>
    </row>
    <row r="142" spans="1:39" ht="12" customHeight="1" thickBot="1" x14ac:dyDescent="0.2">
      <c r="A142" s="1083"/>
      <c r="B142" s="1086"/>
      <c r="C142" s="1089"/>
      <c r="D142" s="1092"/>
      <c r="E142" s="1092"/>
      <c r="F142" s="1095"/>
      <c r="G142" s="717" t="s">
        <v>599</v>
      </c>
      <c r="H142" s="1006"/>
      <c r="I142" s="1006"/>
      <c r="J142" s="1006"/>
      <c r="K142" s="853"/>
      <c r="L142" s="1006"/>
      <c r="M142" s="1006"/>
      <c r="N142" s="1006"/>
      <c r="O142" s="1006"/>
      <c r="P142" s="1006"/>
      <c r="Q142" s="1006"/>
      <c r="R142" s="853"/>
      <c r="S142" s="1006"/>
      <c r="T142" s="1006"/>
      <c r="U142" s="1006"/>
      <c r="V142" s="1006"/>
      <c r="W142" s="1006"/>
      <c r="X142" s="1006"/>
      <c r="Y142" s="853"/>
      <c r="Z142" s="1006"/>
      <c r="AA142" s="1006"/>
      <c r="AB142" s="1006"/>
      <c r="AC142" s="1006"/>
      <c r="AD142" s="1006"/>
      <c r="AE142" s="1006"/>
      <c r="AF142" s="853"/>
      <c r="AG142" s="1006"/>
      <c r="AH142" s="1006"/>
      <c r="AI142" s="1006"/>
      <c r="AJ142" s="1006"/>
      <c r="AK142" s="1006"/>
      <c r="AL142" s="1006"/>
      <c r="AM142" s="684"/>
    </row>
    <row r="143" spans="1:39" ht="12" customHeight="1" thickBot="1" x14ac:dyDescent="0.2">
      <c r="A143" s="1083">
        <v>12</v>
      </c>
      <c r="B143" s="1084" t="s">
        <v>629</v>
      </c>
      <c r="C143" s="1087" t="s">
        <v>416</v>
      </c>
      <c r="D143" s="1090"/>
      <c r="E143" s="1090" t="s">
        <v>513</v>
      </c>
      <c r="F143" s="1093" t="s">
        <v>237</v>
      </c>
      <c r="G143" s="710" t="s">
        <v>12</v>
      </c>
      <c r="H143" s="711" t="s">
        <v>1089</v>
      </c>
      <c r="I143" s="711" t="s">
        <v>151</v>
      </c>
      <c r="J143" s="711"/>
      <c r="K143" s="202"/>
      <c r="L143" s="711"/>
      <c r="M143" s="711" t="s">
        <v>151</v>
      </c>
      <c r="N143" s="711" t="s">
        <v>151</v>
      </c>
      <c r="O143" s="711" t="s">
        <v>151</v>
      </c>
      <c r="P143" s="711" t="s">
        <v>151</v>
      </c>
      <c r="Q143" s="711"/>
      <c r="R143" s="202"/>
      <c r="S143" s="711"/>
      <c r="T143" s="711" t="s">
        <v>151</v>
      </c>
      <c r="U143" s="711" t="s">
        <v>151</v>
      </c>
      <c r="V143" s="711" t="s">
        <v>151</v>
      </c>
      <c r="W143" s="711" t="s">
        <v>151</v>
      </c>
      <c r="X143" s="711"/>
      <c r="Y143" s="202"/>
      <c r="Z143" s="711"/>
      <c r="AA143" s="711" t="s">
        <v>151</v>
      </c>
      <c r="AB143" s="711" t="s">
        <v>151</v>
      </c>
      <c r="AC143" s="711" t="s">
        <v>151</v>
      </c>
      <c r="AD143" s="711" t="s">
        <v>151</v>
      </c>
      <c r="AE143" s="711"/>
      <c r="AF143" s="202"/>
      <c r="AG143" s="711"/>
      <c r="AH143" s="711" t="s">
        <v>151</v>
      </c>
      <c r="AI143" s="711" t="s">
        <v>267</v>
      </c>
      <c r="AJ143" s="711" t="s">
        <v>151</v>
      </c>
      <c r="AK143" s="711" t="s">
        <v>151</v>
      </c>
      <c r="AL143" s="711"/>
      <c r="AM143" s="680">
        <f>COUNTIF(A143:AL143,"○")</f>
        <v>16</v>
      </c>
    </row>
    <row r="144" spans="1:39" ht="6" customHeight="1" thickBot="1" x14ac:dyDescent="0.2">
      <c r="A144" s="1083"/>
      <c r="B144" s="1085"/>
      <c r="C144" s="1088"/>
      <c r="D144" s="1091"/>
      <c r="E144" s="1091"/>
      <c r="F144" s="1094"/>
      <c r="G144" s="712" t="s">
        <v>95</v>
      </c>
      <c r="H144" s="713"/>
      <c r="I144" s="713"/>
      <c r="J144" s="713"/>
      <c r="K144" s="852"/>
      <c r="L144" s="713"/>
      <c r="M144" s="713"/>
      <c r="N144" s="713"/>
      <c r="O144" s="713"/>
      <c r="P144" s="715"/>
      <c r="Q144" s="714"/>
      <c r="R144" s="852"/>
      <c r="S144" s="713"/>
      <c r="T144" s="713"/>
      <c r="U144" s="713"/>
      <c r="V144" s="713"/>
      <c r="W144" s="713"/>
      <c r="X144" s="713"/>
      <c r="Y144" s="852"/>
      <c r="Z144" s="713"/>
      <c r="AA144" s="713"/>
      <c r="AB144" s="713"/>
      <c r="AC144" s="713"/>
      <c r="AD144" s="713"/>
      <c r="AE144" s="713"/>
      <c r="AF144" s="852"/>
      <c r="AG144" s="713"/>
      <c r="AH144" s="713"/>
      <c r="AI144" s="713"/>
      <c r="AJ144" s="713"/>
      <c r="AK144" s="713"/>
      <c r="AL144" s="713"/>
      <c r="AM144" s="682"/>
    </row>
    <row r="145" spans="1:46" ht="12" customHeight="1" thickBot="1" x14ac:dyDescent="0.2">
      <c r="A145" s="1083"/>
      <c r="B145" s="1086"/>
      <c r="C145" s="1089"/>
      <c r="D145" s="1092"/>
      <c r="E145" s="1092"/>
      <c r="F145" s="1095"/>
      <c r="G145" s="717" t="s">
        <v>599</v>
      </c>
      <c r="H145" s="1006"/>
      <c r="I145" s="1006"/>
      <c r="J145" s="1006"/>
      <c r="K145" s="853"/>
      <c r="L145" s="1006"/>
      <c r="M145" s="1006"/>
      <c r="N145" s="1006"/>
      <c r="O145" s="1006"/>
      <c r="P145" s="1006"/>
      <c r="Q145" s="1006"/>
      <c r="R145" s="853"/>
      <c r="S145" s="1006"/>
      <c r="T145" s="1006"/>
      <c r="U145" s="1006"/>
      <c r="V145" s="1006"/>
      <c r="W145" s="1006"/>
      <c r="X145" s="1006"/>
      <c r="Y145" s="853"/>
      <c r="Z145" s="1006"/>
      <c r="AA145" s="1006"/>
      <c r="AB145" s="1006"/>
      <c r="AC145" s="1006"/>
      <c r="AD145" s="1006"/>
      <c r="AE145" s="1006"/>
      <c r="AF145" s="853"/>
      <c r="AG145" s="1006"/>
      <c r="AH145" s="1006"/>
      <c r="AI145" s="1006"/>
      <c r="AJ145" s="1006"/>
      <c r="AK145" s="1006"/>
      <c r="AL145" s="1006"/>
      <c r="AM145" s="684"/>
    </row>
    <row r="146" spans="1:46" s="675" customFormat="1" ht="12" customHeight="1" thickBot="1" x14ac:dyDescent="0.2">
      <c r="A146" s="1083">
        <v>13</v>
      </c>
      <c r="B146" s="1084" t="s">
        <v>701</v>
      </c>
      <c r="C146" s="1087" t="s">
        <v>416</v>
      </c>
      <c r="D146" s="1090"/>
      <c r="E146" s="1090" t="s">
        <v>513</v>
      </c>
      <c r="F146" s="1093" t="s">
        <v>160</v>
      </c>
      <c r="G146" s="710" t="s">
        <v>12</v>
      </c>
      <c r="H146" s="711"/>
      <c r="I146" s="711"/>
      <c r="J146" s="711"/>
      <c r="K146" s="202"/>
      <c r="L146" s="711"/>
      <c r="M146" s="711"/>
      <c r="N146" s="711"/>
      <c r="O146" s="711"/>
      <c r="P146" s="711"/>
      <c r="Q146" s="711"/>
      <c r="R146" s="202"/>
      <c r="S146" s="711"/>
      <c r="T146" s="711"/>
      <c r="U146" s="711"/>
      <c r="V146" s="711"/>
      <c r="W146" s="711"/>
      <c r="X146" s="711"/>
      <c r="Y146" s="202"/>
      <c r="Z146" s="711"/>
      <c r="AA146" s="711"/>
      <c r="AB146" s="711"/>
      <c r="AC146" s="711"/>
      <c r="AD146" s="711"/>
      <c r="AE146" s="711"/>
      <c r="AF146" s="202"/>
      <c r="AG146" s="711"/>
      <c r="AH146" s="711"/>
      <c r="AI146" s="711"/>
      <c r="AJ146" s="711"/>
      <c r="AK146" s="711"/>
      <c r="AL146" s="711"/>
      <c r="AM146" s="680">
        <f>COUNTIF(A146:AL146,"○")</f>
        <v>0</v>
      </c>
      <c r="AO146" s="1"/>
      <c r="AP146" s="1"/>
      <c r="AQ146" s="1"/>
      <c r="AR146" s="1"/>
      <c r="AS146" s="1"/>
      <c r="AT146" s="1"/>
    </row>
    <row r="147" spans="1:46" s="675" customFormat="1" ht="12" customHeight="1" thickBot="1" x14ac:dyDescent="0.2">
      <c r="A147" s="1083"/>
      <c r="B147" s="1085"/>
      <c r="C147" s="1088"/>
      <c r="D147" s="1091"/>
      <c r="E147" s="1091"/>
      <c r="F147" s="1094"/>
      <c r="G147" s="712" t="s">
        <v>95</v>
      </c>
      <c r="H147" s="713"/>
      <c r="I147" s="713"/>
      <c r="J147" s="713"/>
      <c r="K147" s="852"/>
      <c r="L147" s="713"/>
      <c r="M147" s="713"/>
      <c r="N147" s="713"/>
      <c r="O147" s="713"/>
      <c r="P147" s="713"/>
      <c r="Q147" s="713"/>
      <c r="R147" s="852"/>
      <c r="S147" s="713"/>
      <c r="T147" s="713"/>
      <c r="U147" s="713"/>
      <c r="V147" s="713"/>
      <c r="W147" s="713"/>
      <c r="X147" s="713"/>
      <c r="Y147" s="852"/>
      <c r="Z147" s="713"/>
      <c r="AA147" s="713"/>
      <c r="AB147" s="713"/>
      <c r="AC147" s="713"/>
      <c r="AD147" s="713"/>
      <c r="AE147" s="713"/>
      <c r="AF147" s="852"/>
      <c r="AG147" s="713"/>
      <c r="AH147" s="713"/>
      <c r="AI147" s="713"/>
      <c r="AJ147" s="713"/>
      <c r="AK147" s="713"/>
      <c r="AL147" s="713"/>
      <c r="AM147" s="682"/>
      <c r="AO147" s="1"/>
      <c r="AP147" s="1"/>
      <c r="AQ147" s="1"/>
      <c r="AR147" s="1"/>
      <c r="AS147" s="1"/>
      <c r="AT147" s="1"/>
    </row>
    <row r="148" spans="1:46" s="675" customFormat="1" ht="12" customHeight="1" thickBot="1" x14ac:dyDescent="0.2">
      <c r="A148" s="1083"/>
      <c r="B148" s="1086"/>
      <c r="C148" s="1089"/>
      <c r="D148" s="1092"/>
      <c r="E148" s="1092"/>
      <c r="F148" s="1095"/>
      <c r="G148" s="717" t="s">
        <v>96</v>
      </c>
      <c r="H148" s="1006"/>
      <c r="I148" s="1006"/>
      <c r="J148" s="1006"/>
      <c r="K148" s="853"/>
      <c r="L148" s="1006"/>
      <c r="M148" s="1006"/>
      <c r="N148" s="1006"/>
      <c r="O148" s="1006"/>
      <c r="P148" s="1006"/>
      <c r="Q148" s="1006"/>
      <c r="R148" s="853"/>
      <c r="S148" s="1006"/>
      <c r="T148" s="1006"/>
      <c r="U148" s="887"/>
      <c r="V148" s="1006"/>
      <c r="W148" s="1006"/>
      <c r="X148" s="1006"/>
      <c r="Y148" s="853"/>
      <c r="Z148" s="1006"/>
      <c r="AA148" s="1006"/>
      <c r="AB148" s="1006"/>
      <c r="AC148" s="1006"/>
      <c r="AD148" s="1006"/>
      <c r="AE148" s="1006"/>
      <c r="AF148" s="853"/>
      <c r="AG148" s="1006"/>
      <c r="AH148" s="1006"/>
      <c r="AI148" s="1006"/>
      <c r="AJ148" s="1006"/>
      <c r="AK148" s="1006"/>
      <c r="AL148" s="1006"/>
      <c r="AM148" s="684"/>
      <c r="AO148" s="1"/>
      <c r="AP148" s="1"/>
      <c r="AQ148" s="1"/>
      <c r="AR148" s="1"/>
      <c r="AS148" s="1"/>
      <c r="AT148" s="1"/>
    </row>
    <row r="149" spans="1:46" s="675" customFormat="1" ht="12" customHeight="1" thickBot="1" x14ac:dyDescent="0.2">
      <c r="A149" s="1072">
        <v>14</v>
      </c>
      <c r="B149" s="1082" t="s">
        <v>188</v>
      </c>
      <c r="C149" s="1076" t="s">
        <v>418</v>
      </c>
      <c r="D149" s="1079"/>
      <c r="E149" s="1079" t="s">
        <v>781</v>
      </c>
      <c r="F149" s="1080" t="s">
        <v>189</v>
      </c>
      <c r="G149" s="720" t="s">
        <v>12</v>
      </c>
      <c r="H149" s="721" t="s">
        <v>138</v>
      </c>
      <c r="I149" s="721" t="s">
        <v>138</v>
      </c>
      <c r="J149" s="721"/>
      <c r="K149" s="202"/>
      <c r="L149" s="919" t="s">
        <v>267</v>
      </c>
      <c r="M149" s="1011" t="s">
        <v>1099</v>
      </c>
      <c r="N149" s="721" t="s">
        <v>151</v>
      </c>
      <c r="O149" s="721" t="s">
        <v>151</v>
      </c>
      <c r="P149" s="721" t="s">
        <v>138</v>
      </c>
      <c r="Q149" s="721"/>
      <c r="R149" s="202"/>
      <c r="S149" s="919" t="s">
        <v>151</v>
      </c>
      <c r="T149" s="1009"/>
      <c r="U149" s="721" t="s">
        <v>151</v>
      </c>
      <c r="V149" s="721" t="s">
        <v>151</v>
      </c>
      <c r="W149" s="721" t="s">
        <v>151</v>
      </c>
      <c r="X149" s="721"/>
      <c r="Y149" s="202"/>
      <c r="Z149" s="919" t="s">
        <v>151</v>
      </c>
      <c r="AA149" s="721"/>
      <c r="AB149" s="721" t="s">
        <v>151</v>
      </c>
      <c r="AC149" s="721"/>
      <c r="AD149" s="721" t="s">
        <v>151</v>
      </c>
      <c r="AE149" s="721"/>
      <c r="AF149" s="202"/>
      <c r="AG149" s="919" t="s">
        <v>151</v>
      </c>
      <c r="AH149" s="1009" t="s">
        <v>1096</v>
      </c>
      <c r="AI149" s="721" t="s">
        <v>151</v>
      </c>
      <c r="AJ149" s="721"/>
      <c r="AK149" s="721" t="s">
        <v>151</v>
      </c>
      <c r="AL149" s="721"/>
      <c r="AM149" s="680">
        <f>COUNTIF(A149:AL149,"○")</f>
        <v>13</v>
      </c>
      <c r="AO149" s="1"/>
      <c r="AP149" s="1"/>
      <c r="AQ149" s="1"/>
      <c r="AR149" s="1"/>
      <c r="AS149" s="1"/>
      <c r="AT149" s="1"/>
    </row>
    <row r="150" spans="1:46" s="675" customFormat="1" ht="12" customHeight="1" thickBot="1" x14ac:dyDescent="0.2">
      <c r="A150" s="1072"/>
      <c r="B150" s="1082"/>
      <c r="C150" s="1077"/>
      <c r="D150" s="1079"/>
      <c r="E150" s="1079"/>
      <c r="F150" s="1081"/>
      <c r="G150" s="722" t="s">
        <v>95</v>
      </c>
      <c r="H150" s="723"/>
      <c r="I150" s="723"/>
      <c r="J150" s="723"/>
      <c r="K150" s="211"/>
      <c r="L150" s="920"/>
      <c r="M150" s="723"/>
      <c r="N150" s="723"/>
      <c r="O150" s="723" t="s">
        <v>704</v>
      </c>
      <c r="P150" s="723"/>
      <c r="Q150" s="723"/>
      <c r="R150" s="211"/>
      <c r="S150" s="920"/>
      <c r="T150" s="723"/>
      <c r="U150" s="723"/>
      <c r="V150" s="723" t="s">
        <v>704</v>
      </c>
      <c r="W150" s="723"/>
      <c r="X150" s="723"/>
      <c r="Y150" s="211"/>
      <c r="Z150" s="920"/>
      <c r="AA150" s="723"/>
      <c r="AB150" s="773"/>
      <c r="AC150" s="723"/>
      <c r="AD150" s="723"/>
      <c r="AE150" s="723"/>
      <c r="AF150" s="211"/>
      <c r="AG150" s="920"/>
      <c r="AH150" s="723" t="s">
        <v>1097</v>
      </c>
      <c r="AI150" s="723"/>
      <c r="AJ150" s="723"/>
      <c r="AK150" s="723"/>
      <c r="AL150" s="723"/>
      <c r="AM150" s="682"/>
      <c r="AO150" s="1"/>
      <c r="AP150" s="1"/>
      <c r="AQ150" s="1"/>
      <c r="AR150" s="1"/>
      <c r="AS150" s="1"/>
      <c r="AT150" s="1"/>
    </row>
    <row r="151" spans="1:46" ht="12" customHeight="1" thickBot="1" x14ac:dyDescent="0.2">
      <c r="A151" s="1072"/>
      <c r="B151" s="1082"/>
      <c r="C151" s="1078"/>
      <c r="D151" s="1079"/>
      <c r="E151" s="1079"/>
      <c r="F151" s="1081"/>
      <c r="G151" s="724" t="s">
        <v>96</v>
      </c>
      <c r="H151" s="725"/>
      <c r="I151" s="725"/>
      <c r="J151" s="725"/>
      <c r="K151" s="205"/>
      <c r="L151" s="921"/>
      <c r="M151" s="725"/>
      <c r="N151" s="725"/>
      <c r="O151" s="725"/>
      <c r="P151" s="725"/>
      <c r="Q151" s="725"/>
      <c r="R151" s="205"/>
      <c r="S151" s="921"/>
      <c r="T151" s="725"/>
      <c r="U151" s="725"/>
      <c r="V151" s="725"/>
      <c r="W151" s="725"/>
      <c r="X151" s="725"/>
      <c r="Y151" s="205"/>
      <c r="Z151" s="921"/>
      <c r="AA151" s="725"/>
      <c r="AB151" s="725"/>
      <c r="AC151" s="725"/>
      <c r="AD151" s="725"/>
      <c r="AE151" s="725"/>
      <c r="AF151" s="205"/>
      <c r="AG151" s="921"/>
      <c r="AH151" s="725"/>
      <c r="AI151" s="725"/>
      <c r="AJ151" s="725"/>
      <c r="AK151" s="725"/>
      <c r="AL151" s="725"/>
      <c r="AM151" s="684"/>
    </row>
    <row r="152" spans="1:46" ht="12" customHeight="1" thickBot="1" x14ac:dyDescent="0.2">
      <c r="A152" s="1072">
        <v>15</v>
      </c>
      <c r="B152" s="1073" t="s">
        <v>549</v>
      </c>
      <c r="C152" s="1076" t="s">
        <v>418</v>
      </c>
      <c r="D152" s="1079"/>
      <c r="E152" s="1079" t="s">
        <v>781</v>
      </c>
      <c r="F152" s="1080" t="s">
        <v>537</v>
      </c>
      <c r="G152" s="720" t="s">
        <v>12</v>
      </c>
      <c r="H152" s="721" t="s">
        <v>151</v>
      </c>
      <c r="I152" s="721" t="s">
        <v>151</v>
      </c>
      <c r="J152" s="721"/>
      <c r="K152" s="202"/>
      <c r="L152" s="919"/>
      <c r="M152" s="721"/>
      <c r="N152" s="721" t="s">
        <v>151</v>
      </c>
      <c r="O152" s="721" t="s">
        <v>151</v>
      </c>
      <c r="P152" s="721" t="s">
        <v>151</v>
      </c>
      <c r="Q152" s="721"/>
      <c r="R152" s="202"/>
      <c r="S152" s="919"/>
      <c r="T152" s="721"/>
      <c r="U152" s="721" t="s">
        <v>1093</v>
      </c>
      <c r="V152" s="721" t="s">
        <v>151</v>
      </c>
      <c r="W152" s="721" t="s">
        <v>151</v>
      </c>
      <c r="X152" s="721"/>
      <c r="Y152" s="202"/>
      <c r="Z152" s="919"/>
      <c r="AA152" s="721"/>
      <c r="AB152" s="721" t="s">
        <v>151</v>
      </c>
      <c r="AC152" s="721" t="s">
        <v>151</v>
      </c>
      <c r="AD152" s="721" t="s">
        <v>151</v>
      </c>
      <c r="AE152" s="721"/>
      <c r="AF152" s="202"/>
      <c r="AG152" s="919"/>
      <c r="AH152" s="721"/>
      <c r="AI152" s="721" t="s">
        <v>151</v>
      </c>
      <c r="AJ152" s="721" t="s">
        <v>151</v>
      </c>
      <c r="AK152" s="721" t="s">
        <v>151</v>
      </c>
      <c r="AL152" s="721"/>
      <c r="AM152" s="680">
        <f>COUNTIF(A152:AL152,"○")</f>
        <v>14</v>
      </c>
    </row>
    <row r="153" spans="1:46" ht="12" customHeight="1" thickBot="1" x14ac:dyDescent="0.2">
      <c r="A153" s="1072"/>
      <c r="B153" s="1074"/>
      <c r="C153" s="1077"/>
      <c r="D153" s="1079"/>
      <c r="E153" s="1079"/>
      <c r="F153" s="1081"/>
      <c r="G153" s="722" t="s">
        <v>95</v>
      </c>
      <c r="H153" s="726"/>
      <c r="I153" s="726"/>
      <c r="J153" s="726"/>
      <c r="K153" s="852"/>
      <c r="L153" s="922"/>
      <c r="M153" s="726"/>
      <c r="N153" s="727" t="s">
        <v>704</v>
      </c>
      <c r="O153" s="726"/>
      <c r="P153" s="726"/>
      <c r="Q153" s="726"/>
      <c r="R153" s="854"/>
      <c r="S153" s="924"/>
      <c r="T153" s="727"/>
      <c r="U153" s="727" t="s">
        <v>1094</v>
      </c>
      <c r="V153" s="726"/>
      <c r="W153" s="726"/>
      <c r="X153" s="727"/>
      <c r="Y153" s="852"/>
      <c r="Z153" s="922"/>
      <c r="AA153" s="726"/>
      <c r="AB153" s="728" t="s">
        <v>704</v>
      </c>
      <c r="AC153" s="723"/>
      <c r="AD153" s="726"/>
      <c r="AE153" s="727"/>
      <c r="AF153" s="211"/>
      <c r="AG153" s="920"/>
      <c r="AH153" s="728"/>
      <c r="AI153" s="728" t="s">
        <v>704</v>
      </c>
      <c r="AJ153" s="723"/>
      <c r="AK153" s="726"/>
      <c r="AL153" s="727"/>
      <c r="AM153" s="682"/>
    </row>
    <row r="154" spans="1:46" ht="12" customHeight="1" thickBot="1" x14ac:dyDescent="0.2">
      <c r="A154" s="1072"/>
      <c r="B154" s="1075"/>
      <c r="C154" s="1078"/>
      <c r="D154" s="1079"/>
      <c r="E154" s="1079"/>
      <c r="F154" s="1081"/>
      <c r="G154" s="724" t="s">
        <v>96</v>
      </c>
      <c r="H154" s="725"/>
      <c r="I154" s="1005"/>
      <c r="J154" s="1005"/>
      <c r="K154" s="853"/>
      <c r="L154" s="923"/>
      <c r="M154" s="1005"/>
      <c r="N154" s="1005"/>
      <c r="O154" s="1005"/>
      <c r="P154" s="1005"/>
      <c r="Q154" s="1005"/>
      <c r="R154" s="853"/>
      <c r="S154" s="923"/>
      <c r="T154" s="1005"/>
      <c r="U154" s="1005"/>
      <c r="V154" s="1005"/>
      <c r="W154" s="1005"/>
      <c r="X154" s="1005"/>
      <c r="Y154" s="853"/>
      <c r="Z154" s="923"/>
      <c r="AA154" s="1005"/>
      <c r="AB154" s="1005"/>
      <c r="AC154" s="1005"/>
      <c r="AD154" s="1005"/>
      <c r="AE154" s="1005"/>
      <c r="AF154" s="853"/>
      <c r="AG154" s="923"/>
      <c r="AH154" s="1005"/>
      <c r="AI154" s="1005"/>
      <c r="AJ154" s="1005"/>
      <c r="AK154" s="1005"/>
      <c r="AL154" s="1005"/>
      <c r="AM154" s="684"/>
    </row>
    <row r="155" spans="1:46" ht="12" customHeight="1" thickBot="1" x14ac:dyDescent="0.2">
      <c r="A155" s="1062">
        <v>16</v>
      </c>
      <c r="B155" s="1063" t="s">
        <v>232</v>
      </c>
      <c r="C155" s="1066" t="s">
        <v>418</v>
      </c>
      <c r="D155" s="1069"/>
      <c r="E155" s="1069" t="s">
        <v>782</v>
      </c>
      <c r="F155" s="1071" t="s">
        <v>233</v>
      </c>
      <c r="G155" s="730" t="s">
        <v>12</v>
      </c>
      <c r="H155" s="731" t="s">
        <v>151</v>
      </c>
      <c r="I155" s="731"/>
      <c r="J155" s="731"/>
      <c r="K155" s="202"/>
      <c r="L155" s="731"/>
      <c r="M155" s="731" t="s">
        <v>151</v>
      </c>
      <c r="N155" s="731"/>
      <c r="O155" s="731" t="s">
        <v>267</v>
      </c>
      <c r="P155" s="731" t="s">
        <v>151</v>
      </c>
      <c r="Q155" s="731"/>
      <c r="R155" s="202"/>
      <c r="S155" s="731"/>
      <c r="T155" s="731" t="s">
        <v>151</v>
      </c>
      <c r="U155" s="731"/>
      <c r="V155" s="731" t="s">
        <v>151</v>
      </c>
      <c r="W155" s="731" t="s">
        <v>151</v>
      </c>
      <c r="X155" s="731"/>
      <c r="Y155" s="202"/>
      <c r="Z155" s="731"/>
      <c r="AA155" s="731" t="s">
        <v>151</v>
      </c>
      <c r="AB155" s="731"/>
      <c r="AC155" s="731" t="s">
        <v>151</v>
      </c>
      <c r="AD155" s="731" t="s">
        <v>151</v>
      </c>
      <c r="AE155" s="731"/>
      <c r="AF155" s="202"/>
      <c r="AG155" s="731"/>
      <c r="AH155" s="731" t="s">
        <v>151</v>
      </c>
      <c r="AI155" s="731"/>
      <c r="AJ155" s="731" t="s">
        <v>151</v>
      </c>
      <c r="AK155" s="731" t="s">
        <v>151</v>
      </c>
      <c r="AL155" s="731"/>
      <c r="AM155" s="680">
        <f>COUNTIF(A155:AL155,"○")</f>
        <v>12</v>
      </c>
    </row>
    <row r="156" spans="1:46" ht="12" customHeight="1" thickBot="1" x14ac:dyDescent="0.2">
      <c r="A156" s="1062"/>
      <c r="B156" s="1064"/>
      <c r="C156" s="1067"/>
      <c r="D156" s="1069"/>
      <c r="E156" s="1069"/>
      <c r="F156" s="1070"/>
      <c r="G156" s="732" t="s">
        <v>95</v>
      </c>
      <c r="H156" s="733"/>
      <c r="I156" s="734"/>
      <c r="J156" s="734"/>
      <c r="K156" s="852"/>
      <c r="L156" s="734"/>
      <c r="M156" s="771"/>
      <c r="N156" s="734"/>
      <c r="O156" s="734"/>
      <c r="P156" s="734"/>
      <c r="Q156" s="734"/>
      <c r="R156" s="852"/>
      <c r="S156" s="734"/>
      <c r="T156" s="735"/>
      <c r="U156" s="736"/>
      <c r="V156" s="734"/>
      <c r="W156" s="734"/>
      <c r="X156" s="734"/>
      <c r="Y156" s="852"/>
      <c r="Z156" s="734"/>
      <c r="AA156" s="735"/>
      <c r="AB156" s="734"/>
      <c r="AC156" s="734"/>
      <c r="AD156" s="734"/>
      <c r="AE156" s="734"/>
      <c r="AF156" s="854"/>
      <c r="AG156" s="734"/>
      <c r="AH156" s="737"/>
      <c r="AI156" s="734"/>
      <c r="AJ156" s="734"/>
      <c r="AK156" s="734"/>
      <c r="AL156" s="735"/>
      <c r="AM156" s="682"/>
    </row>
    <row r="157" spans="1:46" ht="12" customHeight="1" thickBot="1" x14ac:dyDescent="0.2">
      <c r="A157" s="1062"/>
      <c r="B157" s="1065"/>
      <c r="C157" s="1068"/>
      <c r="D157" s="1069"/>
      <c r="E157" s="1069"/>
      <c r="F157" s="1070"/>
      <c r="G157" s="738" t="s">
        <v>96</v>
      </c>
      <c r="H157" s="739"/>
      <c r="I157" s="1004"/>
      <c r="J157" s="739"/>
      <c r="K157" s="853"/>
      <c r="L157" s="1004"/>
      <c r="M157" s="1004"/>
      <c r="N157" s="1004"/>
      <c r="O157" s="1004"/>
      <c r="P157" s="1004"/>
      <c r="Q157" s="739"/>
      <c r="R157" s="853"/>
      <c r="S157" s="1004"/>
      <c r="T157" s="1004"/>
      <c r="U157" s="1004"/>
      <c r="V157" s="1004"/>
      <c r="W157" s="1004"/>
      <c r="X157" s="739"/>
      <c r="Y157" s="853"/>
      <c r="Z157" s="1004"/>
      <c r="AA157" s="1004"/>
      <c r="AB157" s="1004"/>
      <c r="AC157" s="1004"/>
      <c r="AD157" s="1004"/>
      <c r="AE157" s="739"/>
      <c r="AF157" s="853"/>
      <c r="AG157" s="1004"/>
      <c r="AH157" s="1004"/>
      <c r="AI157" s="1004"/>
      <c r="AJ157" s="1004"/>
      <c r="AK157" s="1004"/>
      <c r="AL157" s="1004"/>
      <c r="AM157" s="684"/>
    </row>
    <row r="158" spans="1:46" ht="12" customHeight="1" thickBot="1" x14ac:dyDescent="0.2">
      <c r="A158" s="1062">
        <v>17</v>
      </c>
      <c r="B158" s="1063" t="s">
        <v>1031</v>
      </c>
      <c r="C158" s="1066" t="s">
        <v>418</v>
      </c>
      <c r="D158" s="1069"/>
      <c r="E158" s="1069" t="s">
        <v>782</v>
      </c>
      <c r="F158" s="1070"/>
      <c r="G158" s="730" t="s">
        <v>12</v>
      </c>
      <c r="H158" s="731" t="s">
        <v>151</v>
      </c>
      <c r="I158" s="731" t="s">
        <v>151</v>
      </c>
      <c r="J158" s="741"/>
      <c r="K158" s="202"/>
      <c r="L158" s="731"/>
      <c r="M158" s="731"/>
      <c r="N158" s="731"/>
      <c r="O158" s="731" t="s">
        <v>151</v>
      </c>
      <c r="P158" s="731" t="s">
        <v>267</v>
      </c>
      <c r="Q158" s="731"/>
      <c r="R158" s="202"/>
      <c r="S158" s="731"/>
      <c r="T158" s="731"/>
      <c r="U158" s="731"/>
      <c r="V158" s="731" t="s">
        <v>151</v>
      </c>
      <c r="W158" s="731" t="s">
        <v>151</v>
      </c>
      <c r="X158" s="731"/>
      <c r="Y158" s="202"/>
      <c r="Z158" s="731"/>
      <c r="AA158" s="731"/>
      <c r="AB158" s="731"/>
      <c r="AC158" s="731" t="s">
        <v>151</v>
      </c>
      <c r="AD158" s="731" t="s">
        <v>151</v>
      </c>
      <c r="AE158" s="731"/>
      <c r="AF158" s="202"/>
      <c r="AG158" s="731"/>
      <c r="AH158" s="731"/>
      <c r="AI158" s="731" t="s">
        <v>151</v>
      </c>
      <c r="AJ158" s="731" t="s">
        <v>151</v>
      </c>
      <c r="AK158" s="731" t="s">
        <v>151</v>
      </c>
      <c r="AL158" s="731"/>
      <c r="AM158" s="680">
        <f>COUNTIF(A158:AL158,"○")</f>
        <v>10</v>
      </c>
      <c r="AO158" s="693"/>
    </row>
    <row r="159" spans="1:46" ht="12" customHeight="1" thickBot="1" x14ac:dyDescent="0.2">
      <c r="A159" s="1062"/>
      <c r="B159" s="1064"/>
      <c r="C159" s="1067"/>
      <c r="D159" s="1069"/>
      <c r="E159" s="1069"/>
      <c r="F159" s="1070"/>
      <c r="G159" s="732" t="s">
        <v>95</v>
      </c>
      <c r="H159" s="735"/>
      <c r="I159" s="735"/>
      <c r="J159" s="735"/>
      <c r="K159" s="854"/>
      <c r="L159" s="734"/>
      <c r="M159" s="735"/>
      <c r="N159" s="735"/>
      <c r="O159" s="735"/>
      <c r="P159" s="735"/>
      <c r="Q159" s="735"/>
      <c r="R159" s="854"/>
      <c r="S159" s="734"/>
      <c r="T159" s="735"/>
      <c r="U159" s="735"/>
      <c r="V159" s="735"/>
      <c r="W159" s="735"/>
      <c r="X159" s="734"/>
      <c r="Y159" s="854"/>
      <c r="Z159" s="734"/>
      <c r="AA159" s="735"/>
      <c r="AB159" s="735"/>
      <c r="AC159" s="735"/>
      <c r="AD159" s="735"/>
      <c r="AE159" s="734"/>
      <c r="AF159" s="854"/>
      <c r="AG159" s="734"/>
      <c r="AH159" s="736"/>
      <c r="AI159" s="736" t="s">
        <v>704</v>
      </c>
      <c r="AJ159" s="735"/>
      <c r="AK159" s="735"/>
      <c r="AL159" s="735"/>
      <c r="AM159" s="682"/>
    </row>
    <row r="160" spans="1:46" ht="12" customHeight="1" thickBot="1" x14ac:dyDescent="0.2">
      <c r="A160" s="1062"/>
      <c r="B160" s="1065"/>
      <c r="C160" s="1068"/>
      <c r="D160" s="1069"/>
      <c r="E160" s="1069"/>
      <c r="F160" s="1070"/>
      <c r="G160" s="738" t="s">
        <v>96</v>
      </c>
      <c r="H160" s="739"/>
      <c r="I160" s="1004"/>
      <c r="J160" s="1004"/>
      <c r="K160" s="853"/>
      <c r="L160" s="1004"/>
      <c r="M160" s="1004"/>
      <c r="N160" s="1004"/>
      <c r="O160" s="1004"/>
      <c r="P160" s="1004"/>
      <c r="Q160" s="1004"/>
      <c r="R160" s="853"/>
      <c r="S160" s="1004"/>
      <c r="T160" s="1004"/>
      <c r="U160" s="1004"/>
      <c r="V160" s="1004"/>
      <c r="W160" s="1004"/>
      <c r="X160" s="1004"/>
      <c r="Y160" s="853"/>
      <c r="Z160" s="1004"/>
      <c r="AA160" s="1004"/>
      <c r="AB160" s="1004"/>
      <c r="AC160" s="1004"/>
      <c r="AD160" s="1004"/>
      <c r="AE160" s="1004"/>
      <c r="AF160" s="853"/>
      <c r="AG160" s="1004"/>
      <c r="AH160" s="1004"/>
      <c r="AI160" s="1004"/>
      <c r="AJ160" s="1004"/>
      <c r="AK160" s="1004"/>
      <c r="AL160" s="1004"/>
      <c r="AM160" s="684"/>
    </row>
    <row r="161" spans="1:46" s="675" customFormat="1" ht="12" customHeight="1" thickBot="1" x14ac:dyDescent="0.2">
      <c r="A161" s="1025">
        <v>18</v>
      </c>
      <c r="B161" s="1060" t="s">
        <v>649</v>
      </c>
      <c r="C161" s="1050" t="s">
        <v>418</v>
      </c>
      <c r="D161" s="1048"/>
      <c r="E161" s="1048" t="s">
        <v>783</v>
      </c>
      <c r="F161" s="1061" t="s">
        <v>784</v>
      </c>
      <c r="G161" s="994" t="s">
        <v>12</v>
      </c>
      <c r="H161" s="28"/>
      <c r="I161" s="42"/>
      <c r="J161" s="42"/>
      <c r="K161" s="202"/>
      <c r="L161" s="42"/>
      <c r="M161" s="42"/>
      <c r="N161" s="20"/>
      <c r="O161" s="28"/>
      <c r="P161" s="42"/>
      <c r="Q161" s="20"/>
      <c r="R161" s="202"/>
      <c r="S161" s="20"/>
      <c r="T161" s="42"/>
      <c r="U161" s="20"/>
      <c r="V161" s="28"/>
      <c r="W161" s="42"/>
      <c r="X161" s="42"/>
      <c r="Y161" s="202"/>
      <c r="Z161" s="42"/>
      <c r="AA161" s="42"/>
      <c r="AB161" s="20"/>
      <c r="AC161" s="28"/>
      <c r="AD161" s="42"/>
      <c r="AE161" s="20"/>
      <c r="AF161" s="202"/>
      <c r="AG161" s="20"/>
      <c r="AH161" s="42"/>
      <c r="AI161" s="42"/>
      <c r="AJ161" s="2"/>
      <c r="AK161" s="42"/>
      <c r="AL161" s="42"/>
      <c r="AM161" s="680">
        <f>COUNTIF(A161:AL161,"○")</f>
        <v>0</v>
      </c>
      <c r="AO161" s="1"/>
      <c r="AP161" s="1"/>
      <c r="AQ161" s="1"/>
      <c r="AR161" s="1"/>
      <c r="AS161" s="1"/>
      <c r="AT161" s="1"/>
    </row>
    <row r="162" spans="1:46" s="675" customFormat="1" ht="12" customHeight="1" thickBot="1" x14ac:dyDescent="0.2">
      <c r="A162" s="1025"/>
      <c r="B162" s="1060"/>
      <c r="C162" s="1051"/>
      <c r="D162" s="1048"/>
      <c r="E162" s="1048"/>
      <c r="F162" s="1059"/>
      <c r="G162" s="7" t="s">
        <v>95</v>
      </c>
      <c r="H162" s="686"/>
      <c r="I162" s="814"/>
      <c r="J162" s="814"/>
      <c r="K162" s="852"/>
      <c r="L162" s="814"/>
      <c r="M162" s="814"/>
      <c r="N162" s="814"/>
      <c r="O162" s="686"/>
      <c r="P162" s="814"/>
      <c r="Q162" s="814"/>
      <c r="R162" s="852"/>
      <c r="S162" s="814"/>
      <c r="T162" s="814"/>
      <c r="U162" s="814"/>
      <c r="V162" s="686"/>
      <c r="W162" s="814"/>
      <c r="X162" s="814"/>
      <c r="Y162" s="852"/>
      <c r="Z162" s="814"/>
      <c r="AA162" s="814"/>
      <c r="AB162" s="814"/>
      <c r="AC162" s="686"/>
      <c r="AD162" s="814"/>
      <c r="AE162" s="814"/>
      <c r="AF162" s="852"/>
      <c r="AG162" s="814"/>
      <c r="AH162" s="814"/>
      <c r="AI162" s="814"/>
      <c r="AJ162" s="686"/>
      <c r="AK162" s="814"/>
      <c r="AL162" s="814"/>
      <c r="AM162" s="682"/>
      <c r="AO162" s="1"/>
      <c r="AP162" s="1"/>
      <c r="AQ162" s="1"/>
      <c r="AR162" s="1"/>
      <c r="AS162" s="1"/>
      <c r="AT162" s="1"/>
    </row>
    <row r="163" spans="1:46" s="675" customFormat="1" ht="12" customHeight="1" thickBot="1" x14ac:dyDescent="0.2">
      <c r="A163" s="1025"/>
      <c r="B163" s="1060"/>
      <c r="C163" s="1052"/>
      <c r="D163" s="1048"/>
      <c r="E163" s="1048"/>
      <c r="F163" s="1059"/>
      <c r="G163" s="995" t="s">
        <v>96</v>
      </c>
      <c r="H163" s="3"/>
      <c r="I163" s="810"/>
      <c r="J163" s="810"/>
      <c r="K163" s="853"/>
      <c r="L163" s="812"/>
      <c r="M163" s="812"/>
      <c r="N163" s="812"/>
      <c r="O163" s="1003"/>
      <c r="P163" s="812"/>
      <c r="Q163" s="812"/>
      <c r="R163" s="853"/>
      <c r="S163" s="812"/>
      <c r="T163" s="812"/>
      <c r="U163" s="812"/>
      <c r="V163" s="1003"/>
      <c r="W163" s="812"/>
      <c r="X163" s="812"/>
      <c r="Y163" s="853"/>
      <c r="Z163" s="812"/>
      <c r="AA163" s="812"/>
      <c r="AB163" s="812"/>
      <c r="AC163" s="1003"/>
      <c r="AD163" s="812"/>
      <c r="AE163" s="812"/>
      <c r="AF163" s="853"/>
      <c r="AG163" s="812"/>
      <c r="AH163" s="812"/>
      <c r="AI163" s="812"/>
      <c r="AJ163" s="1003"/>
      <c r="AK163" s="812"/>
      <c r="AL163" s="812"/>
      <c r="AM163" s="684"/>
      <c r="AO163" s="1"/>
      <c r="AP163" s="1"/>
      <c r="AQ163" s="1"/>
      <c r="AR163" s="1"/>
      <c r="AS163" s="1"/>
      <c r="AT163" s="1"/>
    </row>
    <row r="164" spans="1:46" ht="12" customHeight="1" thickBot="1" x14ac:dyDescent="0.2">
      <c r="A164" s="1025">
        <v>19</v>
      </c>
      <c r="B164" s="1026" t="s">
        <v>147</v>
      </c>
      <c r="C164" s="1050" t="s">
        <v>418</v>
      </c>
      <c r="D164" s="1032"/>
      <c r="E164" s="1032" t="s">
        <v>785</v>
      </c>
      <c r="F164" s="1053" t="s">
        <v>784</v>
      </c>
      <c r="G164" s="994" t="s">
        <v>12</v>
      </c>
      <c r="H164" s="2"/>
      <c r="I164" s="42" t="s">
        <v>151</v>
      </c>
      <c r="J164" s="42"/>
      <c r="K164" s="202"/>
      <c r="L164" s="42"/>
      <c r="M164" s="42"/>
      <c r="N164" s="42"/>
      <c r="O164" s="2"/>
      <c r="P164" s="42" t="s">
        <v>151</v>
      </c>
      <c r="Q164" s="42"/>
      <c r="R164" s="202"/>
      <c r="S164" s="42"/>
      <c r="T164" s="42"/>
      <c r="U164" s="42"/>
      <c r="V164" s="2"/>
      <c r="W164" s="42" t="s">
        <v>151</v>
      </c>
      <c r="X164" s="42"/>
      <c r="Y164" s="202"/>
      <c r="Z164" s="42"/>
      <c r="AA164" s="42"/>
      <c r="AB164" s="42"/>
      <c r="AC164" s="2"/>
      <c r="AD164" s="42" t="s">
        <v>151</v>
      </c>
      <c r="AE164" s="42"/>
      <c r="AF164" s="202"/>
      <c r="AG164" s="42"/>
      <c r="AH164" s="42"/>
      <c r="AI164" s="42" t="s">
        <v>151</v>
      </c>
      <c r="AJ164" s="2"/>
      <c r="AK164" s="42" t="s">
        <v>151</v>
      </c>
      <c r="AL164" s="42"/>
      <c r="AM164" s="680">
        <f>COUNTIF(A164:AL164,"○")</f>
        <v>6</v>
      </c>
      <c r="AO164" s="693"/>
    </row>
    <row r="165" spans="1:46" ht="7.5" customHeight="1" thickBot="1" x14ac:dyDescent="0.2">
      <c r="A165" s="1025"/>
      <c r="B165" s="1027"/>
      <c r="C165" s="1051"/>
      <c r="D165" s="1033"/>
      <c r="E165" s="1033"/>
      <c r="F165" s="1054"/>
      <c r="G165" s="7" t="s">
        <v>95</v>
      </c>
      <c r="H165" s="213"/>
      <c r="I165" s="809"/>
      <c r="J165" s="809"/>
      <c r="K165" s="247"/>
      <c r="L165" s="809"/>
      <c r="M165" s="809"/>
      <c r="N165" s="809"/>
      <c r="O165" s="213"/>
      <c r="P165" s="809"/>
      <c r="Q165" s="811"/>
      <c r="R165" s="247"/>
      <c r="S165" s="809"/>
      <c r="T165" s="811"/>
      <c r="U165" s="809"/>
      <c r="V165" s="213"/>
      <c r="W165" s="811"/>
      <c r="X165" s="811"/>
      <c r="Y165" s="247"/>
      <c r="Z165" s="809"/>
      <c r="AA165" s="809"/>
      <c r="AB165" s="813"/>
      <c r="AC165" s="213"/>
      <c r="AD165" s="809"/>
      <c r="AE165" s="811"/>
      <c r="AF165" s="247"/>
      <c r="AG165" s="809"/>
      <c r="AH165" s="809"/>
      <c r="AI165" s="813" t="s">
        <v>704</v>
      </c>
      <c r="AJ165" s="213"/>
      <c r="AK165" s="809"/>
      <c r="AL165" s="809"/>
      <c r="AM165" s="682"/>
    </row>
    <row r="166" spans="1:46" ht="12" customHeight="1" thickBot="1" x14ac:dyDescent="0.2">
      <c r="A166" s="1025"/>
      <c r="B166" s="1028"/>
      <c r="C166" s="1052"/>
      <c r="D166" s="1034"/>
      <c r="E166" s="1034"/>
      <c r="F166" s="1055"/>
      <c r="G166" s="995" t="s">
        <v>96</v>
      </c>
      <c r="H166" s="3"/>
      <c r="I166" s="810"/>
      <c r="J166" s="810"/>
      <c r="K166" s="205"/>
      <c r="L166" s="810"/>
      <c r="M166" s="810"/>
      <c r="N166" s="810"/>
      <c r="O166" s="3"/>
      <c r="P166" s="810"/>
      <c r="Q166" s="810"/>
      <c r="R166" s="205"/>
      <c r="S166" s="810"/>
      <c r="T166" s="810"/>
      <c r="U166" s="810"/>
      <c r="V166" s="3"/>
      <c r="W166" s="810"/>
      <c r="X166" s="810"/>
      <c r="Y166" s="205"/>
      <c r="Z166" s="810"/>
      <c r="AA166" s="810"/>
      <c r="AB166" s="810"/>
      <c r="AC166" s="3"/>
      <c r="AD166" s="810"/>
      <c r="AE166" s="810"/>
      <c r="AF166" s="205"/>
      <c r="AG166" s="810"/>
      <c r="AH166" s="810"/>
      <c r="AI166" s="810"/>
      <c r="AJ166" s="3"/>
      <c r="AK166" s="810"/>
      <c r="AL166" s="810"/>
      <c r="AM166" s="1003"/>
    </row>
    <row r="167" spans="1:46" ht="12" customHeight="1" thickBot="1" x14ac:dyDescent="0.2">
      <c r="A167" s="1025">
        <v>20</v>
      </c>
      <c r="B167" s="1026" t="s">
        <v>673</v>
      </c>
      <c r="C167" s="1050" t="s">
        <v>416</v>
      </c>
      <c r="D167" s="1032"/>
      <c r="E167" s="1032" t="s">
        <v>786</v>
      </c>
      <c r="F167" s="1053" t="s">
        <v>376</v>
      </c>
      <c r="G167" s="994" t="s">
        <v>12</v>
      </c>
      <c r="H167" s="2" t="s">
        <v>151</v>
      </c>
      <c r="I167" s="42" t="s">
        <v>151</v>
      </c>
      <c r="J167" s="42"/>
      <c r="K167" s="202"/>
      <c r="L167" s="42" t="s">
        <v>151</v>
      </c>
      <c r="M167" s="42" t="s">
        <v>151</v>
      </c>
      <c r="N167" s="42"/>
      <c r="O167" s="2" t="s">
        <v>151</v>
      </c>
      <c r="P167" s="42" t="s">
        <v>151</v>
      </c>
      <c r="Q167" s="42"/>
      <c r="R167" s="202"/>
      <c r="S167" s="42" t="s">
        <v>151</v>
      </c>
      <c r="T167" s="42" t="s">
        <v>151</v>
      </c>
      <c r="U167" s="42"/>
      <c r="V167" s="2" t="s">
        <v>151</v>
      </c>
      <c r="W167" s="42" t="s">
        <v>151</v>
      </c>
      <c r="X167" s="42"/>
      <c r="Y167" s="202"/>
      <c r="Z167" s="42" t="s">
        <v>151</v>
      </c>
      <c r="AA167" s="42" t="s">
        <v>151</v>
      </c>
      <c r="AB167" s="42"/>
      <c r="AC167" s="2" t="s">
        <v>151</v>
      </c>
      <c r="AD167" s="42" t="s">
        <v>151</v>
      </c>
      <c r="AE167" s="42"/>
      <c r="AF167" s="202"/>
      <c r="AG167" s="42" t="s">
        <v>151</v>
      </c>
      <c r="AH167" s="42" t="s">
        <v>151</v>
      </c>
      <c r="AI167" s="42"/>
      <c r="AJ167" s="2" t="s">
        <v>151</v>
      </c>
      <c r="AK167" s="42" t="s">
        <v>151</v>
      </c>
      <c r="AL167" s="42"/>
      <c r="AM167" s="680">
        <f>COUNTIF(A167:AL167,"○")</f>
        <v>18</v>
      </c>
    </row>
    <row r="168" spans="1:46" ht="6.6" customHeight="1" thickBot="1" x14ac:dyDescent="0.2">
      <c r="A168" s="1025"/>
      <c r="B168" s="1027"/>
      <c r="C168" s="1051"/>
      <c r="D168" s="1033"/>
      <c r="E168" s="1033"/>
      <c r="F168" s="1054"/>
      <c r="G168" s="7" t="s">
        <v>95</v>
      </c>
      <c r="H168" s="685"/>
      <c r="I168" s="811"/>
      <c r="J168" s="811"/>
      <c r="K168" s="854"/>
      <c r="L168" s="814"/>
      <c r="M168" s="814"/>
      <c r="N168" s="811"/>
      <c r="O168" s="685"/>
      <c r="P168" s="811"/>
      <c r="Q168" s="811"/>
      <c r="R168" s="854"/>
      <c r="S168" s="811"/>
      <c r="T168" s="811"/>
      <c r="U168" s="811"/>
      <c r="V168" s="686"/>
      <c r="W168" s="809"/>
      <c r="X168" s="811"/>
      <c r="Y168" s="854"/>
      <c r="Z168" s="811"/>
      <c r="AA168" s="814"/>
      <c r="AB168" s="811"/>
      <c r="AC168" s="685"/>
      <c r="AD168" s="811"/>
      <c r="AE168" s="811"/>
      <c r="AF168" s="854"/>
      <c r="AG168" s="809"/>
      <c r="AH168" s="811"/>
      <c r="AI168" s="811"/>
      <c r="AJ168" s="685"/>
      <c r="AK168" s="811"/>
      <c r="AL168" s="811"/>
      <c r="AM168" s="682"/>
    </row>
    <row r="169" spans="1:46" ht="12" customHeight="1" thickBot="1" x14ac:dyDescent="0.2">
      <c r="A169" s="1025"/>
      <c r="B169" s="1028"/>
      <c r="C169" s="1052"/>
      <c r="D169" s="1034"/>
      <c r="E169" s="1034"/>
      <c r="F169" s="1055"/>
      <c r="G169" s="995" t="s">
        <v>96</v>
      </c>
      <c r="H169" s="1003"/>
      <c r="I169" s="812"/>
      <c r="J169" s="812"/>
      <c r="K169" s="853"/>
      <c r="L169" s="812"/>
      <c r="M169" s="812"/>
      <c r="N169" s="816"/>
      <c r="O169" s="1003"/>
      <c r="P169" s="810"/>
      <c r="Q169" s="812"/>
      <c r="R169" s="205"/>
      <c r="S169" s="812"/>
      <c r="T169" s="810"/>
      <c r="U169" s="812"/>
      <c r="V169" s="1003"/>
      <c r="W169" s="812"/>
      <c r="X169" s="812"/>
      <c r="Y169" s="853"/>
      <c r="Z169" s="812"/>
      <c r="AA169" s="812"/>
      <c r="AB169" s="812"/>
      <c r="AC169" s="1003"/>
      <c r="AD169" s="810"/>
      <c r="AE169" s="812"/>
      <c r="AF169" s="205"/>
      <c r="AG169" s="812"/>
      <c r="AH169" s="810"/>
      <c r="AI169" s="812"/>
      <c r="AJ169" s="1003"/>
      <c r="AK169" s="812"/>
      <c r="AL169" s="812"/>
      <c r="AM169" s="684"/>
    </row>
    <row r="170" spans="1:46" ht="12" customHeight="1" thickBot="1" x14ac:dyDescent="0.2">
      <c r="A170" s="1025">
        <v>21</v>
      </c>
      <c r="B170" s="1026" t="s">
        <v>320</v>
      </c>
      <c r="C170" s="1058" t="s">
        <v>417</v>
      </c>
      <c r="D170" s="1048"/>
      <c r="E170" s="1048" t="s">
        <v>390</v>
      </c>
      <c r="F170" s="1059"/>
      <c r="G170" s="994" t="s">
        <v>12</v>
      </c>
      <c r="H170" s="2"/>
      <c r="I170" s="42"/>
      <c r="J170" s="42"/>
      <c r="K170" s="202"/>
      <c r="L170" s="42"/>
      <c r="M170" s="42" t="s">
        <v>151</v>
      </c>
      <c r="N170" s="42" t="s">
        <v>151</v>
      </c>
      <c r="O170" s="2"/>
      <c r="P170" s="42"/>
      <c r="Q170" s="42"/>
      <c r="R170" s="202"/>
      <c r="S170" s="42"/>
      <c r="T170" s="42" t="s">
        <v>151</v>
      </c>
      <c r="U170" s="42" t="s">
        <v>151</v>
      </c>
      <c r="V170" s="2"/>
      <c r="W170" s="42"/>
      <c r="X170" s="42"/>
      <c r="Y170" s="202"/>
      <c r="Z170" s="42"/>
      <c r="AA170" s="42" t="s">
        <v>151</v>
      </c>
      <c r="AB170" s="42" t="s">
        <v>151</v>
      </c>
      <c r="AC170" s="2"/>
      <c r="AD170" s="42"/>
      <c r="AE170" s="42"/>
      <c r="AF170" s="202"/>
      <c r="AG170" s="42"/>
      <c r="AH170" s="42" t="s">
        <v>151</v>
      </c>
      <c r="AI170" s="42" t="s">
        <v>151</v>
      </c>
      <c r="AJ170" s="2"/>
      <c r="AK170" s="42"/>
      <c r="AL170" s="42"/>
      <c r="AM170" s="680">
        <f>COUNTIF(A170:AL170,"○")</f>
        <v>8</v>
      </c>
    </row>
    <row r="171" spans="1:46" ht="7.9" customHeight="1" thickBot="1" x14ac:dyDescent="0.2">
      <c r="A171" s="1025"/>
      <c r="B171" s="1056"/>
      <c r="C171" s="1058"/>
      <c r="D171" s="1048"/>
      <c r="E171" s="1048"/>
      <c r="F171" s="1059"/>
      <c r="G171" s="7" t="s">
        <v>95</v>
      </c>
      <c r="H171" s="686"/>
      <c r="I171" s="811"/>
      <c r="J171" s="811"/>
      <c r="K171" s="854"/>
      <c r="L171" s="811"/>
      <c r="M171" s="811"/>
      <c r="N171" s="811"/>
      <c r="O171" s="685"/>
      <c r="P171" s="811"/>
      <c r="Q171" s="811"/>
      <c r="R171" s="854"/>
      <c r="S171" s="811"/>
      <c r="T171" s="811"/>
      <c r="U171" s="811"/>
      <c r="V171" s="685"/>
      <c r="W171" s="809"/>
      <c r="X171" s="811"/>
      <c r="Y171" s="854"/>
      <c r="Z171" s="811"/>
      <c r="AA171" s="811"/>
      <c r="AB171" s="811"/>
      <c r="AC171" s="685"/>
      <c r="AD171" s="811"/>
      <c r="AE171" s="811"/>
      <c r="AF171" s="854"/>
      <c r="AG171" s="811"/>
      <c r="AH171" s="811"/>
      <c r="AI171" s="811"/>
      <c r="AJ171" s="685"/>
      <c r="AK171" s="809"/>
      <c r="AL171" s="811"/>
      <c r="AM171" s="682"/>
    </row>
    <row r="172" spans="1:46" ht="12" customHeight="1" thickBot="1" x14ac:dyDescent="0.2">
      <c r="A172" s="1025"/>
      <c r="B172" s="1057"/>
      <c r="C172" s="1058"/>
      <c r="D172" s="1048"/>
      <c r="E172" s="1048"/>
      <c r="F172" s="1059"/>
      <c r="G172" s="995" t="s">
        <v>96</v>
      </c>
      <c r="H172" s="3"/>
      <c r="I172" s="812"/>
      <c r="J172" s="812"/>
      <c r="K172" s="853"/>
      <c r="L172" s="812"/>
      <c r="M172" s="812"/>
      <c r="N172" s="812"/>
      <c r="O172" s="1003"/>
      <c r="P172" s="812"/>
      <c r="Q172" s="812"/>
      <c r="R172" s="853"/>
      <c r="S172" s="812"/>
      <c r="T172" s="812"/>
      <c r="U172" s="812"/>
      <c r="V172" s="1003"/>
      <c r="W172" s="812"/>
      <c r="X172" s="812"/>
      <c r="Y172" s="853"/>
      <c r="Z172" s="812"/>
      <c r="AA172" s="812"/>
      <c r="AB172" s="812"/>
      <c r="AC172" s="1003"/>
      <c r="AD172" s="812"/>
      <c r="AE172" s="812"/>
      <c r="AF172" s="853"/>
      <c r="AG172" s="812"/>
      <c r="AH172" s="812"/>
      <c r="AI172" s="812"/>
      <c r="AJ172" s="1003"/>
      <c r="AK172" s="810"/>
      <c r="AL172" s="812"/>
      <c r="AM172" s="684"/>
    </row>
    <row r="173" spans="1:46" ht="12" customHeight="1" thickBot="1" x14ac:dyDescent="0.2">
      <c r="A173" s="1025">
        <v>22</v>
      </c>
      <c r="B173" s="1026" t="s">
        <v>434</v>
      </c>
      <c r="C173" s="1050" t="s">
        <v>417</v>
      </c>
      <c r="D173" s="1032"/>
      <c r="E173" s="1032" t="s">
        <v>441</v>
      </c>
      <c r="F173" s="1053" t="s">
        <v>233</v>
      </c>
      <c r="G173" s="994" t="s">
        <v>12</v>
      </c>
      <c r="H173" s="2"/>
      <c r="I173" s="42"/>
      <c r="J173" s="42"/>
      <c r="K173" s="202"/>
      <c r="L173" s="42"/>
      <c r="M173" s="42" t="s">
        <v>151</v>
      </c>
      <c r="N173" s="42"/>
      <c r="O173" s="2"/>
      <c r="P173" s="42"/>
      <c r="Q173" s="42"/>
      <c r="R173" s="202"/>
      <c r="S173" s="42"/>
      <c r="T173" s="42" t="s">
        <v>151</v>
      </c>
      <c r="U173" s="42"/>
      <c r="V173" s="2"/>
      <c r="W173" s="42"/>
      <c r="X173" s="42"/>
      <c r="Y173" s="202"/>
      <c r="Z173" s="42"/>
      <c r="AA173" s="42" t="s">
        <v>151</v>
      </c>
      <c r="AB173" s="42"/>
      <c r="AC173" s="2"/>
      <c r="AD173" s="42"/>
      <c r="AE173" s="42"/>
      <c r="AF173" s="202"/>
      <c r="AG173" s="42"/>
      <c r="AH173" s="42" t="s">
        <v>151</v>
      </c>
      <c r="AI173" s="42"/>
      <c r="AJ173" s="2"/>
      <c r="AK173" s="42"/>
      <c r="AL173" s="20"/>
      <c r="AM173" s="680">
        <f>COUNTIF(A173:AL173,"○")</f>
        <v>4</v>
      </c>
      <c r="AO173" s="693"/>
    </row>
    <row r="174" spans="1:46" ht="6.6" customHeight="1" thickBot="1" x14ac:dyDescent="0.2">
      <c r="A174" s="1025"/>
      <c r="B174" s="1027"/>
      <c r="C174" s="1051"/>
      <c r="D174" s="1033"/>
      <c r="E174" s="1033"/>
      <c r="F174" s="1054"/>
      <c r="G174" s="7" t="s">
        <v>95</v>
      </c>
      <c r="H174" s="686"/>
      <c r="I174" s="811"/>
      <c r="J174" s="814"/>
      <c r="K174" s="852"/>
      <c r="L174" s="814"/>
      <c r="M174" s="814"/>
      <c r="N174" s="814"/>
      <c r="O174" s="686"/>
      <c r="P174" s="814"/>
      <c r="Q174" s="814"/>
      <c r="R174" s="852"/>
      <c r="S174" s="814"/>
      <c r="T174" s="814"/>
      <c r="U174" s="814"/>
      <c r="V174" s="686"/>
      <c r="W174" s="814"/>
      <c r="X174" s="814"/>
      <c r="Y174" s="852"/>
      <c r="Z174" s="814"/>
      <c r="AA174" s="814"/>
      <c r="AB174" s="814"/>
      <c r="AC174" s="686"/>
      <c r="AD174" s="814"/>
      <c r="AE174" s="814"/>
      <c r="AF174" s="852"/>
      <c r="AG174" s="814"/>
      <c r="AH174" s="814"/>
      <c r="AI174" s="814"/>
      <c r="AJ174" s="686"/>
      <c r="AK174" s="814"/>
      <c r="AL174" s="814"/>
      <c r="AM174" s="682"/>
    </row>
    <row r="175" spans="1:46" ht="12" customHeight="1" thickBot="1" x14ac:dyDescent="0.2">
      <c r="A175" s="1025"/>
      <c r="B175" s="1028"/>
      <c r="C175" s="1052"/>
      <c r="D175" s="1034"/>
      <c r="E175" s="1034"/>
      <c r="F175" s="1055"/>
      <c r="G175" s="995" t="s">
        <v>96</v>
      </c>
      <c r="H175" s="1003"/>
      <c r="I175" s="812"/>
      <c r="J175" s="812"/>
      <c r="K175" s="853"/>
      <c r="L175" s="812"/>
      <c r="M175" s="812"/>
      <c r="N175" s="812"/>
      <c r="O175" s="1003"/>
      <c r="P175" s="812"/>
      <c r="Q175" s="812"/>
      <c r="R175" s="853"/>
      <c r="S175" s="812"/>
      <c r="T175" s="812"/>
      <c r="U175" s="812"/>
      <c r="V175" s="1003"/>
      <c r="W175" s="812"/>
      <c r="X175" s="812"/>
      <c r="Y175" s="853"/>
      <c r="Z175" s="812"/>
      <c r="AA175" s="812"/>
      <c r="AB175" s="812"/>
      <c r="AC175" s="1003"/>
      <c r="AD175" s="812"/>
      <c r="AE175" s="812"/>
      <c r="AF175" s="853"/>
      <c r="AG175" s="812"/>
      <c r="AH175" s="812"/>
      <c r="AI175" s="812"/>
      <c r="AJ175" s="1003"/>
      <c r="AK175" s="812"/>
      <c r="AL175" s="812"/>
      <c r="AM175" s="684"/>
    </row>
    <row r="176" spans="1:46" ht="12" hidden="1" customHeight="1" x14ac:dyDescent="0.15">
      <c r="A176" s="1045">
        <v>23</v>
      </c>
      <c r="B176" s="1026"/>
      <c r="C176" s="1050"/>
      <c r="D176" s="1048"/>
      <c r="E176" s="1048"/>
      <c r="F176" s="1049"/>
      <c r="G176" s="994" t="s">
        <v>12</v>
      </c>
      <c r="H176" s="28"/>
      <c r="I176" s="20"/>
      <c r="J176" s="42"/>
      <c r="K176" s="202"/>
      <c r="L176" s="42"/>
      <c r="M176" s="20"/>
      <c r="N176" s="20"/>
      <c r="O176" s="28"/>
      <c r="P176" s="20"/>
      <c r="Q176" s="20"/>
      <c r="R176" s="855"/>
      <c r="S176" s="20"/>
      <c r="T176" s="42"/>
      <c r="U176" s="20"/>
      <c r="V176" s="28"/>
      <c r="W176" s="20"/>
      <c r="X176" s="42"/>
      <c r="Y176" s="202"/>
      <c r="Z176" s="42"/>
      <c r="AA176" s="20"/>
      <c r="AB176" s="20"/>
      <c r="AC176" s="28"/>
      <c r="AD176" s="20"/>
      <c r="AE176" s="20"/>
      <c r="AF176" s="855"/>
      <c r="AG176" s="20"/>
      <c r="AH176" s="42"/>
      <c r="AI176" s="42"/>
      <c r="AJ176" s="2"/>
      <c r="AK176" s="42"/>
      <c r="AL176" s="42"/>
      <c r="AM176" s="680">
        <f>COUNTIF(A176:AL176,"○")</f>
        <v>0</v>
      </c>
    </row>
    <row r="177" spans="1:41" ht="7.5" hidden="1" customHeight="1" x14ac:dyDescent="0.15">
      <c r="A177" s="1046"/>
      <c r="B177" s="1027"/>
      <c r="C177" s="1051"/>
      <c r="D177" s="1048"/>
      <c r="E177" s="1048"/>
      <c r="F177" s="1049"/>
      <c r="G177" s="7" t="s">
        <v>95</v>
      </c>
      <c r="H177" s="686"/>
      <c r="I177" s="814"/>
      <c r="J177" s="814"/>
      <c r="K177" s="852"/>
      <c r="L177" s="814"/>
      <c r="M177" s="814"/>
      <c r="N177" s="814"/>
      <c r="O177" s="686"/>
      <c r="P177" s="814"/>
      <c r="Q177" s="814"/>
      <c r="R177" s="852"/>
      <c r="S177" s="814"/>
      <c r="T177" s="814"/>
      <c r="U177" s="814"/>
      <c r="V177" s="686"/>
      <c r="W177" s="814"/>
      <c r="X177" s="814"/>
      <c r="Y177" s="852"/>
      <c r="Z177" s="814"/>
      <c r="AA177" s="814"/>
      <c r="AB177" s="814"/>
      <c r="AC177" s="686"/>
      <c r="AD177" s="814"/>
      <c r="AE177" s="814"/>
      <c r="AF177" s="852"/>
      <c r="AG177" s="814"/>
      <c r="AH177" s="814"/>
      <c r="AI177" s="814"/>
      <c r="AJ177" s="686"/>
      <c r="AK177" s="814"/>
      <c r="AL177" s="814"/>
      <c r="AM177" s="682"/>
    </row>
    <row r="178" spans="1:41" ht="12" hidden="1" customHeight="1" x14ac:dyDescent="0.15">
      <c r="A178" s="1047"/>
      <c r="B178" s="1028"/>
      <c r="C178" s="1052"/>
      <c r="D178" s="1048"/>
      <c r="E178" s="1048"/>
      <c r="F178" s="1049"/>
      <c r="G178" s="995" t="s">
        <v>96</v>
      </c>
      <c r="H178" s="3"/>
      <c r="I178" s="810"/>
      <c r="J178" s="810"/>
      <c r="K178" s="853"/>
      <c r="L178" s="812"/>
      <c r="M178" s="812"/>
      <c r="N178" s="812"/>
      <c r="O178" s="1003"/>
      <c r="P178" s="812"/>
      <c r="Q178" s="812"/>
      <c r="R178" s="853"/>
      <c r="S178" s="812"/>
      <c r="T178" s="812"/>
      <c r="U178" s="812"/>
      <c r="V178" s="1003"/>
      <c r="W178" s="812"/>
      <c r="X178" s="812"/>
      <c r="Y178" s="853"/>
      <c r="Z178" s="812"/>
      <c r="AA178" s="812"/>
      <c r="AB178" s="812"/>
      <c r="AC178" s="1003"/>
      <c r="AD178" s="812"/>
      <c r="AE178" s="812"/>
      <c r="AF178" s="853"/>
      <c r="AG178" s="812"/>
      <c r="AH178" s="812"/>
      <c r="AI178" s="812"/>
      <c r="AJ178" s="1003"/>
      <c r="AK178" s="812"/>
      <c r="AL178" s="812"/>
      <c r="AM178" s="684"/>
    </row>
    <row r="179" spans="1:41" ht="12" hidden="1" customHeight="1" x14ac:dyDescent="0.15">
      <c r="A179" s="1045">
        <v>30</v>
      </c>
      <c r="B179" s="1026"/>
      <c r="C179" s="1029"/>
      <c r="D179" s="1032"/>
      <c r="E179" s="996"/>
      <c r="F179" s="1035"/>
      <c r="G179" s="994" t="s">
        <v>12</v>
      </c>
      <c r="H179" s="28"/>
      <c r="I179" s="20"/>
      <c r="J179" s="20"/>
      <c r="K179" s="202"/>
      <c r="L179" s="20"/>
      <c r="M179" s="42"/>
      <c r="N179" s="42"/>
      <c r="O179" s="28"/>
      <c r="P179" s="42"/>
      <c r="Q179" s="20"/>
      <c r="R179" s="202"/>
      <c r="S179" s="42"/>
      <c r="T179" s="42"/>
      <c r="U179" s="42"/>
      <c r="V179" s="2"/>
      <c r="W179" s="42"/>
      <c r="X179" s="20"/>
      <c r="Y179" s="202"/>
      <c r="Z179" s="20"/>
      <c r="AA179" s="42"/>
      <c r="AB179" s="20"/>
      <c r="AC179" s="28"/>
      <c r="AD179" s="42"/>
      <c r="AE179" s="20"/>
      <c r="AF179" s="202"/>
      <c r="AG179" s="42"/>
      <c r="AH179" s="42"/>
      <c r="AI179" s="42"/>
      <c r="AJ179" s="28"/>
      <c r="AK179" s="42"/>
      <c r="AL179" s="20"/>
      <c r="AM179" s="680">
        <f>COUNTIF(A179:AL179,"○")</f>
        <v>0</v>
      </c>
    </row>
    <row r="180" spans="1:41" ht="7.5" hidden="1" customHeight="1" x14ac:dyDescent="0.15">
      <c r="A180" s="1046"/>
      <c r="B180" s="1027"/>
      <c r="C180" s="1030"/>
      <c r="D180" s="1033"/>
      <c r="E180" s="997"/>
      <c r="F180" s="1036"/>
      <c r="G180" s="7" t="s">
        <v>95</v>
      </c>
      <c r="H180" s="686"/>
      <c r="I180" s="814"/>
      <c r="J180" s="814"/>
      <c r="K180" s="852"/>
      <c r="L180" s="814"/>
      <c r="M180" s="814"/>
      <c r="N180" s="814"/>
      <c r="O180" s="686"/>
      <c r="P180" s="814"/>
      <c r="Q180" s="814"/>
      <c r="R180" s="852"/>
      <c r="S180" s="814"/>
      <c r="T180" s="814"/>
      <c r="U180" s="814"/>
      <c r="V180" s="686"/>
      <c r="W180" s="814"/>
      <c r="X180" s="814"/>
      <c r="Y180" s="852"/>
      <c r="Z180" s="814"/>
      <c r="AA180" s="814"/>
      <c r="AB180" s="814"/>
      <c r="AC180" s="686"/>
      <c r="AD180" s="814"/>
      <c r="AE180" s="814"/>
      <c r="AF180" s="852"/>
      <c r="AG180" s="814"/>
      <c r="AH180" s="814"/>
      <c r="AI180" s="814"/>
      <c r="AJ180" s="686"/>
      <c r="AK180" s="814"/>
      <c r="AL180" s="814"/>
      <c r="AM180" s="682"/>
    </row>
    <row r="181" spans="1:41" ht="12" hidden="1" customHeight="1" x14ac:dyDescent="0.15">
      <c r="A181" s="1047"/>
      <c r="B181" s="1028"/>
      <c r="C181" s="1031"/>
      <c r="D181" s="1034"/>
      <c r="E181" s="998"/>
      <c r="F181" s="1037"/>
      <c r="G181" s="995" t="s">
        <v>96</v>
      </c>
      <c r="H181" s="1003"/>
      <c r="I181" s="812"/>
      <c r="J181" s="812"/>
      <c r="K181" s="853"/>
      <c r="L181" s="812"/>
      <c r="M181" s="812"/>
      <c r="N181" s="812"/>
      <c r="O181" s="1003"/>
      <c r="P181" s="812"/>
      <c r="Q181" s="812"/>
      <c r="R181" s="853"/>
      <c r="S181" s="812"/>
      <c r="T181" s="812"/>
      <c r="U181" s="810"/>
      <c r="V181" s="3"/>
      <c r="W181" s="812"/>
      <c r="X181" s="812"/>
      <c r="Y181" s="853"/>
      <c r="Z181" s="812"/>
      <c r="AA181" s="812"/>
      <c r="AB181" s="812"/>
      <c r="AC181" s="1003"/>
      <c r="AD181" s="812"/>
      <c r="AE181" s="812"/>
      <c r="AF181" s="853"/>
      <c r="AG181" s="812"/>
      <c r="AH181" s="812"/>
      <c r="AI181" s="812"/>
      <c r="AJ181" s="1003"/>
      <c r="AK181" s="812"/>
      <c r="AL181" s="812"/>
      <c r="AM181" s="684"/>
    </row>
    <row r="182" spans="1:41" ht="12" hidden="1" customHeight="1" x14ac:dyDescent="0.15">
      <c r="A182" s="1045">
        <v>31</v>
      </c>
      <c r="B182" s="1026"/>
      <c r="C182" s="1029"/>
      <c r="D182" s="1032"/>
      <c r="E182" s="996"/>
      <c r="F182" s="1035"/>
      <c r="G182" s="994" t="s">
        <v>12</v>
      </c>
      <c r="H182" s="28"/>
      <c r="I182" s="42"/>
      <c r="J182" s="42"/>
      <c r="K182" s="202"/>
      <c r="L182" s="42"/>
      <c r="M182" s="42"/>
      <c r="N182" s="42"/>
      <c r="O182" s="28"/>
      <c r="P182" s="42"/>
      <c r="Q182" s="42"/>
      <c r="R182" s="202"/>
      <c r="S182" s="42"/>
      <c r="T182" s="42"/>
      <c r="U182" s="42"/>
      <c r="V182" s="28"/>
      <c r="W182" s="42"/>
      <c r="X182" s="42"/>
      <c r="Y182" s="202"/>
      <c r="Z182" s="42"/>
      <c r="AA182" s="42"/>
      <c r="AB182" s="42"/>
      <c r="AC182" s="28"/>
      <c r="AD182" s="42"/>
      <c r="AE182" s="42"/>
      <c r="AF182" s="202"/>
      <c r="AG182" s="42"/>
      <c r="AH182" s="42"/>
      <c r="AI182" s="42"/>
      <c r="AJ182" s="28"/>
      <c r="AK182" s="42"/>
      <c r="AL182" s="42"/>
      <c r="AM182" s="680">
        <f>COUNTIF(A182:AL182,"○")</f>
        <v>0</v>
      </c>
    </row>
    <row r="183" spans="1:41" ht="7.5" hidden="1" customHeight="1" x14ac:dyDescent="0.15">
      <c r="A183" s="1046"/>
      <c r="B183" s="1027"/>
      <c r="C183" s="1030"/>
      <c r="D183" s="1033"/>
      <c r="E183" s="997"/>
      <c r="F183" s="1036"/>
      <c r="G183" s="7" t="s">
        <v>95</v>
      </c>
      <c r="H183" s="686"/>
      <c r="I183" s="814"/>
      <c r="J183" s="814"/>
      <c r="K183" s="852"/>
      <c r="L183" s="814"/>
      <c r="M183" s="814"/>
      <c r="N183" s="814"/>
      <c r="O183" s="686"/>
      <c r="P183" s="814"/>
      <c r="Q183" s="814"/>
      <c r="R183" s="852"/>
      <c r="S183" s="814"/>
      <c r="T183" s="814"/>
      <c r="U183" s="814"/>
      <c r="V183" s="686"/>
      <c r="W183" s="814"/>
      <c r="X183" s="814"/>
      <c r="Y183" s="852"/>
      <c r="Z183" s="814"/>
      <c r="AA183" s="814"/>
      <c r="AB183" s="814"/>
      <c r="AC183" s="686"/>
      <c r="AD183" s="814"/>
      <c r="AE183" s="814"/>
      <c r="AF183" s="852"/>
      <c r="AG183" s="814"/>
      <c r="AH183" s="814"/>
      <c r="AI183" s="814"/>
      <c r="AJ183" s="686"/>
      <c r="AK183" s="814"/>
      <c r="AL183" s="814"/>
      <c r="AM183" s="682"/>
    </row>
    <row r="184" spans="1:41" ht="12" hidden="1" customHeight="1" x14ac:dyDescent="0.15">
      <c r="A184" s="1047"/>
      <c r="B184" s="1028"/>
      <c r="C184" s="1031"/>
      <c r="D184" s="1034"/>
      <c r="E184" s="998"/>
      <c r="F184" s="1037"/>
      <c r="G184" s="995" t="s">
        <v>96</v>
      </c>
      <c r="H184" s="1003"/>
      <c r="I184" s="810"/>
      <c r="J184" s="810"/>
      <c r="K184" s="205"/>
      <c r="L184" s="812"/>
      <c r="M184" s="810"/>
      <c r="N184" s="812"/>
      <c r="O184" s="1003"/>
      <c r="P184" s="810"/>
      <c r="Q184" s="812"/>
      <c r="R184" s="205"/>
      <c r="S184" s="812"/>
      <c r="T184" s="810"/>
      <c r="U184" s="812"/>
      <c r="V184" s="1003"/>
      <c r="W184" s="810"/>
      <c r="X184" s="812"/>
      <c r="Y184" s="205"/>
      <c r="Z184" s="812"/>
      <c r="AA184" s="810"/>
      <c r="AB184" s="812"/>
      <c r="AC184" s="1003"/>
      <c r="AD184" s="810"/>
      <c r="AE184" s="812"/>
      <c r="AF184" s="205"/>
      <c r="AG184" s="812"/>
      <c r="AH184" s="810"/>
      <c r="AI184" s="812"/>
      <c r="AJ184" s="1003"/>
      <c r="AK184" s="810"/>
      <c r="AL184" s="812"/>
      <c r="AM184" s="684"/>
    </row>
    <row r="185" spans="1:41" ht="12" hidden="1" customHeight="1" x14ac:dyDescent="0.15">
      <c r="A185" s="1045">
        <v>32</v>
      </c>
      <c r="B185" s="1026"/>
      <c r="C185" s="1029"/>
      <c r="D185" s="1032"/>
      <c r="E185" s="996"/>
      <c r="F185" s="1035"/>
      <c r="G185" s="994" t="s">
        <v>12</v>
      </c>
      <c r="H185" s="28"/>
      <c r="I185" s="20"/>
      <c r="J185" s="42"/>
      <c r="K185" s="855"/>
      <c r="L185" s="42"/>
      <c r="M185" s="42"/>
      <c r="N185" s="42"/>
      <c r="O185" s="28"/>
      <c r="P185" s="20"/>
      <c r="Q185" s="42"/>
      <c r="R185" s="855"/>
      <c r="S185" s="42"/>
      <c r="T185" s="20"/>
      <c r="U185" s="42"/>
      <c r="V185" s="28"/>
      <c r="W185" s="20"/>
      <c r="X185" s="42"/>
      <c r="Y185" s="855"/>
      <c r="Z185" s="42"/>
      <c r="AA185" s="20"/>
      <c r="AB185" s="42"/>
      <c r="AC185" s="28"/>
      <c r="AD185" s="20"/>
      <c r="AE185" s="42"/>
      <c r="AF185" s="855"/>
      <c r="AG185" s="42"/>
      <c r="AH185" s="20"/>
      <c r="AI185" s="42"/>
      <c r="AJ185" s="28"/>
      <c r="AK185" s="20"/>
      <c r="AL185" s="42"/>
      <c r="AM185" s="680">
        <f>COUNTIF(A185:AL185,"○")</f>
        <v>0</v>
      </c>
      <c r="AO185" s="693"/>
    </row>
    <row r="186" spans="1:41" ht="7.5" hidden="1" customHeight="1" x14ac:dyDescent="0.15">
      <c r="A186" s="1046"/>
      <c r="B186" s="1027"/>
      <c r="C186" s="1030"/>
      <c r="D186" s="1033"/>
      <c r="E186" s="997"/>
      <c r="F186" s="1036"/>
      <c r="G186" s="7" t="s">
        <v>95</v>
      </c>
      <c r="H186" s="686"/>
      <c r="I186" s="814"/>
      <c r="J186" s="814"/>
      <c r="K186" s="852"/>
      <c r="L186" s="814"/>
      <c r="M186" s="814"/>
      <c r="N186" s="814"/>
      <c r="O186" s="686"/>
      <c r="P186" s="814"/>
      <c r="Q186" s="814"/>
      <c r="R186" s="852"/>
      <c r="S186" s="814"/>
      <c r="T186" s="814"/>
      <c r="U186" s="814"/>
      <c r="V186" s="686"/>
      <c r="W186" s="814"/>
      <c r="X186" s="814"/>
      <c r="Y186" s="852"/>
      <c r="Z186" s="814"/>
      <c r="AA186" s="814"/>
      <c r="AB186" s="814"/>
      <c r="AC186" s="686"/>
      <c r="AD186" s="814"/>
      <c r="AE186" s="814"/>
      <c r="AF186" s="852"/>
      <c r="AG186" s="814"/>
      <c r="AH186" s="814"/>
      <c r="AI186" s="814"/>
      <c r="AJ186" s="686"/>
      <c r="AK186" s="814"/>
      <c r="AL186" s="814"/>
      <c r="AM186" s="682"/>
    </row>
    <row r="187" spans="1:41" ht="12" hidden="1" customHeight="1" x14ac:dyDescent="0.15">
      <c r="A187" s="1047"/>
      <c r="B187" s="1028"/>
      <c r="C187" s="1031"/>
      <c r="D187" s="1034"/>
      <c r="E187" s="998"/>
      <c r="F187" s="1037"/>
      <c r="G187" s="995" t="s">
        <v>96</v>
      </c>
      <c r="H187" s="1003"/>
      <c r="I187" s="812"/>
      <c r="J187" s="812"/>
      <c r="K187" s="853"/>
      <c r="L187" s="812"/>
      <c r="M187" s="812"/>
      <c r="N187" s="812"/>
      <c r="O187" s="1003"/>
      <c r="P187" s="812"/>
      <c r="Q187" s="812"/>
      <c r="R187" s="853"/>
      <c r="S187" s="812"/>
      <c r="T187" s="812"/>
      <c r="U187" s="812"/>
      <c r="V187" s="1003"/>
      <c r="W187" s="812"/>
      <c r="X187" s="812"/>
      <c r="Y187" s="853"/>
      <c r="Z187" s="812"/>
      <c r="AA187" s="812"/>
      <c r="AB187" s="812"/>
      <c r="AC187" s="1003"/>
      <c r="AD187" s="812"/>
      <c r="AE187" s="812"/>
      <c r="AF187" s="853"/>
      <c r="AG187" s="812"/>
      <c r="AH187" s="812"/>
      <c r="AI187" s="812"/>
      <c r="AJ187" s="1003"/>
      <c r="AK187" s="812"/>
      <c r="AL187" s="812"/>
      <c r="AM187" s="684"/>
    </row>
    <row r="188" spans="1:41" ht="12" hidden="1" customHeight="1" x14ac:dyDescent="0.15">
      <c r="A188" s="1045">
        <v>33</v>
      </c>
      <c r="B188" s="1026"/>
      <c r="C188" s="1029"/>
      <c r="D188" s="1032"/>
      <c r="E188" s="996"/>
      <c r="F188" s="1035"/>
      <c r="G188" s="994" t="s">
        <v>12</v>
      </c>
      <c r="H188" s="28"/>
      <c r="I188" s="20"/>
      <c r="J188" s="20"/>
      <c r="K188" s="855"/>
      <c r="L188" s="20"/>
      <c r="M188" s="20"/>
      <c r="N188" s="20"/>
      <c r="O188" s="28"/>
      <c r="P188" s="42"/>
      <c r="Q188" s="42"/>
      <c r="R188" s="986"/>
      <c r="S188" s="42"/>
      <c r="T188" s="42"/>
      <c r="U188" s="42"/>
      <c r="V188" s="28"/>
      <c r="W188" s="20"/>
      <c r="X188" s="20"/>
      <c r="Y188" s="855"/>
      <c r="Z188" s="20"/>
      <c r="AA188" s="20"/>
      <c r="AB188" s="20"/>
      <c r="AC188" s="28"/>
      <c r="AD188" s="42"/>
      <c r="AE188" s="42"/>
      <c r="AF188" s="202"/>
      <c r="AG188" s="42"/>
      <c r="AH188" s="42"/>
      <c r="AI188" s="42"/>
      <c r="AJ188" s="28"/>
      <c r="AK188" s="20"/>
      <c r="AL188" s="20"/>
      <c r="AM188" s="680">
        <f>COUNTIF(A188:AL188,"○")</f>
        <v>0</v>
      </c>
    </row>
    <row r="189" spans="1:41" ht="12" hidden="1" customHeight="1" x14ac:dyDescent="0.15">
      <c r="A189" s="1046"/>
      <c r="B189" s="1027"/>
      <c r="C189" s="1030"/>
      <c r="D189" s="1033"/>
      <c r="E189" s="997"/>
      <c r="F189" s="1036"/>
      <c r="G189" s="7" t="s">
        <v>95</v>
      </c>
      <c r="H189" s="686"/>
      <c r="I189" s="814"/>
      <c r="J189" s="814"/>
      <c r="K189" s="852"/>
      <c r="L189" s="814"/>
      <c r="M189" s="814"/>
      <c r="N189" s="814"/>
      <c r="O189" s="686"/>
      <c r="P189" s="814"/>
      <c r="Q189" s="814"/>
      <c r="R189" s="852"/>
      <c r="S189" s="814"/>
      <c r="T189" s="814"/>
      <c r="U189" s="814"/>
      <c r="V189" s="686"/>
      <c r="W189" s="814"/>
      <c r="X189" s="814"/>
      <c r="Y189" s="852"/>
      <c r="Z189" s="814"/>
      <c r="AA189" s="814"/>
      <c r="AB189" s="814"/>
      <c r="AC189" s="686"/>
      <c r="AD189" s="814"/>
      <c r="AE189" s="814"/>
      <c r="AF189" s="852"/>
      <c r="AG189" s="814"/>
      <c r="AH189" s="814"/>
      <c r="AI189" s="814"/>
      <c r="AJ189" s="686"/>
      <c r="AK189" s="814"/>
      <c r="AL189" s="814"/>
      <c r="AM189" s="682"/>
    </row>
    <row r="190" spans="1:41" ht="12" hidden="1" customHeight="1" x14ac:dyDescent="0.15">
      <c r="A190" s="1047"/>
      <c r="B190" s="1028"/>
      <c r="C190" s="1031"/>
      <c r="D190" s="1034"/>
      <c r="E190" s="998"/>
      <c r="F190" s="1037"/>
      <c r="G190" s="995" t="s">
        <v>96</v>
      </c>
      <c r="H190" s="1003"/>
      <c r="I190" s="812"/>
      <c r="J190" s="812"/>
      <c r="K190" s="853"/>
      <c r="L190" s="812"/>
      <c r="M190" s="812"/>
      <c r="N190" s="812"/>
      <c r="O190" s="1003"/>
      <c r="P190" s="810"/>
      <c r="Q190" s="812"/>
      <c r="R190" s="205"/>
      <c r="S190" s="812"/>
      <c r="T190" s="810"/>
      <c r="U190" s="812"/>
      <c r="V190" s="1003"/>
      <c r="W190" s="812"/>
      <c r="X190" s="812"/>
      <c r="Y190" s="853"/>
      <c r="Z190" s="812"/>
      <c r="AA190" s="812"/>
      <c r="AB190" s="812"/>
      <c r="AC190" s="1003"/>
      <c r="AD190" s="810"/>
      <c r="AE190" s="812"/>
      <c r="AF190" s="205"/>
      <c r="AG190" s="812"/>
      <c r="AH190" s="810"/>
      <c r="AI190" s="812"/>
      <c r="AJ190" s="1003"/>
      <c r="AK190" s="812"/>
      <c r="AL190" s="812"/>
      <c r="AM190" s="684"/>
    </row>
    <row r="191" spans="1:41" ht="12" hidden="1" customHeight="1" x14ac:dyDescent="0.15">
      <c r="A191" s="1045">
        <v>34</v>
      </c>
      <c r="B191" s="1026"/>
      <c r="C191" s="1029"/>
      <c r="D191" s="1048"/>
      <c r="E191" s="1002"/>
      <c r="F191" s="1049"/>
      <c r="G191" s="994" t="s">
        <v>12</v>
      </c>
      <c r="H191" s="2"/>
      <c r="I191" s="42"/>
      <c r="J191" s="20"/>
      <c r="K191" s="855"/>
      <c r="L191" s="42"/>
      <c r="M191" s="20"/>
      <c r="N191" s="42"/>
      <c r="O191" s="2"/>
      <c r="P191" s="42"/>
      <c r="Q191" s="42"/>
      <c r="R191" s="855"/>
      <c r="S191" s="42"/>
      <c r="T191" s="20"/>
      <c r="U191" s="42"/>
      <c r="V191" s="2"/>
      <c r="W191" s="42"/>
      <c r="X191" s="20"/>
      <c r="Y191" s="855"/>
      <c r="Z191" s="42"/>
      <c r="AA191" s="20"/>
      <c r="AB191" s="42"/>
      <c r="AC191" s="2"/>
      <c r="AD191" s="42"/>
      <c r="AE191" s="20"/>
      <c r="AF191" s="855"/>
      <c r="AG191" s="42"/>
      <c r="AH191" s="20"/>
      <c r="AI191" s="42"/>
      <c r="AJ191" s="2"/>
      <c r="AK191" s="42"/>
      <c r="AL191" s="20"/>
      <c r="AM191" s="680">
        <f>COUNTIF(A191:AL191,"○")</f>
        <v>0</v>
      </c>
    </row>
    <row r="192" spans="1:41" ht="7.5" hidden="1" customHeight="1" x14ac:dyDescent="0.15">
      <c r="A192" s="1046"/>
      <c r="B192" s="1027"/>
      <c r="C192" s="1030"/>
      <c r="D192" s="1048"/>
      <c r="E192" s="1002"/>
      <c r="F192" s="1049"/>
      <c r="G192" s="7" t="s">
        <v>95</v>
      </c>
      <c r="H192" s="686"/>
      <c r="I192" s="814"/>
      <c r="J192" s="814"/>
      <c r="K192" s="852"/>
      <c r="L192" s="814"/>
      <c r="M192" s="814"/>
      <c r="N192" s="814"/>
      <c r="O192" s="686"/>
      <c r="P192" s="814"/>
      <c r="Q192" s="814"/>
      <c r="R192" s="852"/>
      <c r="S192" s="814"/>
      <c r="T192" s="814"/>
      <c r="U192" s="814"/>
      <c r="V192" s="686"/>
      <c r="W192" s="814"/>
      <c r="X192" s="814"/>
      <c r="Y192" s="852"/>
      <c r="Z192" s="814"/>
      <c r="AA192" s="814"/>
      <c r="AB192" s="814"/>
      <c r="AC192" s="686"/>
      <c r="AD192" s="814"/>
      <c r="AE192" s="814"/>
      <c r="AF192" s="852"/>
      <c r="AG192" s="814"/>
      <c r="AH192" s="814"/>
      <c r="AI192" s="814"/>
      <c r="AJ192" s="686"/>
      <c r="AK192" s="814"/>
      <c r="AL192" s="814"/>
      <c r="AM192" s="682"/>
    </row>
    <row r="193" spans="1:42" ht="12" hidden="1" customHeight="1" x14ac:dyDescent="0.15">
      <c r="A193" s="1047"/>
      <c r="B193" s="1028"/>
      <c r="C193" s="1031"/>
      <c r="D193" s="1048"/>
      <c r="E193" s="1002"/>
      <c r="F193" s="1049"/>
      <c r="G193" s="995" t="s">
        <v>96</v>
      </c>
      <c r="H193" s="1003"/>
      <c r="I193" s="812"/>
      <c r="J193" s="812"/>
      <c r="K193" s="853"/>
      <c r="L193" s="812"/>
      <c r="M193" s="812"/>
      <c r="N193" s="812"/>
      <c r="O193" s="1003"/>
      <c r="P193" s="812"/>
      <c r="Q193" s="812"/>
      <c r="R193" s="853"/>
      <c r="S193" s="812"/>
      <c r="T193" s="812"/>
      <c r="U193" s="812"/>
      <c r="V193" s="1003"/>
      <c r="W193" s="812"/>
      <c r="X193" s="812"/>
      <c r="Y193" s="853"/>
      <c r="Z193" s="812"/>
      <c r="AA193" s="812"/>
      <c r="AB193" s="812"/>
      <c r="AC193" s="1003"/>
      <c r="AD193" s="812"/>
      <c r="AE193" s="812"/>
      <c r="AF193" s="853"/>
      <c r="AG193" s="812"/>
      <c r="AH193" s="812"/>
      <c r="AI193" s="812"/>
      <c r="AJ193" s="1003"/>
      <c r="AK193" s="812"/>
      <c r="AL193" s="812"/>
      <c r="AM193" s="684"/>
    </row>
    <row r="194" spans="1:42" ht="12" hidden="1" customHeight="1" x14ac:dyDescent="0.15">
      <c r="A194" s="1045">
        <v>35</v>
      </c>
      <c r="B194" s="1026"/>
      <c r="C194" s="1029"/>
      <c r="D194" s="1032"/>
      <c r="E194" s="996"/>
      <c r="F194" s="1035"/>
      <c r="G194" s="994" t="s">
        <v>12</v>
      </c>
      <c r="H194" s="2"/>
      <c r="I194" s="42"/>
      <c r="J194" s="42"/>
      <c r="K194" s="202"/>
      <c r="L194" s="42"/>
      <c r="M194" s="42"/>
      <c r="N194" s="42"/>
      <c r="O194" s="2"/>
      <c r="P194" s="42"/>
      <c r="Q194" s="42"/>
      <c r="R194" s="202"/>
      <c r="S194" s="42"/>
      <c r="T194" s="42"/>
      <c r="U194" s="42"/>
      <c r="V194" s="2"/>
      <c r="W194" s="42"/>
      <c r="X194" s="42"/>
      <c r="Y194" s="202"/>
      <c r="Z194" s="42"/>
      <c r="AA194" s="42"/>
      <c r="AB194" s="42"/>
      <c r="AC194" s="2"/>
      <c r="AD194" s="42"/>
      <c r="AE194" s="42"/>
      <c r="AF194" s="202"/>
      <c r="AG194" s="42"/>
      <c r="AH194" s="42"/>
      <c r="AI194" s="42"/>
      <c r="AJ194" s="2"/>
      <c r="AK194" s="42"/>
      <c r="AL194" s="42"/>
      <c r="AM194" s="680">
        <f>COUNTIF(A194:AL194,"○")</f>
        <v>0</v>
      </c>
    </row>
    <row r="195" spans="1:42" ht="12" hidden="1" customHeight="1" x14ac:dyDescent="0.15">
      <c r="A195" s="1046"/>
      <c r="B195" s="1027"/>
      <c r="C195" s="1030"/>
      <c r="D195" s="1033"/>
      <c r="E195" s="997"/>
      <c r="F195" s="1036"/>
      <c r="G195" s="7" t="s">
        <v>95</v>
      </c>
      <c r="H195" s="686"/>
      <c r="I195" s="814"/>
      <c r="J195" s="814"/>
      <c r="K195" s="852"/>
      <c r="L195" s="814"/>
      <c r="M195" s="814"/>
      <c r="N195" s="814"/>
      <c r="O195" s="686"/>
      <c r="P195" s="814"/>
      <c r="Q195" s="814"/>
      <c r="R195" s="852"/>
      <c r="S195" s="814"/>
      <c r="T195" s="814"/>
      <c r="U195" s="814"/>
      <c r="V195" s="686"/>
      <c r="W195" s="814"/>
      <c r="X195" s="814"/>
      <c r="Y195" s="852"/>
      <c r="Z195" s="814"/>
      <c r="AA195" s="814"/>
      <c r="AB195" s="814"/>
      <c r="AC195" s="686"/>
      <c r="AD195" s="814"/>
      <c r="AE195" s="814"/>
      <c r="AF195" s="852"/>
      <c r="AG195" s="814"/>
      <c r="AH195" s="814"/>
      <c r="AI195" s="814"/>
      <c r="AJ195" s="686"/>
      <c r="AK195" s="814"/>
      <c r="AL195" s="814"/>
      <c r="AM195" s="682"/>
    </row>
    <row r="196" spans="1:42" ht="12" hidden="1" customHeight="1" x14ac:dyDescent="0.15">
      <c r="A196" s="1047"/>
      <c r="B196" s="1028"/>
      <c r="C196" s="1031"/>
      <c r="D196" s="1034"/>
      <c r="E196" s="998"/>
      <c r="F196" s="1037"/>
      <c r="G196" s="995" t="s">
        <v>96</v>
      </c>
      <c r="H196" s="3"/>
      <c r="I196" s="810"/>
      <c r="J196" s="810"/>
      <c r="K196" s="205"/>
      <c r="L196" s="810"/>
      <c r="M196" s="810"/>
      <c r="N196" s="810"/>
      <c r="O196" s="3"/>
      <c r="P196" s="810"/>
      <c r="Q196" s="810"/>
      <c r="R196" s="205"/>
      <c r="S196" s="810"/>
      <c r="T196" s="810"/>
      <c r="U196" s="810"/>
      <c r="V196" s="3"/>
      <c r="W196" s="810"/>
      <c r="X196" s="810"/>
      <c r="Y196" s="205"/>
      <c r="Z196" s="810"/>
      <c r="AA196" s="810"/>
      <c r="AB196" s="810"/>
      <c r="AC196" s="3"/>
      <c r="AD196" s="810"/>
      <c r="AE196" s="810"/>
      <c r="AF196" s="205"/>
      <c r="AG196" s="810"/>
      <c r="AH196" s="810"/>
      <c r="AI196" s="810"/>
      <c r="AJ196" s="3"/>
      <c r="AK196" s="810"/>
      <c r="AL196" s="810"/>
      <c r="AM196" s="684"/>
    </row>
    <row r="197" spans="1:42" ht="12" hidden="1" customHeight="1" x14ac:dyDescent="0.15">
      <c r="A197" s="1045">
        <v>36</v>
      </c>
      <c r="B197" s="1026"/>
      <c r="C197" s="1029"/>
      <c r="D197" s="1032"/>
      <c r="E197" s="996"/>
      <c r="F197" s="1035"/>
      <c r="G197" s="994" t="s">
        <v>12</v>
      </c>
      <c r="H197" s="2"/>
      <c r="I197" s="42"/>
      <c r="J197" s="42"/>
      <c r="K197" s="202"/>
      <c r="L197" s="42"/>
      <c r="M197" s="42"/>
      <c r="N197" s="42"/>
      <c r="O197" s="2"/>
      <c r="P197" s="42"/>
      <c r="Q197" s="42"/>
      <c r="R197" s="202"/>
      <c r="S197" s="42"/>
      <c r="T197" s="42"/>
      <c r="U197" s="42"/>
      <c r="V197" s="2"/>
      <c r="W197" s="20"/>
      <c r="X197" s="42"/>
      <c r="Y197" s="202"/>
      <c r="Z197" s="42"/>
      <c r="AA197" s="42"/>
      <c r="AB197" s="42"/>
      <c r="AC197" s="2"/>
      <c r="AD197" s="20"/>
      <c r="AE197" s="42"/>
      <c r="AF197" s="202"/>
      <c r="AG197" s="42"/>
      <c r="AH197" s="42"/>
      <c r="AI197" s="42"/>
      <c r="AJ197" s="2"/>
      <c r="AK197" s="20"/>
      <c r="AL197" s="42"/>
      <c r="AM197" s="680">
        <f>COUNTIF(A197:AL197,"○")</f>
        <v>0</v>
      </c>
    </row>
    <row r="198" spans="1:42" ht="12" hidden="1" customHeight="1" x14ac:dyDescent="0.15">
      <c r="A198" s="1046"/>
      <c r="B198" s="1027"/>
      <c r="C198" s="1030"/>
      <c r="D198" s="1033"/>
      <c r="E198" s="997"/>
      <c r="F198" s="1036"/>
      <c r="G198" s="7" t="s">
        <v>95</v>
      </c>
      <c r="H198" s="686"/>
      <c r="I198" s="814"/>
      <c r="J198" s="814"/>
      <c r="K198" s="852"/>
      <c r="L198" s="814"/>
      <c r="M198" s="814"/>
      <c r="N198" s="814"/>
      <c r="O198" s="686"/>
      <c r="P198" s="814"/>
      <c r="Q198" s="814"/>
      <c r="R198" s="852"/>
      <c r="S198" s="814"/>
      <c r="T198" s="814"/>
      <c r="U198" s="814"/>
      <c r="V198" s="686"/>
      <c r="W198" s="814"/>
      <c r="X198" s="814"/>
      <c r="Y198" s="852"/>
      <c r="Z198" s="814"/>
      <c r="AA198" s="814"/>
      <c r="AB198" s="814"/>
      <c r="AC198" s="686"/>
      <c r="AD198" s="814"/>
      <c r="AE198" s="814"/>
      <c r="AF198" s="852"/>
      <c r="AG198" s="814"/>
      <c r="AH198" s="814"/>
      <c r="AI198" s="814"/>
      <c r="AJ198" s="686"/>
      <c r="AK198" s="814"/>
      <c r="AL198" s="814"/>
      <c r="AM198" s="682"/>
    </row>
    <row r="199" spans="1:42" ht="12" hidden="1" customHeight="1" x14ac:dyDescent="0.15">
      <c r="A199" s="1047"/>
      <c r="B199" s="1028"/>
      <c r="C199" s="1031"/>
      <c r="D199" s="1034"/>
      <c r="E199" s="998"/>
      <c r="F199" s="1037"/>
      <c r="G199" s="995" t="s">
        <v>96</v>
      </c>
      <c r="H199" s="3"/>
      <c r="I199" s="810"/>
      <c r="J199" s="810"/>
      <c r="K199" s="205"/>
      <c r="L199" s="810"/>
      <c r="M199" s="810"/>
      <c r="N199" s="810"/>
      <c r="O199" s="3"/>
      <c r="P199" s="810"/>
      <c r="Q199" s="810"/>
      <c r="R199" s="205"/>
      <c r="S199" s="810"/>
      <c r="T199" s="810"/>
      <c r="U199" s="810"/>
      <c r="V199" s="1003"/>
      <c r="W199" s="812"/>
      <c r="X199" s="810"/>
      <c r="Y199" s="853"/>
      <c r="Z199" s="810"/>
      <c r="AA199" s="812"/>
      <c r="AB199" s="810"/>
      <c r="AC199" s="1003"/>
      <c r="AD199" s="812"/>
      <c r="AE199" s="810"/>
      <c r="AF199" s="853"/>
      <c r="AG199" s="810"/>
      <c r="AH199" s="812"/>
      <c r="AI199" s="810"/>
      <c r="AJ199" s="1003"/>
      <c r="AK199" s="812"/>
      <c r="AL199" s="810"/>
      <c r="AM199" s="684"/>
    </row>
    <row r="200" spans="1:42" ht="12" hidden="1" customHeight="1" x14ac:dyDescent="0.15">
      <c r="A200" s="1045">
        <v>37</v>
      </c>
      <c r="B200" s="1026"/>
      <c r="C200" s="1029"/>
      <c r="D200" s="1032"/>
      <c r="E200" s="996"/>
      <c r="F200" s="1035"/>
      <c r="G200" s="994" t="s">
        <v>12</v>
      </c>
      <c r="H200" s="28"/>
      <c r="I200" s="42"/>
      <c r="J200" s="20"/>
      <c r="K200" s="202"/>
      <c r="L200" s="20"/>
      <c r="M200" s="20"/>
      <c r="N200" s="42"/>
      <c r="O200" s="28"/>
      <c r="P200" s="42"/>
      <c r="Q200" s="20"/>
      <c r="R200" s="202"/>
      <c r="S200" s="20"/>
      <c r="T200" s="20"/>
      <c r="U200" s="42"/>
      <c r="V200" s="28"/>
      <c r="W200" s="42"/>
      <c r="X200" s="42"/>
      <c r="Y200" s="202"/>
      <c r="Z200" s="20"/>
      <c r="AA200" s="20"/>
      <c r="AB200" s="42"/>
      <c r="AC200" s="28"/>
      <c r="AD200" s="42"/>
      <c r="AE200" s="20"/>
      <c r="AF200" s="202"/>
      <c r="AG200" s="20"/>
      <c r="AH200" s="20"/>
      <c r="AI200" s="42"/>
      <c r="AJ200" s="28"/>
      <c r="AK200" s="42"/>
      <c r="AL200" s="20"/>
      <c r="AM200" s="680">
        <f>COUNTIF(A200:AL200,"○")</f>
        <v>0</v>
      </c>
    </row>
    <row r="201" spans="1:42" ht="12" hidden="1" customHeight="1" x14ac:dyDescent="0.15">
      <c r="A201" s="1046"/>
      <c r="B201" s="1027"/>
      <c r="C201" s="1030"/>
      <c r="D201" s="1033"/>
      <c r="E201" s="997"/>
      <c r="F201" s="1036"/>
      <c r="G201" s="7" t="s">
        <v>95</v>
      </c>
      <c r="H201" s="686"/>
      <c r="I201" s="814"/>
      <c r="J201" s="814"/>
      <c r="K201" s="852"/>
      <c r="L201" s="814"/>
      <c r="M201" s="814"/>
      <c r="N201" s="814"/>
      <c r="O201" s="686"/>
      <c r="P201" s="814"/>
      <c r="Q201" s="814"/>
      <c r="R201" s="852"/>
      <c r="S201" s="814"/>
      <c r="T201" s="814"/>
      <c r="U201" s="814"/>
      <c r="V201" s="686"/>
      <c r="W201" s="814"/>
      <c r="X201" s="814"/>
      <c r="Y201" s="852"/>
      <c r="Z201" s="814"/>
      <c r="AA201" s="814"/>
      <c r="AB201" s="814"/>
      <c r="AC201" s="686"/>
      <c r="AD201" s="814"/>
      <c r="AE201" s="814"/>
      <c r="AF201" s="852"/>
      <c r="AG201" s="814"/>
      <c r="AH201" s="814"/>
      <c r="AI201" s="814"/>
      <c r="AJ201" s="686"/>
      <c r="AK201" s="814"/>
      <c r="AL201" s="814"/>
      <c r="AM201" s="682"/>
    </row>
    <row r="202" spans="1:42" ht="12" hidden="1" customHeight="1" x14ac:dyDescent="0.15">
      <c r="A202" s="1047"/>
      <c r="B202" s="1028"/>
      <c r="C202" s="1031"/>
      <c r="D202" s="1034"/>
      <c r="E202" s="998"/>
      <c r="F202" s="1037"/>
      <c r="G202" s="995" t="s">
        <v>96</v>
      </c>
      <c r="H202" s="1003"/>
      <c r="I202" s="812"/>
      <c r="J202" s="812"/>
      <c r="K202" s="853"/>
      <c r="L202" s="812"/>
      <c r="M202" s="812"/>
      <c r="N202" s="812"/>
      <c r="O202" s="1003"/>
      <c r="P202" s="812"/>
      <c r="Q202" s="812"/>
      <c r="R202" s="853"/>
      <c r="S202" s="812"/>
      <c r="T202" s="812"/>
      <c r="U202" s="812"/>
      <c r="V202" s="1003"/>
      <c r="W202" s="812"/>
      <c r="X202" s="812"/>
      <c r="Y202" s="853"/>
      <c r="Z202" s="812"/>
      <c r="AA202" s="812"/>
      <c r="AB202" s="812"/>
      <c r="AC202" s="1003"/>
      <c r="AD202" s="812"/>
      <c r="AE202" s="812"/>
      <c r="AF202" s="853"/>
      <c r="AG202" s="812"/>
      <c r="AH202" s="812"/>
      <c r="AI202" s="812"/>
      <c r="AJ202" s="1003"/>
      <c r="AK202" s="812"/>
      <c r="AL202" s="812"/>
      <c r="AM202" s="684"/>
    </row>
    <row r="203" spans="1:42" ht="12" hidden="1" customHeight="1" x14ac:dyDescent="0.15">
      <c r="A203" s="1045">
        <v>38</v>
      </c>
      <c r="B203" s="1026"/>
      <c r="C203" s="1029"/>
      <c r="D203" s="1032"/>
      <c r="E203" s="996"/>
      <c r="F203" s="1035"/>
      <c r="G203" s="994" t="s">
        <v>12</v>
      </c>
      <c r="H203" s="2"/>
      <c r="I203" s="42"/>
      <c r="J203" s="42"/>
      <c r="K203" s="855"/>
      <c r="L203" s="20"/>
      <c r="M203" s="20"/>
      <c r="N203" s="20"/>
      <c r="O203" s="28"/>
      <c r="P203" s="42"/>
      <c r="Q203" s="42"/>
      <c r="R203" s="855"/>
      <c r="S203" s="20"/>
      <c r="T203" s="20"/>
      <c r="U203" s="20"/>
      <c r="V203" s="2"/>
      <c r="W203" s="42"/>
      <c r="X203" s="42"/>
      <c r="Y203" s="202"/>
      <c r="Z203" s="42"/>
      <c r="AA203" s="20"/>
      <c r="AB203" s="20"/>
      <c r="AC203" s="2"/>
      <c r="AD203" s="42"/>
      <c r="AE203" s="42"/>
      <c r="AF203" s="855"/>
      <c r="AG203" s="20"/>
      <c r="AH203" s="20"/>
      <c r="AI203" s="20"/>
      <c r="AJ203" s="2"/>
      <c r="AK203" s="42"/>
      <c r="AL203" s="42"/>
      <c r="AM203" s="680">
        <f>COUNTIF(A203:AL203,"○")</f>
        <v>0</v>
      </c>
    </row>
    <row r="204" spans="1:42" ht="12" hidden="1" customHeight="1" x14ac:dyDescent="0.15">
      <c r="A204" s="1046"/>
      <c r="B204" s="1027"/>
      <c r="C204" s="1030"/>
      <c r="D204" s="1033"/>
      <c r="E204" s="997"/>
      <c r="F204" s="1036"/>
      <c r="G204" s="7" t="s">
        <v>95</v>
      </c>
      <c r="H204" s="686"/>
      <c r="I204" s="814"/>
      <c r="J204" s="814"/>
      <c r="K204" s="852"/>
      <c r="L204" s="814"/>
      <c r="M204" s="814"/>
      <c r="N204" s="814"/>
      <c r="O204" s="686"/>
      <c r="P204" s="814"/>
      <c r="Q204" s="814"/>
      <c r="R204" s="852"/>
      <c r="S204" s="814"/>
      <c r="T204" s="814"/>
      <c r="U204" s="814"/>
      <c r="V204" s="686"/>
      <c r="W204" s="814"/>
      <c r="X204" s="814"/>
      <c r="Y204" s="852"/>
      <c r="Z204" s="814"/>
      <c r="AA204" s="814"/>
      <c r="AB204" s="814"/>
      <c r="AC204" s="686"/>
      <c r="AD204" s="814"/>
      <c r="AE204" s="814"/>
      <c r="AF204" s="852"/>
      <c r="AG204" s="814"/>
      <c r="AH204" s="814"/>
      <c r="AI204" s="814"/>
      <c r="AJ204" s="686"/>
      <c r="AK204" s="814"/>
      <c r="AL204" s="814"/>
      <c r="AM204" s="682"/>
    </row>
    <row r="205" spans="1:42" ht="12" hidden="1" customHeight="1" x14ac:dyDescent="0.15">
      <c r="A205" s="1047"/>
      <c r="B205" s="1028"/>
      <c r="C205" s="1031"/>
      <c r="D205" s="1034"/>
      <c r="E205" s="998"/>
      <c r="F205" s="1037"/>
      <c r="G205" s="995" t="s">
        <v>96</v>
      </c>
      <c r="H205" s="1003"/>
      <c r="I205" s="810"/>
      <c r="J205" s="812"/>
      <c r="K205" s="853"/>
      <c r="L205" s="812"/>
      <c r="M205" s="812"/>
      <c r="N205" s="812"/>
      <c r="O205" s="1003"/>
      <c r="P205" s="810"/>
      <c r="Q205" s="812"/>
      <c r="R205" s="853"/>
      <c r="S205" s="812"/>
      <c r="T205" s="812"/>
      <c r="U205" s="810"/>
      <c r="V205" s="3"/>
      <c r="W205" s="810"/>
      <c r="X205" s="810"/>
      <c r="Y205" s="205"/>
      <c r="Z205" s="810"/>
      <c r="AA205" s="812"/>
      <c r="AB205" s="810"/>
      <c r="AC205" s="3"/>
      <c r="AD205" s="810"/>
      <c r="AE205" s="810"/>
      <c r="AF205" s="853"/>
      <c r="AG205" s="812"/>
      <c r="AH205" s="812"/>
      <c r="AI205" s="810"/>
      <c r="AJ205" s="3"/>
      <c r="AK205" s="810"/>
      <c r="AL205" s="810"/>
      <c r="AM205" s="684"/>
    </row>
    <row r="206" spans="1:42" ht="12" hidden="1" customHeight="1" x14ac:dyDescent="0.15">
      <c r="A206" s="1045">
        <v>39</v>
      </c>
      <c r="B206" s="1026"/>
      <c r="C206" s="1029"/>
      <c r="D206" s="1032"/>
      <c r="E206" s="996"/>
      <c r="F206" s="1035"/>
      <c r="G206" s="994" t="s">
        <v>12</v>
      </c>
      <c r="H206" s="2"/>
      <c r="I206" s="42"/>
      <c r="J206" s="42"/>
      <c r="K206" s="855"/>
      <c r="L206" s="42"/>
      <c r="M206" s="42"/>
      <c r="N206" s="20"/>
      <c r="O206" s="2"/>
      <c r="P206" s="42"/>
      <c r="Q206" s="42"/>
      <c r="R206" s="855"/>
      <c r="S206" s="42"/>
      <c r="T206" s="42"/>
      <c r="U206" s="20"/>
      <c r="V206" s="2"/>
      <c r="W206" s="42"/>
      <c r="X206" s="42"/>
      <c r="Y206" s="855"/>
      <c r="Z206" s="42"/>
      <c r="AA206" s="42"/>
      <c r="AB206" s="20"/>
      <c r="AC206" s="2"/>
      <c r="AD206" s="42"/>
      <c r="AE206" s="42"/>
      <c r="AF206" s="855"/>
      <c r="AG206" s="42"/>
      <c r="AH206" s="42"/>
      <c r="AI206" s="20"/>
      <c r="AJ206" s="2"/>
      <c r="AK206" s="42"/>
      <c r="AL206" s="42"/>
      <c r="AM206" s="680">
        <f>COUNTIF(A206:AL206,"○")</f>
        <v>0</v>
      </c>
    </row>
    <row r="207" spans="1:42" ht="12" hidden="1" customHeight="1" x14ac:dyDescent="0.15">
      <c r="A207" s="1046"/>
      <c r="B207" s="1027"/>
      <c r="C207" s="1030"/>
      <c r="D207" s="1033"/>
      <c r="E207" s="997"/>
      <c r="F207" s="1036"/>
      <c r="G207" s="7" t="s">
        <v>95</v>
      </c>
      <c r="H207" s="686"/>
      <c r="I207" s="814"/>
      <c r="J207" s="814"/>
      <c r="K207" s="852"/>
      <c r="L207" s="814"/>
      <c r="M207" s="814"/>
      <c r="N207" s="814"/>
      <c r="O207" s="686"/>
      <c r="P207" s="814"/>
      <c r="Q207" s="814"/>
      <c r="R207" s="852"/>
      <c r="S207" s="814"/>
      <c r="T207" s="814"/>
      <c r="U207" s="814"/>
      <c r="V207" s="686"/>
      <c r="W207" s="814"/>
      <c r="X207" s="814"/>
      <c r="Y207" s="852"/>
      <c r="Z207" s="814"/>
      <c r="AA207" s="814"/>
      <c r="AB207" s="814"/>
      <c r="AC207" s="686"/>
      <c r="AD207" s="814"/>
      <c r="AE207" s="814"/>
      <c r="AF207" s="852"/>
      <c r="AG207" s="814"/>
      <c r="AH207" s="814"/>
      <c r="AI207" s="814"/>
      <c r="AJ207" s="686"/>
      <c r="AK207" s="814"/>
      <c r="AL207" s="814"/>
      <c r="AM207" s="682"/>
      <c r="AP207" s="695"/>
    </row>
    <row r="208" spans="1:42" ht="12" hidden="1" customHeight="1" x14ac:dyDescent="0.15">
      <c r="A208" s="1047"/>
      <c r="B208" s="1028"/>
      <c r="C208" s="1031"/>
      <c r="D208" s="1034"/>
      <c r="E208" s="998"/>
      <c r="F208" s="1037"/>
      <c r="G208" s="995" t="s">
        <v>96</v>
      </c>
      <c r="H208" s="1003"/>
      <c r="I208" s="812"/>
      <c r="J208" s="812"/>
      <c r="K208" s="853"/>
      <c r="L208" s="812"/>
      <c r="M208" s="812"/>
      <c r="N208" s="812"/>
      <c r="O208" s="1003"/>
      <c r="P208" s="812"/>
      <c r="Q208" s="812"/>
      <c r="R208" s="853"/>
      <c r="S208" s="812"/>
      <c r="T208" s="812"/>
      <c r="U208" s="812"/>
      <c r="V208" s="1003"/>
      <c r="W208" s="812"/>
      <c r="X208" s="812"/>
      <c r="Y208" s="853"/>
      <c r="Z208" s="812"/>
      <c r="AA208" s="812"/>
      <c r="AB208" s="812"/>
      <c r="AC208" s="1003"/>
      <c r="AD208" s="812"/>
      <c r="AE208" s="812"/>
      <c r="AF208" s="853"/>
      <c r="AG208" s="812"/>
      <c r="AH208" s="812"/>
      <c r="AI208" s="812"/>
      <c r="AJ208" s="1003"/>
      <c r="AK208" s="812"/>
      <c r="AL208" s="812"/>
      <c r="AM208" s="684"/>
    </row>
    <row r="209" spans="1:46" ht="12" hidden="1" customHeight="1" x14ac:dyDescent="0.15">
      <c r="A209" s="1025">
        <v>40</v>
      </c>
      <c r="B209" s="1026"/>
      <c r="C209" s="1029"/>
      <c r="D209" s="1032"/>
      <c r="E209" s="996"/>
      <c r="F209" s="1035"/>
      <c r="G209" s="994" t="s">
        <v>12</v>
      </c>
      <c r="H209" s="2"/>
      <c r="I209" s="42"/>
      <c r="J209" s="42"/>
      <c r="K209" s="202"/>
      <c r="L209" s="42"/>
      <c r="M209" s="42"/>
      <c r="N209" s="42"/>
      <c r="O209" s="2"/>
      <c r="P209" s="42"/>
      <c r="Q209" s="42"/>
      <c r="R209" s="202"/>
      <c r="S209" s="42"/>
      <c r="T209" s="42"/>
      <c r="U209" s="42"/>
      <c r="V209" s="2"/>
      <c r="W209" s="42"/>
      <c r="X209" s="42"/>
      <c r="Y209" s="202"/>
      <c r="Z209" s="42"/>
      <c r="AA209" s="42"/>
      <c r="AB209" s="42"/>
      <c r="AC209" s="2"/>
      <c r="AD209" s="42"/>
      <c r="AE209" s="42"/>
      <c r="AF209" s="202"/>
      <c r="AG209" s="42"/>
      <c r="AH209" s="42"/>
      <c r="AI209" s="42"/>
      <c r="AJ209" s="2"/>
      <c r="AK209" s="42"/>
      <c r="AL209" s="42"/>
      <c r="AM209" s="680">
        <f>COUNTIF(A209:AL209,"○")</f>
        <v>0</v>
      </c>
    </row>
    <row r="210" spans="1:46" s="675" customFormat="1" ht="7.5" hidden="1" customHeight="1" x14ac:dyDescent="0.15">
      <c r="A210" s="1025"/>
      <c r="B210" s="1027"/>
      <c r="C210" s="1030"/>
      <c r="D210" s="1033"/>
      <c r="E210" s="997"/>
      <c r="F210" s="1036"/>
      <c r="G210" s="7" t="s">
        <v>95</v>
      </c>
      <c r="H210" s="686"/>
      <c r="I210" s="814"/>
      <c r="J210" s="814"/>
      <c r="K210" s="852"/>
      <c r="L210" s="814"/>
      <c r="M210" s="814"/>
      <c r="N210" s="814"/>
      <c r="O210" s="686"/>
      <c r="P210" s="814"/>
      <c r="Q210" s="814"/>
      <c r="R210" s="852"/>
      <c r="S210" s="814"/>
      <c r="T210" s="814"/>
      <c r="U210" s="814"/>
      <c r="V210" s="686"/>
      <c r="W210" s="884"/>
      <c r="X210" s="813"/>
      <c r="Y210" s="852"/>
      <c r="Z210" s="814"/>
      <c r="AA210" s="814"/>
      <c r="AB210" s="814"/>
      <c r="AC210" s="686"/>
      <c r="AD210" s="814"/>
      <c r="AE210" s="814"/>
      <c r="AF210" s="852"/>
      <c r="AG210" s="814"/>
      <c r="AH210" s="814"/>
      <c r="AI210" s="814"/>
      <c r="AJ210" s="686"/>
      <c r="AK210" s="814"/>
      <c r="AL210" s="814"/>
      <c r="AM210" s="682"/>
      <c r="AO210" s="1"/>
      <c r="AP210" s="1"/>
      <c r="AQ210" s="1"/>
      <c r="AR210" s="1"/>
      <c r="AS210" s="1"/>
      <c r="AT210" s="1"/>
    </row>
    <row r="211" spans="1:46" s="675" customFormat="1" ht="12" hidden="1" customHeight="1" x14ac:dyDescent="0.15">
      <c r="A211" s="1025"/>
      <c r="B211" s="1028"/>
      <c r="C211" s="1031"/>
      <c r="D211" s="1034"/>
      <c r="E211" s="998"/>
      <c r="F211" s="1037"/>
      <c r="G211" s="995" t="s">
        <v>96</v>
      </c>
      <c r="H211" s="3"/>
      <c r="I211" s="810"/>
      <c r="J211" s="810"/>
      <c r="K211" s="205"/>
      <c r="L211" s="810"/>
      <c r="M211" s="810"/>
      <c r="N211" s="810"/>
      <c r="O211" s="3"/>
      <c r="P211" s="810"/>
      <c r="Q211" s="810"/>
      <c r="R211" s="205"/>
      <c r="S211" s="810"/>
      <c r="T211" s="810"/>
      <c r="U211" s="810"/>
      <c r="V211" s="3"/>
      <c r="W211" s="810"/>
      <c r="X211" s="810"/>
      <c r="Y211" s="205"/>
      <c r="Z211" s="810"/>
      <c r="AA211" s="810"/>
      <c r="AB211" s="810"/>
      <c r="AC211" s="3"/>
      <c r="AD211" s="810"/>
      <c r="AE211" s="810"/>
      <c r="AF211" s="205"/>
      <c r="AG211" s="810"/>
      <c r="AH211" s="810"/>
      <c r="AI211" s="810"/>
      <c r="AJ211" s="3"/>
      <c r="AK211" s="810"/>
      <c r="AL211" s="810"/>
      <c r="AM211" s="684"/>
      <c r="AO211" s="1"/>
      <c r="AP211" s="1"/>
      <c r="AQ211" s="1"/>
      <c r="AR211" s="1"/>
      <c r="AS211" s="1"/>
      <c r="AT211" s="1"/>
    </row>
    <row r="212" spans="1:46" s="675" customFormat="1" ht="12" hidden="1" customHeight="1" x14ac:dyDescent="0.15">
      <c r="A212" s="1025">
        <v>41</v>
      </c>
      <c r="B212" s="1026"/>
      <c r="C212" s="1029"/>
      <c r="D212" s="1042"/>
      <c r="E212" s="999"/>
      <c r="F212" s="1035"/>
      <c r="G212" s="994" t="s">
        <v>12</v>
      </c>
      <c r="H212" s="2"/>
      <c r="I212" s="42"/>
      <c r="J212" s="42"/>
      <c r="K212" s="202"/>
      <c r="L212" s="42"/>
      <c r="M212" s="42"/>
      <c r="N212" s="42"/>
      <c r="O212" s="2"/>
      <c r="P212" s="42"/>
      <c r="Q212" s="42"/>
      <c r="R212" s="202"/>
      <c r="S212" s="42"/>
      <c r="T212" s="42"/>
      <c r="U212" s="42"/>
      <c r="V212" s="2"/>
      <c r="W212" s="42"/>
      <c r="X212" s="42"/>
      <c r="Y212" s="202"/>
      <c r="Z212" s="42"/>
      <c r="AA212" s="42"/>
      <c r="AB212" s="42"/>
      <c r="AC212" s="2"/>
      <c r="AD212" s="42"/>
      <c r="AE212" s="42"/>
      <c r="AF212" s="202"/>
      <c r="AG212" s="42"/>
      <c r="AH212" s="42"/>
      <c r="AI212" s="42"/>
      <c r="AJ212" s="2"/>
      <c r="AK212" s="42"/>
      <c r="AL212" s="42"/>
      <c r="AM212" s="680">
        <f>COUNTIF(A212:AL212,"○")</f>
        <v>0</v>
      </c>
      <c r="AO212" s="1"/>
      <c r="AP212" s="1"/>
      <c r="AQ212" s="1"/>
      <c r="AR212" s="1"/>
      <c r="AS212" s="1"/>
      <c r="AT212" s="1"/>
    </row>
    <row r="213" spans="1:46" s="675" customFormat="1" ht="12" hidden="1" customHeight="1" x14ac:dyDescent="0.15">
      <c r="A213" s="1025"/>
      <c r="B213" s="1027"/>
      <c r="C213" s="1030"/>
      <c r="D213" s="1043"/>
      <c r="E213" s="1000"/>
      <c r="F213" s="1036"/>
      <c r="G213" s="7" t="s">
        <v>95</v>
      </c>
      <c r="H213" s="686"/>
      <c r="I213" s="814"/>
      <c r="J213" s="814"/>
      <c r="K213" s="852"/>
      <c r="L213" s="814"/>
      <c r="M213" s="814"/>
      <c r="N213" s="814"/>
      <c r="O213" s="686"/>
      <c r="P213" s="814"/>
      <c r="Q213" s="814"/>
      <c r="R213" s="852"/>
      <c r="S213" s="814"/>
      <c r="T213" s="814"/>
      <c r="U213" s="814"/>
      <c r="V213" s="686"/>
      <c r="W213" s="814"/>
      <c r="X213" s="814"/>
      <c r="Y213" s="852"/>
      <c r="Z213" s="814"/>
      <c r="AA213" s="814"/>
      <c r="AB213" s="814"/>
      <c r="AC213" s="686"/>
      <c r="AD213" s="814"/>
      <c r="AE213" s="814"/>
      <c r="AF213" s="852"/>
      <c r="AG213" s="814"/>
      <c r="AH213" s="814"/>
      <c r="AI213" s="814"/>
      <c r="AJ213" s="686"/>
      <c r="AK213" s="814"/>
      <c r="AL213" s="814"/>
      <c r="AM213" s="682"/>
      <c r="AO213" s="1"/>
      <c r="AP213" s="1"/>
      <c r="AQ213" s="1"/>
      <c r="AR213" s="1"/>
      <c r="AS213" s="1"/>
      <c r="AT213" s="1"/>
    </row>
    <row r="214" spans="1:46" s="675" customFormat="1" ht="12" hidden="1" customHeight="1" x14ac:dyDescent="0.15">
      <c r="A214" s="1025"/>
      <c r="B214" s="1028"/>
      <c r="C214" s="1031"/>
      <c r="D214" s="1044"/>
      <c r="E214" s="1001"/>
      <c r="F214" s="1037"/>
      <c r="G214" s="995" t="s">
        <v>96</v>
      </c>
      <c r="H214" s="3"/>
      <c r="I214" s="810"/>
      <c r="J214" s="810"/>
      <c r="K214" s="205"/>
      <c r="L214" s="810"/>
      <c r="M214" s="810"/>
      <c r="N214" s="810"/>
      <c r="O214" s="3"/>
      <c r="P214" s="810"/>
      <c r="Q214" s="810"/>
      <c r="R214" s="205"/>
      <c r="S214" s="810"/>
      <c r="T214" s="810"/>
      <c r="U214" s="810"/>
      <c r="V214" s="3"/>
      <c r="W214" s="810"/>
      <c r="X214" s="810"/>
      <c r="Y214" s="205"/>
      <c r="Z214" s="810"/>
      <c r="AA214" s="810"/>
      <c r="AB214" s="810"/>
      <c r="AC214" s="3"/>
      <c r="AD214" s="810"/>
      <c r="AE214" s="810"/>
      <c r="AF214" s="205"/>
      <c r="AG214" s="810"/>
      <c r="AH214" s="810"/>
      <c r="AI214" s="810"/>
      <c r="AJ214" s="3"/>
      <c r="AK214" s="810"/>
      <c r="AL214" s="810"/>
      <c r="AM214" s="684"/>
      <c r="AO214" s="1"/>
      <c r="AP214" s="1"/>
      <c r="AQ214" s="1"/>
      <c r="AR214" s="1"/>
      <c r="AS214" s="1"/>
      <c r="AT214" s="1"/>
    </row>
    <row r="215" spans="1:46" s="675" customFormat="1" ht="12" hidden="1" customHeight="1" x14ac:dyDescent="0.15">
      <c r="A215" s="1025">
        <v>42</v>
      </c>
      <c r="B215" s="1026"/>
      <c r="C215" s="1029"/>
      <c r="D215" s="1032"/>
      <c r="E215" s="996"/>
      <c r="F215" s="1041"/>
      <c r="G215" s="994" t="s">
        <v>12</v>
      </c>
      <c r="H215" s="2"/>
      <c r="I215" s="20"/>
      <c r="J215" s="20"/>
      <c r="K215" s="855"/>
      <c r="L215" s="20"/>
      <c r="M215" s="20"/>
      <c r="N215" s="20"/>
      <c r="O215" s="28"/>
      <c r="P215" s="20"/>
      <c r="Q215" s="20"/>
      <c r="R215" s="855"/>
      <c r="S215" s="20"/>
      <c r="T215" s="20"/>
      <c r="U215" s="20"/>
      <c r="V215" s="28"/>
      <c r="W215" s="20"/>
      <c r="X215" s="20"/>
      <c r="Y215" s="855"/>
      <c r="Z215" s="20"/>
      <c r="AA215" s="20"/>
      <c r="AB215" s="20"/>
      <c r="AC215" s="28"/>
      <c r="AD215" s="20"/>
      <c r="AE215" s="20"/>
      <c r="AF215" s="855"/>
      <c r="AG215" s="20"/>
      <c r="AH215" s="20"/>
      <c r="AI215" s="20"/>
      <c r="AJ215" s="2"/>
      <c r="AK215" s="42"/>
      <c r="AL215" s="20"/>
      <c r="AM215" s="680">
        <f>COUNTIF(A215:AL215,"○")</f>
        <v>0</v>
      </c>
      <c r="AO215" s="1"/>
      <c r="AP215" s="1"/>
      <c r="AQ215" s="1"/>
      <c r="AR215" s="1"/>
      <c r="AS215" s="1"/>
      <c r="AT215" s="1"/>
    </row>
    <row r="216" spans="1:46" s="675" customFormat="1" ht="7.5" hidden="1" customHeight="1" x14ac:dyDescent="0.15">
      <c r="A216" s="1025"/>
      <c r="B216" s="1027"/>
      <c r="C216" s="1030"/>
      <c r="D216" s="1033"/>
      <c r="E216" s="997"/>
      <c r="F216" s="1036"/>
      <c r="G216" s="7" t="s">
        <v>95</v>
      </c>
      <c r="H216" s="686"/>
      <c r="I216" s="814"/>
      <c r="J216" s="814"/>
      <c r="K216" s="852"/>
      <c r="L216" s="814"/>
      <c r="M216" s="814"/>
      <c r="N216" s="814"/>
      <c r="O216" s="686"/>
      <c r="P216" s="814"/>
      <c r="Q216" s="814"/>
      <c r="R216" s="852"/>
      <c r="S216" s="814"/>
      <c r="T216" s="814"/>
      <c r="U216" s="814"/>
      <c r="V216" s="686"/>
      <c r="W216" s="814"/>
      <c r="X216" s="814"/>
      <c r="Y216" s="852"/>
      <c r="Z216" s="814"/>
      <c r="AA216" s="814"/>
      <c r="AB216" s="814"/>
      <c r="AC216" s="686"/>
      <c r="AD216" s="814"/>
      <c r="AE216" s="814"/>
      <c r="AF216" s="852"/>
      <c r="AG216" s="814"/>
      <c r="AH216" s="814"/>
      <c r="AI216" s="814"/>
      <c r="AJ216" s="686"/>
      <c r="AK216" s="814"/>
      <c r="AL216" s="814"/>
      <c r="AM216" s="682"/>
      <c r="AO216" s="1"/>
      <c r="AP216" s="1"/>
      <c r="AQ216" s="1"/>
      <c r="AR216" s="1"/>
      <c r="AS216" s="1"/>
      <c r="AT216" s="1"/>
    </row>
    <row r="217" spans="1:46" s="675" customFormat="1" ht="12" hidden="1" customHeight="1" x14ac:dyDescent="0.15">
      <c r="A217" s="1025"/>
      <c r="B217" s="1028"/>
      <c r="C217" s="1031"/>
      <c r="D217" s="1034"/>
      <c r="E217" s="998"/>
      <c r="F217" s="1037"/>
      <c r="G217" s="995" t="s">
        <v>96</v>
      </c>
      <c r="H217" s="1003"/>
      <c r="I217" s="812"/>
      <c r="J217" s="812"/>
      <c r="K217" s="853"/>
      <c r="L217" s="812"/>
      <c r="M217" s="812"/>
      <c r="N217" s="812"/>
      <c r="O217" s="1003"/>
      <c r="P217" s="812"/>
      <c r="Q217" s="812"/>
      <c r="R217" s="853"/>
      <c r="S217" s="812"/>
      <c r="T217" s="812"/>
      <c r="U217" s="812"/>
      <c r="V217" s="1003"/>
      <c r="W217" s="812"/>
      <c r="X217" s="812"/>
      <c r="Y217" s="853"/>
      <c r="Z217" s="812"/>
      <c r="AA217" s="812"/>
      <c r="AB217" s="812"/>
      <c r="AC217" s="1003"/>
      <c r="AD217" s="812"/>
      <c r="AE217" s="812"/>
      <c r="AF217" s="853"/>
      <c r="AG217" s="812"/>
      <c r="AH217" s="812"/>
      <c r="AI217" s="812"/>
      <c r="AJ217" s="3"/>
      <c r="AK217" s="812"/>
      <c r="AL217" s="812"/>
      <c r="AM217" s="684"/>
      <c r="AO217" s="1"/>
      <c r="AP217" s="1"/>
      <c r="AQ217" s="1"/>
      <c r="AR217" s="1"/>
      <c r="AS217" s="1"/>
      <c r="AT217" s="1"/>
    </row>
    <row r="218" spans="1:46" s="675" customFormat="1" ht="12" hidden="1" customHeight="1" x14ac:dyDescent="0.15">
      <c r="A218" s="1025">
        <v>43</v>
      </c>
      <c r="B218" s="1026"/>
      <c r="C218" s="1029"/>
      <c r="D218" s="1032"/>
      <c r="E218" s="996"/>
      <c r="F218" s="1041"/>
      <c r="G218" s="994" t="s">
        <v>12</v>
      </c>
      <c r="H218" s="2"/>
      <c r="I218" s="42"/>
      <c r="J218" s="42"/>
      <c r="K218" s="202"/>
      <c r="L218" s="42"/>
      <c r="M218" s="20"/>
      <c r="N218" s="20"/>
      <c r="O218" s="28"/>
      <c r="P218" s="20"/>
      <c r="Q218" s="20"/>
      <c r="R218" s="855"/>
      <c r="S218" s="20"/>
      <c r="T218" s="20"/>
      <c r="U218" s="20"/>
      <c r="V218" s="28"/>
      <c r="W218" s="20"/>
      <c r="X218" s="20"/>
      <c r="Y218" s="855"/>
      <c r="Z218" s="42"/>
      <c r="AA218" s="42"/>
      <c r="AB218" s="42"/>
      <c r="AC218" s="28"/>
      <c r="AD218" s="20"/>
      <c r="AE218" s="20"/>
      <c r="AF218" s="855"/>
      <c r="AG218" s="42"/>
      <c r="AH218" s="42"/>
      <c r="AI218" s="42"/>
      <c r="AJ218" s="2"/>
      <c r="AK218" s="42"/>
      <c r="AL218" s="42"/>
      <c r="AM218" s="680">
        <f>COUNTIF(A218:AL218,"○")</f>
        <v>0</v>
      </c>
      <c r="AO218" s="1"/>
      <c r="AP218" s="1"/>
      <c r="AQ218" s="1"/>
      <c r="AR218" s="1"/>
      <c r="AS218" s="1"/>
      <c r="AT218" s="1"/>
    </row>
    <row r="219" spans="1:46" s="675" customFormat="1" ht="7.5" hidden="1" customHeight="1" x14ac:dyDescent="0.15">
      <c r="A219" s="1025"/>
      <c r="B219" s="1027"/>
      <c r="C219" s="1030"/>
      <c r="D219" s="1033"/>
      <c r="E219" s="997"/>
      <c r="F219" s="1036"/>
      <c r="G219" s="7" t="s">
        <v>95</v>
      </c>
      <c r="H219" s="686"/>
      <c r="I219" s="814"/>
      <c r="J219" s="814"/>
      <c r="K219" s="852"/>
      <c r="L219" s="814"/>
      <c r="M219" s="814"/>
      <c r="N219" s="814"/>
      <c r="O219" s="686"/>
      <c r="P219" s="814"/>
      <c r="Q219" s="814"/>
      <c r="R219" s="852"/>
      <c r="S219" s="814"/>
      <c r="T219" s="814"/>
      <c r="U219" s="814"/>
      <c r="V219" s="686"/>
      <c r="W219" s="814"/>
      <c r="X219" s="814"/>
      <c r="Y219" s="852"/>
      <c r="Z219" s="814"/>
      <c r="AA219" s="814"/>
      <c r="AB219" s="814"/>
      <c r="AC219" s="686"/>
      <c r="AD219" s="814"/>
      <c r="AE219" s="814"/>
      <c r="AF219" s="852"/>
      <c r="AG219" s="814"/>
      <c r="AH219" s="814"/>
      <c r="AI219" s="814"/>
      <c r="AJ219" s="686"/>
      <c r="AK219" s="814"/>
      <c r="AL219" s="814"/>
      <c r="AM219" s="682"/>
      <c r="AO219" s="1"/>
      <c r="AP219" s="1"/>
      <c r="AQ219" s="1"/>
      <c r="AR219" s="1"/>
      <c r="AS219" s="1"/>
      <c r="AT219" s="1"/>
    </row>
    <row r="220" spans="1:46" s="675" customFormat="1" ht="13.5" hidden="1" customHeight="1" x14ac:dyDescent="0.15">
      <c r="A220" s="1025"/>
      <c r="B220" s="1028"/>
      <c r="C220" s="1031"/>
      <c r="D220" s="1034"/>
      <c r="E220" s="998"/>
      <c r="F220" s="1037"/>
      <c r="G220" s="995" t="s">
        <v>96</v>
      </c>
      <c r="H220" s="3"/>
      <c r="I220" s="810"/>
      <c r="J220" s="810"/>
      <c r="K220" s="205"/>
      <c r="L220" s="812"/>
      <c r="M220" s="812"/>
      <c r="N220" s="812"/>
      <c r="O220" s="1003"/>
      <c r="P220" s="812"/>
      <c r="Q220" s="812"/>
      <c r="R220" s="853"/>
      <c r="S220" s="812"/>
      <c r="T220" s="812"/>
      <c r="U220" s="812"/>
      <c r="V220" s="1003"/>
      <c r="W220" s="812"/>
      <c r="X220" s="812"/>
      <c r="Y220" s="853"/>
      <c r="Z220" s="810"/>
      <c r="AA220" s="812"/>
      <c r="AB220" s="812"/>
      <c r="AC220" s="1003"/>
      <c r="AD220" s="812"/>
      <c r="AE220" s="812"/>
      <c r="AF220" s="853"/>
      <c r="AG220" s="810"/>
      <c r="AH220" s="810"/>
      <c r="AI220" s="810"/>
      <c r="AJ220" s="3"/>
      <c r="AK220" s="810"/>
      <c r="AL220" s="810"/>
      <c r="AM220" s="684"/>
      <c r="AO220" s="1"/>
      <c r="AP220" s="1"/>
      <c r="AQ220" s="1"/>
      <c r="AR220" s="1"/>
      <c r="AS220" s="1"/>
      <c r="AT220" s="1"/>
    </row>
    <row r="221" spans="1:46" s="675" customFormat="1" ht="12" hidden="1" customHeight="1" x14ac:dyDescent="0.15">
      <c r="A221" s="1025">
        <v>44</v>
      </c>
      <c r="B221" s="1026"/>
      <c r="C221" s="1029"/>
      <c r="D221" s="1032"/>
      <c r="E221" s="996"/>
      <c r="F221" s="1041"/>
      <c r="G221" s="994" t="s">
        <v>12</v>
      </c>
      <c r="H221" s="2"/>
      <c r="I221" s="42"/>
      <c r="J221" s="42"/>
      <c r="K221" s="202"/>
      <c r="L221" s="42"/>
      <c r="M221" s="42"/>
      <c r="N221" s="42"/>
      <c r="O221" s="2"/>
      <c r="P221" s="42"/>
      <c r="Q221" s="20"/>
      <c r="R221" s="855"/>
      <c r="S221" s="20"/>
      <c r="T221" s="20"/>
      <c r="U221" s="20"/>
      <c r="V221" s="28"/>
      <c r="W221" s="20"/>
      <c r="X221" s="20"/>
      <c r="Y221" s="855"/>
      <c r="Z221" s="20"/>
      <c r="AA221" s="20"/>
      <c r="AB221" s="20"/>
      <c r="AC221" s="28"/>
      <c r="AD221" s="20"/>
      <c r="AE221" s="20"/>
      <c r="AF221" s="855"/>
      <c r="AG221" s="20"/>
      <c r="AH221" s="20"/>
      <c r="AI221" s="42"/>
      <c r="AJ221" s="2"/>
      <c r="AK221" s="42"/>
      <c r="AL221" s="42"/>
      <c r="AM221" s="680">
        <f>COUNTIF(A221:AL221,"○")</f>
        <v>0</v>
      </c>
      <c r="AO221" s="1"/>
      <c r="AP221" s="1"/>
      <c r="AQ221" s="1"/>
      <c r="AR221" s="1"/>
      <c r="AS221" s="1"/>
      <c r="AT221" s="1"/>
    </row>
    <row r="222" spans="1:46" s="675" customFormat="1" ht="7.5" hidden="1" customHeight="1" x14ac:dyDescent="0.15">
      <c r="A222" s="1025"/>
      <c r="B222" s="1027"/>
      <c r="C222" s="1030"/>
      <c r="D222" s="1033"/>
      <c r="E222" s="997"/>
      <c r="F222" s="1036"/>
      <c r="G222" s="7" t="s">
        <v>95</v>
      </c>
      <c r="H222" s="686"/>
      <c r="I222" s="814"/>
      <c r="J222" s="814"/>
      <c r="K222" s="852"/>
      <c r="L222" s="814"/>
      <c r="M222" s="814"/>
      <c r="N222" s="814"/>
      <c r="O222" s="686"/>
      <c r="P222" s="814"/>
      <c r="Q222" s="814"/>
      <c r="R222" s="852"/>
      <c r="S222" s="814"/>
      <c r="T222" s="814"/>
      <c r="U222" s="814"/>
      <c r="V222" s="686"/>
      <c r="W222" s="814"/>
      <c r="X222" s="814"/>
      <c r="Y222" s="852"/>
      <c r="Z222" s="814"/>
      <c r="AA222" s="814"/>
      <c r="AB222" s="814"/>
      <c r="AC222" s="686"/>
      <c r="AD222" s="814"/>
      <c r="AE222" s="814"/>
      <c r="AF222" s="852"/>
      <c r="AG222" s="814"/>
      <c r="AH222" s="814"/>
      <c r="AI222" s="814"/>
      <c r="AJ222" s="686"/>
      <c r="AK222" s="814"/>
      <c r="AL222" s="814"/>
      <c r="AM222" s="682"/>
      <c r="AO222" s="1"/>
      <c r="AP222" s="1"/>
      <c r="AQ222" s="1"/>
      <c r="AR222" s="1"/>
      <c r="AS222" s="1"/>
      <c r="AT222" s="1"/>
    </row>
    <row r="223" spans="1:46" s="675" customFormat="1" ht="12" hidden="1" customHeight="1" x14ac:dyDescent="0.15">
      <c r="A223" s="1025"/>
      <c r="B223" s="1028"/>
      <c r="C223" s="1031"/>
      <c r="D223" s="1034"/>
      <c r="E223" s="998"/>
      <c r="F223" s="1037"/>
      <c r="G223" s="995" t="s">
        <v>96</v>
      </c>
      <c r="H223" s="3"/>
      <c r="I223" s="810"/>
      <c r="J223" s="810"/>
      <c r="K223" s="205"/>
      <c r="L223" s="810"/>
      <c r="M223" s="810"/>
      <c r="N223" s="810"/>
      <c r="O223" s="3"/>
      <c r="P223" s="812"/>
      <c r="Q223" s="812"/>
      <c r="R223" s="853"/>
      <c r="S223" s="812"/>
      <c r="T223" s="812"/>
      <c r="U223" s="812"/>
      <c r="V223" s="1003"/>
      <c r="W223" s="812"/>
      <c r="X223" s="812"/>
      <c r="Y223" s="853"/>
      <c r="Z223" s="812"/>
      <c r="AA223" s="812"/>
      <c r="AB223" s="812"/>
      <c r="AC223" s="1003"/>
      <c r="AD223" s="812"/>
      <c r="AE223" s="812"/>
      <c r="AF223" s="853"/>
      <c r="AG223" s="812"/>
      <c r="AH223" s="812"/>
      <c r="AI223" s="810"/>
      <c r="AJ223" s="3"/>
      <c r="AK223" s="810"/>
      <c r="AL223" s="810"/>
      <c r="AM223" s="684"/>
      <c r="AO223" s="1"/>
      <c r="AP223" s="1"/>
      <c r="AQ223" s="1"/>
      <c r="AR223" s="1"/>
      <c r="AS223" s="1"/>
      <c r="AT223" s="1"/>
    </row>
    <row r="224" spans="1:46" s="675" customFormat="1" ht="12" hidden="1" customHeight="1" x14ac:dyDescent="0.15">
      <c r="A224" s="1025">
        <v>45</v>
      </c>
      <c r="B224" s="1026"/>
      <c r="C224" s="1029"/>
      <c r="D224" s="1032"/>
      <c r="E224" s="996"/>
      <c r="F224" s="1041"/>
      <c r="G224" s="994" t="s">
        <v>12</v>
      </c>
      <c r="H224" s="2"/>
      <c r="I224" s="42"/>
      <c r="J224" s="42"/>
      <c r="K224" s="202"/>
      <c r="L224" s="42"/>
      <c r="M224" s="42"/>
      <c r="N224" s="42"/>
      <c r="O224" s="2"/>
      <c r="P224" s="42"/>
      <c r="Q224" s="42"/>
      <c r="R224" s="202"/>
      <c r="S224" s="42"/>
      <c r="T224" s="42"/>
      <c r="U224" s="42"/>
      <c r="V224" s="2"/>
      <c r="W224" s="42"/>
      <c r="X224" s="42"/>
      <c r="Y224" s="202"/>
      <c r="Z224" s="42"/>
      <c r="AA224" s="42"/>
      <c r="AB224" s="42"/>
      <c r="AC224" s="2"/>
      <c r="AD224" s="42"/>
      <c r="AE224" s="42"/>
      <c r="AF224" s="202"/>
      <c r="AG224" s="42"/>
      <c r="AH224" s="42"/>
      <c r="AI224" s="42"/>
      <c r="AJ224" s="2"/>
      <c r="AK224" s="42"/>
      <c r="AL224" s="20"/>
      <c r="AM224" s="680">
        <f>COUNTIF(A224:AL224,"○")</f>
        <v>0</v>
      </c>
      <c r="AO224" s="1"/>
      <c r="AP224" s="1"/>
      <c r="AQ224" s="1"/>
      <c r="AR224" s="1"/>
      <c r="AS224" s="1"/>
      <c r="AT224" s="1"/>
    </row>
    <row r="225" spans="1:46" s="675" customFormat="1" ht="7.5" hidden="1" customHeight="1" x14ac:dyDescent="0.15">
      <c r="A225" s="1025"/>
      <c r="B225" s="1027"/>
      <c r="C225" s="1030"/>
      <c r="D225" s="1033"/>
      <c r="E225" s="997"/>
      <c r="F225" s="1036"/>
      <c r="G225" s="7" t="s">
        <v>95</v>
      </c>
      <c r="H225" s="686"/>
      <c r="I225" s="814"/>
      <c r="J225" s="814"/>
      <c r="K225" s="852"/>
      <c r="L225" s="814"/>
      <c r="M225" s="814"/>
      <c r="N225" s="814"/>
      <c r="O225" s="686"/>
      <c r="P225" s="814"/>
      <c r="Q225" s="814"/>
      <c r="R225" s="852"/>
      <c r="S225" s="814"/>
      <c r="T225" s="814"/>
      <c r="U225" s="814"/>
      <c r="V225" s="686"/>
      <c r="W225" s="814"/>
      <c r="X225" s="814"/>
      <c r="Y225" s="852"/>
      <c r="Z225" s="814"/>
      <c r="AA225" s="814"/>
      <c r="AB225" s="814"/>
      <c r="AC225" s="686"/>
      <c r="AD225" s="814"/>
      <c r="AE225" s="814"/>
      <c r="AF225" s="852"/>
      <c r="AG225" s="814"/>
      <c r="AH225" s="814"/>
      <c r="AI225" s="814"/>
      <c r="AJ225" s="686"/>
      <c r="AK225" s="814"/>
      <c r="AL225" s="814"/>
      <c r="AM225" s="682"/>
      <c r="AO225" s="1"/>
      <c r="AP225" s="1"/>
      <c r="AQ225" s="1"/>
      <c r="AR225" s="1"/>
      <c r="AS225" s="1"/>
      <c r="AT225" s="1"/>
    </row>
    <row r="226" spans="1:46" ht="13.5" hidden="1" customHeight="1" x14ac:dyDescent="0.15">
      <c r="A226" s="1025"/>
      <c r="B226" s="1028"/>
      <c r="C226" s="1031"/>
      <c r="D226" s="1034"/>
      <c r="E226" s="998"/>
      <c r="F226" s="1037"/>
      <c r="G226" s="995" t="s">
        <v>96</v>
      </c>
      <c r="H226" s="3"/>
      <c r="I226" s="812"/>
      <c r="J226" s="812"/>
      <c r="K226" s="853"/>
      <c r="L226" s="812"/>
      <c r="M226" s="812"/>
      <c r="N226" s="812"/>
      <c r="O226" s="1003"/>
      <c r="P226" s="812"/>
      <c r="Q226" s="812"/>
      <c r="R226" s="853"/>
      <c r="S226" s="812"/>
      <c r="T226" s="812"/>
      <c r="U226" s="812"/>
      <c r="V226" s="1003"/>
      <c r="W226" s="812"/>
      <c r="X226" s="812"/>
      <c r="Y226" s="853"/>
      <c r="Z226" s="812"/>
      <c r="AA226" s="812"/>
      <c r="AB226" s="812"/>
      <c r="AC226" s="1003"/>
      <c r="AD226" s="812"/>
      <c r="AE226" s="812"/>
      <c r="AF226" s="853"/>
      <c r="AG226" s="812"/>
      <c r="AH226" s="812"/>
      <c r="AI226" s="812"/>
      <c r="AJ226" s="1003"/>
      <c r="AK226" s="812"/>
      <c r="AL226" s="812"/>
      <c r="AM226" s="684"/>
    </row>
    <row r="227" spans="1:46" ht="12" hidden="1" customHeight="1" x14ac:dyDescent="0.15">
      <c r="A227" s="1025">
        <v>46</v>
      </c>
      <c r="B227" s="1026"/>
      <c r="C227" s="1029"/>
      <c r="D227" s="1032"/>
      <c r="E227" s="996"/>
      <c r="F227" s="1041"/>
      <c r="G227" s="994" t="s">
        <v>12</v>
      </c>
      <c r="H227" s="28"/>
      <c r="I227" s="20"/>
      <c r="J227" s="20"/>
      <c r="K227" s="855"/>
      <c r="L227" s="20"/>
      <c r="M227" s="20"/>
      <c r="N227" s="20"/>
      <c r="O227" s="28"/>
      <c r="P227" s="20"/>
      <c r="Q227" s="20"/>
      <c r="R227" s="855"/>
      <c r="S227" s="20"/>
      <c r="T227" s="20"/>
      <c r="U227" s="20"/>
      <c r="V227" s="28"/>
      <c r="W227" s="20"/>
      <c r="X227" s="42"/>
      <c r="Y227" s="202"/>
      <c r="Z227" s="42"/>
      <c r="AA227" s="20"/>
      <c r="AB227" s="20"/>
      <c r="AC227" s="28"/>
      <c r="AD227" s="20"/>
      <c r="AE227" s="20"/>
      <c r="AF227" s="855"/>
      <c r="AG227" s="20"/>
      <c r="AH227" s="20"/>
      <c r="AI227" s="20"/>
      <c r="AJ227" s="28"/>
      <c r="AK227" s="20"/>
      <c r="AL227" s="20"/>
      <c r="AM227" s="680">
        <f>COUNTIF(A227:AL227,"○")</f>
        <v>0</v>
      </c>
    </row>
    <row r="228" spans="1:46" ht="7.5" hidden="1" customHeight="1" x14ac:dyDescent="0.15">
      <c r="A228" s="1025"/>
      <c r="B228" s="1027"/>
      <c r="C228" s="1030"/>
      <c r="D228" s="1033"/>
      <c r="E228" s="997"/>
      <c r="F228" s="1036"/>
      <c r="G228" s="7" t="s">
        <v>95</v>
      </c>
      <c r="H228" s="686"/>
      <c r="I228" s="814"/>
      <c r="J228" s="814"/>
      <c r="K228" s="852"/>
      <c r="L228" s="814"/>
      <c r="M228" s="814"/>
      <c r="N228" s="814"/>
      <c r="O228" s="686"/>
      <c r="P228" s="814"/>
      <c r="Q228" s="814"/>
      <c r="R228" s="852"/>
      <c r="S228" s="814"/>
      <c r="T228" s="814"/>
      <c r="U228" s="814"/>
      <c r="V228" s="686"/>
      <c r="W228" s="814"/>
      <c r="X228" s="814"/>
      <c r="Y228" s="852"/>
      <c r="Z228" s="814"/>
      <c r="AA228" s="814"/>
      <c r="AB228" s="814"/>
      <c r="AC228" s="686"/>
      <c r="AD228" s="814"/>
      <c r="AE228" s="814"/>
      <c r="AF228" s="852"/>
      <c r="AG228" s="814"/>
      <c r="AH228" s="814"/>
      <c r="AI228" s="814"/>
      <c r="AJ228" s="686"/>
      <c r="AK228" s="814"/>
      <c r="AL228" s="814"/>
      <c r="AM228" s="682"/>
    </row>
    <row r="229" spans="1:46" ht="12" hidden="1" customHeight="1" x14ac:dyDescent="0.15">
      <c r="A229" s="1025"/>
      <c r="B229" s="1028"/>
      <c r="C229" s="1031"/>
      <c r="D229" s="1034"/>
      <c r="E229" s="998"/>
      <c r="F229" s="1037"/>
      <c r="G229" s="995" t="s">
        <v>96</v>
      </c>
      <c r="H229" s="1003"/>
      <c r="I229" s="812"/>
      <c r="J229" s="812"/>
      <c r="K229" s="853"/>
      <c r="L229" s="812"/>
      <c r="M229" s="812"/>
      <c r="N229" s="812"/>
      <c r="O229" s="1003"/>
      <c r="P229" s="812"/>
      <c r="Q229" s="812"/>
      <c r="R229" s="853"/>
      <c r="S229" s="812"/>
      <c r="T229" s="812"/>
      <c r="U229" s="812"/>
      <c r="V229" s="1003"/>
      <c r="W229" s="812"/>
      <c r="X229" s="810"/>
      <c r="Y229" s="205"/>
      <c r="Z229" s="812"/>
      <c r="AA229" s="812"/>
      <c r="AB229" s="812"/>
      <c r="AC229" s="1003"/>
      <c r="AD229" s="812"/>
      <c r="AE229" s="812"/>
      <c r="AF229" s="853"/>
      <c r="AG229" s="812"/>
      <c r="AH229" s="812"/>
      <c r="AI229" s="812"/>
      <c r="AJ229" s="1003"/>
      <c r="AK229" s="812"/>
      <c r="AL229" s="812"/>
      <c r="AM229" s="684"/>
    </row>
    <row r="230" spans="1:46" ht="12" hidden="1" customHeight="1" x14ac:dyDescent="0.15">
      <c r="A230" s="1025">
        <v>47</v>
      </c>
      <c r="B230" s="1026"/>
      <c r="C230" s="1029"/>
      <c r="D230" s="1032"/>
      <c r="E230" s="996"/>
      <c r="F230" s="1041"/>
      <c r="G230" s="994" t="s">
        <v>12</v>
      </c>
      <c r="H230" s="28"/>
      <c r="I230" s="20"/>
      <c r="J230" s="20"/>
      <c r="K230" s="855"/>
      <c r="L230" s="20"/>
      <c r="M230" s="20"/>
      <c r="N230" s="20"/>
      <c r="O230" s="28"/>
      <c r="P230" s="20"/>
      <c r="Q230" s="20"/>
      <c r="R230" s="855"/>
      <c r="S230" s="20"/>
      <c r="T230" s="20"/>
      <c r="U230" s="20"/>
      <c r="V230" s="28"/>
      <c r="W230" s="20"/>
      <c r="X230" s="20"/>
      <c r="Y230" s="855"/>
      <c r="Z230" s="20"/>
      <c r="AA230" s="20"/>
      <c r="AB230" s="42"/>
      <c r="AC230" s="2"/>
      <c r="AD230" s="42"/>
      <c r="AE230" s="42"/>
      <c r="AF230" s="202"/>
      <c r="AG230" s="42"/>
      <c r="AH230" s="20"/>
      <c r="AI230" s="20"/>
      <c r="AJ230" s="28"/>
      <c r="AK230" s="20"/>
      <c r="AL230" s="20"/>
      <c r="AM230" s="680">
        <f>COUNTIF(A230:AL230,"○")</f>
        <v>0</v>
      </c>
    </row>
    <row r="231" spans="1:46" ht="7.5" hidden="1" customHeight="1" x14ac:dyDescent="0.15">
      <c r="A231" s="1025"/>
      <c r="B231" s="1027"/>
      <c r="C231" s="1030"/>
      <c r="D231" s="1033"/>
      <c r="E231" s="997"/>
      <c r="F231" s="1036"/>
      <c r="G231" s="7" t="s">
        <v>95</v>
      </c>
      <c r="H231" s="686"/>
      <c r="I231" s="814"/>
      <c r="J231" s="814"/>
      <c r="K231" s="852"/>
      <c r="L231" s="814"/>
      <c r="M231" s="814"/>
      <c r="N231" s="814"/>
      <c r="O231" s="686"/>
      <c r="P231" s="814"/>
      <c r="Q231" s="814"/>
      <c r="R231" s="852"/>
      <c r="S231" s="814"/>
      <c r="T231" s="814"/>
      <c r="U231" s="814"/>
      <c r="V231" s="686"/>
      <c r="W231" s="814"/>
      <c r="X231" s="814"/>
      <c r="Y231" s="852"/>
      <c r="Z231" s="814"/>
      <c r="AA231" s="814"/>
      <c r="AB231" s="814"/>
      <c r="AC231" s="686"/>
      <c r="AD231" s="814"/>
      <c r="AE231" s="814"/>
      <c r="AF231" s="852"/>
      <c r="AG231" s="814"/>
      <c r="AH231" s="814"/>
      <c r="AI231" s="814"/>
      <c r="AJ231" s="686"/>
      <c r="AK231" s="814"/>
      <c r="AL231" s="814"/>
      <c r="AM231" s="682"/>
    </row>
    <row r="232" spans="1:46" ht="13.5" hidden="1" customHeight="1" x14ac:dyDescent="0.15">
      <c r="A232" s="1025"/>
      <c r="B232" s="1028"/>
      <c r="C232" s="1031"/>
      <c r="D232" s="1034"/>
      <c r="E232" s="998"/>
      <c r="F232" s="1037"/>
      <c r="G232" s="995" t="s">
        <v>96</v>
      </c>
      <c r="H232" s="1003"/>
      <c r="I232" s="812"/>
      <c r="J232" s="812"/>
      <c r="K232" s="853"/>
      <c r="L232" s="812"/>
      <c r="M232" s="812"/>
      <c r="N232" s="812"/>
      <c r="O232" s="1003"/>
      <c r="P232" s="812"/>
      <c r="Q232" s="812"/>
      <c r="R232" s="853"/>
      <c r="S232" s="812"/>
      <c r="T232" s="812"/>
      <c r="U232" s="812"/>
      <c r="V232" s="1003"/>
      <c r="W232" s="812"/>
      <c r="X232" s="812"/>
      <c r="Y232" s="853"/>
      <c r="Z232" s="812"/>
      <c r="AA232" s="812"/>
      <c r="AB232" s="810"/>
      <c r="AC232" s="3"/>
      <c r="AD232" s="810"/>
      <c r="AE232" s="810"/>
      <c r="AF232" s="205"/>
      <c r="AG232" s="812"/>
      <c r="AH232" s="812"/>
      <c r="AI232" s="812"/>
      <c r="AJ232" s="1003"/>
      <c r="AK232" s="812"/>
      <c r="AL232" s="812"/>
      <c r="AM232" s="684"/>
    </row>
    <row r="233" spans="1:46" ht="12" hidden="1" customHeight="1" x14ac:dyDescent="0.15">
      <c r="A233" s="1025">
        <v>48</v>
      </c>
      <c r="B233" s="1026"/>
      <c r="C233" s="1029"/>
      <c r="D233" s="1032"/>
      <c r="E233" s="996"/>
      <c r="F233" s="1041"/>
      <c r="G233" s="994" t="s">
        <v>12</v>
      </c>
      <c r="H233" s="28"/>
      <c r="I233" s="20"/>
      <c r="J233" s="20"/>
      <c r="K233" s="855"/>
      <c r="L233" s="20"/>
      <c r="M233" s="20"/>
      <c r="N233" s="20"/>
      <c r="O233" s="28"/>
      <c r="P233" s="20"/>
      <c r="Q233" s="20"/>
      <c r="R233" s="855"/>
      <c r="S233" s="20"/>
      <c r="T233" s="20"/>
      <c r="U233" s="20"/>
      <c r="V233" s="28"/>
      <c r="W233" s="20"/>
      <c r="X233" s="20"/>
      <c r="Y233" s="855"/>
      <c r="Z233" s="20"/>
      <c r="AA233" s="20"/>
      <c r="AB233" s="20"/>
      <c r="AC233" s="28"/>
      <c r="AD233" s="20"/>
      <c r="AE233" s="20"/>
      <c r="AF233" s="855"/>
      <c r="AG233" s="20"/>
      <c r="AH233" s="20"/>
      <c r="AI233" s="42"/>
      <c r="AJ233" s="2"/>
      <c r="AK233" s="42"/>
      <c r="AL233" s="42"/>
      <c r="AM233" s="680">
        <f>COUNTIF(A233:AL233,"○")</f>
        <v>0</v>
      </c>
    </row>
    <row r="234" spans="1:46" ht="7.5" hidden="1" customHeight="1" x14ac:dyDescent="0.15">
      <c r="A234" s="1025"/>
      <c r="B234" s="1027"/>
      <c r="C234" s="1030"/>
      <c r="D234" s="1033"/>
      <c r="E234" s="997"/>
      <c r="F234" s="1036"/>
      <c r="G234" s="7" t="s">
        <v>95</v>
      </c>
      <c r="H234" s="686"/>
      <c r="I234" s="814"/>
      <c r="J234" s="814"/>
      <c r="K234" s="852"/>
      <c r="L234" s="814"/>
      <c r="M234" s="814"/>
      <c r="N234" s="814"/>
      <c r="O234" s="686"/>
      <c r="P234" s="814"/>
      <c r="Q234" s="814"/>
      <c r="R234" s="852"/>
      <c r="S234" s="814"/>
      <c r="T234" s="814"/>
      <c r="U234" s="814"/>
      <c r="V234" s="686"/>
      <c r="W234" s="814"/>
      <c r="X234" s="814"/>
      <c r="Y234" s="852"/>
      <c r="Z234" s="814"/>
      <c r="AA234" s="814"/>
      <c r="AB234" s="814"/>
      <c r="AC234" s="686"/>
      <c r="AD234" s="814"/>
      <c r="AE234" s="814"/>
      <c r="AF234" s="852"/>
      <c r="AG234" s="814"/>
      <c r="AH234" s="814"/>
      <c r="AI234" s="814"/>
      <c r="AJ234" s="686"/>
      <c r="AK234" s="814"/>
      <c r="AL234" s="814"/>
      <c r="AM234" s="682"/>
    </row>
    <row r="235" spans="1:46" ht="12" hidden="1" customHeight="1" x14ac:dyDescent="0.15">
      <c r="A235" s="1025"/>
      <c r="B235" s="1028"/>
      <c r="C235" s="1031"/>
      <c r="D235" s="1034"/>
      <c r="E235" s="998"/>
      <c r="F235" s="1037"/>
      <c r="G235" s="995" t="s">
        <v>96</v>
      </c>
      <c r="H235" s="1003"/>
      <c r="I235" s="812"/>
      <c r="J235" s="812"/>
      <c r="K235" s="853"/>
      <c r="L235" s="812"/>
      <c r="M235" s="812"/>
      <c r="N235" s="812"/>
      <c r="O235" s="1003"/>
      <c r="P235" s="812"/>
      <c r="Q235" s="812"/>
      <c r="R235" s="853"/>
      <c r="S235" s="812"/>
      <c r="T235" s="812"/>
      <c r="U235" s="812"/>
      <c r="V235" s="1003"/>
      <c r="W235" s="812"/>
      <c r="X235" s="812"/>
      <c r="Y235" s="853"/>
      <c r="Z235" s="812"/>
      <c r="AA235" s="812"/>
      <c r="AB235" s="812"/>
      <c r="AC235" s="1003"/>
      <c r="AD235" s="812"/>
      <c r="AE235" s="812"/>
      <c r="AF235" s="853"/>
      <c r="AG235" s="812"/>
      <c r="AH235" s="810"/>
      <c r="AI235" s="810"/>
      <c r="AJ235" s="3"/>
      <c r="AK235" s="810"/>
      <c r="AL235" s="810"/>
      <c r="AM235" s="684"/>
    </row>
    <row r="236" spans="1:46" ht="12" hidden="1" customHeight="1" x14ac:dyDescent="0.15">
      <c r="A236" s="1025">
        <v>49</v>
      </c>
      <c r="B236" s="1026"/>
      <c r="C236" s="1029"/>
      <c r="D236" s="1032"/>
      <c r="E236" s="996"/>
      <c r="F236" s="1035"/>
      <c r="G236" s="994" t="s">
        <v>12</v>
      </c>
      <c r="H236" s="28"/>
      <c r="I236" s="20"/>
      <c r="J236" s="20"/>
      <c r="K236" s="855"/>
      <c r="L236" s="20"/>
      <c r="M236" s="20"/>
      <c r="N236" s="20"/>
      <c r="O236" s="28"/>
      <c r="P236" s="20"/>
      <c r="Q236" s="20"/>
      <c r="R236" s="855"/>
      <c r="S236" s="20"/>
      <c r="T236" s="20"/>
      <c r="U236" s="20"/>
      <c r="V236" s="28"/>
      <c r="W236" s="20"/>
      <c r="X236" s="20"/>
      <c r="Y236" s="855"/>
      <c r="Z236" s="20"/>
      <c r="AA236" s="20"/>
      <c r="AB236" s="20"/>
      <c r="AC236" s="28"/>
      <c r="AD236" s="20"/>
      <c r="AE236" s="20"/>
      <c r="AF236" s="855"/>
      <c r="AG236" s="20"/>
      <c r="AH236" s="20"/>
      <c r="AI236" s="20"/>
      <c r="AJ236" s="28"/>
      <c r="AK236" s="20"/>
      <c r="AL236" s="20"/>
      <c r="AM236" s="680">
        <f>COUNTIF(A236:AL236,"○")</f>
        <v>0</v>
      </c>
    </row>
    <row r="237" spans="1:46" ht="7.5" hidden="1" customHeight="1" x14ac:dyDescent="0.15">
      <c r="A237" s="1025"/>
      <c r="B237" s="1027"/>
      <c r="C237" s="1030"/>
      <c r="D237" s="1033"/>
      <c r="E237" s="997"/>
      <c r="F237" s="1036"/>
      <c r="G237" s="7" t="s">
        <v>95</v>
      </c>
      <c r="H237" s="686"/>
      <c r="I237" s="814"/>
      <c r="J237" s="814"/>
      <c r="K237" s="852"/>
      <c r="L237" s="814"/>
      <c r="M237" s="814"/>
      <c r="N237" s="814"/>
      <c r="O237" s="686"/>
      <c r="P237" s="814"/>
      <c r="Q237" s="814"/>
      <c r="R237" s="852"/>
      <c r="S237" s="814"/>
      <c r="T237" s="814"/>
      <c r="U237" s="814"/>
      <c r="V237" s="686"/>
      <c r="W237" s="814"/>
      <c r="X237" s="814"/>
      <c r="Y237" s="852"/>
      <c r="Z237" s="814"/>
      <c r="AA237" s="814"/>
      <c r="AB237" s="814"/>
      <c r="AC237" s="686"/>
      <c r="AD237" s="814"/>
      <c r="AE237" s="814"/>
      <c r="AF237" s="852"/>
      <c r="AG237" s="814"/>
      <c r="AH237" s="814"/>
      <c r="AI237" s="814"/>
      <c r="AJ237" s="686"/>
      <c r="AK237" s="814"/>
      <c r="AL237" s="814"/>
      <c r="AM237" s="682"/>
    </row>
    <row r="238" spans="1:46" ht="13.5" hidden="1" customHeight="1" x14ac:dyDescent="0.15">
      <c r="A238" s="1025"/>
      <c r="B238" s="1028"/>
      <c r="C238" s="1031"/>
      <c r="D238" s="1034"/>
      <c r="E238" s="998"/>
      <c r="F238" s="1037"/>
      <c r="G238" s="995" t="s">
        <v>96</v>
      </c>
      <c r="H238" s="1003"/>
      <c r="I238" s="812"/>
      <c r="J238" s="812"/>
      <c r="K238" s="853"/>
      <c r="L238" s="812"/>
      <c r="M238" s="812"/>
      <c r="N238" s="812"/>
      <c r="O238" s="1003"/>
      <c r="P238" s="812"/>
      <c r="Q238" s="812"/>
      <c r="R238" s="853"/>
      <c r="S238" s="812"/>
      <c r="T238" s="812"/>
      <c r="U238" s="812"/>
      <c r="V238" s="1003"/>
      <c r="W238" s="812"/>
      <c r="X238" s="812"/>
      <c r="Y238" s="853"/>
      <c r="Z238" s="812"/>
      <c r="AA238" s="812"/>
      <c r="AB238" s="812"/>
      <c r="AC238" s="1003"/>
      <c r="AD238" s="812"/>
      <c r="AE238" s="812"/>
      <c r="AF238" s="853"/>
      <c r="AG238" s="812"/>
      <c r="AH238" s="812"/>
      <c r="AI238" s="812"/>
      <c r="AJ238" s="1003"/>
      <c r="AK238" s="812"/>
      <c r="AL238" s="812"/>
      <c r="AM238" s="684"/>
    </row>
    <row r="239" spans="1:46" ht="13.5" customHeight="1" thickBot="1" x14ac:dyDescent="0.2">
      <c r="A239" s="1025">
        <v>50</v>
      </c>
      <c r="B239" s="1026"/>
      <c r="C239" s="1029"/>
      <c r="D239" s="1032"/>
      <c r="E239" s="996"/>
      <c r="F239" s="1035"/>
      <c r="G239" s="994" t="s">
        <v>12</v>
      </c>
      <c r="H239" s="28"/>
      <c r="I239" s="20"/>
      <c r="J239" s="20"/>
      <c r="K239" s="855"/>
      <c r="L239" s="20"/>
      <c r="M239" s="20"/>
      <c r="N239" s="20"/>
      <c r="O239" s="28"/>
      <c r="P239" s="20"/>
      <c r="Q239" s="20"/>
      <c r="R239" s="855"/>
      <c r="S239" s="20"/>
      <c r="T239" s="20"/>
      <c r="U239" s="20"/>
      <c r="V239" s="28"/>
      <c r="W239" s="20"/>
      <c r="X239" s="20"/>
      <c r="Y239" s="855"/>
      <c r="Z239" s="20"/>
      <c r="AA239" s="20"/>
      <c r="AB239" s="20"/>
      <c r="AC239" s="28"/>
      <c r="AD239" s="20"/>
      <c r="AE239" s="20"/>
      <c r="AF239" s="855"/>
      <c r="AG239" s="20"/>
      <c r="AH239" s="20"/>
      <c r="AI239" s="20"/>
      <c r="AJ239" s="28"/>
      <c r="AK239" s="20"/>
      <c r="AL239" s="20"/>
      <c r="AM239" s="680">
        <f>COUNTIF(A239:AL239,"○")</f>
        <v>0</v>
      </c>
    </row>
    <row r="240" spans="1:46" ht="13.5" customHeight="1" thickBot="1" x14ac:dyDescent="0.2">
      <c r="A240" s="1025"/>
      <c r="B240" s="1027"/>
      <c r="C240" s="1030"/>
      <c r="D240" s="1033"/>
      <c r="E240" s="997"/>
      <c r="F240" s="1036"/>
      <c r="G240" s="7" t="s">
        <v>95</v>
      </c>
      <c r="H240" s="686"/>
      <c r="I240" s="814"/>
      <c r="J240" s="814"/>
      <c r="K240" s="852"/>
      <c r="L240" s="814"/>
      <c r="M240" s="814"/>
      <c r="N240" s="814"/>
      <c r="O240" s="686"/>
      <c r="P240" s="814"/>
      <c r="Q240" s="814"/>
      <c r="R240" s="852"/>
      <c r="S240" s="814"/>
      <c r="T240" s="814"/>
      <c r="U240" s="814"/>
      <c r="V240" s="686"/>
      <c r="W240" s="814"/>
      <c r="X240" s="814"/>
      <c r="Y240" s="852"/>
      <c r="Z240" s="814"/>
      <c r="AA240" s="814"/>
      <c r="AB240" s="814"/>
      <c r="AC240" s="686"/>
      <c r="AD240" s="814"/>
      <c r="AE240" s="814"/>
      <c r="AF240" s="852"/>
      <c r="AG240" s="814"/>
      <c r="AH240" s="814"/>
      <c r="AI240" s="814"/>
      <c r="AJ240" s="686"/>
      <c r="AK240" s="814"/>
      <c r="AL240" s="814"/>
      <c r="AM240" s="682"/>
    </row>
    <row r="241" spans="1:46" ht="15" thickBot="1" x14ac:dyDescent="0.2">
      <c r="A241" s="1025"/>
      <c r="B241" s="1028"/>
      <c r="C241" s="1031"/>
      <c r="D241" s="1034"/>
      <c r="E241" s="998"/>
      <c r="F241" s="1037"/>
      <c r="G241" s="995" t="s">
        <v>96</v>
      </c>
      <c r="H241" s="1003"/>
      <c r="I241" s="812"/>
      <c r="J241" s="812"/>
      <c r="K241" s="853"/>
      <c r="L241" s="812"/>
      <c r="M241" s="812"/>
      <c r="N241" s="812"/>
      <c r="O241" s="1003"/>
      <c r="P241" s="812"/>
      <c r="Q241" s="812"/>
      <c r="R241" s="853"/>
      <c r="S241" s="812"/>
      <c r="T241" s="812"/>
      <c r="U241" s="812"/>
      <c r="V241" s="1003"/>
      <c r="W241" s="812"/>
      <c r="X241" s="812"/>
      <c r="Y241" s="853"/>
      <c r="Z241" s="812"/>
      <c r="AA241" s="812"/>
      <c r="AB241" s="812"/>
      <c r="AC241" s="1003"/>
      <c r="AD241" s="812"/>
      <c r="AE241" s="812"/>
      <c r="AF241" s="853"/>
      <c r="AG241" s="812"/>
      <c r="AH241" s="812"/>
      <c r="AI241" s="812"/>
      <c r="AJ241" s="1003"/>
      <c r="AK241" s="812"/>
      <c r="AL241" s="812"/>
      <c r="AM241" s="684"/>
    </row>
    <row r="242" spans="1:46" s="675" customFormat="1" ht="18" customHeight="1" x14ac:dyDescent="0.15">
      <c r="A242" s="1038" t="s">
        <v>201</v>
      </c>
      <c r="B242" s="1039"/>
      <c r="C242" s="1039"/>
      <c r="D242" s="1039"/>
      <c r="E242" s="1039"/>
      <c r="F242" s="1040"/>
      <c r="G242" s="696"/>
      <c r="H242" s="993">
        <f t="shared" ref="H242:AL242" si="3">COUNTIF(H110:H240,"○")</f>
        <v>12</v>
      </c>
      <c r="I242" s="815">
        <f t="shared" si="3"/>
        <v>13</v>
      </c>
      <c r="J242" s="815">
        <f t="shared" si="3"/>
        <v>0</v>
      </c>
      <c r="K242" s="856">
        <f t="shared" si="3"/>
        <v>0</v>
      </c>
      <c r="L242" s="815">
        <f t="shared" si="3"/>
        <v>6</v>
      </c>
      <c r="M242" s="815">
        <f t="shared" si="3"/>
        <v>11</v>
      </c>
      <c r="N242" s="815">
        <f t="shared" si="3"/>
        <v>10</v>
      </c>
      <c r="O242" s="993">
        <f t="shared" si="3"/>
        <v>12</v>
      </c>
      <c r="P242" s="815">
        <f t="shared" si="3"/>
        <v>12</v>
      </c>
      <c r="Q242" s="815">
        <f t="shared" si="3"/>
        <v>0</v>
      </c>
      <c r="R242" s="856">
        <f t="shared" si="3"/>
        <v>0</v>
      </c>
      <c r="S242" s="815">
        <f t="shared" si="3"/>
        <v>8</v>
      </c>
      <c r="T242" s="815">
        <f t="shared" si="3"/>
        <v>11</v>
      </c>
      <c r="U242" s="815">
        <f t="shared" si="3"/>
        <v>10</v>
      </c>
      <c r="V242" s="993">
        <f t="shared" si="3"/>
        <v>13</v>
      </c>
      <c r="W242" s="815">
        <f t="shared" si="3"/>
        <v>13</v>
      </c>
      <c r="X242" s="815">
        <f t="shared" si="3"/>
        <v>0</v>
      </c>
      <c r="Y242" s="856">
        <f t="shared" si="3"/>
        <v>0</v>
      </c>
      <c r="Z242" s="815">
        <f t="shared" si="3"/>
        <v>8</v>
      </c>
      <c r="AA242" s="815">
        <f t="shared" si="3"/>
        <v>12</v>
      </c>
      <c r="AB242" s="815">
        <f t="shared" si="3"/>
        <v>10</v>
      </c>
      <c r="AC242" s="993">
        <f t="shared" si="3"/>
        <v>13</v>
      </c>
      <c r="AD242" s="815">
        <f t="shared" si="3"/>
        <v>14</v>
      </c>
      <c r="AE242" s="815">
        <f t="shared" si="3"/>
        <v>0</v>
      </c>
      <c r="AF242" s="856">
        <f t="shared" si="3"/>
        <v>0</v>
      </c>
      <c r="AG242" s="815">
        <f t="shared" si="3"/>
        <v>7</v>
      </c>
      <c r="AH242" s="815">
        <f t="shared" si="3"/>
        <v>12</v>
      </c>
      <c r="AI242" s="815">
        <f t="shared" si="3"/>
        <v>11</v>
      </c>
      <c r="AJ242" s="993">
        <f t="shared" si="3"/>
        <v>13</v>
      </c>
      <c r="AK242" s="815">
        <f t="shared" si="3"/>
        <v>13</v>
      </c>
      <c r="AL242" s="815">
        <f t="shared" si="3"/>
        <v>0</v>
      </c>
      <c r="AM242" s="698">
        <f>SUM(H242:AL242)</f>
        <v>244</v>
      </c>
      <c r="AO242" s="1"/>
      <c r="AP242" s="1"/>
      <c r="AQ242" s="1"/>
      <c r="AR242" s="1"/>
      <c r="AS242" s="1"/>
      <c r="AT242" s="1"/>
    </row>
    <row r="243" spans="1:46" s="675" customFormat="1" ht="18" customHeight="1" thickBot="1" x14ac:dyDescent="0.2">
      <c r="A243" s="1019" t="s">
        <v>202</v>
      </c>
      <c r="B243" s="1020"/>
      <c r="C243" s="1020"/>
      <c r="D243" s="1020"/>
      <c r="E243" s="1020"/>
      <c r="F243" s="1021"/>
      <c r="G243" s="4"/>
      <c r="H243" s="198">
        <f t="shared" ref="H243:AL243" si="4">SUM(H242+H107)</f>
        <v>13</v>
      </c>
      <c r="I243" s="155">
        <f t="shared" si="4"/>
        <v>14</v>
      </c>
      <c r="J243" s="155">
        <f t="shared" si="4"/>
        <v>2</v>
      </c>
      <c r="K243" s="209">
        <f t="shared" si="4"/>
        <v>0</v>
      </c>
      <c r="L243" s="155">
        <f t="shared" si="4"/>
        <v>10</v>
      </c>
      <c r="M243" s="155">
        <f t="shared" si="4"/>
        <v>14</v>
      </c>
      <c r="N243" s="155">
        <f t="shared" si="4"/>
        <v>13</v>
      </c>
      <c r="O243" s="198">
        <f t="shared" si="4"/>
        <v>15</v>
      </c>
      <c r="P243" s="155">
        <f t="shared" si="4"/>
        <v>13</v>
      </c>
      <c r="Q243" s="155">
        <f t="shared" si="4"/>
        <v>4</v>
      </c>
      <c r="R243" s="209">
        <f t="shared" si="4"/>
        <v>0</v>
      </c>
      <c r="S243" s="155">
        <f t="shared" si="4"/>
        <v>12</v>
      </c>
      <c r="T243" s="155">
        <f t="shared" si="4"/>
        <v>14</v>
      </c>
      <c r="U243" s="155">
        <f t="shared" si="4"/>
        <v>14</v>
      </c>
      <c r="V243" s="198">
        <f t="shared" si="4"/>
        <v>15</v>
      </c>
      <c r="W243" s="155">
        <f t="shared" si="4"/>
        <v>15</v>
      </c>
      <c r="X243" s="155">
        <f t="shared" si="4"/>
        <v>3</v>
      </c>
      <c r="Y243" s="209">
        <f t="shared" si="4"/>
        <v>0</v>
      </c>
      <c r="Z243" s="155">
        <f t="shared" si="4"/>
        <v>15</v>
      </c>
      <c r="AA243" s="155">
        <f t="shared" si="4"/>
        <v>15</v>
      </c>
      <c r="AB243" s="155">
        <f t="shared" si="4"/>
        <v>14</v>
      </c>
      <c r="AC243" s="198">
        <f t="shared" si="4"/>
        <v>15</v>
      </c>
      <c r="AD243" s="155">
        <f t="shared" si="4"/>
        <v>15</v>
      </c>
      <c r="AE243" s="155">
        <f t="shared" si="4"/>
        <v>6</v>
      </c>
      <c r="AF243" s="209">
        <f t="shared" si="4"/>
        <v>0</v>
      </c>
      <c r="AG243" s="155">
        <f t="shared" si="4"/>
        <v>11</v>
      </c>
      <c r="AH243" s="155">
        <f t="shared" si="4"/>
        <v>15</v>
      </c>
      <c r="AI243" s="155">
        <f t="shared" si="4"/>
        <v>15</v>
      </c>
      <c r="AJ243" s="198">
        <f t="shared" si="4"/>
        <v>15</v>
      </c>
      <c r="AK243" s="155">
        <f t="shared" si="4"/>
        <v>15</v>
      </c>
      <c r="AL243" s="155">
        <f t="shared" si="4"/>
        <v>5</v>
      </c>
      <c r="AM243" s="154">
        <f>SUM(H243:AL243)</f>
        <v>327</v>
      </c>
      <c r="AO243" s="1"/>
      <c r="AP243" s="1"/>
      <c r="AQ243" s="1"/>
      <c r="AR243" s="1"/>
      <c r="AS243" s="1"/>
      <c r="AT243" s="1"/>
    </row>
    <row r="244" spans="1:46" x14ac:dyDescent="0.15">
      <c r="A244" s="746"/>
      <c r="B244" s="1022" t="s">
        <v>16</v>
      </c>
      <c r="C244" s="1022"/>
      <c r="D244" s="1022"/>
      <c r="E244" s="991"/>
      <c r="F244" s="1022"/>
      <c r="G244" s="1022"/>
      <c r="H244" s="1"/>
      <c r="I244" s="1"/>
      <c r="J244" s="1"/>
      <c r="K244" s="1"/>
      <c r="L244" s="1023" t="s">
        <v>17</v>
      </c>
      <c r="M244" s="1023"/>
      <c r="N244" s="1023"/>
      <c r="O244" s="1023"/>
      <c r="P244" s="1023"/>
      <c r="Q244" s="1023"/>
      <c r="R244" s="1023"/>
      <c r="S244" s="1023"/>
      <c r="T244" s="1023"/>
      <c r="U244" s="1023"/>
      <c r="V244" s="1023"/>
      <c r="W244" s="1023"/>
      <c r="X244" s="1023"/>
      <c r="Y244" s="1023"/>
      <c r="AA244" s="1023" t="s">
        <v>18</v>
      </c>
      <c r="AB244" s="1023"/>
      <c r="AC244" s="1023"/>
      <c r="AD244" s="1023"/>
      <c r="AE244" s="1023"/>
      <c r="AG244" s="748" t="s">
        <v>7</v>
      </c>
      <c r="AH244" s="749" t="s">
        <v>19</v>
      </c>
      <c r="AI244" s="1024" t="s">
        <v>103</v>
      </c>
      <c r="AJ244" s="1024"/>
      <c r="AK244" s="1024"/>
      <c r="AL244" s="1024"/>
      <c r="AM244" s="1024"/>
    </row>
    <row r="245" spans="1:46" ht="14.25" thickBot="1" x14ac:dyDescent="0.2">
      <c r="A245" s="746"/>
      <c r="B245" s="1012">
        <f>COUNTIF(H1:AK97,"予")</f>
        <v>0</v>
      </c>
      <c r="C245" s="1012"/>
      <c r="D245" s="1012"/>
      <c r="E245" s="988"/>
      <c r="F245" s="1013"/>
      <c r="G245" s="1013"/>
      <c r="H245" s="1"/>
      <c r="I245" s="1"/>
      <c r="J245" s="1"/>
      <c r="K245" s="1"/>
      <c r="L245" s="1014" t="s">
        <v>83</v>
      </c>
      <c r="M245" s="1014"/>
      <c r="N245" s="1014"/>
      <c r="O245" s="1014"/>
      <c r="P245" s="1014"/>
      <c r="Q245" s="1014"/>
      <c r="R245" s="1014"/>
      <c r="S245" s="1014"/>
      <c r="T245" s="1014"/>
      <c r="U245" s="1014"/>
      <c r="V245" s="1014"/>
      <c r="W245" s="1014"/>
      <c r="X245" s="1014"/>
      <c r="Y245" s="1014"/>
      <c r="AA245" s="1015">
        <v>310</v>
      </c>
      <c r="AB245" s="1015"/>
      <c r="AC245" s="1015"/>
      <c r="AD245" s="1015"/>
      <c r="AE245" s="1015"/>
      <c r="AG245" s="5" t="s">
        <v>99</v>
      </c>
      <c r="AH245" s="751" t="s">
        <v>19</v>
      </c>
      <c r="AI245" s="1016" t="s">
        <v>101</v>
      </c>
      <c r="AJ245" s="1016"/>
      <c r="AK245" s="1016"/>
      <c r="AL245" s="1016"/>
      <c r="AM245" s="1016"/>
    </row>
    <row r="246" spans="1:46" ht="14.25" thickBot="1" x14ac:dyDescent="0.2">
      <c r="A246" s="752"/>
      <c r="B246" s="1017"/>
      <c r="C246" s="1017"/>
      <c r="D246" s="1017"/>
      <c r="E246" s="990"/>
      <c r="F246" s="990"/>
      <c r="G246" s="990"/>
      <c r="H246" s="990"/>
      <c r="I246" s="990"/>
      <c r="J246" s="990"/>
      <c r="K246" s="990"/>
      <c r="L246" s="1014"/>
      <c r="M246" s="1014"/>
      <c r="N246" s="1014"/>
      <c r="O246" s="1014"/>
      <c r="P246" s="1014"/>
      <c r="Q246" s="1014"/>
      <c r="R246" s="1014"/>
      <c r="S246" s="1014"/>
      <c r="T246" s="1014"/>
      <c r="U246" s="1014"/>
      <c r="V246" s="1014"/>
      <c r="W246" s="1014"/>
      <c r="X246" s="1014"/>
      <c r="Y246" s="1014"/>
      <c r="Z246" s="990"/>
      <c r="AA246" s="1015"/>
      <c r="AB246" s="1015"/>
      <c r="AC246" s="1015"/>
      <c r="AD246" s="1015"/>
      <c r="AE246" s="1015"/>
      <c r="AF246" s="990"/>
      <c r="AG246" s="6" t="s">
        <v>100</v>
      </c>
      <c r="AH246" s="754" t="s">
        <v>19</v>
      </c>
      <c r="AI246" s="1018" t="s">
        <v>102</v>
      </c>
      <c r="AJ246" s="1018"/>
      <c r="AK246" s="1018"/>
      <c r="AL246" s="1018"/>
      <c r="AM246" s="1018"/>
    </row>
  </sheetData>
  <mergeCells count="45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5:A37"/>
    <mergeCell ref="B35:B37"/>
    <mergeCell ref="C35:C37"/>
    <mergeCell ref="D35:D37"/>
    <mergeCell ref="F35:F37"/>
    <mergeCell ref="A38:A40"/>
    <mergeCell ref="B38:B40"/>
    <mergeCell ref="C38:C40"/>
    <mergeCell ref="D38:D40"/>
    <mergeCell ref="F38:F40"/>
    <mergeCell ref="A41:A43"/>
    <mergeCell ref="B41:B43"/>
    <mergeCell ref="C41:C43"/>
    <mergeCell ref="D41:D43"/>
    <mergeCell ref="F41:F43"/>
    <mergeCell ref="A44:A46"/>
    <mergeCell ref="B44:B46"/>
    <mergeCell ref="C44:C46"/>
    <mergeCell ref="D44:D46"/>
    <mergeCell ref="F44:F46"/>
    <mergeCell ref="A47:A49"/>
    <mergeCell ref="B47:B49"/>
    <mergeCell ref="C47:C49"/>
    <mergeCell ref="D47:D49"/>
    <mergeCell ref="F47:F49"/>
    <mergeCell ref="A50:A52"/>
    <mergeCell ref="B50:B52"/>
    <mergeCell ref="C50:C52"/>
    <mergeCell ref="D50:D52"/>
    <mergeCell ref="F50:F52"/>
    <mergeCell ref="A53:A55"/>
    <mergeCell ref="B53:B55"/>
    <mergeCell ref="C53:C55"/>
    <mergeCell ref="D53:D55"/>
    <mergeCell ref="F53:F55"/>
    <mergeCell ref="A56:A58"/>
    <mergeCell ref="B56:B58"/>
    <mergeCell ref="C56:C58"/>
    <mergeCell ref="D56:D58"/>
    <mergeCell ref="F56:F58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E98:E100"/>
    <mergeCell ref="A104:A106"/>
    <mergeCell ref="B104:B106"/>
    <mergeCell ref="C104:C106"/>
    <mergeCell ref="D104:D106"/>
    <mergeCell ref="E104:E106"/>
    <mergeCell ref="F104:F106"/>
    <mergeCell ref="F98:F100"/>
    <mergeCell ref="A101:A103"/>
    <mergeCell ref="B101:B103"/>
    <mergeCell ref="C101:C103"/>
    <mergeCell ref="D101:D103"/>
    <mergeCell ref="E101:E103"/>
    <mergeCell ref="F101:F103"/>
    <mergeCell ref="A107:F107"/>
    <mergeCell ref="A108:F108"/>
    <mergeCell ref="A109:F109"/>
    <mergeCell ref="A110:A112"/>
    <mergeCell ref="B110:B112"/>
    <mergeCell ref="C110:C112"/>
    <mergeCell ref="D110:D112"/>
    <mergeCell ref="E110:E112"/>
    <mergeCell ref="F110:F112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22:A124"/>
    <mergeCell ref="B122:B124"/>
    <mergeCell ref="C122:C124"/>
    <mergeCell ref="D122:D124"/>
    <mergeCell ref="E122:E124"/>
    <mergeCell ref="F122:F124"/>
    <mergeCell ref="A119:A121"/>
    <mergeCell ref="B119:B121"/>
    <mergeCell ref="C119:C121"/>
    <mergeCell ref="D119:D121"/>
    <mergeCell ref="E119:E121"/>
    <mergeCell ref="F119:F121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39:A241"/>
    <mergeCell ref="B239:B241"/>
    <mergeCell ref="C239:C241"/>
    <mergeCell ref="D239:D241"/>
    <mergeCell ref="F239:F241"/>
    <mergeCell ref="A242:F242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B245:D245"/>
    <mergeCell ref="F245:G245"/>
    <mergeCell ref="L245:Y246"/>
    <mergeCell ref="AA245:AE246"/>
    <mergeCell ref="AI245:AM245"/>
    <mergeCell ref="B246:D246"/>
    <mergeCell ref="AI246:AM246"/>
    <mergeCell ref="A243:F243"/>
    <mergeCell ref="B244:D244"/>
    <mergeCell ref="F244:G244"/>
    <mergeCell ref="L244:Y244"/>
    <mergeCell ref="AA244:AE244"/>
    <mergeCell ref="AI244:AM244"/>
  </mergeCells>
  <phoneticPr fontId="2"/>
  <printOptions horizontalCentered="1"/>
  <pageMargins left="0.19685039370078741" right="0.19685039370078741" top="0.19685039370078741" bottom="0.19685039370078741" header="0" footer="0"/>
  <pageSetup paperSize="9" scale="62" orientation="portrait" r:id="rId1"/>
  <headerFooter alignWithMargins="0"/>
  <colBreaks count="1" manualBreakCount="1">
    <brk id="40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4939C-67D0-44FB-B1D2-7FF857D08237}">
  <sheetPr>
    <pageSetUpPr fitToPage="1"/>
  </sheetPr>
  <dimension ref="A1:AS33"/>
  <sheetViews>
    <sheetView zoomScaleNormal="100" workbookViewId="0">
      <pane ySplit="2" topLeftCell="A3" activePane="bottomLeft" state="frozen"/>
      <selection pane="bottomLeft" activeCell="J7" sqref="J7"/>
    </sheetView>
  </sheetViews>
  <sheetFormatPr defaultColWidth="9" defaultRowHeight="13.5" x14ac:dyDescent="0.15"/>
  <cols>
    <col min="1" max="1" width="2.25" style="982" customWidth="1"/>
    <col min="2" max="3" width="2.875" style="982" customWidth="1"/>
    <col min="4" max="4" width="2.5" style="982" customWidth="1"/>
    <col min="5" max="5" width="1.625" style="982" customWidth="1"/>
    <col min="6" max="6" width="3.5" style="982" customWidth="1"/>
    <col min="7" max="7" width="10.25" style="982" customWidth="1"/>
    <col min="8" max="8" width="1.875" style="982" customWidth="1"/>
    <col min="9" max="39" width="3" style="982" customWidth="1"/>
    <col min="40" max="40" width="5.125" style="982" customWidth="1"/>
    <col min="41" max="41" width="3.125" style="982" customWidth="1"/>
    <col min="42" max="16384" width="9" style="982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1071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>
        <v>31</v>
      </c>
      <c r="AN1" s="1142" t="s">
        <v>20</v>
      </c>
      <c r="AO1" s="1143" t="s">
        <v>37</v>
      </c>
      <c r="AP1" s="983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769" t="s">
        <v>153</v>
      </c>
      <c r="J2" s="769" t="s">
        <v>2</v>
      </c>
      <c r="K2" s="769" t="s">
        <v>3</v>
      </c>
      <c r="L2" s="464" t="s">
        <v>4</v>
      </c>
      <c r="M2" s="769" t="s">
        <v>5</v>
      </c>
      <c r="N2" s="769" t="s">
        <v>6</v>
      </c>
      <c r="O2" s="769" t="s">
        <v>0</v>
      </c>
      <c r="P2" s="769" t="s">
        <v>1</v>
      </c>
      <c r="Q2" s="769" t="s">
        <v>2</v>
      </c>
      <c r="R2" s="769" t="s">
        <v>3</v>
      </c>
      <c r="S2" s="464" t="s">
        <v>4</v>
      </c>
      <c r="T2" s="769" t="s">
        <v>5</v>
      </c>
      <c r="U2" s="769" t="s">
        <v>6</v>
      </c>
      <c r="V2" s="769" t="s">
        <v>0</v>
      </c>
      <c r="W2" s="769" t="s">
        <v>1</v>
      </c>
      <c r="X2" s="769" t="s">
        <v>2</v>
      </c>
      <c r="Y2" s="769" t="s">
        <v>3</v>
      </c>
      <c r="Z2" s="464" t="s">
        <v>4</v>
      </c>
      <c r="AA2" s="769" t="s">
        <v>5</v>
      </c>
      <c r="AB2" s="769" t="s">
        <v>6</v>
      </c>
      <c r="AC2" s="769" t="s">
        <v>0</v>
      </c>
      <c r="AD2" s="769" t="s">
        <v>1</v>
      </c>
      <c r="AE2" s="769" t="s">
        <v>2</v>
      </c>
      <c r="AF2" s="769" t="s">
        <v>3</v>
      </c>
      <c r="AG2" s="464" t="s">
        <v>4</v>
      </c>
      <c r="AH2" s="769" t="s">
        <v>5</v>
      </c>
      <c r="AI2" s="769" t="s">
        <v>6</v>
      </c>
      <c r="AJ2" s="769" t="s">
        <v>0</v>
      </c>
      <c r="AK2" s="769" t="s">
        <v>1</v>
      </c>
      <c r="AL2" s="769" t="s">
        <v>2</v>
      </c>
      <c r="AM2" s="769" t="s">
        <v>3</v>
      </c>
      <c r="AN2" s="1142"/>
      <c r="AO2" s="1143"/>
      <c r="AP2" s="983"/>
    </row>
    <row r="3" spans="1:45" ht="14.25" thickBot="1" x14ac:dyDescent="0.2">
      <c r="A3" s="114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 t="s">
        <v>1072</v>
      </c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/>
      <c r="AB3" s="75" t="s">
        <v>1073</v>
      </c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983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28</v>
      </c>
      <c r="K4" s="53" t="s">
        <v>28</v>
      </c>
      <c r="L4" s="53" t="s">
        <v>795</v>
      </c>
      <c r="M4" s="53" t="s">
        <v>28</v>
      </c>
      <c r="N4" s="53" t="s">
        <v>28</v>
      </c>
      <c r="O4" s="53" t="s">
        <v>28</v>
      </c>
      <c r="P4" s="53" t="s">
        <v>28</v>
      </c>
      <c r="Q4" s="53" t="s">
        <v>795</v>
      </c>
      <c r="R4" s="53" t="s">
        <v>28</v>
      </c>
      <c r="S4" s="53" t="s">
        <v>795</v>
      </c>
      <c r="T4" s="53" t="s">
        <v>28</v>
      </c>
      <c r="U4" s="53" t="s">
        <v>28</v>
      </c>
      <c r="V4" s="53" t="s">
        <v>28</v>
      </c>
      <c r="W4" s="151" t="s">
        <v>28</v>
      </c>
      <c r="X4" s="67" t="s">
        <v>795</v>
      </c>
      <c r="Y4" s="53" t="s">
        <v>28</v>
      </c>
      <c r="Z4" s="53" t="s">
        <v>795</v>
      </c>
      <c r="AA4" s="53" t="s">
        <v>28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28</v>
      </c>
      <c r="AG4" s="53" t="s">
        <v>795</v>
      </c>
      <c r="AH4" s="53" t="s">
        <v>795</v>
      </c>
      <c r="AI4" s="53" t="s">
        <v>28</v>
      </c>
      <c r="AJ4" s="53" t="s">
        <v>28</v>
      </c>
      <c r="AK4" s="53" t="s">
        <v>28</v>
      </c>
      <c r="AL4" s="53" t="s">
        <v>795</v>
      </c>
      <c r="AM4" s="53" t="s">
        <v>28</v>
      </c>
      <c r="AN4" s="25"/>
      <c r="AO4" s="10">
        <f t="shared" ref="AO4:AO18" si="0">COUNTIF(I4:AM4,"休")</f>
        <v>8</v>
      </c>
      <c r="AP4" s="983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977" t="s">
        <v>32</v>
      </c>
      <c r="G5" s="1148" t="s">
        <v>76</v>
      </c>
      <c r="H5" s="1150"/>
      <c r="I5" s="52"/>
      <c r="J5" s="53"/>
      <c r="K5" s="53"/>
      <c r="L5" s="53" t="s">
        <v>795</v>
      </c>
      <c r="M5" s="53"/>
      <c r="N5" s="55"/>
      <c r="O5" s="55"/>
      <c r="P5" s="55"/>
      <c r="Q5" s="53"/>
      <c r="R5" s="55"/>
      <c r="S5" s="53" t="s">
        <v>795</v>
      </c>
      <c r="T5" s="55"/>
      <c r="U5" s="55"/>
      <c r="V5" s="55"/>
      <c r="W5" s="55"/>
      <c r="X5" s="67"/>
      <c r="Y5" s="55"/>
      <c r="Z5" s="53" t="s">
        <v>795</v>
      </c>
      <c r="AA5" s="55"/>
      <c r="AB5" s="55"/>
      <c r="AC5" s="55"/>
      <c r="AD5" s="55"/>
      <c r="AE5" s="53"/>
      <c r="AF5" s="55"/>
      <c r="AG5" s="53" t="s">
        <v>795</v>
      </c>
      <c r="AH5" s="55"/>
      <c r="AI5" s="55"/>
      <c r="AJ5" s="55"/>
      <c r="AK5" s="55"/>
      <c r="AL5" s="53"/>
      <c r="AM5" s="54"/>
      <c r="AN5" s="27"/>
      <c r="AO5" s="11">
        <f t="shared" si="0"/>
        <v>4</v>
      </c>
      <c r="AP5" s="983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977" t="s">
        <v>32</v>
      </c>
      <c r="G6" s="1148" t="s">
        <v>78</v>
      </c>
      <c r="H6" s="1150"/>
      <c r="I6" s="52" t="s">
        <v>28</v>
      </c>
      <c r="J6" s="53" t="s">
        <v>28</v>
      </c>
      <c r="K6" s="53" t="s">
        <v>28</v>
      </c>
      <c r="L6" s="53" t="s">
        <v>795</v>
      </c>
      <c r="M6" s="53" t="s">
        <v>795</v>
      </c>
      <c r="N6" s="55" t="s">
        <v>28</v>
      </c>
      <c r="O6" s="55" t="s">
        <v>28</v>
      </c>
      <c r="P6" s="55" t="s">
        <v>28</v>
      </c>
      <c r="Q6" s="53" t="s">
        <v>28</v>
      </c>
      <c r="R6" s="55" t="s">
        <v>28</v>
      </c>
      <c r="S6" s="53" t="s">
        <v>795</v>
      </c>
      <c r="T6" s="55" t="s">
        <v>795</v>
      </c>
      <c r="U6" s="55" t="s">
        <v>28</v>
      </c>
      <c r="V6" s="55" t="s">
        <v>28</v>
      </c>
      <c r="W6" s="55" t="s">
        <v>28</v>
      </c>
      <c r="X6" s="67" t="s">
        <v>28</v>
      </c>
      <c r="Y6" s="55" t="s">
        <v>28</v>
      </c>
      <c r="Z6" s="53" t="s">
        <v>795</v>
      </c>
      <c r="AA6" s="169" t="s">
        <v>795</v>
      </c>
      <c r="AB6" s="55" t="s">
        <v>28</v>
      </c>
      <c r="AC6" s="55" t="s">
        <v>28</v>
      </c>
      <c r="AD6" s="55" t="s">
        <v>28</v>
      </c>
      <c r="AE6" s="53" t="s">
        <v>28</v>
      </c>
      <c r="AF6" s="158" t="s">
        <v>795</v>
      </c>
      <c r="AG6" s="53" t="s">
        <v>795</v>
      </c>
      <c r="AH6" s="55" t="s">
        <v>28</v>
      </c>
      <c r="AI6" s="55" t="s">
        <v>28</v>
      </c>
      <c r="AJ6" s="55" t="s">
        <v>28</v>
      </c>
      <c r="AK6" s="55" t="s">
        <v>28</v>
      </c>
      <c r="AL6" s="53" t="s">
        <v>28</v>
      </c>
      <c r="AM6" s="54" t="s">
        <v>28</v>
      </c>
      <c r="AN6" s="27"/>
      <c r="AO6" s="11">
        <f t="shared" si="0"/>
        <v>8</v>
      </c>
      <c r="AP6" s="983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976" t="s">
        <v>32</v>
      </c>
      <c r="G7" s="1148" t="s">
        <v>388</v>
      </c>
      <c r="H7" s="1150"/>
      <c r="I7" s="52" t="s">
        <v>28</v>
      </c>
      <c r="J7" s="53" t="s">
        <v>28</v>
      </c>
      <c r="K7" s="53" t="s">
        <v>795</v>
      </c>
      <c r="L7" s="53" t="s">
        <v>795</v>
      </c>
      <c r="M7" s="53" t="s">
        <v>28</v>
      </c>
      <c r="N7" s="55" t="s">
        <v>28</v>
      </c>
      <c r="O7" s="55" t="s">
        <v>28</v>
      </c>
      <c r="P7" s="55" t="s">
        <v>795</v>
      </c>
      <c r="Q7" s="53" t="s">
        <v>28</v>
      </c>
      <c r="R7" s="55" t="s">
        <v>28</v>
      </c>
      <c r="S7" s="53" t="s">
        <v>795</v>
      </c>
      <c r="T7" s="55" t="s">
        <v>28</v>
      </c>
      <c r="U7" s="55" t="s">
        <v>28</v>
      </c>
      <c r="V7" s="55" t="s">
        <v>28</v>
      </c>
      <c r="W7" s="169" t="s">
        <v>795</v>
      </c>
      <c r="X7" s="67" t="s">
        <v>28</v>
      </c>
      <c r="Y7" s="55" t="s">
        <v>28</v>
      </c>
      <c r="Z7" s="53" t="s">
        <v>795</v>
      </c>
      <c r="AA7" s="55" t="s">
        <v>28</v>
      </c>
      <c r="AB7" s="55" t="s">
        <v>28</v>
      </c>
      <c r="AC7" s="55" t="s">
        <v>28</v>
      </c>
      <c r="AD7" s="55" t="s">
        <v>28</v>
      </c>
      <c r="AE7" s="53" t="s">
        <v>28</v>
      </c>
      <c r="AF7" s="55" t="s">
        <v>28</v>
      </c>
      <c r="AG7" s="53" t="s">
        <v>795</v>
      </c>
      <c r="AH7" s="55" t="s">
        <v>28</v>
      </c>
      <c r="AI7" s="55" t="s">
        <v>28</v>
      </c>
      <c r="AJ7" s="55" t="s">
        <v>28</v>
      </c>
      <c r="AK7" s="55" t="s">
        <v>795</v>
      </c>
      <c r="AL7" s="53" t="s">
        <v>28</v>
      </c>
      <c r="AM7" s="54" t="s">
        <v>28</v>
      </c>
      <c r="AN7" s="27"/>
      <c r="AO7" s="11">
        <f t="shared" si="0"/>
        <v>8</v>
      </c>
      <c r="AP7" s="983"/>
      <c r="AS7" s="982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976" t="s">
        <v>32</v>
      </c>
      <c r="G8" s="1148" t="s">
        <v>80</v>
      </c>
      <c r="H8" s="1150"/>
      <c r="I8" s="52" t="s">
        <v>28</v>
      </c>
      <c r="J8" s="53" t="s">
        <v>28</v>
      </c>
      <c r="K8" s="55" t="s">
        <v>795</v>
      </c>
      <c r="L8" s="53" t="s">
        <v>795</v>
      </c>
      <c r="M8" s="53" t="s">
        <v>28</v>
      </c>
      <c r="N8" s="55" t="s">
        <v>795</v>
      </c>
      <c r="O8" s="55" t="s">
        <v>28</v>
      </c>
      <c r="P8" s="55" t="s">
        <v>28</v>
      </c>
      <c r="Q8" s="53" t="s">
        <v>28</v>
      </c>
      <c r="R8" s="55" t="s">
        <v>28</v>
      </c>
      <c r="S8" s="53" t="s">
        <v>795</v>
      </c>
      <c r="T8" s="55" t="s">
        <v>28</v>
      </c>
      <c r="U8" s="55" t="s">
        <v>795</v>
      </c>
      <c r="V8" s="55" t="s">
        <v>28</v>
      </c>
      <c r="W8" s="55" t="s">
        <v>28</v>
      </c>
      <c r="X8" s="67" t="s">
        <v>28</v>
      </c>
      <c r="Y8" s="55" t="s">
        <v>28</v>
      </c>
      <c r="Z8" s="53" t="s">
        <v>795</v>
      </c>
      <c r="AA8" s="55" t="s">
        <v>28</v>
      </c>
      <c r="AB8" s="55" t="s">
        <v>28</v>
      </c>
      <c r="AC8" s="55" t="s">
        <v>28</v>
      </c>
      <c r="AD8" s="55" t="s">
        <v>28</v>
      </c>
      <c r="AE8" s="53" t="s">
        <v>28</v>
      </c>
      <c r="AF8" s="55" t="s">
        <v>28</v>
      </c>
      <c r="AG8" s="53" t="s">
        <v>795</v>
      </c>
      <c r="AH8" s="169" t="s">
        <v>28</v>
      </c>
      <c r="AI8" s="55" t="s">
        <v>795</v>
      </c>
      <c r="AJ8" s="55" t="s">
        <v>28</v>
      </c>
      <c r="AK8" s="55" t="s">
        <v>28</v>
      </c>
      <c r="AL8" s="53" t="s">
        <v>28</v>
      </c>
      <c r="AM8" s="426" t="s">
        <v>28</v>
      </c>
      <c r="AN8" s="27"/>
      <c r="AO8" s="11">
        <f t="shared" si="0"/>
        <v>8</v>
      </c>
      <c r="AP8" s="983"/>
    </row>
    <row r="9" spans="1:45" x14ac:dyDescent="0.15">
      <c r="A9" s="218" t="s">
        <v>35</v>
      </c>
      <c r="B9" s="1151" t="s">
        <v>1038</v>
      </c>
      <c r="C9" s="1152"/>
      <c r="D9" s="1152"/>
      <c r="E9" s="1153"/>
      <c r="F9" s="976" t="s">
        <v>32</v>
      </c>
      <c r="G9" s="975" t="s">
        <v>1040</v>
      </c>
      <c r="H9" s="974"/>
      <c r="I9" s="52" t="s">
        <v>28</v>
      </c>
      <c r="J9" s="53" t="s">
        <v>28</v>
      </c>
      <c r="K9" s="169" t="s">
        <v>795</v>
      </c>
      <c r="L9" s="53" t="s">
        <v>795</v>
      </c>
      <c r="M9" s="53" t="s">
        <v>28</v>
      </c>
      <c r="N9" s="55" t="s">
        <v>28</v>
      </c>
      <c r="O9" s="55" t="s">
        <v>28</v>
      </c>
      <c r="P9" s="55" t="s">
        <v>28</v>
      </c>
      <c r="Q9" s="53" t="s">
        <v>28</v>
      </c>
      <c r="R9" s="55" t="s">
        <v>28</v>
      </c>
      <c r="S9" s="53" t="s">
        <v>795</v>
      </c>
      <c r="T9" s="55" t="s">
        <v>28</v>
      </c>
      <c r="U9" s="55" t="s">
        <v>28</v>
      </c>
      <c r="V9" s="55" t="s">
        <v>28</v>
      </c>
      <c r="W9" s="55" t="s">
        <v>28</v>
      </c>
      <c r="X9" s="67" t="s">
        <v>28</v>
      </c>
      <c r="Y9" s="158" t="s">
        <v>795</v>
      </c>
      <c r="Z9" s="53" t="s">
        <v>795</v>
      </c>
      <c r="AA9" s="55" t="s">
        <v>28</v>
      </c>
      <c r="AB9" s="55" t="s">
        <v>28</v>
      </c>
      <c r="AC9" s="55" t="s">
        <v>795</v>
      </c>
      <c r="AD9" s="55" t="s">
        <v>28</v>
      </c>
      <c r="AE9" s="53" t="s">
        <v>28</v>
      </c>
      <c r="AF9" s="55" t="s">
        <v>28</v>
      </c>
      <c r="AG9" s="53" t="s">
        <v>795</v>
      </c>
      <c r="AH9" s="169" t="s">
        <v>28</v>
      </c>
      <c r="AI9" s="55" t="s">
        <v>28</v>
      </c>
      <c r="AJ9" s="55" t="s">
        <v>795</v>
      </c>
      <c r="AK9" s="55" t="s">
        <v>28</v>
      </c>
      <c r="AL9" s="53" t="s">
        <v>28</v>
      </c>
      <c r="AM9" s="426" t="s">
        <v>28</v>
      </c>
      <c r="AN9" s="27"/>
      <c r="AO9" s="11">
        <f t="shared" si="0"/>
        <v>8</v>
      </c>
      <c r="AP9" s="983"/>
    </row>
    <row r="10" spans="1:45" x14ac:dyDescent="0.15">
      <c r="A10" s="218" t="s">
        <v>25</v>
      </c>
      <c r="B10" s="1148" t="s">
        <v>194</v>
      </c>
      <c r="C10" s="1149"/>
      <c r="D10" s="1149"/>
      <c r="E10" s="1149"/>
      <c r="F10" s="976" t="s">
        <v>195</v>
      </c>
      <c r="G10" s="1148" t="s">
        <v>80</v>
      </c>
      <c r="H10" s="1150"/>
      <c r="I10" s="163" t="s">
        <v>795</v>
      </c>
      <c r="J10" s="170" t="s">
        <v>795</v>
      </c>
      <c r="K10" s="169" t="s">
        <v>795</v>
      </c>
      <c r="L10" s="53" t="s">
        <v>795</v>
      </c>
      <c r="M10" s="177" t="s">
        <v>87</v>
      </c>
      <c r="N10" s="158" t="s">
        <v>795</v>
      </c>
      <c r="O10" s="169" t="s">
        <v>87</v>
      </c>
      <c r="P10" s="169" t="s">
        <v>87</v>
      </c>
      <c r="Q10" s="170" t="s">
        <v>795</v>
      </c>
      <c r="R10" s="55" t="s">
        <v>795</v>
      </c>
      <c r="S10" s="53" t="s">
        <v>795</v>
      </c>
      <c r="T10" s="169" t="s">
        <v>87</v>
      </c>
      <c r="U10" s="169" t="s">
        <v>87</v>
      </c>
      <c r="V10" s="158" t="s">
        <v>795</v>
      </c>
      <c r="W10" s="169" t="s">
        <v>87</v>
      </c>
      <c r="X10" s="67" t="s">
        <v>87</v>
      </c>
      <c r="Y10" s="169" t="s">
        <v>795</v>
      </c>
      <c r="Z10" s="53" t="s">
        <v>795</v>
      </c>
      <c r="AA10" s="169" t="s">
        <v>87</v>
      </c>
      <c r="AB10" s="55" t="s">
        <v>87</v>
      </c>
      <c r="AC10" s="169" t="s">
        <v>87</v>
      </c>
      <c r="AD10" s="158" t="s">
        <v>795</v>
      </c>
      <c r="AE10" s="53" t="s">
        <v>87</v>
      </c>
      <c r="AF10" s="169" t="s">
        <v>795</v>
      </c>
      <c r="AG10" s="53" t="s">
        <v>795</v>
      </c>
      <c r="AH10" s="169" t="s">
        <v>87</v>
      </c>
      <c r="AI10" s="158" t="s">
        <v>795</v>
      </c>
      <c r="AJ10" s="55" t="s">
        <v>87</v>
      </c>
      <c r="AK10" s="55" t="s">
        <v>87</v>
      </c>
      <c r="AL10" s="170" t="s">
        <v>795</v>
      </c>
      <c r="AM10" s="54" t="s">
        <v>1074</v>
      </c>
      <c r="AN10" s="27"/>
      <c r="AO10" s="11">
        <f t="shared" si="0"/>
        <v>17</v>
      </c>
      <c r="AP10" s="983"/>
    </row>
    <row r="11" spans="1:45" x14ac:dyDescent="0.15">
      <c r="A11" s="218" t="s">
        <v>51</v>
      </c>
      <c r="B11" s="1148" t="s">
        <v>482</v>
      </c>
      <c r="C11" s="1149"/>
      <c r="D11" s="1149"/>
      <c r="E11" s="1149"/>
      <c r="F11" s="976" t="s">
        <v>195</v>
      </c>
      <c r="G11" s="1148" t="s">
        <v>483</v>
      </c>
      <c r="H11" s="1150"/>
      <c r="I11" s="58" t="s">
        <v>550</v>
      </c>
      <c r="J11" s="53" t="s">
        <v>550</v>
      </c>
      <c r="K11" s="55" t="s">
        <v>795</v>
      </c>
      <c r="L11" s="53" t="s">
        <v>795</v>
      </c>
      <c r="M11" s="169" t="s">
        <v>484</v>
      </c>
      <c r="N11" s="177" t="s">
        <v>484</v>
      </c>
      <c r="O11" s="55" t="s">
        <v>795</v>
      </c>
      <c r="P11" s="55" t="s">
        <v>550</v>
      </c>
      <c r="Q11" s="53" t="s">
        <v>550</v>
      </c>
      <c r="R11" s="60" t="s">
        <v>795</v>
      </c>
      <c r="S11" s="53" t="s">
        <v>795</v>
      </c>
      <c r="T11" s="60" t="s">
        <v>484</v>
      </c>
      <c r="U11" s="55" t="s">
        <v>484</v>
      </c>
      <c r="V11" s="169" t="s">
        <v>795</v>
      </c>
      <c r="W11" s="59" t="s">
        <v>550</v>
      </c>
      <c r="X11" s="67" t="s">
        <v>550</v>
      </c>
      <c r="Y11" s="55" t="s">
        <v>795</v>
      </c>
      <c r="Z11" s="53" t="s">
        <v>795</v>
      </c>
      <c r="AA11" s="428" t="s">
        <v>484</v>
      </c>
      <c r="AB11" s="60" t="s">
        <v>484</v>
      </c>
      <c r="AC11" s="60" t="s">
        <v>795</v>
      </c>
      <c r="AD11" s="60" t="s">
        <v>550</v>
      </c>
      <c r="AE11" s="53" t="s">
        <v>550</v>
      </c>
      <c r="AF11" s="169" t="s">
        <v>795</v>
      </c>
      <c r="AG11" s="53" t="s">
        <v>795</v>
      </c>
      <c r="AH11" s="60" t="s">
        <v>484</v>
      </c>
      <c r="AI11" s="60" t="s">
        <v>484</v>
      </c>
      <c r="AJ11" s="60" t="s">
        <v>795</v>
      </c>
      <c r="AK11" s="55" t="s">
        <v>550</v>
      </c>
      <c r="AL11" s="53" t="s">
        <v>550</v>
      </c>
      <c r="AM11" s="60" t="s">
        <v>1074</v>
      </c>
      <c r="AN11" s="27"/>
      <c r="AO11" s="11">
        <f t="shared" si="0"/>
        <v>13</v>
      </c>
      <c r="AP11" s="983"/>
    </row>
    <row r="12" spans="1:45" x14ac:dyDescent="0.15">
      <c r="A12" s="219" t="s">
        <v>26</v>
      </c>
      <c r="B12" s="1154" t="s">
        <v>614</v>
      </c>
      <c r="C12" s="1155"/>
      <c r="D12" s="1155"/>
      <c r="E12" s="1155"/>
      <c r="F12" s="978" t="s">
        <v>195</v>
      </c>
      <c r="G12" s="1154" t="s">
        <v>483</v>
      </c>
      <c r="H12" s="1156"/>
      <c r="I12" s="83" t="s">
        <v>41</v>
      </c>
      <c r="J12" s="53" t="s">
        <v>795</v>
      </c>
      <c r="K12" s="80" t="s">
        <v>41</v>
      </c>
      <c r="L12" s="53" t="s">
        <v>795</v>
      </c>
      <c r="M12" s="80" t="s">
        <v>41</v>
      </c>
      <c r="N12" s="80" t="s">
        <v>41</v>
      </c>
      <c r="O12" s="80" t="s">
        <v>41</v>
      </c>
      <c r="P12" s="80" t="s">
        <v>41</v>
      </c>
      <c r="Q12" s="53" t="s">
        <v>795</v>
      </c>
      <c r="R12" s="80" t="s">
        <v>41</v>
      </c>
      <c r="S12" s="53" t="s">
        <v>795</v>
      </c>
      <c r="T12" s="80" t="s">
        <v>41</v>
      </c>
      <c r="U12" s="80" t="s">
        <v>41</v>
      </c>
      <c r="V12" s="80" t="s">
        <v>41</v>
      </c>
      <c r="W12" s="80" t="s">
        <v>41</v>
      </c>
      <c r="X12" s="67" t="s">
        <v>795</v>
      </c>
      <c r="Y12" s="80" t="s">
        <v>41</v>
      </c>
      <c r="Z12" s="53" t="s">
        <v>795</v>
      </c>
      <c r="AA12" s="80" t="s">
        <v>41</v>
      </c>
      <c r="AB12" s="80" t="s">
        <v>41</v>
      </c>
      <c r="AC12" s="80" t="s">
        <v>41</v>
      </c>
      <c r="AD12" s="80" t="s">
        <v>41</v>
      </c>
      <c r="AE12" s="53" t="s">
        <v>795</v>
      </c>
      <c r="AF12" s="80" t="s">
        <v>41</v>
      </c>
      <c r="AG12" s="53" t="s">
        <v>795</v>
      </c>
      <c r="AH12" s="80" t="s">
        <v>41</v>
      </c>
      <c r="AI12" s="80" t="s">
        <v>41</v>
      </c>
      <c r="AJ12" s="80" t="s">
        <v>41</v>
      </c>
      <c r="AK12" s="80" t="s">
        <v>41</v>
      </c>
      <c r="AL12" s="53" t="s">
        <v>795</v>
      </c>
      <c r="AM12" s="125" t="s">
        <v>1074</v>
      </c>
      <c r="AN12" s="81"/>
      <c r="AO12" s="11">
        <f t="shared" si="0"/>
        <v>31</v>
      </c>
      <c r="AP12" s="983"/>
    </row>
    <row r="13" spans="1:45" x14ac:dyDescent="0.15">
      <c r="A13" s="123" t="s">
        <v>879</v>
      </c>
      <c r="B13" s="1155" t="s">
        <v>669</v>
      </c>
      <c r="C13" s="1155"/>
      <c r="D13" s="1155"/>
      <c r="E13" s="1155"/>
      <c r="F13" s="979" t="s">
        <v>195</v>
      </c>
      <c r="G13" s="1155" t="s">
        <v>78</v>
      </c>
      <c r="H13" s="1156"/>
      <c r="I13" s="83"/>
      <c r="J13" s="53"/>
      <c r="K13" s="78"/>
      <c r="L13" s="53"/>
      <c r="M13" s="60"/>
      <c r="N13" s="60"/>
      <c r="O13" s="60"/>
      <c r="P13" s="60"/>
      <c r="Q13" s="53"/>
      <c r="R13" s="60"/>
      <c r="S13" s="53"/>
      <c r="T13" s="60"/>
      <c r="U13" s="60"/>
      <c r="V13" s="60"/>
      <c r="W13" s="82"/>
      <c r="X13" s="67"/>
      <c r="Y13" s="60"/>
      <c r="Z13" s="53"/>
      <c r="AA13" s="60"/>
      <c r="AB13" s="60"/>
      <c r="AC13" s="60"/>
      <c r="AD13" s="60"/>
      <c r="AE13" s="53"/>
      <c r="AF13" s="60"/>
      <c r="AG13" s="53"/>
      <c r="AH13" s="60"/>
      <c r="AI13" s="60"/>
      <c r="AJ13" s="60"/>
      <c r="AK13" s="60"/>
      <c r="AL13" s="53"/>
      <c r="AM13" s="84"/>
      <c r="AN13" s="81"/>
      <c r="AO13" s="11">
        <f t="shared" si="0"/>
        <v>0</v>
      </c>
      <c r="AP13" s="983"/>
    </row>
    <row r="14" spans="1:45" ht="14.25" thickBot="1" x14ac:dyDescent="0.2">
      <c r="A14" s="126" t="s">
        <v>1037</v>
      </c>
      <c r="B14" s="1149" t="s">
        <v>880</v>
      </c>
      <c r="C14" s="1149"/>
      <c r="D14" s="1149"/>
      <c r="E14" s="1149"/>
      <c r="F14" s="977" t="s">
        <v>195</v>
      </c>
      <c r="G14" s="1149" t="s">
        <v>483</v>
      </c>
      <c r="H14" s="1150"/>
      <c r="I14" s="58" t="s">
        <v>795</v>
      </c>
      <c r="J14" s="53" t="s">
        <v>795</v>
      </c>
      <c r="K14" s="55" t="s">
        <v>795</v>
      </c>
      <c r="L14" s="53" t="s">
        <v>795</v>
      </c>
      <c r="M14" s="55" t="s">
        <v>222</v>
      </c>
      <c r="N14" s="55" t="s">
        <v>222</v>
      </c>
      <c r="O14" s="55" t="s">
        <v>222</v>
      </c>
      <c r="P14" s="55" t="s">
        <v>795</v>
      </c>
      <c r="Q14" s="53" t="s">
        <v>795</v>
      </c>
      <c r="R14" s="55" t="s">
        <v>795</v>
      </c>
      <c r="S14" s="53" t="s">
        <v>795</v>
      </c>
      <c r="T14" s="55" t="s">
        <v>222</v>
      </c>
      <c r="U14" s="55" t="s">
        <v>222</v>
      </c>
      <c r="V14" s="55" t="s">
        <v>222</v>
      </c>
      <c r="W14" s="59" t="s">
        <v>795</v>
      </c>
      <c r="X14" s="67" t="s">
        <v>795</v>
      </c>
      <c r="Y14" s="55" t="s">
        <v>795</v>
      </c>
      <c r="Z14" s="53" t="s">
        <v>795</v>
      </c>
      <c r="AA14" s="31" t="s">
        <v>222</v>
      </c>
      <c r="AB14" s="55" t="s">
        <v>222</v>
      </c>
      <c r="AC14" s="55" t="s">
        <v>222</v>
      </c>
      <c r="AD14" s="55" t="s">
        <v>795</v>
      </c>
      <c r="AE14" s="53" t="s">
        <v>795</v>
      </c>
      <c r="AF14" s="55" t="s">
        <v>795</v>
      </c>
      <c r="AG14" s="53" t="s">
        <v>795</v>
      </c>
      <c r="AH14" s="55" t="s">
        <v>222</v>
      </c>
      <c r="AI14" s="55" t="s">
        <v>222</v>
      </c>
      <c r="AJ14" s="55" t="s">
        <v>222</v>
      </c>
      <c r="AK14" s="55" t="s">
        <v>795</v>
      </c>
      <c r="AL14" s="53" t="s">
        <v>795</v>
      </c>
      <c r="AM14" s="770" t="s">
        <v>1074</v>
      </c>
      <c r="AN14" s="127"/>
      <c r="AO14" s="11">
        <f t="shared" si="0"/>
        <v>19</v>
      </c>
      <c r="AP14" s="983"/>
    </row>
    <row r="15" spans="1:45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983"/>
    </row>
    <row r="16" spans="1:45" x14ac:dyDescent="0.15">
      <c r="A16" s="1158"/>
      <c r="B16" s="1149"/>
      <c r="C16" s="1149"/>
      <c r="D16" s="1149"/>
      <c r="E16" s="1149"/>
      <c r="F16" s="977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983"/>
    </row>
    <row r="17" spans="1:42" x14ac:dyDescent="0.15">
      <c r="A17" s="1158"/>
      <c r="B17" s="1149"/>
      <c r="C17" s="1149"/>
      <c r="D17" s="1149"/>
      <c r="E17" s="1149"/>
      <c r="F17" s="977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983"/>
    </row>
    <row r="18" spans="1:42" ht="14.25" thickBot="1" x14ac:dyDescent="0.2">
      <c r="A18" s="1158"/>
      <c r="B18" s="1160"/>
      <c r="C18" s="1160"/>
      <c r="D18" s="1160"/>
      <c r="E18" s="1160"/>
      <c r="F18" s="980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983"/>
    </row>
    <row r="19" spans="1:42" x14ac:dyDescent="0.15">
      <c r="A19" s="981"/>
      <c r="B19" s="12"/>
      <c r="C19" s="12"/>
      <c r="D19" s="12"/>
      <c r="E19" s="12"/>
      <c r="F19" s="12"/>
      <c r="G19" s="1149" t="s">
        <v>64</v>
      </c>
      <c r="H19" s="1150"/>
      <c r="I19" s="45">
        <v>15</v>
      </c>
      <c r="J19" s="45">
        <v>15</v>
      </c>
      <c r="K19" s="45">
        <v>1</v>
      </c>
      <c r="L19" s="45">
        <v>0</v>
      </c>
      <c r="M19" s="45">
        <v>10</v>
      </c>
      <c r="N19" s="45">
        <v>15</v>
      </c>
      <c r="O19" s="45">
        <v>15</v>
      </c>
      <c r="P19" s="1008">
        <v>15</v>
      </c>
      <c r="Q19" s="45">
        <v>15</v>
      </c>
      <c r="R19" s="45">
        <v>4</v>
      </c>
      <c r="S19" s="45">
        <v>0</v>
      </c>
      <c r="T19" s="45">
        <v>13</v>
      </c>
      <c r="U19" s="45">
        <v>15</v>
      </c>
      <c r="V19" s="45">
        <v>15</v>
      </c>
      <c r="W19" s="45">
        <v>15</v>
      </c>
      <c r="X19" s="45">
        <v>15</v>
      </c>
      <c r="Y19" s="45">
        <v>3</v>
      </c>
      <c r="Z19" s="45">
        <v>0</v>
      </c>
      <c r="AA19" s="45">
        <v>15</v>
      </c>
      <c r="AB19" s="45">
        <v>15</v>
      </c>
      <c r="AC19" s="45">
        <v>15</v>
      </c>
      <c r="AD19" s="45">
        <v>15</v>
      </c>
      <c r="AE19" s="45">
        <v>15</v>
      </c>
      <c r="AF19" s="45">
        <v>6</v>
      </c>
      <c r="AG19" s="45">
        <v>0</v>
      </c>
      <c r="AH19" s="45">
        <v>12</v>
      </c>
      <c r="AI19" s="45">
        <v>15</v>
      </c>
      <c r="AJ19" s="45">
        <v>15</v>
      </c>
      <c r="AK19" s="45">
        <v>15</v>
      </c>
      <c r="AL19" s="45">
        <v>15</v>
      </c>
      <c r="AM19" s="45">
        <v>5</v>
      </c>
      <c r="AN19" s="45">
        <v>339</v>
      </c>
      <c r="AO19" s="983"/>
      <c r="AP19" s="983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981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983"/>
      <c r="AO20" s="983"/>
      <c r="AP20" s="983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983"/>
      <c r="I21" s="983"/>
      <c r="J21" s="983" t="s">
        <v>5</v>
      </c>
      <c r="K21" s="983"/>
      <c r="L21" s="983" t="s">
        <v>4</v>
      </c>
      <c r="M21" s="983"/>
      <c r="N21" s="1168"/>
      <c r="O21" s="1168"/>
      <c r="P21" s="983"/>
      <c r="Q21" s="983"/>
      <c r="R21" s="983"/>
      <c r="S21" s="983"/>
      <c r="T21" s="983"/>
      <c r="U21" s="983"/>
      <c r="V21" s="17"/>
      <c r="W21" s="983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983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983"/>
      <c r="I22" s="983"/>
      <c r="J22" s="983" t="s">
        <v>5</v>
      </c>
      <c r="K22" s="983"/>
      <c r="L22" s="983" t="s">
        <v>108</v>
      </c>
      <c r="M22" s="983"/>
      <c r="N22" s="1168"/>
      <c r="O22" s="1168"/>
      <c r="P22" s="983"/>
      <c r="Q22" s="983"/>
      <c r="R22" s="983"/>
      <c r="S22" s="983"/>
      <c r="T22" s="983"/>
      <c r="U22" s="983"/>
      <c r="V22" s="17"/>
      <c r="W22" s="983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983"/>
      <c r="I23" s="983">
        <v>10</v>
      </c>
      <c r="J23" s="983" t="s">
        <v>5</v>
      </c>
      <c r="K23" s="983">
        <v>20</v>
      </c>
      <c r="L23" s="983" t="s">
        <v>4</v>
      </c>
      <c r="M23" s="983"/>
      <c r="N23" s="1168"/>
      <c r="O23" s="1168"/>
      <c r="P23" s="983"/>
      <c r="Q23" s="983"/>
      <c r="R23" s="983"/>
      <c r="S23" s="983"/>
      <c r="T23" s="983"/>
      <c r="U23" s="983"/>
      <c r="V23" s="17"/>
      <c r="W23" s="983"/>
      <c r="X23" s="1164"/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981"/>
      <c r="C24" s="981"/>
      <c r="D24" s="981"/>
      <c r="E24" s="981"/>
      <c r="F24" s="981"/>
      <c r="G24" s="16"/>
      <c r="H24" s="983"/>
      <c r="I24" s="983"/>
      <c r="J24" s="983" t="s">
        <v>47</v>
      </c>
      <c r="K24" s="983"/>
      <c r="L24" s="983" t="s">
        <v>4</v>
      </c>
      <c r="M24" s="983"/>
      <c r="N24" s="1168"/>
      <c r="O24" s="1168"/>
      <c r="P24" s="983"/>
      <c r="Q24" s="983"/>
      <c r="R24" s="983"/>
      <c r="S24" s="983"/>
      <c r="T24" s="983"/>
      <c r="U24" s="983"/>
      <c r="V24" s="17"/>
      <c r="W24" s="983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981"/>
      <c r="C25" s="981"/>
      <c r="D25" s="981"/>
      <c r="E25" s="981"/>
      <c r="G25" s="981"/>
      <c r="H25" s="981"/>
      <c r="I25" s="1163" t="s">
        <v>49</v>
      </c>
      <c r="J25" s="1163"/>
      <c r="K25" s="1163"/>
      <c r="L25" s="981"/>
      <c r="M25" s="981"/>
      <c r="N25" s="981"/>
      <c r="O25" s="981"/>
      <c r="P25" s="981"/>
      <c r="Q25" s="981"/>
      <c r="R25" s="981"/>
      <c r="S25" s="981"/>
      <c r="T25" s="981"/>
      <c r="U25" s="981"/>
      <c r="V25" s="18"/>
      <c r="W25" s="981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981"/>
      <c r="C26" s="981"/>
      <c r="D26" s="981"/>
      <c r="E26" s="981"/>
      <c r="F26" s="153" t="s">
        <v>87</v>
      </c>
      <c r="G26" s="153" t="s">
        <v>86</v>
      </c>
      <c r="H26" s="981"/>
      <c r="J26"/>
      <c r="K26" s="145"/>
      <c r="M26" s="981"/>
      <c r="N26" s="981"/>
      <c r="O26" s="984" t="s">
        <v>254</v>
      </c>
      <c r="P26" s="1172" t="s">
        <v>279</v>
      </c>
      <c r="Q26" s="1165"/>
      <c r="R26" s="1165"/>
      <c r="S26" s="1165"/>
      <c r="T26" s="981"/>
      <c r="U26" s="981"/>
      <c r="V26" s="18"/>
      <c r="W26" s="981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981"/>
      <c r="F27" s="153" t="s">
        <v>88</v>
      </c>
      <c r="G27" s="153" t="s">
        <v>89</v>
      </c>
      <c r="H27" s="981"/>
      <c r="J27" s="144"/>
      <c r="K27" s="145"/>
      <c r="M27" s="981"/>
      <c r="N27" s="981"/>
      <c r="O27" s="985" t="s">
        <v>484</v>
      </c>
      <c r="P27" s="1173" t="s">
        <v>485</v>
      </c>
      <c r="Q27" s="1165"/>
      <c r="R27" s="1165"/>
      <c r="S27" s="1165"/>
      <c r="T27" s="981"/>
      <c r="U27" s="981"/>
      <c r="V27" s="18"/>
      <c r="W27" s="981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982" t="s">
        <v>28</v>
      </c>
      <c r="G28" s="982" t="s">
        <v>52</v>
      </c>
      <c r="H28" s="981"/>
      <c r="J28" s="144"/>
      <c r="K28" s="145"/>
      <c r="M28" s="981"/>
      <c r="N28" s="981"/>
      <c r="O28" s="985" t="s">
        <v>796</v>
      </c>
      <c r="P28" s="1165" t="s">
        <v>798</v>
      </c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487</v>
      </c>
      <c r="J29" s="144"/>
      <c r="K29" s="145"/>
      <c r="M29" s="981"/>
      <c r="O29" s="985" t="s">
        <v>797</v>
      </c>
      <c r="P29" s="1165" t="s">
        <v>799</v>
      </c>
      <c r="Q29" s="1165"/>
      <c r="R29" s="1165"/>
      <c r="S29" s="1165"/>
      <c r="V29" s="153" t="s">
        <v>930</v>
      </c>
      <c r="W29" s="1177" t="s">
        <v>931</v>
      </c>
      <c r="X29" s="1177"/>
      <c r="Y29" s="1177"/>
      <c r="Z29" s="1177"/>
      <c r="AA29" s="1177"/>
      <c r="AC29" s="1178" t="s">
        <v>952</v>
      </c>
      <c r="AD29" s="1178"/>
      <c r="AE29" s="1178"/>
      <c r="AF29" s="1178"/>
      <c r="AG29" s="1178"/>
      <c r="AH29" s="1178"/>
      <c r="AJ29" s="1178" t="s">
        <v>988</v>
      </c>
      <c r="AK29" s="1178"/>
      <c r="AL29" s="1178"/>
      <c r="AM29" s="1178"/>
      <c r="AN29" s="1178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  <c r="AC30" s="982" t="s">
        <v>953</v>
      </c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61">
    <mergeCell ref="J30:M30"/>
    <mergeCell ref="P30:S30"/>
    <mergeCell ref="P26:S26"/>
    <mergeCell ref="X26:AL26"/>
    <mergeCell ref="P27:S27"/>
    <mergeCell ref="X27:AL27"/>
    <mergeCell ref="P28:S28"/>
    <mergeCell ref="P29:S29"/>
    <mergeCell ref="W29:AA29"/>
    <mergeCell ref="AC29:AH29"/>
    <mergeCell ref="AJ29:AN29"/>
    <mergeCell ref="I25:K25"/>
    <mergeCell ref="X25:AL25"/>
    <mergeCell ref="G19:H19"/>
    <mergeCell ref="C20:F20"/>
    <mergeCell ref="C21:F21"/>
    <mergeCell ref="N21:O21"/>
    <mergeCell ref="X21:AL21"/>
    <mergeCell ref="C22:F22"/>
    <mergeCell ref="N22:O22"/>
    <mergeCell ref="X22:AL22"/>
    <mergeCell ref="C23:F23"/>
    <mergeCell ref="N23:O23"/>
    <mergeCell ref="X23:AL23"/>
    <mergeCell ref="N24:O24"/>
    <mergeCell ref="X24:AL24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B12:E12"/>
    <mergeCell ref="G12:H12"/>
    <mergeCell ref="B13:E13"/>
    <mergeCell ref="G13:H13"/>
    <mergeCell ref="B14:E14"/>
    <mergeCell ref="G14:H14"/>
    <mergeCell ref="B11:E11"/>
    <mergeCell ref="G11:H11"/>
    <mergeCell ref="B5:E5"/>
    <mergeCell ref="G5:H5"/>
    <mergeCell ref="B6:E6"/>
    <mergeCell ref="G6:H6"/>
    <mergeCell ref="B7:E7"/>
    <mergeCell ref="G7:H7"/>
    <mergeCell ref="B8:E8"/>
    <mergeCell ref="G8:H8"/>
    <mergeCell ref="B9:E9"/>
    <mergeCell ref="B10:E10"/>
    <mergeCell ref="G10:H10"/>
    <mergeCell ref="G4:H4"/>
    <mergeCell ref="A1:D2"/>
    <mergeCell ref="E1:H2"/>
    <mergeCell ref="AN1:AN2"/>
    <mergeCell ref="AO1:AO2"/>
    <mergeCell ref="A3:H3"/>
    <mergeCell ref="B4:E4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26187-ED1B-4895-8BA7-953B8F6569B4}">
  <sheetPr>
    <pageSetUpPr fitToPage="1"/>
  </sheetPr>
  <dimension ref="A1:AT246"/>
  <sheetViews>
    <sheetView zoomScale="90" zoomScaleNormal="90" workbookViewId="0">
      <pane xSplit="6" ySplit="4" topLeftCell="G27" activePane="bottomRight" state="frozen"/>
      <selection pane="topRight" activeCell="F1" sqref="F1"/>
      <selection pane="bottomLeft" activeCell="A5" sqref="A5"/>
      <selection pane="bottomRight" activeCell="J110" sqref="J110"/>
    </sheetView>
  </sheetViews>
  <sheetFormatPr defaultColWidth="9" defaultRowHeight="13.5" x14ac:dyDescent="0.15"/>
  <cols>
    <col min="1" max="1" width="2.375" style="755" customWidth="1"/>
    <col min="2" max="2" width="8.75" style="1" customWidth="1"/>
    <col min="3" max="3" width="2.125" style="755" customWidth="1"/>
    <col min="4" max="4" width="2.125" style="756" customWidth="1"/>
    <col min="5" max="5" width="3.625" style="756" customWidth="1"/>
    <col min="6" max="6" width="5.125" style="1" customWidth="1"/>
    <col min="7" max="7" width="2.75" style="1" customWidth="1"/>
    <col min="8" max="11" width="3.25" style="757" customWidth="1"/>
    <col min="12" max="38" width="3.25" style="1" customWidth="1"/>
    <col min="39" max="39" width="4.375" style="1" customWidth="1"/>
    <col min="40" max="40" width="2.75" style="675" customWidth="1"/>
    <col min="41" max="42" width="9" style="1"/>
    <col min="43" max="43" width="9.25" style="1" customWidth="1"/>
    <col min="44" max="16384" width="9" style="1"/>
  </cols>
  <sheetData>
    <row r="1" spans="1:46" ht="21" customHeight="1" thickBot="1" x14ac:dyDescent="0.2">
      <c r="A1" s="1127" t="s">
        <v>1017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AM243/AA245</f>
        <v>1.0366666666666666</v>
      </c>
      <c r="AK1" s="1129"/>
      <c r="AL1" s="1129"/>
      <c r="AM1" s="1129"/>
    </row>
    <row r="2" spans="1:46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31"/>
      <c r="O2" s="1131"/>
      <c r="P2" s="1131"/>
      <c r="Q2" s="1131"/>
      <c r="R2" s="1131"/>
      <c r="S2" s="1131"/>
      <c r="T2" s="1131"/>
      <c r="U2" s="1131"/>
      <c r="V2" s="1131"/>
      <c r="W2" s="1131"/>
      <c r="X2" s="1131"/>
      <c r="Y2" s="1131"/>
      <c r="Z2" s="1131"/>
      <c r="AA2" s="1131"/>
      <c r="AB2" s="1131"/>
      <c r="AC2" s="1131"/>
      <c r="AD2" s="1131"/>
      <c r="AE2" s="1131"/>
      <c r="AF2" s="1131"/>
      <c r="AG2" s="1132" t="s">
        <v>83</v>
      </c>
      <c r="AH2" s="1132"/>
      <c r="AI2" s="1132"/>
      <c r="AJ2" s="1132"/>
      <c r="AK2" s="1132"/>
      <c r="AL2" s="1132"/>
      <c r="AM2" s="1132"/>
    </row>
    <row r="3" spans="1:46" ht="12.75" customHeight="1" thickBot="1" x14ac:dyDescent="0.2">
      <c r="A3" s="1025" t="s">
        <v>10</v>
      </c>
      <c r="B3" s="1123" t="s">
        <v>11</v>
      </c>
      <c r="C3" s="1048" t="s">
        <v>253</v>
      </c>
      <c r="D3" s="1048"/>
      <c r="E3" s="1048" t="s">
        <v>377</v>
      </c>
      <c r="F3" s="1123" t="s">
        <v>84</v>
      </c>
      <c r="G3" s="965" t="s">
        <v>12</v>
      </c>
      <c r="H3" s="965">
        <v>1</v>
      </c>
      <c r="I3" s="807">
        <v>2</v>
      </c>
      <c r="J3" s="807">
        <v>3</v>
      </c>
      <c r="K3" s="965">
        <v>4</v>
      </c>
      <c r="L3" s="807">
        <v>5</v>
      </c>
      <c r="M3" s="851">
        <v>6</v>
      </c>
      <c r="N3" s="807">
        <v>7</v>
      </c>
      <c r="O3" s="807">
        <v>8</v>
      </c>
      <c r="P3" s="807">
        <v>9</v>
      </c>
      <c r="Q3" s="807">
        <v>10</v>
      </c>
      <c r="R3" s="807">
        <v>11</v>
      </c>
      <c r="S3" s="807">
        <v>12</v>
      </c>
      <c r="T3" s="851">
        <v>13</v>
      </c>
      <c r="U3" s="807">
        <v>14</v>
      </c>
      <c r="V3" s="807">
        <v>15</v>
      </c>
      <c r="W3" s="807">
        <v>16</v>
      </c>
      <c r="X3" s="807">
        <v>17</v>
      </c>
      <c r="Y3" s="807">
        <v>18</v>
      </c>
      <c r="Z3" s="807">
        <v>19</v>
      </c>
      <c r="AA3" s="851">
        <v>20</v>
      </c>
      <c r="AB3" s="807">
        <v>21</v>
      </c>
      <c r="AC3" s="807">
        <v>22</v>
      </c>
      <c r="AD3" s="807">
        <v>23</v>
      </c>
      <c r="AE3" s="807">
        <v>24</v>
      </c>
      <c r="AF3" s="807">
        <v>25</v>
      </c>
      <c r="AG3" s="807">
        <v>26</v>
      </c>
      <c r="AH3" s="851">
        <v>27</v>
      </c>
      <c r="AI3" s="807">
        <v>28</v>
      </c>
      <c r="AJ3" s="965">
        <v>29</v>
      </c>
      <c r="AK3" s="807">
        <v>30</v>
      </c>
      <c r="AL3" s="807"/>
      <c r="AM3" s="1133" t="s">
        <v>13</v>
      </c>
    </row>
    <row r="4" spans="1:46" ht="12.75" customHeight="1" thickBot="1" x14ac:dyDescent="0.2">
      <c r="A4" s="1025"/>
      <c r="B4" s="1123"/>
      <c r="C4" s="1048"/>
      <c r="D4" s="1048"/>
      <c r="E4" s="1048"/>
      <c r="F4" s="1123"/>
      <c r="G4" s="962" t="s">
        <v>14</v>
      </c>
      <c r="H4" s="962" t="s">
        <v>30</v>
      </c>
      <c r="I4" s="808" t="s">
        <v>0</v>
      </c>
      <c r="J4" s="962" t="s">
        <v>1</v>
      </c>
      <c r="K4" s="962" t="s">
        <v>2</v>
      </c>
      <c r="L4" s="962" t="s">
        <v>3</v>
      </c>
      <c r="M4" s="201" t="s">
        <v>4</v>
      </c>
      <c r="N4" s="962" t="s">
        <v>5</v>
      </c>
      <c r="O4" s="962" t="s">
        <v>6</v>
      </c>
      <c r="P4" s="808" t="s">
        <v>0</v>
      </c>
      <c r="Q4" s="962" t="s">
        <v>1</v>
      </c>
      <c r="R4" s="962" t="s">
        <v>2</v>
      </c>
      <c r="S4" s="962" t="s">
        <v>3</v>
      </c>
      <c r="T4" s="201" t="s">
        <v>4</v>
      </c>
      <c r="U4" s="962" t="s">
        <v>5</v>
      </c>
      <c r="V4" s="962" t="s">
        <v>6</v>
      </c>
      <c r="W4" s="808" t="s">
        <v>0</v>
      </c>
      <c r="X4" s="962" t="s">
        <v>1</v>
      </c>
      <c r="Y4" s="962" t="s">
        <v>2</v>
      </c>
      <c r="Z4" s="962" t="s">
        <v>3</v>
      </c>
      <c r="AA4" s="201" t="s">
        <v>4</v>
      </c>
      <c r="AB4" s="962" t="s">
        <v>5</v>
      </c>
      <c r="AC4" s="962" t="s">
        <v>6</v>
      </c>
      <c r="AD4" s="808" t="s">
        <v>0</v>
      </c>
      <c r="AE4" s="962" t="s">
        <v>1</v>
      </c>
      <c r="AF4" s="962" t="s">
        <v>2</v>
      </c>
      <c r="AG4" s="962" t="s">
        <v>3</v>
      </c>
      <c r="AH4" s="201" t="s">
        <v>4</v>
      </c>
      <c r="AI4" s="962" t="s">
        <v>5</v>
      </c>
      <c r="AJ4" s="962" t="s">
        <v>6</v>
      </c>
      <c r="AK4" s="808" t="s">
        <v>0</v>
      </c>
      <c r="AL4" s="962"/>
      <c r="AM4" s="1133"/>
    </row>
    <row r="5" spans="1:46" s="675" customFormat="1" ht="12" customHeight="1" thickBot="1" x14ac:dyDescent="0.2">
      <c r="A5" s="1025">
        <v>1</v>
      </c>
      <c r="B5" s="1026" t="s">
        <v>159</v>
      </c>
      <c r="C5" s="1029">
        <v>5</v>
      </c>
      <c r="D5" s="1032"/>
      <c r="E5" s="1032" t="s">
        <v>393</v>
      </c>
      <c r="F5" s="1053" t="s">
        <v>160</v>
      </c>
      <c r="G5" s="949" t="s">
        <v>103</v>
      </c>
      <c r="H5" s="2"/>
      <c r="I5" s="42"/>
      <c r="J5" s="42"/>
      <c r="K5" s="2"/>
      <c r="L5" s="42" t="s">
        <v>151</v>
      </c>
      <c r="M5" s="202"/>
      <c r="N5" s="42" t="s">
        <v>151</v>
      </c>
      <c r="O5" s="42"/>
      <c r="P5" s="42"/>
      <c r="Q5" s="42"/>
      <c r="R5" s="42"/>
      <c r="S5" s="42" t="s">
        <v>151</v>
      </c>
      <c r="T5" s="202"/>
      <c r="U5" s="42" t="s">
        <v>151</v>
      </c>
      <c r="V5" s="42"/>
      <c r="W5" s="42"/>
      <c r="X5" s="42"/>
      <c r="Y5" s="42" t="s">
        <v>1067</v>
      </c>
      <c r="Z5" s="42" t="s">
        <v>151</v>
      </c>
      <c r="AA5" s="202"/>
      <c r="AB5" s="42" t="s">
        <v>151</v>
      </c>
      <c r="AC5" s="42" t="s">
        <v>151</v>
      </c>
      <c r="AD5" s="42"/>
      <c r="AE5" s="42"/>
      <c r="AF5" s="42"/>
      <c r="AG5" s="42" t="s">
        <v>151</v>
      </c>
      <c r="AH5" s="202"/>
      <c r="AI5" s="42" t="s">
        <v>151</v>
      </c>
      <c r="AJ5" s="2"/>
      <c r="AK5" s="42"/>
      <c r="AL5" s="42"/>
      <c r="AM5" s="680">
        <f>COUNTIF(A5:AL5,"○")</f>
        <v>10</v>
      </c>
      <c r="AO5" s="1"/>
      <c r="AP5" s="1"/>
      <c r="AQ5" s="1"/>
      <c r="AR5" s="1"/>
      <c r="AS5" s="1"/>
      <c r="AT5" s="1"/>
    </row>
    <row r="6" spans="1:46" s="675" customFormat="1" ht="12" customHeight="1" thickBot="1" x14ac:dyDescent="0.2">
      <c r="A6" s="1025"/>
      <c r="B6" s="1027"/>
      <c r="C6" s="1030"/>
      <c r="D6" s="1033"/>
      <c r="E6" s="1033"/>
      <c r="F6" s="1054"/>
      <c r="G6" s="7" t="s">
        <v>95</v>
      </c>
      <c r="H6" s="213"/>
      <c r="I6" s="809"/>
      <c r="J6" s="809"/>
      <c r="K6" s="213"/>
      <c r="L6" s="809"/>
      <c r="M6" s="247"/>
      <c r="N6" s="809"/>
      <c r="O6" s="809"/>
      <c r="P6" s="809"/>
      <c r="Q6" s="809"/>
      <c r="R6" s="809"/>
      <c r="S6" s="809"/>
      <c r="T6" s="247"/>
      <c r="U6" s="809"/>
      <c r="V6" s="809"/>
      <c r="W6" s="809"/>
      <c r="X6" s="809"/>
      <c r="Y6" s="809"/>
      <c r="Z6" s="809"/>
      <c r="AA6" s="247"/>
      <c r="AB6" s="809"/>
      <c r="AC6" s="809" t="s">
        <v>1019</v>
      </c>
      <c r="AD6" s="809"/>
      <c r="AE6" s="809"/>
      <c r="AF6" s="809"/>
      <c r="AG6" s="809"/>
      <c r="AH6" s="247"/>
      <c r="AI6" s="809"/>
      <c r="AJ6" s="213"/>
      <c r="AK6" s="809"/>
      <c r="AL6" s="809"/>
      <c r="AM6" s="682"/>
      <c r="AO6" s="1"/>
      <c r="AP6" s="1"/>
      <c r="AQ6" s="1"/>
      <c r="AR6" s="1"/>
      <c r="AS6" s="1"/>
      <c r="AT6" s="1"/>
    </row>
    <row r="7" spans="1:46" s="675" customFormat="1" ht="12" customHeight="1" thickBot="1" x14ac:dyDescent="0.2">
      <c r="A7" s="1025"/>
      <c r="B7" s="1028"/>
      <c r="C7" s="1031"/>
      <c r="D7" s="1034"/>
      <c r="E7" s="1034"/>
      <c r="F7" s="1055"/>
      <c r="G7" s="950" t="s">
        <v>96</v>
      </c>
      <c r="H7" s="3"/>
      <c r="I7" s="810"/>
      <c r="J7" s="810"/>
      <c r="K7" s="3"/>
      <c r="L7" s="810"/>
      <c r="M7" s="205"/>
      <c r="N7" s="810"/>
      <c r="O7" s="810"/>
      <c r="P7" s="810"/>
      <c r="Q7" s="810"/>
      <c r="R7" s="810"/>
      <c r="S7" s="810"/>
      <c r="T7" s="205"/>
      <c r="U7" s="810"/>
      <c r="V7" s="810"/>
      <c r="W7" s="810"/>
      <c r="X7" s="810"/>
      <c r="Y7" s="810"/>
      <c r="Z7" s="810"/>
      <c r="AA7" s="205"/>
      <c r="AB7" s="810"/>
      <c r="AC7" s="810"/>
      <c r="AD7" s="810"/>
      <c r="AE7" s="810"/>
      <c r="AF7" s="810"/>
      <c r="AG7" s="810"/>
      <c r="AH7" s="205"/>
      <c r="AI7" s="810"/>
      <c r="AJ7" s="3"/>
      <c r="AK7" s="810"/>
      <c r="AL7" s="810"/>
      <c r="AM7" s="684"/>
      <c r="AO7" s="1"/>
      <c r="AP7" s="1"/>
      <c r="AQ7" s="1"/>
      <c r="AR7" s="1"/>
      <c r="AS7" s="1"/>
      <c r="AT7" s="1"/>
    </row>
    <row r="8" spans="1:46" ht="12" customHeight="1" thickBot="1" x14ac:dyDescent="0.2">
      <c r="A8" s="1025">
        <v>2</v>
      </c>
      <c r="B8" s="1026" t="s">
        <v>412</v>
      </c>
      <c r="C8" s="1123">
        <v>5</v>
      </c>
      <c r="D8" s="1048"/>
      <c r="E8" s="1048"/>
      <c r="F8" s="1061" t="s">
        <v>237</v>
      </c>
      <c r="G8" s="949" t="s">
        <v>12</v>
      </c>
      <c r="H8" s="2"/>
      <c r="I8" s="42"/>
      <c r="J8" s="42"/>
      <c r="K8" s="2"/>
      <c r="L8" s="42" t="s">
        <v>1018</v>
      </c>
      <c r="M8" s="202"/>
      <c r="N8" s="42"/>
      <c r="O8" s="42"/>
      <c r="P8" s="42"/>
      <c r="Q8" s="42"/>
      <c r="R8" s="42"/>
      <c r="S8" s="42" t="s">
        <v>1018</v>
      </c>
      <c r="T8" s="202"/>
      <c r="U8" s="42"/>
      <c r="V8" s="42"/>
      <c r="W8" s="42"/>
      <c r="X8" s="42"/>
      <c r="Y8" s="42"/>
      <c r="Z8" s="42" t="s">
        <v>1018</v>
      </c>
      <c r="AA8" s="202"/>
      <c r="AB8" s="42"/>
      <c r="AC8" s="42"/>
      <c r="AD8" s="42"/>
      <c r="AE8" s="42"/>
      <c r="AF8" s="42"/>
      <c r="AG8" s="42" t="s">
        <v>1018</v>
      </c>
      <c r="AH8" s="202"/>
      <c r="AI8" s="42"/>
      <c r="AJ8" s="2"/>
      <c r="AK8" s="42"/>
      <c r="AL8" s="42"/>
      <c r="AM8" s="680">
        <f>COUNTIF(A8:AL8,"○")</f>
        <v>4</v>
      </c>
    </row>
    <row r="9" spans="1:46" ht="12" customHeight="1" thickBot="1" x14ac:dyDescent="0.2">
      <c r="A9" s="1025"/>
      <c r="B9" s="1056"/>
      <c r="C9" s="1123"/>
      <c r="D9" s="1048"/>
      <c r="E9" s="1048"/>
      <c r="F9" s="1059"/>
      <c r="G9" s="7" t="s">
        <v>95</v>
      </c>
      <c r="H9" s="685"/>
      <c r="I9" s="811"/>
      <c r="J9" s="811"/>
      <c r="K9" s="686"/>
      <c r="L9" s="811"/>
      <c r="M9" s="854"/>
      <c r="N9" s="814"/>
      <c r="O9" s="811"/>
      <c r="P9" s="811"/>
      <c r="Q9" s="811"/>
      <c r="R9" s="811"/>
      <c r="S9" s="811"/>
      <c r="T9" s="854"/>
      <c r="U9" s="814"/>
      <c r="V9" s="811"/>
      <c r="W9" s="811"/>
      <c r="X9" s="811"/>
      <c r="Y9" s="811"/>
      <c r="Z9" s="811"/>
      <c r="AA9" s="854"/>
      <c r="AB9" s="814"/>
      <c r="AC9" s="811"/>
      <c r="AD9" s="811"/>
      <c r="AE9" s="811"/>
      <c r="AF9" s="811"/>
      <c r="AG9" s="811"/>
      <c r="AH9" s="854"/>
      <c r="AI9" s="814"/>
      <c r="AJ9" s="685"/>
      <c r="AK9" s="811"/>
      <c r="AL9" s="814"/>
      <c r="AM9" s="682"/>
    </row>
    <row r="10" spans="1:46" ht="12" customHeight="1" thickBot="1" x14ac:dyDescent="0.2">
      <c r="A10" s="1025"/>
      <c r="B10" s="1057"/>
      <c r="C10" s="1123"/>
      <c r="D10" s="1048"/>
      <c r="E10" s="1048"/>
      <c r="F10" s="1059"/>
      <c r="G10" s="950" t="s">
        <v>96</v>
      </c>
      <c r="H10" s="3"/>
      <c r="I10" s="812"/>
      <c r="J10" s="810"/>
      <c r="K10" s="946"/>
      <c r="L10" s="812"/>
      <c r="M10" s="853"/>
      <c r="N10" s="812"/>
      <c r="O10" s="812"/>
      <c r="P10" s="812"/>
      <c r="Q10" s="810"/>
      <c r="R10" s="812"/>
      <c r="S10" s="812"/>
      <c r="T10" s="853"/>
      <c r="U10" s="812"/>
      <c r="V10" s="812"/>
      <c r="W10" s="812"/>
      <c r="X10" s="810"/>
      <c r="Y10" s="812"/>
      <c r="Z10" s="812"/>
      <c r="AA10" s="968"/>
      <c r="AB10" s="812"/>
      <c r="AC10" s="810"/>
      <c r="AD10" s="812"/>
      <c r="AE10" s="810"/>
      <c r="AF10" s="812"/>
      <c r="AG10" s="812"/>
      <c r="AH10" s="853"/>
      <c r="AI10" s="812"/>
      <c r="AJ10" s="946"/>
      <c r="AK10" s="812"/>
      <c r="AL10" s="812"/>
      <c r="AM10" s="684"/>
    </row>
    <row r="11" spans="1:46" ht="12" customHeight="1" thickBot="1" x14ac:dyDescent="0.2">
      <c r="A11" s="1025">
        <v>3</v>
      </c>
      <c r="B11" s="1026" t="s">
        <v>250</v>
      </c>
      <c r="C11" s="1123">
        <v>6</v>
      </c>
      <c r="D11" s="1048"/>
      <c r="E11" s="1048" t="s">
        <v>148</v>
      </c>
      <c r="F11" s="1061" t="s">
        <v>189</v>
      </c>
      <c r="G11" s="949" t="s">
        <v>12</v>
      </c>
      <c r="H11" s="2" t="s">
        <v>151</v>
      </c>
      <c r="I11" s="42" t="s">
        <v>1018</v>
      </c>
      <c r="J11" s="42"/>
      <c r="K11" s="2"/>
      <c r="L11" s="42"/>
      <c r="M11" s="202"/>
      <c r="N11" s="42" t="s">
        <v>1018</v>
      </c>
      <c r="O11" s="42" t="s">
        <v>1018</v>
      </c>
      <c r="P11" s="42" t="s">
        <v>1018</v>
      </c>
      <c r="Q11" s="42"/>
      <c r="R11" s="42"/>
      <c r="S11" s="42"/>
      <c r="T11" s="202"/>
      <c r="U11" s="42" t="s">
        <v>1018</v>
      </c>
      <c r="V11" s="42" t="s">
        <v>1018</v>
      </c>
      <c r="W11" s="42" t="s">
        <v>1018</v>
      </c>
      <c r="X11" s="42"/>
      <c r="Y11" s="42"/>
      <c r="Z11" s="42" t="s">
        <v>1018</v>
      </c>
      <c r="AA11" s="202"/>
      <c r="AB11" s="42"/>
      <c r="AC11" s="42"/>
      <c r="AD11" s="42" t="s">
        <v>1018</v>
      </c>
      <c r="AE11" s="42"/>
      <c r="AF11" s="42"/>
      <c r="AG11" s="42"/>
      <c r="AH11" s="202"/>
      <c r="AI11" s="42" t="s">
        <v>1018</v>
      </c>
      <c r="AJ11" s="2" t="s">
        <v>1018</v>
      </c>
      <c r="AK11" s="42" t="s">
        <v>1018</v>
      </c>
      <c r="AL11" s="42"/>
      <c r="AM11" s="680">
        <f>COUNTIF(A11:AL11,"○")</f>
        <v>13</v>
      </c>
    </row>
    <row r="12" spans="1:46" ht="12" customHeight="1" thickBot="1" x14ac:dyDescent="0.2">
      <c r="A12" s="1025"/>
      <c r="B12" s="1056"/>
      <c r="C12" s="1123"/>
      <c r="D12" s="1048"/>
      <c r="E12" s="1048"/>
      <c r="F12" s="1059"/>
      <c r="G12" s="7" t="s">
        <v>95</v>
      </c>
      <c r="H12" s="8"/>
      <c r="I12" s="813"/>
      <c r="J12" s="813"/>
      <c r="K12" s="8"/>
      <c r="L12" s="813"/>
      <c r="M12" s="211"/>
      <c r="N12" s="813"/>
      <c r="O12" s="813"/>
      <c r="P12" s="813"/>
      <c r="Q12" s="813"/>
      <c r="R12" s="813"/>
      <c r="S12" s="813"/>
      <c r="T12" s="211"/>
      <c r="U12" s="813"/>
      <c r="V12" s="813"/>
      <c r="W12" s="813"/>
      <c r="X12" s="813"/>
      <c r="Y12" s="813"/>
      <c r="Z12" s="809"/>
      <c r="AA12" s="211"/>
      <c r="AB12" s="813"/>
      <c r="AC12" s="813"/>
      <c r="AD12" s="813"/>
      <c r="AE12" s="813"/>
      <c r="AF12" s="813"/>
      <c r="AG12" s="813"/>
      <c r="AH12" s="211"/>
      <c r="AI12" s="813"/>
      <c r="AJ12" s="8"/>
      <c r="AK12" s="813"/>
      <c r="AL12" s="813"/>
      <c r="AM12" s="682"/>
    </row>
    <row r="13" spans="1:46" ht="12" customHeight="1" thickBot="1" x14ac:dyDescent="0.2">
      <c r="A13" s="1025"/>
      <c r="B13" s="1057"/>
      <c r="C13" s="1123"/>
      <c r="D13" s="1048"/>
      <c r="E13" s="1048"/>
      <c r="F13" s="1059"/>
      <c r="G13" s="950" t="s">
        <v>96</v>
      </c>
      <c r="H13" s="3"/>
      <c r="I13" s="810"/>
      <c r="J13" s="812"/>
      <c r="K13" s="946"/>
      <c r="L13" s="810"/>
      <c r="M13" s="205"/>
      <c r="N13" s="812"/>
      <c r="O13" s="810"/>
      <c r="P13" s="810"/>
      <c r="Q13" s="812"/>
      <c r="R13" s="810"/>
      <c r="S13" s="810"/>
      <c r="T13" s="205"/>
      <c r="U13" s="812"/>
      <c r="V13" s="810"/>
      <c r="W13" s="810"/>
      <c r="X13" s="812"/>
      <c r="Y13" s="812"/>
      <c r="Z13" s="810"/>
      <c r="AA13" s="205"/>
      <c r="AB13" s="812"/>
      <c r="AC13" s="810"/>
      <c r="AD13" s="810"/>
      <c r="AE13" s="812"/>
      <c r="AF13" s="812"/>
      <c r="AG13" s="810"/>
      <c r="AH13" s="205"/>
      <c r="AI13" s="812"/>
      <c r="AJ13" s="3"/>
      <c r="AK13" s="810"/>
      <c r="AL13" s="812"/>
      <c r="AM13" s="684"/>
    </row>
    <row r="14" spans="1:46" ht="12" customHeight="1" thickBot="1" x14ac:dyDescent="0.2">
      <c r="A14" s="1025">
        <v>4</v>
      </c>
      <c r="B14" s="1026" t="s">
        <v>246</v>
      </c>
      <c r="C14" s="1123">
        <v>5</v>
      </c>
      <c r="D14" s="1048"/>
      <c r="E14" s="1048" t="s">
        <v>396</v>
      </c>
      <c r="F14" s="1061" t="s">
        <v>189</v>
      </c>
      <c r="G14" s="949" t="s">
        <v>12</v>
      </c>
      <c r="H14" s="2"/>
      <c r="I14" s="42"/>
      <c r="J14" s="42"/>
      <c r="K14" s="2"/>
      <c r="L14" s="42" t="s">
        <v>1018</v>
      </c>
      <c r="M14" s="202"/>
      <c r="N14" s="42"/>
      <c r="O14" s="42"/>
      <c r="P14" s="42"/>
      <c r="Q14" s="42"/>
      <c r="R14" s="42"/>
      <c r="S14" s="42" t="s">
        <v>138</v>
      </c>
      <c r="T14" s="202"/>
      <c r="U14" s="42"/>
      <c r="V14" s="42"/>
      <c r="W14" s="42"/>
      <c r="X14" s="42"/>
      <c r="Y14" s="42"/>
      <c r="Z14" s="42" t="s">
        <v>1018</v>
      </c>
      <c r="AA14" s="202"/>
      <c r="AB14" s="42"/>
      <c r="AC14" s="42"/>
      <c r="AD14" s="42"/>
      <c r="AE14" s="42"/>
      <c r="AF14" s="42"/>
      <c r="AG14" s="42" t="s">
        <v>1018</v>
      </c>
      <c r="AH14" s="202"/>
      <c r="AI14" s="42"/>
      <c r="AJ14" s="2"/>
      <c r="AK14" s="42"/>
      <c r="AL14" s="42"/>
      <c r="AM14" s="680">
        <f>COUNTIF(A14:AL14,"○")</f>
        <v>3</v>
      </c>
    </row>
    <row r="15" spans="1:46" ht="12" customHeight="1" thickBot="1" x14ac:dyDescent="0.2">
      <c r="A15" s="1025"/>
      <c r="B15" s="1056"/>
      <c r="C15" s="1123"/>
      <c r="D15" s="1048"/>
      <c r="E15" s="1048"/>
      <c r="F15" s="1059"/>
      <c r="G15" s="7" t="s">
        <v>95</v>
      </c>
      <c r="H15" s="685"/>
      <c r="I15" s="811"/>
      <c r="J15" s="811"/>
      <c r="K15" s="685"/>
      <c r="L15" s="811"/>
      <c r="M15" s="854"/>
      <c r="N15" s="811"/>
      <c r="O15" s="811"/>
      <c r="P15" s="811"/>
      <c r="Q15" s="811"/>
      <c r="R15" s="811"/>
      <c r="S15" s="811"/>
      <c r="T15" s="854"/>
      <c r="U15" s="811"/>
      <c r="V15" s="811"/>
      <c r="W15" s="811"/>
      <c r="X15" s="811"/>
      <c r="Y15" s="811"/>
      <c r="Z15" s="811"/>
      <c r="AA15" s="854"/>
      <c r="AB15" s="811"/>
      <c r="AC15" s="811"/>
      <c r="AD15" s="811"/>
      <c r="AE15" s="811"/>
      <c r="AF15" s="811"/>
      <c r="AG15" s="811"/>
      <c r="AH15" s="854"/>
      <c r="AI15" s="811"/>
      <c r="AJ15" s="685"/>
      <c r="AK15" s="811"/>
      <c r="AL15" s="814"/>
      <c r="AM15" s="682"/>
    </row>
    <row r="16" spans="1:46" ht="12" customHeight="1" thickBot="1" x14ac:dyDescent="0.2">
      <c r="A16" s="1025"/>
      <c r="B16" s="1057"/>
      <c r="C16" s="1123"/>
      <c r="D16" s="1048"/>
      <c r="E16" s="1048"/>
      <c r="F16" s="1059"/>
      <c r="G16" s="950" t="s">
        <v>96</v>
      </c>
      <c r="H16" s="3"/>
      <c r="I16" s="812"/>
      <c r="J16" s="810"/>
      <c r="K16" s="946"/>
      <c r="L16" s="812"/>
      <c r="M16" s="205"/>
      <c r="N16" s="812"/>
      <c r="O16" s="812"/>
      <c r="P16" s="810"/>
      <c r="Q16" s="810"/>
      <c r="R16" s="812"/>
      <c r="S16" s="812"/>
      <c r="T16" s="205"/>
      <c r="U16" s="812"/>
      <c r="V16" s="812"/>
      <c r="W16" s="812"/>
      <c r="X16" s="810"/>
      <c r="Y16" s="812"/>
      <c r="Z16" s="812"/>
      <c r="AA16" s="205"/>
      <c r="AB16" s="812"/>
      <c r="AC16" s="812"/>
      <c r="AD16" s="812"/>
      <c r="AE16" s="810"/>
      <c r="AF16" s="812"/>
      <c r="AG16" s="812"/>
      <c r="AH16" s="205"/>
      <c r="AI16" s="812"/>
      <c r="AJ16" s="3"/>
      <c r="AK16" s="812"/>
      <c r="AL16" s="812"/>
      <c r="AM16" s="684"/>
    </row>
    <row r="17" spans="1:46" ht="12" customHeight="1" thickBot="1" x14ac:dyDescent="0.2">
      <c r="A17" s="1025">
        <v>5</v>
      </c>
      <c r="B17" s="1026" t="s">
        <v>340</v>
      </c>
      <c r="C17" s="1123">
        <v>6</v>
      </c>
      <c r="D17" s="1048"/>
      <c r="E17" s="1048" t="s">
        <v>148</v>
      </c>
      <c r="F17" s="1061" t="s">
        <v>148</v>
      </c>
      <c r="G17" s="949" t="s">
        <v>12</v>
      </c>
      <c r="H17" s="2"/>
      <c r="I17" s="42"/>
      <c r="J17" s="42"/>
      <c r="K17" s="2"/>
      <c r="L17" s="42"/>
      <c r="M17" s="202"/>
      <c r="N17" s="42" t="s">
        <v>1024</v>
      </c>
      <c r="O17" s="42" t="s">
        <v>1027</v>
      </c>
      <c r="P17" s="42" t="s">
        <v>1018</v>
      </c>
      <c r="Q17" s="42" t="s">
        <v>1024</v>
      </c>
      <c r="R17" s="42" t="s">
        <v>1024</v>
      </c>
      <c r="S17" s="42" t="s">
        <v>1024</v>
      </c>
      <c r="T17" s="202"/>
      <c r="U17" s="42"/>
      <c r="V17" s="42"/>
      <c r="W17" s="42" t="s">
        <v>1018</v>
      </c>
      <c r="X17" s="42"/>
      <c r="Y17" s="42"/>
      <c r="Z17" s="42" t="s">
        <v>1024</v>
      </c>
      <c r="AA17" s="202"/>
      <c r="AB17" s="42" t="s">
        <v>1018</v>
      </c>
      <c r="AC17" s="42" t="s">
        <v>1018</v>
      </c>
      <c r="AD17" s="42" t="s">
        <v>1018</v>
      </c>
      <c r="AE17" s="42"/>
      <c r="AF17" s="42" t="s">
        <v>1060</v>
      </c>
      <c r="AG17" s="42" t="s">
        <v>1024</v>
      </c>
      <c r="AH17" s="202"/>
      <c r="AI17" s="42"/>
      <c r="AJ17" s="2"/>
      <c r="AK17" s="42" t="s">
        <v>1018</v>
      </c>
      <c r="AL17" s="42"/>
      <c r="AM17" s="680">
        <f>COUNTIF(A17:AL17,"○")</f>
        <v>14</v>
      </c>
    </row>
    <row r="18" spans="1:46" ht="12" customHeight="1" thickBot="1" x14ac:dyDescent="0.2">
      <c r="A18" s="1025"/>
      <c r="B18" s="1056"/>
      <c r="C18" s="1123"/>
      <c r="D18" s="1048"/>
      <c r="E18" s="1048"/>
      <c r="F18" s="1059"/>
      <c r="G18" s="7" t="s">
        <v>95</v>
      </c>
      <c r="H18" s="8"/>
      <c r="I18" s="813"/>
      <c r="J18" s="813"/>
      <c r="K18" s="8"/>
      <c r="L18" s="813"/>
      <c r="M18" s="211"/>
      <c r="N18" s="813" t="s">
        <v>1025</v>
      </c>
      <c r="O18" s="813" t="s">
        <v>1028</v>
      </c>
      <c r="P18" s="813"/>
      <c r="Q18" s="813" t="s">
        <v>1025</v>
      </c>
      <c r="R18" s="813" t="s">
        <v>1025</v>
      </c>
      <c r="S18" s="813"/>
      <c r="T18" s="211"/>
      <c r="U18" s="813"/>
      <c r="V18" s="813"/>
      <c r="W18" s="813"/>
      <c r="X18" s="813"/>
      <c r="Y18" s="813"/>
      <c r="Z18" s="813"/>
      <c r="AA18" s="211"/>
      <c r="AB18" s="814" t="s">
        <v>1019</v>
      </c>
      <c r="AC18" s="813" t="s">
        <v>1019</v>
      </c>
      <c r="AD18" s="813"/>
      <c r="AE18" s="813"/>
      <c r="AF18" s="813"/>
      <c r="AG18" s="813"/>
      <c r="AH18" s="211"/>
      <c r="AI18" s="813"/>
      <c r="AJ18" s="8"/>
      <c r="AK18" s="813"/>
      <c r="AL18" s="813"/>
      <c r="AM18" s="682"/>
    </row>
    <row r="19" spans="1:46" ht="12" customHeight="1" thickBot="1" x14ac:dyDescent="0.2">
      <c r="A19" s="1025"/>
      <c r="B19" s="1057"/>
      <c r="C19" s="1123"/>
      <c r="D19" s="1048"/>
      <c r="E19" s="1048"/>
      <c r="F19" s="1059"/>
      <c r="G19" s="950" t="s">
        <v>96</v>
      </c>
      <c r="H19" s="3"/>
      <c r="I19" s="812"/>
      <c r="J19" s="812"/>
      <c r="K19" s="946"/>
      <c r="L19" s="812"/>
      <c r="M19" s="853"/>
      <c r="N19" s="812"/>
      <c r="O19" s="812"/>
      <c r="P19" s="812"/>
      <c r="Q19" s="812"/>
      <c r="R19" s="812"/>
      <c r="S19" s="812"/>
      <c r="T19" s="853"/>
      <c r="U19" s="812"/>
      <c r="V19" s="812"/>
      <c r="W19" s="812"/>
      <c r="X19" s="812"/>
      <c r="Y19" s="812"/>
      <c r="Z19" s="812"/>
      <c r="AA19" s="853"/>
      <c r="AB19" s="812"/>
      <c r="AC19" s="812"/>
      <c r="AD19" s="812"/>
      <c r="AE19" s="812"/>
      <c r="AF19" s="812"/>
      <c r="AG19" s="812"/>
      <c r="AH19" s="853"/>
      <c r="AI19" s="812"/>
      <c r="AJ19" s="946"/>
      <c r="AK19" s="812"/>
      <c r="AL19" s="812"/>
      <c r="AM19" s="684"/>
    </row>
    <row r="20" spans="1:46" ht="12" customHeight="1" thickBot="1" x14ac:dyDescent="0.2">
      <c r="A20" s="1025">
        <v>6</v>
      </c>
      <c r="B20" s="1026" t="s">
        <v>445</v>
      </c>
      <c r="C20" s="1123">
        <v>6</v>
      </c>
      <c r="D20" s="1048"/>
      <c r="E20" s="1048" t="s">
        <v>148</v>
      </c>
      <c r="F20" s="1061" t="s">
        <v>148</v>
      </c>
      <c r="G20" s="949" t="s">
        <v>12</v>
      </c>
      <c r="H20" s="2"/>
      <c r="I20" s="42"/>
      <c r="J20" s="42" t="s">
        <v>1018</v>
      </c>
      <c r="K20" s="2"/>
      <c r="L20" s="42"/>
      <c r="M20" s="202"/>
      <c r="N20" s="42"/>
      <c r="O20" s="42"/>
      <c r="P20" s="42"/>
      <c r="Q20" s="42"/>
      <c r="R20" s="42"/>
      <c r="S20" s="42"/>
      <c r="T20" s="202"/>
      <c r="U20" s="42"/>
      <c r="V20" s="42"/>
      <c r="W20" s="42"/>
      <c r="X20" s="42" t="s">
        <v>1018</v>
      </c>
      <c r="Y20" s="42"/>
      <c r="Z20" s="42"/>
      <c r="AA20" s="202"/>
      <c r="AB20" s="42"/>
      <c r="AC20" s="42"/>
      <c r="AD20" s="42"/>
      <c r="AE20" s="42" t="s">
        <v>1018</v>
      </c>
      <c r="AF20" s="42"/>
      <c r="AG20" s="42"/>
      <c r="AH20" s="202"/>
      <c r="AI20" s="42"/>
      <c r="AJ20" s="2"/>
      <c r="AK20" s="42"/>
      <c r="AL20" s="42"/>
      <c r="AM20" s="680">
        <f>COUNTIF(A20:AL20,"○")</f>
        <v>3</v>
      </c>
    </row>
    <row r="21" spans="1:46" s="675" customFormat="1" ht="12" customHeight="1" thickBot="1" x14ac:dyDescent="0.2">
      <c r="A21" s="1025"/>
      <c r="B21" s="1056"/>
      <c r="C21" s="1123"/>
      <c r="D21" s="1048"/>
      <c r="E21" s="1048"/>
      <c r="F21" s="1059"/>
      <c r="G21" s="7" t="s">
        <v>95</v>
      </c>
      <c r="H21" s="8"/>
      <c r="I21" s="813"/>
      <c r="J21" s="814"/>
      <c r="K21" s="8"/>
      <c r="L21" s="814"/>
      <c r="M21" s="247"/>
      <c r="N21" s="814"/>
      <c r="O21" s="813"/>
      <c r="P21" s="809"/>
      <c r="Q21" s="814"/>
      <c r="R21" s="813"/>
      <c r="S21" s="814"/>
      <c r="T21" s="211"/>
      <c r="U21" s="814"/>
      <c r="V21" s="813"/>
      <c r="W21" s="809"/>
      <c r="X21" s="813"/>
      <c r="Y21" s="813"/>
      <c r="Z21" s="814"/>
      <c r="AA21" s="247"/>
      <c r="AB21" s="813"/>
      <c r="AC21" s="813"/>
      <c r="AD21" s="809"/>
      <c r="AE21" s="813"/>
      <c r="AF21" s="813"/>
      <c r="AG21" s="814"/>
      <c r="AH21" s="247"/>
      <c r="AI21" s="813"/>
      <c r="AJ21" s="8"/>
      <c r="AK21" s="809"/>
      <c r="AL21" s="813"/>
      <c r="AM21" s="682"/>
      <c r="AO21" s="1"/>
      <c r="AP21" s="1"/>
      <c r="AQ21" s="1"/>
      <c r="AR21" s="1"/>
      <c r="AS21" s="1"/>
      <c r="AT21" s="1"/>
    </row>
    <row r="22" spans="1:46" s="675" customFormat="1" ht="12" customHeight="1" thickBot="1" x14ac:dyDescent="0.2">
      <c r="A22" s="1025"/>
      <c r="B22" s="1057"/>
      <c r="C22" s="1123"/>
      <c r="D22" s="1048"/>
      <c r="E22" s="1048"/>
      <c r="F22" s="1059"/>
      <c r="G22" s="950" t="s">
        <v>96</v>
      </c>
      <c r="H22" s="3"/>
      <c r="I22" s="812"/>
      <c r="J22" s="812"/>
      <c r="K22" s="946"/>
      <c r="L22" s="812"/>
      <c r="M22" s="205"/>
      <c r="N22" s="812"/>
      <c r="O22" s="812"/>
      <c r="P22" s="812"/>
      <c r="Q22" s="812"/>
      <c r="R22" s="812"/>
      <c r="S22" s="812"/>
      <c r="T22" s="853"/>
      <c r="U22" s="812"/>
      <c r="V22" s="812"/>
      <c r="W22" s="812"/>
      <c r="X22" s="812"/>
      <c r="Y22" s="812"/>
      <c r="Z22" s="812"/>
      <c r="AA22" s="853"/>
      <c r="AB22" s="812"/>
      <c r="AC22" s="812"/>
      <c r="AD22" s="812"/>
      <c r="AE22" s="812"/>
      <c r="AF22" s="812"/>
      <c r="AG22" s="812"/>
      <c r="AH22" s="853"/>
      <c r="AI22" s="812"/>
      <c r="AJ22" s="946"/>
      <c r="AK22" s="812"/>
      <c r="AL22" s="812"/>
      <c r="AM22" s="684"/>
      <c r="AO22" s="1"/>
      <c r="AP22" s="1"/>
      <c r="AQ22" s="1"/>
      <c r="AR22" s="1"/>
      <c r="AS22" s="1"/>
      <c r="AT22" s="1"/>
    </row>
    <row r="23" spans="1:46" s="675" customFormat="1" ht="12" customHeight="1" thickBot="1" x14ac:dyDescent="0.2">
      <c r="A23" s="1025">
        <v>7</v>
      </c>
      <c r="B23" s="1026" t="s">
        <v>479</v>
      </c>
      <c r="C23" s="1123">
        <v>4</v>
      </c>
      <c r="D23" s="1048"/>
      <c r="E23" s="1048"/>
      <c r="F23" s="1061" t="s">
        <v>148</v>
      </c>
      <c r="G23" s="949" t="s">
        <v>12</v>
      </c>
      <c r="H23" s="2"/>
      <c r="I23" s="42"/>
      <c r="J23" s="42"/>
      <c r="K23" s="2"/>
      <c r="L23" s="42" t="s">
        <v>1051</v>
      </c>
      <c r="M23" s="202"/>
      <c r="N23" s="42"/>
      <c r="O23" s="42" t="s">
        <v>1018</v>
      </c>
      <c r="P23" s="42"/>
      <c r="Q23" s="42"/>
      <c r="R23" s="42"/>
      <c r="S23" s="42" t="s">
        <v>1056</v>
      </c>
      <c r="T23" s="202"/>
      <c r="U23" s="42" t="s">
        <v>1018</v>
      </c>
      <c r="V23" s="42" t="s">
        <v>1018</v>
      </c>
      <c r="W23" s="42"/>
      <c r="X23" s="42"/>
      <c r="Y23" s="42"/>
      <c r="Z23" s="42" t="s">
        <v>1069</v>
      </c>
      <c r="AA23" s="202"/>
      <c r="AB23" s="42" t="s">
        <v>138</v>
      </c>
      <c r="AC23" s="42"/>
      <c r="AD23" s="42"/>
      <c r="AE23" s="42"/>
      <c r="AF23" s="42"/>
      <c r="AG23" s="42"/>
      <c r="AH23" s="202"/>
      <c r="AI23" s="42" t="s">
        <v>1018</v>
      </c>
      <c r="AJ23" s="2" t="s">
        <v>1018</v>
      </c>
      <c r="AK23" s="42"/>
      <c r="AL23" s="42"/>
      <c r="AM23" s="680">
        <f>COUNTIF(A23:AL23,"○")</f>
        <v>8</v>
      </c>
      <c r="AO23" s="1"/>
      <c r="AP23" s="1"/>
      <c r="AQ23" s="1"/>
      <c r="AR23" s="1"/>
      <c r="AS23" s="1"/>
      <c r="AT23" s="1"/>
    </row>
    <row r="24" spans="1:46" s="675" customFormat="1" ht="12" customHeight="1" thickBot="1" x14ac:dyDescent="0.2">
      <c r="A24" s="1025"/>
      <c r="B24" s="1056"/>
      <c r="C24" s="1123"/>
      <c r="D24" s="1048"/>
      <c r="E24" s="1048"/>
      <c r="F24" s="1059"/>
      <c r="G24" s="7" t="s">
        <v>95</v>
      </c>
      <c r="H24" s="686" t="s">
        <v>1020</v>
      </c>
      <c r="I24" s="813"/>
      <c r="J24" s="814"/>
      <c r="K24" s="8"/>
      <c r="L24" s="814"/>
      <c r="M24" s="211"/>
      <c r="N24" s="814"/>
      <c r="O24" s="813"/>
      <c r="P24" s="813"/>
      <c r="Q24" s="814"/>
      <c r="R24" s="813"/>
      <c r="S24" s="814"/>
      <c r="T24" s="211"/>
      <c r="U24" s="814"/>
      <c r="V24" s="813"/>
      <c r="W24" s="809"/>
      <c r="X24" s="814"/>
      <c r="Y24" s="813"/>
      <c r="Z24" s="814"/>
      <c r="AA24" s="211"/>
      <c r="AB24" s="813"/>
      <c r="AC24" s="969"/>
      <c r="AD24" s="813"/>
      <c r="AE24" s="814"/>
      <c r="AF24" s="809"/>
      <c r="AG24" s="813"/>
      <c r="AH24" s="211"/>
      <c r="AI24" s="813"/>
      <c r="AJ24" s="8"/>
      <c r="AK24" s="813"/>
      <c r="AL24" s="814"/>
      <c r="AM24" s="682"/>
      <c r="AO24" s="1"/>
      <c r="AP24" s="1"/>
      <c r="AQ24" s="1"/>
      <c r="AR24" s="1"/>
      <c r="AS24" s="1"/>
      <c r="AT24" s="1"/>
    </row>
    <row r="25" spans="1:46" s="675" customFormat="1" ht="12" customHeight="1" thickBot="1" x14ac:dyDescent="0.2">
      <c r="A25" s="1025"/>
      <c r="B25" s="1057"/>
      <c r="C25" s="1123"/>
      <c r="D25" s="1048"/>
      <c r="E25" s="1048"/>
      <c r="F25" s="1059"/>
      <c r="G25" s="950" t="s">
        <v>96</v>
      </c>
      <c r="H25" s="3"/>
      <c r="I25" s="812"/>
      <c r="J25" s="812"/>
      <c r="K25" s="946"/>
      <c r="L25" s="812"/>
      <c r="M25" s="853"/>
      <c r="N25" s="812"/>
      <c r="O25" s="812"/>
      <c r="P25" s="812"/>
      <c r="Q25" s="812"/>
      <c r="R25" s="812"/>
      <c r="S25" s="816"/>
      <c r="T25" s="853"/>
      <c r="U25" s="812"/>
      <c r="V25" s="812"/>
      <c r="W25" s="812"/>
      <c r="X25" s="812"/>
      <c r="Y25" s="812"/>
      <c r="Z25" s="812"/>
      <c r="AA25" s="853"/>
      <c r="AB25" s="812"/>
      <c r="AC25" s="812"/>
      <c r="AD25" s="812"/>
      <c r="AE25" s="812"/>
      <c r="AF25" s="812"/>
      <c r="AG25" s="812"/>
      <c r="AH25" s="853"/>
      <c r="AI25" s="812"/>
      <c r="AJ25" s="946"/>
      <c r="AK25" s="812"/>
      <c r="AL25" s="812"/>
      <c r="AM25" s="684"/>
      <c r="AO25" s="1"/>
      <c r="AP25" s="1"/>
      <c r="AQ25" s="1"/>
      <c r="AR25" s="1"/>
      <c r="AS25" s="1"/>
      <c r="AT25" s="1"/>
    </row>
    <row r="26" spans="1:46" s="675" customFormat="1" ht="12" customHeight="1" thickBot="1" x14ac:dyDescent="0.2">
      <c r="A26" s="1025">
        <v>8</v>
      </c>
      <c r="B26" s="1026" t="s">
        <v>477</v>
      </c>
      <c r="C26" s="1123">
        <v>5</v>
      </c>
      <c r="D26" s="1126"/>
      <c r="E26" s="1048" t="s">
        <v>148</v>
      </c>
      <c r="F26" s="1061" t="s">
        <v>148</v>
      </c>
      <c r="G26" s="949" t="s">
        <v>12</v>
      </c>
      <c r="H26" s="2"/>
      <c r="I26" s="42" t="s">
        <v>1049</v>
      </c>
      <c r="J26" s="42"/>
      <c r="K26" s="2"/>
      <c r="L26" s="42"/>
      <c r="M26" s="202"/>
      <c r="N26" s="42"/>
      <c r="O26" s="42"/>
      <c r="P26" s="42" t="s">
        <v>138</v>
      </c>
      <c r="Q26" s="42"/>
      <c r="R26" s="42"/>
      <c r="S26" s="42"/>
      <c r="T26" s="202"/>
      <c r="U26" s="42"/>
      <c r="V26" s="42"/>
      <c r="W26" s="42" t="s">
        <v>1018</v>
      </c>
      <c r="X26" s="42"/>
      <c r="Y26" s="42"/>
      <c r="Z26" s="42"/>
      <c r="AA26" s="202"/>
      <c r="AB26" s="42"/>
      <c r="AC26" s="42"/>
      <c r="AD26" s="42" t="s">
        <v>1018</v>
      </c>
      <c r="AE26" s="42"/>
      <c r="AF26" s="42"/>
      <c r="AG26" s="42"/>
      <c r="AH26" s="202"/>
      <c r="AI26" s="42"/>
      <c r="AJ26" s="2"/>
      <c r="AK26" s="42" t="s">
        <v>1018</v>
      </c>
      <c r="AL26" s="42"/>
      <c r="AM26" s="680">
        <f>COUNTIF(A26:AL26,"○")</f>
        <v>3</v>
      </c>
      <c r="AO26" s="1"/>
      <c r="AP26" s="1"/>
      <c r="AQ26" s="1"/>
      <c r="AR26" s="1"/>
      <c r="AS26" s="1"/>
      <c r="AT26" s="1"/>
    </row>
    <row r="27" spans="1:46" s="675" customFormat="1" ht="12" customHeight="1" thickBot="1" x14ac:dyDescent="0.2">
      <c r="A27" s="1025"/>
      <c r="B27" s="1056"/>
      <c r="C27" s="1123"/>
      <c r="D27" s="1048"/>
      <c r="E27" s="1048"/>
      <c r="F27" s="1059"/>
      <c r="G27" s="7" t="s">
        <v>95</v>
      </c>
      <c r="H27" s="686"/>
      <c r="I27" s="814"/>
      <c r="J27" s="814"/>
      <c r="K27" s="686"/>
      <c r="L27" s="811"/>
      <c r="M27" s="852"/>
      <c r="N27" s="814"/>
      <c r="O27" s="814"/>
      <c r="P27" s="814"/>
      <c r="Q27" s="814"/>
      <c r="R27" s="814"/>
      <c r="S27" s="813"/>
      <c r="T27" s="852"/>
      <c r="U27" s="814"/>
      <c r="V27" s="814"/>
      <c r="W27" s="814"/>
      <c r="X27" s="814"/>
      <c r="Y27" s="814"/>
      <c r="Z27" s="813"/>
      <c r="AA27" s="852"/>
      <c r="AB27" s="814"/>
      <c r="AC27" s="814"/>
      <c r="AD27" s="814"/>
      <c r="AE27" s="814"/>
      <c r="AF27" s="814"/>
      <c r="AG27" s="813"/>
      <c r="AH27" s="852"/>
      <c r="AI27" s="814"/>
      <c r="AJ27" s="686"/>
      <c r="AK27" s="814"/>
      <c r="AL27" s="814"/>
      <c r="AM27" s="682"/>
      <c r="AO27" s="1"/>
      <c r="AP27" s="1"/>
      <c r="AQ27" s="1"/>
      <c r="AR27" s="1"/>
      <c r="AS27" s="1"/>
      <c r="AT27" s="1"/>
    </row>
    <row r="28" spans="1:46" s="675" customFormat="1" ht="12" customHeight="1" thickBot="1" x14ac:dyDescent="0.2">
      <c r="A28" s="1025"/>
      <c r="B28" s="1057"/>
      <c r="C28" s="1123"/>
      <c r="D28" s="1048"/>
      <c r="E28" s="1048"/>
      <c r="F28" s="1059"/>
      <c r="G28" s="950" t="s">
        <v>96</v>
      </c>
      <c r="H28" s="3"/>
      <c r="I28" s="812"/>
      <c r="J28" s="812"/>
      <c r="K28" s="946"/>
      <c r="L28" s="812"/>
      <c r="M28" s="853"/>
      <c r="N28" s="812"/>
      <c r="O28" s="812"/>
      <c r="P28" s="812"/>
      <c r="Q28" s="812"/>
      <c r="R28" s="812"/>
      <c r="S28" s="812"/>
      <c r="T28" s="853"/>
      <c r="U28" s="812"/>
      <c r="V28" s="812"/>
      <c r="W28" s="812"/>
      <c r="X28" s="812"/>
      <c r="Y28" s="812"/>
      <c r="Z28" s="812"/>
      <c r="AA28" s="853"/>
      <c r="AB28" s="812"/>
      <c r="AC28" s="812"/>
      <c r="AD28" s="812"/>
      <c r="AE28" s="812"/>
      <c r="AF28" s="812"/>
      <c r="AG28" s="812"/>
      <c r="AH28" s="853"/>
      <c r="AI28" s="812"/>
      <c r="AJ28" s="946"/>
      <c r="AK28" s="812"/>
      <c r="AL28" s="812"/>
      <c r="AM28" s="684"/>
      <c r="AO28" s="1"/>
      <c r="AP28" s="1"/>
      <c r="AQ28" s="1"/>
      <c r="AR28" s="1"/>
      <c r="AS28" s="1"/>
      <c r="AT28" s="1"/>
    </row>
    <row r="29" spans="1:46" ht="12" customHeight="1" thickBot="1" x14ac:dyDescent="0.2">
      <c r="A29" s="1025">
        <v>9</v>
      </c>
      <c r="B29" s="1026" t="s">
        <v>594</v>
      </c>
      <c r="C29" s="1123">
        <v>6</v>
      </c>
      <c r="D29" s="1048"/>
      <c r="E29" s="1048"/>
      <c r="F29" s="1059"/>
      <c r="G29" s="949" t="s">
        <v>12</v>
      </c>
      <c r="H29" s="2"/>
      <c r="I29" s="42"/>
      <c r="J29" s="42"/>
      <c r="K29" s="2"/>
      <c r="L29" s="42"/>
      <c r="M29" s="202"/>
      <c r="N29" s="42"/>
      <c r="O29" s="20"/>
      <c r="P29" s="42"/>
      <c r="Q29" s="42"/>
      <c r="R29" s="42"/>
      <c r="S29" s="42"/>
      <c r="T29" s="202"/>
      <c r="U29" s="42"/>
      <c r="V29" s="20"/>
      <c r="W29" s="42"/>
      <c r="X29" s="42"/>
      <c r="Y29" s="42"/>
      <c r="Z29" s="42" t="s">
        <v>1018</v>
      </c>
      <c r="AA29" s="202"/>
      <c r="AB29" s="42" t="s">
        <v>1018</v>
      </c>
      <c r="AC29" s="20" t="s">
        <v>1018</v>
      </c>
      <c r="AD29" s="42"/>
      <c r="AE29" s="42"/>
      <c r="AF29" s="42"/>
      <c r="AG29" s="42"/>
      <c r="AH29" s="202"/>
      <c r="AI29" s="42"/>
      <c r="AJ29" s="28"/>
      <c r="AK29" s="42"/>
      <c r="AL29" s="42"/>
      <c r="AM29" s="680">
        <f>COUNTIF(A29:AL29,"○")</f>
        <v>3</v>
      </c>
    </row>
    <row r="30" spans="1:46" ht="12" customHeight="1" thickBot="1" x14ac:dyDescent="0.2">
      <c r="A30" s="1025"/>
      <c r="B30" s="1056"/>
      <c r="C30" s="1123"/>
      <c r="D30" s="1048"/>
      <c r="E30" s="1048"/>
      <c r="F30" s="1059"/>
      <c r="G30" s="7" t="s">
        <v>95</v>
      </c>
      <c r="H30" s="686"/>
      <c r="I30" s="814"/>
      <c r="J30" s="814"/>
      <c r="K30" s="686"/>
      <c r="L30" s="814"/>
      <c r="M30" s="852"/>
      <c r="N30" s="814"/>
      <c r="O30" s="814"/>
      <c r="P30" s="814"/>
      <c r="Q30" s="814"/>
      <c r="R30" s="814"/>
      <c r="S30" s="814"/>
      <c r="T30" s="852"/>
      <c r="U30" s="814"/>
      <c r="V30" s="814"/>
      <c r="W30" s="882"/>
      <c r="X30" s="811"/>
      <c r="Y30" s="814"/>
      <c r="Z30" s="814"/>
      <c r="AA30" s="858"/>
      <c r="AB30" s="814" t="s">
        <v>1019</v>
      </c>
      <c r="AC30" s="814" t="s">
        <v>1019</v>
      </c>
      <c r="AD30" s="814"/>
      <c r="AE30" s="811"/>
      <c r="AF30" s="814"/>
      <c r="AG30" s="814"/>
      <c r="AH30" s="858"/>
      <c r="AI30" s="814"/>
      <c r="AJ30" s="686"/>
      <c r="AK30" s="813"/>
      <c r="AL30" s="814"/>
      <c r="AM30" s="682"/>
    </row>
    <row r="31" spans="1:46" ht="12" customHeight="1" thickBot="1" x14ac:dyDescent="0.2">
      <c r="A31" s="1025"/>
      <c r="B31" s="1057"/>
      <c r="C31" s="1123"/>
      <c r="D31" s="1048"/>
      <c r="E31" s="1048"/>
      <c r="F31" s="1059"/>
      <c r="G31" s="950" t="s">
        <v>96</v>
      </c>
      <c r="H31" s="3"/>
      <c r="I31" s="812"/>
      <c r="J31" s="812"/>
      <c r="K31" s="946"/>
      <c r="L31" s="812"/>
      <c r="M31" s="853"/>
      <c r="N31" s="812"/>
      <c r="O31" s="812"/>
      <c r="P31" s="812"/>
      <c r="Q31" s="812"/>
      <c r="R31" s="812"/>
      <c r="S31" s="812"/>
      <c r="T31" s="853"/>
      <c r="U31" s="812"/>
      <c r="V31" s="812"/>
      <c r="W31" s="812"/>
      <c r="X31" s="812"/>
      <c r="Y31" s="812"/>
      <c r="Z31" s="812"/>
      <c r="AA31" s="853"/>
      <c r="AB31" s="812"/>
      <c r="AC31" s="812"/>
      <c r="AD31" s="812"/>
      <c r="AE31" s="812"/>
      <c r="AF31" s="812"/>
      <c r="AG31" s="812"/>
      <c r="AH31" s="853"/>
      <c r="AI31" s="812"/>
      <c r="AJ31" s="946"/>
      <c r="AK31" s="812"/>
      <c r="AL31" s="812"/>
      <c r="AM31" s="684"/>
    </row>
    <row r="32" spans="1:46" ht="12" customHeight="1" thickBot="1" x14ac:dyDescent="0.2">
      <c r="A32" s="1025">
        <v>10</v>
      </c>
      <c r="B32" s="1060" t="s">
        <v>662</v>
      </c>
      <c r="C32" s="1123">
        <v>6</v>
      </c>
      <c r="D32" s="1124"/>
      <c r="E32" s="1048"/>
      <c r="F32" s="1059"/>
      <c r="G32" s="949" t="s">
        <v>12</v>
      </c>
      <c r="H32" s="2"/>
      <c r="I32" s="42"/>
      <c r="J32" s="42"/>
      <c r="K32" s="2"/>
      <c r="L32" s="42"/>
      <c r="M32" s="202"/>
      <c r="N32" s="42" t="s">
        <v>1018</v>
      </c>
      <c r="O32" s="42"/>
      <c r="P32" s="42"/>
      <c r="Q32" s="42"/>
      <c r="R32" s="42"/>
      <c r="S32" s="42" t="s">
        <v>138</v>
      </c>
      <c r="T32" s="202"/>
      <c r="U32" s="42"/>
      <c r="V32" s="42"/>
      <c r="W32" s="42"/>
      <c r="X32" s="42"/>
      <c r="Y32" s="42"/>
      <c r="Z32" s="42"/>
      <c r="AA32" s="202"/>
      <c r="AB32" s="20"/>
      <c r="AC32" s="42"/>
      <c r="AD32" s="42"/>
      <c r="AE32" s="42"/>
      <c r="AF32" s="42"/>
      <c r="AG32" s="42" t="s">
        <v>1027</v>
      </c>
      <c r="AH32" s="202"/>
      <c r="AI32" s="42" t="s">
        <v>1018</v>
      </c>
      <c r="AJ32" s="2"/>
      <c r="AK32" s="42"/>
      <c r="AL32" s="42"/>
      <c r="AM32" s="680">
        <f>COUNTIF(A32:AL32,"○")</f>
        <v>3</v>
      </c>
      <c r="AO32" s="693"/>
    </row>
    <row r="33" spans="1:46" ht="12" customHeight="1" thickBot="1" x14ac:dyDescent="0.2">
      <c r="A33" s="1025"/>
      <c r="B33" s="1060"/>
      <c r="C33" s="1123"/>
      <c r="D33" s="1124"/>
      <c r="E33" s="1048"/>
      <c r="F33" s="1059"/>
      <c r="G33" s="7" t="s">
        <v>95</v>
      </c>
      <c r="H33" s="686"/>
      <c r="I33" s="814"/>
      <c r="J33" s="814"/>
      <c r="K33" s="686"/>
      <c r="L33" s="814"/>
      <c r="M33" s="852"/>
      <c r="N33" s="814"/>
      <c r="O33" s="814"/>
      <c r="P33" s="814"/>
      <c r="Q33" s="814"/>
      <c r="R33" s="814"/>
      <c r="S33" s="814"/>
      <c r="T33" s="852"/>
      <c r="U33" s="814"/>
      <c r="V33" s="814"/>
      <c r="W33" s="814"/>
      <c r="X33" s="814"/>
      <c r="Y33" s="814"/>
      <c r="Z33" s="814"/>
      <c r="AA33" s="852"/>
      <c r="AB33" s="814"/>
      <c r="AC33" s="814"/>
      <c r="AD33" s="814"/>
      <c r="AE33" s="814"/>
      <c r="AF33" s="814"/>
      <c r="AG33" s="814"/>
      <c r="AH33" s="852"/>
      <c r="AI33" s="814"/>
      <c r="AJ33" s="686"/>
      <c r="AK33" s="814"/>
      <c r="AL33" s="814"/>
      <c r="AM33" s="682"/>
    </row>
    <row r="34" spans="1:46" ht="12" customHeight="1" thickBot="1" x14ac:dyDescent="0.2">
      <c r="A34" s="1025"/>
      <c r="B34" s="1060"/>
      <c r="C34" s="1123"/>
      <c r="D34" s="1124"/>
      <c r="E34" s="1048"/>
      <c r="F34" s="1059"/>
      <c r="G34" s="950" t="s">
        <v>96</v>
      </c>
      <c r="H34" s="3"/>
      <c r="I34" s="810"/>
      <c r="J34" s="810"/>
      <c r="K34" s="946"/>
      <c r="L34" s="812"/>
      <c r="M34" s="853"/>
      <c r="N34" s="812"/>
      <c r="O34" s="812"/>
      <c r="P34" s="812"/>
      <c r="Q34" s="812"/>
      <c r="R34" s="812"/>
      <c r="S34" s="812"/>
      <c r="T34" s="853"/>
      <c r="U34" s="812"/>
      <c r="V34" s="812"/>
      <c r="W34" s="812"/>
      <c r="X34" s="812"/>
      <c r="Y34" s="812"/>
      <c r="Z34" s="812"/>
      <c r="AA34" s="853"/>
      <c r="AB34" s="812"/>
      <c r="AC34" s="812"/>
      <c r="AD34" s="812"/>
      <c r="AE34" s="812"/>
      <c r="AF34" s="812"/>
      <c r="AG34" s="812"/>
      <c r="AH34" s="853"/>
      <c r="AI34" s="812"/>
      <c r="AJ34" s="946"/>
      <c r="AK34" s="812"/>
      <c r="AL34" s="812"/>
      <c r="AM34" s="684"/>
    </row>
    <row r="35" spans="1:46" ht="12" hidden="1" customHeight="1" thickBot="1" x14ac:dyDescent="0.2">
      <c r="A35" s="1025">
        <v>30</v>
      </c>
      <c r="B35" s="1026"/>
      <c r="C35" s="1029"/>
      <c r="D35" s="1032"/>
      <c r="E35" s="951"/>
      <c r="F35" s="1125"/>
      <c r="G35" s="949" t="s">
        <v>12</v>
      </c>
      <c r="H35" s="28"/>
      <c r="I35" s="20"/>
      <c r="J35" s="20"/>
      <c r="K35" s="2"/>
      <c r="L35" s="20"/>
      <c r="M35" s="202"/>
      <c r="N35" s="42"/>
      <c r="O35" s="20"/>
      <c r="P35" s="42"/>
      <c r="Q35" s="20"/>
      <c r="R35" s="42"/>
      <c r="S35" s="42"/>
      <c r="T35" s="202"/>
      <c r="U35" s="42"/>
      <c r="V35" s="42"/>
      <c r="W35" s="42"/>
      <c r="X35" s="20"/>
      <c r="Y35" s="42"/>
      <c r="Z35" s="20"/>
      <c r="AA35" s="202"/>
      <c r="AB35" s="20"/>
      <c r="AC35" s="20"/>
      <c r="AD35" s="42"/>
      <c r="AE35" s="20"/>
      <c r="AF35" s="42"/>
      <c r="AG35" s="42"/>
      <c r="AH35" s="202"/>
      <c r="AI35" s="42"/>
      <c r="AJ35" s="28"/>
      <c r="AK35" s="42"/>
      <c r="AL35" s="20"/>
      <c r="AM35" s="680">
        <f>COUNTIF(A35:AL35,"○")</f>
        <v>0</v>
      </c>
    </row>
    <row r="36" spans="1:46" ht="7.5" hidden="1" customHeight="1" thickBot="1" x14ac:dyDescent="0.2">
      <c r="A36" s="1025"/>
      <c r="B36" s="1027"/>
      <c r="C36" s="1030"/>
      <c r="D36" s="1033"/>
      <c r="E36" s="952"/>
      <c r="F36" s="1054"/>
      <c r="G36" s="7" t="s">
        <v>95</v>
      </c>
      <c r="H36" s="686"/>
      <c r="I36" s="814"/>
      <c r="J36" s="814"/>
      <c r="K36" s="686"/>
      <c r="L36" s="814"/>
      <c r="M36" s="852"/>
      <c r="N36" s="814"/>
      <c r="O36" s="814"/>
      <c r="P36" s="814"/>
      <c r="Q36" s="814"/>
      <c r="R36" s="814"/>
      <c r="S36" s="814"/>
      <c r="T36" s="852"/>
      <c r="U36" s="814"/>
      <c r="V36" s="814"/>
      <c r="W36" s="814"/>
      <c r="X36" s="814"/>
      <c r="Y36" s="814"/>
      <c r="Z36" s="814"/>
      <c r="AA36" s="852"/>
      <c r="AB36" s="814"/>
      <c r="AC36" s="814"/>
      <c r="AD36" s="814"/>
      <c r="AE36" s="814"/>
      <c r="AF36" s="814"/>
      <c r="AG36" s="814"/>
      <c r="AH36" s="852"/>
      <c r="AI36" s="814"/>
      <c r="AJ36" s="686"/>
      <c r="AK36" s="814"/>
      <c r="AL36" s="814"/>
      <c r="AM36" s="682"/>
    </row>
    <row r="37" spans="1:46" ht="12" hidden="1" customHeight="1" thickBot="1" x14ac:dyDescent="0.2">
      <c r="A37" s="1025"/>
      <c r="B37" s="1028"/>
      <c r="C37" s="1031"/>
      <c r="D37" s="1034"/>
      <c r="E37" s="953"/>
      <c r="F37" s="1055"/>
      <c r="G37" s="950" t="s">
        <v>96</v>
      </c>
      <c r="H37" s="946"/>
      <c r="I37" s="812"/>
      <c r="J37" s="812"/>
      <c r="K37" s="946"/>
      <c r="L37" s="812"/>
      <c r="M37" s="853"/>
      <c r="N37" s="812"/>
      <c r="O37" s="812"/>
      <c r="P37" s="812"/>
      <c r="Q37" s="812"/>
      <c r="R37" s="812"/>
      <c r="S37" s="812"/>
      <c r="T37" s="853"/>
      <c r="U37" s="810"/>
      <c r="V37" s="810"/>
      <c r="W37" s="812"/>
      <c r="X37" s="812"/>
      <c r="Y37" s="812"/>
      <c r="Z37" s="812"/>
      <c r="AA37" s="853"/>
      <c r="AB37" s="812"/>
      <c r="AC37" s="812"/>
      <c r="AD37" s="812"/>
      <c r="AE37" s="812"/>
      <c r="AF37" s="812"/>
      <c r="AG37" s="812"/>
      <c r="AH37" s="853"/>
      <c r="AI37" s="812"/>
      <c r="AJ37" s="946"/>
      <c r="AK37" s="812"/>
      <c r="AL37" s="812"/>
      <c r="AM37" s="684"/>
    </row>
    <row r="38" spans="1:46" ht="12" hidden="1" customHeight="1" thickBot="1" x14ac:dyDescent="0.2">
      <c r="A38" s="1025">
        <v>31</v>
      </c>
      <c r="B38" s="1026"/>
      <c r="C38" s="1029"/>
      <c r="D38" s="1032"/>
      <c r="E38" s="951"/>
      <c r="F38" s="1125"/>
      <c r="G38" s="949" t="s">
        <v>12</v>
      </c>
      <c r="H38" s="28"/>
      <c r="I38" s="42"/>
      <c r="J38" s="42"/>
      <c r="K38" s="2"/>
      <c r="L38" s="42"/>
      <c r="M38" s="202"/>
      <c r="N38" s="42"/>
      <c r="O38" s="20"/>
      <c r="P38" s="42"/>
      <c r="Q38" s="42"/>
      <c r="R38" s="42"/>
      <c r="S38" s="42"/>
      <c r="T38" s="202"/>
      <c r="U38" s="42"/>
      <c r="V38" s="20"/>
      <c r="W38" s="42"/>
      <c r="X38" s="42"/>
      <c r="Y38" s="42"/>
      <c r="Z38" s="42"/>
      <c r="AA38" s="202"/>
      <c r="AB38" s="42"/>
      <c r="AC38" s="20"/>
      <c r="AD38" s="42"/>
      <c r="AE38" s="42"/>
      <c r="AF38" s="42"/>
      <c r="AG38" s="42"/>
      <c r="AH38" s="202"/>
      <c r="AI38" s="42"/>
      <c r="AJ38" s="28"/>
      <c r="AK38" s="42"/>
      <c r="AL38" s="42"/>
      <c r="AM38" s="680">
        <f>COUNTIF(A38:AL38,"○")</f>
        <v>0</v>
      </c>
    </row>
    <row r="39" spans="1:46" ht="7.5" hidden="1" customHeight="1" thickBot="1" x14ac:dyDescent="0.2">
      <c r="A39" s="1025"/>
      <c r="B39" s="1027"/>
      <c r="C39" s="1030"/>
      <c r="D39" s="1033"/>
      <c r="E39" s="952"/>
      <c r="F39" s="1054"/>
      <c r="G39" s="7" t="s">
        <v>95</v>
      </c>
      <c r="H39" s="686"/>
      <c r="I39" s="814"/>
      <c r="J39" s="814"/>
      <c r="K39" s="686"/>
      <c r="L39" s="814"/>
      <c r="M39" s="852"/>
      <c r="N39" s="814"/>
      <c r="O39" s="814"/>
      <c r="P39" s="814"/>
      <c r="Q39" s="814"/>
      <c r="R39" s="814"/>
      <c r="S39" s="814"/>
      <c r="T39" s="852"/>
      <c r="U39" s="814"/>
      <c r="V39" s="814"/>
      <c r="W39" s="814"/>
      <c r="X39" s="814"/>
      <c r="Y39" s="814"/>
      <c r="Z39" s="814"/>
      <c r="AA39" s="852"/>
      <c r="AB39" s="814"/>
      <c r="AC39" s="814"/>
      <c r="AD39" s="814"/>
      <c r="AE39" s="814"/>
      <c r="AF39" s="814"/>
      <c r="AG39" s="814"/>
      <c r="AH39" s="852"/>
      <c r="AI39" s="814"/>
      <c r="AJ39" s="686"/>
      <c r="AK39" s="814"/>
      <c r="AL39" s="814"/>
      <c r="AM39" s="682"/>
    </row>
    <row r="40" spans="1:46" ht="12" hidden="1" customHeight="1" thickBot="1" x14ac:dyDescent="0.2">
      <c r="A40" s="1025"/>
      <c r="B40" s="1028"/>
      <c r="C40" s="1031"/>
      <c r="D40" s="1034"/>
      <c r="E40" s="953"/>
      <c r="F40" s="1055"/>
      <c r="G40" s="950" t="s">
        <v>96</v>
      </c>
      <c r="H40" s="946"/>
      <c r="I40" s="810"/>
      <c r="J40" s="810"/>
      <c r="K40" s="3"/>
      <c r="L40" s="812"/>
      <c r="M40" s="205"/>
      <c r="N40" s="812"/>
      <c r="O40" s="812"/>
      <c r="P40" s="810"/>
      <c r="Q40" s="812"/>
      <c r="R40" s="810"/>
      <c r="S40" s="812"/>
      <c r="T40" s="205"/>
      <c r="U40" s="812"/>
      <c r="V40" s="812"/>
      <c r="W40" s="810"/>
      <c r="X40" s="812"/>
      <c r="Y40" s="810"/>
      <c r="Z40" s="812"/>
      <c r="AA40" s="205"/>
      <c r="AB40" s="812"/>
      <c r="AC40" s="812"/>
      <c r="AD40" s="810"/>
      <c r="AE40" s="812"/>
      <c r="AF40" s="810"/>
      <c r="AG40" s="812"/>
      <c r="AH40" s="205"/>
      <c r="AI40" s="812"/>
      <c r="AJ40" s="946"/>
      <c r="AK40" s="810"/>
      <c r="AL40" s="812"/>
      <c r="AM40" s="684"/>
    </row>
    <row r="41" spans="1:46" ht="12" hidden="1" customHeight="1" thickBot="1" x14ac:dyDescent="0.2">
      <c r="A41" s="1025">
        <v>32</v>
      </c>
      <c r="B41" s="1026"/>
      <c r="C41" s="1029"/>
      <c r="D41" s="1032"/>
      <c r="E41" s="951"/>
      <c r="F41" s="1125"/>
      <c r="G41" s="949" t="s">
        <v>12</v>
      </c>
      <c r="H41" s="28"/>
      <c r="I41" s="20"/>
      <c r="J41" s="42"/>
      <c r="K41" s="28"/>
      <c r="L41" s="42"/>
      <c r="M41" s="202"/>
      <c r="N41" s="42"/>
      <c r="O41" s="20"/>
      <c r="P41" s="20"/>
      <c r="Q41" s="42"/>
      <c r="R41" s="20"/>
      <c r="S41" s="42"/>
      <c r="T41" s="855"/>
      <c r="U41" s="42"/>
      <c r="V41" s="20"/>
      <c r="W41" s="20"/>
      <c r="X41" s="42"/>
      <c r="Y41" s="20"/>
      <c r="Z41" s="42"/>
      <c r="AA41" s="855"/>
      <c r="AB41" s="42"/>
      <c r="AC41" s="20"/>
      <c r="AD41" s="20"/>
      <c r="AE41" s="42"/>
      <c r="AF41" s="20"/>
      <c r="AG41" s="42"/>
      <c r="AH41" s="855"/>
      <c r="AI41" s="42"/>
      <c r="AJ41" s="28"/>
      <c r="AK41" s="20"/>
      <c r="AL41" s="42"/>
      <c r="AM41" s="680">
        <f>COUNTIF(A41:AL41,"○")</f>
        <v>0</v>
      </c>
    </row>
    <row r="42" spans="1:46" ht="7.5" hidden="1" customHeight="1" thickBot="1" x14ac:dyDescent="0.2">
      <c r="A42" s="1025"/>
      <c r="B42" s="1027"/>
      <c r="C42" s="1030"/>
      <c r="D42" s="1033"/>
      <c r="E42" s="952"/>
      <c r="F42" s="1054"/>
      <c r="G42" s="7" t="s">
        <v>95</v>
      </c>
      <c r="H42" s="686"/>
      <c r="I42" s="814"/>
      <c r="J42" s="814"/>
      <c r="K42" s="686"/>
      <c r="L42" s="814"/>
      <c r="M42" s="852"/>
      <c r="N42" s="814"/>
      <c r="O42" s="814"/>
      <c r="P42" s="814"/>
      <c r="Q42" s="814"/>
      <c r="R42" s="814"/>
      <c r="S42" s="814"/>
      <c r="T42" s="852"/>
      <c r="U42" s="814"/>
      <c r="V42" s="814"/>
      <c r="W42" s="814"/>
      <c r="X42" s="814"/>
      <c r="Y42" s="814"/>
      <c r="Z42" s="814"/>
      <c r="AA42" s="852"/>
      <c r="AB42" s="814"/>
      <c r="AC42" s="814"/>
      <c r="AD42" s="814"/>
      <c r="AE42" s="814"/>
      <c r="AF42" s="814"/>
      <c r="AG42" s="814"/>
      <c r="AH42" s="852"/>
      <c r="AI42" s="814"/>
      <c r="AJ42" s="686"/>
      <c r="AK42" s="814"/>
      <c r="AL42" s="814"/>
      <c r="AM42" s="682"/>
    </row>
    <row r="43" spans="1:46" ht="12" hidden="1" customHeight="1" thickBot="1" x14ac:dyDescent="0.2">
      <c r="A43" s="1025"/>
      <c r="B43" s="1028"/>
      <c r="C43" s="1031"/>
      <c r="D43" s="1034"/>
      <c r="E43" s="953"/>
      <c r="F43" s="1055"/>
      <c r="G43" s="950" t="s">
        <v>96</v>
      </c>
      <c r="H43" s="946"/>
      <c r="I43" s="812"/>
      <c r="J43" s="812"/>
      <c r="K43" s="946"/>
      <c r="L43" s="812"/>
      <c r="M43" s="853"/>
      <c r="N43" s="812"/>
      <c r="O43" s="812"/>
      <c r="P43" s="812"/>
      <c r="Q43" s="812"/>
      <c r="R43" s="812"/>
      <c r="S43" s="812"/>
      <c r="T43" s="853"/>
      <c r="U43" s="812"/>
      <c r="V43" s="812"/>
      <c r="W43" s="812"/>
      <c r="X43" s="812"/>
      <c r="Y43" s="812"/>
      <c r="Z43" s="812"/>
      <c r="AA43" s="853"/>
      <c r="AB43" s="812"/>
      <c r="AC43" s="812"/>
      <c r="AD43" s="812"/>
      <c r="AE43" s="812"/>
      <c r="AF43" s="812"/>
      <c r="AG43" s="812"/>
      <c r="AH43" s="853"/>
      <c r="AI43" s="812"/>
      <c r="AJ43" s="946"/>
      <c r="AK43" s="812"/>
      <c r="AL43" s="812"/>
      <c r="AM43" s="684"/>
    </row>
    <row r="44" spans="1:46" ht="12" hidden="1" customHeight="1" thickBot="1" x14ac:dyDescent="0.2">
      <c r="A44" s="1025">
        <v>33</v>
      </c>
      <c r="B44" s="1026"/>
      <c r="C44" s="1029"/>
      <c r="D44" s="1032"/>
      <c r="E44" s="951"/>
      <c r="F44" s="1125"/>
      <c r="G44" s="949" t="s">
        <v>12</v>
      </c>
      <c r="H44" s="28"/>
      <c r="I44" s="20"/>
      <c r="J44" s="20"/>
      <c r="K44" s="28"/>
      <c r="L44" s="20"/>
      <c r="M44" s="855"/>
      <c r="N44" s="20"/>
      <c r="O44" s="20"/>
      <c r="P44" s="42"/>
      <c r="Q44" s="42"/>
      <c r="R44" s="883"/>
      <c r="S44" s="42"/>
      <c r="T44" s="202"/>
      <c r="U44" s="42"/>
      <c r="V44" s="20"/>
      <c r="W44" s="20"/>
      <c r="X44" s="20"/>
      <c r="Y44" s="20"/>
      <c r="Z44" s="20"/>
      <c r="AA44" s="855"/>
      <c r="AB44" s="20"/>
      <c r="AC44" s="20"/>
      <c r="AD44" s="42"/>
      <c r="AE44" s="42"/>
      <c r="AF44" s="42"/>
      <c r="AG44" s="42"/>
      <c r="AH44" s="202"/>
      <c r="AI44" s="42"/>
      <c r="AJ44" s="28"/>
      <c r="AK44" s="20"/>
      <c r="AL44" s="20"/>
      <c r="AM44" s="680">
        <f>COUNTIF(A44:AL44,"○")</f>
        <v>0</v>
      </c>
      <c r="AO44" s="693"/>
    </row>
    <row r="45" spans="1:46" s="675" customFormat="1" ht="7.5" hidden="1" customHeight="1" thickBot="1" x14ac:dyDescent="0.2">
      <c r="A45" s="1025"/>
      <c r="B45" s="1027"/>
      <c r="C45" s="1030"/>
      <c r="D45" s="1033"/>
      <c r="E45" s="952"/>
      <c r="F45" s="1054"/>
      <c r="G45" s="7" t="s">
        <v>95</v>
      </c>
      <c r="H45" s="686"/>
      <c r="I45" s="814"/>
      <c r="J45" s="814"/>
      <c r="K45" s="686"/>
      <c r="L45" s="814"/>
      <c r="M45" s="852"/>
      <c r="N45" s="814"/>
      <c r="O45" s="814"/>
      <c r="P45" s="814"/>
      <c r="Q45" s="814"/>
      <c r="R45" s="814"/>
      <c r="S45" s="814"/>
      <c r="T45" s="852"/>
      <c r="U45" s="814"/>
      <c r="V45" s="814"/>
      <c r="W45" s="814"/>
      <c r="X45" s="814"/>
      <c r="Y45" s="814"/>
      <c r="Z45" s="814"/>
      <c r="AA45" s="852"/>
      <c r="AB45" s="814"/>
      <c r="AC45" s="814"/>
      <c r="AD45" s="814"/>
      <c r="AE45" s="814"/>
      <c r="AF45" s="814"/>
      <c r="AG45" s="814"/>
      <c r="AH45" s="852"/>
      <c r="AI45" s="814"/>
      <c r="AJ45" s="686"/>
      <c r="AK45" s="814"/>
      <c r="AL45" s="814"/>
      <c r="AM45" s="682"/>
      <c r="AO45" s="1"/>
      <c r="AP45" s="1"/>
      <c r="AQ45" s="1"/>
      <c r="AR45" s="1"/>
      <c r="AS45" s="1"/>
      <c r="AT45" s="1"/>
    </row>
    <row r="46" spans="1:46" s="675" customFormat="1" ht="12" hidden="1" customHeight="1" thickBot="1" x14ac:dyDescent="0.2">
      <c r="A46" s="1025"/>
      <c r="B46" s="1028"/>
      <c r="C46" s="1031"/>
      <c r="D46" s="1034"/>
      <c r="E46" s="953"/>
      <c r="F46" s="1055"/>
      <c r="G46" s="950" t="s">
        <v>96</v>
      </c>
      <c r="H46" s="946"/>
      <c r="I46" s="812"/>
      <c r="J46" s="812"/>
      <c r="K46" s="946"/>
      <c r="L46" s="812"/>
      <c r="M46" s="853"/>
      <c r="N46" s="812"/>
      <c r="O46" s="812"/>
      <c r="P46" s="810"/>
      <c r="Q46" s="812"/>
      <c r="R46" s="810"/>
      <c r="S46" s="812"/>
      <c r="T46" s="205"/>
      <c r="U46" s="812"/>
      <c r="V46" s="812"/>
      <c r="W46" s="812"/>
      <c r="X46" s="812"/>
      <c r="Y46" s="812"/>
      <c r="Z46" s="812"/>
      <c r="AA46" s="853"/>
      <c r="AB46" s="812"/>
      <c r="AC46" s="812"/>
      <c r="AD46" s="810"/>
      <c r="AE46" s="812"/>
      <c r="AF46" s="810"/>
      <c r="AG46" s="812"/>
      <c r="AH46" s="205"/>
      <c r="AI46" s="812"/>
      <c r="AJ46" s="946"/>
      <c r="AK46" s="812"/>
      <c r="AL46" s="812"/>
      <c r="AM46" s="684"/>
      <c r="AO46" s="1"/>
      <c r="AP46" s="1"/>
      <c r="AQ46" s="1"/>
      <c r="AR46" s="1"/>
      <c r="AS46" s="1"/>
      <c r="AT46" s="1"/>
    </row>
    <row r="47" spans="1:46" s="675" customFormat="1" ht="12" hidden="1" customHeight="1" thickBot="1" x14ac:dyDescent="0.2">
      <c r="A47" s="1025">
        <v>34</v>
      </c>
      <c r="B47" s="1026"/>
      <c r="C47" s="1123"/>
      <c r="D47" s="1048"/>
      <c r="E47" s="947"/>
      <c r="F47" s="1059"/>
      <c r="G47" s="949" t="s">
        <v>12</v>
      </c>
      <c r="H47" s="2"/>
      <c r="I47" s="42"/>
      <c r="J47" s="20"/>
      <c r="K47" s="28"/>
      <c r="L47" s="42"/>
      <c r="M47" s="855"/>
      <c r="N47" s="42"/>
      <c r="O47" s="42"/>
      <c r="P47" s="42"/>
      <c r="Q47" s="42"/>
      <c r="R47" s="20"/>
      <c r="S47" s="42"/>
      <c r="T47" s="855"/>
      <c r="U47" s="42"/>
      <c r="V47" s="42"/>
      <c r="W47" s="42"/>
      <c r="X47" s="20"/>
      <c r="Y47" s="20"/>
      <c r="Z47" s="42"/>
      <c r="AA47" s="855"/>
      <c r="AB47" s="42"/>
      <c r="AC47" s="42"/>
      <c r="AD47" s="42"/>
      <c r="AE47" s="20"/>
      <c r="AF47" s="20"/>
      <c r="AG47" s="42"/>
      <c r="AH47" s="855"/>
      <c r="AI47" s="42"/>
      <c r="AJ47" s="2"/>
      <c r="AK47" s="42"/>
      <c r="AL47" s="20"/>
      <c r="AM47" s="680">
        <f>COUNTIF(A47:AL47,"○")</f>
        <v>0</v>
      </c>
      <c r="AO47" s="1"/>
      <c r="AP47" s="1"/>
      <c r="AQ47" s="1"/>
      <c r="AR47" s="1"/>
      <c r="AS47" s="1"/>
      <c r="AT47" s="1"/>
    </row>
    <row r="48" spans="1:46" s="675" customFormat="1" ht="12" hidden="1" customHeight="1" thickBot="1" x14ac:dyDescent="0.2">
      <c r="A48" s="1025"/>
      <c r="B48" s="1056"/>
      <c r="C48" s="1123"/>
      <c r="D48" s="1048"/>
      <c r="E48" s="947"/>
      <c r="F48" s="1059"/>
      <c r="G48" s="7" t="s">
        <v>95</v>
      </c>
      <c r="H48" s="686"/>
      <c r="I48" s="814"/>
      <c r="J48" s="814"/>
      <c r="K48" s="686"/>
      <c r="L48" s="814"/>
      <c r="M48" s="852"/>
      <c r="N48" s="814"/>
      <c r="O48" s="814"/>
      <c r="P48" s="814"/>
      <c r="Q48" s="814"/>
      <c r="R48" s="814"/>
      <c r="S48" s="814"/>
      <c r="T48" s="852"/>
      <c r="U48" s="814"/>
      <c r="V48" s="814"/>
      <c r="W48" s="814"/>
      <c r="X48" s="814"/>
      <c r="Y48" s="814"/>
      <c r="Z48" s="814"/>
      <c r="AA48" s="852"/>
      <c r="AB48" s="814"/>
      <c r="AC48" s="814"/>
      <c r="AD48" s="814"/>
      <c r="AE48" s="814"/>
      <c r="AF48" s="814"/>
      <c r="AG48" s="814"/>
      <c r="AH48" s="852"/>
      <c r="AI48" s="814"/>
      <c r="AJ48" s="686"/>
      <c r="AK48" s="814"/>
      <c r="AL48" s="814"/>
      <c r="AM48" s="682"/>
      <c r="AO48" s="1"/>
      <c r="AP48" s="1"/>
      <c r="AQ48" s="1"/>
      <c r="AR48" s="1"/>
      <c r="AS48" s="1"/>
      <c r="AT48" s="1"/>
    </row>
    <row r="49" spans="1:46" s="675" customFormat="1" ht="12" hidden="1" customHeight="1" thickBot="1" x14ac:dyDescent="0.2">
      <c r="A49" s="1025"/>
      <c r="B49" s="1057"/>
      <c r="C49" s="1123"/>
      <c r="D49" s="1048"/>
      <c r="E49" s="947"/>
      <c r="F49" s="1059"/>
      <c r="G49" s="950" t="s">
        <v>96</v>
      </c>
      <c r="H49" s="946"/>
      <c r="I49" s="812"/>
      <c r="J49" s="812"/>
      <c r="K49" s="946"/>
      <c r="L49" s="812"/>
      <c r="M49" s="853"/>
      <c r="N49" s="812"/>
      <c r="O49" s="812"/>
      <c r="P49" s="812"/>
      <c r="Q49" s="812"/>
      <c r="R49" s="812"/>
      <c r="S49" s="812"/>
      <c r="T49" s="853"/>
      <c r="U49" s="812"/>
      <c r="V49" s="812"/>
      <c r="W49" s="812"/>
      <c r="X49" s="812"/>
      <c r="Y49" s="812"/>
      <c r="Z49" s="812"/>
      <c r="AA49" s="853"/>
      <c r="AB49" s="812"/>
      <c r="AC49" s="812"/>
      <c r="AD49" s="812"/>
      <c r="AE49" s="812"/>
      <c r="AF49" s="812"/>
      <c r="AG49" s="812"/>
      <c r="AH49" s="853"/>
      <c r="AI49" s="812"/>
      <c r="AJ49" s="946"/>
      <c r="AK49" s="812"/>
      <c r="AL49" s="812"/>
      <c r="AM49" s="684"/>
      <c r="AO49" s="1"/>
      <c r="AP49" s="1"/>
      <c r="AQ49" s="1"/>
      <c r="AR49" s="1"/>
      <c r="AS49" s="1"/>
      <c r="AT49" s="1"/>
    </row>
    <row r="50" spans="1:46" s="675" customFormat="1" ht="12" hidden="1" customHeight="1" thickBot="1" x14ac:dyDescent="0.2">
      <c r="A50" s="1025">
        <v>35</v>
      </c>
      <c r="B50" s="1026"/>
      <c r="C50" s="1029"/>
      <c r="D50" s="1032"/>
      <c r="E50" s="951"/>
      <c r="F50" s="1125"/>
      <c r="G50" s="949" t="s">
        <v>12</v>
      </c>
      <c r="H50" s="2"/>
      <c r="I50" s="42"/>
      <c r="J50" s="42"/>
      <c r="K50" s="2"/>
      <c r="L50" s="42"/>
      <c r="M50" s="202"/>
      <c r="N50" s="42"/>
      <c r="O50" s="42"/>
      <c r="P50" s="42"/>
      <c r="Q50" s="42"/>
      <c r="R50" s="42"/>
      <c r="S50" s="42"/>
      <c r="T50" s="202"/>
      <c r="U50" s="42"/>
      <c r="V50" s="42"/>
      <c r="W50" s="42"/>
      <c r="X50" s="42"/>
      <c r="Y50" s="42"/>
      <c r="Z50" s="42"/>
      <c r="AA50" s="202"/>
      <c r="AB50" s="42"/>
      <c r="AC50" s="42"/>
      <c r="AD50" s="42"/>
      <c r="AE50" s="42"/>
      <c r="AF50" s="42"/>
      <c r="AG50" s="42"/>
      <c r="AH50" s="202"/>
      <c r="AI50" s="42"/>
      <c r="AJ50" s="2"/>
      <c r="AK50" s="42"/>
      <c r="AL50" s="42"/>
      <c r="AM50" s="680">
        <f>COUNTIF(A50:AL50,"○")</f>
        <v>0</v>
      </c>
      <c r="AO50" s="1"/>
      <c r="AP50" s="1"/>
      <c r="AQ50" s="1"/>
      <c r="AR50" s="1"/>
      <c r="AS50" s="1"/>
      <c r="AT50" s="1"/>
    </row>
    <row r="51" spans="1:46" s="675" customFormat="1" ht="7.5" hidden="1" customHeight="1" thickBot="1" x14ac:dyDescent="0.2">
      <c r="A51" s="1025"/>
      <c r="B51" s="1027"/>
      <c r="C51" s="1030"/>
      <c r="D51" s="1033"/>
      <c r="E51" s="952"/>
      <c r="F51" s="1054"/>
      <c r="G51" s="7" t="s">
        <v>95</v>
      </c>
      <c r="H51" s="686"/>
      <c r="I51" s="814"/>
      <c r="J51" s="814"/>
      <c r="K51" s="686"/>
      <c r="L51" s="814"/>
      <c r="M51" s="852"/>
      <c r="N51" s="814"/>
      <c r="O51" s="814"/>
      <c r="P51" s="814"/>
      <c r="Q51" s="814"/>
      <c r="R51" s="814"/>
      <c r="S51" s="814"/>
      <c r="T51" s="852"/>
      <c r="U51" s="814"/>
      <c r="V51" s="814"/>
      <c r="W51" s="814"/>
      <c r="X51" s="814"/>
      <c r="Y51" s="814"/>
      <c r="Z51" s="814"/>
      <c r="AA51" s="852"/>
      <c r="AB51" s="814"/>
      <c r="AC51" s="814"/>
      <c r="AD51" s="814"/>
      <c r="AE51" s="814"/>
      <c r="AF51" s="814"/>
      <c r="AG51" s="814"/>
      <c r="AH51" s="852"/>
      <c r="AI51" s="814"/>
      <c r="AJ51" s="686"/>
      <c r="AK51" s="814"/>
      <c r="AL51" s="814"/>
      <c r="AM51" s="682"/>
      <c r="AO51" s="1"/>
      <c r="AP51" s="1"/>
      <c r="AQ51" s="1"/>
      <c r="AR51" s="1"/>
      <c r="AS51" s="1"/>
      <c r="AT51" s="1"/>
    </row>
    <row r="52" spans="1:46" s="675" customFormat="1" ht="12" hidden="1" customHeight="1" thickBot="1" x14ac:dyDescent="0.2">
      <c r="A52" s="1025"/>
      <c r="B52" s="1028"/>
      <c r="C52" s="1031"/>
      <c r="D52" s="1034"/>
      <c r="E52" s="953"/>
      <c r="F52" s="1055"/>
      <c r="G52" s="950" t="s">
        <v>96</v>
      </c>
      <c r="H52" s="3"/>
      <c r="I52" s="810"/>
      <c r="J52" s="810"/>
      <c r="K52" s="3"/>
      <c r="L52" s="810"/>
      <c r="M52" s="205"/>
      <c r="N52" s="810"/>
      <c r="O52" s="810"/>
      <c r="P52" s="810"/>
      <c r="Q52" s="810"/>
      <c r="R52" s="810"/>
      <c r="S52" s="810"/>
      <c r="T52" s="205"/>
      <c r="U52" s="810"/>
      <c r="V52" s="810"/>
      <c r="W52" s="810"/>
      <c r="X52" s="810"/>
      <c r="Y52" s="810"/>
      <c r="Z52" s="810"/>
      <c r="AA52" s="205"/>
      <c r="AB52" s="810"/>
      <c r="AC52" s="810"/>
      <c r="AD52" s="810"/>
      <c r="AE52" s="810"/>
      <c r="AF52" s="810"/>
      <c r="AG52" s="810"/>
      <c r="AH52" s="205"/>
      <c r="AI52" s="810"/>
      <c r="AJ52" s="3"/>
      <c r="AK52" s="810"/>
      <c r="AL52" s="810"/>
      <c r="AM52" s="684"/>
      <c r="AO52" s="1"/>
      <c r="AP52" s="1"/>
      <c r="AQ52" s="1"/>
      <c r="AR52" s="1"/>
      <c r="AS52" s="1"/>
      <c r="AT52" s="1"/>
    </row>
    <row r="53" spans="1:46" s="675" customFormat="1" ht="12" hidden="1" customHeight="1" thickBot="1" x14ac:dyDescent="0.2">
      <c r="A53" s="1025">
        <v>36</v>
      </c>
      <c r="B53" s="1026"/>
      <c r="C53" s="1029"/>
      <c r="D53" s="1032"/>
      <c r="E53" s="951"/>
      <c r="F53" s="1125"/>
      <c r="G53" s="949" t="s">
        <v>12</v>
      </c>
      <c r="H53" s="2"/>
      <c r="I53" s="42"/>
      <c r="J53" s="42"/>
      <c r="K53" s="2"/>
      <c r="L53" s="42"/>
      <c r="M53" s="202"/>
      <c r="N53" s="42"/>
      <c r="O53" s="42"/>
      <c r="P53" s="42"/>
      <c r="Q53" s="42"/>
      <c r="R53" s="42"/>
      <c r="S53" s="42"/>
      <c r="T53" s="202"/>
      <c r="U53" s="42"/>
      <c r="V53" s="42"/>
      <c r="W53" s="20"/>
      <c r="X53" s="42"/>
      <c r="Y53" s="42"/>
      <c r="Z53" s="42"/>
      <c r="AA53" s="202"/>
      <c r="AB53" s="42"/>
      <c r="AC53" s="42"/>
      <c r="AD53" s="20"/>
      <c r="AE53" s="42"/>
      <c r="AF53" s="42"/>
      <c r="AG53" s="42"/>
      <c r="AH53" s="202"/>
      <c r="AI53" s="42"/>
      <c r="AJ53" s="2"/>
      <c r="AK53" s="20"/>
      <c r="AL53" s="42"/>
      <c r="AM53" s="680">
        <f>COUNTIF(A53:AL53,"○")</f>
        <v>0</v>
      </c>
      <c r="AO53" s="1"/>
      <c r="AP53" s="1"/>
      <c r="AQ53" s="1"/>
      <c r="AR53" s="1"/>
      <c r="AS53" s="1"/>
      <c r="AT53" s="1"/>
    </row>
    <row r="54" spans="1:46" s="675" customFormat="1" ht="12" hidden="1" customHeight="1" thickBot="1" x14ac:dyDescent="0.2">
      <c r="A54" s="1025"/>
      <c r="B54" s="1027"/>
      <c r="C54" s="1030"/>
      <c r="D54" s="1033"/>
      <c r="E54" s="952"/>
      <c r="F54" s="1054"/>
      <c r="G54" s="7" t="s">
        <v>95</v>
      </c>
      <c r="H54" s="686"/>
      <c r="I54" s="814"/>
      <c r="J54" s="814"/>
      <c r="K54" s="686"/>
      <c r="L54" s="814"/>
      <c r="M54" s="852"/>
      <c r="N54" s="814"/>
      <c r="O54" s="814"/>
      <c r="P54" s="814"/>
      <c r="Q54" s="814"/>
      <c r="R54" s="814"/>
      <c r="S54" s="814"/>
      <c r="T54" s="852"/>
      <c r="U54" s="814"/>
      <c r="V54" s="814"/>
      <c r="W54" s="814"/>
      <c r="X54" s="814"/>
      <c r="Y54" s="814"/>
      <c r="Z54" s="814"/>
      <c r="AA54" s="852"/>
      <c r="AB54" s="814"/>
      <c r="AC54" s="814"/>
      <c r="AD54" s="814"/>
      <c r="AE54" s="814"/>
      <c r="AF54" s="814"/>
      <c r="AG54" s="814"/>
      <c r="AH54" s="852"/>
      <c r="AI54" s="814"/>
      <c r="AJ54" s="686"/>
      <c r="AK54" s="814"/>
      <c r="AL54" s="814"/>
      <c r="AM54" s="682"/>
      <c r="AO54" s="1"/>
      <c r="AP54" s="1"/>
      <c r="AQ54" s="1"/>
      <c r="AR54" s="1"/>
      <c r="AS54" s="1"/>
      <c r="AT54" s="1"/>
    </row>
    <row r="55" spans="1:46" s="675" customFormat="1" ht="12" hidden="1" customHeight="1" thickBot="1" x14ac:dyDescent="0.2">
      <c r="A55" s="1025"/>
      <c r="B55" s="1028"/>
      <c r="C55" s="1031"/>
      <c r="D55" s="1034"/>
      <c r="E55" s="953"/>
      <c r="F55" s="1055"/>
      <c r="G55" s="950" t="s">
        <v>96</v>
      </c>
      <c r="H55" s="3"/>
      <c r="I55" s="810"/>
      <c r="J55" s="810"/>
      <c r="K55" s="3"/>
      <c r="L55" s="810"/>
      <c r="M55" s="205"/>
      <c r="N55" s="810"/>
      <c r="O55" s="810"/>
      <c r="P55" s="810"/>
      <c r="Q55" s="810"/>
      <c r="R55" s="810"/>
      <c r="S55" s="810"/>
      <c r="T55" s="205"/>
      <c r="U55" s="810"/>
      <c r="V55" s="812"/>
      <c r="W55" s="812"/>
      <c r="X55" s="810"/>
      <c r="Y55" s="812"/>
      <c r="Z55" s="810"/>
      <c r="AA55" s="853"/>
      <c r="AB55" s="810"/>
      <c r="AC55" s="812"/>
      <c r="AD55" s="812"/>
      <c r="AE55" s="810"/>
      <c r="AF55" s="812"/>
      <c r="AG55" s="810"/>
      <c r="AH55" s="853"/>
      <c r="AI55" s="810"/>
      <c r="AJ55" s="946"/>
      <c r="AK55" s="812"/>
      <c r="AL55" s="810"/>
      <c r="AM55" s="684"/>
      <c r="AO55" s="1"/>
      <c r="AP55" s="1"/>
      <c r="AQ55" s="1"/>
      <c r="AR55" s="1"/>
      <c r="AS55" s="1"/>
      <c r="AT55" s="1"/>
    </row>
    <row r="56" spans="1:46" s="675" customFormat="1" ht="12" hidden="1" customHeight="1" thickBot="1" x14ac:dyDescent="0.2">
      <c r="A56" s="1025">
        <v>37</v>
      </c>
      <c r="B56" s="1026"/>
      <c r="C56" s="1029"/>
      <c r="D56" s="1032"/>
      <c r="E56" s="951"/>
      <c r="F56" s="1125"/>
      <c r="G56" s="949" t="s">
        <v>12</v>
      </c>
      <c r="H56" s="28"/>
      <c r="I56" s="42"/>
      <c r="J56" s="20"/>
      <c r="K56" s="2"/>
      <c r="L56" s="20"/>
      <c r="M56" s="855"/>
      <c r="N56" s="42"/>
      <c r="O56" s="20"/>
      <c r="P56" s="42"/>
      <c r="Q56" s="20"/>
      <c r="R56" s="42"/>
      <c r="S56" s="20"/>
      <c r="T56" s="855"/>
      <c r="U56" s="42"/>
      <c r="V56" s="20"/>
      <c r="W56" s="42"/>
      <c r="X56" s="42"/>
      <c r="Y56" s="42"/>
      <c r="Z56" s="20"/>
      <c r="AA56" s="855"/>
      <c r="AB56" s="42"/>
      <c r="AC56" s="20"/>
      <c r="AD56" s="42"/>
      <c r="AE56" s="20"/>
      <c r="AF56" s="42"/>
      <c r="AG56" s="20"/>
      <c r="AH56" s="855"/>
      <c r="AI56" s="42"/>
      <c r="AJ56" s="28"/>
      <c r="AK56" s="42"/>
      <c r="AL56" s="20"/>
      <c r="AM56" s="680">
        <f>COUNTIF(A56:AL56,"○")</f>
        <v>0</v>
      </c>
      <c r="AO56" s="1"/>
      <c r="AP56" s="1"/>
      <c r="AQ56" s="1"/>
      <c r="AR56" s="1"/>
      <c r="AS56" s="1"/>
      <c r="AT56" s="1"/>
    </row>
    <row r="57" spans="1:46" s="675" customFormat="1" ht="12" hidden="1" customHeight="1" thickBot="1" x14ac:dyDescent="0.2">
      <c r="A57" s="1025"/>
      <c r="B57" s="1027"/>
      <c r="C57" s="1030"/>
      <c r="D57" s="1033"/>
      <c r="E57" s="952"/>
      <c r="F57" s="1054"/>
      <c r="G57" s="7" t="s">
        <v>95</v>
      </c>
      <c r="H57" s="686"/>
      <c r="I57" s="814"/>
      <c r="J57" s="814"/>
      <c r="K57" s="686"/>
      <c r="L57" s="814"/>
      <c r="M57" s="852"/>
      <c r="N57" s="814"/>
      <c r="O57" s="814"/>
      <c r="P57" s="814"/>
      <c r="Q57" s="814"/>
      <c r="R57" s="814"/>
      <c r="S57" s="814"/>
      <c r="T57" s="852"/>
      <c r="U57" s="814"/>
      <c r="V57" s="814"/>
      <c r="W57" s="814"/>
      <c r="X57" s="814"/>
      <c r="Y57" s="814"/>
      <c r="Z57" s="814"/>
      <c r="AA57" s="852"/>
      <c r="AB57" s="814"/>
      <c r="AC57" s="814"/>
      <c r="AD57" s="814"/>
      <c r="AE57" s="814"/>
      <c r="AF57" s="814"/>
      <c r="AG57" s="814"/>
      <c r="AH57" s="852"/>
      <c r="AI57" s="814"/>
      <c r="AJ57" s="686"/>
      <c r="AK57" s="814"/>
      <c r="AL57" s="814"/>
      <c r="AM57" s="682"/>
      <c r="AO57" s="1"/>
      <c r="AP57" s="1"/>
      <c r="AQ57" s="1"/>
      <c r="AR57" s="1"/>
      <c r="AS57" s="1"/>
      <c r="AT57" s="1"/>
    </row>
    <row r="58" spans="1:46" s="675" customFormat="1" ht="12" hidden="1" customHeight="1" thickBot="1" x14ac:dyDescent="0.2">
      <c r="A58" s="1025"/>
      <c r="B58" s="1028"/>
      <c r="C58" s="1031"/>
      <c r="D58" s="1034"/>
      <c r="E58" s="953"/>
      <c r="F58" s="1055"/>
      <c r="G58" s="950" t="s">
        <v>96</v>
      </c>
      <c r="H58" s="946"/>
      <c r="I58" s="812"/>
      <c r="J58" s="812"/>
      <c r="K58" s="946"/>
      <c r="L58" s="812"/>
      <c r="M58" s="853"/>
      <c r="N58" s="812"/>
      <c r="O58" s="812"/>
      <c r="P58" s="812"/>
      <c r="Q58" s="812"/>
      <c r="R58" s="812"/>
      <c r="S58" s="812"/>
      <c r="T58" s="853"/>
      <c r="U58" s="812"/>
      <c r="V58" s="812"/>
      <c r="W58" s="812"/>
      <c r="X58" s="812"/>
      <c r="Y58" s="812"/>
      <c r="Z58" s="812"/>
      <c r="AA58" s="853"/>
      <c r="AB58" s="812"/>
      <c r="AC58" s="812"/>
      <c r="AD58" s="812"/>
      <c r="AE58" s="812"/>
      <c r="AF58" s="812"/>
      <c r="AG58" s="812"/>
      <c r="AH58" s="853"/>
      <c r="AI58" s="812"/>
      <c r="AJ58" s="946"/>
      <c r="AK58" s="812"/>
      <c r="AL58" s="812"/>
      <c r="AM58" s="684"/>
      <c r="AO58" s="1"/>
      <c r="AP58" s="1"/>
      <c r="AQ58" s="1"/>
      <c r="AR58" s="1"/>
      <c r="AS58" s="1"/>
      <c r="AT58" s="1"/>
    </row>
    <row r="59" spans="1:46" s="675" customFormat="1" ht="12" hidden="1" customHeight="1" thickBot="1" x14ac:dyDescent="0.2">
      <c r="A59" s="1025">
        <v>38</v>
      </c>
      <c r="B59" s="1026"/>
      <c r="C59" s="1029"/>
      <c r="D59" s="1032"/>
      <c r="E59" s="951"/>
      <c r="F59" s="1125"/>
      <c r="G59" s="949" t="s">
        <v>12</v>
      </c>
      <c r="H59" s="2"/>
      <c r="I59" s="42"/>
      <c r="J59" s="42"/>
      <c r="K59" s="28"/>
      <c r="L59" s="20"/>
      <c r="M59" s="855"/>
      <c r="N59" s="20"/>
      <c r="O59" s="20"/>
      <c r="P59" s="42"/>
      <c r="Q59" s="42"/>
      <c r="R59" s="20"/>
      <c r="S59" s="20"/>
      <c r="T59" s="855"/>
      <c r="U59" s="20"/>
      <c r="V59" s="42"/>
      <c r="W59" s="42"/>
      <c r="X59" s="42"/>
      <c r="Y59" s="42"/>
      <c r="Z59" s="42"/>
      <c r="AA59" s="855"/>
      <c r="AB59" s="20"/>
      <c r="AC59" s="42"/>
      <c r="AD59" s="42"/>
      <c r="AE59" s="42"/>
      <c r="AF59" s="20"/>
      <c r="AG59" s="20"/>
      <c r="AH59" s="855"/>
      <c r="AI59" s="20"/>
      <c r="AJ59" s="2"/>
      <c r="AK59" s="42"/>
      <c r="AL59" s="42"/>
      <c r="AM59" s="680">
        <f>COUNTIF(A59:AL59,"○")</f>
        <v>0</v>
      </c>
      <c r="AO59" s="1"/>
      <c r="AP59" s="1"/>
      <c r="AQ59" s="1"/>
      <c r="AR59" s="1"/>
      <c r="AS59" s="1"/>
      <c r="AT59" s="1"/>
    </row>
    <row r="60" spans="1:46" s="675" customFormat="1" ht="12" hidden="1" customHeight="1" thickBot="1" x14ac:dyDescent="0.2">
      <c r="A60" s="1025"/>
      <c r="B60" s="1027"/>
      <c r="C60" s="1030"/>
      <c r="D60" s="1033"/>
      <c r="E60" s="952"/>
      <c r="F60" s="1054"/>
      <c r="G60" s="7" t="s">
        <v>95</v>
      </c>
      <c r="H60" s="686"/>
      <c r="I60" s="814"/>
      <c r="J60" s="814"/>
      <c r="K60" s="686"/>
      <c r="L60" s="814"/>
      <c r="M60" s="852"/>
      <c r="N60" s="814"/>
      <c r="O60" s="814"/>
      <c r="P60" s="814"/>
      <c r="Q60" s="814"/>
      <c r="R60" s="814"/>
      <c r="S60" s="814"/>
      <c r="T60" s="852"/>
      <c r="U60" s="814"/>
      <c r="V60" s="814"/>
      <c r="W60" s="814"/>
      <c r="X60" s="814"/>
      <c r="Y60" s="814"/>
      <c r="Z60" s="814"/>
      <c r="AA60" s="852"/>
      <c r="AB60" s="814"/>
      <c r="AC60" s="814"/>
      <c r="AD60" s="814"/>
      <c r="AE60" s="814"/>
      <c r="AF60" s="814"/>
      <c r="AG60" s="814"/>
      <c r="AH60" s="852"/>
      <c r="AI60" s="814"/>
      <c r="AJ60" s="686"/>
      <c r="AK60" s="814"/>
      <c r="AL60" s="814"/>
      <c r="AM60" s="682"/>
      <c r="AO60" s="1"/>
      <c r="AP60" s="1"/>
      <c r="AQ60" s="1"/>
      <c r="AR60" s="1"/>
      <c r="AS60" s="1"/>
      <c r="AT60" s="1"/>
    </row>
    <row r="61" spans="1:46" ht="12" hidden="1" customHeight="1" thickBot="1" x14ac:dyDescent="0.2">
      <c r="A61" s="1025"/>
      <c r="B61" s="1028"/>
      <c r="C61" s="1031"/>
      <c r="D61" s="1034"/>
      <c r="E61" s="953"/>
      <c r="F61" s="1055"/>
      <c r="G61" s="950" t="s">
        <v>96</v>
      </c>
      <c r="H61" s="946"/>
      <c r="I61" s="810"/>
      <c r="J61" s="812"/>
      <c r="K61" s="946"/>
      <c r="L61" s="812"/>
      <c r="M61" s="853"/>
      <c r="N61" s="812"/>
      <c r="O61" s="812"/>
      <c r="P61" s="810"/>
      <c r="Q61" s="812"/>
      <c r="R61" s="812"/>
      <c r="S61" s="812"/>
      <c r="T61" s="853"/>
      <c r="U61" s="810"/>
      <c r="V61" s="810"/>
      <c r="W61" s="810"/>
      <c r="X61" s="810"/>
      <c r="Y61" s="810"/>
      <c r="Z61" s="810"/>
      <c r="AA61" s="853"/>
      <c r="AB61" s="810"/>
      <c r="AC61" s="810"/>
      <c r="AD61" s="810"/>
      <c r="AE61" s="810"/>
      <c r="AF61" s="812"/>
      <c r="AG61" s="812"/>
      <c r="AH61" s="853"/>
      <c r="AI61" s="810"/>
      <c r="AJ61" s="3"/>
      <c r="AK61" s="810"/>
      <c r="AL61" s="810"/>
      <c r="AM61" s="684"/>
    </row>
    <row r="62" spans="1:46" ht="12" hidden="1" customHeight="1" thickBot="1" x14ac:dyDescent="0.2">
      <c r="A62" s="1025">
        <v>39</v>
      </c>
      <c r="B62" s="1026"/>
      <c r="C62" s="1029"/>
      <c r="D62" s="1032"/>
      <c r="E62" s="951"/>
      <c r="F62" s="1125"/>
      <c r="G62" s="949" t="s">
        <v>12</v>
      </c>
      <c r="H62" s="2"/>
      <c r="I62" s="42"/>
      <c r="J62" s="42"/>
      <c r="K62" s="28"/>
      <c r="L62" s="42"/>
      <c r="M62" s="202"/>
      <c r="N62" s="20"/>
      <c r="O62" s="42"/>
      <c r="P62" s="42"/>
      <c r="Q62" s="42"/>
      <c r="R62" s="20"/>
      <c r="S62" s="42"/>
      <c r="T62" s="202"/>
      <c r="U62" s="20"/>
      <c r="V62" s="42"/>
      <c r="W62" s="42"/>
      <c r="X62" s="42"/>
      <c r="Y62" s="20"/>
      <c r="Z62" s="42"/>
      <c r="AA62" s="202"/>
      <c r="AB62" s="20"/>
      <c r="AC62" s="42"/>
      <c r="AD62" s="42"/>
      <c r="AE62" s="42"/>
      <c r="AF62" s="20"/>
      <c r="AG62" s="42"/>
      <c r="AH62" s="202"/>
      <c r="AI62" s="20"/>
      <c r="AJ62" s="2"/>
      <c r="AK62" s="42"/>
      <c r="AL62" s="42"/>
      <c r="AM62" s="680">
        <f>COUNTIF(A62:AL62,"○")</f>
        <v>0</v>
      </c>
    </row>
    <row r="63" spans="1:46" ht="12" hidden="1" customHeight="1" thickBot="1" x14ac:dyDescent="0.2">
      <c r="A63" s="1025"/>
      <c r="B63" s="1027"/>
      <c r="C63" s="1030"/>
      <c r="D63" s="1033"/>
      <c r="E63" s="952"/>
      <c r="F63" s="1054"/>
      <c r="G63" s="7" t="s">
        <v>95</v>
      </c>
      <c r="H63" s="686"/>
      <c r="I63" s="814"/>
      <c r="J63" s="814"/>
      <c r="K63" s="686"/>
      <c r="L63" s="814"/>
      <c r="M63" s="852"/>
      <c r="N63" s="814"/>
      <c r="O63" s="814"/>
      <c r="P63" s="814"/>
      <c r="Q63" s="814"/>
      <c r="R63" s="814"/>
      <c r="S63" s="814"/>
      <c r="T63" s="852"/>
      <c r="U63" s="814"/>
      <c r="V63" s="814"/>
      <c r="W63" s="814"/>
      <c r="X63" s="814"/>
      <c r="Y63" s="814"/>
      <c r="Z63" s="814"/>
      <c r="AA63" s="852"/>
      <c r="AB63" s="814"/>
      <c r="AC63" s="814"/>
      <c r="AD63" s="814"/>
      <c r="AE63" s="814"/>
      <c r="AF63" s="814"/>
      <c r="AG63" s="814"/>
      <c r="AH63" s="852"/>
      <c r="AI63" s="814"/>
      <c r="AJ63" s="686"/>
      <c r="AK63" s="814"/>
      <c r="AL63" s="814"/>
      <c r="AM63" s="682"/>
    </row>
    <row r="64" spans="1:46" ht="12" hidden="1" customHeight="1" thickBot="1" x14ac:dyDescent="0.2">
      <c r="A64" s="1025"/>
      <c r="B64" s="1028"/>
      <c r="C64" s="1031"/>
      <c r="D64" s="1034"/>
      <c r="E64" s="953"/>
      <c r="F64" s="1055"/>
      <c r="G64" s="950" t="s">
        <v>96</v>
      </c>
      <c r="H64" s="946"/>
      <c r="I64" s="812"/>
      <c r="J64" s="812"/>
      <c r="K64" s="946"/>
      <c r="L64" s="812"/>
      <c r="M64" s="853"/>
      <c r="N64" s="812"/>
      <c r="O64" s="812"/>
      <c r="P64" s="812"/>
      <c r="Q64" s="812"/>
      <c r="R64" s="812"/>
      <c r="S64" s="812"/>
      <c r="T64" s="853"/>
      <c r="U64" s="812"/>
      <c r="V64" s="812"/>
      <c r="W64" s="812"/>
      <c r="X64" s="812"/>
      <c r="Y64" s="812"/>
      <c r="Z64" s="812"/>
      <c r="AA64" s="853"/>
      <c r="AB64" s="812"/>
      <c r="AC64" s="812"/>
      <c r="AD64" s="812"/>
      <c r="AE64" s="812"/>
      <c r="AF64" s="812"/>
      <c r="AG64" s="812"/>
      <c r="AH64" s="853"/>
      <c r="AI64" s="812"/>
      <c r="AJ64" s="946"/>
      <c r="AK64" s="812"/>
      <c r="AL64" s="812"/>
      <c r="AM64" s="684"/>
    </row>
    <row r="65" spans="1:46" ht="12" hidden="1" customHeight="1" thickBot="1" x14ac:dyDescent="0.2">
      <c r="A65" s="1025">
        <v>40</v>
      </c>
      <c r="B65" s="1026"/>
      <c r="C65" s="1029"/>
      <c r="D65" s="1032"/>
      <c r="E65" s="951"/>
      <c r="F65" s="1125"/>
      <c r="G65" s="949" t="s">
        <v>12</v>
      </c>
      <c r="H65" s="2"/>
      <c r="I65" s="42"/>
      <c r="J65" s="42"/>
      <c r="K65" s="2"/>
      <c r="L65" s="42"/>
      <c r="M65" s="202"/>
      <c r="N65" s="42"/>
      <c r="O65" s="42"/>
      <c r="P65" s="42"/>
      <c r="Q65" s="42"/>
      <c r="R65" s="42"/>
      <c r="S65" s="42"/>
      <c r="T65" s="202"/>
      <c r="U65" s="42"/>
      <c r="V65" s="42"/>
      <c r="W65" s="42"/>
      <c r="X65" s="42"/>
      <c r="Y65" s="42"/>
      <c r="Z65" s="42"/>
      <c r="AA65" s="202"/>
      <c r="AB65" s="42"/>
      <c r="AC65" s="42"/>
      <c r="AD65" s="42"/>
      <c r="AE65" s="42"/>
      <c r="AF65" s="42"/>
      <c r="AG65" s="42"/>
      <c r="AH65" s="202"/>
      <c r="AI65" s="42"/>
      <c r="AJ65" s="2"/>
      <c r="AK65" s="42"/>
      <c r="AL65" s="42"/>
      <c r="AM65" s="680">
        <f>COUNTIF(A65:AL65,"○")</f>
        <v>0</v>
      </c>
    </row>
    <row r="66" spans="1:46" ht="12" hidden="1" customHeight="1" thickBot="1" x14ac:dyDescent="0.2">
      <c r="A66" s="1025"/>
      <c r="B66" s="1027"/>
      <c r="C66" s="1030"/>
      <c r="D66" s="1033"/>
      <c r="E66" s="952"/>
      <c r="F66" s="1054"/>
      <c r="G66" s="7" t="s">
        <v>95</v>
      </c>
      <c r="H66" s="686"/>
      <c r="I66" s="814"/>
      <c r="J66" s="814"/>
      <c r="K66" s="686"/>
      <c r="L66" s="814"/>
      <c r="M66" s="852"/>
      <c r="N66" s="814"/>
      <c r="O66" s="814"/>
      <c r="P66" s="814"/>
      <c r="Q66" s="814"/>
      <c r="R66" s="814"/>
      <c r="S66" s="814"/>
      <c r="T66" s="852"/>
      <c r="U66" s="814"/>
      <c r="V66" s="814"/>
      <c r="W66" s="884"/>
      <c r="X66" s="813"/>
      <c r="Y66" s="814"/>
      <c r="Z66" s="814"/>
      <c r="AA66" s="852"/>
      <c r="AB66" s="814"/>
      <c r="AC66" s="814"/>
      <c r="AD66" s="814"/>
      <c r="AE66" s="814"/>
      <c r="AF66" s="814"/>
      <c r="AG66" s="814"/>
      <c r="AH66" s="852"/>
      <c r="AI66" s="814"/>
      <c r="AJ66" s="686"/>
      <c r="AK66" s="814"/>
      <c r="AL66" s="814"/>
      <c r="AM66" s="682"/>
      <c r="AP66" s="695"/>
    </row>
    <row r="67" spans="1:46" ht="12" hidden="1" customHeight="1" thickBot="1" x14ac:dyDescent="0.2">
      <c r="A67" s="1025"/>
      <c r="B67" s="1028"/>
      <c r="C67" s="1031"/>
      <c r="D67" s="1034"/>
      <c r="E67" s="953"/>
      <c r="F67" s="1055"/>
      <c r="G67" s="950" t="s">
        <v>96</v>
      </c>
      <c r="H67" s="3"/>
      <c r="I67" s="810"/>
      <c r="J67" s="810"/>
      <c r="K67" s="3"/>
      <c r="L67" s="810"/>
      <c r="M67" s="205"/>
      <c r="N67" s="810"/>
      <c r="O67" s="810"/>
      <c r="P67" s="810"/>
      <c r="Q67" s="810"/>
      <c r="R67" s="810"/>
      <c r="S67" s="810"/>
      <c r="T67" s="205"/>
      <c r="U67" s="810"/>
      <c r="V67" s="810"/>
      <c r="W67" s="810"/>
      <c r="X67" s="810"/>
      <c r="Y67" s="810"/>
      <c r="Z67" s="810"/>
      <c r="AA67" s="205"/>
      <c r="AB67" s="810"/>
      <c r="AC67" s="810"/>
      <c r="AD67" s="810"/>
      <c r="AE67" s="810"/>
      <c r="AF67" s="810"/>
      <c r="AG67" s="810"/>
      <c r="AH67" s="205"/>
      <c r="AI67" s="810"/>
      <c r="AJ67" s="3"/>
      <c r="AK67" s="810"/>
      <c r="AL67" s="810"/>
      <c r="AM67" s="684"/>
    </row>
    <row r="68" spans="1:46" ht="12" hidden="1" customHeight="1" thickBot="1" x14ac:dyDescent="0.2">
      <c r="A68" s="1025">
        <v>41</v>
      </c>
      <c r="B68" s="1026"/>
      <c r="C68" s="1029"/>
      <c r="D68" s="1042"/>
      <c r="E68" s="954"/>
      <c r="F68" s="1125"/>
      <c r="G68" s="949" t="s">
        <v>12</v>
      </c>
      <c r="H68" s="2"/>
      <c r="I68" s="42"/>
      <c r="J68" s="42"/>
      <c r="K68" s="2"/>
      <c r="L68" s="42"/>
      <c r="M68" s="202"/>
      <c r="N68" s="42"/>
      <c r="O68" s="42"/>
      <c r="P68" s="42"/>
      <c r="Q68" s="42"/>
      <c r="R68" s="42"/>
      <c r="S68" s="42"/>
      <c r="T68" s="202"/>
      <c r="U68" s="42"/>
      <c r="V68" s="42"/>
      <c r="W68" s="42"/>
      <c r="X68" s="42"/>
      <c r="Y68" s="42"/>
      <c r="Z68" s="42"/>
      <c r="AA68" s="202"/>
      <c r="AB68" s="42"/>
      <c r="AC68" s="42"/>
      <c r="AD68" s="42"/>
      <c r="AE68" s="42"/>
      <c r="AF68" s="42"/>
      <c r="AG68" s="42"/>
      <c r="AH68" s="202"/>
      <c r="AI68" s="42"/>
      <c r="AJ68" s="2"/>
      <c r="AK68" s="42"/>
      <c r="AL68" s="42"/>
      <c r="AM68" s="680">
        <f>COUNTIF(A68:AL68,"○")</f>
        <v>0</v>
      </c>
    </row>
    <row r="69" spans="1:46" ht="7.5" hidden="1" customHeight="1" thickBot="1" x14ac:dyDescent="0.2">
      <c r="A69" s="1025"/>
      <c r="B69" s="1027"/>
      <c r="C69" s="1030"/>
      <c r="D69" s="1043"/>
      <c r="E69" s="955"/>
      <c r="F69" s="1054"/>
      <c r="G69" s="7" t="s">
        <v>95</v>
      </c>
      <c r="H69" s="686"/>
      <c r="I69" s="814"/>
      <c r="J69" s="814"/>
      <c r="K69" s="686"/>
      <c r="L69" s="814"/>
      <c r="M69" s="852"/>
      <c r="N69" s="814"/>
      <c r="O69" s="814"/>
      <c r="P69" s="814"/>
      <c r="Q69" s="814"/>
      <c r="R69" s="814"/>
      <c r="S69" s="814"/>
      <c r="T69" s="852"/>
      <c r="U69" s="814"/>
      <c r="V69" s="814"/>
      <c r="W69" s="814"/>
      <c r="X69" s="814"/>
      <c r="Y69" s="814"/>
      <c r="Z69" s="814"/>
      <c r="AA69" s="852"/>
      <c r="AB69" s="814"/>
      <c r="AC69" s="814"/>
      <c r="AD69" s="814"/>
      <c r="AE69" s="814"/>
      <c r="AF69" s="814"/>
      <c r="AG69" s="814"/>
      <c r="AH69" s="852"/>
      <c r="AI69" s="814"/>
      <c r="AJ69" s="686"/>
      <c r="AK69" s="814"/>
      <c r="AL69" s="814"/>
      <c r="AM69" s="682"/>
    </row>
    <row r="70" spans="1:46" ht="12" hidden="1" customHeight="1" thickBot="1" x14ac:dyDescent="0.2">
      <c r="A70" s="1025"/>
      <c r="B70" s="1028"/>
      <c r="C70" s="1031"/>
      <c r="D70" s="1044"/>
      <c r="E70" s="956"/>
      <c r="F70" s="1055"/>
      <c r="G70" s="950" t="s">
        <v>96</v>
      </c>
      <c r="H70" s="3"/>
      <c r="I70" s="810"/>
      <c r="J70" s="810"/>
      <c r="K70" s="3"/>
      <c r="L70" s="810"/>
      <c r="M70" s="205"/>
      <c r="N70" s="810"/>
      <c r="O70" s="810"/>
      <c r="P70" s="810"/>
      <c r="Q70" s="810"/>
      <c r="R70" s="810"/>
      <c r="S70" s="810"/>
      <c r="T70" s="205"/>
      <c r="U70" s="810"/>
      <c r="V70" s="810"/>
      <c r="W70" s="810"/>
      <c r="X70" s="810"/>
      <c r="Y70" s="810"/>
      <c r="Z70" s="810"/>
      <c r="AA70" s="205"/>
      <c r="AB70" s="810"/>
      <c r="AC70" s="810"/>
      <c r="AD70" s="810"/>
      <c r="AE70" s="810"/>
      <c r="AF70" s="810"/>
      <c r="AG70" s="810"/>
      <c r="AH70" s="205"/>
      <c r="AI70" s="810"/>
      <c r="AJ70" s="3"/>
      <c r="AK70" s="810"/>
      <c r="AL70" s="810"/>
      <c r="AM70" s="684"/>
    </row>
    <row r="71" spans="1:46" ht="12" hidden="1" customHeight="1" thickBot="1" x14ac:dyDescent="0.2">
      <c r="A71" s="1025">
        <v>42</v>
      </c>
      <c r="B71" s="1026"/>
      <c r="C71" s="1029"/>
      <c r="D71" s="1032"/>
      <c r="E71" s="951"/>
      <c r="F71" s="1053"/>
      <c r="G71" s="949" t="s">
        <v>12</v>
      </c>
      <c r="H71" s="2"/>
      <c r="I71" s="20"/>
      <c r="J71" s="20"/>
      <c r="K71" s="28"/>
      <c r="L71" s="20"/>
      <c r="M71" s="855"/>
      <c r="N71" s="20"/>
      <c r="O71" s="20"/>
      <c r="P71" s="20"/>
      <c r="Q71" s="20"/>
      <c r="R71" s="20"/>
      <c r="S71" s="20"/>
      <c r="T71" s="855"/>
      <c r="U71" s="20"/>
      <c r="V71" s="20"/>
      <c r="W71" s="20"/>
      <c r="X71" s="20"/>
      <c r="Y71" s="20"/>
      <c r="Z71" s="20"/>
      <c r="AA71" s="855"/>
      <c r="AB71" s="20"/>
      <c r="AC71" s="20"/>
      <c r="AD71" s="20"/>
      <c r="AE71" s="20"/>
      <c r="AF71" s="20"/>
      <c r="AG71" s="20"/>
      <c r="AH71" s="855"/>
      <c r="AI71" s="20"/>
      <c r="AJ71" s="2"/>
      <c r="AK71" s="42"/>
      <c r="AL71" s="20"/>
      <c r="AM71" s="680">
        <f>COUNTIF(A71:AL71,"○")</f>
        <v>0</v>
      </c>
    </row>
    <row r="72" spans="1:46" ht="12" hidden="1" customHeight="1" thickBot="1" x14ac:dyDescent="0.2">
      <c r="A72" s="1025"/>
      <c r="B72" s="1027"/>
      <c r="C72" s="1030"/>
      <c r="D72" s="1033"/>
      <c r="E72" s="952"/>
      <c r="F72" s="1054"/>
      <c r="G72" s="7" t="s">
        <v>95</v>
      </c>
      <c r="H72" s="686"/>
      <c r="I72" s="814"/>
      <c r="J72" s="814"/>
      <c r="K72" s="686"/>
      <c r="L72" s="814"/>
      <c r="M72" s="852"/>
      <c r="N72" s="814"/>
      <c r="O72" s="814"/>
      <c r="P72" s="814"/>
      <c r="Q72" s="814"/>
      <c r="R72" s="814"/>
      <c r="S72" s="814"/>
      <c r="T72" s="852"/>
      <c r="U72" s="814"/>
      <c r="V72" s="814"/>
      <c r="W72" s="814"/>
      <c r="X72" s="814"/>
      <c r="Y72" s="814"/>
      <c r="Z72" s="814"/>
      <c r="AA72" s="852"/>
      <c r="AB72" s="814"/>
      <c r="AC72" s="814"/>
      <c r="AD72" s="814"/>
      <c r="AE72" s="814"/>
      <c r="AF72" s="814"/>
      <c r="AG72" s="814"/>
      <c r="AH72" s="852"/>
      <c r="AI72" s="814"/>
      <c r="AJ72" s="686"/>
      <c r="AK72" s="814"/>
      <c r="AL72" s="814"/>
      <c r="AM72" s="682"/>
    </row>
    <row r="73" spans="1:46" ht="12" hidden="1" customHeight="1" thickBot="1" x14ac:dyDescent="0.2">
      <c r="A73" s="1025"/>
      <c r="B73" s="1028"/>
      <c r="C73" s="1031"/>
      <c r="D73" s="1034"/>
      <c r="E73" s="953"/>
      <c r="F73" s="1055"/>
      <c r="G73" s="950" t="s">
        <v>96</v>
      </c>
      <c r="H73" s="946"/>
      <c r="I73" s="812"/>
      <c r="J73" s="812"/>
      <c r="K73" s="946"/>
      <c r="L73" s="812"/>
      <c r="M73" s="853"/>
      <c r="N73" s="812"/>
      <c r="O73" s="812"/>
      <c r="P73" s="812"/>
      <c r="Q73" s="812"/>
      <c r="R73" s="812"/>
      <c r="S73" s="812"/>
      <c r="T73" s="853"/>
      <c r="U73" s="812"/>
      <c r="V73" s="812"/>
      <c r="W73" s="812"/>
      <c r="X73" s="812"/>
      <c r="Y73" s="812"/>
      <c r="Z73" s="812"/>
      <c r="AA73" s="853"/>
      <c r="AB73" s="812"/>
      <c r="AC73" s="812"/>
      <c r="AD73" s="812"/>
      <c r="AE73" s="812"/>
      <c r="AF73" s="812"/>
      <c r="AG73" s="812"/>
      <c r="AH73" s="853"/>
      <c r="AI73" s="812"/>
      <c r="AJ73" s="3"/>
      <c r="AK73" s="812"/>
      <c r="AL73" s="812"/>
      <c r="AM73" s="684"/>
    </row>
    <row r="74" spans="1:46" ht="12" hidden="1" customHeight="1" thickBot="1" x14ac:dyDescent="0.2">
      <c r="A74" s="1025">
        <v>43</v>
      </c>
      <c r="B74" s="1026"/>
      <c r="C74" s="1029"/>
      <c r="D74" s="1032"/>
      <c r="E74" s="951"/>
      <c r="F74" s="1053"/>
      <c r="G74" s="949" t="s">
        <v>12</v>
      </c>
      <c r="H74" s="2"/>
      <c r="I74" s="42"/>
      <c r="J74" s="42"/>
      <c r="K74" s="2"/>
      <c r="L74" s="42"/>
      <c r="M74" s="855"/>
      <c r="N74" s="20"/>
      <c r="O74" s="20"/>
      <c r="P74" s="20"/>
      <c r="Q74" s="20"/>
      <c r="R74" s="20"/>
      <c r="S74" s="20"/>
      <c r="T74" s="855"/>
      <c r="U74" s="20"/>
      <c r="V74" s="20"/>
      <c r="W74" s="20"/>
      <c r="X74" s="20"/>
      <c r="Y74" s="20"/>
      <c r="Z74" s="42"/>
      <c r="AA74" s="202"/>
      <c r="AB74" s="42"/>
      <c r="AC74" s="20"/>
      <c r="AD74" s="20"/>
      <c r="AE74" s="20"/>
      <c r="AF74" s="20"/>
      <c r="AG74" s="42"/>
      <c r="AH74" s="202"/>
      <c r="AI74" s="42"/>
      <c r="AJ74" s="2"/>
      <c r="AK74" s="42"/>
      <c r="AL74" s="42"/>
      <c r="AM74" s="680">
        <f>COUNTIF(A74:AL74,"○")</f>
        <v>0</v>
      </c>
    </row>
    <row r="75" spans="1:46" ht="7.5" hidden="1" customHeight="1" thickBot="1" x14ac:dyDescent="0.2">
      <c r="A75" s="1025"/>
      <c r="B75" s="1027"/>
      <c r="C75" s="1030"/>
      <c r="D75" s="1033"/>
      <c r="E75" s="952"/>
      <c r="F75" s="1054"/>
      <c r="G75" s="7" t="s">
        <v>95</v>
      </c>
      <c r="H75" s="686"/>
      <c r="I75" s="814"/>
      <c r="J75" s="814"/>
      <c r="K75" s="686"/>
      <c r="L75" s="814"/>
      <c r="M75" s="852"/>
      <c r="N75" s="814"/>
      <c r="O75" s="814"/>
      <c r="P75" s="814"/>
      <c r="Q75" s="814"/>
      <c r="R75" s="814"/>
      <c r="S75" s="814"/>
      <c r="T75" s="852"/>
      <c r="U75" s="814"/>
      <c r="V75" s="814"/>
      <c r="W75" s="814"/>
      <c r="X75" s="814"/>
      <c r="Y75" s="814"/>
      <c r="Z75" s="814"/>
      <c r="AA75" s="852"/>
      <c r="AB75" s="814"/>
      <c r="AC75" s="814"/>
      <c r="AD75" s="814"/>
      <c r="AE75" s="814"/>
      <c r="AF75" s="814"/>
      <c r="AG75" s="814"/>
      <c r="AH75" s="852"/>
      <c r="AI75" s="814"/>
      <c r="AJ75" s="686"/>
      <c r="AK75" s="814"/>
      <c r="AL75" s="814"/>
      <c r="AM75" s="682"/>
    </row>
    <row r="76" spans="1:46" ht="12" hidden="1" customHeight="1" thickBot="1" x14ac:dyDescent="0.2">
      <c r="A76" s="1025"/>
      <c r="B76" s="1028"/>
      <c r="C76" s="1031"/>
      <c r="D76" s="1034"/>
      <c r="E76" s="953"/>
      <c r="F76" s="1055"/>
      <c r="G76" s="950" t="s">
        <v>96</v>
      </c>
      <c r="H76" s="3"/>
      <c r="I76" s="810"/>
      <c r="J76" s="810"/>
      <c r="K76" s="3"/>
      <c r="L76" s="812"/>
      <c r="M76" s="853"/>
      <c r="N76" s="812"/>
      <c r="O76" s="812"/>
      <c r="P76" s="812"/>
      <c r="Q76" s="812"/>
      <c r="R76" s="812"/>
      <c r="S76" s="812"/>
      <c r="T76" s="853"/>
      <c r="U76" s="812"/>
      <c r="V76" s="812"/>
      <c r="W76" s="812"/>
      <c r="X76" s="812"/>
      <c r="Y76" s="812"/>
      <c r="Z76" s="810"/>
      <c r="AA76" s="853"/>
      <c r="AB76" s="812"/>
      <c r="AC76" s="812"/>
      <c r="AD76" s="812"/>
      <c r="AE76" s="812"/>
      <c r="AF76" s="812"/>
      <c r="AG76" s="810"/>
      <c r="AH76" s="205"/>
      <c r="AI76" s="810"/>
      <c r="AJ76" s="3"/>
      <c r="AK76" s="810"/>
      <c r="AL76" s="810"/>
      <c r="AM76" s="684"/>
    </row>
    <row r="77" spans="1:46" s="675" customFormat="1" ht="12" hidden="1" customHeight="1" thickBot="1" x14ac:dyDescent="0.2">
      <c r="A77" s="1025">
        <v>44</v>
      </c>
      <c r="B77" s="1026"/>
      <c r="C77" s="1029"/>
      <c r="D77" s="1032"/>
      <c r="E77" s="951"/>
      <c r="F77" s="1053"/>
      <c r="G77" s="949" t="s">
        <v>12</v>
      </c>
      <c r="H77" s="2"/>
      <c r="I77" s="42"/>
      <c r="J77" s="42"/>
      <c r="K77" s="2"/>
      <c r="L77" s="42"/>
      <c r="M77" s="202"/>
      <c r="N77" s="42"/>
      <c r="O77" s="42"/>
      <c r="P77" s="42"/>
      <c r="Q77" s="20"/>
      <c r="R77" s="20"/>
      <c r="S77" s="20"/>
      <c r="T77" s="855"/>
      <c r="U77" s="20"/>
      <c r="V77" s="20"/>
      <c r="W77" s="20"/>
      <c r="X77" s="20"/>
      <c r="Y77" s="20"/>
      <c r="Z77" s="20"/>
      <c r="AA77" s="855"/>
      <c r="AB77" s="20"/>
      <c r="AC77" s="20"/>
      <c r="AD77" s="20"/>
      <c r="AE77" s="20"/>
      <c r="AF77" s="20"/>
      <c r="AG77" s="20"/>
      <c r="AH77" s="855"/>
      <c r="AI77" s="42"/>
      <c r="AJ77" s="2"/>
      <c r="AK77" s="42"/>
      <c r="AL77" s="42"/>
      <c r="AM77" s="680">
        <f>COUNTIF(A77:AL77,"○")</f>
        <v>0</v>
      </c>
      <c r="AO77" s="1"/>
      <c r="AP77" s="1"/>
      <c r="AQ77" s="1"/>
      <c r="AR77" s="1"/>
      <c r="AS77" s="1"/>
      <c r="AT77" s="1"/>
    </row>
    <row r="78" spans="1:46" s="675" customFormat="1" ht="7.5" hidden="1" customHeight="1" thickBot="1" x14ac:dyDescent="0.2">
      <c r="A78" s="1025"/>
      <c r="B78" s="1027"/>
      <c r="C78" s="1030"/>
      <c r="D78" s="1033"/>
      <c r="E78" s="952"/>
      <c r="F78" s="1054"/>
      <c r="G78" s="7" t="s">
        <v>95</v>
      </c>
      <c r="H78" s="686"/>
      <c r="I78" s="814"/>
      <c r="J78" s="814"/>
      <c r="K78" s="686"/>
      <c r="L78" s="814"/>
      <c r="M78" s="852"/>
      <c r="N78" s="814"/>
      <c r="O78" s="814"/>
      <c r="P78" s="814"/>
      <c r="Q78" s="814"/>
      <c r="R78" s="814"/>
      <c r="S78" s="814"/>
      <c r="T78" s="852"/>
      <c r="U78" s="814"/>
      <c r="V78" s="814"/>
      <c r="W78" s="814"/>
      <c r="X78" s="814"/>
      <c r="Y78" s="814"/>
      <c r="Z78" s="814"/>
      <c r="AA78" s="852"/>
      <c r="AB78" s="814"/>
      <c r="AC78" s="814"/>
      <c r="AD78" s="814"/>
      <c r="AE78" s="814"/>
      <c r="AF78" s="814"/>
      <c r="AG78" s="814"/>
      <c r="AH78" s="852"/>
      <c r="AI78" s="814"/>
      <c r="AJ78" s="686"/>
      <c r="AK78" s="814"/>
      <c r="AL78" s="814"/>
      <c r="AM78" s="682"/>
      <c r="AO78" s="1"/>
      <c r="AP78" s="1"/>
      <c r="AQ78" s="1"/>
      <c r="AR78" s="1"/>
      <c r="AS78" s="1"/>
      <c r="AT78" s="1"/>
    </row>
    <row r="79" spans="1:46" s="675" customFormat="1" ht="13.5" hidden="1" customHeight="1" thickBot="1" x14ac:dyDescent="0.2">
      <c r="A79" s="1025"/>
      <c r="B79" s="1028"/>
      <c r="C79" s="1031"/>
      <c r="D79" s="1034"/>
      <c r="E79" s="953"/>
      <c r="F79" s="1055"/>
      <c r="G79" s="950" t="s">
        <v>96</v>
      </c>
      <c r="H79" s="3"/>
      <c r="I79" s="810"/>
      <c r="J79" s="810"/>
      <c r="K79" s="3"/>
      <c r="L79" s="810"/>
      <c r="M79" s="205"/>
      <c r="N79" s="810"/>
      <c r="O79" s="810"/>
      <c r="P79" s="812"/>
      <c r="Q79" s="812"/>
      <c r="R79" s="812"/>
      <c r="S79" s="812"/>
      <c r="T79" s="853"/>
      <c r="U79" s="812"/>
      <c r="V79" s="812"/>
      <c r="W79" s="812"/>
      <c r="X79" s="812"/>
      <c r="Y79" s="812"/>
      <c r="Z79" s="812"/>
      <c r="AA79" s="853"/>
      <c r="AB79" s="812"/>
      <c r="AC79" s="812"/>
      <c r="AD79" s="812"/>
      <c r="AE79" s="812"/>
      <c r="AF79" s="812"/>
      <c r="AG79" s="812"/>
      <c r="AH79" s="853"/>
      <c r="AI79" s="810"/>
      <c r="AJ79" s="3"/>
      <c r="AK79" s="810"/>
      <c r="AL79" s="810"/>
      <c r="AM79" s="684"/>
      <c r="AO79" s="1"/>
      <c r="AP79" s="1"/>
      <c r="AQ79" s="1"/>
      <c r="AR79" s="1"/>
      <c r="AS79" s="1"/>
      <c r="AT79" s="1"/>
    </row>
    <row r="80" spans="1:46" s="675" customFormat="1" ht="12" hidden="1" customHeight="1" thickBot="1" x14ac:dyDescent="0.2">
      <c r="A80" s="1025">
        <v>45</v>
      </c>
      <c r="B80" s="1026"/>
      <c r="C80" s="1029"/>
      <c r="D80" s="1032"/>
      <c r="E80" s="951"/>
      <c r="F80" s="1053"/>
      <c r="G80" s="949" t="s">
        <v>12</v>
      </c>
      <c r="H80" s="2"/>
      <c r="I80" s="42"/>
      <c r="J80" s="42"/>
      <c r="K80" s="2"/>
      <c r="L80" s="42"/>
      <c r="M80" s="202"/>
      <c r="N80" s="42"/>
      <c r="O80" s="42"/>
      <c r="P80" s="42"/>
      <c r="Q80" s="42"/>
      <c r="R80" s="42"/>
      <c r="S80" s="42"/>
      <c r="T80" s="202"/>
      <c r="U80" s="42"/>
      <c r="V80" s="42"/>
      <c r="W80" s="42"/>
      <c r="X80" s="42"/>
      <c r="Y80" s="42"/>
      <c r="Z80" s="42"/>
      <c r="AA80" s="202"/>
      <c r="AB80" s="42"/>
      <c r="AC80" s="42"/>
      <c r="AD80" s="42"/>
      <c r="AE80" s="42"/>
      <c r="AF80" s="42"/>
      <c r="AG80" s="42"/>
      <c r="AH80" s="202"/>
      <c r="AI80" s="42"/>
      <c r="AJ80" s="2"/>
      <c r="AK80" s="42"/>
      <c r="AL80" s="20"/>
      <c r="AM80" s="680">
        <f>COUNTIF(A80:AL80,"○")</f>
        <v>0</v>
      </c>
      <c r="AO80" s="1"/>
      <c r="AP80" s="1"/>
      <c r="AQ80" s="1"/>
      <c r="AR80" s="1"/>
      <c r="AS80" s="1"/>
      <c r="AT80" s="1"/>
    </row>
    <row r="81" spans="1:46" s="675" customFormat="1" ht="7.5" hidden="1" customHeight="1" thickBot="1" x14ac:dyDescent="0.2">
      <c r="A81" s="1025"/>
      <c r="B81" s="1027"/>
      <c r="C81" s="1030"/>
      <c r="D81" s="1033"/>
      <c r="E81" s="952"/>
      <c r="F81" s="1054"/>
      <c r="G81" s="7" t="s">
        <v>95</v>
      </c>
      <c r="H81" s="686"/>
      <c r="I81" s="814"/>
      <c r="J81" s="814"/>
      <c r="K81" s="686"/>
      <c r="L81" s="814"/>
      <c r="M81" s="852"/>
      <c r="N81" s="814"/>
      <c r="O81" s="814"/>
      <c r="P81" s="814"/>
      <c r="Q81" s="814"/>
      <c r="R81" s="814"/>
      <c r="S81" s="814"/>
      <c r="T81" s="852"/>
      <c r="U81" s="814"/>
      <c r="V81" s="814"/>
      <c r="W81" s="814"/>
      <c r="X81" s="814"/>
      <c r="Y81" s="814"/>
      <c r="Z81" s="814"/>
      <c r="AA81" s="852"/>
      <c r="AB81" s="814"/>
      <c r="AC81" s="814"/>
      <c r="AD81" s="814"/>
      <c r="AE81" s="814"/>
      <c r="AF81" s="814"/>
      <c r="AG81" s="814"/>
      <c r="AH81" s="852"/>
      <c r="AI81" s="814"/>
      <c r="AJ81" s="686"/>
      <c r="AK81" s="814"/>
      <c r="AL81" s="814"/>
      <c r="AM81" s="682"/>
      <c r="AO81" s="1"/>
      <c r="AP81" s="1"/>
      <c r="AQ81" s="1"/>
      <c r="AR81" s="1"/>
      <c r="AS81" s="1"/>
      <c r="AT81" s="1"/>
    </row>
    <row r="82" spans="1:46" s="675" customFormat="1" ht="12" hidden="1" customHeight="1" thickBot="1" x14ac:dyDescent="0.2">
      <c r="A82" s="1025"/>
      <c r="B82" s="1028"/>
      <c r="C82" s="1031"/>
      <c r="D82" s="1034"/>
      <c r="E82" s="953"/>
      <c r="F82" s="1055"/>
      <c r="G82" s="950" t="s">
        <v>96</v>
      </c>
      <c r="H82" s="3"/>
      <c r="I82" s="812"/>
      <c r="J82" s="812"/>
      <c r="K82" s="946"/>
      <c r="L82" s="812"/>
      <c r="M82" s="853"/>
      <c r="N82" s="812"/>
      <c r="O82" s="812"/>
      <c r="P82" s="812"/>
      <c r="Q82" s="812"/>
      <c r="R82" s="812"/>
      <c r="S82" s="812"/>
      <c r="T82" s="853"/>
      <c r="U82" s="812"/>
      <c r="V82" s="812"/>
      <c r="W82" s="812"/>
      <c r="X82" s="812"/>
      <c r="Y82" s="812"/>
      <c r="Z82" s="812"/>
      <c r="AA82" s="853"/>
      <c r="AB82" s="812"/>
      <c r="AC82" s="812"/>
      <c r="AD82" s="812"/>
      <c r="AE82" s="812"/>
      <c r="AF82" s="812"/>
      <c r="AG82" s="812"/>
      <c r="AH82" s="853"/>
      <c r="AI82" s="812"/>
      <c r="AJ82" s="946"/>
      <c r="AK82" s="812"/>
      <c r="AL82" s="812"/>
      <c r="AM82" s="684"/>
      <c r="AO82" s="1"/>
      <c r="AP82" s="1"/>
      <c r="AQ82" s="1"/>
      <c r="AR82" s="1"/>
      <c r="AS82" s="1"/>
      <c r="AT82" s="1"/>
    </row>
    <row r="83" spans="1:46" s="675" customFormat="1" ht="12" hidden="1" customHeight="1" thickBot="1" x14ac:dyDescent="0.2">
      <c r="A83" s="1025">
        <v>46</v>
      </c>
      <c r="B83" s="1026"/>
      <c r="C83" s="1029"/>
      <c r="D83" s="1032"/>
      <c r="E83" s="951"/>
      <c r="F83" s="1053"/>
      <c r="G83" s="949" t="s">
        <v>12</v>
      </c>
      <c r="H83" s="28"/>
      <c r="I83" s="20"/>
      <c r="J83" s="20"/>
      <c r="K83" s="28"/>
      <c r="L83" s="20"/>
      <c r="M83" s="855"/>
      <c r="N83" s="20"/>
      <c r="O83" s="20"/>
      <c r="P83" s="20"/>
      <c r="Q83" s="20"/>
      <c r="R83" s="20"/>
      <c r="S83" s="20"/>
      <c r="T83" s="855"/>
      <c r="U83" s="20"/>
      <c r="V83" s="20"/>
      <c r="W83" s="20"/>
      <c r="X83" s="42"/>
      <c r="Y83" s="42"/>
      <c r="Z83" s="42"/>
      <c r="AA83" s="855"/>
      <c r="AB83" s="20"/>
      <c r="AC83" s="20"/>
      <c r="AD83" s="20"/>
      <c r="AE83" s="20"/>
      <c r="AF83" s="20"/>
      <c r="AG83" s="20"/>
      <c r="AH83" s="855"/>
      <c r="AI83" s="20"/>
      <c r="AJ83" s="28"/>
      <c r="AK83" s="20"/>
      <c r="AL83" s="20"/>
      <c r="AM83" s="680">
        <f>COUNTIF(A83:AL83,"○")</f>
        <v>0</v>
      </c>
      <c r="AO83" s="1"/>
      <c r="AP83" s="1"/>
      <c r="AQ83" s="1"/>
      <c r="AR83" s="1"/>
      <c r="AS83" s="1"/>
      <c r="AT83" s="1"/>
    </row>
    <row r="84" spans="1:46" s="675" customFormat="1" ht="7.5" hidden="1" customHeight="1" thickBot="1" x14ac:dyDescent="0.2">
      <c r="A84" s="1025"/>
      <c r="B84" s="1027"/>
      <c r="C84" s="1030"/>
      <c r="D84" s="1033"/>
      <c r="E84" s="952"/>
      <c r="F84" s="1054"/>
      <c r="G84" s="7" t="s">
        <v>95</v>
      </c>
      <c r="H84" s="686"/>
      <c r="I84" s="814"/>
      <c r="J84" s="814"/>
      <c r="K84" s="686"/>
      <c r="L84" s="814"/>
      <c r="M84" s="852"/>
      <c r="N84" s="814"/>
      <c r="O84" s="814"/>
      <c r="P84" s="814"/>
      <c r="Q84" s="814"/>
      <c r="R84" s="814"/>
      <c r="S84" s="814"/>
      <c r="T84" s="852"/>
      <c r="U84" s="814"/>
      <c r="V84" s="814"/>
      <c r="W84" s="814"/>
      <c r="X84" s="814"/>
      <c r="Y84" s="814"/>
      <c r="Z84" s="814"/>
      <c r="AA84" s="852"/>
      <c r="AB84" s="814"/>
      <c r="AC84" s="814"/>
      <c r="AD84" s="814"/>
      <c r="AE84" s="814"/>
      <c r="AF84" s="814"/>
      <c r="AG84" s="814"/>
      <c r="AH84" s="852"/>
      <c r="AI84" s="814"/>
      <c r="AJ84" s="686"/>
      <c r="AK84" s="814"/>
      <c r="AL84" s="814"/>
      <c r="AM84" s="682"/>
      <c r="AO84" s="1"/>
      <c r="AP84" s="1"/>
      <c r="AQ84" s="1"/>
      <c r="AR84" s="1"/>
      <c r="AS84" s="1"/>
      <c r="AT84" s="1"/>
    </row>
    <row r="85" spans="1:46" s="675" customFormat="1" ht="13.5" hidden="1" customHeight="1" thickBot="1" x14ac:dyDescent="0.2">
      <c r="A85" s="1025"/>
      <c r="B85" s="1028"/>
      <c r="C85" s="1031"/>
      <c r="D85" s="1034"/>
      <c r="E85" s="953"/>
      <c r="F85" s="1055"/>
      <c r="G85" s="950" t="s">
        <v>96</v>
      </c>
      <c r="H85" s="946"/>
      <c r="I85" s="812"/>
      <c r="J85" s="812"/>
      <c r="K85" s="946"/>
      <c r="L85" s="812"/>
      <c r="M85" s="853"/>
      <c r="N85" s="812"/>
      <c r="O85" s="812"/>
      <c r="P85" s="812"/>
      <c r="Q85" s="812"/>
      <c r="R85" s="812"/>
      <c r="S85" s="812"/>
      <c r="T85" s="853"/>
      <c r="U85" s="812"/>
      <c r="V85" s="812"/>
      <c r="W85" s="812"/>
      <c r="X85" s="810"/>
      <c r="Y85" s="810"/>
      <c r="Z85" s="812"/>
      <c r="AA85" s="853"/>
      <c r="AB85" s="812"/>
      <c r="AC85" s="812"/>
      <c r="AD85" s="812"/>
      <c r="AE85" s="812"/>
      <c r="AF85" s="812"/>
      <c r="AG85" s="812"/>
      <c r="AH85" s="853"/>
      <c r="AI85" s="812"/>
      <c r="AJ85" s="946"/>
      <c r="AK85" s="812"/>
      <c r="AL85" s="812"/>
      <c r="AM85" s="684"/>
      <c r="AO85" s="1"/>
      <c r="AP85" s="1"/>
      <c r="AQ85" s="1"/>
      <c r="AR85" s="1"/>
      <c r="AS85" s="1"/>
      <c r="AT85" s="1"/>
    </row>
    <row r="86" spans="1:46" s="675" customFormat="1" ht="12" hidden="1" customHeight="1" thickBot="1" x14ac:dyDescent="0.2">
      <c r="A86" s="1025">
        <v>47</v>
      </c>
      <c r="B86" s="1026"/>
      <c r="C86" s="1029"/>
      <c r="D86" s="1032"/>
      <c r="E86" s="951"/>
      <c r="F86" s="1053"/>
      <c r="G86" s="949" t="s">
        <v>12</v>
      </c>
      <c r="H86" s="28"/>
      <c r="I86" s="20"/>
      <c r="J86" s="20"/>
      <c r="K86" s="28"/>
      <c r="L86" s="20"/>
      <c r="M86" s="855"/>
      <c r="N86" s="20"/>
      <c r="O86" s="20"/>
      <c r="P86" s="20"/>
      <c r="Q86" s="20"/>
      <c r="R86" s="20"/>
      <c r="S86" s="20"/>
      <c r="T86" s="855"/>
      <c r="U86" s="20"/>
      <c r="V86" s="20"/>
      <c r="W86" s="20"/>
      <c r="X86" s="20"/>
      <c r="Y86" s="20"/>
      <c r="Z86" s="20"/>
      <c r="AA86" s="855"/>
      <c r="AB86" s="42"/>
      <c r="AC86" s="42"/>
      <c r="AD86" s="42"/>
      <c r="AE86" s="42"/>
      <c r="AF86" s="42"/>
      <c r="AG86" s="42"/>
      <c r="AH86" s="855"/>
      <c r="AI86" s="20"/>
      <c r="AJ86" s="28"/>
      <c r="AK86" s="20"/>
      <c r="AL86" s="20"/>
      <c r="AM86" s="680">
        <f>COUNTIF(A86:AL86,"○")</f>
        <v>0</v>
      </c>
      <c r="AO86" s="1"/>
      <c r="AP86" s="1"/>
      <c r="AQ86" s="1"/>
      <c r="AR86" s="1"/>
      <c r="AS86" s="1"/>
      <c r="AT86" s="1"/>
    </row>
    <row r="87" spans="1:46" s="675" customFormat="1" ht="7.5" hidden="1" customHeight="1" thickBot="1" x14ac:dyDescent="0.2">
      <c r="A87" s="1025"/>
      <c r="B87" s="1027"/>
      <c r="C87" s="1030"/>
      <c r="D87" s="1033"/>
      <c r="E87" s="952"/>
      <c r="F87" s="1054"/>
      <c r="G87" s="7" t="s">
        <v>95</v>
      </c>
      <c r="H87" s="686"/>
      <c r="I87" s="814"/>
      <c r="J87" s="814"/>
      <c r="K87" s="686"/>
      <c r="L87" s="814"/>
      <c r="M87" s="852"/>
      <c r="N87" s="814"/>
      <c r="O87" s="814"/>
      <c r="P87" s="814"/>
      <c r="Q87" s="814"/>
      <c r="R87" s="814"/>
      <c r="S87" s="814"/>
      <c r="T87" s="852"/>
      <c r="U87" s="814"/>
      <c r="V87" s="814"/>
      <c r="W87" s="814"/>
      <c r="X87" s="814"/>
      <c r="Y87" s="814"/>
      <c r="Z87" s="814"/>
      <c r="AA87" s="852"/>
      <c r="AB87" s="814"/>
      <c r="AC87" s="814"/>
      <c r="AD87" s="814"/>
      <c r="AE87" s="814"/>
      <c r="AF87" s="814"/>
      <c r="AG87" s="814"/>
      <c r="AH87" s="852"/>
      <c r="AI87" s="814"/>
      <c r="AJ87" s="686"/>
      <c r="AK87" s="814"/>
      <c r="AL87" s="814"/>
      <c r="AM87" s="682"/>
      <c r="AO87" s="1"/>
      <c r="AP87" s="1"/>
      <c r="AQ87" s="1"/>
      <c r="AR87" s="1"/>
      <c r="AS87" s="1"/>
      <c r="AT87" s="1"/>
    </row>
    <row r="88" spans="1:46" s="675" customFormat="1" ht="12" hidden="1" customHeight="1" thickBot="1" x14ac:dyDescent="0.2">
      <c r="A88" s="1025"/>
      <c r="B88" s="1028"/>
      <c r="C88" s="1031"/>
      <c r="D88" s="1034"/>
      <c r="E88" s="953"/>
      <c r="F88" s="1055"/>
      <c r="G88" s="950" t="s">
        <v>96</v>
      </c>
      <c r="H88" s="946"/>
      <c r="I88" s="812"/>
      <c r="J88" s="812"/>
      <c r="K88" s="946"/>
      <c r="L88" s="812"/>
      <c r="M88" s="853"/>
      <c r="N88" s="812"/>
      <c r="O88" s="812"/>
      <c r="P88" s="812"/>
      <c r="Q88" s="812"/>
      <c r="R88" s="812"/>
      <c r="S88" s="812"/>
      <c r="T88" s="853"/>
      <c r="U88" s="812"/>
      <c r="V88" s="812"/>
      <c r="W88" s="812"/>
      <c r="X88" s="812"/>
      <c r="Y88" s="812"/>
      <c r="Z88" s="812"/>
      <c r="AA88" s="853"/>
      <c r="AB88" s="810"/>
      <c r="AC88" s="810"/>
      <c r="AD88" s="810"/>
      <c r="AE88" s="810"/>
      <c r="AF88" s="810"/>
      <c r="AG88" s="812"/>
      <c r="AH88" s="853"/>
      <c r="AI88" s="812"/>
      <c r="AJ88" s="946"/>
      <c r="AK88" s="812"/>
      <c r="AL88" s="812"/>
      <c r="AM88" s="684"/>
      <c r="AO88" s="1"/>
      <c r="AP88" s="1"/>
      <c r="AQ88" s="1"/>
      <c r="AR88" s="1"/>
      <c r="AS88" s="1"/>
      <c r="AT88" s="1"/>
    </row>
    <row r="89" spans="1:46" s="675" customFormat="1" ht="12" hidden="1" customHeight="1" thickBot="1" x14ac:dyDescent="0.2">
      <c r="A89" s="1025">
        <v>48</v>
      </c>
      <c r="B89" s="1026"/>
      <c r="C89" s="1029"/>
      <c r="D89" s="1032"/>
      <c r="E89" s="951"/>
      <c r="F89" s="1053"/>
      <c r="G89" s="949" t="s">
        <v>12</v>
      </c>
      <c r="H89" s="28"/>
      <c r="I89" s="20"/>
      <c r="J89" s="20"/>
      <c r="K89" s="28"/>
      <c r="L89" s="20"/>
      <c r="M89" s="855"/>
      <c r="N89" s="20"/>
      <c r="O89" s="20"/>
      <c r="P89" s="20"/>
      <c r="Q89" s="20"/>
      <c r="R89" s="20"/>
      <c r="S89" s="20"/>
      <c r="T89" s="855"/>
      <c r="U89" s="20"/>
      <c r="V89" s="20"/>
      <c r="W89" s="20"/>
      <c r="X89" s="20"/>
      <c r="Y89" s="20"/>
      <c r="Z89" s="20"/>
      <c r="AA89" s="855"/>
      <c r="AB89" s="20"/>
      <c r="AC89" s="20"/>
      <c r="AD89" s="20"/>
      <c r="AE89" s="20"/>
      <c r="AF89" s="20"/>
      <c r="AG89" s="20"/>
      <c r="AH89" s="855"/>
      <c r="AI89" s="42"/>
      <c r="AJ89" s="2"/>
      <c r="AK89" s="42"/>
      <c r="AL89" s="42"/>
      <c r="AM89" s="680">
        <f>COUNTIF(A89:AL89,"○")</f>
        <v>0</v>
      </c>
      <c r="AO89" s="1"/>
      <c r="AP89" s="1"/>
      <c r="AQ89" s="1"/>
      <c r="AR89" s="1"/>
      <c r="AS89" s="1"/>
      <c r="AT89" s="1"/>
    </row>
    <row r="90" spans="1:46" s="675" customFormat="1" ht="7.5" hidden="1" customHeight="1" thickBot="1" x14ac:dyDescent="0.2">
      <c r="A90" s="1025"/>
      <c r="B90" s="1027"/>
      <c r="C90" s="1030"/>
      <c r="D90" s="1033"/>
      <c r="E90" s="952"/>
      <c r="F90" s="1054"/>
      <c r="G90" s="7" t="s">
        <v>95</v>
      </c>
      <c r="H90" s="686"/>
      <c r="I90" s="814"/>
      <c r="J90" s="814"/>
      <c r="K90" s="686"/>
      <c r="L90" s="814"/>
      <c r="M90" s="852"/>
      <c r="N90" s="814"/>
      <c r="O90" s="814"/>
      <c r="P90" s="814"/>
      <c r="Q90" s="814"/>
      <c r="R90" s="814"/>
      <c r="S90" s="814"/>
      <c r="T90" s="852"/>
      <c r="U90" s="814"/>
      <c r="V90" s="814"/>
      <c r="W90" s="814"/>
      <c r="X90" s="814"/>
      <c r="Y90" s="814"/>
      <c r="Z90" s="814"/>
      <c r="AA90" s="852"/>
      <c r="AB90" s="814"/>
      <c r="AC90" s="814"/>
      <c r="AD90" s="814"/>
      <c r="AE90" s="814"/>
      <c r="AF90" s="814"/>
      <c r="AG90" s="814"/>
      <c r="AH90" s="852"/>
      <c r="AI90" s="814"/>
      <c r="AJ90" s="686"/>
      <c r="AK90" s="814"/>
      <c r="AL90" s="814"/>
      <c r="AM90" s="682"/>
      <c r="AO90" s="1"/>
      <c r="AP90" s="1"/>
      <c r="AQ90" s="1"/>
      <c r="AR90" s="1"/>
      <c r="AS90" s="1"/>
      <c r="AT90" s="1"/>
    </row>
    <row r="91" spans="1:46" s="675" customFormat="1" ht="13.5" hidden="1" customHeight="1" thickBot="1" x14ac:dyDescent="0.2">
      <c r="A91" s="1025"/>
      <c r="B91" s="1028"/>
      <c r="C91" s="1031"/>
      <c r="D91" s="1034"/>
      <c r="E91" s="953"/>
      <c r="F91" s="1055"/>
      <c r="G91" s="950" t="s">
        <v>96</v>
      </c>
      <c r="H91" s="946"/>
      <c r="I91" s="812"/>
      <c r="J91" s="812"/>
      <c r="K91" s="946"/>
      <c r="L91" s="812"/>
      <c r="M91" s="853"/>
      <c r="N91" s="812"/>
      <c r="O91" s="812"/>
      <c r="P91" s="812"/>
      <c r="Q91" s="812"/>
      <c r="R91" s="812"/>
      <c r="S91" s="812"/>
      <c r="T91" s="853"/>
      <c r="U91" s="812"/>
      <c r="V91" s="812"/>
      <c r="W91" s="812"/>
      <c r="X91" s="812"/>
      <c r="Y91" s="812"/>
      <c r="Z91" s="812"/>
      <c r="AA91" s="853"/>
      <c r="AB91" s="812"/>
      <c r="AC91" s="812"/>
      <c r="AD91" s="812"/>
      <c r="AE91" s="812"/>
      <c r="AF91" s="812"/>
      <c r="AG91" s="812"/>
      <c r="AH91" s="205"/>
      <c r="AI91" s="810"/>
      <c r="AJ91" s="3"/>
      <c r="AK91" s="810"/>
      <c r="AL91" s="810"/>
      <c r="AM91" s="684"/>
      <c r="AO91" s="1"/>
      <c r="AP91" s="1"/>
      <c r="AQ91" s="1"/>
      <c r="AR91" s="1"/>
      <c r="AS91" s="1"/>
      <c r="AT91" s="1"/>
    </row>
    <row r="92" spans="1:46" s="675" customFormat="1" ht="12" hidden="1" customHeight="1" thickBot="1" x14ac:dyDescent="0.2">
      <c r="A92" s="1025">
        <v>49</v>
      </c>
      <c r="B92" s="1026"/>
      <c r="C92" s="1029"/>
      <c r="D92" s="1032"/>
      <c r="E92" s="951"/>
      <c r="F92" s="1125"/>
      <c r="G92" s="949" t="s">
        <v>12</v>
      </c>
      <c r="H92" s="28"/>
      <c r="I92" s="20"/>
      <c r="J92" s="20"/>
      <c r="K92" s="28"/>
      <c r="L92" s="20"/>
      <c r="M92" s="855"/>
      <c r="N92" s="20"/>
      <c r="O92" s="20"/>
      <c r="P92" s="20"/>
      <c r="Q92" s="20"/>
      <c r="R92" s="20"/>
      <c r="S92" s="20"/>
      <c r="T92" s="855"/>
      <c r="U92" s="20"/>
      <c r="V92" s="20"/>
      <c r="W92" s="20"/>
      <c r="X92" s="20"/>
      <c r="Y92" s="20"/>
      <c r="Z92" s="20"/>
      <c r="AA92" s="855"/>
      <c r="AB92" s="20"/>
      <c r="AC92" s="20"/>
      <c r="AD92" s="20"/>
      <c r="AE92" s="20"/>
      <c r="AF92" s="20"/>
      <c r="AG92" s="20"/>
      <c r="AH92" s="855"/>
      <c r="AI92" s="20"/>
      <c r="AJ92" s="28"/>
      <c r="AK92" s="20"/>
      <c r="AL92" s="20"/>
      <c r="AM92" s="680">
        <f>COUNTIF(A92:AL92,"○")</f>
        <v>0</v>
      </c>
      <c r="AO92" s="1"/>
      <c r="AP92" s="1"/>
      <c r="AQ92" s="1"/>
      <c r="AR92" s="1"/>
      <c r="AS92" s="1"/>
      <c r="AT92" s="1"/>
    </row>
    <row r="93" spans="1:46" ht="7.5" hidden="1" customHeight="1" thickBot="1" x14ac:dyDescent="0.2">
      <c r="A93" s="1025"/>
      <c r="B93" s="1027"/>
      <c r="C93" s="1030"/>
      <c r="D93" s="1033"/>
      <c r="E93" s="952"/>
      <c r="F93" s="1054"/>
      <c r="G93" s="7" t="s">
        <v>95</v>
      </c>
      <c r="H93" s="686"/>
      <c r="I93" s="814"/>
      <c r="J93" s="814"/>
      <c r="K93" s="686"/>
      <c r="L93" s="814"/>
      <c r="M93" s="852"/>
      <c r="N93" s="814"/>
      <c r="O93" s="814"/>
      <c r="P93" s="814"/>
      <c r="Q93" s="814"/>
      <c r="R93" s="814"/>
      <c r="S93" s="814"/>
      <c r="T93" s="852"/>
      <c r="U93" s="814"/>
      <c r="V93" s="814"/>
      <c r="W93" s="814"/>
      <c r="X93" s="814"/>
      <c r="Y93" s="814"/>
      <c r="Z93" s="814"/>
      <c r="AA93" s="852"/>
      <c r="AB93" s="814"/>
      <c r="AC93" s="814"/>
      <c r="AD93" s="814"/>
      <c r="AE93" s="814"/>
      <c r="AF93" s="814"/>
      <c r="AG93" s="814"/>
      <c r="AH93" s="852"/>
      <c r="AI93" s="814"/>
      <c r="AJ93" s="686"/>
      <c r="AK93" s="814"/>
      <c r="AL93" s="814"/>
      <c r="AM93" s="682"/>
    </row>
    <row r="94" spans="1:46" ht="12" hidden="1" customHeight="1" thickBot="1" x14ac:dyDescent="0.2">
      <c r="A94" s="1025"/>
      <c r="B94" s="1028"/>
      <c r="C94" s="1031"/>
      <c r="D94" s="1034"/>
      <c r="E94" s="953"/>
      <c r="F94" s="1055"/>
      <c r="G94" s="950" t="s">
        <v>96</v>
      </c>
      <c r="H94" s="946"/>
      <c r="I94" s="812"/>
      <c r="J94" s="812"/>
      <c r="K94" s="946"/>
      <c r="L94" s="812"/>
      <c r="M94" s="853"/>
      <c r="N94" s="812"/>
      <c r="O94" s="812"/>
      <c r="P94" s="812"/>
      <c r="Q94" s="812"/>
      <c r="R94" s="812"/>
      <c r="S94" s="812"/>
      <c r="T94" s="853"/>
      <c r="U94" s="812"/>
      <c r="V94" s="812"/>
      <c r="W94" s="812"/>
      <c r="X94" s="812"/>
      <c r="Y94" s="812"/>
      <c r="Z94" s="812"/>
      <c r="AA94" s="853"/>
      <c r="AB94" s="812"/>
      <c r="AC94" s="812"/>
      <c r="AD94" s="812"/>
      <c r="AE94" s="812"/>
      <c r="AF94" s="812"/>
      <c r="AG94" s="812"/>
      <c r="AH94" s="853"/>
      <c r="AI94" s="812"/>
      <c r="AJ94" s="946"/>
      <c r="AK94" s="812"/>
      <c r="AL94" s="812"/>
      <c r="AM94" s="684"/>
    </row>
    <row r="95" spans="1:46" ht="12" hidden="1" customHeight="1" thickBot="1" x14ac:dyDescent="0.2">
      <c r="A95" s="1025">
        <v>50</v>
      </c>
      <c r="B95" s="1026"/>
      <c r="C95" s="1029"/>
      <c r="D95" s="1032"/>
      <c r="E95" s="951"/>
      <c r="F95" s="1125"/>
      <c r="G95" s="949" t="s">
        <v>12</v>
      </c>
      <c r="H95" s="28"/>
      <c r="I95" s="20"/>
      <c r="J95" s="20"/>
      <c r="K95" s="28"/>
      <c r="L95" s="20"/>
      <c r="M95" s="855"/>
      <c r="N95" s="20"/>
      <c r="O95" s="20"/>
      <c r="P95" s="20"/>
      <c r="Q95" s="20"/>
      <c r="R95" s="20"/>
      <c r="S95" s="20"/>
      <c r="T95" s="855"/>
      <c r="U95" s="20"/>
      <c r="V95" s="20"/>
      <c r="W95" s="20"/>
      <c r="X95" s="20"/>
      <c r="Y95" s="20"/>
      <c r="Z95" s="20"/>
      <c r="AA95" s="855"/>
      <c r="AB95" s="20"/>
      <c r="AC95" s="20"/>
      <c r="AD95" s="20"/>
      <c r="AE95" s="20"/>
      <c r="AF95" s="20"/>
      <c r="AG95" s="20"/>
      <c r="AH95" s="855"/>
      <c r="AI95" s="20"/>
      <c r="AJ95" s="28"/>
      <c r="AK95" s="20"/>
      <c r="AL95" s="20"/>
      <c r="AM95" s="680">
        <f>COUNTIF(A95:AL95,"○")</f>
        <v>0</v>
      </c>
    </row>
    <row r="96" spans="1:46" ht="7.5" hidden="1" customHeight="1" thickBot="1" x14ac:dyDescent="0.2">
      <c r="A96" s="1025"/>
      <c r="B96" s="1027"/>
      <c r="C96" s="1030"/>
      <c r="D96" s="1033"/>
      <c r="E96" s="952"/>
      <c r="F96" s="1054"/>
      <c r="G96" s="7" t="s">
        <v>95</v>
      </c>
      <c r="H96" s="686"/>
      <c r="I96" s="814"/>
      <c r="J96" s="814"/>
      <c r="K96" s="686"/>
      <c r="L96" s="814"/>
      <c r="M96" s="852"/>
      <c r="N96" s="814"/>
      <c r="O96" s="814"/>
      <c r="P96" s="814"/>
      <c r="Q96" s="814"/>
      <c r="R96" s="814"/>
      <c r="S96" s="814"/>
      <c r="T96" s="852"/>
      <c r="U96" s="814"/>
      <c r="V96" s="814"/>
      <c r="W96" s="814"/>
      <c r="X96" s="814"/>
      <c r="Y96" s="814"/>
      <c r="Z96" s="814"/>
      <c r="AA96" s="852"/>
      <c r="AB96" s="814"/>
      <c r="AC96" s="814"/>
      <c r="AD96" s="814"/>
      <c r="AE96" s="814"/>
      <c r="AF96" s="814"/>
      <c r="AG96" s="814"/>
      <c r="AH96" s="852"/>
      <c r="AI96" s="814"/>
      <c r="AJ96" s="686"/>
      <c r="AK96" s="814"/>
      <c r="AL96" s="814"/>
      <c r="AM96" s="682"/>
    </row>
    <row r="97" spans="1:41" ht="13.5" hidden="1" customHeight="1" thickBot="1" x14ac:dyDescent="0.2">
      <c r="A97" s="1025"/>
      <c r="B97" s="1028"/>
      <c r="C97" s="1031"/>
      <c r="D97" s="1034"/>
      <c r="E97" s="953"/>
      <c r="F97" s="1055"/>
      <c r="G97" s="950" t="s">
        <v>96</v>
      </c>
      <c r="H97" s="946"/>
      <c r="I97" s="812"/>
      <c r="J97" s="812"/>
      <c r="K97" s="946"/>
      <c r="L97" s="812"/>
      <c r="M97" s="853"/>
      <c r="N97" s="812"/>
      <c r="O97" s="812"/>
      <c r="P97" s="812"/>
      <c r="Q97" s="812"/>
      <c r="R97" s="812"/>
      <c r="S97" s="812"/>
      <c r="T97" s="853"/>
      <c r="U97" s="812"/>
      <c r="V97" s="812"/>
      <c r="W97" s="812"/>
      <c r="X97" s="812"/>
      <c r="Y97" s="812"/>
      <c r="Z97" s="812"/>
      <c r="AA97" s="853"/>
      <c r="AB97" s="812"/>
      <c r="AC97" s="812"/>
      <c r="AD97" s="812"/>
      <c r="AE97" s="812"/>
      <c r="AF97" s="812"/>
      <c r="AG97" s="812"/>
      <c r="AH97" s="853"/>
      <c r="AI97" s="812"/>
      <c r="AJ97" s="946"/>
      <c r="AK97" s="812"/>
      <c r="AL97" s="812"/>
      <c r="AM97" s="684"/>
    </row>
    <row r="98" spans="1:41" ht="12" customHeight="1" thickBot="1" x14ac:dyDescent="0.2">
      <c r="A98" s="1025">
        <v>11</v>
      </c>
      <c r="B98" s="1060" t="s">
        <v>698</v>
      </c>
      <c r="C98" s="1123">
        <v>4</v>
      </c>
      <c r="D98" s="1048"/>
      <c r="E98" s="1048"/>
      <c r="F98" s="1059"/>
      <c r="G98" s="949" t="s">
        <v>12</v>
      </c>
      <c r="H98" s="2"/>
      <c r="I98" s="20"/>
      <c r="J98" s="42"/>
      <c r="K98" s="2"/>
      <c r="L98" s="42" t="s">
        <v>1027</v>
      </c>
      <c r="M98" s="202"/>
      <c r="N98" s="42" t="s">
        <v>1018</v>
      </c>
      <c r="O98" s="42"/>
      <c r="P98" s="42"/>
      <c r="Q98" s="42"/>
      <c r="R98" s="42"/>
      <c r="S98" s="42"/>
      <c r="T98" s="202"/>
      <c r="U98" s="42" t="s">
        <v>1018</v>
      </c>
      <c r="V98" s="42"/>
      <c r="W98" s="42"/>
      <c r="X98" s="42"/>
      <c r="Y98" s="42"/>
      <c r="Z98" s="42" t="s">
        <v>1068</v>
      </c>
      <c r="AA98" s="202"/>
      <c r="AB98" s="42" t="s">
        <v>138</v>
      </c>
      <c r="AC98" s="42" t="s">
        <v>1057</v>
      </c>
      <c r="AD98" s="42"/>
      <c r="AE98" s="42"/>
      <c r="AF98" s="42"/>
      <c r="AG98" s="42"/>
      <c r="AH98" s="202"/>
      <c r="AI98" s="42" t="s">
        <v>1018</v>
      </c>
      <c r="AJ98" s="2"/>
      <c r="AK98" s="42"/>
      <c r="AL98" s="42"/>
      <c r="AM98" s="680">
        <f>COUNTIF(A98:AL98,"○")</f>
        <v>5</v>
      </c>
      <c r="AO98" s="693"/>
    </row>
    <row r="99" spans="1:41" ht="12" customHeight="1" thickBot="1" x14ac:dyDescent="0.2">
      <c r="A99" s="1025"/>
      <c r="B99" s="1060"/>
      <c r="C99" s="1123"/>
      <c r="D99" s="1048"/>
      <c r="E99" s="1048"/>
      <c r="F99" s="1059"/>
      <c r="G99" s="7" t="s">
        <v>95</v>
      </c>
      <c r="H99" s="686"/>
      <c r="I99" s="814"/>
      <c r="J99" s="814"/>
      <c r="K99" s="686"/>
      <c r="L99" s="814"/>
      <c r="M99" s="852"/>
      <c r="N99" s="814"/>
      <c r="O99" s="814"/>
      <c r="P99" s="814"/>
      <c r="Q99" s="814"/>
      <c r="R99" s="814"/>
      <c r="S99" s="814"/>
      <c r="T99" s="852"/>
      <c r="U99" s="811"/>
      <c r="V99" s="814"/>
      <c r="W99" s="814"/>
      <c r="X99" s="814"/>
      <c r="Y99" s="814"/>
      <c r="Z99" s="811"/>
      <c r="AA99" s="852"/>
      <c r="AB99" s="814"/>
      <c r="AC99" s="814"/>
      <c r="AD99" s="814"/>
      <c r="AE99" s="814"/>
      <c r="AF99" s="814"/>
      <c r="AG99" s="814"/>
      <c r="AH99" s="852"/>
      <c r="AI99" s="814"/>
      <c r="AJ99" s="686"/>
      <c r="AK99" s="814"/>
      <c r="AL99" s="814"/>
      <c r="AM99" s="682"/>
    </row>
    <row r="100" spans="1:41" ht="12" customHeight="1" thickBot="1" x14ac:dyDescent="0.2">
      <c r="A100" s="1025"/>
      <c r="B100" s="1060"/>
      <c r="C100" s="1123"/>
      <c r="D100" s="1048"/>
      <c r="E100" s="1048"/>
      <c r="F100" s="1059"/>
      <c r="G100" s="950" t="s">
        <v>96</v>
      </c>
      <c r="H100" s="3"/>
      <c r="I100" s="810"/>
      <c r="J100" s="810"/>
      <c r="K100" s="946"/>
      <c r="L100" s="812"/>
      <c r="M100" s="853"/>
      <c r="N100" s="812"/>
      <c r="O100" s="812"/>
      <c r="P100" s="812"/>
      <c r="Q100" s="812"/>
      <c r="R100" s="812"/>
      <c r="S100" s="812"/>
      <c r="T100" s="853"/>
      <c r="U100" s="812"/>
      <c r="V100" s="812"/>
      <c r="W100" s="812"/>
      <c r="X100" s="812"/>
      <c r="Y100" s="812"/>
      <c r="Z100" s="812"/>
      <c r="AA100" s="853"/>
      <c r="AB100" s="812"/>
      <c r="AC100" s="812"/>
      <c r="AD100" s="812"/>
      <c r="AE100" s="812"/>
      <c r="AF100" s="812"/>
      <c r="AG100" s="812"/>
      <c r="AH100" s="853"/>
      <c r="AI100" s="812"/>
      <c r="AJ100" s="946"/>
      <c r="AK100" s="812"/>
      <c r="AL100" s="812"/>
      <c r="AM100" s="684"/>
    </row>
    <row r="101" spans="1:41" ht="12" customHeight="1" thickBot="1" x14ac:dyDescent="0.2">
      <c r="A101" s="1025">
        <v>12</v>
      </c>
      <c r="B101" s="1060" t="s">
        <v>789</v>
      </c>
      <c r="C101" s="1123">
        <v>3</v>
      </c>
      <c r="D101" s="1048"/>
      <c r="E101" s="1048"/>
      <c r="F101" s="1059"/>
      <c r="G101" s="949" t="s">
        <v>12</v>
      </c>
      <c r="H101" s="2" t="s">
        <v>151</v>
      </c>
      <c r="I101" s="20" t="s">
        <v>1018</v>
      </c>
      <c r="J101" s="42" t="s">
        <v>1018</v>
      </c>
      <c r="K101" s="2"/>
      <c r="L101" s="42"/>
      <c r="M101" s="202"/>
      <c r="N101" s="42"/>
      <c r="O101" s="42" t="s">
        <v>1018</v>
      </c>
      <c r="P101" s="42" t="s">
        <v>1018</v>
      </c>
      <c r="Q101" s="42" t="s">
        <v>1018</v>
      </c>
      <c r="R101" s="42"/>
      <c r="S101" s="42"/>
      <c r="T101" s="202"/>
      <c r="U101" s="42" t="s">
        <v>1018</v>
      </c>
      <c r="V101" s="42" t="s">
        <v>1018</v>
      </c>
      <c r="W101" s="42" t="s">
        <v>1018</v>
      </c>
      <c r="X101" s="42" t="s">
        <v>1018</v>
      </c>
      <c r="Y101" s="42"/>
      <c r="Z101" s="42"/>
      <c r="AA101" s="202"/>
      <c r="AB101" s="42"/>
      <c r="AC101" s="42" t="s">
        <v>1035</v>
      </c>
      <c r="AD101" s="42" t="s">
        <v>1024</v>
      </c>
      <c r="AE101" s="42" t="s">
        <v>1018</v>
      </c>
      <c r="AF101" s="42"/>
      <c r="AG101" s="42"/>
      <c r="AH101" s="202"/>
      <c r="AI101" s="42"/>
      <c r="AJ101" s="2" t="s">
        <v>1027</v>
      </c>
      <c r="AK101" s="42" t="s">
        <v>1018</v>
      </c>
      <c r="AL101" s="42"/>
      <c r="AM101" s="680">
        <f>COUNTIF(A101:AL101,"○")</f>
        <v>15</v>
      </c>
      <c r="AO101" s="693"/>
    </row>
    <row r="102" spans="1:41" ht="12" customHeight="1" thickBot="1" x14ac:dyDescent="0.2">
      <c r="A102" s="1025"/>
      <c r="B102" s="1060"/>
      <c r="C102" s="1123"/>
      <c r="D102" s="1048"/>
      <c r="E102" s="1048"/>
      <c r="F102" s="1059"/>
      <c r="G102" s="7" t="s">
        <v>95</v>
      </c>
      <c r="H102" s="686"/>
      <c r="I102" s="814"/>
      <c r="J102" s="814"/>
      <c r="K102" s="686"/>
      <c r="L102" s="814"/>
      <c r="M102" s="852"/>
      <c r="N102" s="814"/>
      <c r="O102" s="814"/>
      <c r="P102" s="814"/>
      <c r="Q102" s="814"/>
      <c r="R102" s="814"/>
      <c r="S102" s="814"/>
      <c r="T102" s="852"/>
      <c r="U102" s="814"/>
      <c r="V102" s="814"/>
      <c r="W102" s="814"/>
      <c r="X102" s="814"/>
      <c r="Y102" s="814"/>
      <c r="Z102" s="814"/>
      <c r="AA102" s="852"/>
      <c r="AB102" s="814"/>
      <c r="AC102" s="814"/>
      <c r="AD102" s="814"/>
      <c r="AE102" s="814"/>
      <c r="AF102" s="814"/>
      <c r="AG102" s="814"/>
      <c r="AH102" s="852"/>
      <c r="AI102" s="814"/>
      <c r="AJ102" s="686"/>
      <c r="AK102" s="814"/>
      <c r="AL102" s="814"/>
      <c r="AM102" s="682"/>
    </row>
    <row r="103" spans="1:41" ht="12" customHeight="1" thickBot="1" x14ac:dyDescent="0.2">
      <c r="A103" s="1025"/>
      <c r="B103" s="1060"/>
      <c r="C103" s="1123"/>
      <c r="D103" s="1048"/>
      <c r="E103" s="1048"/>
      <c r="F103" s="1059"/>
      <c r="G103" s="950" t="s">
        <v>96</v>
      </c>
      <c r="H103" s="3"/>
      <c r="I103" s="810"/>
      <c r="J103" s="810"/>
      <c r="K103" s="946"/>
      <c r="L103" s="812"/>
      <c r="M103" s="853"/>
      <c r="N103" s="812"/>
      <c r="O103" s="812"/>
      <c r="P103" s="812"/>
      <c r="Q103" s="812"/>
      <c r="R103" s="812"/>
      <c r="S103" s="812"/>
      <c r="T103" s="853"/>
      <c r="U103" s="812"/>
      <c r="V103" s="812"/>
      <c r="W103" s="812"/>
      <c r="X103" s="812"/>
      <c r="Y103" s="812"/>
      <c r="Z103" s="812"/>
      <c r="AA103" s="853"/>
      <c r="AB103" s="812"/>
      <c r="AC103" s="812"/>
      <c r="AD103" s="812"/>
      <c r="AE103" s="812"/>
      <c r="AF103" s="812"/>
      <c r="AG103" s="812"/>
      <c r="AH103" s="853"/>
      <c r="AI103" s="812"/>
      <c r="AJ103" s="946"/>
      <c r="AK103" s="812"/>
      <c r="AL103" s="812"/>
      <c r="AM103" s="684"/>
    </row>
    <row r="104" spans="1:41" ht="13.5" customHeight="1" thickBot="1" x14ac:dyDescent="0.2">
      <c r="A104" s="1025">
        <v>13</v>
      </c>
      <c r="B104" s="1060" t="s">
        <v>712</v>
      </c>
      <c r="C104" s="1123">
        <v>4</v>
      </c>
      <c r="D104" s="1124"/>
      <c r="E104" s="1048"/>
      <c r="F104" s="1059"/>
      <c r="G104" s="949" t="s">
        <v>12</v>
      </c>
      <c r="H104" s="2" t="s">
        <v>151</v>
      </c>
      <c r="I104" s="42"/>
      <c r="J104" s="42"/>
      <c r="K104" s="2"/>
      <c r="L104" s="2" t="s">
        <v>138</v>
      </c>
      <c r="M104" s="202"/>
      <c r="N104" s="2" t="s">
        <v>1018</v>
      </c>
      <c r="O104" s="42" t="s">
        <v>1054</v>
      </c>
      <c r="P104" s="42"/>
      <c r="Q104" s="42"/>
      <c r="R104" s="42"/>
      <c r="S104" s="42" t="s">
        <v>138</v>
      </c>
      <c r="T104" s="202"/>
      <c r="U104" s="42" t="s">
        <v>1018</v>
      </c>
      <c r="V104" s="42" t="s">
        <v>1018</v>
      </c>
      <c r="W104" s="42"/>
      <c r="X104" s="42"/>
      <c r="Y104" s="42"/>
      <c r="Z104" s="42" t="s">
        <v>138</v>
      </c>
      <c r="AA104" s="202"/>
      <c r="AB104" s="42" t="s">
        <v>138</v>
      </c>
      <c r="AC104" s="42"/>
      <c r="AD104" s="42"/>
      <c r="AE104" s="42"/>
      <c r="AF104" s="42"/>
      <c r="AG104" s="42"/>
      <c r="AH104" s="202"/>
      <c r="AI104" s="42" t="s">
        <v>1018</v>
      </c>
      <c r="AJ104" s="2" t="s">
        <v>1018</v>
      </c>
      <c r="AK104" s="42"/>
      <c r="AL104" s="42"/>
      <c r="AM104" s="680">
        <f>COUNTIF(A104:AL104,"○")</f>
        <v>6</v>
      </c>
    </row>
    <row r="105" spans="1:41" ht="13.5" customHeight="1" thickBot="1" x14ac:dyDescent="0.2">
      <c r="A105" s="1025"/>
      <c r="B105" s="1060"/>
      <c r="C105" s="1123"/>
      <c r="D105" s="1124"/>
      <c r="E105" s="1048"/>
      <c r="F105" s="1059"/>
      <c r="G105" s="7" t="s">
        <v>95</v>
      </c>
      <c r="H105" s="686"/>
      <c r="I105" s="814"/>
      <c r="J105" s="813"/>
      <c r="K105" s="686"/>
      <c r="L105" s="814"/>
      <c r="M105" s="852"/>
      <c r="N105" s="814"/>
      <c r="O105" s="814" t="s">
        <v>1052</v>
      </c>
      <c r="P105" s="814"/>
      <c r="Q105" s="814"/>
      <c r="R105" s="814"/>
      <c r="S105" s="814"/>
      <c r="T105" s="852"/>
      <c r="U105" s="814"/>
      <c r="V105" s="814"/>
      <c r="W105" s="814"/>
      <c r="X105" s="814"/>
      <c r="Y105" s="814"/>
      <c r="Z105" s="814"/>
      <c r="AA105" s="852"/>
      <c r="AB105" s="814"/>
      <c r="AC105" s="814"/>
      <c r="AD105" s="814"/>
      <c r="AE105" s="814"/>
      <c r="AF105" s="814"/>
      <c r="AG105" s="814"/>
      <c r="AH105" s="852"/>
      <c r="AI105" s="814"/>
      <c r="AJ105" s="686"/>
      <c r="AK105" s="814"/>
      <c r="AL105" s="814"/>
      <c r="AM105" s="682"/>
    </row>
    <row r="106" spans="1:41" ht="13.5" customHeight="1" thickBot="1" x14ac:dyDescent="0.2">
      <c r="A106" s="1025"/>
      <c r="B106" s="1060"/>
      <c r="C106" s="1123"/>
      <c r="D106" s="1124"/>
      <c r="E106" s="1048"/>
      <c r="F106" s="1059"/>
      <c r="G106" s="950" t="s">
        <v>96</v>
      </c>
      <c r="H106" s="3"/>
      <c r="I106" s="810"/>
      <c r="J106" s="810"/>
      <c r="K106" s="946"/>
      <c r="L106" s="812"/>
      <c r="M106" s="853"/>
      <c r="N106" s="812"/>
      <c r="O106" s="812"/>
      <c r="P106" s="812"/>
      <c r="Q106" s="812"/>
      <c r="R106" s="812"/>
      <c r="S106" s="812"/>
      <c r="T106" s="853"/>
      <c r="U106" s="812"/>
      <c r="V106" s="812"/>
      <c r="W106" s="812"/>
      <c r="X106" s="812"/>
      <c r="Y106" s="812"/>
      <c r="Z106" s="812"/>
      <c r="AA106" s="853"/>
      <c r="AB106" s="812"/>
      <c r="AC106" s="812"/>
      <c r="AD106" s="812"/>
      <c r="AE106" s="812"/>
      <c r="AF106" s="812"/>
      <c r="AG106" s="812"/>
      <c r="AH106" s="853"/>
      <c r="AI106" s="812"/>
      <c r="AJ106" s="946"/>
      <c r="AK106" s="812"/>
      <c r="AL106" s="812"/>
      <c r="AM106" s="684"/>
    </row>
    <row r="107" spans="1:41" ht="12" customHeight="1" x14ac:dyDescent="0.15">
      <c r="A107" s="1038" t="s">
        <v>15</v>
      </c>
      <c r="B107" s="1039"/>
      <c r="C107" s="1039"/>
      <c r="D107" s="1039"/>
      <c r="E107" s="1039"/>
      <c r="F107" s="1040"/>
      <c r="G107" s="696"/>
      <c r="H107" s="948">
        <f t="shared" ref="H107:AL107" si="0">COUNTIF(H5:H106,"○")</f>
        <v>3</v>
      </c>
      <c r="I107" s="815">
        <f t="shared" si="0"/>
        <v>2</v>
      </c>
      <c r="J107" s="815">
        <f t="shared" si="0"/>
        <v>2</v>
      </c>
      <c r="K107" s="948">
        <f t="shared" si="0"/>
        <v>0</v>
      </c>
      <c r="L107" s="815">
        <f t="shared" si="0"/>
        <v>5</v>
      </c>
      <c r="M107" s="856">
        <f t="shared" si="0"/>
        <v>0</v>
      </c>
      <c r="N107" s="815">
        <f t="shared" si="0"/>
        <v>6</v>
      </c>
      <c r="O107" s="948">
        <f t="shared" si="0"/>
        <v>4</v>
      </c>
      <c r="P107" s="815">
        <f t="shared" si="0"/>
        <v>3</v>
      </c>
      <c r="Q107" s="815">
        <f t="shared" si="0"/>
        <v>2</v>
      </c>
      <c r="R107" s="948">
        <f t="shared" si="0"/>
        <v>1</v>
      </c>
      <c r="S107" s="815">
        <f t="shared" si="0"/>
        <v>4</v>
      </c>
      <c r="T107" s="856">
        <f t="shared" si="0"/>
        <v>0</v>
      </c>
      <c r="U107" s="815">
        <f t="shared" si="0"/>
        <v>6</v>
      </c>
      <c r="V107" s="948">
        <f t="shared" si="0"/>
        <v>4</v>
      </c>
      <c r="W107" s="815">
        <f t="shared" si="0"/>
        <v>4</v>
      </c>
      <c r="X107" s="815">
        <f t="shared" si="0"/>
        <v>2</v>
      </c>
      <c r="Y107" s="948">
        <f t="shared" si="0"/>
        <v>1</v>
      </c>
      <c r="Z107" s="815">
        <f t="shared" si="0"/>
        <v>7</v>
      </c>
      <c r="AA107" s="856">
        <f t="shared" si="0"/>
        <v>0</v>
      </c>
      <c r="AB107" s="815">
        <f t="shared" si="0"/>
        <v>3</v>
      </c>
      <c r="AC107" s="948">
        <f t="shared" si="0"/>
        <v>5</v>
      </c>
      <c r="AD107" s="815">
        <f t="shared" si="0"/>
        <v>4</v>
      </c>
      <c r="AE107" s="815">
        <f t="shared" si="0"/>
        <v>2</v>
      </c>
      <c r="AF107" s="948">
        <f t="shared" si="0"/>
        <v>1</v>
      </c>
      <c r="AG107" s="815">
        <f t="shared" si="0"/>
        <v>5</v>
      </c>
      <c r="AH107" s="856">
        <f t="shared" si="0"/>
        <v>0</v>
      </c>
      <c r="AI107" s="815">
        <f t="shared" si="0"/>
        <v>6</v>
      </c>
      <c r="AJ107" s="948">
        <f t="shared" si="0"/>
        <v>4</v>
      </c>
      <c r="AK107" s="815">
        <f t="shared" si="0"/>
        <v>4</v>
      </c>
      <c r="AL107" s="815">
        <f t="shared" si="0"/>
        <v>0</v>
      </c>
      <c r="AM107" s="698">
        <f t="shared" ref="AM107:AM109" si="1">SUM(H107:AL107)</f>
        <v>90</v>
      </c>
      <c r="AO107" s="693"/>
    </row>
    <row r="108" spans="1:41" ht="7.9" customHeight="1" x14ac:dyDescent="0.15">
      <c r="A108" s="1019" t="s">
        <v>97</v>
      </c>
      <c r="B108" s="1020"/>
      <c r="C108" s="1020"/>
      <c r="D108" s="1020"/>
      <c r="E108" s="1020"/>
      <c r="F108" s="1021"/>
      <c r="G108" s="4"/>
      <c r="H108" s="198">
        <f t="shared" ref="H108:AL108" si="2">COUNTIF(H5:H97,"個")</f>
        <v>0</v>
      </c>
      <c r="I108" s="155">
        <f t="shared" si="2"/>
        <v>0</v>
      </c>
      <c r="J108" s="155">
        <f t="shared" si="2"/>
        <v>0</v>
      </c>
      <c r="K108" s="198">
        <f t="shared" si="2"/>
        <v>0</v>
      </c>
      <c r="L108" s="155">
        <f t="shared" si="2"/>
        <v>0</v>
      </c>
      <c r="M108" s="209">
        <f t="shared" si="2"/>
        <v>0</v>
      </c>
      <c r="N108" s="155">
        <f t="shared" si="2"/>
        <v>0</v>
      </c>
      <c r="O108" s="198">
        <f t="shared" si="2"/>
        <v>0</v>
      </c>
      <c r="P108" s="155">
        <f t="shared" si="2"/>
        <v>0</v>
      </c>
      <c r="Q108" s="155">
        <f t="shared" si="2"/>
        <v>0</v>
      </c>
      <c r="R108" s="198">
        <f t="shared" si="2"/>
        <v>0</v>
      </c>
      <c r="S108" s="155">
        <f t="shared" si="2"/>
        <v>0</v>
      </c>
      <c r="T108" s="209">
        <f t="shared" si="2"/>
        <v>0</v>
      </c>
      <c r="U108" s="155">
        <f t="shared" si="2"/>
        <v>0</v>
      </c>
      <c r="V108" s="198">
        <f t="shared" si="2"/>
        <v>0</v>
      </c>
      <c r="W108" s="155">
        <f t="shared" si="2"/>
        <v>0</v>
      </c>
      <c r="X108" s="155">
        <f t="shared" si="2"/>
        <v>0</v>
      </c>
      <c r="Y108" s="198">
        <f t="shared" si="2"/>
        <v>0</v>
      </c>
      <c r="Z108" s="155">
        <f t="shared" si="2"/>
        <v>0</v>
      </c>
      <c r="AA108" s="209">
        <f t="shared" si="2"/>
        <v>0</v>
      </c>
      <c r="AB108" s="155">
        <f t="shared" si="2"/>
        <v>0</v>
      </c>
      <c r="AC108" s="198">
        <f t="shared" si="2"/>
        <v>0</v>
      </c>
      <c r="AD108" s="155">
        <f t="shared" si="2"/>
        <v>0</v>
      </c>
      <c r="AE108" s="155">
        <f t="shared" si="2"/>
        <v>0</v>
      </c>
      <c r="AF108" s="198">
        <f t="shared" si="2"/>
        <v>0</v>
      </c>
      <c r="AG108" s="155">
        <f t="shared" si="2"/>
        <v>0</v>
      </c>
      <c r="AH108" s="209">
        <f t="shared" si="2"/>
        <v>0</v>
      </c>
      <c r="AI108" s="155">
        <f t="shared" si="2"/>
        <v>0</v>
      </c>
      <c r="AJ108" s="198">
        <f t="shared" si="2"/>
        <v>0</v>
      </c>
      <c r="AK108" s="155">
        <f t="shared" si="2"/>
        <v>0</v>
      </c>
      <c r="AL108" s="155">
        <f t="shared" si="2"/>
        <v>0</v>
      </c>
      <c r="AM108" s="154">
        <f t="shared" si="1"/>
        <v>0</v>
      </c>
    </row>
    <row r="109" spans="1:41" ht="12" customHeight="1" thickBot="1" x14ac:dyDescent="0.2">
      <c r="A109" s="1019" t="s">
        <v>98</v>
      </c>
      <c r="B109" s="1020"/>
      <c r="C109" s="1020"/>
      <c r="D109" s="1020"/>
      <c r="E109" s="1020"/>
      <c r="F109" s="1021"/>
      <c r="G109" s="4"/>
      <c r="H109" s="198">
        <f t="shared" ref="H109:AL109" si="3">COUNTIF(H5:H97,"集")</f>
        <v>0</v>
      </c>
      <c r="I109" s="155">
        <f t="shared" si="3"/>
        <v>0</v>
      </c>
      <c r="J109" s="155">
        <f t="shared" si="3"/>
        <v>0</v>
      </c>
      <c r="K109" s="198">
        <f t="shared" si="3"/>
        <v>0</v>
      </c>
      <c r="L109" s="155">
        <f t="shared" si="3"/>
        <v>0</v>
      </c>
      <c r="M109" s="209">
        <f t="shared" si="3"/>
        <v>0</v>
      </c>
      <c r="N109" s="155">
        <f t="shared" si="3"/>
        <v>0</v>
      </c>
      <c r="O109" s="198">
        <f t="shared" si="3"/>
        <v>0</v>
      </c>
      <c r="P109" s="155">
        <f t="shared" si="3"/>
        <v>0</v>
      </c>
      <c r="Q109" s="155">
        <f t="shared" si="3"/>
        <v>0</v>
      </c>
      <c r="R109" s="198">
        <f t="shared" si="3"/>
        <v>0</v>
      </c>
      <c r="S109" s="155">
        <f t="shared" si="3"/>
        <v>0</v>
      </c>
      <c r="T109" s="209">
        <f t="shared" si="3"/>
        <v>0</v>
      </c>
      <c r="U109" s="155">
        <f t="shared" si="3"/>
        <v>0</v>
      </c>
      <c r="V109" s="198">
        <f t="shared" si="3"/>
        <v>0</v>
      </c>
      <c r="W109" s="155">
        <f t="shared" si="3"/>
        <v>0</v>
      </c>
      <c r="X109" s="155">
        <f t="shared" si="3"/>
        <v>0</v>
      </c>
      <c r="Y109" s="198">
        <f t="shared" si="3"/>
        <v>0</v>
      </c>
      <c r="Z109" s="155">
        <f t="shared" si="3"/>
        <v>0</v>
      </c>
      <c r="AA109" s="209">
        <f t="shared" si="3"/>
        <v>0</v>
      </c>
      <c r="AB109" s="155">
        <f t="shared" si="3"/>
        <v>0</v>
      </c>
      <c r="AC109" s="198">
        <f t="shared" si="3"/>
        <v>0</v>
      </c>
      <c r="AD109" s="155">
        <f t="shared" si="3"/>
        <v>0</v>
      </c>
      <c r="AE109" s="155">
        <f t="shared" si="3"/>
        <v>0</v>
      </c>
      <c r="AF109" s="198">
        <f t="shared" si="3"/>
        <v>0</v>
      </c>
      <c r="AG109" s="155">
        <f t="shared" si="3"/>
        <v>0</v>
      </c>
      <c r="AH109" s="209">
        <f t="shared" si="3"/>
        <v>0</v>
      </c>
      <c r="AI109" s="155">
        <f t="shared" si="3"/>
        <v>0</v>
      </c>
      <c r="AJ109" s="198">
        <f t="shared" si="3"/>
        <v>0</v>
      </c>
      <c r="AK109" s="155">
        <f t="shared" si="3"/>
        <v>0</v>
      </c>
      <c r="AL109" s="155">
        <f t="shared" si="3"/>
        <v>0</v>
      </c>
      <c r="AM109" s="154">
        <f t="shared" si="1"/>
        <v>0</v>
      </c>
    </row>
    <row r="110" spans="1:41" ht="12" customHeight="1" thickBot="1" x14ac:dyDescent="0.2">
      <c r="A110" s="1102">
        <v>1</v>
      </c>
      <c r="B110" s="1103" t="s">
        <v>251</v>
      </c>
      <c r="C110" s="1122" t="s">
        <v>416</v>
      </c>
      <c r="D110" s="1107"/>
      <c r="E110" s="1107" t="s">
        <v>378</v>
      </c>
      <c r="F110" s="1108" t="s">
        <v>238</v>
      </c>
      <c r="G110" s="700" t="s">
        <v>12</v>
      </c>
      <c r="H110" s="701" t="s">
        <v>151</v>
      </c>
      <c r="I110" s="701" t="s">
        <v>1018</v>
      </c>
      <c r="J110" s="701" t="s">
        <v>1018</v>
      </c>
      <c r="K110" s="701"/>
      <c r="L110" s="701"/>
      <c r="M110" s="202"/>
      <c r="N110" s="701" t="s">
        <v>1018</v>
      </c>
      <c r="O110" s="701" t="s">
        <v>1018</v>
      </c>
      <c r="P110" s="701" t="s">
        <v>1018</v>
      </c>
      <c r="Q110" s="701" t="s">
        <v>1018</v>
      </c>
      <c r="R110" s="701"/>
      <c r="S110" s="701"/>
      <c r="T110" s="202"/>
      <c r="U110" s="701" t="s">
        <v>1018</v>
      </c>
      <c r="V110" s="701" t="s">
        <v>1018</v>
      </c>
      <c r="W110" s="701" t="s">
        <v>1018</v>
      </c>
      <c r="X110" s="701" t="s">
        <v>138</v>
      </c>
      <c r="Y110" s="701"/>
      <c r="Z110" s="701"/>
      <c r="AA110" s="202"/>
      <c r="AB110" s="701" t="s">
        <v>138</v>
      </c>
      <c r="AC110" s="701"/>
      <c r="AD110" s="701" t="s">
        <v>1018</v>
      </c>
      <c r="AE110" s="701" t="s">
        <v>1018</v>
      </c>
      <c r="AF110" s="701"/>
      <c r="AG110" s="701"/>
      <c r="AH110" s="202"/>
      <c r="AI110" s="701" t="s">
        <v>1018</v>
      </c>
      <c r="AJ110" s="701" t="s">
        <v>1018</v>
      </c>
      <c r="AK110" s="701" t="s">
        <v>1018</v>
      </c>
      <c r="AL110" s="701"/>
      <c r="AM110" s="680">
        <f>COUNTIF(A110:AL110,"○")</f>
        <v>15</v>
      </c>
    </row>
    <row r="111" spans="1:41" ht="7.5" customHeight="1" thickBot="1" x14ac:dyDescent="0.2">
      <c r="A111" s="1102"/>
      <c r="B111" s="1103"/>
      <c r="C111" s="1122"/>
      <c r="D111" s="1107"/>
      <c r="E111" s="1107"/>
      <c r="F111" s="1109"/>
      <c r="G111" s="702" t="s">
        <v>95</v>
      </c>
      <c r="H111" s="703"/>
      <c r="I111" s="703"/>
      <c r="J111" s="703"/>
      <c r="K111" s="703"/>
      <c r="L111" s="704"/>
      <c r="M111" s="852"/>
      <c r="N111" s="703"/>
      <c r="O111" s="703"/>
      <c r="P111" s="703"/>
      <c r="Q111" s="703"/>
      <c r="R111" s="703"/>
      <c r="S111" s="704"/>
      <c r="T111" s="854"/>
      <c r="U111" s="703"/>
      <c r="V111" s="703"/>
      <c r="W111" s="703"/>
      <c r="X111" s="703"/>
      <c r="Y111" s="703"/>
      <c r="Z111" s="703"/>
      <c r="AA111" s="852"/>
      <c r="AB111" s="703"/>
      <c r="AC111" s="703"/>
      <c r="AD111" s="703"/>
      <c r="AE111" s="703"/>
      <c r="AF111" s="703"/>
      <c r="AG111" s="703"/>
      <c r="AH111" s="854"/>
      <c r="AI111" s="703"/>
      <c r="AJ111" s="703"/>
      <c r="AK111" s="703"/>
      <c r="AL111" s="703"/>
      <c r="AM111" s="682"/>
    </row>
    <row r="112" spans="1:41" ht="12" customHeight="1" thickBot="1" x14ac:dyDescent="0.2">
      <c r="A112" s="1102"/>
      <c r="B112" s="1103"/>
      <c r="C112" s="1122"/>
      <c r="D112" s="1107"/>
      <c r="E112" s="1107"/>
      <c r="F112" s="1109"/>
      <c r="G112" s="705" t="s">
        <v>96</v>
      </c>
      <c r="H112" s="706"/>
      <c r="I112" s="706"/>
      <c r="J112" s="706"/>
      <c r="K112" s="957"/>
      <c r="L112" s="957"/>
      <c r="M112" s="853"/>
      <c r="N112" s="957"/>
      <c r="O112" s="957"/>
      <c r="P112" s="966"/>
      <c r="Q112" s="957"/>
      <c r="R112" s="957"/>
      <c r="S112" s="957"/>
      <c r="T112" s="853"/>
      <c r="U112" s="957"/>
      <c r="V112" s="957"/>
      <c r="W112" s="966"/>
      <c r="X112" s="957"/>
      <c r="Y112" s="957"/>
      <c r="Z112" s="957"/>
      <c r="AA112" s="853"/>
      <c r="AB112" s="957"/>
      <c r="AC112" s="957"/>
      <c r="AD112" s="966"/>
      <c r="AE112" s="957"/>
      <c r="AF112" s="957"/>
      <c r="AG112" s="957"/>
      <c r="AH112" s="853"/>
      <c r="AI112" s="957"/>
      <c r="AJ112" s="957"/>
      <c r="AK112" s="966"/>
      <c r="AL112" s="957"/>
      <c r="AM112" s="684"/>
    </row>
    <row r="113" spans="1:46" ht="12" customHeight="1" thickBot="1" x14ac:dyDescent="0.2">
      <c r="A113" s="1102">
        <v>2</v>
      </c>
      <c r="B113" s="1111" t="s">
        <v>1062</v>
      </c>
      <c r="C113" s="1104" t="s">
        <v>415</v>
      </c>
      <c r="D113" s="1116"/>
      <c r="E113" s="1116" t="s">
        <v>378</v>
      </c>
      <c r="F113" s="1119" t="s">
        <v>237</v>
      </c>
      <c r="G113" s="700" t="s">
        <v>12</v>
      </c>
      <c r="H113" s="701"/>
      <c r="I113" s="701" t="s">
        <v>1018</v>
      </c>
      <c r="J113" s="701"/>
      <c r="K113" s="701" t="s">
        <v>1018</v>
      </c>
      <c r="L113" s="701"/>
      <c r="M113" s="202"/>
      <c r="N113" s="701"/>
      <c r="O113" s="701" t="s">
        <v>1018</v>
      </c>
      <c r="P113" s="701" t="s">
        <v>1018</v>
      </c>
      <c r="Q113" s="701"/>
      <c r="R113" s="701" t="s">
        <v>1018</v>
      </c>
      <c r="S113" s="701"/>
      <c r="T113" s="202"/>
      <c r="U113" s="701"/>
      <c r="V113" s="701" t="s">
        <v>1018</v>
      </c>
      <c r="W113" s="701" t="s">
        <v>1018</v>
      </c>
      <c r="X113" s="701"/>
      <c r="Y113" s="701" t="s">
        <v>1018</v>
      </c>
      <c r="Z113" s="701"/>
      <c r="AA113" s="202"/>
      <c r="AB113" s="701"/>
      <c r="AC113" s="701"/>
      <c r="AD113" s="701" t="s">
        <v>1018</v>
      </c>
      <c r="AE113" s="701"/>
      <c r="AF113" s="701" t="s">
        <v>1018</v>
      </c>
      <c r="AG113" s="701"/>
      <c r="AH113" s="202"/>
      <c r="AI113" s="701" t="s">
        <v>1085</v>
      </c>
      <c r="AJ113" s="701" t="s">
        <v>1018</v>
      </c>
      <c r="AK113" s="701" t="s">
        <v>1018</v>
      </c>
      <c r="AL113" s="701"/>
      <c r="AM113" s="680">
        <f>COUNTIF(A113:AL113,"○")</f>
        <v>12</v>
      </c>
    </row>
    <row r="114" spans="1:46" ht="7.9" customHeight="1" thickBot="1" x14ac:dyDescent="0.2">
      <c r="A114" s="1102"/>
      <c r="B114" s="1114"/>
      <c r="C114" s="1105"/>
      <c r="D114" s="1117"/>
      <c r="E114" s="1117"/>
      <c r="F114" s="1120"/>
      <c r="G114" s="702" t="s">
        <v>95</v>
      </c>
      <c r="H114" s="703"/>
      <c r="I114" s="703"/>
      <c r="J114" s="703"/>
      <c r="K114" s="703"/>
      <c r="L114" s="703"/>
      <c r="M114" s="852"/>
      <c r="N114" s="703"/>
      <c r="O114" s="703"/>
      <c r="P114" s="703"/>
      <c r="Q114" s="703"/>
      <c r="R114" s="703"/>
      <c r="S114" s="703"/>
      <c r="T114" s="854"/>
      <c r="U114" s="703"/>
      <c r="V114" s="703"/>
      <c r="W114" s="703"/>
      <c r="X114" s="703"/>
      <c r="Y114" s="703"/>
      <c r="Z114" s="703"/>
      <c r="AA114" s="852"/>
      <c r="AB114" s="704"/>
      <c r="AC114" s="703"/>
      <c r="AD114" s="703"/>
      <c r="AE114" s="703"/>
      <c r="AF114" s="703">
        <v>0.4861111111111111</v>
      </c>
      <c r="AG114" s="703"/>
      <c r="AH114" s="854"/>
      <c r="AI114" s="703" t="s">
        <v>1019</v>
      </c>
      <c r="AJ114" s="703"/>
      <c r="AK114" s="703"/>
      <c r="AL114" s="703"/>
      <c r="AM114" s="682"/>
    </row>
    <row r="115" spans="1:46" ht="12" customHeight="1" thickBot="1" x14ac:dyDescent="0.2">
      <c r="A115" s="1102"/>
      <c r="B115" s="1115"/>
      <c r="C115" s="1106"/>
      <c r="D115" s="1118"/>
      <c r="E115" s="1118"/>
      <c r="F115" s="1121"/>
      <c r="G115" s="705" t="s">
        <v>96</v>
      </c>
      <c r="H115" s="957"/>
      <c r="I115" s="966"/>
      <c r="J115" s="957"/>
      <c r="K115" s="957"/>
      <c r="L115" s="957"/>
      <c r="M115" s="853"/>
      <c r="N115" s="957"/>
      <c r="O115" s="957"/>
      <c r="P115" s="966"/>
      <c r="Q115" s="957"/>
      <c r="R115" s="957"/>
      <c r="S115" s="957"/>
      <c r="T115" s="853"/>
      <c r="U115" s="957"/>
      <c r="V115" s="957"/>
      <c r="W115" s="966"/>
      <c r="X115" s="957"/>
      <c r="Y115" s="957"/>
      <c r="Z115" s="957"/>
      <c r="AA115" s="853"/>
      <c r="AB115" s="957"/>
      <c r="AC115" s="957"/>
      <c r="AD115" s="966"/>
      <c r="AE115" s="957"/>
      <c r="AF115" s="957"/>
      <c r="AG115" s="957"/>
      <c r="AH115" s="853"/>
      <c r="AI115" s="957" t="s">
        <v>1021</v>
      </c>
      <c r="AJ115" s="970">
        <v>0.4861111111111111</v>
      </c>
      <c r="AK115" s="966"/>
      <c r="AL115" s="957"/>
      <c r="AM115" s="684"/>
    </row>
    <row r="116" spans="1:46" ht="12" customHeight="1" thickBot="1" x14ac:dyDescent="0.2">
      <c r="A116" s="1102">
        <v>3</v>
      </c>
      <c r="B116" s="1111" t="s">
        <v>421</v>
      </c>
      <c r="C116" s="1104" t="s">
        <v>415</v>
      </c>
      <c r="D116" s="1116"/>
      <c r="E116" s="1116" t="s">
        <v>378</v>
      </c>
      <c r="F116" s="1119" t="s">
        <v>189</v>
      </c>
      <c r="G116" s="700" t="s">
        <v>12</v>
      </c>
      <c r="H116" s="701"/>
      <c r="I116" s="701"/>
      <c r="J116" s="701"/>
      <c r="K116" s="701"/>
      <c r="L116" s="701"/>
      <c r="M116" s="202"/>
      <c r="N116" s="701"/>
      <c r="O116" s="701"/>
      <c r="P116" s="701"/>
      <c r="Q116" s="701"/>
      <c r="R116" s="701"/>
      <c r="S116" s="701"/>
      <c r="T116" s="202"/>
      <c r="U116" s="701"/>
      <c r="V116" s="701"/>
      <c r="W116" s="701"/>
      <c r="X116" s="701"/>
      <c r="Y116" s="701"/>
      <c r="Z116" s="701"/>
      <c r="AA116" s="202"/>
      <c r="AB116" s="701"/>
      <c r="AC116" s="701"/>
      <c r="AD116" s="701"/>
      <c r="AE116" s="701"/>
      <c r="AF116" s="701"/>
      <c r="AG116" s="701"/>
      <c r="AH116" s="202"/>
      <c r="AI116" s="701"/>
      <c r="AJ116" s="701"/>
      <c r="AK116" s="701"/>
      <c r="AL116" s="701"/>
      <c r="AM116" s="680">
        <f>COUNTIF(A116:AL116,"○")</f>
        <v>0</v>
      </c>
    </row>
    <row r="117" spans="1:46" ht="7.9" customHeight="1" thickBot="1" x14ac:dyDescent="0.2">
      <c r="A117" s="1102"/>
      <c r="B117" s="1114"/>
      <c r="C117" s="1105"/>
      <c r="D117" s="1117"/>
      <c r="E117" s="1117"/>
      <c r="F117" s="1120"/>
      <c r="G117" s="702" t="s">
        <v>95</v>
      </c>
      <c r="H117" s="704"/>
      <c r="I117" s="704"/>
      <c r="J117" s="704"/>
      <c r="K117" s="704"/>
      <c r="L117" s="704"/>
      <c r="M117" s="852"/>
      <c r="N117" s="704"/>
      <c r="O117" s="704"/>
      <c r="P117" s="704"/>
      <c r="Q117" s="704"/>
      <c r="R117" s="703"/>
      <c r="S117" s="704"/>
      <c r="T117" s="854"/>
      <c r="U117" s="704"/>
      <c r="V117" s="703"/>
      <c r="W117" s="704"/>
      <c r="X117" s="704"/>
      <c r="Y117" s="703"/>
      <c r="Z117" s="704"/>
      <c r="AA117" s="852"/>
      <c r="AB117" s="704"/>
      <c r="AC117" s="703"/>
      <c r="AD117" s="704"/>
      <c r="AE117" s="704"/>
      <c r="AF117" s="704"/>
      <c r="AG117" s="704"/>
      <c r="AH117" s="852"/>
      <c r="AI117" s="704"/>
      <c r="AJ117" s="704"/>
      <c r="AK117" s="704"/>
      <c r="AL117" s="704"/>
      <c r="AM117" s="682"/>
    </row>
    <row r="118" spans="1:46" ht="12" customHeight="1" thickBot="1" x14ac:dyDescent="0.2">
      <c r="A118" s="1102"/>
      <c r="B118" s="1115"/>
      <c r="C118" s="1106"/>
      <c r="D118" s="1118"/>
      <c r="E118" s="1118"/>
      <c r="F118" s="1121"/>
      <c r="G118" s="705" t="s">
        <v>96</v>
      </c>
      <c r="H118" s="957"/>
      <c r="I118" s="966"/>
      <c r="J118" s="957"/>
      <c r="K118" s="957"/>
      <c r="L118" s="957"/>
      <c r="M118" s="853"/>
      <c r="N118" s="957"/>
      <c r="O118" s="957"/>
      <c r="P118" s="966"/>
      <c r="Q118" s="957"/>
      <c r="R118" s="957"/>
      <c r="S118" s="957"/>
      <c r="T118" s="853"/>
      <c r="U118" s="957"/>
      <c r="V118" s="957"/>
      <c r="W118" s="966"/>
      <c r="X118" s="957"/>
      <c r="Y118" s="957"/>
      <c r="Z118" s="957"/>
      <c r="AA118" s="853"/>
      <c r="AB118" s="957"/>
      <c r="AC118" s="957"/>
      <c r="AD118" s="966"/>
      <c r="AE118" s="957"/>
      <c r="AF118" s="957"/>
      <c r="AG118" s="957"/>
      <c r="AH118" s="853"/>
      <c r="AI118" s="957"/>
      <c r="AJ118" s="957"/>
      <c r="AK118" s="966"/>
      <c r="AL118" s="957"/>
      <c r="AM118" s="684"/>
    </row>
    <row r="119" spans="1:46" s="675" customFormat="1" ht="12" customHeight="1" thickBot="1" x14ac:dyDescent="0.2">
      <c r="A119" s="1102">
        <v>4</v>
      </c>
      <c r="B119" s="1111" t="s">
        <v>862</v>
      </c>
      <c r="C119" s="1104" t="s">
        <v>417</v>
      </c>
      <c r="D119" s="1116"/>
      <c r="E119" s="1116" t="s">
        <v>378</v>
      </c>
      <c r="F119" s="1119" t="s">
        <v>189</v>
      </c>
      <c r="G119" s="700" t="s">
        <v>12</v>
      </c>
      <c r="H119" s="701"/>
      <c r="I119" s="701" t="s">
        <v>1018</v>
      </c>
      <c r="J119" s="701" t="s">
        <v>1018</v>
      </c>
      <c r="K119" s="701"/>
      <c r="L119" s="701"/>
      <c r="M119" s="202"/>
      <c r="N119" s="701" t="s">
        <v>1018</v>
      </c>
      <c r="O119" s="701"/>
      <c r="P119" s="701" t="s">
        <v>1018</v>
      </c>
      <c r="Q119" s="701" t="s">
        <v>1018</v>
      </c>
      <c r="R119" s="701"/>
      <c r="S119" s="701"/>
      <c r="T119" s="202"/>
      <c r="U119" s="701" t="s">
        <v>1018</v>
      </c>
      <c r="V119" s="701"/>
      <c r="W119" s="701" t="s">
        <v>1018</v>
      </c>
      <c r="X119" s="701" t="s">
        <v>1018</v>
      </c>
      <c r="Y119" s="701"/>
      <c r="Z119" s="701"/>
      <c r="AA119" s="202"/>
      <c r="AB119" s="701" t="s">
        <v>1018</v>
      </c>
      <c r="AC119" s="701" t="s">
        <v>1070</v>
      </c>
      <c r="AD119" s="701" t="s">
        <v>1018</v>
      </c>
      <c r="AE119" s="701" t="s">
        <v>1018</v>
      </c>
      <c r="AF119" s="701" t="s">
        <v>1079</v>
      </c>
      <c r="AG119" s="701"/>
      <c r="AH119" s="202"/>
      <c r="AI119" s="701"/>
      <c r="AJ119" s="701"/>
      <c r="AK119" s="701" t="s">
        <v>1018</v>
      </c>
      <c r="AL119" s="701"/>
      <c r="AM119" s="680">
        <f>COUNTIF(A119:AL119,"○")</f>
        <v>14</v>
      </c>
      <c r="AO119" s="1"/>
      <c r="AP119" s="1"/>
      <c r="AQ119" s="1"/>
      <c r="AR119" s="1"/>
      <c r="AS119" s="1"/>
      <c r="AT119" s="1"/>
    </row>
    <row r="120" spans="1:46" s="675" customFormat="1" ht="12" customHeight="1" thickBot="1" x14ac:dyDescent="0.2">
      <c r="A120" s="1102"/>
      <c r="B120" s="1114"/>
      <c r="C120" s="1105"/>
      <c r="D120" s="1117"/>
      <c r="E120" s="1117"/>
      <c r="F120" s="1120"/>
      <c r="G120" s="702" t="s">
        <v>95</v>
      </c>
      <c r="H120" s="704"/>
      <c r="I120" s="704"/>
      <c r="J120" s="704"/>
      <c r="K120" s="703"/>
      <c r="L120" s="703"/>
      <c r="M120" s="852"/>
      <c r="N120" s="703"/>
      <c r="O120" s="703"/>
      <c r="P120" s="703"/>
      <c r="Q120" s="704"/>
      <c r="R120" s="704"/>
      <c r="S120" s="703"/>
      <c r="T120" s="852"/>
      <c r="U120" s="704"/>
      <c r="V120" s="703"/>
      <c r="W120" s="704"/>
      <c r="X120" s="704"/>
      <c r="Y120" s="703"/>
      <c r="Z120" s="703"/>
      <c r="AA120" s="852"/>
      <c r="AB120" s="704"/>
      <c r="AC120" s="703"/>
      <c r="AD120" s="703"/>
      <c r="AE120" s="704"/>
      <c r="AF120" s="704"/>
      <c r="AG120" s="704"/>
      <c r="AH120" s="852"/>
      <c r="AI120" s="704"/>
      <c r="AJ120" s="704"/>
      <c r="AK120" s="704"/>
      <c r="AL120" s="704"/>
      <c r="AM120" s="682"/>
      <c r="AO120" s="1"/>
      <c r="AP120" s="1"/>
      <c r="AQ120" s="1"/>
      <c r="AR120" s="1"/>
      <c r="AS120" s="1"/>
      <c r="AT120" s="1"/>
    </row>
    <row r="121" spans="1:46" s="675" customFormat="1" ht="12" customHeight="1" thickBot="1" x14ac:dyDescent="0.2">
      <c r="A121" s="1102"/>
      <c r="B121" s="1115"/>
      <c r="C121" s="1106"/>
      <c r="D121" s="1118"/>
      <c r="E121" s="1118"/>
      <c r="F121" s="1121"/>
      <c r="G121" s="705" t="s">
        <v>96</v>
      </c>
      <c r="H121" s="706"/>
      <c r="I121" s="706"/>
      <c r="J121" s="706"/>
      <c r="K121" s="706"/>
      <c r="L121" s="706"/>
      <c r="M121" s="205"/>
      <c r="N121" s="706"/>
      <c r="O121" s="706"/>
      <c r="P121" s="706"/>
      <c r="Q121" s="706"/>
      <c r="R121" s="706"/>
      <c r="S121" s="706"/>
      <c r="T121" s="205"/>
      <c r="U121" s="706"/>
      <c r="V121" s="957"/>
      <c r="W121" s="966"/>
      <c r="X121" s="706"/>
      <c r="Y121" s="957"/>
      <c r="Z121" s="706"/>
      <c r="AA121" s="853"/>
      <c r="AB121" s="706"/>
      <c r="AC121" s="957"/>
      <c r="AD121" s="966"/>
      <c r="AE121" s="706"/>
      <c r="AF121" s="957"/>
      <c r="AG121" s="706"/>
      <c r="AH121" s="853"/>
      <c r="AI121" s="706"/>
      <c r="AJ121" s="957"/>
      <c r="AK121" s="966"/>
      <c r="AL121" s="706"/>
      <c r="AM121" s="684"/>
      <c r="AO121" s="1"/>
      <c r="AP121" s="1"/>
      <c r="AQ121" s="1"/>
      <c r="AR121" s="1"/>
      <c r="AS121" s="1"/>
      <c r="AT121" s="1"/>
    </row>
    <row r="122" spans="1:46" s="675" customFormat="1" ht="12" customHeight="1" thickBot="1" x14ac:dyDescent="0.2">
      <c r="A122" s="1102">
        <v>5</v>
      </c>
      <c r="B122" s="1111" t="s">
        <v>495</v>
      </c>
      <c r="C122" s="1104" t="s">
        <v>418</v>
      </c>
      <c r="D122" s="1107"/>
      <c r="E122" s="1107" t="s">
        <v>378</v>
      </c>
      <c r="F122" s="1108" t="s">
        <v>376</v>
      </c>
      <c r="G122" s="700" t="s">
        <v>12</v>
      </c>
      <c r="H122" s="701"/>
      <c r="I122" s="701" t="s">
        <v>1018</v>
      </c>
      <c r="J122" s="701"/>
      <c r="K122" s="701" t="s">
        <v>1018</v>
      </c>
      <c r="L122" s="701"/>
      <c r="M122" s="202"/>
      <c r="N122" s="708" t="s">
        <v>1018</v>
      </c>
      <c r="O122" s="701"/>
      <c r="P122" s="701" t="s">
        <v>1018</v>
      </c>
      <c r="Q122" s="701"/>
      <c r="R122" s="701" t="s">
        <v>1018</v>
      </c>
      <c r="S122" s="701"/>
      <c r="T122" s="202"/>
      <c r="U122" s="708" t="s">
        <v>1018</v>
      </c>
      <c r="V122" s="701" t="s">
        <v>1059</v>
      </c>
      <c r="W122" s="701" t="s">
        <v>1018</v>
      </c>
      <c r="X122" s="701"/>
      <c r="Y122" s="701"/>
      <c r="Z122" s="701"/>
      <c r="AA122" s="202"/>
      <c r="AB122" s="701" t="s">
        <v>1018</v>
      </c>
      <c r="AC122" s="701"/>
      <c r="AD122" s="701" t="s">
        <v>1018</v>
      </c>
      <c r="AE122" s="701"/>
      <c r="AF122" s="701" t="s">
        <v>1018</v>
      </c>
      <c r="AG122" s="701"/>
      <c r="AH122" s="202"/>
      <c r="AI122" s="701" t="s">
        <v>1018</v>
      </c>
      <c r="AJ122" s="701" t="s">
        <v>1059</v>
      </c>
      <c r="AK122" s="701" t="s">
        <v>1018</v>
      </c>
      <c r="AL122" s="701"/>
      <c r="AM122" s="680">
        <f>COUNTIF(A122:AL122,"○")</f>
        <v>14</v>
      </c>
      <c r="AO122" s="1"/>
      <c r="AP122" s="1"/>
      <c r="AQ122" s="1"/>
      <c r="AR122" s="1"/>
      <c r="AS122" s="1"/>
      <c r="AT122" s="1"/>
    </row>
    <row r="123" spans="1:46" s="675" customFormat="1" ht="12" customHeight="1" thickBot="1" x14ac:dyDescent="0.2">
      <c r="A123" s="1102"/>
      <c r="B123" s="1112"/>
      <c r="C123" s="1105"/>
      <c r="D123" s="1107"/>
      <c r="E123" s="1107"/>
      <c r="F123" s="1109"/>
      <c r="G123" s="702" t="s">
        <v>95</v>
      </c>
      <c r="H123" s="704"/>
      <c r="I123" s="704"/>
      <c r="J123" s="704"/>
      <c r="K123" s="704"/>
      <c r="L123" s="704"/>
      <c r="M123" s="854"/>
      <c r="N123" s="704"/>
      <c r="O123" s="704"/>
      <c r="P123" s="704"/>
      <c r="Q123" s="704"/>
      <c r="R123" s="704"/>
      <c r="S123" s="704"/>
      <c r="T123" s="852"/>
      <c r="U123" s="704"/>
      <c r="V123" s="704"/>
      <c r="W123" s="704"/>
      <c r="X123" s="703"/>
      <c r="Y123" s="704"/>
      <c r="Z123" s="703"/>
      <c r="AA123" s="852"/>
      <c r="AB123" s="704"/>
      <c r="AC123" s="703"/>
      <c r="AD123" s="704"/>
      <c r="AE123" s="703"/>
      <c r="AF123" s="704"/>
      <c r="AG123" s="703"/>
      <c r="AH123" s="852"/>
      <c r="AI123" s="704"/>
      <c r="AJ123" s="703"/>
      <c r="AK123" s="704"/>
      <c r="AL123" s="704"/>
      <c r="AM123" s="682"/>
      <c r="AO123" s="1"/>
      <c r="AP123" s="1"/>
      <c r="AQ123" s="1"/>
      <c r="AR123" s="1"/>
      <c r="AS123" s="1"/>
      <c r="AT123" s="1"/>
    </row>
    <row r="124" spans="1:46" s="675" customFormat="1" ht="12" customHeight="1" thickBot="1" x14ac:dyDescent="0.2">
      <c r="A124" s="1102"/>
      <c r="B124" s="1113"/>
      <c r="C124" s="1106"/>
      <c r="D124" s="1107"/>
      <c r="E124" s="1107"/>
      <c r="F124" s="1109"/>
      <c r="G124" s="705" t="s">
        <v>96</v>
      </c>
      <c r="H124" s="706"/>
      <c r="I124" s="966"/>
      <c r="J124" s="957"/>
      <c r="K124" s="957"/>
      <c r="L124" s="957"/>
      <c r="M124" s="853"/>
      <c r="N124" s="957"/>
      <c r="O124" s="957"/>
      <c r="P124" s="966"/>
      <c r="Q124" s="957"/>
      <c r="R124" s="957"/>
      <c r="S124" s="957"/>
      <c r="T124" s="853"/>
      <c r="U124" s="957"/>
      <c r="V124" s="957"/>
      <c r="W124" s="966"/>
      <c r="X124" s="957"/>
      <c r="Y124" s="957"/>
      <c r="Z124" s="957"/>
      <c r="AA124" s="853"/>
      <c r="AB124" s="957"/>
      <c r="AC124" s="957"/>
      <c r="AD124" s="966"/>
      <c r="AE124" s="957"/>
      <c r="AF124" s="957"/>
      <c r="AG124" s="957"/>
      <c r="AH124" s="853"/>
      <c r="AI124" s="957"/>
      <c r="AJ124" s="957"/>
      <c r="AK124" s="966"/>
      <c r="AL124" s="957"/>
      <c r="AM124" s="684"/>
      <c r="AO124" s="1"/>
      <c r="AP124" s="1"/>
      <c r="AQ124" s="1"/>
      <c r="AR124" s="1"/>
      <c r="AS124" s="1"/>
      <c r="AT124" s="1"/>
    </row>
    <row r="125" spans="1:46" ht="12" customHeight="1" thickBot="1" x14ac:dyDescent="0.2">
      <c r="A125" s="1102">
        <v>6</v>
      </c>
      <c r="B125" s="1111" t="s">
        <v>498</v>
      </c>
      <c r="C125" s="1104" t="s">
        <v>418</v>
      </c>
      <c r="D125" s="1107"/>
      <c r="E125" s="1107" t="s">
        <v>378</v>
      </c>
      <c r="F125" s="1108" t="s">
        <v>376</v>
      </c>
      <c r="G125" s="700" t="s">
        <v>12</v>
      </c>
      <c r="H125" s="701"/>
      <c r="I125" s="701"/>
      <c r="J125" s="701" t="s">
        <v>138</v>
      </c>
      <c r="K125" s="701" t="s">
        <v>1018</v>
      </c>
      <c r="L125" s="701"/>
      <c r="M125" s="202"/>
      <c r="N125" s="701"/>
      <c r="O125" s="701"/>
      <c r="P125" s="701"/>
      <c r="Q125" s="701"/>
      <c r="R125" s="701" t="s">
        <v>138</v>
      </c>
      <c r="S125" s="701"/>
      <c r="T125" s="202"/>
      <c r="U125" s="701"/>
      <c r="V125" s="701"/>
      <c r="W125" s="701"/>
      <c r="X125" s="701" t="s">
        <v>1018</v>
      </c>
      <c r="Y125" s="701" t="s">
        <v>1018</v>
      </c>
      <c r="Z125" s="701"/>
      <c r="AA125" s="202"/>
      <c r="AB125" s="701"/>
      <c r="AC125" s="701"/>
      <c r="AD125" s="701"/>
      <c r="AE125" s="701" t="s">
        <v>1018</v>
      </c>
      <c r="AF125" s="701"/>
      <c r="AG125" s="701"/>
      <c r="AH125" s="202"/>
      <c r="AI125" s="701"/>
      <c r="AJ125" s="701"/>
      <c r="AK125" s="701"/>
      <c r="AL125" s="701"/>
      <c r="AM125" s="680">
        <f>COUNTIF(A125:AL125,"○")</f>
        <v>4</v>
      </c>
      <c r="AO125" s="693"/>
    </row>
    <row r="126" spans="1:46" ht="12" customHeight="1" thickBot="1" x14ac:dyDescent="0.2">
      <c r="A126" s="1102"/>
      <c r="B126" s="1112"/>
      <c r="C126" s="1105"/>
      <c r="D126" s="1107"/>
      <c r="E126" s="1107"/>
      <c r="F126" s="1109"/>
      <c r="G126" s="702" t="s">
        <v>95</v>
      </c>
      <c r="H126" s="704"/>
      <c r="I126" s="704"/>
      <c r="J126" s="704"/>
      <c r="K126" s="704"/>
      <c r="L126" s="704"/>
      <c r="M126" s="854"/>
      <c r="N126" s="704"/>
      <c r="O126" s="704"/>
      <c r="P126" s="703"/>
      <c r="Q126" s="704"/>
      <c r="R126" s="704"/>
      <c r="S126" s="709"/>
      <c r="T126" s="852"/>
      <c r="U126" s="704"/>
      <c r="V126" s="704"/>
      <c r="W126" s="703"/>
      <c r="X126" s="704"/>
      <c r="Y126" s="709"/>
      <c r="Z126" s="709"/>
      <c r="AA126" s="854"/>
      <c r="AB126" s="704"/>
      <c r="AC126" s="704"/>
      <c r="AD126" s="703"/>
      <c r="AE126" s="704"/>
      <c r="AF126" s="709"/>
      <c r="AG126" s="709"/>
      <c r="AH126" s="854"/>
      <c r="AI126" s="704"/>
      <c r="AJ126" s="704"/>
      <c r="AK126" s="703"/>
      <c r="AL126" s="704"/>
      <c r="AM126" s="682"/>
    </row>
    <row r="127" spans="1:46" ht="12" customHeight="1" thickBot="1" x14ac:dyDescent="0.2">
      <c r="A127" s="1102"/>
      <c r="B127" s="1113"/>
      <c r="C127" s="1106"/>
      <c r="D127" s="1107"/>
      <c r="E127" s="1107"/>
      <c r="F127" s="1109"/>
      <c r="G127" s="705" t="s">
        <v>96</v>
      </c>
      <c r="H127" s="706"/>
      <c r="I127" s="966"/>
      <c r="J127" s="957"/>
      <c r="K127" s="957"/>
      <c r="L127" s="957"/>
      <c r="M127" s="853"/>
      <c r="N127" s="957"/>
      <c r="O127" s="957"/>
      <c r="P127" s="966"/>
      <c r="Q127" s="957"/>
      <c r="R127" s="957"/>
      <c r="S127" s="957"/>
      <c r="T127" s="853"/>
      <c r="U127" s="957"/>
      <c r="V127" s="957"/>
      <c r="W127" s="966"/>
      <c r="X127" s="957"/>
      <c r="Y127" s="957"/>
      <c r="Z127" s="957"/>
      <c r="AA127" s="853"/>
      <c r="AB127" s="957"/>
      <c r="AC127" s="957"/>
      <c r="AD127" s="966"/>
      <c r="AE127" s="957"/>
      <c r="AF127" s="957"/>
      <c r="AG127" s="957"/>
      <c r="AH127" s="853"/>
      <c r="AI127" s="957"/>
      <c r="AJ127" s="957"/>
      <c r="AK127" s="966"/>
      <c r="AL127" s="957"/>
      <c r="AM127" s="684"/>
    </row>
    <row r="128" spans="1:46" ht="12" customHeight="1" thickBot="1" x14ac:dyDescent="0.2">
      <c r="A128" s="1102">
        <v>7</v>
      </c>
      <c r="B128" s="1103" t="s">
        <v>700</v>
      </c>
      <c r="C128" s="1104" t="s">
        <v>418</v>
      </c>
      <c r="D128" s="1110"/>
      <c r="E128" s="1107" t="s">
        <v>378</v>
      </c>
      <c r="F128" s="1108" t="s">
        <v>376</v>
      </c>
      <c r="G128" s="700" t="s">
        <v>12</v>
      </c>
      <c r="H128" s="701"/>
      <c r="I128" s="701"/>
      <c r="J128" s="701"/>
      <c r="K128" s="701"/>
      <c r="L128" s="701"/>
      <c r="M128" s="202"/>
      <c r="N128" s="701"/>
      <c r="O128" s="701"/>
      <c r="P128" s="701"/>
      <c r="Q128" s="701" t="s">
        <v>1018</v>
      </c>
      <c r="R128" s="701"/>
      <c r="S128" s="708"/>
      <c r="T128" s="202"/>
      <c r="U128" s="701"/>
      <c r="V128" s="701"/>
      <c r="W128" s="701"/>
      <c r="X128" s="701" t="s">
        <v>1018</v>
      </c>
      <c r="Y128" s="701"/>
      <c r="Z128" s="701"/>
      <c r="AA128" s="202"/>
      <c r="AB128" s="701"/>
      <c r="AC128" s="701"/>
      <c r="AD128" s="701"/>
      <c r="AE128" s="701"/>
      <c r="AF128" s="701"/>
      <c r="AG128" s="701"/>
      <c r="AH128" s="202"/>
      <c r="AI128" s="701"/>
      <c r="AJ128" s="701"/>
      <c r="AK128" s="701"/>
      <c r="AL128" s="701"/>
      <c r="AM128" s="680">
        <f>COUNTIF(A128:AL128,"○")</f>
        <v>2</v>
      </c>
      <c r="AO128" s="693"/>
    </row>
    <row r="129" spans="1:39" ht="12" customHeight="1" thickBot="1" x14ac:dyDescent="0.2">
      <c r="A129" s="1102"/>
      <c r="B129" s="1103"/>
      <c r="C129" s="1105"/>
      <c r="D129" s="1110"/>
      <c r="E129" s="1107"/>
      <c r="F129" s="1109"/>
      <c r="G129" s="702" t="s">
        <v>95</v>
      </c>
      <c r="H129" s="704"/>
      <c r="I129" s="704"/>
      <c r="J129" s="704"/>
      <c r="K129" s="704"/>
      <c r="L129" s="704"/>
      <c r="M129" s="852"/>
      <c r="N129" s="704"/>
      <c r="O129" s="704"/>
      <c r="P129" s="704"/>
      <c r="Q129" s="704"/>
      <c r="R129" s="704"/>
      <c r="S129" s="704"/>
      <c r="T129" s="852"/>
      <c r="U129" s="704"/>
      <c r="V129" s="704"/>
      <c r="W129" s="704"/>
      <c r="X129" s="704"/>
      <c r="Y129" s="704"/>
      <c r="Z129" s="704"/>
      <c r="AA129" s="852"/>
      <c r="AB129" s="704"/>
      <c r="AC129" s="704"/>
      <c r="AD129" s="704"/>
      <c r="AE129" s="704"/>
      <c r="AF129" s="704"/>
      <c r="AG129" s="704"/>
      <c r="AH129" s="852"/>
      <c r="AI129" s="704"/>
      <c r="AJ129" s="704"/>
      <c r="AK129" s="704"/>
      <c r="AL129" s="704"/>
      <c r="AM129" s="682"/>
    </row>
    <row r="130" spans="1:39" ht="12" customHeight="1" thickBot="1" x14ac:dyDescent="0.2">
      <c r="A130" s="1102"/>
      <c r="B130" s="1103"/>
      <c r="C130" s="1106"/>
      <c r="D130" s="1110"/>
      <c r="E130" s="1107"/>
      <c r="F130" s="1109"/>
      <c r="G130" s="705" t="s">
        <v>96</v>
      </c>
      <c r="H130" s="706"/>
      <c r="I130" s="706"/>
      <c r="J130" s="706"/>
      <c r="K130" s="957"/>
      <c r="L130" s="957"/>
      <c r="M130" s="853"/>
      <c r="N130" s="957"/>
      <c r="O130" s="957"/>
      <c r="P130" s="966"/>
      <c r="Q130" s="957"/>
      <c r="R130" s="957"/>
      <c r="S130" s="957"/>
      <c r="T130" s="853"/>
      <c r="U130" s="957"/>
      <c r="V130" s="957"/>
      <c r="W130" s="966"/>
      <c r="X130" s="957"/>
      <c r="Y130" s="957"/>
      <c r="Z130" s="957"/>
      <c r="AA130" s="853"/>
      <c r="AB130" s="957"/>
      <c r="AC130" s="957"/>
      <c r="AD130" s="966"/>
      <c r="AE130" s="957"/>
      <c r="AF130" s="957"/>
      <c r="AG130" s="957"/>
      <c r="AH130" s="853"/>
      <c r="AI130" s="957"/>
      <c r="AJ130" s="957"/>
      <c r="AK130" s="966"/>
      <c r="AL130" s="957"/>
      <c r="AM130" s="684"/>
    </row>
    <row r="131" spans="1:39" ht="12" customHeight="1" thickBot="1" x14ac:dyDescent="0.2">
      <c r="A131" s="1102">
        <v>8</v>
      </c>
      <c r="B131" s="1103" t="s">
        <v>780</v>
      </c>
      <c r="C131" s="1104" t="s">
        <v>418</v>
      </c>
      <c r="D131" s="1107"/>
      <c r="E131" s="1107" t="s">
        <v>378</v>
      </c>
      <c r="F131" s="1108" t="s">
        <v>376</v>
      </c>
      <c r="G131" s="700" t="s">
        <v>12</v>
      </c>
      <c r="H131" s="708" t="s">
        <v>1045</v>
      </c>
      <c r="I131" s="701" t="s">
        <v>1018</v>
      </c>
      <c r="J131" s="701"/>
      <c r="K131" s="701"/>
      <c r="L131" s="701"/>
      <c r="M131" s="202"/>
      <c r="N131" s="708" t="s">
        <v>1018</v>
      </c>
      <c r="O131" s="708" t="s">
        <v>1043</v>
      </c>
      <c r="P131" s="701" t="s">
        <v>1018</v>
      </c>
      <c r="Q131" s="708" t="s">
        <v>1060</v>
      </c>
      <c r="R131" s="701"/>
      <c r="S131" s="708"/>
      <c r="T131" s="202"/>
      <c r="U131" s="708" t="s">
        <v>1018</v>
      </c>
      <c r="V131" s="708" t="s">
        <v>1043</v>
      </c>
      <c r="W131" s="701" t="s">
        <v>1018</v>
      </c>
      <c r="X131" s="701" t="s">
        <v>1043</v>
      </c>
      <c r="Y131" s="701"/>
      <c r="Z131" s="701" t="s">
        <v>1022</v>
      </c>
      <c r="AA131" s="202"/>
      <c r="AB131" s="708" t="s">
        <v>1018</v>
      </c>
      <c r="AC131" s="708" t="s">
        <v>1018</v>
      </c>
      <c r="AD131" s="701" t="s">
        <v>1018</v>
      </c>
      <c r="AE131" s="708" t="s">
        <v>1018</v>
      </c>
      <c r="AF131" s="701" t="s">
        <v>151</v>
      </c>
      <c r="AG131" s="708"/>
      <c r="AH131" s="202"/>
      <c r="AI131" s="701" t="s">
        <v>1018</v>
      </c>
      <c r="AJ131" s="701" t="s">
        <v>1018</v>
      </c>
      <c r="AK131" s="701" t="s">
        <v>1086</v>
      </c>
      <c r="AL131" s="701"/>
      <c r="AM131" s="680">
        <f>COUNTIF(A131:AL131,"○")</f>
        <v>17</v>
      </c>
    </row>
    <row r="132" spans="1:39" ht="7.9" customHeight="1" thickBot="1" x14ac:dyDescent="0.2">
      <c r="A132" s="1102"/>
      <c r="B132" s="1103"/>
      <c r="C132" s="1105"/>
      <c r="D132" s="1107"/>
      <c r="E132" s="1107"/>
      <c r="F132" s="1109"/>
      <c r="G132" s="702" t="s">
        <v>95</v>
      </c>
      <c r="H132" s="704"/>
      <c r="I132" s="704"/>
      <c r="J132" s="704"/>
      <c r="K132" s="704"/>
      <c r="L132" s="704"/>
      <c r="M132" s="852"/>
      <c r="N132" s="704"/>
      <c r="O132" s="704" t="s">
        <v>1044</v>
      </c>
      <c r="P132" s="704"/>
      <c r="Q132" s="704"/>
      <c r="R132" s="704"/>
      <c r="S132" s="704"/>
      <c r="T132" s="852"/>
      <c r="U132" s="704"/>
      <c r="V132" s="704" t="s">
        <v>1044</v>
      </c>
      <c r="W132" s="704"/>
      <c r="X132" s="704" t="s">
        <v>1044</v>
      </c>
      <c r="Y132" s="889"/>
      <c r="Z132" s="704"/>
      <c r="AA132" s="852"/>
      <c r="AB132" s="704"/>
      <c r="AC132" s="704" t="s">
        <v>1019</v>
      </c>
      <c r="AD132" s="704"/>
      <c r="AE132" s="704" t="s">
        <v>1019</v>
      </c>
      <c r="AF132" s="704" t="s">
        <v>1028</v>
      </c>
      <c r="AG132" s="704"/>
      <c r="AH132" s="852"/>
      <c r="AI132" s="704"/>
      <c r="AJ132" s="704" t="s">
        <v>1019</v>
      </c>
      <c r="AK132" s="704"/>
      <c r="AL132" s="704"/>
      <c r="AM132" s="682"/>
    </row>
    <row r="133" spans="1:39" ht="12" customHeight="1" thickBot="1" x14ac:dyDescent="0.2">
      <c r="A133" s="1102"/>
      <c r="B133" s="1103"/>
      <c r="C133" s="1106"/>
      <c r="D133" s="1107"/>
      <c r="E133" s="1107"/>
      <c r="F133" s="1109"/>
      <c r="G133" s="705" t="s">
        <v>96</v>
      </c>
      <c r="H133" s="706"/>
      <c r="I133" s="706"/>
      <c r="J133" s="706"/>
      <c r="K133" s="957"/>
      <c r="L133" s="957"/>
      <c r="M133" s="853"/>
      <c r="N133" s="957"/>
      <c r="O133" s="957"/>
      <c r="P133" s="966"/>
      <c r="Q133" s="957"/>
      <c r="R133" s="957"/>
      <c r="S133" s="957"/>
      <c r="T133" s="853"/>
      <c r="U133" s="957"/>
      <c r="V133" s="957"/>
      <c r="W133" s="966"/>
      <c r="X133" s="957"/>
      <c r="Y133" s="957"/>
      <c r="Z133" s="957"/>
      <c r="AA133" s="853"/>
      <c r="AB133" s="957"/>
      <c r="AC133" s="957"/>
      <c r="AD133" s="966"/>
      <c r="AE133" s="957"/>
      <c r="AF133" s="957"/>
      <c r="AG133" s="957"/>
      <c r="AH133" s="853"/>
      <c r="AI133" s="957"/>
      <c r="AJ133" s="957"/>
      <c r="AK133" s="966"/>
      <c r="AL133" s="957"/>
      <c r="AM133" s="684"/>
    </row>
    <row r="134" spans="1:39" ht="12" customHeight="1" thickBot="1" x14ac:dyDescent="0.2">
      <c r="A134" s="1083">
        <v>9</v>
      </c>
      <c r="B134" s="1084" t="s">
        <v>404</v>
      </c>
      <c r="C134" s="1098" t="s">
        <v>415</v>
      </c>
      <c r="D134" s="1099"/>
      <c r="E134" s="1099" t="s">
        <v>513</v>
      </c>
      <c r="F134" s="1100" t="s">
        <v>160</v>
      </c>
      <c r="G134" s="710" t="s">
        <v>12</v>
      </c>
      <c r="H134" s="711" t="s">
        <v>151</v>
      </c>
      <c r="I134" s="711" t="s">
        <v>1018</v>
      </c>
      <c r="J134" s="711" t="s">
        <v>151</v>
      </c>
      <c r="K134" s="711" t="s">
        <v>138</v>
      </c>
      <c r="L134" s="711"/>
      <c r="M134" s="202"/>
      <c r="N134" s="711" t="s">
        <v>151</v>
      </c>
      <c r="O134" s="711" t="s">
        <v>1018</v>
      </c>
      <c r="P134" s="711" t="s">
        <v>1018</v>
      </c>
      <c r="Q134" s="711" t="s">
        <v>151</v>
      </c>
      <c r="R134" s="711" t="s">
        <v>151</v>
      </c>
      <c r="S134" s="711"/>
      <c r="T134" s="202"/>
      <c r="U134" s="711" t="s">
        <v>151</v>
      </c>
      <c r="V134" s="711" t="s">
        <v>1018</v>
      </c>
      <c r="W134" s="711" t="s">
        <v>1018</v>
      </c>
      <c r="X134" s="711" t="s">
        <v>151</v>
      </c>
      <c r="Y134" s="711" t="s">
        <v>151</v>
      </c>
      <c r="Z134" s="711"/>
      <c r="AA134" s="202"/>
      <c r="AB134" s="711" t="s">
        <v>138</v>
      </c>
      <c r="AC134" s="711" t="s">
        <v>1018</v>
      </c>
      <c r="AD134" s="711" t="s">
        <v>1018</v>
      </c>
      <c r="AE134" s="711" t="s">
        <v>1018</v>
      </c>
      <c r="AF134" s="711" t="s">
        <v>151</v>
      </c>
      <c r="AG134" s="711"/>
      <c r="AH134" s="202"/>
      <c r="AI134" s="711" t="s">
        <v>151</v>
      </c>
      <c r="AJ134" s="711" t="s">
        <v>1018</v>
      </c>
      <c r="AK134" s="711" t="s">
        <v>1018</v>
      </c>
      <c r="AL134" s="711"/>
      <c r="AM134" s="680">
        <f>COUNTIF(A134:AL134,"○")</f>
        <v>20</v>
      </c>
    </row>
    <row r="135" spans="1:39" ht="6.6" customHeight="1" thickBot="1" x14ac:dyDescent="0.2">
      <c r="A135" s="1083"/>
      <c r="B135" s="1096"/>
      <c r="C135" s="1098"/>
      <c r="D135" s="1099"/>
      <c r="E135" s="1099"/>
      <c r="F135" s="1101"/>
      <c r="G135" s="712" t="s">
        <v>95</v>
      </c>
      <c r="H135" s="713"/>
      <c r="I135" s="714"/>
      <c r="J135" s="714"/>
      <c r="K135" s="713"/>
      <c r="L135" s="714"/>
      <c r="M135" s="852"/>
      <c r="N135" s="713"/>
      <c r="O135" s="713"/>
      <c r="P135" s="713"/>
      <c r="Q135" s="714"/>
      <c r="R135" s="713"/>
      <c r="S135" s="714"/>
      <c r="T135" s="852"/>
      <c r="U135" s="713"/>
      <c r="V135" s="714"/>
      <c r="W135" s="713"/>
      <c r="X135" s="714"/>
      <c r="Y135" s="714"/>
      <c r="Z135" s="714"/>
      <c r="AA135" s="852"/>
      <c r="AB135" s="715"/>
      <c r="AC135" s="716"/>
      <c r="AD135" s="714"/>
      <c r="AE135" s="714"/>
      <c r="AF135" s="716"/>
      <c r="AG135" s="716"/>
      <c r="AH135" s="211"/>
      <c r="AI135" s="715"/>
      <c r="AJ135" s="716"/>
      <c r="AK135" s="714"/>
      <c r="AL135" s="714"/>
      <c r="AM135" s="682"/>
    </row>
    <row r="136" spans="1:39" ht="12" customHeight="1" thickBot="1" x14ac:dyDescent="0.2">
      <c r="A136" s="1083"/>
      <c r="B136" s="1097"/>
      <c r="C136" s="1098"/>
      <c r="D136" s="1099"/>
      <c r="E136" s="1099"/>
      <c r="F136" s="1101"/>
      <c r="G136" s="717" t="s">
        <v>96</v>
      </c>
      <c r="H136" s="718"/>
      <c r="I136" s="958"/>
      <c r="J136" s="958"/>
      <c r="K136" s="958"/>
      <c r="L136" s="958"/>
      <c r="M136" s="853"/>
      <c r="N136" s="958"/>
      <c r="O136" s="958"/>
      <c r="P136" s="958"/>
      <c r="Q136" s="958"/>
      <c r="R136" s="958"/>
      <c r="S136" s="958"/>
      <c r="T136" s="853"/>
      <c r="U136" s="958"/>
      <c r="V136" s="958"/>
      <c r="W136" s="958"/>
      <c r="X136" s="958"/>
      <c r="Y136" s="958"/>
      <c r="Z136" s="958"/>
      <c r="AA136" s="853"/>
      <c r="AB136" s="958"/>
      <c r="AC136" s="958"/>
      <c r="AD136" s="958"/>
      <c r="AE136" s="958"/>
      <c r="AF136" s="958"/>
      <c r="AG136" s="958"/>
      <c r="AH136" s="853"/>
      <c r="AI136" s="958"/>
      <c r="AJ136" s="958"/>
      <c r="AK136" s="958"/>
      <c r="AL136" s="958"/>
      <c r="AM136" s="684"/>
    </row>
    <row r="137" spans="1:39" ht="12" customHeight="1" thickBot="1" x14ac:dyDescent="0.2">
      <c r="A137" s="1083">
        <v>10</v>
      </c>
      <c r="B137" s="1084" t="s">
        <v>514</v>
      </c>
      <c r="C137" s="1087" t="s">
        <v>415</v>
      </c>
      <c r="D137" s="1090"/>
      <c r="E137" s="1090" t="s">
        <v>513</v>
      </c>
      <c r="F137" s="1093" t="s">
        <v>537</v>
      </c>
      <c r="G137" s="710" t="s">
        <v>12</v>
      </c>
      <c r="H137" s="711"/>
      <c r="I137" s="711"/>
      <c r="J137" s="711" t="s">
        <v>1018</v>
      </c>
      <c r="K137" s="711" t="s">
        <v>1018</v>
      </c>
      <c r="L137" s="711"/>
      <c r="M137" s="202"/>
      <c r="N137" s="711" t="s">
        <v>1018</v>
      </c>
      <c r="O137" s="711"/>
      <c r="P137" s="711"/>
      <c r="Q137" s="711" t="s">
        <v>1018</v>
      </c>
      <c r="R137" s="711" t="s">
        <v>1018</v>
      </c>
      <c r="S137" s="711"/>
      <c r="T137" s="202"/>
      <c r="U137" s="711" t="s">
        <v>1018</v>
      </c>
      <c r="V137" s="711"/>
      <c r="W137" s="711"/>
      <c r="X137" s="711" t="s">
        <v>1018</v>
      </c>
      <c r="Y137" s="711" t="s">
        <v>1018</v>
      </c>
      <c r="Z137" s="711"/>
      <c r="AA137" s="202"/>
      <c r="AB137" s="711" t="s">
        <v>1050</v>
      </c>
      <c r="AC137" s="711" t="s">
        <v>1088</v>
      </c>
      <c r="AD137" s="711"/>
      <c r="AE137" s="711" t="s">
        <v>1018</v>
      </c>
      <c r="AF137" s="711" t="s">
        <v>1018</v>
      </c>
      <c r="AG137" s="711"/>
      <c r="AH137" s="202"/>
      <c r="AI137" s="711"/>
      <c r="AJ137" s="711"/>
      <c r="AK137" s="711"/>
      <c r="AL137" s="711"/>
      <c r="AM137" s="680">
        <f>COUNTIF(A137:AL137,"○")</f>
        <v>12</v>
      </c>
    </row>
    <row r="138" spans="1:39" ht="12" customHeight="1" thickBot="1" x14ac:dyDescent="0.2">
      <c r="A138" s="1083"/>
      <c r="B138" s="1085"/>
      <c r="C138" s="1088"/>
      <c r="D138" s="1091"/>
      <c r="E138" s="1091"/>
      <c r="F138" s="1094"/>
      <c r="G138" s="712" t="s">
        <v>95</v>
      </c>
      <c r="H138" s="713"/>
      <c r="I138" s="713"/>
      <c r="J138" s="713"/>
      <c r="K138" s="713"/>
      <c r="L138" s="713"/>
      <c r="M138" s="852"/>
      <c r="N138" s="713"/>
      <c r="O138" s="713"/>
      <c r="P138" s="715"/>
      <c r="Q138" s="714"/>
      <c r="R138" s="713"/>
      <c r="S138" s="713"/>
      <c r="T138" s="852"/>
      <c r="U138" s="713"/>
      <c r="V138" s="713"/>
      <c r="W138" s="713"/>
      <c r="X138" s="713"/>
      <c r="Y138" s="713"/>
      <c r="Z138" s="713"/>
      <c r="AA138" s="852"/>
      <c r="AB138" s="713"/>
      <c r="AC138" s="713"/>
      <c r="AD138" s="713"/>
      <c r="AE138" s="713"/>
      <c r="AF138" s="713"/>
      <c r="AG138" s="713"/>
      <c r="AH138" s="852"/>
      <c r="AI138" s="713"/>
      <c r="AJ138" s="713"/>
      <c r="AK138" s="713"/>
      <c r="AL138" s="713"/>
      <c r="AM138" s="682"/>
    </row>
    <row r="139" spans="1:39" ht="12" customHeight="1" thickBot="1" x14ac:dyDescent="0.2">
      <c r="A139" s="1083"/>
      <c r="B139" s="1086"/>
      <c r="C139" s="1089"/>
      <c r="D139" s="1092"/>
      <c r="E139" s="1092"/>
      <c r="F139" s="1095"/>
      <c r="G139" s="717" t="s">
        <v>96</v>
      </c>
      <c r="H139" s="958"/>
      <c r="I139" s="958"/>
      <c r="J139" s="958"/>
      <c r="K139" s="958"/>
      <c r="L139" s="958"/>
      <c r="M139" s="853"/>
      <c r="N139" s="958"/>
      <c r="O139" s="958"/>
      <c r="P139" s="958"/>
      <c r="Q139" s="958"/>
      <c r="R139" s="958"/>
      <c r="S139" s="958"/>
      <c r="T139" s="853"/>
      <c r="U139" s="958"/>
      <c r="V139" s="958"/>
      <c r="W139" s="958"/>
      <c r="X139" s="958"/>
      <c r="Y139" s="958"/>
      <c r="Z139" s="958"/>
      <c r="AA139" s="853"/>
      <c r="AB139" s="958"/>
      <c r="AC139" s="958"/>
      <c r="AD139" s="958"/>
      <c r="AE139" s="958"/>
      <c r="AF139" s="958"/>
      <c r="AG139" s="958"/>
      <c r="AH139" s="853"/>
      <c r="AI139" s="958"/>
      <c r="AJ139" s="958"/>
      <c r="AK139" s="958"/>
      <c r="AL139" s="958"/>
      <c r="AM139" s="684"/>
    </row>
    <row r="140" spans="1:39" ht="12" customHeight="1" thickBot="1" x14ac:dyDescent="0.2">
      <c r="A140" s="1083">
        <v>11</v>
      </c>
      <c r="B140" s="1084" t="s">
        <v>617</v>
      </c>
      <c r="C140" s="1087" t="s">
        <v>416</v>
      </c>
      <c r="D140" s="1090"/>
      <c r="E140" s="1090" t="s">
        <v>513</v>
      </c>
      <c r="F140" s="1093" t="s">
        <v>619</v>
      </c>
      <c r="G140" s="710" t="s">
        <v>12</v>
      </c>
      <c r="H140" s="711" t="s">
        <v>151</v>
      </c>
      <c r="I140" s="711"/>
      <c r="J140" s="711" t="s">
        <v>1018</v>
      </c>
      <c r="K140" s="711" t="s">
        <v>1018</v>
      </c>
      <c r="L140" s="711"/>
      <c r="M140" s="202"/>
      <c r="N140" s="711"/>
      <c r="O140" s="711" t="s">
        <v>1018</v>
      </c>
      <c r="P140" s="711" t="s">
        <v>1018</v>
      </c>
      <c r="Q140" s="711" t="s">
        <v>1018</v>
      </c>
      <c r="R140" s="711" t="s">
        <v>1018</v>
      </c>
      <c r="S140" s="711"/>
      <c r="T140" s="202"/>
      <c r="U140" s="711"/>
      <c r="V140" s="711" t="s">
        <v>1018</v>
      </c>
      <c r="W140" s="711" t="s">
        <v>1018</v>
      </c>
      <c r="X140" s="711"/>
      <c r="Y140" s="711" t="s">
        <v>1018</v>
      </c>
      <c r="Z140" s="711"/>
      <c r="AA140" s="202"/>
      <c r="AB140" s="711"/>
      <c r="AC140" s="711"/>
      <c r="AD140" s="711" t="s">
        <v>1018</v>
      </c>
      <c r="AE140" s="711"/>
      <c r="AF140" s="711" t="s">
        <v>1018</v>
      </c>
      <c r="AG140" s="711"/>
      <c r="AH140" s="202"/>
      <c r="AI140" s="711"/>
      <c r="AJ140" s="711" t="s">
        <v>1018</v>
      </c>
      <c r="AK140" s="711" t="s">
        <v>1018</v>
      </c>
      <c r="AL140" s="711"/>
      <c r="AM140" s="680">
        <f>COUNTIF(A140:AL140,"○")</f>
        <v>14</v>
      </c>
    </row>
    <row r="141" spans="1:39" ht="12" customHeight="1" thickBot="1" x14ac:dyDescent="0.2">
      <c r="A141" s="1083"/>
      <c r="B141" s="1085"/>
      <c r="C141" s="1088"/>
      <c r="D141" s="1091"/>
      <c r="E141" s="1091"/>
      <c r="F141" s="1094"/>
      <c r="G141" s="712" t="s">
        <v>95</v>
      </c>
      <c r="H141" s="713"/>
      <c r="I141" s="713"/>
      <c r="J141" s="713"/>
      <c r="K141" s="713"/>
      <c r="L141" s="713"/>
      <c r="M141" s="852"/>
      <c r="N141" s="713"/>
      <c r="O141" s="713"/>
      <c r="P141" s="715"/>
      <c r="Q141" s="714"/>
      <c r="R141" s="713"/>
      <c r="S141" s="713"/>
      <c r="T141" s="852"/>
      <c r="U141" s="713"/>
      <c r="V141" s="715"/>
      <c r="W141" s="713"/>
      <c r="X141" s="715"/>
      <c r="Y141" s="713"/>
      <c r="Z141" s="713"/>
      <c r="AA141" s="852"/>
      <c r="AB141" s="713"/>
      <c r="AC141" s="713"/>
      <c r="AD141" s="713"/>
      <c r="AE141" s="713" t="s">
        <v>1023</v>
      </c>
      <c r="AF141" s="713"/>
      <c r="AG141" s="713"/>
      <c r="AH141" s="852"/>
      <c r="AI141" s="713"/>
      <c r="AJ141" s="713"/>
      <c r="AK141" s="713"/>
      <c r="AL141" s="713"/>
      <c r="AM141" s="682"/>
    </row>
    <row r="142" spans="1:39" ht="12" customHeight="1" thickBot="1" x14ac:dyDescent="0.2">
      <c r="A142" s="1083"/>
      <c r="B142" s="1086"/>
      <c r="C142" s="1089"/>
      <c r="D142" s="1092"/>
      <c r="E142" s="1092"/>
      <c r="F142" s="1095"/>
      <c r="G142" s="717" t="s">
        <v>599</v>
      </c>
      <c r="H142" s="958"/>
      <c r="I142" s="958"/>
      <c r="J142" s="958"/>
      <c r="K142" s="958"/>
      <c r="L142" s="958"/>
      <c r="M142" s="853"/>
      <c r="N142" s="958"/>
      <c r="O142" s="958"/>
      <c r="P142" s="958"/>
      <c r="Q142" s="958"/>
      <c r="R142" s="958"/>
      <c r="S142" s="958"/>
      <c r="T142" s="853"/>
      <c r="U142" s="958"/>
      <c r="V142" s="958"/>
      <c r="W142" s="958"/>
      <c r="X142" s="958"/>
      <c r="Y142" s="958"/>
      <c r="Z142" s="958"/>
      <c r="AA142" s="853"/>
      <c r="AB142" s="958"/>
      <c r="AC142" s="958"/>
      <c r="AD142" s="958"/>
      <c r="AE142" s="958"/>
      <c r="AF142" s="958"/>
      <c r="AG142" s="958"/>
      <c r="AH142" s="853"/>
      <c r="AI142" s="958"/>
      <c r="AJ142" s="958"/>
      <c r="AK142" s="958"/>
      <c r="AL142" s="958"/>
      <c r="AM142" s="684"/>
    </row>
    <row r="143" spans="1:39" ht="12" customHeight="1" thickBot="1" x14ac:dyDescent="0.2">
      <c r="A143" s="1083">
        <v>12</v>
      </c>
      <c r="B143" s="1084" t="s">
        <v>629</v>
      </c>
      <c r="C143" s="1087" t="s">
        <v>416</v>
      </c>
      <c r="D143" s="1090"/>
      <c r="E143" s="1090" t="s">
        <v>513</v>
      </c>
      <c r="F143" s="1093" t="s">
        <v>237</v>
      </c>
      <c r="G143" s="710" t="s">
        <v>12</v>
      </c>
      <c r="H143" s="711" t="s">
        <v>151</v>
      </c>
      <c r="I143" s="711" t="s">
        <v>1018</v>
      </c>
      <c r="J143" s="711" t="s">
        <v>1018</v>
      </c>
      <c r="K143" s="711" t="s">
        <v>1018</v>
      </c>
      <c r="L143" s="711"/>
      <c r="M143" s="202"/>
      <c r="N143" s="711"/>
      <c r="O143" s="711" t="s">
        <v>1063</v>
      </c>
      <c r="P143" s="711" t="s">
        <v>1064</v>
      </c>
      <c r="Q143" s="711" t="s">
        <v>1018</v>
      </c>
      <c r="R143" s="711" t="s">
        <v>1018</v>
      </c>
      <c r="S143" s="711"/>
      <c r="T143" s="202"/>
      <c r="U143" s="711"/>
      <c r="V143" s="711"/>
      <c r="W143" s="711" t="s">
        <v>1018</v>
      </c>
      <c r="X143" s="711" t="s">
        <v>1018</v>
      </c>
      <c r="Y143" s="711" t="s">
        <v>1066</v>
      </c>
      <c r="Z143" s="711"/>
      <c r="AA143" s="202"/>
      <c r="AB143" s="711"/>
      <c r="AC143" s="711"/>
      <c r="AD143" s="711" t="s">
        <v>1018</v>
      </c>
      <c r="AE143" s="711" t="s">
        <v>1018</v>
      </c>
      <c r="AF143" s="711" t="s">
        <v>1018</v>
      </c>
      <c r="AG143" s="711"/>
      <c r="AH143" s="202"/>
      <c r="AI143" s="711"/>
      <c r="AJ143" s="711" t="s">
        <v>138</v>
      </c>
      <c r="AK143" s="711" t="s">
        <v>1018</v>
      </c>
      <c r="AL143" s="711"/>
      <c r="AM143" s="680">
        <f>COUNTIF(A143:AL143,"○")</f>
        <v>13</v>
      </c>
    </row>
    <row r="144" spans="1:39" ht="6" customHeight="1" thickBot="1" x14ac:dyDescent="0.2">
      <c r="A144" s="1083"/>
      <c r="B144" s="1085"/>
      <c r="C144" s="1088"/>
      <c r="D144" s="1091"/>
      <c r="E144" s="1091"/>
      <c r="F144" s="1094"/>
      <c r="G144" s="712" t="s">
        <v>95</v>
      </c>
      <c r="H144" s="713"/>
      <c r="I144" s="713"/>
      <c r="J144" s="713"/>
      <c r="K144" s="713"/>
      <c r="L144" s="713"/>
      <c r="M144" s="852"/>
      <c r="N144" s="713"/>
      <c r="O144" s="713"/>
      <c r="P144" s="715"/>
      <c r="Q144" s="714"/>
      <c r="R144" s="713"/>
      <c r="S144" s="713"/>
      <c r="T144" s="852"/>
      <c r="U144" s="713"/>
      <c r="V144" s="713"/>
      <c r="W144" s="713"/>
      <c r="X144" s="713"/>
      <c r="Y144" s="713"/>
      <c r="Z144" s="713"/>
      <c r="AA144" s="852"/>
      <c r="AB144" s="713"/>
      <c r="AC144" s="713"/>
      <c r="AD144" s="713"/>
      <c r="AE144" s="713"/>
      <c r="AF144" s="713"/>
      <c r="AG144" s="713"/>
      <c r="AH144" s="852"/>
      <c r="AI144" s="713"/>
      <c r="AJ144" s="713"/>
      <c r="AK144" s="713"/>
      <c r="AL144" s="713"/>
      <c r="AM144" s="682"/>
    </row>
    <row r="145" spans="1:46" ht="12" customHeight="1" thickBot="1" x14ac:dyDescent="0.2">
      <c r="A145" s="1083"/>
      <c r="B145" s="1086"/>
      <c r="C145" s="1089"/>
      <c r="D145" s="1092"/>
      <c r="E145" s="1092"/>
      <c r="F145" s="1095"/>
      <c r="G145" s="717" t="s">
        <v>599</v>
      </c>
      <c r="H145" s="958"/>
      <c r="I145" s="958"/>
      <c r="J145" s="958"/>
      <c r="K145" s="958"/>
      <c r="L145" s="958"/>
      <c r="M145" s="853"/>
      <c r="N145" s="958"/>
      <c r="O145" s="958"/>
      <c r="P145" s="958"/>
      <c r="Q145" s="958"/>
      <c r="R145" s="958"/>
      <c r="S145" s="958"/>
      <c r="T145" s="853"/>
      <c r="U145" s="958"/>
      <c r="V145" s="958"/>
      <c r="W145" s="958"/>
      <c r="X145" s="958"/>
      <c r="Y145" s="958"/>
      <c r="Z145" s="958"/>
      <c r="AA145" s="853"/>
      <c r="AB145" s="958"/>
      <c r="AC145" s="958"/>
      <c r="AD145" s="958"/>
      <c r="AE145" s="958"/>
      <c r="AF145" s="958"/>
      <c r="AG145" s="958"/>
      <c r="AH145" s="853"/>
      <c r="AI145" s="958"/>
      <c r="AJ145" s="958"/>
      <c r="AK145" s="958"/>
      <c r="AL145" s="958"/>
      <c r="AM145" s="684"/>
    </row>
    <row r="146" spans="1:46" s="675" customFormat="1" ht="12" customHeight="1" thickBot="1" x14ac:dyDescent="0.2">
      <c r="A146" s="1083">
        <v>13</v>
      </c>
      <c r="B146" s="1084" t="s">
        <v>701</v>
      </c>
      <c r="C146" s="1087" t="s">
        <v>416</v>
      </c>
      <c r="D146" s="1090"/>
      <c r="E146" s="1090" t="s">
        <v>513</v>
      </c>
      <c r="F146" s="1093" t="s">
        <v>160</v>
      </c>
      <c r="G146" s="710" t="s">
        <v>12</v>
      </c>
      <c r="H146" s="711"/>
      <c r="I146" s="711"/>
      <c r="J146" s="711"/>
      <c r="K146" s="711"/>
      <c r="L146" s="711"/>
      <c r="M146" s="202"/>
      <c r="N146" s="711"/>
      <c r="O146" s="711"/>
      <c r="P146" s="711"/>
      <c r="Q146" s="711"/>
      <c r="R146" s="711"/>
      <c r="S146" s="711"/>
      <c r="T146" s="202"/>
      <c r="U146" s="711"/>
      <c r="V146" s="711"/>
      <c r="W146" s="711"/>
      <c r="X146" s="711"/>
      <c r="Y146" s="711"/>
      <c r="Z146" s="711"/>
      <c r="AA146" s="202"/>
      <c r="AB146" s="711"/>
      <c r="AC146" s="711"/>
      <c r="AD146" s="711"/>
      <c r="AE146" s="711"/>
      <c r="AF146" s="711"/>
      <c r="AG146" s="711"/>
      <c r="AH146" s="202"/>
      <c r="AI146" s="711"/>
      <c r="AJ146" s="711"/>
      <c r="AK146" s="711"/>
      <c r="AL146" s="711"/>
      <c r="AM146" s="680">
        <f>COUNTIF(A146:AL146,"○")</f>
        <v>0</v>
      </c>
      <c r="AO146" s="1"/>
      <c r="AP146" s="1"/>
      <c r="AQ146" s="1"/>
      <c r="AR146" s="1"/>
      <c r="AS146" s="1"/>
      <c r="AT146" s="1"/>
    </row>
    <row r="147" spans="1:46" s="675" customFormat="1" ht="12" customHeight="1" thickBot="1" x14ac:dyDescent="0.2">
      <c r="A147" s="1083"/>
      <c r="B147" s="1085"/>
      <c r="C147" s="1088"/>
      <c r="D147" s="1091"/>
      <c r="E147" s="1091"/>
      <c r="F147" s="1094"/>
      <c r="G147" s="712" t="s">
        <v>95</v>
      </c>
      <c r="H147" s="713"/>
      <c r="I147" s="713"/>
      <c r="J147" s="713"/>
      <c r="K147" s="713"/>
      <c r="L147" s="713"/>
      <c r="M147" s="852"/>
      <c r="N147" s="713"/>
      <c r="O147" s="713"/>
      <c r="P147" s="713"/>
      <c r="Q147" s="713"/>
      <c r="R147" s="713"/>
      <c r="S147" s="713"/>
      <c r="T147" s="852"/>
      <c r="U147" s="713"/>
      <c r="V147" s="713"/>
      <c r="W147" s="713"/>
      <c r="X147" s="713"/>
      <c r="Y147" s="713"/>
      <c r="Z147" s="713"/>
      <c r="AA147" s="852"/>
      <c r="AB147" s="713"/>
      <c r="AC147" s="713"/>
      <c r="AD147" s="713"/>
      <c r="AE147" s="713"/>
      <c r="AF147" s="713"/>
      <c r="AG147" s="713"/>
      <c r="AH147" s="852"/>
      <c r="AI147" s="713"/>
      <c r="AJ147" s="713"/>
      <c r="AK147" s="713"/>
      <c r="AL147" s="713"/>
      <c r="AM147" s="682"/>
      <c r="AO147" s="1"/>
      <c r="AP147" s="1"/>
      <c r="AQ147" s="1"/>
      <c r="AR147" s="1"/>
      <c r="AS147" s="1"/>
      <c r="AT147" s="1"/>
    </row>
    <row r="148" spans="1:46" s="675" customFormat="1" ht="12" customHeight="1" thickBot="1" x14ac:dyDescent="0.2">
      <c r="A148" s="1083"/>
      <c r="B148" s="1086"/>
      <c r="C148" s="1089"/>
      <c r="D148" s="1092"/>
      <c r="E148" s="1092"/>
      <c r="F148" s="1095"/>
      <c r="G148" s="717" t="s">
        <v>96</v>
      </c>
      <c r="H148" s="958"/>
      <c r="I148" s="958"/>
      <c r="J148" s="958"/>
      <c r="K148" s="958"/>
      <c r="L148" s="958"/>
      <c r="M148" s="853"/>
      <c r="N148" s="958"/>
      <c r="O148" s="958"/>
      <c r="P148" s="958"/>
      <c r="Q148" s="958"/>
      <c r="R148" s="958"/>
      <c r="S148" s="958"/>
      <c r="T148" s="853"/>
      <c r="U148" s="887"/>
      <c r="V148" s="958"/>
      <c r="W148" s="958"/>
      <c r="X148" s="958"/>
      <c r="Y148" s="958"/>
      <c r="Z148" s="958"/>
      <c r="AA148" s="853"/>
      <c r="AB148" s="958"/>
      <c r="AC148" s="958"/>
      <c r="AD148" s="958"/>
      <c r="AE148" s="958"/>
      <c r="AF148" s="958"/>
      <c r="AG148" s="958"/>
      <c r="AH148" s="853"/>
      <c r="AI148" s="958"/>
      <c r="AJ148" s="958"/>
      <c r="AK148" s="958"/>
      <c r="AL148" s="958"/>
      <c r="AM148" s="684"/>
      <c r="AO148" s="1"/>
      <c r="AP148" s="1"/>
      <c r="AQ148" s="1"/>
      <c r="AR148" s="1"/>
      <c r="AS148" s="1"/>
      <c r="AT148" s="1"/>
    </row>
    <row r="149" spans="1:46" s="675" customFormat="1" ht="12" customHeight="1" thickBot="1" x14ac:dyDescent="0.2">
      <c r="A149" s="1072">
        <v>14</v>
      </c>
      <c r="B149" s="1082" t="s">
        <v>188</v>
      </c>
      <c r="C149" s="1076" t="s">
        <v>418</v>
      </c>
      <c r="D149" s="1079"/>
      <c r="E149" s="1079" t="s">
        <v>781</v>
      </c>
      <c r="F149" s="1080" t="s">
        <v>189</v>
      </c>
      <c r="G149" s="720" t="s">
        <v>12</v>
      </c>
      <c r="H149" s="721"/>
      <c r="I149" s="721" t="s">
        <v>1018</v>
      </c>
      <c r="J149" s="721" t="s">
        <v>138</v>
      </c>
      <c r="K149" s="721" t="s">
        <v>1018</v>
      </c>
      <c r="L149" s="919"/>
      <c r="M149" s="202"/>
      <c r="N149" s="721" t="s">
        <v>1054</v>
      </c>
      <c r="O149" s="721" t="s">
        <v>1055</v>
      </c>
      <c r="P149" s="721" t="s">
        <v>1018</v>
      </c>
      <c r="Q149" s="721" t="s">
        <v>1060</v>
      </c>
      <c r="R149" s="721" t="s">
        <v>1018</v>
      </c>
      <c r="S149" s="919"/>
      <c r="T149" s="202"/>
      <c r="U149" s="721"/>
      <c r="V149" s="721" t="s">
        <v>151</v>
      </c>
      <c r="W149" s="721" t="s">
        <v>1018</v>
      </c>
      <c r="X149" s="721" t="s">
        <v>1065</v>
      </c>
      <c r="Y149" s="721" t="s">
        <v>1018</v>
      </c>
      <c r="Z149" s="919"/>
      <c r="AA149" s="202"/>
      <c r="AB149" s="721" t="s">
        <v>1018</v>
      </c>
      <c r="AC149" s="721" t="s">
        <v>1061</v>
      </c>
      <c r="AD149" s="721" t="s">
        <v>138</v>
      </c>
      <c r="AE149" s="721" t="s">
        <v>1047</v>
      </c>
      <c r="AF149" s="721"/>
      <c r="AG149" s="919"/>
      <c r="AH149" s="202"/>
      <c r="AI149" s="721" t="s">
        <v>138</v>
      </c>
      <c r="AJ149" s="721"/>
      <c r="AK149" s="721" t="s">
        <v>1018</v>
      </c>
      <c r="AL149" s="721"/>
      <c r="AM149" s="680">
        <f>COUNTIF(A149:AL149,"○")</f>
        <v>14</v>
      </c>
      <c r="AO149" s="1"/>
      <c r="AP149" s="1"/>
      <c r="AQ149" s="1"/>
      <c r="AR149" s="1"/>
      <c r="AS149" s="1"/>
      <c r="AT149" s="1"/>
    </row>
    <row r="150" spans="1:46" s="675" customFormat="1" ht="12" customHeight="1" thickBot="1" x14ac:dyDescent="0.2">
      <c r="A150" s="1072"/>
      <c r="B150" s="1082"/>
      <c r="C150" s="1077"/>
      <c r="D150" s="1079"/>
      <c r="E150" s="1079"/>
      <c r="F150" s="1081"/>
      <c r="G150" s="722" t="s">
        <v>95</v>
      </c>
      <c r="H150" s="723"/>
      <c r="I150" s="723"/>
      <c r="J150" s="723"/>
      <c r="K150" s="723"/>
      <c r="L150" s="920"/>
      <c r="M150" s="211"/>
      <c r="N150" s="723"/>
      <c r="O150" s="723"/>
      <c r="P150" s="723"/>
      <c r="Q150" s="723"/>
      <c r="R150" s="723"/>
      <c r="S150" s="920"/>
      <c r="T150" s="211"/>
      <c r="U150" s="723"/>
      <c r="V150" s="723"/>
      <c r="W150" s="723"/>
      <c r="X150" s="723"/>
      <c r="Y150" s="723"/>
      <c r="Z150" s="920"/>
      <c r="AA150" s="211"/>
      <c r="AB150" s="773"/>
      <c r="AC150" s="723"/>
      <c r="AD150" s="723"/>
      <c r="AE150" s="723"/>
      <c r="AF150" s="723"/>
      <c r="AG150" s="920"/>
      <c r="AH150" s="211"/>
      <c r="AI150" s="723"/>
      <c r="AJ150" s="723" t="s">
        <v>1058</v>
      </c>
      <c r="AK150" s="723"/>
      <c r="AL150" s="723"/>
      <c r="AM150" s="682"/>
      <c r="AO150" s="1"/>
      <c r="AP150" s="1"/>
      <c r="AQ150" s="1"/>
      <c r="AR150" s="1"/>
      <c r="AS150" s="1"/>
      <c r="AT150" s="1"/>
    </row>
    <row r="151" spans="1:46" ht="12" customHeight="1" thickBot="1" x14ac:dyDescent="0.2">
      <c r="A151" s="1072"/>
      <c r="B151" s="1082"/>
      <c r="C151" s="1078"/>
      <c r="D151" s="1079"/>
      <c r="E151" s="1079"/>
      <c r="F151" s="1081"/>
      <c r="G151" s="724" t="s">
        <v>96</v>
      </c>
      <c r="H151" s="725"/>
      <c r="I151" s="725"/>
      <c r="J151" s="725"/>
      <c r="K151" s="725"/>
      <c r="L151" s="921"/>
      <c r="M151" s="205"/>
      <c r="N151" s="725"/>
      <c r="O151" s="725"/>
      <c r="P151" s="725"/>
      <c r="Q151" s="725"/>
      <c r="R151" s="725"/>
      <c r="S151" s="921"/>
      <c r="T151" s="205"/>
      <c r="U151" s="725"/>
      <c r="V151" s="725"/>
      <c r="W151" s="725"/>
      <c r="X151" s="725"/>
      <c r="Y151" s="725"/>
      <c r="Z151" s="921"/>
      <c r="AA151" s="205"/>
      <c r="AB151" s="725"/>
      <c r="AC151" s="725"/>
      <c r="AD151" s="725"/>
      <c r="AE151" s="725"/>
      <c r="AF151" s="725"/>
      <c r="AG151" s="921"/>
      <c r="AH151" s="205"/>
      <c r="AI151" s="725"/>
      <c r="AJ151" s="725"/>
      <c r="AK151" s="725"/>
      <c r="AL151" s="725"/>
      <c r="AM151" s="684"/>
    </row>
    <row r="152" spans="1:46" ht="12" customHeight="1" thickBot="1" x14ac:dyDescent="0.2">
      <c r="A152" s="1072">
        <v>15</v>
      </c>
      <c r="B152" s="1073" t="s">
        <v>549</v>
      </c>
      <c r="C152" s="1076" t="s">
        <v>418</v>
      </c>
      <c r="D152" s="1079"/>
      <c r="E152" s="1079" t="s">
        <v>781</v>
      </c>
      <c r="F152" s="1080" t="s">
        <v>537</v>
      </c>
      <c r="G152" s="720" t="s">
        <v>12</v>
      </c>
      <c r="H152" s="721"/>
      <c r="I152" s="721" t="s">
        <v>1043</v>
      </c>
      <c r="J152" s="721" t="s">
        <v>1018</v>
      </c>
      <c r="K152" s="721" t="s">
        <v>1018</v>
      </c>
      <c r="L152" s="919"/>
      <c r="M152" s="202"/>
      <c r="N152" s="721"/>
      <c r="O152" s="721"/>
      <c r="P152" s="721" t="s">
        <v>1043</v>
      </c>
      <c r="Q152" s="721" t="s">
        <v>1018</v>
      </c>
      <c r="R152" s="721" t="s">
        <v>1018</v>
      </c>
      <c r="S152" s="919"/>
      <c r="T152" s="202"/>
      <c r="U152" s="721"/>
      <c r="V152" s="721"/>
      <c r="W152" s="721" t="s">
        <v>1043</v>
      </c>
      <c r="X152" s="721" t="s">
        <v>1018</v>
      </c>
      <c r="Y152" s="721" t="s">
        <v>1018</v>
      </c>
      <c r="Z152" s="919"/>
      <c r="AA152" s="202"/>
      <c r="AB152" s="721"/>
      <c r="AC152" s="721"/>
      <c r="AD152" s="721" t="s">
        <v>1043</v>
      </c>
      <c r="AE152" s="721" t="s">
        <v>1018</v>
      </c>
      <c r="AF152" s="721" t="s">
        <v>1018</v>
      </c>
      <c r="AG152" s="919"/>
      <c r="AH152" s="202"/>
      <c r="AI152" s="721"/>
      <c r="AJ152" s="721"/>
      <c r="AK152" s="721" t="s">
        <v>1043</v>
      </c>
      <c r="AL152" s="721"/>
      <c r="AM152" s="680">
        <f>COUNTIF(A152:AL152,"○")</f>
        <v>13</v>
      </c>
    </row>
    <row r="153" spans="1:46" ht="12" customHeight="1" thickBot="1" x14ac:dyDescent="0.2">
      <c r="A153" s="1072"/>
      <c r="B153" s="1074"/>
      <c r="C153" s="1077"/>
      <c r="D153" s="1079"/>
      <c r="E153" s="1079"/>
      <c r="F153" s="1081"/>
      <c r="G153" s="722" t="s">
        <v>95</v>
      </c>
      <c r="H153" s="726"/>
      <c r="I153" s="726" t="s">
        <v>1044</v>
      </c>
      <c r="J153" s="726"/>
      <c r="K153" s="726"/>
      <c r="L153" s="922"/>
      <c r="M153" s="852"/>
      <c r="N153" s="727"/>
      <c r="O153" s="726"/>
      <c r="P153" s="726" t="s">
        <v>1044</v>
      </c>
      <c r="Q153" s="726"/>
      <c r="R153" s="727"/>
      <c r="S153" s="924"/>
      <c r="T153" s="854"/>
      <c r="U153" s="727"/>
      <c r="V153" s="726"/>
      <c r="W153" s="726" t="s">
        <v>1044</v>
      </c>
      <c r="X153" s="727"/>
      <c r="Y153" s="726"/>
      <c r="Z153" s="922"/>
      <c r="AA153" s="852"/>
      <c r="AB153" s="728"/>
      <c r="AC153" s="723"/>
      <c r="AD153" s="726" t="s">
        <v>1044</v>
      </c>
      <c r="AE153" s="727"/>
      <c r="AF153" s="723"/>
      <c r="AG153" s="920"/>
      <c r="AH153" s="247"/>
      <c r="AI153" s="728"/>
      <c r="AJ153" s="723"/>
      <c r="AK153" s="726" t="s">
        <v>1044</v>
      </c>
      <c r="AL153" s="727"/>
      <c r="AM153" s="682"/>
    </row>
    <row r="154" spans="1:46" ht="12" customHeight="1" thickBot="1" x14ac:dyDescent="0.2">
      <c r="A154" s="1072"/>
      <c r="B154" s="1075"/>
      <c r="C154" s="1078"/>
      <c r="D154" s="1079"/>
      <c r="E154" s="1079"/>
      <c r="F154" s="1081"/>
      <c r="G154" s="724" t="s">
        <v>96</v>
      </c>
      <c r="H154" s="725"/>
      <c r="I154" s="959"/>
      <c r="J154" s="959"/>
      <c r="K154" s="959"/>
      <c r="L154" s="923"/>
      <c r="M154" s="853"/>
      <c r="N154" s="959"/>
      <c r="O154" s="959"/>
      <c r="P154" s="959"/>
      <c r="Q154" s="959"/>
      <c r="R154" s="959"/>
      <c r="S154" s="923"/>
      <c r="T154" s="853"/>
      <c r="U154" s="959"/>
      <c r="V154" s="959"/>
      <c r="W154" s="959"/>
      <c r="X154" s="959"/>
      <c r="Y154" s="959"/>
      <c r="Z154" s="923"/>
      <c r="AA154" s="853"/>
      <c r="AB154" s="959"/>
      <c r="AC154" s="959"/>
      <c r="AD154" s="959"/>
      <c r="AE154" s="959"/>
      <c r="AF154" s="959"/>
      <c r="AG154" s="923"/>
      <c r="AH154" s="853"/>
      <c r="AI154" s="959"/>
      <c r="AJ154" s="959"/>
      <c r="AK154" s="959"/>
      <c r="AL154" s="959"/>
      <c r="AM154" s="684"/>
    </row>
    <row r="155" spans="1:46" ht="12" customHeight="1" thickBot="1" x14ac:dyDescent="0.2">
      <c r="A155" s="1062">
        <v>16</v>
      </c>
      <c r="B155" s="1063" t="s">
        <v>232</v>
      </c>
      <c r="C155" s="1066" t="s">
        <v>418</v>
      </c>
      <c r="D155" s="1069"/>
      <c r="E155" s="1069" t="s">
        <v>782</v>
      </c>
      <c r="F155" s="1071" t="s">
        <v>233</v>
      </c>
      <c r="G155" s="730" t="s">
        <v>12</v>
      </c>
      <c r="H155" s="731" t="s">
        <v>151</v>
      </c>
      <c r="I155" s="731"/>
      <c r="J155" s="731" t="s">
        <v>1018</v>
      </c>
      <c r="K155" s="731" t="s">
        <v>1018</v>
      </c>
      <c r="L155" s="731"/>
      <c r="M155" s="202"/>
      <c r="N155" s="731"/>
      <c r="O155" s="731" t="s">
        <v>1018</v>
      </c>
      <c r="P155" s="731"/>
      <c r="Q155" s="731" t="s">
        <v>1018</v>
      </c>
      <c r="R155" s="731" t="s">
        <v>1018</v>
      </c>
      <c r="S155" s="731"/>
      <c r="T155" s="202"/>
      <c r="U155" s="731"/>
      <c r="V155" s="731" t="s">
        <v>1018</v>
      </c>
      <c r="W155" s="731"/>
      <c r="X155" s="731" t="s">
        <v>1018</v>
      </c>
      <c r="Y155" s="731" t="s">
        <v>1018</v>
      </c>
      <c r="Z155" s="731"/>
      <c r="AA155" s="202"/>
      <c r="AB155" s="731"/>
      <c r="AC155" s="731" t="s">
        <v>1033</v>
      </c>
      <c r="AD155" s="731"/>
      <c r="AE155" s="731" t="s">
        <v>1018</v>
      </c>
      <c r="AF155" s="731" t="s">
        <v>1018</v>
      </c>
      <c r="AG155" s="731"/>
      <c r="AH155" s="202"/>
      <c r="AI155" s="731"/>
      <c r="AJ155" s="731" t="s">
        <v>1018</v>
      </c>
      <c r="AK155" s="731"/>
      <c r="AL155" s="731"/>
      <c r="AM155" s="680">
        <f>COUNTIF(A155:AL155,"○")</f>
        <v>13</v>
      </c>
    </row>
    <row r="156" spans="1:46" ht="12" customHeight="1" thickBot="1" x14ac:dyDescent="0.2">
      <c r="A156" s="1062"/>
      <c r="B156" s="1064"/>
      <c r="C156" s="1067"/>
      <c r="D156" s="1069"/>
      <c r="E156" s="1069"/>
      <c r="F156" s="1070"/>
      <c r="G156" s="732" t="s">
        <v>95</v>
      </c>
      <c r="H156" s="733"/>
      <c r="I156" s="734"/>
      <c r="J156" s="734"/>
      <c r="K156" s="735"/>
      <c r="L156" s="734"/>
      <c r="M156" s="967"/>
      <c r="N156" s="734"/>
      <c r="O156" s="734"/>
      <c r="P156" s="734"/>
      <c r="Q156" s="734"/>
      <c r="R156" s="735"/>
      <c r="S156" s="734"/>
      <c r="T156" s="852"/>
      <c r="U156" s="736"/>
      <c r="V156" s="734"/>
      <c r="W156" s="734"/>
      <c r="X156" s="734"/>
      <c r="Y156" s="735"/>
      <c r="Z156" s="734"/>
      <c r="AA156" s="852"/>
      <c r="AB156" s="734"/>
      <c r="AC156" s="734" t="s">
        <v>1034</v>
      </c>
      <c r="AD156" s="734"/>
      <c r="AE156" s="734"/>
      <c r="AF156" s="734"/>
      <c r="AG156" s="734"/>
      <c r="AH156" s="247"/>
      <c r="AI156" s="734"/>
      <c r="AJ156" s="734"/>
      <c r="AK156" s="734"/>
      <c r="AL156" s="735"/>
      <c r="AM156" s="682"/>
    </row>
    <row r="157" spans="1:46" ht="12" customHeight="1" thickBot="1" x14ac:dyDescent="0.2">
      <c r="A157" s="1062"/>
      <c r="B157" s="1065"/>
      <c r="C157" s="1068"/>
      <c r="D157" s="1069"/>
      <c r="E157" s="1069"/>
      <c r="F157" s="1070"/>
      <c r="G157" s="738" t="s">
        <v>96</v>
      </c>
      <c r="H157" s="739"/>
      <c r="I157" s="960"/>
      <c r="J157" s="739"/>
      <c r="K157" s="960"/>
      <c r="L157" s="960"/>
      <c r="M157" s="853"/>
      <c r="N157" s="960"/>
      <c r="O157" s="960"/>
      <c r="P157" s="960"/>
      <c r="Q157" s="739"/>
      <c r="R157" s="960"/>
      <c r="S157" s="960"/>
      <c r="T157" s="853"/>
      <c r="U157" s="960"/>
      <c r="V157" s="960"/>
      <c r="W157" s="960"/>
      <c r="X157" s="739"/>
      <c r="Y157" s="960"/>
      <c r="Z157" s="960"/>
      <c r="AA157" s="853"/>
      <c r="AB157" s="960"/>
      <c r="AC157" s="960"/>
      <c r="AD157" s="960"/>
      <c r="AE157" s="739"/>
      <c r="AF157" s="960"/>
      <c r="AG157" s="960"/>
      <c r="AH157" s="853"/>
      <c r="AI157" s="960"/>
      <c r="AJ157" s="960"/>
      <c r="AK157" s="960"/>
      <c r="AL157" s="960"/>
      <c r="AM157" s="684"/>
    </row>
    <row r="158" spans="1:46" ht="12" customHeight="1" thickBot="1" x14ac:dyDescent="0.2">
      <c r="A158" s="1062">
        <v>17</v>
      </c>
      <c r="B158" s="1063" t="s">
        <v>1031</v>
      </c>
      <c r="C158" s="1066" t="s">
        <v>418</v>
      </c>
      <c r="D158" s="1069"/>
      <c r="E158" s="1069" t="s">
        <v>782</v>
      </c>
      <c r="F158" s="1070"/>
      <c r="G158" s="730" t="s">
        <v>12</v>
      </c>
      <c r="H158" s="731"/>
      <c r="I158" s="731"/>
      <c r="J158" s="741" t="s">
        <v>1018</v>
      </c>
      <c r="K158" s="731" t="s">
        <v>1018</v>
      </c>
      <c r="L158" s="731" t="s">
        <v>1030</v>
      </c>
      <c r="M158" s="202"/>
      <c r="N158" s="731"/>
      <c r="O158" s="731"/>
      <c r="P158" s="731"/>
      <c r="Q158" s="731" t="s">
        <v>1018</v>
      </c>
      <c r="R158" s="731" t="s">
        <v>1018</v>
      </c>
      <c r="S158" s="731" t="s">
        <v>1030</v>
      </c>
      <c r="T158" s="202"/>
      <c r="U158" s="731"/>
      <c r="V158" s="731"/>
      <c r="W158" s="731"/>
      <c r="X158" s="731" t="s">
        <v>1018</v>
      </c>
      <c r="Y158" s="731" t="s">
        <v>1018</v>
      </c>
      <c r="Z158" s="731"/>
      <c r="AA158" s="202"/>
      <c r="AB158" s="731"/>
      <c r="AC158" s="731"/>
      <c r="AD158" s="731"/>
      <c r="AE158" s="731" t="s">
        <v>1018</v>
      </c>
      <c r="AF158" s="731" t="s">
        <v>1018</v>
      </c>
      <c r="AG158" s="731" t="s">
        <v>1030</v>
      </c>
      <c r="AH158" s="202"/>
      <c r="AI158" s="731"/>
      <c r="AJ158" s="731"/>
      <c r="AK158" s="731"/>
      <c r="AL158" s="731"/>
      <c r="AM158" s="680">
        <f>COUNTIF(A158:AL158,"○")</f>
        <v>8</v>
      </c>
      <c r="AO158" s="693"/>
    </row>
    <row r="159" spans="1:46" ht="12" customHeight="1" thickBot="1" x14ac:dyDescent="0.2">
      <c r="A159" s="1062"/>
      <c r="B159" s="1064"/>
      <c r="C159" s="1067"/>
      <c r="D159" s="1069"/>
      <c r="E159" s="1069"/>
      <c r="F159" s="1070"/>
      <c r="G159" s="732" t="s">
        <v>95</v>
      </c>
      <c r="H159" s="735"/>
      <c r="I159" s="735"/>
      <c r="J159" s="735"/>
      <c r="K159" s="734"/>
      <c r="L159" s="734"/>
      <c r="M159" s="852"/>
      <c r="N159" s="735"/>
      <c r="O159" s="735"/>
      <c r="P159" s="735"/>
      <c r="Q159" s="735"/>
      <c r="R159" s="734"/>
      <c r="S159" s="734"/>
      <c r="T159" s="852"/>
      <c r="U159" s="735"/>
      <c r="V159" s="735"/>
      <c r="W159" s="735"/>
      <c r="X159" s="734"/>
      <c r="Y159" s="734"/>
      <c r="Z159" s="734"/>
      <c r="AA159" s="852"/>
      <c r="AB159" s="735"/>
      <c r="AC159" s="735"/>
      <c r="AD159" s="735"/>
      <c r="AE159" s="734"/>
      <c r="AF159" s="734"/>
      <c r="AG159" s="734"/>
      <c r="AH159" s="211"/>
      <c r="AI159" s="735"/>
      <c r="AJ159" s="735"/>
      <c r="AK159" s="735"/>
      <c r="AL159" s="735"/>
      <c r="AM159" s="682"/>
    </row>
    <row r="160" spans="1:46" ht="12" customHeight="1" thickBot="1" x14ac:dyDescent="0.2">
      <c r="A160" s="1062"/>
      <c r="B160" s="1065"/>
      <c r="C160" s="1068"/>
      <c r="D160" s="1069"/>
      <c r="E160" s="1069"/>
      <c r="F160" s="1070"/>
      <c r="G160" s="738" t="s">
        <v>96</v>
      </c>
      <c r="H160" s="739"/>
      <c r="I160" s="960"/>
      <c r="J160" s="960"/>
      <c r="K160" s="960"/>
      <c r="L160" s="960"/>
      <c r="M160" s="853"/>
      <c r="N160" s="960"/>
      <c r="O160" s="960"/>
      <c r="P160" s="960"/>
      <c r="Q160" s="960"/>
      <c r="R160" s="960"/>
      <c r="S160" s="960"/>
      <c r="T160" s="853"/>
      <c r="U160" s="960"/>
      <c r="V160" s="960"/>
      <c r="W160" s="960"/>
      <c r="X160" s="960"/>
      <c r="Y160" s="960"/>
      <c r="Z160" s="960"/>
      <c r="AA160" s="853"/>
      <c r="AB160" s="960"/>
      <c r="AC160" s="960"/>
      <c r="AD160" s="960"/>
      <c r="AE160" s="960"/>
      <c r="AF160" s="960"/>
      <c r="AG160" s="960"/>
      <c r="AH160" s="853"/>
      <c r="AI160" s="960"/>
      <c r="AJ160" s="960"/>
      <c r="AK160" s="960"/>
      <c r="AL160" s="960"/>
      <c r="AM160" s="684"/>
    </row>
    <row r="161" spans="1:46" s="675" customFormat="1" ht="12" customHeight="1" thickBot="1" x14ac:dyDescent="0.2">
      <c r="A161" s="1025">
        <v>18</v>
      </c>
      <c r="B161" s="1060" t="s">
        <v>649</v>
      </c>
      <c r="C161" s="1050" t="s">
        <v>418</v>
      </c>
      <c r="D161" s="1048"/>
      <c r="E161" s="1048" t="s">
        <v>783</v>
      </c>
      <c r="F161" s="1061" t="s">
        <v>784</v>
      </c>
      <c r="G161" s="949" t="s">
        <v>12</v>
      </c>
      <c r="H161" s="28"/>
      <c r="I161" s="42"/>
      <c r="J161" s="42" t="s">
        <v>1027</v>
      </c>
      <c r="K161" s="2"/>
      <c r="L161" s="42"/>
      <c r="M161" s="202"/>
      <c r="N161" s="20"/>
      <c r="O161" s="28"/>
      <c r="P161" s="42"/>
      <c r="Q161" s="20"/>
      <c r="R161" s="2"/>
      <c r="S161" s="20"/>
      <c r="T161" s="202"/>
      <c r="U161" s="20"/>
      <c r="V161" s="28"/>
      <c r="W161" s="42"/>
      <c r="X161" s="42"/>
      <c r="Y161" s="2"/>
      <c r="Z161" s="42"/>
      <c r="AA161" s="202"/>
      <c r="AB161" s="20"/>
      <c r="AC161" s="28"/>
      <c r="AD161" s="42"/>
      <c r="AE161" s="20"/>
      <c r="AF161" s="2"/>
      <c r="AG161" s="20"/>
      <c r="AH161" s="202"/>
      <c r="AI161" s="42"/>
      <c r="AJ161" s="2"/>
      <c r="AK161" s="42"/>
      <c r="AL161" s="42"/>
      <c r="AM161" s="680">
        <f>COUNTIF(A161:AL161,"○")</f>
        <v>1</v>
      </c>
      <c r="AO161" s="1"/>
      <c r="AP161" s="1"/>
      <c r="AQ161" s="1"/>
      <c r="AR161" s="1"/>
      <c r="AS161" s="1"/>
      <c r="AT161" s="1"/>
    </row>
    <row r="162" spans="1:46" s="675" customFormat="1" ht="12" customHeight="1" thickBot="1" x14ac:dyDescent="0.2">
      <c r="A162" s="1025"/>
      <c r="B162" s="1060"/>
      <c r="C162" s="1051"/>
      <c r="D162" s="1048"/>
      <c r="E162" s="1048"/>
      <c r="F162" s="1059"/>
      <c r="G162" s="7" t="s">
        <v>95</v>
      </c>
      <c r="H162" s="686"/>
      <c r="I162" s="814"/>
      <c r="J162" s="814"/>
      <c r="K162" s="686"/>
      <c r="L162" s="814"/>
      <c r="M162" s="852"/>
      <c r="N162" s="814"/>
      <c r="O162" s="686"/>
      <c r="P162" s="814"/>
      <c r="Q162" s="814" t="s">
        <v>1029</v>
      </c>
      <c r="R162" s="686"/>
      <c r="S162" s="814"/>
      <c r="T162" s="852"/>
      <c r="U162" s="814"/>
      <c r="V162" s="686"/>
      <c r="W162" s="814"/>
      <c r="X162" s="814" t="s">
        <v>1029</v>
      </c>
      <c r="Y162" s="686"/>
      <c r="Z162" s="814"/>
      <c r="AA162" s="852"/>
      <c r="AB162" s="814"/>
      <c r="AC162" s="686"/>
      <c r="AD162" s="814"/>
      <c r="AE162" s="814" t="s">
        <v>1046</v>
      </c>
      <c r="AF162" s="686"/>
      <c r="AG162" s="814"/>
      <c r="AH162" s="852"/>
      <c r="AI162" s="814"/>
      <c r="AJ162" s="686"/>
      <c r="AK162" s="814"/>
      <c r="AL162" s="814"/>
      <c r="AM162" s="682"/>
      <c r="AO162" s="1"/>
      <c r="AP162" s="1"/>
      <c r="AQ162" s="1"/>
      <c r="AR162" s="1"/>
      <c r="AS162" s="1"/>
      <c r="AT162" s="1"/>
    </row>
    <row r="163" spans="1:46" s="675" customFormat="1" ht="12" customHeight="1" thickBot="1" x14ac:dyDescent="0.2">
      <c r="A163" s="1025"/>
      <c r="B163" s="1060"/>
      <c r="C163" s="1052"/>
      <c r="D163" s="1048"/>
      <c r="E163" s="1048"/>
      <c r="F163" s="1059"/>
      <c r="G163" s="950" t="s">
        <v>96</v>
      </c>
      <c r="H163" s="3"/>
      <c r="I163" s="810"/>
      <c r="J163" s="810"/>
      <c r="K163" s="946"/>
      <c r="L163" s="812"/>
      <c r="M163" s="853"/>
      <c r="N163" s="812"/>
      <c r="O163" s="946"/>
      <c r="P163" s="812"/>
      <c r="Q163" s="812"/>
      <c r="R163" s="946"/>
      <c r="S163" s="812"/>
      <c r="T163" s="853"/>
      <c r="U163" s="812"/>
      <c r="V163" s="946"/>
      <c r="W163" s="812"/>
      <c r="X163" s="812"/>
      <c r="Y163" s="946"/>
      <c r="Z163" s="812"/>
      <c r="AA163" s="853"/>
      <c r="AB163" s="812"/>
      <c r="AC163" s="946"/>
      <c r="AD163" s="812"/>
      <c r="AE163" s="812"/>
      <c r="AF163" s="946"/>
      <c r="AG163" s="812"/>
      <c r="AH163" s="853"/>
      <c r="AI163" s="812"/>
      <c r="AJ163" s="946"/>
      <c r="AK163" s="812"/>
      <c r="AL163" s="812"/>
      <c r="AM163" s="684"/>
      <c r="AO163" s="1"/>
      <c r="AP163" s="1"/>
      <c r="AQ163" s="1"/>
      <c r="AR163" s="1"/>
      <c r="AS163" s="1"/>
      <c r="AT163" s="1"/>
    </row>
    <row r="164" spans="1:46" ht="12" customHeight="1" thickBot="1" x14ac:dyDescent="0.2">
      <c r="A164" s="1025">
        <v>19</v>
      </c>
      <c r="B164" s="1026" t="s">
        <v>147</v>
      </c>
      <c r="C164" s="1050" t="s">
        <v>418</v>
      </c>
      <c r="D164" s="1032"/>
      <c r="E164" s="1032" t="s">
        <v>785</v>
      </c>
      <c r="F164" s="1053" t="s">
        <v>784</v>
      </c>
      <c r="G164" s="949" t="s">
        <v>12</v>
      </c>
      <c r="H164" s="2"/>
      <c r="I164" s="42"/>
      <c r="J164" s="42"/>
      <c r="K164" s="2" t="s">
        <v>1018</v>
      </c>
      <c r="L164" s="42"/>
      <c r="M164" s="202"/>
      <c r="N164" s="42"/>
      <c r="O164" s="2"/>
      <c r="P164" s="42"/>
      <c r="Q164" s="42"/>
      <c r="R164" s="2" t="s">
        <v>1018</v>
      </c>
      <c r="S164" s="42"/>
      <c r="T164" s="202"/>
      <c r="U164" s="42"/>
      <c r="V164" s="2"/>
      <c r="W164" s="42"/>
      <c r="X164" s="42"/>
      <c r="Y164" s="2" t="s">
        <v>1018</v>
      </c>
      <c r="Z164" s="42"/>
      <c r="AA164" s="202"/>
      <c r="AB164" s="42"/>
      <c r="AC164" s="2"/>
      <c r="AD164" s="42"/>
      <c r="AE164" s="42"/>
      <c r="AF164" s="2" t="s">
        <v>1018</v>
      </c>
      <c r="AG164" s="42"/>
      <c r="AH164" s="202"/>
      <c r="AI164" s="42"/>
      <c r="AJ164" s="2"/>
      <c r="AK164" s="42"/>
      <c r="AL164" s="42"/>
      <c r="AM164" s="680">
        <f>COUNTIF(A164:AL164,"○")</f>
        <v>4</v>
      </c>
      <c r="AO164" s="693"/>
    </row>
    <row r="165" spans="1:46" ht="7.5" customHeight="1" thickBot="1" x14ac:dyDescent="0.2">
      <c r="A165" s="1025"/>
      <c r="B165" s="1027"/>
      <c r="C165" s="1051"/>
      <c r="D165" s="1033"/>
      <c r="E165" s="1033"/>
      <c r="F165" s="1054"/>
      <c r="G165" s="7" t="s">
        <v>95</v>
      </c>
      <c r="H165" s="213"/>
      <c r="I165" s="809"/>
      <c r="J165" s="809"/>
      <c r="K165" s="213"/>
      <c r="L165" s="809"/>
      <c r="M165" s="247"/>
      <c r="N165" s="809"/>
      <c r="O165" s="213"/>
      <c r="P165" s="809"/>
      <c r="Q165" s="811"/>
      <c r="R165" s="213"/>
      <c r="S165" s="809"/>
      <c r="T165" s="854"/>
      <c r="U165" s="809"/>
      <c r="V165" s="213"/>
      <c r="W165" s="811"/>
      <c r="X165" s="811"/>
      <c r="Y165" s="213"/>
      <c r="Z165" s="809"/>
      <c r="AA165" s="247"/>
      <c r="AB165" s="813"/>
      <c r="AC165" s="213"/>
      <c r="AD165" s="809"/>
      <c r="AE165" s="811"/>
      <c r="AF165" s="213"/>
      <c r="AG165" s="809"/>
      <c r="AH165" s="247"/>
      <c r="AI165" s="813"/>
      <c r="AJ165" s="213"/>
      <c r="AK165" s="809"/>
      <c r="AL165" s="809"/>
      <c r="AM165" s="682"/>
    </row>
    <row r="166" spans="1:46" ht="12" customHeight="1" thickBot="1" x14ac:dyDescent="0.2">
      <c r="A166" s="1025"/>
      <c r="B166" s="1028"/>
      <c r="C166" s="1052"/>
      <c r="D166" s="1034"/>
      <c r="E166" s="1034"/>
      <c r="F166" s="1055"/>
      <c r="G166" s="950" t="s">
        <v>96</v>
      </c>
      <c r="H166" s="3"/>
      <c r="I166" s="810"/>
      <c r="J166" s="810"/>
      <c r="K166" s="3"/>
      <c r="L166" s="810"/>
      <c r="M166" s="205"/>
      <c r="N166" s="810"/>
      <c r="O166" s="3"/>
      <c r="P166" s="810"/>
      <c r="Q166" s="810"/>
      <c r="R166" s="3"/>
      <c r="S166" s="810"/>
      <c r="T166" s="205"/>
      <c r="U166" s="810"/>
      <c r="V166" s="3"/>
      <c r="W166" s="810"/>
      <c r="X166" s="810"/>
      <c r="Y166" s="3"/>
      <c r="Z166" s="810"/>
      <c r="AA166" s="205"/>
      <c r="AB166" s="810"/>
      <c r="AC166" s="3"/>
      <c r="AD166" s="810"/>
      <c r="AE166" s="810"/>
      <c r="AF166" s="3"/>
      <c r="AG166" s="810"/>
      <c r="AH166" s="205"/>
      <c r="AI166" s="810"/>
      <c r="AJ166" s="3"/>
      <c r="AK166" s="810"/>
      <c r="AL166" s="810"/>
      <c r="AM166" s="946"/>
    </row>
    <row r="167" spans="1:46" ht="12" customHeight="1" thickBot="1" x14ac:dyDescent="0.2">
      <c r="A167" s="1025">
        <v>20</v>
      </c>
      <c r="B167" s="1026" t="s">
        <v>673</v>
      </c>
      <c r="C167" s="1050" t="s">
        <v>416</v>
      </c>
      <c r="D167" s="1032"/>
      <c r="E167" s="1032" t="s">
        <v>786</v>
      </c>
      <c r="F167" s="1053" t="s">
        <v>376</v>
      </c>
      <c r="G167" s="949" t="s">
        <v>12</v>
      </c>
      <c r="H167" s="2" t="s">
        <v>151</v>
      </c>
      <c r="I167" s="42"/>
      <c r="J167" s="42" t="s">
        <v>1018</v>
      </c>
      <c r="K167" s="2" t="s">
        <v>1018</v>
      </c>
      <c r="L167" s="42"/>
      <c r="M167" s="202"/>
      <c r="N167" s="42" t="s">
        <v>1018</v>
      </c>
      <c r="O167" s="2" t="s">
        <v>1018</v>
      </c>
      <c r="P167" s="42"/>
      <c r="Q167" s="42" t="s">
        <v>1018</v>
      </c>
      <c r="R167" s="2" t="s">
        <v>1018</v>
      </c>
      <c r="S167" s="42"/>
      <c r="T167" s="202"/>
      <c r="U167" s="42" t="s">
        <v>1018</v>
      </c>
      <c r="V167" s="2" t="s">
        <v>1018</v>
      </c>
      <c r="W167" s="42"/>
      <c r="X167" s="42" t="s">
        <v>1018</v>
      </c>
      <c r="Y167" s="2" t="s">
        <v>1018</v>
      </c>
      <c r="Z167" s="42"/>
      <c r="AA167" s="202"/>
      <c r="AB167" s="42" t="s">
        <v>1018</v>
      </c>
      <c r="AC167" s="2" t="s">
        <v>1018</v>
      </c>
      <c r="AD167" s="42"/>
      <c r="AE167" s="42" t="s">
        <v>1018</v>
      </c>
      <c r="AF167" s="2" t="s">
        <v>1018</v>
      </c>
      <c r="AG167" s="42"/>
      <c r="AH167" s="202"/>
      <c r="AI167" s="42" t="s">
        <v>1018</v>
      </c>
      <c r="AJ167" s="2" t="s">
        <v>1018</v>
      </c>
      <c r="AK167" s="42"/>
      <c r="AL167" s="42"/>
      <c r="AM167" s="680">
        <f>COUNTIF(A167:AL167,"○")</f>
        <v>17</v>
      </c>
    </row>
    <row r="168" spans="1:46" ht="6.6" customHeight="1" thickBot="1" x14ac:dyDescent="0.2">
      <c r="A168" s="1025"/>
      <c r="B168" s="1027"/>
      <c r="C168" s="1051"/>
      <c r="D168" s="1033"/>
      <c r="E168" s="1033"/>
      <c r="F168" s="1054"/>
      <c r="G168" s="7" t="s">
        <v>95</v>
      </c>
      <c r="H168" s="685"/>
      <c r="I168" s="811"/>
      <c r="J168" s="811"/>
      <c r="K168" s="685"/>
      <c r="L168" s="814"/>
      <c r="M168" s="852"/>
      <c r="N168" s="811"/>
      <c r="O168" s="685"/>
      <c r="P168" s="811"/>
      <c r="Q168" s="811"/>
      <c r="R168" s="685"/>
      <c r="S168" s="811"/>
      <c r="T168" s="854"/>
      <c r="U168" s="811"/>
      <c r="V168" s="686"/>
      <c r="W168" s="809"/>
      <c r="X168" s="811"/>
      <c r="Y168" s="685"/>
      <c r="Z168" s="811"/>
      <c r="AA168" s="852"/>
      <c r="AB168" s="811"/>
      <c r="AC168" s="685"/>
      <c r="AD168" s="811"/>
      <c r="AE168" s="811"/>
      <c r="AF168" s="685"/>
      <c r="AG168" s="809"/>
      <c r="AH168" s="854"/>
      <c r="AI168" s="811"/>
      <c r="AJ168" s="685"/>
      <c r="AK168" s="811"/>
      <c r="AL168" s="811"/>
      <c r="AM168" s="682"/>
    </row>
    <row r="169" spans="1:46" ht="12" customHeight="1" thickBot="1" x14ac:dyDescent="0.2">
      <c r="A169" s="1025"/>
      <c r="B169" s="1028"/>
      <c r="C169" s="1052"/>
      <c r="D169" s="1034"/>
      <c r="E169" s="1034"/>
      <c r="F169" s="1055"/>
      <c r="G169" s="950" t="s">
        <v>96</v>
      </c>
      <c r="H169" s="946"/>
      <c r="I169" s="812"/>
      <c r="J169" s="812"/>
      <c r="K169" s="946"/>
      <c r="L169" s="812"/>
      <c r="M169" s="853"/>
      <c r="N169" s="816"/>
      <c r="O169" s="946"/>
      <c r="P169" s="810"/>
      <c r="Q169" s="812"/>
      <c r="R169" s="3"/>
      <c r="S169" s="812"/>
      <c r="T169" s="205"/>
      <c r="U169" s="812"/>
      <c r="V169" s="946"/>
      <c r="W169" s="812"/>
      <c r="X169" s="812"/>
      <c r="Y169" s="946"/>
      <c r="Z169" s="812"/>
      <c r="AA169" s="853"/>
      <c r="AB169" s="812"/>
      <c r="AC169" s="946"/>
      <c r="AD169" s="810"/>
      <c r="AE169" s="812"/>
      <c r="AF169" s="3"/>
      <c r="AG169" s="812"/>
      <c r="AH169" s="205"/>
      <c r="AI169" s="812"/>
      <c r="AJ169" s="946"/>
      <c r="AK169" s="812"/>
      <c r="AL169" s="812"/>
      <c r="AM169" s="684"/>
    </row>
    <row r="170" spans="1:46" ht="12" customHeight="1" thickBot="1" x14ac:dyDescent="0.2">
      <c r="A170" s="1025">
        <v>21</v>
      </c>
      <c r="B170" s="1026" t="s">
        <v>320</v>
      </c>
      <c r="C170" s="1058" t="s">
        <v>417</v>
      </c>
      <c r="D170" s="1048"/>
      <c r="E170" s="1048" t="s">
        <v>390</v>
      </c>
      <c r="F170" s="1059"/>
      <c r="G170" s="949" t="s">
        <v>12</v>
      </c>
      <c r="H170" s="2" t="s">
        <v>151</v>
      </c>
      <c r="I170" s="42" t="s">
        <v>1018</v>
      </c>
      <c r="J170" s="42"/>
      <c r="K170" s="2"/>
      <c r="L170" s="42"/>
      <c r="M170" s="202"/>
      <c r="N170" s="42"/>
      <c r="O170" s="2" t="s">
        <v>138</v>
      </c>
      <c r="P170" s="42" t="s">
        <v>1018</v>
      </c>
      <c r="Q170" s="42"/>
      <c r="R170" s="2"/>
      <c r="S170" s="42"/>
      <c r="T170" s="202"/>
      <c r="U170" s="42"/>
      <c r="V170" s="2" t="s">
        <v>1018</v>
      </c>
      <c r="W170" s="42" t="s">
        <v>1018</v>
      </c>
      <c r="X170" s="42"/>
      <c r="Y170" s="2"/>
      <c r="Z170" s="42"/>
      <c r="AA170" s="202"/>
      <c r="AB170" s="42"/>
      <c r="AC170" s="2" t="s">
        <v>1018</v>
      </c>
      <c r="AD170" s="42" t="s">
        <v>1018</v>
      </c>
      <c r="AE170" s="42"/>
      <c r="AF170" s="2"/>
      <c r="AG170" s="42"/>
      <c r="AH170" s="202"/>
      <c r="AI170" s="42"/>
      <c r="AJ170" s="2" t="s">
        <v>1018</v>
      </c>
      <c r="AK170" s="42" t="s">
        <v>1018</v>
      </c>
      <c r="AL170" s="42"/>
      <c r="AM170" s="680">
        <f>COUNTIF(A170:AL170,"○")</f>
        <v>9</v>
      </c>
    </row>
    <row r="171" spans="1:46" ht="7.9" customHeight="1" thickBot="1" x14ac:dyDescent="0.2">
      <c r="A171" s="1025"/>
      <c r="B171" s="1056"/>
      <c r="C171" s="1058"/>
      <c r="D171" s="1048"/>
      <c r="E171" s="1048"/>
      <c r="F171" s="1059"/>
      <c r="G171" s="7" t="s">
        <v>95</v>
      </c>
      <c r="H171" s="686"/>
      <c r="I171" s="811"/>
      <c r="J171" s="811"/>
      <c r="K171" s="685"/>
      <c r="L171" s="811"/>
      <c r="M171" s="854"/>
      <c r="N171" s="811"/>
      <c r="O171" s="685"/>
      <c r="P171" s="811"/>
      <c r="Q171" s="811"/>
      <c r="R171" s="685"/>
      <c r="S171" s="811"/>
      <c r="T171" s="854"/>
      <c r="U171" s="811"/>
      <c r="V171" s="685"/>
      <c r="W171" s="809"/>
      <c r="X171" s="811"/>
      <c r="Y171" s="685"/>
      <c r="Z171" s="811"/>
      <c r="AA171" s="854"/>
      <c r="AB171" s="811"/>
      <c r="AC171" s="685"/>
      <c r="AD171" s="811"/>
      <c r="AE171" s="811"/>
      <c r="AF171" s="685"/>
      <c r="AG171" s="811"/>
      <c r="AH171" s="854"/>
      <c r="AI171" s="811"/>
      <c r="AJ171" s="685"/>
      <c r="AK171" s="809"/>
      <c r="AL171" s="811"/>
      <c r="AM171" s="682"/>
    </row>
    <row r="172" spans="1:46" ht="12" customHeight="1" thickBot="1" x14ac:dyDescent="0.2">
      <c r="A172" s="1025"/>
      <c r="B172" s="1057"/>
      <c r="C172" s="1058"/>
      <c r="D172" s="1048"/>
      <c r="E172" s="1048"/>
      <c r="F172" s="1059"/>
      <c r="G172" s="950" t="s">
        <v>96</v>
      </c>
      <c r="H172" s="3"/>
      <c r="I172" s="812"/>
      <c r="J172" s="812"/>
      <c r="K172" s="946"/>
      <c r="L172" s="812"/>
      <c r="M172" s="853"/>
      <c r="N172" s="812"/>
      <c r="O172" s="946"/>
      <c r="P172" s="812"/>
      <c r="Q172" s="812"/>
      <c r="R172" s="946"/>
      <c r="S172" s="812"/>
      <c r="T172" s="853"/>
      <c r="U172" s="812"/>
      <c r="V172" s="946"/>
      <c r="W172" s="812"/>
      <c r="X172" s="812"/>
      <c r="Y172" s="946"/>
      <c r="Z172" s="812"/>
      <c r="AA172" s="853"/>
      <c r="AB172" s="812"/>
      <c r="AC172" s="946"/>
      <c r="AD172" s="812"/>
      <c r="AE172" s="812"/>
      <c r="AF172" s="946"/>
      <c r="AG172" s="812"/>
      <c r="AH172" s="853"/>
      <c r="AI172" s="812"/>
      <c r="AJ172" s="946"/>
      <c r="AK172" s="810"/>
      <c r="AL172" s="812"/>
      <c r="AM172" s="684"/>
    </row>
    <row r="173" spans="1:46" ht="12" customHeight="1" thickBot="1" x14ac:dyDescent="0.2">
      <c r="A173" s="1025">
        <v>22</v>
      </c>
      <c r="B173" s="1026" t="s">
        <v>434</v>
      </c>
      <c r="C173" s="1050" t="s">
        <v>417</v>
      </c>
      <c r="D173" s="1032"/>
      <c r="E173" s="1032" t="s">
        <v>441</v>
      </c>
      <c r="F173" s="1053" t="s">
        <v>233</v>
      </c>
      <c r="G173" s="949" t="s">
        <v>12</v>
      </c>
      <c r="H173" s="2" t="s">
        <v>151</v>
      </c>
      <c r="I173" s="42"/>
      <c r="J173" s="42"/>
      <c r="K173" s="2"/>
      <c r="L173" s="42"/>
      <c r="M173" s="202"/>
      <c r="N173" s="42"/>
      <c r="O173" s="2" t="s">
        <v>1018</v>
      </c>
      <c r="P173" s="42"/>
      <c r="Q173" s="42"/>
      <c r="R173" s="2"/>
      <c r="S173" s="42"/>
      <c r="T173" s="202"/>
      <c r="U173" s="42"/>
      <c r="V173" s="2" t="s">
        <v>1018</v>
      </c>
      <c r="W173" s="42"/>
      <c r="X173" s="42"/>
      <c r="Y173" s="2"/>
      <c r="Z173" s="42"/>
      <c r="AA173" s="202"/>
      <c r="AB173" s="42"/>
      <c r="AC173" s="2" t="s">
        <v>1018</v>
      </c>
      <c r="AD173" s="42"/>
      <c r="AE173" s="42"/>
      <c r="AF173" s="2"/>
      <c r="AG173" s="42"/>
      <c r="AH173" s="202"/>
      <c r="AI173" s="42"/>
      <c r="AJ173" s="2" t="s">
        <v>1018</v>
      </c>
      <c r="AK173" s="42"/>
      <c r="AL173" s="20"/>
      <c r="AM173" s="680">
        <f>COUNTIF(A173:AL173,"○")</f>
        <v>5</v>
      </c>
      <c r="AO173" s="693"/>
    </row>
    <row r="174" spans="1:46" ht="6.6" customHeight="1" thickBot="1" x14ac:dyDescent="0.2">
      <c r="A174" s="1025"/>
      <c r="B174" s="1027"/>
      <c r="C174" s="1051"/>
      <c r="D174" s="1033"/>
      <c r="E174" s="1033"/>
      <c r="F174" s="1054"/>
      <c r="G174" s="7" t="s">
        <v>95</v>
      </c>
      <c r="H174" s="686"/>
      <c r="I174" s="811"/>
      <c r="J174" s="814"/>
      <c r="K174" s="686"/>
      <c r="L174" s="814"/>
      <c r="M174" s="852"/>
      <c r="N174" s="814"/>
      <c r="O174" s="686"/>
      <c r="P174" s="814"/>
      <c r="Q174" s="814"/>
      <c r="R174" s="686"/>
      <c r="S174" s="814"/>
      <c r="T174" s="852"/>
      <c r="U174" s="814"/>
      <c r="V174" s="686"/>
      <c r="W174" s="814"/>
      <c r="X174" s="814"/>
      <c r="Y174" s="686"/>
      <c r="Z174" s="814"/>
      <c r="AA174" s="852"/>
      <c r="AB174" s="814"/>
      <c r="AC174" s="686"/>
      <c r="AD174" s="814"/>
      <c r="AE174" s="814"/>
      <c r="AF174" s="686"/>
      <c r="AG174" s="814"/>
      <c r="AH174" s="852"/>
      <c r="AI174" s="814"/>
      <c r="AJ174" s="686"/>
      <c r="AK174" s="814"/>
      <c r="AL174" s="814"/>
      <c r="AM174" s="682"/>
    </row>
    <row r="175" spans="1:46" ht="12" customHeight="1" thickBot="1" x14ac:dyDescent="0.2">
      <c r="A175" s="1025"/>
      <c r="B175" s="1028"/>
      <c r="C175" s="1052"/>
      <c r="D175" s="1034"/>
      <c r="E175" s="1034"/>
      <c r="F175" s="1055"/>
      <c r="G175" s="950" t="s">
        <v>96</v>
      </c>
      <c r="H175" s="946"/>
      <c r="I175" s="812"/>
      <c r="J175" s="812"/>
      <c r="K175" s="946"/>
      <c r="L175" s="812"/>
      <c r="M175" s="853"/>
      <c r="N175" s="812"/>
      <c r="O175" s="946"/>
      <c r="P175" s="812"/>
      <c r="Q175" s="812"/>
      <c r="R175" s="946"/>
      <c r="S175" s="812"/>
      <c r="T175" s="853"/>
      <c r="U175" s="812"/>
      <c r="V175" s="946"/>
      <c r="W175" s="812"/>
      <c r="X175" s="812"/>
      <c r="Y175" s="946"/>
      <c r="Z175" s="812"/>
      <c r="AA175" s="853"/>
      <c r="AB175" s="812"/>
      <c r="AC175" s="946"/>
      <c r="AD175" s="812"/>
      <c r="AE175" s="812"/>
      <c r="AF175" s="946"/>
      <c r="AG175" s="812"/>
      <c r="AH175" s="853"/>
      <c r="AI175" s="812"/>
      <c r="AJ175" s="946"/>
      <c r="AK175" s="812"/>
      <c r="AL175" s="812"/>
      <c r="AM175" s="684"/>
    </row>
    <row r="176" spans="1:46" ht="12" hidden="1" customHeight="1" x14ac:dyDescent="0.15">
      <c r="A176" s="1045">
        <v>23</v>
      </c>
      <c r="B176" s="1026"/>
      <c r="C176" s="1050"/>
      <c r="D176" s="1048"/>
      <c r="E176" s="1048"/>
      <c r="F176" s="1049"/>
      <c r="G176" s="949" t="s">
        <v>12</v>
      </c>
      <c r="H176" s="28"/>
      <c r="I176" s="20"/>
      <c r="J176" s="42"/>
      <c r="K176" s="2"/>
      <c r="L176" s="42"/>
      <c r="M176" s="855"/>
      <c r="N176" s="20"/>
      <c r="O176" s="28"/>
      <c r="P176" s="20"/>
      <c r="Q176" s="20"/>
      <c r="R176" s="28"/>
      <c r="S176" s="20"/>
      <c r="T176" s="202"/>
      <c r="U176" s="20"/>
      <c r="V176" s="28"/>
      <c r="W176" s="20"/>
      <c r="X176" s="42"/>
      <c r="Y176" s="2"/>
      <c r="Z176" s="42"/>
      <c r="AA176" s="855"/>
      <c r="AB176" s="20"/>
      <c r="AC176" s="28"/>
      <c r="AD176" s="20"/>
      <c r="AE176" s="20"/>
      <c r="AF176" s="28"/>
      <c r="AG176" s="20"/>
      <c r="AH176" s="202"/>
      <c r="AI176" s="42"/>
      <c r="AJ176" s="2"/>
      <c r="AK176" s="42"/>
      <c r="AL176" s="42"/>
      <c r="AM176" s="680">
        <f>COUNTIF(A176:AL176,"○")</f>
        <v>0</v>
      </c>
    </row>
    <row r="177" spans="1:41" ht="7.5" hidden="1" customHeight="1" x14ac:dyDescent="0.15">
      <c r="A177" s="1046"/>
      <c r="B177" s="1027"/>
      <c r="C177" s="1051"/>
      <c r="D177" s="1048"/>
      <c r="E177" s="1048"/>
      <c r="F177" s="1049"/>
      <c r="G177" s="7" t="s">
        <v>95</v>
      </c>
      <c r="H177" s="686"/>
      <c r="I177" s="814"/>
      <c r="J177" s="814"/>
      <c r="K177" s="686"/>
      <c r="L177" s="814"/>
      <c r="M177" s="852"/>
      <c r="N177" s="814"/>
      <c r="O177" s="686"/>
      <c r="P177" s="814"/>
      <c r="Q177" s="814"/>
      <c r="R177" s="686"/>
      <c r="S177" s="814"/>
      <c r="T177" s="852"/>
      <c r="U177" s="814"/>
      <c r="V177" s="686"/>
      <c r="W177" s="814"/>
      <c r="X177" s="814"/>
      <c r="Y177" s="686"/>
      <c r="Z177" s="814"/>
      <c r="AA177" s="852"/>
      <c r="AB177" s="814"/>
      <c r="AC177" s="686"/>
      <c r="AD177" s="814"/>
      <c r="AE177" s="814"/>
      <c r="AF177" s="686"/>
      <c r="AG177" s="814"/>
      <c r="AH177" s="852"/>
      <c r="AI177" s="814"/>
      <c r="AJ177" s="686"/>
      <c r="AK177" s="814"/>
      <c r="AL177" s="814"/>
      <c r="AM177" s="682"/>
    </row>
    <row r="178" spans="1:41" ht="12" hidden="1" customHeight="1" x14ac:dyDescent="0.15">
      <c r="A178" s="1047"/>
      <c r="B178" s="1028"/>
      <c r="C178" s="1052"/>
      <c r="D178" s="1048"/>
      <c r="E178" s="1048"/>
      <c r="F178" s="1049"/>
      <c r="G178" s="950" t="s">
        <v>96</v>
      </c>
      <c r="H178" s="3"/>
      <c r="I178" s="810"/>
      <c r="J178" s="810"/>
      <c r="K178" s="946"/>
      <c r="L178" s="812"/>
      <c r="M178" s="853"/>
      <c r="N178" s="812"/>
      <c r="O178" s="946"/>
      <c r="P178" s="812"/>
      <c r="Q178" s="812"/>
      <c r="R178" s="946"/>
      <c r="S178" s="812"/>
      <c r="T178" s="853"/>
      <c r="U178" s="812"/>
      <c r="V178" s="946"/>
      <c r="W178" s="812"/>
      <c r="X178" s="812"/>
      <c r="Y178" s="946"/>
      <c r="Z178" s="812"/>
      <c r="AA178" s="853"/>
      <c r="AB178" s="812"/>
      <c r="AC178" s="946"/>
      <c r="AD178" s="812"/>
      <c r="AE178" s="812"/>
      <c r="AF178" s="946"/>
      <c r="AG178" s="812"/>
      <c r="AH178" s="853"/>
      <c r="AI178" s="812"/>
      <c r="AJ178" s="946"/>
      <c r="AK178" s="812"/>
      <c r="AL178" s="812"/>
      <c r="AM178" s="684"/>
    </row>
    <row r="179" spans="1:41" ht="12" hidden="1" customHeight="1" x14ac:dyDescent="0.15">
      <c r="A179" s="1045">
        <v>30</v>
      </c>
      <c r="B179" s="1026"/>
      <c r="C179" s="1029"/>
      <c r="D179" s="1032"/>
      <c r="E179" s="951"/>
      <c r="F179" s="1035"/>
      <c r="G179" s="949" t="s">
        <v>12</v>
      </c>
      <c r="H179" s="28"/>
      <c r="I179" s="20"/>
      <c r="J179" s="20"/>
      <c r="K179" s="2"/>
      <c r="L179" s="20"/>
      <c r="M179" s="202"/>
      <c r="N179" s="42"/>
      <c r="O179" s="28"/>
      <c r="P179" s="42"/>
      <c r="Q179" s="20"/>
      <c r="R179" s="2"/>
      <c r="S179" s="42"/>
      <c r="T179" s="202"/>
      <c r="U179" s="42"/>
      <c r="V179" s="2"/>
      <c r="W179" s="42"/>
      <c r="X179" s="20"/>
      <c r="Y179" s="2"/>
      <c r="Z179" s="20"/>
      <c r="AA179" s="202"/>
      <c r="AB179" s="20"/>
      <c r="AC179" s="28"/>
      <c r="AD179" s="42"/>
      <c r="AE179" s="20"/>
      <c r="AF179" s="2"/>
      <c r="AG179" s="42"/>
      <c r="AH179" s="202"/>
      <c r="AI179" s="42"/>
      <c r="AJ179" s="28"/>
      <c r="AK179" s="42"/>
      <c r="AL179" s="20"/>
      <c r="AM179" s="680">
        <f>COUNTIF(A179:AL179,"○")</f>
        <v>0</v>
      </c>
    </row>
    <row r="180" spans="1:41" ht="7.5" hidden="1" customHeight="1" x14ac:dyDescent="0.15">
      <c r="A180" s="1046"/>
      <c r="B180" s="1027"/>
      <c r="C180" s="1030"/>
      <c r="D180" s="1033"/>
      <c r="E180" s="952"/>
      <c r="F180" s="1036"/>
      <c r="G180" s="7" t="s">
        <v>95</v>
      </c>
      <c r="H180" s="686"/>
      <c r="I180" s="814"/>
      <c r="J180" s="814"/>
      <c r="K180" s="686"/>
      <c r="L180" s="814"/>
      <c r="M180" s="852"/>
      <c r="N180" s="814"/>
      <c r="O180" s="686"/>
      <c r="P180" s="814"/>
      <c r="Q180" s="814"/>
      <c r="R180" s="686"/>
      <c r="S180" s="814"/>
      <c r="T180" s="852"/>
      <c r="U180" s="814"/>
      <c r="V180" s="686"/>
      <c r="W180" s="814"/>
      <c r="X180" s="814"/>
      <c r="Y180" s="686"/>
      <c r="Z180" s="814"/>
      <c r="AA180" s="852"/>
      <c r="AB180" s="814"/>
      <c r="AC180" s="686"/>
      <c r="AD180" s="814"/>
      <c r="AE180" s="814"/>
      <c r="AF180" s="686"/>
      <c r="AG180" s="814"/>
      <c r="AH180" s="852"/>
      <c r="AI180" s="814"/>
      <c r="AJ180" s="686"/>
      <c r="AK180" s="814"/>
      <c r="AL180" s="814"/>
      <c r="AM180" s="682"/>
    </row>
    <row r="181" spans="1:41" ht="12" hidden="1" customHeight="1" x14ac:dyDescent="0.15">
      <c r="A181" s="1047"/>
      <c r="B181" s="1028"/>
      <c r="C181" s="1031"/>
      <c r="D181" s="1034"/>
      <c r="E181" s="953"/>
      <c r="F181" s="1037"/>
      <c r="G181" s="950" t="s">
        <v>96</v>
      </c>
      <c r="H181" s="946"/>
      <c r="I181" s="812"/>
      <c r="J181" s="812"/>
      <c r="K181" s="946"/>
      <c r="L181" s="812"/>
      <c r="M181" s="853"/>
      <c r="N181" s="812"/>
      <c r="O181" s="946"/>
      <c r="P181" s="812"/>
      <c r="Q181" s="812"/>
      <c r="R181" s="946"/>
      <c r="S181" s="812"/>
      <c r="T181" s="853"/>
      <c r="U181" s="810"/>
      <c r="V181" s="3"/>
      <c r="W181" s="812"/>
      <c r="X181" s="812"/>
      <c r="Y181" s="946"/>
      <c r="Z181" s="812"/>
      <c r="AA181" s="853"/>
      <c r="AB181" s="812"/>
      <c r="AC181" s="946"/>
      <c r="AD181" s="812"/>
      <c r="AE181" s="812"/>
      <c r="AF181" s="946"/>
      <c r="AG181" s="812"/>
      <c r="AH181" s="853"/>
      <c r="AI181" s="812"/>
      <c r="AJ181" s="946"/>
      <c r="AK181" s="812"/>
      <c r="AL181" s="812"/>
      <c r="AM181" s="684"/>
    </row>
    <row r="182" spans="1:41" ht="12" hidden="1" customHeight="1" x14ac:dyDescent="0.15">
      <c r="A182" s="1045">
        <v>31</v>
      </c>
      <c r="B182" s="1026"/>
      <c r="C182" s="1029"/>
      <c r="D182" s="1032"/>
      <c r="E182" s="951"/>
      <c r="F182" s="1035"/>
      <c r="G182" s="949" t="s">
        <v>12</v>
      </c>
      <c r="H182" s="28"/>
      <c r="I182" s="42"/>
      <c r="J182" s="42"/>
      <c r="K182" s="2"/>
      <c r="L182" s="42"/>
      <c r="M182" s="202"/>
      <c r="N182" s="42"/>
      <c r="O182" s="28"/>
      <c r="P182" s="42"/>
      <c r="Q182" s="42"/>
      <c r="R182" s="2"/>
      <c r="S182" s="42"/>
      <c r="T182" s="202"/>
      <c r="U182" s="42"/>
      <c r="V182" s="28"/>
      <c r="W182" s="42"/>
      <c r="X182" s="42"/>
      <c r="Y182" s="2"/>
      <c r="Z182" s="42"/>
      <c r="AA182" s="202"/>
      <c r="AB182" s="42"/>
      <c r="AC182" s="28"/>
      <c r="AD182" s="42"/>
      <c r="AE182" s="42"/>
      <c r="AF182" s="2"/>
      <c r="AG182" s="42"/>
      <c r="AH182" s="202"/>
      <c r="AI182" s="42"/>
      <c r="AJ182" s="28"/>
      <c r="AK182" s="42"/>
      <c r="AL182" s="42"/>
      <c r="AM182" s="680">
        <f>COUNTIF(A182:AL182,"○")</f>
        <v>0</v>
      </c>
    </row>
    <row r="183" spans="1:41" ht="7.5" hidden="1" customHeight="1" x14ac:dyDescent="0.15">
      <c r="A183" s="1046"/>
      <c r="B183" s="1027"/>
      <c r="C183" s="1030"/>
      <c r="D183" s="1033"/>
      <c r="E183" s="952"/>
      <c r="F183" s="1036"/>
      <c r="G183" s="7" t="s">
        <v>95</v>
      </c>
      <c r="H183" s="686"/>
      <c r="I183" s="814"/>
      <c r="J183" s="814"/>
      <c r="K183" s="686"/>
      <c r="L183" s="814"/>
      <c r="M183" s="852"/>
      <c r="N183" s="814"/>
      <c r="O183" s="686"/>
      <c r="P183" s="814"/>
      <c r="Q183" s="814"/>
      <c r="R183" s="686"/>
      <c r="S183" s="814"/>
      <c r="T183" s="852"/>
      <c r="U183" s="814"/>
      <c r="V183" s="686"/>
      <c r="W183" s="814"/>
      <c r="X183" s="814"/>
      <c r="Y183" s="686"/>
      <c r="Z183" s="814"/>
      <c r="AA183" s="852"/>
      <c r="AB183" s="814"/>
      <c r="AC183" s="686"/>
      <c r="AD183" s="814"/>
      <c r="AE183" s="814"/>
      <c r="AF183" s="686"/>
      <c r="AG183" s="814"/>
      <c r="AH183" s="852"/>
      <c r="AI183" s="814"/>
      <c r="AJ183" s="686"/>
      <c r="AK183" s="814"/>
      <c r="AL183" s="814"/>
      <c r="AM183" s="682"/>
    </row>
    <row r="184" spans="1:41" ht="12" hidden="1" customHeight="1" x14ac:dyDescent="0.15">
      <c r="A184" s="1047"/>
      <c r="B184" s="1028"/>
      <c r="C184" s="1031"/>
      <c r="D184" s="1034"/>
      <c r="E184" s="953"/>
      <c r="F184" s="1037"/>
      <c r="G184" s="950" t="s">
        <v>96</v>
      </c>
      <c r="H184" s="946"/>
      <c r="I184" s="810"/>
      <c r="J184" s="810"/>
      <c r="K184" s="3"/>
      <c r="L184" s="812"/>
      <c r="M184" s="205"/>
      <c r="N184" s="812"/>
      <c r="O184" s="946"/>
      <c r="P184" s="810"/>
      <c r="Q184" s="812"/>
      <c r="R184" s="3"/>
      <c r="S184" s="812"/>
      <c r="T184" s="205"/>
      <c r="U184" s="812"/>
      <c r="V184" s="946"/>
      <c r="W184" s="810"/>
      <c r="X184" s="812"/>
      <c r="Y184" s="3"/>
      <c r="Z184" s="812"/>
      <c r="AA184" s="205"/>
      <c r="AB184" s="812"/>
      <c r="AC184" s="946"/>
      <c r="AD184" s="810"/>
      <c r="AE184" s="812"/>
      <c r="AF184" s="3"/>
      <c r="AG184" s="812"/>
      <c r="AH184" s="205"/>
      <c r="AI184" s="812"/>
      <c r="AJ184" s="946"/>
      <c r="AK184" s="810"/>
      <c r="AL184" s="812"/>
      <c r="AM184" s="684"/>
    </row>
    <row r="185" spans="1:41" ht="12" hidden="1" customHeight="1" x14ac:dyDescent="0.15">
      <c r="A185" s="1045">
        <v>32</v>
      </c>
      <c r="B185" s="1026"/>
      <c r="C185" s="1029"/>
      <c r="D185" s="1032"/>
      <c r="E185" s="951"/>
      <c r="F185" s="1035"/>
      <c r="G185" s="949" t="s">
        <v>12</v>
      </c>
      <c r="H185" s="28"/>
      <c r="I185" s="20"/>
      <c r="J185" s="42"/>
      <c r="K185" s="28"/>
      <c r="L185" s="42"/>
      <c r="M185" s="202"/>
      <c r="N185" s="42"/>
      <c r="O185" s="28"/>
      <c r="P185" s="20"/>
      <c r="Q185" s="42"/>
      <c r="R185" s="28"/>
      <c r="S185" s="42"/>
      <c r="T185" s="855"/>
      <c r="U185" s="42"/>
      <c r="V185" s="28"/>
      <c r="W185" s="20"/>
      <c r="X185" s="42"/>
      <c r="Y185" s="28"/>
      <c r="Z185" s="42"/>
      <c r="AA185" s="855"/>
      <c r="AB185" s="42"/>
      <c r="AC185" s="28"/>
      <c r="AD185" s="20"/>
      <c r="AE185" s="42"/>
      <c r="AF185" s="28"/>
      <c r="AG185" s="42"/>
      <c r="AH185" s="855"/>
      <c r="AI185" s="42"/>
      <c r="AJ185" s="28"/>
      <c r="AK185" s="20"/>
      <c r="AL185" s="42"/>
      <c r="AM185" s="680">
        <f>COUNTIF(A185:AL185,"○")</f>
        <v>0</v>
      </c>
      <c r="AO185" s="693"/>
    </row>
    <row r="186" spans="1:41" ht="7.5" hidden="1" customHeight="1" x14ac:dyDescent="0.15">
      <c r="A186" s="1046"/>
      <c r="B186" s="1027"/>
      <c r="C186" s="1030"/>
      <c r="D186" s="1033"/>
      <c r="E186" s="952"/>
      <c r="F186" s="1036"/>
      <c r="G186" s="7" t="s">
        <v>95</v>
      </c>
      <c r="H186" s="686"/>
      <c r="I186" s="814"/>
      <c r="J186" s="814"/>
      <c r="K186" s="686"/>
      <c r="L186" s="814"/>
      <c r="M186" s="852"/>
      <c r="N186" s="814"/>
      <c r="O186" s="686"/>
      <c r="P186" s="814"/>
      <c r="Q186" s="814"/>
      <c r="R186" s="686"/>
      <c r="S186" s="814"/>
      <c r="T186" s="852"/>
      <c r="U186" s="814"/>
      <c r="V186" s="686"/>
      <c r="W186" s="814"/>
      <c r="X186" s="814"/>
      <c r="Y186" s="686"/>
      <c r="Z186" s="814"/>
      <c r="AA186" s="852"/>
      <c r="AB186" s="814"/>
      <c r="AC186" s="686"/>
      <c r="AD186" s="814"/>
      <c r="AE186" s="814"/>
      <c r="AF186" s="686"/>
      <c r="AG186" s="814"/>
      <c r="AH186" s="852"/>
      <c r="AI186" s="814"/>
      <c r="AJ186" s="686"/>
      <c r="AK186" s="814"/>
      <c r="AL186" s="814"/>
      <c r="AM186" s="682"/>
    </row>
    <row r="187" spans="1:41" ht="12" hidden="1" customHeight="1" x14ac:dyDescent="0.15">
      <c r="A187" s="1047"/>
      <c r="B187" s="1028"/>
      <c r="C187" s="1031"/>
      <c r="D187" s="1034"/>
      <c r="E187" s="953"/>
      <c r="F187" s="1037"/>
      <c r="G187" s="950" t="s">
        <v>96</v>
      </c>
      <c r="H187" s="946"/>
      <c r="I187" s="812"/>
      <c r="J187" s="812"/>
      <c r="K187" s="946"/>
      <c r="L187" s="812"/>
      <c r="M187" s="853"/>
      <c r="N187" s="812"/>
      <c r="O187" s="946"/>
      <c r="P187" s="812"/>
      <c r="Q187" s="812"/>
      <c r="R187" s="946"/>
      <c r="S187" s="812"/>
      <c r="T187" s="853"/>
      <c r="U187" s="812"/>
      <c r="V187" s="946"/>
      <c r="W187" s="812"/>
      <c r="X187" s="812"/>
      <c r="Y187" s="946"/>
      <c r="Z187" s="812"/>
      <c r="AA187" s="853"/>
      <c r="AB187" s="812"/>
      <c r="AC187" s="946"/>
      <c r="AD187" s="812"/>
      <c r="AE187" s="812"/>
      <c r="AF187" s="946"/>
      <c r="AG187" s="812"/>
      <c r="AH187" s="853"/>
      <c r="AI187" s="812"/>
      <c r="AJ187" s="946"/>
      <c r="AK187" s="812"/>
      <c r="AL187" s="812"/>
      <c r="AM187" s="684"/>
    </row>
    <row r="188" spans="1:41" ht="12" hidden="1" customHeight="1" x14ac:dyDescent="0.15">
      <c r="A188" s="1045">
        <v>33</v>
      </c>
      <c r="B188" s="1026"/>
      <c r="C188" s="1029"/>
      <c r="D188" s="1032"/>
      <c r="E188" s="951"/>
      <c r="F188" s="1035"/>
      <c r="G188" s="949" t="s">
        <v>12</v>
      </c>
      <c r="H188" s="28"/>
      <c r="I188" s="20"/>
      <c r="J188" s="20"/>
      <c r="K188" s="28"/>
      <c r="L188" s="20"/>
      <c r="M188" s="855"/>
      <c r="N188" s="20"/>
      <c r="O188" s="28"/>
      <c r="P188" s="42"/>
      <c r="Q188" s="42"/>
      <c r="S188" s="42"/>
      <c r="T188" s="202"/>
      <c r="U188" s="42"/>
      <c r="V188" s="28"/>
      <c r="W188" s="20"/>
      <c r="X188" s="20"/>
      <c r="Y188" s="28"/>
      <c r="Z188" s="20"/>
      <c r="AA188" s="855"/>
      <c r="AB188" s="20"/>
      <c r="AC188" s="28"/>
      <c r="AD188" s="42"/>
      <c r="AE188" s="42"/>
      <c r="AF188" s="2"/>
      <c r="AG188" s="42"/>
      <c r="AH188" s="202"/>
      <c r="AI188" s="42"/>
      <c r="AJ188" s="28"/>
      <c r="AK188" s="20"/>
      <c r="AL188" s="20"/>
      <c r="AM188" s="680">
        <f>COUNTIF(A188:AL188,"○")</f>
        <v>0</v>
      </c>
    </row>
    <row r="189" spans="1:41" ht="12" hidden="1" customHeight="1" x14ac:dyDescent="0.15">
      <c r="A189" s="1046"/>
      <c r="B189" s="1027"/>
      <c r="C189" s="1030"/>
      <c r="D189" s="1033"/>
      <c r="E189" s="952"/>
      <c r="F189" s="1036"/>
      <c r="G189" s="7" t="s">
        <v>95</v>
      </c>
      <c r="H189" s="686"/>
      <c r="I189" s="814"/>
      <c r="J189" s="814"/>
      <c r="K189" s="686"/>
      <c r="L189" s="814"/>
      <c r="M189" s="852"/>
      <c r="N189" s="814"/>
      <c r="O189" s="686"/>
      <c r="P189" s="814"/>
      <c r="Q189" s="814"/>
      <c r="R189" s="686"/>
      <c r="S189" s="814"/>
      <c r="T189" s="852"/>
      <c r="U189" s="814"/>
      <c r="V189" s="686"/>
      <c r="W189" s="814"/>
      <c r="X189" s="814"/>
      <c r="Y189" s="686"/>
      <c r="Z189" s="814"/>
      <c r="AA189" s="852"/>
      <c r="AB189" s="814"/>
      <c r="AC189" s="686"/>
      <c r="AD189" s="814"/>
      <c r="AE189" s="814"/>
      <c r="AF189" s="686"/>
      <c r="AG189" s="814"/>
      <c r="AH189" s="852"/>
      <c r="AI189" s="814"/>
      <c r="AJ189" s="686"/>
      <c r="AK189" s="814"/>
      <c r="AL189" s="814"/>
      <c r="AM189" s="682"/>
    </row>
    <row r="190" spans="1:41" ht="12" hidden="1" customHeight="1" x14ac:dyDescent="0.15">
      <c r="A190" s="1047"/>
      <c r="B190" s="1028"/>
      <c r="C190" s="1031"/>
      <c r="D190" s="1034"/>
      <c r="E190" s="953"/>
      <c r="F190" s="1037"/>
      <c r="G190" s="950" t="s">
        <v>96</v>
      </c>
      <c r="H190" s="946"/>
      <c r="I190" s="812"/>
      <c r="J190" s="812"/>
      <c r="K190" s="946"/>
      <c r="L190" s="812"/>
      <c r="M190" s="853"/>
      <c r="N190" s="812"/>
      <c r="O190" s="946"/>
      <c r="P190" s="810"/>
      <c r="Q190" s="812"/>
      <c r="R190" s="3"/>
      <c r="S190" s="812"/>
      <c r="T190" s="205"/>
      <c r="U190" s="812"/>
      <c r="V190" s="946"/>
      <c r="W190" s="812"/>
      <c r="X190" s="812"/>
      <c r="Y190" s="946"/>
      <c r="Z190" s="812"/>
      <c r="AA190" s="853"/>
      <c r="AB190" s="812"/>
      <c r="AC190" s="946"/>
      <c r="AD190" s="810"/>
      <c r="AE190" s="812"/>
      <c r="AF190" s="3"/>
      <c r="AG190" s="812"/>
      <c r="AH190" s="205"/>
      <c r="AI190" s="812"/>
      <c r="AJ190" s="946"/>
      <c r="AK190" s="812"/>
      <c r="AL190" s="812"/>
      <c r="AM190" s="684"/>
    </row>
    <row r="191" spans="1:41" ht="12" hidden="1" customHeight="1" x14ac:dyDescent="0.15">
      <c r="A191" s="1045">
        <v>34</v>
      </c>
      <c r="B191" s="1026"/>
      <c r="C191" s="1029"/>
      <c r="D191" s="1048"/>
      <c r="E191" s="947"/>
      <c r="F191" s="1049"/>
      <c r="G191" s="949" t="s">
        <v>12</v>
      </c>
      <c r="H191" s="2"/>
      <c r="I191" s="42"/>
      <c r="J191" s="20"/>
      <c r="K191" s="28"/>
      <c r="L191" s="42"/>
      <c r="M191" s="855"/>
      <c r="N191" s="42"/>
      <c r="O191" s="2"/>
      <c r="P191" s="42"/>
      <c r="Q191" s="42"/>
      <c r="R191" s="28"/>
      <c r="S191" s="42"/>
      <c r="T191" s="855"/>
      <c r="U191" s="42"/>
      <c r="V191" s="2"/>
      <c r="W191" s="42"/>
      <c r="X191" s="20"/>
      <c r="Y191" s="28"/>
      <c r="Z191" s="42"/>
      <c r="AA191" s="855"/>
      <c r="AB191" s="42"/>
      <c r="AC191" s="2"/>
      <c r="AD191" s="42"/>
      <c r="AE191" s="20"/>
      <c r="AF191" s="28"/>
      <c r="AG191" s="42"/>
      <c r="AH191" s="855"/>
      <c r="AI191" s="42"/>
      <c r="AJ191" s="2"/>
      <c r="AK191" s="42"/>
      <c r="AL191" s="20"/>
      <c r="AM191" s="680">
        <f>COUNTIF(A191:AL191,"○")</f>
        <v>0</v>
      </c>
    </row>
    <row r="192" spans="1:41" ht="7.5" hidden="1" customHeight="1" x14ac:dyDescent="0.15">
      <c r="A192" s="1046"/>
      <c r="B192" s="1027"/>
      <c r="C192" s="1030"/>
      <c r="D192" s="1048"/>
      <c r="E192" s="947"/>
      <c r="F192" s="1049"/>
      <c r="G192" s="7" t="s">
        <v>95</v>
      </c>
      <c r="H192" s="686"/>
      <c r="I192" s="814"/>
      <c r="J192" s="814"/>
      <c r="K192" s="686"/>
      <c r="L192" s="814"/>
      <c r="M192" s="852"/>
      <c r="N192" s="814"/>
      <c r="O192" s="686"/>
      <c r="P192" s="814"/>
      <c r="Q192" s="814"/>
      <c r="R192" s="686"/>
      <c r="S192" s="814"/>
      <c r="T192" s="852"/>
      <c r="U192" s="814"/>
      <c r="V192" s="686"/>
      <c r="W192" s="814"/>
      <c r="X192" s="814"/>
      <c r="Y192" s="686"/>
      <c r="Z192" s="814"/>
      <c r="AA192" s="852"/>
      <c r="AB192" s="814"/>
      <c r="AC192" s="686"/>
      <c r="AD192" s="814"/>
      <c r="AE192" s="814"/>
      <c r="AF192" s="686"/>
      <c r="AG192" s="814"/>
      <c r="AH192" s="852"/>
      <c r="AI192" s="814"/>
      <c r="AJ192" s="686"/>
      <c r="AK192" s="814"/>
      <c r="AL192" s="814"/>
      <c r="AM192" s="682"/>
    </row>
    <row r="193" spans="1:42" ht="12" hidden="1" customHeight="1" x14ac:dyDescent="0.15">
      <c r="A193" s="1047"/>
      <c r="B193" s="1028"/>
      <c r="C193" s="1031"/>
      <c r="D193" s="1048"/>
      <c r="E193" s="947"/>
      <c r="F193" s="1049"/>
      <c r="G193" s="950" t="s">
        <v>96</v>
      </c>
      <c r="H193" s="946"/>
      <c r="I193" s="812"/>
      <c r="J193" s="812"/>
      <c r="K193" s="946"/>
      <c r="L193" s="812"/>
      <c r="M193" s="853"/>
      <c r="N193" s="812"/>
      <c r="O193" s="946"/>
      <c r="P193" s="812"/>
      <c r="Q193" s="812"/>
      <c r="R193" s="946"/>
      <c r="S193" s="812"/>
      <c r="T193" s="853"/>
      <c r="U193" s="812"/>
      <c r="V193" s="946"/>
      <c r="W193" s="812"/>
      <c r="X193" s="812"/>
      <c r="Y193" s="946"/>
      <c r="Z193" s="812"/>
      <c r="AA193" s="853"/>
      <c r="AB193" s="812"/>
      <c r="AC193" s="946"/>
      <c r="AD193" s="812"/>
      <c r="AE193" s="812"/>
      <c r="AF193" s="946"/>
      <c r="AG193" s="812"/>
      <c r="AH193" s="853"/>
      <c r="AI193" s="812"/>
      <c r="AJ193" s="946"/>
      <c r="AK193" s="812"/>
      <c r="AL193" s="812"/>
      <c r="AM193" s="684"/>
    </row>
    <row r="194" spans="1:42" ht="12" hidden="1" customHeight="1" x14ac:dyDescent="0.15">
      <c r="A194" s="1045">
        <v>35</v>
      </c>
      <c r="B194" s="1026"/>
      <c r="C194" s="1029"/>
      <c r="D194" s="1032"/>
      <c r="E194" s="951"/>
      <c r="F194" s="1035"/>
      <c r="G194" s="949" t="s">
        <v>12</v>
      </c>
      <c r="H194" s="2"/>
      <c r="I194" s="42"/>
      <c r="J194" s="42"/>
      <c r="K194" s="2"/>
      <c r="L194" s="42"/>
      <c r="M194" s="202"/>
      <c r="N194" s="42"/>
      <c r="O194" s="2"/>
      <c r="P194" s="42"/>
      <c r="Q194" s="42"/>
      <c r="R194" s="2"/>
      <c r="S194" s="42"/>
      <c r="T194" s="202"/>
      <c r="U194" s="42"/>
      <c r="V194" s="2"/>
      <c r="W194" s="42"/>
      <c r="X194" s="42"/>
      <c r="Y194" s="2"/>
      <c r="Z194" s="42"/>
      <c r="AA194" s="202"/>
      <c r="AB194" s="42"/>
      <c r="AC194" s="2"/>
      <c r="AD194" s="42"/>
      <c r="AE194" s="42"/>
      <c r="AF194" s="2"/>
      <c r="AG194" s="42"/>
      <c r="AH194" s="202"/>
      <c r="AI194" s="42"/>
      <c r="AJ194" s="2"/>
      <c r="AK194" s="42"/>
      <c r="AL194" s="42"/>
      <c r="AM194" s="680">
        <f>COUNTIF(A194:AL194,"○")</f>
        <v>0</v>
      </c>
    </row>
    <row r="195" spans="1:42" ht="12" hidden="1" customHeight="1" x14ac:dyDescent="0.15">
      <c r="A195" s="1046"/>
      <c r="B195" s="1027"/>
      <c r="C195" s="1030"/>
      <c r="D195" s="1033"/>
      <c r="E195" s="952"/>
      <c r="F195" s="1036"/>
      <c r="G195" s="7" t="s">
        <v>95</v>
      </c>
      <c r="H195" s="686"/>
      <c r="I195" s="814"/>
      <c r="J195" s="814"/>
      <c r="K195" s="686"/>
      <c r="L195" s="814"/>
      <c r="M195" s="852"/>
      <c r="N195" s="814"/>
      <c r="O195" s="686"/>
      <c r="P195" s="814"/>
      <c r="Q195" s="814"/>
      <c r="R195" s="686"/>
      <c r="S195" s="814"/>
      <c r="T195" s="852"/>
      <c r="U195" s="814"/>
      <c r="V195" s="686"/>
      <c r="W195" s="814"/>
      <c r="X195" s="814"/>
      <c r="Y195" s="686"/>
      <c r="Z195" s="814"/>
      <c r="AA195" s="852"/>
      <c r="AB195" s="814"/>
      <c r="AC195" s="686"/>
      <c r="AD195" s="814"/>
      <c r="AE195" s="814"/>
      <c r="AF195" s="686"/>
      <c r="AG195" s="814"/>
      <c r="AH195" s="852"/>
      <c r="AI195" s="814"/>
      <c r="AJ195" s="686"/>
      <c r="AK195" s="814"/>
      <c r="AL195" s="814"/>
      <c r="AM195" s="682"/>
    </row>
    <row r="196" spans="1:42" ht="12" hidden="1" customHeight="1" x14ac:dyDescent="0.15">
      <c r="A196" s="1047"/>
      <c r="B196" s="1028"/>
      <c r="C196" s="1031"/>
      <c r="D196" s="1034"/>
      <c r="E196" s="953"/>
      <c r="F196" s="1037"/>
      <c r="G196" s="950" t="s">
        <v>96</v>
      </c>
      <c r="H196" s="3"/>
      <c r="I196" s="810"/>
      <c r="J196" s="810"/>
      <c r="K196" s="3"/>
      <c r="L196" s="810"/>
      <c r="M196" s="205"/>
      <c r="N196" s="810"/>
      <c r="O196" s="3"/>
      <c r="P196" s="810"/>
      <c r="Q196" s="810"/>
      <c r="R196" s="3"/>
      <c r="S196" s="810"/>
      <c r="T196" s="205"/>
      <c r="U196" s="810"/>
      <c r="V196" s="3"/>
      <c r="W196" s="810"/>
      <c r="X196" s="810"/>
      <c r="Y196" s="3"/>
      <c r="Z196" s="810"/>
      <c r="AA196" s="205"/>
      <c r="AB196" s="810"/>
      <c r="AC196" s="3"/>
      <c r="AD196" s="810"/>
      <c r="AE196" s="810"/>
      <c r="AF196" s="3"/>
      <c r="AG196" s="810"/>
      <c r="AH196" s="205"/>
      <c r="AI196" s="810"/>
      <c r="AJ196" s="3"/>
      <c r="AK196" s="810"/>
      <c r="AL196" s="810"/>
      <c r="AM196" s="684"/>
    </row>
    <row r="197" spans="1:42" ht="12" hidden="1" customHeight="1" x14ac:dyDescent="0.15">
      <c r="A197" s="1045">
        <v>36</v>
      </c>
      <c r="B197" s="1026"/>
      <c r="C197" s="1029"/>
      <c r="D197" s="1032"/>
      <c r="E197" s="951"/>
      <c r="F197" s="1035"/>
      <c r="G197" s="949" t="s">
        <v>12</v>
      </c>
      <c r="H197" s="2"/>
      <c r="I197" s="42"/>
      <c r="J197" s="42"/>
      <c r="K197" s="2"/>
      <c r="L197" s="42"/>
      <c r="M197" s="202"/>
      <c r="N197" s="42"/>
      <c r="O197" s="2"/>
      <c r="P197" s="42"/>
      <c r="Q197" s="42"/>
      <c r="R197" s="2"/>
      <c r="S197" s="42"/>
      <c r="T197" s="202"/>
      <c r="U197" s="42"/>
      <c r="V197" s="2"/>
      <c r="W197" s="20"/>
      <c r="X197" s="42"/>
      <c r="Y197" s="2"/>
      <c r="Z197" s="42"/>
      <c r="AA197" s="202"/>
      <c r="AB197" s="42"/>
      <c r="AC197" s="2"/>
      <c r="AD197" s="20"/>
      <c r="AE197" s="42"/>
      <c r="AF197" s="2"/>
      <c r="AG197" s="42"/>
      <c r="AH197" s="202"/>
      <c r="AI197" s="42"/>
      <c r="AJ197" s="2"/>
      <c r="AK197" s="20"/>
      <c r="AL197" s="42"/>
      <c r="AM197" s="680">
        <f>COUNTIF(A197:AL197,"○")</f>
        <v>0</v>
      </c>
    </row>
    <row r="198" spans="1:42" ht="12" hidden="1" customHeight="1" x14ac:dyDescent="0.15">
      <c r="A198" s="1046"/>
      <c r="B198" s="1027"/>
      <c r="C198" s="1030"/>
      <c r="D198" s="1033"/>
      <c r="E198" s="952"/>
      <c r="F198" s="1036"/>
      <c r="G198" s="7" t="s">
        <v>95</v>
      </c>
      <c r="H198" s="686"/>
      <c r="I198" s="814"/>
      <c r="J198" s="814"/>
      <c r="K198" s="686"/>
      <c r="L198" s="814"/>
      <c r="M198" s="852"/>
      <c r="N198" s="814"/>
      <c r="O198" s="686"/>
      <c r="P198" s="814"/>
      <c r="Q198" s="814"/>
      <c r="R198" s="686"/>
      <c r="S198" s="814"/>
      <c r="T198" s="852"/>
      <c r="U198" s="814"/>
      <c r="V198" s="686"/>
      <c r="W198" s="814"/>
      <c r="X198" s="814"/>
      <c r="Y198" s="686"/>
      <c r="Z198" s="814"/>
      <c r="AA198" s="852"/>
      <c r="AB198" s="814"/>
      <c r="AC198" s="686"/>
      <c r="AD198" s="814"/>
      <c r="AE198" s="814"/>
      <c r="AF198" s="686"/>
      <c r="AG198" s="814"/>
      <c r="AH198" s="852"/>
      <c r="AI198" s="814"/>
      <c r="AJ198" s="686"/>
      <c r="AK198" s="814"/>
      <c r="AL198" s="814"/>
      <c r="AM198" s="682"/>
    </row>
    <row r="199" spans="1:42" ht="12" hidden="1" customHeight="1" x14ac:dyDescent="0.15">
      <c r="A199" s="1047"/>
      <c r="B199" s="1028"/>
      <c r="C199" s="1031"/>
      <c r="D199" s="1034"/>
      <c r="E199" s="953"/>
      <c r="F199" s="1037"/>
      <c r="G199" s="950" t="s">
        <v>96</v>
      </c>
      <c r="H199" s="3"/>
      <c r="I199" s="810"/>
      <c r="J199" s="810"/>
      <c r="K199" s="3"/>
      <c r="L199" s="810"/>
      <c r="M199" s="205"/>
      <c r="N199" s="810"/>
      <c r="O199" s="3"/>
      <c r="P199" s="810"/>
      <c r="Q199" s="810"/>
      <c r="R199" s="3"/>
      <c r="S199" s="810"/>
      <c r="T199" s="205"/>
      <c r="U199" s="810"/>
      <c r="V199" s="946"/>
      <c r="W199" s="812"/>
      <c r="X199" s="810"/>
      <c r="Y199" s="946"/>
      <c r="Z199" s="810"/>
      <c r="AA199" s="853"/>
      <c r="AB199" s="810"/>
      <c r="AC199" s="946"/>
      <c r="AD199" s="812"/>
      <c r="AE199" s="810"/>
      <c r="AF199" s="946"/>
      <c r="AG199" s="810"/>
      <c r="AH199" s="853"/>
      <c r="AI199" s="810"/>
      <c r="AJ199" s="946"/>
      <c r="AK199" s="812"/>
      <c r="AL199" s="810"/>
      <c r="AM199" s="684"/>
    </row>
    <row r="200" spans="1:42" ht="12" hidden="1" customHeight="1" x14ac:dyDescent="0.15">
      <c r="A200" s="1045">
        <v>37</v>
      </c>
      <c r="B200" s="1026"/>
      <c r="C200" s="1029"/>
      <c r="D200" s="1032"/>
      <c r="E200" s="951"/>
      <c r="F200" s="1035"/>
      <c r="G200" s="949" t="s">
        <v>12</v>
      </c>
      <c r="H200" s="28"/>
      <c r="I200" s="42"/>
      <c r="J200" s="20"/>
      <c r="K200" s="2"/>
      <c r="L200" s="20"/>
      <c r="M200" s="855"/>
      <c r="N200" s="42"/>
      <c r="O200" s="28"/>
      <c r="P200" s="42"/>
      <c r="Q200" s="20"/>
      <c r="R200" s="2"/>
      <c r="S200" s="20"/>
      <c r="T200" s="855"/>
      <c r="U200" s="42"/>
      <c r="V200" s="28"/>
      <c r="W200" s="42"/>
      <c r="X200" s="42"/>
      <c r="Y200" s="2"/>
      <c r="Z200" s="20"/>
      <c r="AA200" s="855"/>
      <c r="AB200" s="42"/>
      <c r="AC200" s="28"/>
      <c r="AD200" s="42"/>
      <c r="AE200" s="20"/>
      <c r="AF200" s="2"/>
      <c r="AG200" s="20"/>
      <c r="AH200" s="855"/>
      <c r="AI200" s="42"/>
      <c r="AJ200" s="28"/>
      <c r="AK200" s="42"/>
      <c r="AL200" s="20"/>
      <c r="AM200" s="680">
        <f>COUNTIF(A200:AL200,"○")</f>
        <v>0</v>
      </c>
    </row>
    <row r="201" spans="1:42" ht="12" hidden="1" customHeight="1" x14ac:dyDescent="0.15">
      <c r="A201" s="1046"/>
      <c r="B201" s="1027"/>
      <c r="C201" s="1030"/>
      <c r="D201" s="1033"/>
      <c r="E201" s="952"/>
      <c r="F201" s="1036"/>
      <c r="G201" s="7" t="s">
        <v>95</v>
      </c>
      <c r="H201" s="686"/>
      <c r="I201" s="814"/>
      <c r="J201" s="814"/>
      <c r="K201" s="686"/>
      <c r="L201" s="814"/>
      <c r="M201" s="852"/>
      <c r="N201" s="814"/>
      <c r="O201" s="686"/>
      <c r="P201" s="814"/>
      <c r="Q201" s="814"/>
      <c r="R201" s="686"/>
      <c r="S201" s="814"/>
      <c r="T201" s="852"/>
      <c r="U201" s="814"/>
      <c r="V201" s="686"/>
      <c r="W201" s="814"/>
      <c r="X201" s="814"/>
      <c r="Y201" s="686"/>
      <c r="Z201" s="814"/>
      <c r="AA201" s="852"/>
      <c r="AB201" s="814"/>
      <c r="AC201" s="686"/>
      <c r="AD201" s="814"/>
      <c r="AE201" s="814"/>
      <c r="AF201" s="686"/>
      <c r="AG201" s="814"/>
      <c r="AH201" s="852"/>
      <c r="AI201" s="814"/>
      <c r="AJ201" s="686"/>
      <c r="AK201" s="814"/>
      <c r="AL201" s="814"/>
      <c r="AM201" s="682"/>
    </row>
    <row r="202" spans="1:42" ht="12" hidden="1" customHeight="1" x14ac:dyDescent="0.15">
      <c r="A202" s="1047"/>
      <c r="B202" s="1028"/>
      <c r="C202" s="1031"/>
      <c r="D202" s="1034"/>
      <c r="E202" s="953"/>
      <c r="F202" s="1037"/>
      <c r="G202" s="950" t="s">
        <v>96</v>
      </c>
      <c r="H202" s="946"/>
      <c r="I202" s="812"/>
      <c r="J202" s="812"/>
      <c r="K202" s="946"/>
      <c r="L202" s="812"/>
      <c r="M202" s="853"/>
      <c r="N202" s="812"/>
      <c r="O202" s="946"/>
      <c r="P202" s="812"/>
      <c r="Q202" s="812"/>
      <c r="R202" s="946"/>
      <c r="S202" s="812"/>
      <c r="T202" s="853"/>
      <c r="U202" s="812"/>
      <c r="V202" s="946"/>
      <c r="W202" s="812"/>
      <c r="X202" s="812"/>
      <c r="Y202" s="946"/>
      <c r="Z202" s="812"/>
      <c r="AA202" s="853"/>
      <c r="AB202" s="812"/>
      <c r="AC202" s="946"/>
      <c r="AD202" s="812"/>
      <c r="AE202" s="812"/>
      <c r="AF202" s="946"/>
      <c r="AG202" s="812"/>
      <c r="AH202" s="853"/>
      <c r="AI202" s="812"/>
      <c r="AJ202" s="946"/>
      <c r="AK202" s="812"/>
      <c r="AL202" s="812"/>
      <c r="AM202" s="684"/>
    </row>
    <row r="203" spans="1:42" ht="12" hidden="1" customHeight="1" x14ac:dyDescent="0.15">
      <c r="A203" s="1045">
        <v>38</v>
      </c>
      <c r="B203" s="1026"/>
      <c r="C203" s="1029"/>
      <c r="D203" s="1032"/>
      <c r="E203" s="951"/>
      <c r="F203" s="1035"/>
      <c r="G203" s="949" t="s">
        <v>12</v>
      </c>
      <c r="H203" s="2"/>
      <c r="I203" s="42"/>
      <c r="J203" s="42"/>
      <c r="K203" s="28"/>
      <c r="L203" s="20"/>
      <c r="M203" s="855"/>
      <c r="N203" s="20"/>
      <c r="O203" s="28"/>
      <c r="P203" s="42"/>
      <c r="Q203" s="42"/>
      <c r="R203" s="28"/>
      <c r="S203" s="20"/>
      <c r="T203" s="855"/>
      <c r="U203" s="20"/>
      <c r="V203" s="2"/>
      <c r="W203" s="42"/>
      <c r="X203" s="42"/>
      <c r="Y203" s="2"/>
      <c r="Z203" s="42"/>
      <c r="AA203" s="855"/>
      <c r="AB203" s="20"/>
      <c r="AC203" s="2"/>
      <c r="AD203" s="42"/>
      <c r="AE203" s="42"/>
      <c r="AF203" s="28"/>
      <c r="AG203" s="20"/>
      <c r="AH203" s="855"/>
      <c r="AI203" s="20"/>
      <c r="AJ203" s="2"/>
      <c r="AK203" s="42"/>
      <c r="AL203" s="42"/>
      <c r="AM203" s="680">
        <f>COUNTIF(A203:AL203,"○")</f>
        <v>0</v>
      </c>
    </row>
    <row r="204" spans="1:42" ht="12" hidden="1" customHeight="1" x14ac:dyDescent="0.15">
      <c r="A204" s="1046"/>
      <c r="B204" s="1027"/>
      <c r="C204" s="1030"/>
      <c r="D204" s="1033"/>
      <c r="E204" s="952"/>
      <c r="F204" s="1036"/>
      <c r="G204" s="7" t="s">
        <v>95</v>
      </c>
      <c r="H204" s="686"/>
      <c r="I204" s="814"/>
      <c r="J204" s="814"/>
      <c r="K204" s="686"/>
      <c r="L204" s="814"/>
      <c r="M204" s="852"/>
      <c r="N204" s="814"/>
      <c r="O204" s="686"/>
      <c r="P204" s="814"/>
      <c r="Q204" s="814"/>
      <c r="R204" s="686"/>
      <c r="S204" s="814"/>
      <c r="T204" s="852"/>
      <c r="U204" s="814"/>
      <c r="V204" s="686"/>
      <c r="W204" s="814"/>
      <c r="X204" s="814"/>
      <c r="Y204" s="686"/>
      <c r="Z204" s="814"/>
      <c r="AA204" s="852"/>
      <c r="AB204" s="814"/>
      <c r="AC204" s="686"/>
      <c r="AD204" s="814"/>
      <c r="AE204" s="814"/>
      <c r="AF204" s="686"/>
      <c r="AG204" s="814"/>
      <c r="AH204" s="852"/>
      <c r="AI204" s="814"/>
      <c r="AJ204" s="686"/>
      <c r="AK204" s="814"/>
      <c r="AL204" s="814"/>
      <c r="AM204" s="682"/>
    </row>
    <row r="205" spans="1:42" ht="12" hidden="1" customHeight="1" x14ac:dyDescent="0.15">
      <c r="A205" s="1047"/>
      <c r="B205" s="1028"/>
      <c r="C205" s="1031"/>
      <c r="D205" s="1034"/>
      <c r="E205" s="953"/>
      <c r="F205" s="1037"/>
      <c r="G205" s="950" t="s">
        <v>96</v>
      </c>
      <c r="H205" s="946"/>
      <c r="I205" s="810"/>
      <c r="J205" s="812"/>
      <c r="K205" s="946"/>
      <c r="L205" s="812"/>
      <c r="M205" s="853"/>
      <c r="N205" s="812"/>
      <c r="O205" s="946"/>
      <c r="P205" s="810"/>
      <c r="Q205" s="812"/>
      <c r="R205" s="946"/>
      <c r="S205" s="812"/>
      <c r="T205" s="853"/>
      <c r="U205" s="810"/>
      <c r="V205" s="3"/>
      <c r="W205" s="810"/>
      <c r="X205" s="810"/>
      <c r="Y205" s="3"/>
      <c r="Z205" s="810"/>
      <c r="AA205" s="853"/>
      <c r="AB205" s="810"/>
      <c r="AC205" s="3"/>
      <c r="AD205" s="810"/>
      <c r="AE205" s="810"/>
      <c r="AF205" s="946"/>
      <c r="AG205" s="812"/>
      <c r="AH205" s="853"/>
      <c r="AI205" s="810"/>
      <c r="AJ205" s="3"/>
      <c r="AK205" s="810"/>
      <c r="AL205" s="810"/>
      <c r="AM205" s="684"/>
    </row>
    <row r="206" spans="1:42" ht="12" hidden="1" customHeight="1" x14ac:dyDescent="0.15">
      <c r="A206" s="1045">
        <v>39</v>
      </c>
      <c r="B206" s="1026"/>
      <c r="C206" s="1029"/>
      <c r="D206" s="1032"/>
      <c r="E206" s="951"/>
      <c r="F206" s="1035"/>
      <c r="G206" s="949" t="s">
        <v>12</v>
      </c>
      <c r="H206" s="2"/>
      <c r="I206" s="42"/>
      <c r="J206" s="42"/>
      <c r="K206" s="28"/>
      <c r="L206" s="42"/>
      <c r="M206" s="202"/>
      <c r="N206" s="20"/>
      <c r="O206" s="2"/>
      <c r="P206" s="42"/>
      <c r="Q206" s="42"/>
      <c r="R206" s="28"/>
      <c r="S206" s="42"/>
      <c r="T206" s="202"/>
      <c r="U206" s="20"/>
      <c r="V206" s="2"/>
      <c r="W206" s="42"/>
      <c r="X206" s="42"/>
      <c r="Y206" s="28"/>
      <c r="Z206" s="42"/>
      <c r="AA206" s="202"/>
      <c r="AB206" s="20"/>
      <c r="AC206" s="2"/>
      <c r="AD206" s="42"/>
      <c r="AE206" s="42"/>
      <c r="AF206" s="28"/>
      <c r="AG206" s="42"/>
      <c r="AH206" s="202"/>
      <c r="AI206" s="20"/>
      <c r="AJ206" s="2"/>
      <c r="AK206" s="42"/>
      <c r="AL206" s="42"/>
      <c r="AM206" s="680">
        <f>COUNTIF(A206:AL206,"○")</f>
        <v>0</v>
      </c>
    </row>
    <row r="207" spans="1:42" ht="12" hidden="1" customHeight="1" x14ac:dyDescent="0.15">
      <c r="A207" s="1046"/>
      <c r="B207" s="1027"/>
      <c r="C207" s="1030"/>
      <c r="D207" s="1033"/>
      <c r="E207" s="952"/>
      <c r="F207" s="1036"/>
      <c r="G207" s="7" t="s">
        <v>95</v>
      </c>
      <c r="H207" s="686"/>
      <c r="I207" s="814"/>
      <c r="J207" s="814"/>
      <c r="K207" s="686"/>
      <c r="L207" s="814"/>
      <c r="M207" s="852"/>
      <c r="N207" s="814"/>
      <c r="O207" s="686"/>
      <c r="P207" s="814"/>
      <c r="Q207" s="814"/>
      <c r="R207" s="686"/>
      <c r="S207" s="814"/>
      <c r="T207" s="852"/>
      <c r="U207" s="814"/>
      <c r="V207" s="686"/>
      <c r="W207" s="814"/>
      <c r="X207" s="814"/>
      <c r="Y207" s="686"/>
      <c r="Z207" s="814"/>
      <c r="AA207" s="852"/>
      <c r="AB207" s="814"/>
      <c r="AC207" s="686"/>
      <c r="AD207" s="814"/>
      <c r="AE207" s="814"/>
      <c r="AF207" s="686"/>
      <c r="AG207" s="814"/>
      <c r="AH207" s="852"/>
      <c r="AI207" s="814"/>
      <c r="AJ207" s="686"/>
      <c r="AK207" s="814"/>
      <c r="AL207" s="814"/>
      <c r="AM207" s="682"/>
      <c r="AP207" s="695"/>
    </row>
    <row r="208" spans="1:42" ht="12" hidden="1" customHeight="1" x14ac:dyDescent="0.15">
      <c r="A208" s="1047"/>
      <c r="B208" s="1028"/>
      <c r="C208" s="1031"/>
      <c r="D208" s="1034"/>
      <c r="E208" s="953"/>
      <c r="F208" s="1037"/>
      <c r="G208" s="950" t="s">
        <v>96</v>
      </c>
      <c r="H208" s="946"/>
      <c r="I208" s="812"/>
      <c r="J208" s="812"/>
      <c r="K208" s="946"/>
      <c r="L208" s="812"/>
      <c r="M208" s="853"/>
      <c r="N208" s="812"/>
      <c r="O208" s="946"/>
      <c r="P208" s="812"/>
      <c r="Q208" s="812"/>
      <c r="R208" s="946"/>
      <c r="S208" s="812"/>
      <c r="T208" s="853"/>
      <c r="U208" s="812"/>
      <c r="V208" s="946"/>
      <c r="W208" s="812"/>
      <c r="X208" s="812"/>
      <c r="Y208" s="946"/>
      <c r="Z208" s="812"/>
      <c r="AA208" s="853"/>
      <c r="AB208" s="812"/>
      <c r="AC208" s="946"/>
      <c r="AD208" s="812"/>
      <c r="AE208" s="812"/>
      <c r="AF208" s="946"/>
      <c r="AG208" s="812"/>
      <c r="AH208" s="853"/>
      <c r="AI208" s="812"/>
      <c r="AJ208" s="946"/>
      <c r="AK208" s="812"/>
      <c r="AL208" s="812"/>
      <c r="AM208" s="684"/>
    </row>
    <row r="209" spans="1:46" ht="12" hidden="1" customHeight="1" x14ac:dyDescent="0.15">
      <c r="A209" s="1025">
        <v>40</v>
      </c>
      <c r="B209" s="1026"/>
      <c r="C209" s="1029"/>
      <c r="D209" s="1032"/>
      <c r="E209" s="951"/>
      <c r="F209" s="1035"/>
      <c r="G209" s="949" t="s">
        <v>12</v>
      </c>
      <c r="H209" s="2"/>
      <c r="I209" s="42"/>
      <c r="J209" s="42"/>
      <c r="K209" s="2"/>
      <c r="L209" s="42"/>
      <c r="M209" s="202"/>
      <c r="N209" s="42"/>
      <c r="O209" s="2"/>
      <c r="P209" s="42"/>
      <c r="Q209" s="42"/>
      <c r="R209" s="2"/>
      <c r="S209" s="42"/>
      <c r="T209" s="202"/>
      <c r="U209" s="42"/>
      <c r="V209" s="2"/>
      <c r="W209" s="42"/>
      <c r="X209" s="42"/>
      <c r="Y209" s="2"/>
      <c r="Z209" s="42"/>
      <c r="AA209" s="202"/>
      <c r="AB209" s="42"/>
      <c r="AC209" s="2"/>
      <c r="AD209" s="42"/>
      <c r="AE209" s="42"/>
      <c r="AF209" s="2"/>
      <c r="AG209" s="42"/>
      <c r="AH209" s="202"/>
      <c r="AI209" s="42"/>
      <c r="AJ209" s="2"/>
      <c r="AK209" s="42"/>
      <c r="AL209" s="42"/>
      <c r="AM209" s="680">
        <f>COUNTIF(A209:AL209,"○")</f>
        <v>0</v>
      </c>
    </row>
    <row r="210" spans="1:46" s="675" customFormat="1" ht="7.5" hidden="1" customHeight="1" x14ac:dyDescent="0.15">
      <c r="A210" s="1025"/>
      <c r="B210" s="1027"/>
      <c r="C210" s="1030"/>
      <c r="D210" s="1033"/>
      <c r="E210" s="952"/>
      <c r="F210" s="1036"/>
      <c r="G210" s="7" t="s">
        <v>95</v>
      </c>
      <c r="H210" s="686"/>
      <c r="I210" s="814"/>
      <c r="J210" s="814"/>
      <c r="K210" s="686"/>
      <c r="L210" s="814"/>
      <c r="M210" s="852"/>
      <c r="N210" s="814"/>
      <c r="O210" s="686"/>
      <c r="P210" s="814"/>
      <c r="Q210" s="814"/>
      <c r="R210" s="686"/>
      <c r="S210" s="814"/>
      <c r="T210" s="852"/>
      <c r="U210" s="814"/>
      <c r="V210" s="686"/>
      <c r="W210" s="884"/>
      <c r="X210" s="813"/>
      <c r="Y210" s="686"/>
      <c r="Z210" s="814"/>
      <c r="AA210" s="852"/>
      <c r="AB210" s="814"/>
      <c r="AC210" s="686"/>
      <c r="AD210" s="814"/>
      <c r="AE210" s="814"/>
      <c r="AF210" s="686"/>
      <c r="AG210" s="814"/>
      <c r="AH210" s="852"/>
      <c r="AI210" s="814"/>
      <c r="AJ210" s="686"/>
      <c r="AK210" s="814"/>
      <c r="AL210" s="814"/>
      <c r="AM210" s="682"/>
      <c r="AO210" s="1"/>
      <c r="AP210" s="1"/>
      <c r="AQ210" s="1"/>
      <c r="AR210" s="1"/>
      <c r="AS210" s="1"/>
      <c r="AT210" s="1"/>
    </row>
    <row r="211" spans="1:46" s="675" customFormat="1" ht="12" hidden="1" customHeight="1" x14ac:dyDescent="0.15">
      <c r="A211" s="1025"/>
      <c r="B211" s="1028"/>
      <c r="C211" s="1031"/>
      <c r="D211" s="1034"/>
      <c r="E211" s="953"/>
      <c r="F211" s="1037"/>
      <c r="G211" s="950" t="s">
        <v>96</v>
      </c>
      <c r="H211" s="3"/>
      <c r="I211" s="810"/>
      <c r="J211" s="810"/>
      <c r="K211" s="3"/>
      <c r="L211" s="810"/>
      <c r="M211" s="205"/>
      <c r="N211" s="810"/>
      <c r="O211" s="3"/>
      <c r="P211" s="810"/>
      <c r="Q211" s="810"/>
      <c r="R211" s="3"/>
      <c r="S211" s="810"/>
      <c r="T211" s="205"/>
      <c r="U211" s="810"/>
      <c r="V211" s="3"/>
      <c r="W211" s="810"/>
      <c r="X211" s="810"/>
      <c r="Y211" s="3"/>
      <c r="Z211" s="810"/>
      <c r="AA211" s="205"/>
      <c r="AB211" s="810"/>
      <c r="AC211" s="3"/>
      <c r="AD211" s="810"/>
      <c r="AE211" s="810"/>
      <c r="AF211" s="3"/>
      <c r="AG211" s="810"/>
      <c r="AH211" s="205"/>
      <c r="AI211" s="810"/>
      <c r="AJ211" s="3"/>
      <c r="AK211" s="810"/>
      <c r="AL211" s="810"/>
      <c r="AM211" s="684"/>
      <c r="AO211" s="1"/>
      <c r="AP211" s="1"/>
      <c r="AQ211" s="1"/>
      <c r="AR211" s="1"/>
      <c r="AS211" s="1"/>
      <c r="AT211" s="1"/>
    </row>
    <row r="212" spans="1:46" s="675" customFormat="1" ht="12" hidden="1" customHeight="1" x14ac:dyDescent="0.15">
      <c r="A212" s="1025">
        <v>41</v>
      </c>
      <c r="B212" s="1026"/>
      <c r="C212" s="1029"/>
      <c r="D212" s="1042"/>
      <c r="E212" s="954"/>
      <c r="F212" s="1035"/>
      <c r="G212" s="949" t="s">
        <v>12</v>
      </c>
      <c r="H212" s="2"/>
      <c r="I212" s="42"/>
      <c r="J212" s="42"/>
      <c r="K212" s="2"/>
      <c r="L212" s="42"/>
      <c r="M212" s="202"/>
      <c r="N212" s="42"/>
      <c r="O212" s="2"/>
      <c r="P212" s="42"/>
      <c r="Q212" s="42"/>
      <c r="R212" s="2"/>
      <c r="S212" s="42"/>
      <c r="T212" s="202"/>
      <c r="U212" s="42"/>
      <c r="V212" s="2"/>
      <c r="W212" s="42"/>
      <c r="X212" s="42"/>
      <c r="Y212" s="2"/>
      <c r="Z212" s="42"/>
      <c r="AA212" s="202"/>
      <c r="AB212" s="42"/>
      <c r="AC212" s="2"/>
      <c r="AD212" s="42"/>
      <c r="AE212" s="42"/>
      <c r="AF212" s="2"/>
      <c r="AG212" s="42"/>
      <c r="AH212" s="202"/>
      <c r="AI212" s="42"/>
      <c r="AJ212" s="2"/>
      <c r="AK212" s="42"/>
      <c r="AL212" s="42"/>
      <c r="AM212" s="680">
        <f>COUNTIF(A212:AL212,"○")</f>
        <v>0</v>
      </c>
      <c r="AO212" s="1"/>
      <c r="AP212" s="1"/>
      <c r="AQ212" s="1"/>
      <c r="AR212" s="1"/>
      <c r="AS212" s="1"/>
      <c r="AT212" s="1"/>
    </row>
    <row r="213" spans="1:46" s="675" customFormat="1" ht="12" hidden="1" customHeight="1" x14ac:dyDescent="0.15">
      <c r="A213" s="1025"/>
      <c r="B213" s="1027"/>
      <c r="C213" s="1030"/>
      <c r="D213" s="1043"/>
      <c r="E213" s="955"/>
      <c r="F213" s="1036"/>
      <c r="G213" s="7" t="s">
        <v>95</v>
      </c>
      <c r="H213" s="686"/>
      <c r="I213" s="814"/>
      <c r="J213" s="814"/>
      <c r="K213" s="686"/>
      <c r="L213" s="814"/>
      <c r="M213" s="852"/>
      <c r="N213" s="814"/>
      <c r="O213" s="686"/>
      <c r="P213" s="814"/>
      <c r="Q213" s="814"/>
      <c r="R213" s="686"/>
      <c r="S213" s="814"/>
      <c r="T213" s="852"/>
      <c r="U213" s="814"/>
      <c r="V213" s="686"/>
      <c r="W213" s="814"/>
      <c r="X213" s="814"/>
      <c r="Y213" s="686"/>
      <c r="Z213" s="814"/>
      <c r="AA213" s="852"/>
      <c r="AB213" s="814"/>
      <c r="AC213" s="686"/>
      <c r="AD213" s="814"/>
      <c r="AE213" s="814"/>
      <c r="AF213" s="686"/>
      <c r="AG213" s="814"/>
      <c r="AH213" s="852"/>
      <c r="AI213" s="814"/>
      <c r="AJ213" s="686"/>
      <c r="AK213" s="814"/>
      <c r="AL213" s="814"/>
      <c r="AM213" s="682"/>
      <c r="AO213" s="1"/>
      <c r="AP213" s="1"/>
      <c r="AQ213" s="1"/>
      <c r="AR213" s="1"/>
      <c r="AS213" s="1"/>
      <c r="AT213" s="1"/>
    </row>
    <row r="214" spans="1:46" s="675" customFormat="1" ht="12" hidden="1" customHeight="1" x14ac:dyDescent="0.15">
      <c r="A214" s="1025"/>
      <c r="B214" s="1028"/>
      <c r="C214" s="1031"/>
      <c r="D214" s="1044"/>
      <c r="E214" s="956"/>
      <c r="F214" s="1037"/>
      <c r="G214" s="950" t="s">
        <v>96</v>
      </c>
      <c r="H214" s="3"/>
      <c r="I214" s="810"/>
      <c r="J214" s="810"/>
      <c r="K214" s="3"/>
      <c r="L214" s="810"/>
      <c r="M214" s="205"/>
      <c r="N214" s="810"/>
      <c r="O214" s="3"/>
      <c r="P214" s="810"/>
      <c r="Q214" s="810"/>
      <c r="R214" s="3"/>
      <c r="S214" s="810"/>
      <c r="T214" s="205"/>
      <c r="U214" s="810"/>
      <c r="V214" s="3"/>
      <c r="W214" s="810"/>
      <c r="X214" s="810"/>
      <c r="Y214" s="3"/>
      <c r="Z214" s="810"/>
      <c r="AA214" s="205"/>
      <c r="AB214" s="810"/>
      <c r="AC214" s="3"/>
      <c r="AD214" s="810"/>
      <c r="AE214" s="810"/>
      <c r="AF214" s="3"/>
      <c r="AG214" s="810"/>
      <c r="AH214" s="205"/>
      <c r="AI214" s="810"/>
      <c r="AJ214" s="3"/>
      <c r="AK214" s="810"/>
      <c r="AL214" s="810"/>
      <c r="AM214" s="684"/>
      <c r="AO214" s="1"/>
      <c r="AP214" s="1"/>
      <c r="AQ214" s="1"/>
      <c r="AR214" s="1"/>
      <c r="AS214" s="1"/>
      <c r="AT214" s="1"/>
    </row>
    <row r="215" spans="1:46" s="675" customFormat="1" ht="12" hidden="1" customHeight="1" x14ac:dyDescent="0.15">
      <c r="A215" s="1025">
        <v>42</v>
      </c>
      <c r="B215" s="1026"/>
      <c r="C215" s="1029"/>
      <c r="D215" s="1032"/>
      <c r="E215" s="951"/>
      <c r="F215" s="1041"/>
      <c r="G215" s="949" t="s">
        <v>12</v>
      </c>
      <c r="H215" s="2"/>
      <c r="I215" s="20"/>
      <c r="J215" s="20"/>
      <c r="K215" s="28"/>
      <c r="L215" s="20"/>
      <c r="M215" s="855"/>
      <c r="N215" s="20"/>
      <c r="O215" s="28"/>
      <c r="P215" s="20"/>
      <c r="Q215" s="20"/>
      <c r="R215" s="28"/>
      <c r="S215" s="20"/>
      <c r="T215" s="855"/>
      <c r="U215" s="20"/>
      <c r="V215" s="28"/>
      <c r="W215" s="20"/>
      <c r="X215" s="20"/>
      <c r="Y215" s="28"/>
      <c r="Z215" s="20"/>
      <c r="AA215" s="855"/>
      <c r="AB215" s="20"/>
      <c r="AC215" s="28"/>
      <c r="AD215" s="20"/>
      <c r="AE215" s="20"/>
      <c r="AF215" s="28"/>
      <c r="AG215" s="20"/>
      <c r="AH215" s="855"/>
      <c r="AI215" s="20"/>
      <c r="AJ215" s="2"/>
      <c r="AK215" s="42"/>
      <c r="AL215" s="20"/>
      <c r="AM215" s="680">
        <f>COUNTIF(A215:AL215,"○")</f>
        <v>0</v>
      </c>
      <c r="AO215" s="1"/>
      <c r="AP215" s="1"/>
      <c r="AQ215" s="1"/>
      <c r="AR215" s="1"/>
      <c r="AS215" s="1"/>
      <c r="AT215" s="1"/>
    </row>
    <row r="216" spans="1:46" s="675" customFormat="1" ht="7.5" hidden="1" customHeight="1" x14ac:dyDescent="0.15">
      <c r="A216" s="1025"/>
      <c r="B216" s="1027"/>
      <c r="C216" s="1030"/>
      <c r="D216" s="1033"/>
      <c r="E216" s="952"/>
      <c r="F216" s="1036"/>
      <c r="G216" s="7" t="s">
        <v>95</v>
      </c>
      <c r="H216" s="686"/>
      <c r="I216" s="814"/>
      <c r="J216" s="814"/>
      <c r="K216" s="686"/>
      <c r="L216" s="814"/>
      <c r="M216" s="852"/>
      <c r="N216" s="814"/>
      <c r="O216" s="686"/>
      <c r="P216" s="814"/>
      <c r="Q216" s="814"/>
      <c r="R216" s="686"/>
      <c r="S216" s="814"/>
      <c r="T216" s="852"/>
      <c r="U216" s="814"/>
      <c r="V216" s="686"/>
      <c r="W216" s="814"/>
      <c r="X216" s="814"/>
      <c r="Y216" s="686"/>
      <c r="Z216" s="814"/>
      <c r="AA216" s="852"/>
      <c r="AB216" s="814"/>
      <c r="AC216" s="686"/>
      <c r="AD216" s="814"/>
      <c r="AE216" s="814"/>
      <c r="AF216" s="686"/>
      <c r="AG216" s="814"/>
      <c r="AH216" s="852"/>
      <c r="AI216" s="814"/>
      <c r="AJ216" s="686"/>
      <c r="AK216" s="814"/>
      <c r="AL216" s="814"/>
      <c r="AM216" s="682"/>
      <c r="AO216" s="1"/>
      <c r="AP216" s="1"/>
      <c r="AQ216" s="1"/>
      <c r="AR216" s="1"/>
      <c r="AS216" s="1"/>
      <c r="AT216" s="1"/>
    </row>
    <row r="217" spans="1:46" s="675" customFormat="1" ht="12" hidden="1" customHeight="1" x14ac:dyDescent="0.15">
      <c r="A217" s="1025"/>
      <c r="B217" s="1028"/>
      <c r="C217" s="1031"/>
      <c r="D217" s="1034"/>
      <c r="E217" s="953"/>
      <c r="F217" s="1037"/>
      <c r="G217" s="950" t="s">
        <v>96</v>
      </c>
      <c r="H217" s="946"/>
      <c r="I217" s="812"/>
      <c r="J217" s="812"/>
      <c r="K217" s="946"/>
      <c r="L217" s="812"/>
      <c r="M217" s="853"/>
      <c r="N217" s="812"/>
      <c r="O217" s="946"/>
      <c r="P217" s="812"/>
      <c r="Q217" s="812"/>
      <c r="R217" s="946"/>
      <c r="S217" s="812"/>
      <c r="T217" s="853"/>
      <c r="U217" s="812"/>
      <c r="V217" s="946"/>
      <c r="W217" s="812"/>
      <c r="X217" s="812"/>
      <c r="Y217" s="946"/>
      <c r="Z217" s="812"/>
      <c r="AA217" s="853"/>
      <c r="AB217" s="812"/>
      <c r="AC217" s="946"/>
      <c r="AD217" s="812"/>
      <c r="AE217" s="812"/>
      <c r="AF217" s="946"/>
      <c r="AG217" s="812"/>
      <c r="AH217" s="853"/>
      <c r="AI217" s="812"/>
      <c r="AJ217" s="3"/>
      <c r="AK217" s="812"/>
      <c r="AL217" s="812"/>
      <c r="AM217" s="684"/>
      <c r="AO217" s="1"/>
      <c r="AP217" s="1"/>
      <c r="AQ217" s="1"/>
      <c r="AR217" s="1"/>
      <c r="AS217" s="1"/>
      <c r="AT217" s="1"/>
    </row>
    <row r="218" spans="1:46" s="675" customFormat="1" ht="12" hidden="1" customHeight="1" x14ac:dyDescent="0.15">
      <c r="A218" s="1025">
        <v>43</v>
      </c>
      <c r="B218" s="1026"/>
      <c r="C218" s="1029"/>
      <c r="D218" s="1032"/>
      <c r="E218" s="951"/>
      <c r="F218" s="1041"/>
      <c r="G218" s="949" t="s">
        <v>12</v>
      </c>
      <c r="H218" s="2"/>
      <c r="I218" s="42"/>
      <c r="J218" s="42"/>
      <c r="K218" s="2"/>
      <c r="L218" s="42"/>
      <c r="M218" s="855"/>
      <c r="N218" s="20"/>
      <c r="O218" s="28"/>
      <c r="P218" s="20"/>
      <c r="Q218" s="20"/>
      <c r="R218" s="28"/>
      <c r="S218" s="20"/>
      <c r="T218" s="855"/>
      <c r="U218" s="20"/>
      <c r="V218" s="28"/>
      <c r="W218" s="20"/>
      <c r="X218" s="20"/>
      <c r="Y218" s="28"/>
      <c r="Z218" s="42"/>
      <c r="AA218" s="202"/>
      <c r="AB218" s="42"/>
      <c r="AC218" s="28"/>
      <c r="AD218" s="20"/>
      <c r="AE218" s="20"/>
      <c r="AF218" s="28"/>
      <c r="AG218" s="42"/>
      <c r="AH218" s="202"/>
      <c r="AI218" s="42"/>
      <c r="AJ218" s="2"/>
      <c r="AK218" s="42"/>
      <c r="AL218" s="42"/>
      <c r="AM218" s="680">
        <f>COUNTIF(A218:AL218,"○")</f>
        <v>0</v>
      </c>
      <c r="AO218" s="1"/>
      <c r="AP218" s="1"/>
      <c r="AQ218" s="1"/>
      <c r="AR218" s="1"/>
      <c r="AS218" s="1"/>
      <c r="AT218" s="1"/>
    </row>
    <row r="219" spans="1:46" s="675" customFormat="1" ht="7.5" hidden="1" customHeight="1" x14ac:dyDescent="0.15">
      <c r="A219" s="1025"/>
      <c r="B219" s="1027"/>
      <c r="C219" s="1030"/>
      <c r="D219" s="1033"/>
      <c r="E219" s="952"/>
      <c r="F219" s="1036"/>
      <c r="G219" s="7" t="s">
        <v>95</v>
      </c>
      <c r="H219" s="686"/>
      <c r="I219" s="814"/>
      <c r="J219" s="814"/>
      <c r="K219" s="686"/>
      <c r="L219" s="814"/>
      <c r="M219" s="852"/>
      <c r="N219" s="814"/>
      <c r="O219" s="686"/>
      <c r="P219" s="814"/>
      <c r="Q219" s="814"/>
      <c r="R219" s="686"/>
      <c r="S219" s="814"/>
      <c r="T219" s="852"/>
      <c r="U219" s="814"/>
      <c r="V219" s="686"/>
      <c r="W219" s="814"/>
      <c r="X219" s="814"/>
      <c r="Y219" s="686"/>
      <c r="Z219" s="814"/>
      <c r="AA219" s="852"/>
      <c r="AB219" s="814"/>
      <c r="AC219" s="686"/>
      <c r="AD219" s="814"/>
      <c r="AE219" s="814"/>
      <c r="AF219" s="686"/>
      <c r="AG219" s="814"/>
      <c r="AH219" s="852"/>
      <c r="AI219" s="814"/>
      <c r="AJ219" s="686"/>
      <c r="AK219" s="814"/>
      <c r="AL219" s="814"/>
      <c r="AM219" s="682"/>
      <c r="AO219" s="1"/>
      <c r="AP219" s="1"/>
      <c r="AQ219" s="1"/>
      <c r="AR219" s="1"/>
      <c r="AS219" s="1"/>
      <c r="AT219" s="1"/>
    </row>
    <row r="220" spans="1:46" s="675" customFormat="1" ht="13.5" hidden="1" customHeight="1" x14ac:dyDescent="0.15">
      <c r="A220" s="1025"/>
      <c r="B220" s="1028"/>
      <c r="C220" s="1031"/>
      <c r="D220" s="1034"/>
      <c r="E220" s="953"/>
      <c r="F220" s="1037"/>
      <c r="G220" s="950" t="s">
        <v>96</v>
      </c>
      <c r="H220" s="3"/>
      <c r="I220" s="810"/>
      <c r="J220" s="810"/>
      <c r="K220" s="3"/>
      <c r="L220" s="812"/>
      <c r="M220" s="853"/>
      <c r="N220" s="812"/>
      <c r="O220" s="946"/>
      <c r="P220" s="812"/>
      <c r="Q220" s="812"/>
      <c r="R220" s="946"/>
      <c r="S220" s="812"/>
      <c r="T220" s="853"/>
      <c r="U220" s="812"/>
      <c r="V220" s="946"/>
      <c r="W220" s="812"/>
      <c r="X220" s="812"/>
      <c r="Y220" s="946"/>
      <c r="Z220" s="810"/>
      <c r="AA220" s="853"/>
      <c r="AB220" s="812"/>
      <c r="AC220" s="946"/>
      <c r="AD220" s="812"/>
      <c r="AE220" s="812"/>
      <c r="AF220" s="946"/>
      <c r="AG220" s="810"/>
      <c r="AH220" s="205"/>
      <c r="AI220" s="810"/>
      <c r="AJ220" s="3"/>
      <c r="AK220" s="810"/>
      <c r="AL220" s="810"/>
      <c r="AM220" s="684"/>
      <c r="AO220" s="1"/>
      <c r="AP220" s="1"/>
      <c r="AQ220" s="1"/>
      <c r="AR220" s="1"/>
      <c r="AS220" s="1"/>
      <c r="AT220" s="1"/>
    </row>
    <row r="221" spans="1:46" s="675" customFormat="1" ht="12" hidden="1" customHeight="1" x14ac:dyDescent="0.15">
      <c r="A221" s="1025">
        <v>44</v>
      </c>
      <c r="B221" s="1026"/>
      <c r="C221" s="1029"/>
      <c r="D221" s="1032"/>
      <c r="E221" s="951"/>
      <c r="F221" s="1041"/>
      <c r="G221" s="949" t="s">
        <v>12</v>
      </c>
      <c r="H221" s="2"/>
      <c r="I221" s="42"/>
      <c r="J221" s="42"/>
      <c r="K221" s="2"/>
      <c r="L221" s="42"/>
      <c r="M221" s="202"/>
      <c r="N221" s="42"/>
      <c r="O221" s="2"/>
      <c r="P221" s="42"/>
      <c r="Q221" s="20"/>
      <c r="R221" s="28"/>
      <c r="S221" s="20"/>
      <c r="T221" s="855"/>
      <c r="U221" s="20"/>
      <c r="V221" s="28"/>
      <c r="W221" s="20"/>
      <c r="X221" s="20"/>
      <c r="Y221" s="28"/>
      <c r="Z221" s="20"/>
      <c r="AA221" s="855"/>
      <c r="AB221" s="20"/>
      <c r="AC221" s="28"/>
      <c r="AD221" s="20"/>
      <c r="AE221" s="20"/>
      <c r="AF221" s="28"/>
      <c r="AG221" s="20"/>
      <c r="AH221" s="855"/>
      <c r="AI221" s="42"/>
      <c r="AJ221" s="2"/>
      <c r="AK221" s="42"/>
      <c r="AL221" s="42"/>
      <c r="AM221" s="680">
        <f>COUNTIF(A221:AL221,"○")</f>
        <v>0</v>
      </c>
      <c r="AO221" s="1"/>
      <c r="AP221" s="1"/>
      <c r="AQ221" s="1"/>
      <c r="AR221" s="1"/>
      <c r="AS221" s="1"/>
      <c r="AT221" s="1"/>
    </row>
    <row r="222" spans="1:46" s="675" customFormat="1" ht="7.5" hidden="1" customHeight="1" x14ac:dyDescent="0.15">
      <c r="A222" s="1025"/>
      <c r="B222" s="1027"/>
      <c r="C222" s="1030"/>
      <c r="D222" s="1033"/>
      <c r="E222" s="952"/>
      <c r="F222" s="1036"/>
      <c r="G222" s="7" t="s">
        <v>95</v>
      </c>
      <c r="H222" s="686"/>
      <c r="I222" s="814"/>
      <c r="J222" s="814"/>
      <c r="K222" s="686"/>
      <c r="L222" s="814"/>
      <c r="M222" s="852"/>
      <c r="N222" s="814"/>
      <c r="O222" s="686"/>
      <c r="P222" s="814"/>
      <c r="Q222" s="814"/>
      <c r="R222" s="686"/>
      <c r="S222" s="814"/>
      <c r="T222" s="852"/>
      <c r="U222" s="814"/>
      <c r="V222" s="686"/>
      <c r="W222" s="814"/>
      <c r="X222" s="814"/>
      <c r="Y222" s="686"/>
      <c r="Z222" s="814"/>
      <c r="AA222" s="852"/>
      <c r="AB222" s="814"/>
      <c r="AC222" s="686"/>
      <c r="AD222" s="814"/>
      <c r="AE222" s="814"/>
      <c r="AF222" s="686"/>
      <c r="AG222" s="814"/>
      <c r="AH222" s="852"/>
      <c r="AI222" s="814"/>
      <c r="AJ222" s="686"/>
      <c r="AK222" s="814"/>
      <c r="AL222" s="814"/>
      <c r="AM222" s="682"/>
      <c r="AO222" s="1"/>
      <c r="AP222" s="1"/>
      <c r="AQ222" s="1"/>
      <c r="AR222" s="1"/>
      <c r="AS222" s="1"/>
      <c r="AT222" s="1"/>
    </row>
    <row r="223" spans="1:46" s="675" customFormat="1" ht="12" hidden="1" customHeight="1" x14ac:dyDescent="0.15">
      <c r="A223" s="1025"/>
      <c r="B223" s="1028"/>
      <c r="C223" s="1031"/>
      <c r="D223" s="1034"/>
      <c r="E223" s="953"/>
      <c r="F223" s="1037"/>
      <c r="G223" s="950" t="s">
        <v>96</v>
      </c>
      <c r="H223" s="3"/>
      <c r="I223" s="810"/>
      <c r="J223" s="810"/>
      <c r="K223" s="3"/>
      <c r="L223" s="810"/>
      <c r="M223" s="205"/>
      <c r="N223" s="810"/>
      <c r="O223" s="3"/>
      <c r="P223" s="812"/>
      <c r="Q223" s="812"/>
      <c r="R223" s="946"/>
      <c r="S223" s="812"/>
      <c r="T223" s="853"/>
      <c r="U223" s="812"/>
      <c r="V223" s="946"/>
      <c r="W223" s="812"/>
      <c r="X223" s="812"/>
      <c r="Y223" s="946"/>
      <c r="Z223" s="812"/>
      <c r="AA223" s="853"/>
      <c r="AB223" s="812"/>
      <c r="AC223" s="946"/>
      <c r="AD223" s="812"/>
      <c r="AE223" s="812"/>
      <c r="AF223" s="946"/>
      <c r="AG223" s="812"/>
      <c r="AH223" s="853"/>
      <c r="AI223" s="810"/>
      <c r="AJ223" s="3"/>
      <c r="AK223" s="810"/>
      <c r="AL223" s="810"/>
      <c r="AM223" s="684"/>
      <c r="AO223" s="1"/>
      <c r="AP223" s="1"/>
      <c r="AQ223" s="1"/>
      <c r="AR223" s="1"/>
      <c r="AS223" s="1"/>
      <c r="AT223" s="1"/>
    </row>
    <row r="224" spans="1:46" s="675" customFormat="1" ht="12" hidden="1" customHeight="1" x14ac:dyDescent="0.15">
      <c r="A224" s="1025">
        <v>45</v>
      </c>
      <c r="B224" s="1026"/>
      <c r="C224" s="1029"/>
      <c r="D224" s="1032"/>
      <c r="E224" s="951"/>
      <c r="F224" s="1041"/>
      <c r="G224" s="949" t="s">
        <v>12</v>
      </c>
      <c r="H224" s="2"/>
      <c r="I224" s="42"/>
      <c r="J224" s="42"/>
      <c r="K224" s="2"/>
      <c r="L224" s="42"/>
      <c r="M224" s="202"/>
      <c r="N224" s="42"/>
      <c r="O224" s="2"/>
      <c r="P224" s="42"/>
      <c r="Q224" s="42"/>
      <c r="R224" s="2"/>
      <c r="S224" s="42"/>
      <c r="T224" s="202"/>
      <c r="U224" s="42"/>
      <c r="V224" s="2"/>
      <c r="W224" s="42"/>
      <c r="X224" s="42"/>
      <c r="Y224" s="2"/>
      <c r="Z224" s="42"/>
      <c r="AA224" s="202"/>
      <c r="AB224" s="42"/>
      <c r="AC224" s="2"/>
      <c r="AD224" s="42"/>
      <c r="AE224" s="42"/>
      <c r="AF224" s="2"/>
      <c r="AG224" s="42"/>
      <c r="AH224" s="202"/>
      <c r="AI224" s="42"/>
      <c r="AJ224" s="2"/>
      <c r="AK224" s="42"/>
      <c r="AL224" s="20"/>
      <c r="AM224" s="680">
        <f>COUNTIF(A224:AL224,"○")</f>
        <v>0</v>
      </c>
      <c r="AO224" s="1"/>
      <c r="AP224" s="1"/>
      <c r="AQ224" s="1"/>
      <c r="AR224" s="1"/>
      <c r="AS224" s="1"/>
      <c r="AT224" s="1"/>
    </row>
    <row r="225" spans="1:46" s="675" customFormat="1" ht="7.5" hidden="1" customHeight="1" x14ac:dyDescent="0.15">
      <c r="A225" s="1025"/>
      <c r="B225" s="1027"/>
      <c r="C225" s="1030"/>
      <c r="D225" s="1033"/>
      <c r="E225" s="952"/>
      <c r="F225" s="1036"/>
      <c r="G225" s="7" t="s">
        <v>95</v>
      </c>
      <c r="H225" s="686"/>
      <c r="I225" s="814"/>
      <c r="J225" s="814"/>
      <c r="K225" s="686"/>
      <c r="L225" s="814"/>
      <c r="M225" s="852"/>
      <c r="N225" s="814"/>
      <c r="O225" s="686"/>
      <c r="P225" s="814"/>
      <c r="Q225" s="814"/>
      <c r="R225" s="686"/>
      <c r="S225" s="814"/>
      <c r="T225" s="852"/>
      <c r="U225" s="814"/>
      <c r="V225" s="686"/>
      <c r="W225" s="814"/>
      <c r="X225" s="814"/>
      <c r="Y225" s="686"/>
      <c r="Z225" s="814"/>
      <c r="AA225" s="852"/>
      <c r="AB225" s="814"/>
      <c r="AC225" s="686"/>
      <c r="AD225" s="814"/>
      <c r="AE225" s="814"/>
      <c r="AF225" s="686"/>
      <c r="AG225" s="814"/>
      <c r="AH225" s="852"/>
      <c r="AI225" s="814"/>
      <c r="AJ225" s="686"/>
      <c r="AK225" s="814"/>
      <c r="AL225" s="814"/>
      <c r="AM225" s="682"/>
      <c r="AO225" s="1"/>
      <c r="AP225" s="1"/>
      <c r="AQ225" s="1"/>
      <c r="AR225" s="1"/>
      <c r="AS225" s="1"/>
      <c r="AT225" s="1"/>
    </row>
    <row r="226" spans="1:46" ht="13.5" hidden="1" customHeight="1" x14ac:dyDescent="0.15">
      <c r="A226" s="1025"/>
      <c r="B226" s="1028"/>
      <c r="C226" s="1031"/>
      <c r="D226" s="1034"/>
      <c r="E226" s="953"/>
      <c r="F226" s="1037"/>
      <c r="G226" s="950" t="s">
        <v>96</v>
      </c>
      <c r="H226" s="3"/>
      <c r="I226" s="812"/>
      <c r="J226" s="812"/>
      <c r="K226" s="946"/>
      <c r="L226" s="812"/>
      <c r="M226" s="853"/>
      <c r="N226" s="812"/>
      <c r="O226" s="946"/>
      <c r="P226" s="812"/>
      <c r="Q226" s="812"/>
      <c r="R226" s="946"/>
      <c r="S226" s="812"/>
      <c r="T226" s="853"/>
      <c r="U226" s="812"/>
      <c r="V226" s="946"/>
      <c r="W226" s="812"/>
      <c r="X226" s="812"/>
      <c r="Y226" s="946"/>
      <c r="Z226" s="812"/>
      <c r="AA226" s="853"/>
      <c r="AB226" s="812"/>
      <c r="AC226" s="946"/>
      <c r="AD226" s="812"/>
      <c r="AE226" s="812"/>
      <c r="AF226" s="946"/>
      <c r="AG226" s="812"/>
      <c r="AH226" s="853"/>
      <c r="AI226" s="812"/>
      <c r="AJ226" s="946"/>
      <c r="AK226" s="812"/>
      <c r="AL226" s="812"/>
      <c r="AM226" s="684"/>
    </row>
    <row r="227" spans="1:46" ht="12" hidden="1" customHeight="1" x14ac:dyDescent="0.15">
      <c r="A227" s="1025">
        <v>46</v>
      </c>
      <c r="B227" s="1026"/>
      <c r="C227" s="1029"/>
      <c r="D227" s="1032"/>
      <c r="E227" s="951"/>
      <c r="F227" s="1041"/>
      <c r="G227" s="949" t="s">
        <v>12</v>
      </c>
      <c r="H227" s="28"/>
      <c r="I227" s="20"/>
      <c r="J227" s="20"/>
      <c r="K227" s="28"/>
      <c r="L227" s="20"/>
      <c r="M227" s="855"/>
      <c r="N227" s="20"/>
      <c r="O227" s="28"/>
      <c r="P227" s="20"/>
      <c r="Q227" s="20"/>
      <c r="R227" s="28"/>
      <c r="S227" s="20"/>
      <c r="T227" s="855"/>
      <c r="U227" s="20"/>
      <c r="V227" s="28"/>
      <c r="W227" s="20"/>
      <c r="X227" s="42"/>
      <c r="Y227" s="2"/>
      <c r="Z227" s="42"/>
      <c r="AA227" s="855"/>
      <c r="AB227" s="20"/>
      <c r="AC227" s="28"/>
      <c r="AD227" s="20"/>
      <c r="AE227" s="20"/>
      <c r="AF227" s="28"/>
      <c r="AG227" s="20"/>
      <c r="AH227" s="855"/>
      <c r="AI227" s="20"/>
      <c r="AJ227" s="28"/>
      <c r="AK227" s="20"/>
      <c r="AL227" s="20"/>
      <c r="AM227" s="680">
        <f>COUNTIF(A227:AL227,"○")</f>
        <v>0</v>
      </c>
    </row>
    <row r="228" spans="1:46" ht="7.5" hidden="1" customHeight="1" x14ac:dyDescent="0.15">
      <c r="A228" s="1025"/>
      <c r="B228" s="1027"/>
      <c r="C228" s="1030"/>
      <c r="D228" s="1033"/>
      <c r="E228" s="952"/>
      <c r="F228" s="1036"/>
      <c r="G228" s="7" t="s">
        <v>95</v>
      </c>
      <c r="H228" s="686"/>
      <c r="I228" s="814"/>
      <c r="J228" s="814"/>
      <c r="K228" s="686"/>
      <c r="L228" s="814"/>
      <c r="M228" s="852"/>
      <c r="N228" s="814"/>
      <c r="O228" s="686"/>
      <c r="P228" s="814"/>
      <c r="Q228" s="814"/>
      <c r="R228" s="686"/>
      <c r="S228" s="814"/>
      <c r="T228" s="852"/>
      <c r="U228" s="814"/>
      <c r="V228" s="686"/>
      <c r="W228" s="814"/>
      <c r="X228" s="814"/>
      <c r="Y228" s="686"/>
      <c r="Z228" s="814"/>
      <c r="AA228" s="852"/>
      <c r="AB228" s="814"/>
      <c r="AC228" s="686"/>
      <c r="AD228" s="814"/>
      <c r="AE228" s="814"/>
      <c r="AF228" s="686"/>
      <c r="AG228" s="814"/>
      <c r="AH228" s="852"/>
      <c r="AI228" s="814"/>
      <c r="AJ228" s="686"/>
      <c r="AK228" s="814"/>
      <c r="AL228" s="814"/>
      <c r="AM228" s="682"/>
    </row>
    <row r="229" spans="1:46" ht="12" hidden="1" customHeight="1" x14ac:dyDescent="0.15">
      <c r="A229" s="1025"/>
      <c r="B229" s="1028"/>
      <c r="C229" s="1031"/>
      <c r="D229" s="1034"/>
      <c r="E229" s="953"/>
      <c r="F229" s="1037"/>
      <c r="G229" s="950" t="s">
        <v>96</v>
      </c>
      <c r="H229" s="946"/>
      <c r="I229" s="812"/>
      <c r="J229" s="812"/>
      <c r="K229" s="946"/>
      <c r="L229" s="812"/>
      <c r="M229" s="853"/>
      <c r="N229" s="812"/>
      <c r="O229" s="946"/>
      <c r="P229" s="812"/>
      <c r="Q229" s="812"/>
      <c r="R229" s="946"/>
      <c r="S229" s="812"/>
      <c r="T229" s="853"/>
      <c r="U229" s="812"/>
      <c r="V229" s="946"/>
      <c r="W229" s="812"/>
      <c r="X229" s="810"/>
      <c r="Y229" s="3"/>
      <c r="Z229" s="812"/>
      <c r="AA229" s="853"/>
      <c r="AB229" s="812"/>
      <c r="AC229" s="946"/>
      <c r="AD229" s="812"/>
      <c r="AE229" s="812"/>
      <c r="AF229" s="946"/>
      <c r="AG229" s="812"/>
      <c r="AH229" s="853"/>
      <c r="AI229" s="812"/>
      <c r="AJ229" s="946"/>
      <c r="AK229" s="812"/>
      <c r="AL229" s="812"/>
      <c r="AM229" s="684"/>
    </row>
    <row r="230" spans="1:46" ht="12" hidden="1" customHeight="1" x14ac:dyDescent="0.15">
      <c r="A230" s="1025">
        <v>47</v>
      </c>
      <c r="B230" s="1026"/>
      <c r="C230" s="1029"/>
      <c r="D230" s="1032"/>
      <c r="E230" s="951"/>
      <c r="F230" s="1041"/>
      <c r="G230" s="949" t="s">
        <v>12</v>
      </c>
      <c r="H230" s="28"/>
      <c r="I230" s="20"/>
      <c r="J230" s="20"/>
      <c r="K230" s="28"/>
      <c r="L230" s="20"/>
      <c r="M230" s="855"/>
      <c r="N230" s="20"/>
      <c r="O230" s="28"/>
      <c r="P230" s="20"/>
      <c r="Q230" s="20"/>
      <c r="R230" s="28"/>
      <c r="S230" s="20"/>
      <c r="T230" s="855"/>
      <c r="U230" s="20"/>
      <c r="V230" s="28"/>
      <c r="W230" s="20"/>
      <c r="X230" s="20"/>
      <c r="Y230" s="28"/>
      <c r="Z230" s="20"/>
      <c r="AA230" s="855"/>
      <c r="AB230" s="42"/>
      <c r="AC230" s="2"/>
      <c r="AD230" s="42"/>
      <c r="AE230" s="42"/>
      <c r="AF230" s="2"/>
      <c r="AG230" s="42"/>
      <c r="AH230" s="855"/>
      <c r="AI230" s="20"/>
      <c r="AJ230" s="28"/>
      <c r="AK230" s="20"/>
      <c r="AL230" s="20"/>
      <c r="AM230" s="680">
        <f>COUNTIF(A230:AL230,"○")</f>
        <v>0</v>
      </c>
    </row>
    <row r="231" spans="1:46" ht="7.5" hidden="1" customHeight="1" x14ac:dyDescent="0.15">
      <c r="A231" s="1025"/>
      <c r="B231" s="1027"/>
      <c r="C231" s="1030"/>
      <c r="D231" s="1033"/>
      <c r="E231" s="952"/>
      <c r="F231" s="1036"/>
      <c r="G231" s="7" t="s">
        <v>95</v>
      </c>
      <c r="H231" s="686"/>
      <c r="I231" s="814"/>
      <c r="J231" s="814"/>
      <c r="K231" s="686"/>
      <c r="L231" s="814"/>
      <c r="M231" s="852"/>
      <c r="N231" s="814"/>
      <c r="O231" s="686"/>
      <c r="P231" s="814"/>
      <c r="Q231" s="814"/>
      <c r="R231" s="686"/>
      <c r="S231" s="814"/>
      <c r="T231" s="852"/>
      <c r="U231" s="814"/>
      <c r="V231" s="686"/>
      <c r="W231" s="814"/>
      <c r="X231" s="814"/>
      <c r="Y231" s="686"/>
      <c r="Z231" s="814"/>
      <c r="AA231" s="852"/>
      <c r="AB231" s="814"/>
      <c r="AC231" s="686"/>
      <c r="AD231" s="814"/>
      <c r="AE231" s="814"/>
      <c r="AF231" s="686"/>
      <c r="AG231" s="814"/>
      <c r="AH231" s="852"/>
      <c r="AI231" s="814"/>
      <c r="AJ231" s="686"/>
      <c r="AK231" s="814"/>
      <c r="AL231" s="814"/>
      <c r="AM231" s="682"/>
    </row>
    <row r="232" spans="1:46" ht="13.5" hidden="1" customHeight="1" x14ac:dyDescent="0.15">
      <c r="A232" s="1025"/>
      <c r="B232" s="1028"/>
      <c r="C232" s="1031"/>
      <c r="D232" s="1034"/>
      <c r="E232" s="953"/>
      <c r="F232" s="1037"/>
      <c r="G232" s="950" t="s">
        <v>96</v>
      </c>
      <c r="H232" s="946"/>
      <c r="I232" s="812"/>
      <c r="J232" s="812"/>
      <c r="K232" s="946"/>
      <c r="L232" s="812"/>
      <c r="M232" s="853"/>
      <c r="N232" s="812"/>
      <c r="O232" s="946"/>
      <c r="P232" s="812"/>
      <c r="Q232" s="812"/>
      <c r="R232" s="946"/>
      <c r="S232" s="812"/>
      <c r="T232" s="853"/>
      <c r="U232" s="812"/>
      <c r="V232" s="946"/>
      <c r="W232" s="812"/>
      <c r="X232" s="812"/>
      <c r="Y232" s="946"/>
      <c r="Z232" s="812"/>
      <c r="AA232" s="853"/>
      <c r="AB232" s="810"/>
      <c r="AC232" s="3"/>
      <c r="AD232" s="810"/>
      <c r="AE232" s="810"/>
      <c r="AF232" s="3"/>
      <c r="AG232" s="812"/>
      <c r="AH232" s="853"/>
      <c r="AI232" s="812"/>
      <c r="AJ232" s="946"/>
      <c r="AK232" s="812"/>
      <c r="AL232" s="812"/>
      <c r="AM232" s="684"/>
    </row>
    <row r="233" spans="1:46" ht="12" hidden="1" customHeight="1" x14ac:dyDescent="0.15">
      <c r="A233" s="1025">
        <v>48</v>
      </c>
      <c r="B233" s="1026"/>
      <c r="C233" s="1029"/>
      <c r="D233" s="1032"/>
      <c r="E233" s="951"/>
      <c r="F233" s="1041"/>
      <c r="G233" s="949" t="s">
        <v>12</v>
      </c>
      <c r="H233" s="28"/>
      <c r="I233" s="20"/>
      <c r="J233" s="20"/>
      <c r="K233" s="28"/>
      <c r="L233" s="20"/>
      <c r="M233" s="855"/>
      <c r="N233" s="20"/>
      <c r="O233" s="28"/>
      <c r="P233" s="20"/>
      <c r="Q233" s="20"/>
      <c r="R233" s="28"/>
      <c r="S233" s="20"/>
      <c r="T233" s="855"/>
      <c r="U233" s="20"/>
      <c r="V233" s="28"/>
      <c r="W233" s="20"/>
      <c r="X233" s="20"/>
      <c r="Y233" s="28"/>
      <c r="Z233" s="20"/>
      <c r="AA233" s="855"/>
      <c r="AB233" s="20"/>
      <c r="AC233" s="28"/>
      <c r="AD233" s="20"/>
      <c r="AE233" s="20"/>
      <c r="AF233" s="28"/>
      <c r="AG233" s="20"/>
      <c r="AH233" s="855"/>
      <c r="AI233" s="42"/>
      <c r="AJ233" s="2"/>
      <c r="AK233" s="42"/>
      <c r="AL233" s="42"/>
      <c r="AM233" s="680">
        <f>COUNTIF(A233:AL233,"○")</f>
        <v>0</v>
      </c>
    </row>
    <row r="234" spans="1:46" ht="7.5" hidden="1" customHeight="1" x14ac:dyDescent="0.15">
      <c r="A234" s="1025"/>
      <c r="B234" s="1027"/>
      <c r="C234" s="1030"/>
      <c r="D234" s="1033"/>
      <c r="E234" s="952"/>
      <c r="F234" s="1036"/>
      <c r="G234" s="7" t="s">
        <v>95</v>
      </c>
      <c r="H234" s="686"/>
      <c r="I234" s="814"/>
      <c r="J234" s="814"/>
      <c r="K234" s="686"/>
      <c r="L234" s="814"/>
      <c r="M234" s="852"/>
      <c r="N234" s="814"/>
      <c r="O234" s="686"/>
      <c r="P234" s="814"/>
      <c r="Q234" s="814"/>
      <c r="R234" s="686"/>
      <c r="S234" s="814"/>
      <c r="T234" s="852"/>
      <c r="U234" s="814"/>
      <c r="V234" s="686"/>
      <c r="W234" s="814"/>
      <c r="X234" s="814"/>
      <c r="Y234" s="686"/>
      <c r="Z234" s="814"/>
      <c r="AA234" s="852"/>
      <c r="AB234" s="814"/>
      <c r="AC234" s="686"/>
      <c r="AD234" s="814"/>
      <c r="AE234" s="814"/>
      <c r="AF234" s="686"/>
      <c r="AG234" s="814"/>
      <c r="AH234" s="852"/>
      <c r="AI234" s="814"/>
      <c r="AJ234" s="686"/>
      <c r="AK234" s="814"/>
      <c r="AL234" s="814"/>
      <c r="AM234" s="682"/>
    </row>
    <row r="235" spans="1:46" ht="12" hidden="1" customHeight="1" x14ac:dyDescent="0.15">
      <c r="A235" s="1025"/>
      <c r="B235" s="1028"/>
      <c r="C235" s="1031"/>
      <c r="D235" s="1034"/>
      <c r="E235" s="953"/>
      <c r="F235" s="1037"/>
      <c r="G235" s="950" t="s">
        <v>96</v>
      </c>
      <c r="H235" s="946"/>
      <c r="I235" s="812"/>
      <c r="J235" s="812"/>
      <c r="K235" s="946"/>
      <c r="L235" s="812"/>
      <c r="M235" s="853"/>
      <c r="N235" s="812"/>
      <c r="O235" s="946"/>
      <c r="P235" s="812"/>
      <c r="Q235" s="812"/>
      <c r="R235" s="946"/>
      <c r="S235" s="812"/>
      <c r="T235" s="853"/>
      <c r="U235" s="812"/>
      <c r="V235" s="946"/>
      <c r="W235" s="812"/>
      <c r="X235" s="812"/>
      <c r="Y235" s="946"/>
      <c r="Z235" s="812"/>
      <c r="AA235" s="853"/>
      <c r="AB235" s="812"/>
      <c r="AC235" s="946"/>
      <c r="AD235" s="812"/>
      <c r="AE235" s="812"/>
      <c r="AF235" s="946"/>
      <c r="AG235" s="812"/>
      <c r="AH235" s="205"/>
      <c r="AI235" s="810"/>
      <c r="AJ235" s="3"/>
      <c r="AK235" s="810"/>
      <c r="AL235" s="810"/>
      <c r="AM235" s="684"/>
    </row>
    <row r="236" spans="1:46" ht="12" hidden="1" customHeight="1" x14ac:dyDescent="0.15">
      <c r="A236" s="1025">
        <v>49</v>
      </c>
      <c r="B236" s="1026"/>
      <c r="C236" s="1029"/>
      <c r="D236" s="1032"/>
      <c r="E236" s="951"/>
      <c r="F236" s="1035"/>
      <c r="G236" s="949" t="s">
        <v>12</v>
      </c>
      <c r="H236" s="28"/>
      <c r="I236" s="20"/>
      <c r="J236" s="20"/>
      <c r="K236" s="28"/>
      <c r="L236" s="20"/>
      <c r="M236" s="855"/>
      <c r="N236" s="20"/>
      <c r="O236" s="28"/>
      <c r="P236" s="20"/>
      <c r="Q236" s="20"/>
      <c r="R236" s="28"/>
      <c r="S236" s="20"/>
      <c r="T236" s="855"/>
      <c r="U236" s="20"/>
      <c r="V236" s="28"/>
      <c r="W236" s="20"/>
      <c r="X236" s="20"/>
      <c r="Y236" s="28"/>
      <c r="Z236" s="20"/>
      <c r="AA236" s="855"/>
      <c r="AB236" s="20"/>
      <c r="AC236" s="28"/>
      <c r="AD236" s="20"/>
      <c r="AE236" s="20"/>
      <c r="AF236" s="28"/>
      <c r="AG236" s="20"/>
      <c r="AH236" s="855"/>
      <c r="AI236" s="20"/>
      <c r="AJ236" s="28"/>
      <c r="AK236" s="20"/>
      <c r="AL236" s="20"/>
      <c r="AM236" s="680">
        <f>COUNTIF(A236:AL236,"○")</f>
        <v>0</v>
      </c>
    </row>
    <row r="237" spans="1:46" ht="7.5" hidden="1" customHeight="1" x14ac:dyDescent="0.15">
      <c r="A237" s="1025"/>
      <c r="B237" s="1027"/>
      <c r="C237" s="1030"/>
      <c r="D237" s="1033"/>
      <c r="E237" s="952"/>
      <c r="F237" s="1036"/>
      <c r="G237" s="7" t="s">
        <v>95</v>
      </c>
      <c r="H237" s="686"/>
      <c r="I237" s="814"/>
      <c r="J237" s="814"/>
      <c r="K237" s="686"/>
      <c r="L237" s="814"/>
      <c r="M237" s="852"/>
      <c r="N237" s="814"/>
      <c r="O237" s="686"/>
      <c r="P237" s="814"/>
      <c r="Q237" s="814"/>
      <c r="R237" s="686"/>
      <c r="S237" s="814"/>
      <c r="T237" s="852"/>
      <c r="U237" s="814"/>
      <c r="V237" s="686"/>
      <c r="W237" s="814"/>
      <c r="X237" s="814"/>
      <c r="Y237" s="686"/>
      <c r="Z237" s="814"/>
      <c r="AA237" s="852"/>
      <c r="AB237" s="814"/>
      <c r="AC237" s="686"/>
      <c r="AD237" s="814"/>
      <c r="AE237" s="814"/>
      <c r="AF237" s="686"/>
      <c r="AG237" s="814"/>
      <c r="AH237" s="852"/>
      <c r="AI237" s="814"/>
      <c r="AJ237" s="686"/>
      <c r="AK237" s="814"/>
      <c r="AL237" s="814"/>
      <c r="AM237" s="682"/>
    </row>
    <row r="238" spans="1:46" ht="13.5" hidden="1" customHeight="1" x14ac:dyDescent="0.15">
      <c r="A238" s="1025"/>
      <c r="B238" s="1028"/>
      <c r="C238" s="1031"/>
      <c r="D238" s="1034"/>
      <c r="E238" s="953"/>
      <c r="F238" s="1037"/>
      <c r="G238" s="950" t="s">
        <v>96</v>
      </c>
      <c r="H238" s="946"/>
      <c r="I238" s="812"/>
      <c r="J238" s="812"/>
      <c r="K238" s="946"/>
      <c r="L238" s="812"/>
      <c r="M238" s="853"/>
      <c r="N238" s="812"/>
      <c r="O238" s="946"/>
      <c r="P238" s="812"/>
      <c r="Q238" s="812"/>
      <c r="R238" s="946"/>
      <c r="S238" s="812"/>
      <c r="T238" s="853"/>
      <c r="U238" s="812"/>
      <c r="V238" s="946"/>
      <c r="W238" s="812"/>
      <c r="X238" s="812"/>
      <c r="Y238" s="946"/>
      <c r="Z238" s="812"/>
      <c r="AA238" s="853"/>
      <c r="AB238" s="812"/>
      <c r="AC238" s="946"/>
      <c r="AD238" s="812"/>
      <c r="AE238" s="812"/>
      <c r="AF238" s="946"/>
      <c r="AG238" s="812"/>
      <c r="AH238" s="853"/>
      <c r="AI238" s="812"/>
      <c r="AJ238" s="946"/>
      <c r="AK238" s="812"/>
      <c r="AL238" s="812"/>
      <c r="AM238" s="684"/>
    </row>
    <row r="239" spans="1:46" ht="13.5" customHeight="1" thickBot="1" x14ac:dyDescent="0.2">
      <c r="A239" s="1025">
        <v>50</v>
      </c>
      <c r="B239" s="1026"/>
      <c r="C239" s="1029"/>
      <c r="D239" s="1032"/>
      <c r="E239" s="951"/>
      <c r="F239" s="1035"/>
      <c r="G239" s="949" t="s">
        <v>12</v>
      </c>
      <c r="H239" s="28"/>
      <c r="I239" s="20"/>
      <c r="J239" s="20"/>
      <c r="K239" s="28"/>
      <c r="L239" s="20"/>
      <c r="M239" s="855"/>
      <c r="N239" s="20"/>
      <c r="O239" s="28"/>
      <c r="P239" s="20"/>
      <c r="Q239" s="20"/>
      <c r="R239" s="28"/>
      <c r="S239" s="20"/>
      <c r="T239" s="855"/>
      <c r="U239" s="20"/>
      <c r="V239" s="28"/>
      <c r="W239" s="20"/>
      <c r="X239" s="20"/>
      <c r="Y239" s="28"/>
      <c r="Z239" s="20"/>
      <c r="AA239" s="855"/>
      <c r="AB239" s="20"/>
      <c r="AC239" s="28"/>
      <c r="AD239" s="20"/>
      <c r="AE239" s="20"/>
      <c r="AF239" s="28"/>
      <c r="AG239" s="20"/>
      <c r="AH239" s="855"/>
      <c r="AI239" s="20"/>
      <c r="AJ239" s="28"/>
      <c r="AK239" s="20"/>
      <c r="AL239" s="20"/>
      <c r="AM239" s="680">
        <f>COUNTIF(A239:AL239,"○")</f>
        <v>0</v>
      </c>
    </row>
    <row r="240" spans="1:46" ht="13.5" customHeight="1" thickBot="1" x14ac:dyDescent="0.2">
      <c r="A240" s="1025"/>
      <c r="B240" s="1027"/>
      <c r="C240" s="1030"/>
      <c r="D240" s="1033"/>
      <c r="E240" s="952"/>
      <c r="F240" s="1036"/>
      <c r="G240" s="7" t="s">
        <v>95</v>
      </c>
      <c r="H240" s="686"/>
      <c r="I240" s="814"/>
      <c r="J240" s="814"/>
      <c r="K240" s="686"/>
      <c r="L240" s="814"/>
      <c r="M240" s="852"/>
      <c r="N240" s="814"/>
      <c r="O240" s="686"/>
      <c r="P240" s="814"/>
      <c r="Q240" s="814"/>
      <c r="R240" s="686"/>
      <c r="S240" s="814"/>
      <c r="T240" s="852"/>
      <c r="U240" s="814"/>
      <c r="V240" s="686"/>
      <c r="W240" s="814"/>
      <c r="X240" s="814"/>
      <c r="Y240" s="686"/>
      <c r="Z240" s="814"/>
      <c r="AA240" s="852"/>
      <c r="AB240" s="814"/>
      <c r="AC240" s="686"/>
      <c r="AD240" s="814"/>
      <c r="AE240" s="814"/>
      <c r="AF240" s="686"/>
      <c r="AG240" s="814"/>
      <c r="AH240" s="852"/>
      <c r="AI240" s="814"/>
      <c r="AJ240" s="686"/>
      <c r="AK240" s="814"/>
      <c r="AL240" s="814"/>
      <c r="AM240" s="682"/>
    </row>
    <row r="241" spans="1:46" ht="15" thickBot="1" x14ac:dyDescent="0.2">
      <c r="A241" s="1025"/>
      <c r="B241" s="1028"/>
      <c r="C241" s="1031"/>
      <c r="D241" s="1034"/>
      <c r="E241" s="953"/>
      <c r="F241" s="1037"/>
      <c r="G241" s="950" t="s">
        <v>96</v>
      </c>
      <c r="H241" s="946"/>
      <c r="I241" s="812"/>
      <c r="J241" s="812"/>
      <c r="K241" s="946"/>
      <c r="L241" s="812"/>
      <c r="M241" s="853"/>
      <c r="N241" s="812"/>
      <c r="O241" s="946"/>
      <c r="P241" s="812"/>
      <c r="Q241" s="812"/>
      <c r="R241" s="946"/>
      <c r="S241" s="812"/>
      <c r="T241" s="853"/>
      <c r="U241" s="812"/>
      <c r="V241" s="946"/>
      <c r="W241" s="812"/>
      <c r="X241" s="812"/>
      <c r="Y241" s="946"/>
      <c r="Z241" s="812"/>
      <c r="AA241" s="853"/>
      <c r="AB241" s="812"/>
      <c r="AC241" s="946"/>
      <c r="AD241" s="812"/>
      <c r="AE241" s="812"/>
      <c r="AF241" s="946"/>
      <c r="AG241" s="812"/>
      <c r="AH241" s="853"/>
      <c r="AI241" s="812"/>
      <c r="AJ241" s="946"/>
      <c r="AK241" s="812"/>
      <c r="AL241" s="812"/>
      <c r="AM241" s="684"/>
    </row>
    <row r="242" spans="1:46" s="675" customFormat="1" ht="18" customHeight="1" x14ac:dyDescent="0.15">
      <c r="A242" s="1038" t="s">
        <v>201</v>
      </c>
      <c r="B242" s="1039"/>
      <c r="C242" s="1039"/>
      <c r="D242" s="1039"/>
      <c r="E242" s="1039"/>
      <c r="F242" s="1040"/>
      <c r="G242" s="696"/>
      <c r="H242" s="948">
        <f t="shared" ref="H242:AL242" si="4">COUNTIF(H110:H240,"○")</f>
        <v>8</v>
      </c>
      <c r="I242" s="815">
        <f t="shared" si="4"/>
        <v>10</v>
      </c>
      <c r="J242" s="815">
        <f t="shared" si="4"/>
        <v>11</v>
      </c>
      <c r="K242" s="948">
        <f t="shared" si="4"/>
        <v>12</v>
      </c>
      <c r="L242" s="815">
        <f t="shared" si="4"/>
        <v>0</v>
      </c>
      <c r="M242" s="856">
        <f t="shared" si="4"/>
        <v>0</v>
      </c>
      <c r="N242" s="815">
        <f t="shared" si="4"/>
        <v>7</v>
      </c>
      <c r="O242" s="948">
        <f t="shared" si="4"/>
        <v>10</v>
      </c>
      <c r="P242" s="815">
        <f t="shared" si="4"/>
        <v>10</v>
      </c>
      <c r="Q242" s="815">
        <f t="shared" si="4"/>
        <v>13</v>
      </c>
      <c r="R242" s="948">
        <f t="shared" si="4"/>
        <v>12</v>
      </c>
      <c r="S242" s="815">
        <f t="shared" si="4"/>
        <v>0</v>
      </c>
      <c r="T242" s="856">
        <f t="shared" si="4"/>
        <v>0</v>
      </c>
      <c r="U242" s="815">
        <f t="shared" si="4"/>
        <v>7</v>
      </c>
      <c r="V242" s="948">
        <f t="shared" si="4"/>
        <v>11</v>
      </c>
      <c r="W242" s="815">
        <f t="shared" si="4"/>
        <v>11</v>
      </c>
      <c r="X242" s="815">
        <f t="shared" si="4"/>
        <v>12</v>
      </c>
      <c r="Y242" s="948">
        <f t="shared" si="4"/>
        <v>11</v>
      </c>
      <c r="Z242" s="815">
        <f t="shared" si="4"/>
        <v>0</v>
      </c>
      <c r="AA242" s="856">
        <f t="shared" si="4"/>
        <v>0</v>
      </c>
      <c r="AB242" s="815">
        <f t="shared" si="4"/>
        <v>6</v>
      </c>
      <c r="AC242" s="948">
        <f t="shared" si="4"/>
        <v>9</v>
      </c>
      <c r="AD242" s="815">
        <f t="shared" si="4"/>
        <v>10</v>
      </c>
      <c r="AE242" s="815">
        <f t="shared" si="4"/>
        <v>12</v>
      </c>
      <c r="AF242" s="948">
        <f t="shared" si="4"/>
        <v>13</v>
      </c>
      <c r="AG242" s="815">
        <f t="shared" si="4"/>
        <v>0</v>
      </c>
      <c r="AH242" s="856">
        <f t="shared" si="4"/>
        <v>0</v>
      </c>
      <c r="AI242" s="815">
        <f t="shared" si="4"/>
        <v>5</v>
      </c>
      <c r="AJ242" s="948">
        <f t="shared" si="4"/>
        <v>10</v>
      </c>
      <c r="AK242" s="815">
        <f t="shared" si="4"/>
        <v>11</v>
      </c>
      <c r="AL242" s="815">
        <f t="shared" si="4"/>
        <v>0</v>
      </c>
      <c r="AM242" s="698">
        <f t="shared" ref="AM242:AM243" si="5">SUM(H242:AL242)</f>
        <v>221</v>
      </c>
      <c r="AO242" s="1"/>
      <c r="AP242" s="1"/>
      <c r="AQ242" s="1"/>
      <c r="AR242" s="1"/>
      <c r="AS242" s="1"/>
      <c r="AT242" s="1"/>
    </row>
    <row r="243" spans="1:46" s="675" customFormat="1" ht="18" customHeight="1" thickBot="1" x14ac:dyDescent="0.2">
      <c r="A243" s="1019" t="s">
        <v>202</v>
      </c>
      <c r="B243" s="1020"/>
      <c r="C243" s="1020"/>
      <c r="D243" s="1020"/>
      <c r="E243" s="1020"/>
      <c r="F243" s="1021"/>
      <c r="G243" s="4"/>
      <c r="H243" s="198">
        <f t="shared" ref="H243:AL243" si="6">SUM(H242+H107)</f>
        <v>11</v>
      </c>
      <c r="I243" s="155">
        <f t="shared" si="6"/>
        <v>12</v>
      </c>
      <c r="J243" s="155">
        <f t="shared" si="6"/>
        <v>13</v>
      </c>
      <c r="K243" s="198">
        <f t="shared" si="6"/>
        <v>12</v>
      </c>
      <c r="L243" s="155">
        <f t="shared" si="6"/>
        <v>5</v>
      </c>
      <c r="M243" s="209">
        <f t="shared" si="6"/>
        <v>0</v>
      </c>
      <c r="N243" s="155">
        <f t="shared" si="6"/>
        <v>13</v>
      </c>
      <c r="O243" s="198">
        <f t="shared" si="6"/>
        <v>14</v>
      </c>
      <c r="P243" s="155">
        <f t="shared" si="6"/>
        <v>13</v>
      </c>
      <c r="Q243" s="155">
        <f t="shared" si="6"/>
        <v>15</v>
      </c>
      <c r="R243" s="198">
        <f t="shared" si="6"/>
        <v>13</v>
      </c>
      <c r="S243" s="155">
        <f t="shared" si="6"/>
        <v>4</v>
      </c>
      <c r="T243" s="209">
        <f t="shared" si="6"/>
        <v>0</v>
      </c>
      <c r="U243" s="155">
        <f t="shared" si="6"/>
        <v>13</v>
      </c>
      <c r="V243" s="198">
        <f t="shared" si="6"/>
        <v>15</v>
      </c>
      <c r="W243" s="155">
        <f t="shared" si="6"/>
        <v>15</v>
      </c>
      <c r="X243" s="155">
        <f t="shared" si="6"/>
        <v>14</v>
      </c>
      <c r="Y243" s="198">
        <f t="shared" si="6"/>
        <v>12</v>
      </c>
      <c r="Z243" s="155">
        <f t="shared" si="6"/>
        <v>7</v>
      </c>
      <c r="AA243" s="209">
        <f t="shared" si="6"/>
        <v>0</v>
      </c>
      <c r="AB243" s="155">
        <f t="shared" si="6"/>
        <v>9</v>
      </c>
      <c r="AC243" s="198">
        <f t="shared" si="6"/>
        <v>14</v>
      </c>
      <c r="AD243" s="155">
        <f t="shared" si="6"/>
        <v>14</v>
      </c>
      <c r="AE243" s="155">
        <f t="shared" si="6"/>
        <v>14</v>
      </c>
      <c r="AF243" s="198">
        <f t="shared" si="6"/>
        <v>14</v>
      </c>
      <c r="AG243" s="155">
        <f t="shared" si="6"/>
        <v>5</v>
      </c>
      <c r="AH243" s="209">
        <f t="shared" si="6"/>
        <v>0</v>
      </c>
      <c r="AI243" s="155">
        <f t="shared" si="6"/>
        <v>11</v>
      </c>
      <c r="AJ243" s="198">
        <f t="shared" si="6"/>
        <v>14</v>
      </c>
      <c r="AK243" s="155">
        <f t="shared" si="6"/>
        <v>15</v>
      </c>
      <c r="AL243" s="155">
        <f t="shared" si="6"/>
        <v>0</v>
      </c>
      <c r="AM243" s="154">
        <f t="shared" si="5"/>
        <v>311</v>
      </c>
      <c r="AO243" s="1"/>
      <c r="AP243" s="1"/>
      <c r="AQ243" s="1"/>
      <c r="AR243" s="1"/>
      <c r="AS243" s="1"/>
      <c r="AT243" s="1"/>
    </row>
    <row r="244" spans="1:46" x14ac:dyDescent="0.15">
      <c r="A244" s="746"/>
      <c r="B244" s="1022" t="s">
        <v>16</v>
      </c>
      <c r="C244" s="1022"/>
      <c r="D244" s="1022"/>
      <c r="E244" s="964"/>
      <c r="F244" s="1022"/>
      <c r="G244" s="1022"/>
      <c r="H244" s="1"/>
      <c r="I244" s="1"/>
      <c r="J244" s="1"/>
      <c r="K244" s="1"/>
      <c r="L244" s="1023" t="s">
        <v>17</v>
      </c>
      <c r="M244" s="1023"/>
      <c r="N244" s="1023"/>
      <c r="O244" s="1023"/>
      <c r="P244" s="1023"/>
      <c r="Q244" s="1023"/>
      <c r="R244" s="1023"/>
      <c r="S244" s="1023"/>
      <c r="T244" s="1023"/>
      <c r="U244" s="1023"/>
      <c r="V244" s="1023"/>
      <c r="W244" s="1023"/>
      <c r="X244" s="1023"/>
      <c r="Y244" s="1023"/>
      <c r="AA244" s="1023" t="s">
        <v>18</v>
      </c>
      <c r="AB244" s="1023"/>
      <c r="AC244" s="1023"/>
      <c r="AD244" s="1023"/>
      <c r="AE244" s="1023"/>
      <c r="AG244" s="748" t="s">
        <v>7</v>
      </c>
      <c r="AH244" s="749" t="s">
        <v>19</v>
      </c>
      <c r="AI244" s="1024" t="s">
        <v>103</v>
      </c>
      <c r="AJ244" s="1024"/>
      <c r="AK244" s="1024"/>
      <c r="AL244" s="1024"/>
      <c r="AM244" s="1024"/>
    </row>
    <row r="245" spans="1:46" ht="14.25" thickBot="1" x14ac:dyDescent="0.2">
      <c r="A245" s="746"/>
      <c r="B245" s="1012">
        <f>COUNTIF(H1:AK97,"予")</f>
        <v>0</v>
      </c>
      <c r="C245" s="1012"/>
      <c r="D245" s="1012"/>
      <c r="E245" s="961"/>
      <c r="F245" s="1013"/>
      <c r="G245" s="1013"/>
      <c r="H245" s="1"/>
      <c r="I245" s="1"/>
      <c r="J245" s="1"/>
      <c r="K245" s="1"/>
      <c r="L245" s="1014" t="s">
        <v>83</v>
      </c>
      <c r="M245" s="1014"/>
      <c r="N245" s="1014"/>
      <c r="O245" s="1014"/>
      <c r="P245" s="1014"/>
      <c r="Q245" s="1014"/>
      <c r="R245" s="1014"/>
      <c r="S245" s="1014"/>
      <c r="T245" s="1014"/>
      <c r="U245" s="1014"/>
      <c r="V245" s="1014"/>
      <c r="W245" s="1014"/>
      <c r="X245" s="1014"/>
      <c r="Y245" s="1014"/>
      <c r="AA245" s="1015">
        <v>300</v>
      </c>
      <c r="AB245" s="1015"/>
      <c r="AC245" s="1015"/>
      <c r="AD245" s="1015"/>
      <c r="AE245" s="1015"/>
      <c r="AG245" s="5" t="s">
        <v>99</v>
      </c>
      <c r="AH245" s="751" t="s">
        <v>19</v>
      </c>
      <c r="AI245" s="1016" t="s">
        <v>101</v>
      </c>
      <c r="AJ245" s="1016"/>
      <c r="AK245" s="1016"/>
      <c r="AL245" s="1016"/>
      <c r="AM245" s="1016"/>
    </row>
    <row r="246" spans="1:46" ht="14.25" thickBot="1" x14ac:dyDescent="0.2">
      <c r="A246" s="752"/>
      <c r="B246" s="1017"/>
      <c r="C246" s="1017"/>
      <c r="D246" s="1017"/>
      <c r="E246" s="963"/>
      <c r="F246" s="963"/>
      <c r="G246" s="963"/>
      <c r="H246" s="963"/>
      <c r="I246" s="963"/>
      <c r="J246" s="963"/>
      <c r="K246" s="963"/>
      <c r="L246" s="1014"/>
      <c r="M246" s="1014"/>
      <c r="N246" s="1014"/>
      <c r="O246" s="1014"/>
      <c r="P246" s="1014"/>
      <c r="Q246" s="1014"/>
      <c r="R246" s="1014"/>
      <c r="S246" s="1014"/>
      <c r="T246" s="1014"/>
      <c r="U246" s="1014"/>
      <c r="V246" s="1014"/>
      <c r="W246" s="1014"/>
      <c r="X246" s="1014"/>
      <c r="Y246" s="1014"/>
      <c r="Z246" s="963"/>
      <c r="AA246" s="1015"/>
      <c r="AB246" s="1015"/>
      <c r="AC246" s="1015"/>
      <c r="AD246" s="1015"/>
      <c r="AE246" s="1015"/>
      <c r="AF246" s="963"/>
      <c r="AG246" s="6" t="s">
        <v>100</v>
      </c>
      <c r="AH246" s="754" t="s">
        <v>19</v>
      </c>
      <c r="AI246" s="1018" t="s">
        <v>102</v>
      </c>
      <c r="AJ246" s="1018"/>
      <c r="AK246" s="1018"/>
      <c r="AL246" s="1018"/>
      <c r="AM246" s="1018"/>
    </row>
  </sheetData>
  <mergeCells count="456">
    <mergeCell ref="B245:D245"/>
    <mergeCell ref="F245:G245"/>
    <mergeCell ref="L245:Y246"/>
    <mergeCell ref="AA245:AE246"/>
    <mergeCell ref="AI245:AM245"/>
    <mergeCell ref="B246:D246"/>
    <mergeCell ref="AI246:AM246"/>
    <mergeCell ref="A243:F243"/>
    <mergeCell ref="B244:D244"/>
    <mergeCell ref="F244:G244"/>
    <mergeCell ref="L244:Y244"/>
    <mergeCell ref="AA244:AE244"/>
    <mergeCell ref="AI244:AM244"/>
    <mergeCell ref="A239:A241"/>
    <mergeCell ref="B239:B241"/>
    <mergeCell ref="C239:C241"/>
    <mergeCell ref="D239:D241"/>
    <mergeCell ref="F239:F241"/>
    <mergeCell ref="A242:F242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22:A124"/>
    <mergeCell ref="B122:B124"/>
    <mergeCell ref="C122:C124"/>
    <mergeCell ref="D122:D124"/>
    <mergeCell ref="E122:E124"/>
    <mergeCell ref="F122:F124"/>
    <mergeCell ref="A119:A121"/>
    <mergeCell ref="B119:B121"/>
    <mergeCell ref="C119:C121"/>
    <mergeCell ref="D119:D121"/>
    <mergeCell ref="E119:E121"/>
    <mergeCell ref="F119:F121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07:F107"/>
    <mergeCell ref="A108:F108"/>
    <mergeCell ref="A109:F109"/>
    <mergeCell ref="A110:A112"/>
    <mergeCell ref="B110:B112"/>
    <mergeCell ref="C110:C112"/>
    <mergeCell ref="D110:D112"/>
    <mergeCell ref="E110:E112"/>
    <mergeCell ref="F110:F112"/>
    <mergeCell ref="A104:A106"/>
    <mergeCell ref="B104:B106"/>
    <mergeCell ref="C104:C106"/>
    <mergeCell ref="D104:D106"/>
    <mergeCell ref="E104:E106"/>
    <mergeCell ref="F104:F106"/>
    <mergeCell ref="F98:F100"/>
    <mergeCell ref="A101:A103"/>
    <mergeCell ref="B101:B103"/>
    <mergeCell ref="C101:C103"/>
    <mergeCell ref="D101:D103"/>
    <mergeCell ref="E101:E103"/>
    <mergeCell ref="F101:F103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E98:E100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53:A55"/>
    <mergeCell ref="B53:B55"/>
    <mergeCell ref="C53:C55"/>
    <mergeCell ref="D53:D55"/>
    <mergeCell ref="F53:F55"/>
    <mergeCell ref="A56:A58"/>
    <mergeCell ref="B56:B58"/>
    <mergeCell ref="C56:C58"/>
    <mergeCell ref="D56:D58"/>
    <mergeCell ref="F56:F58"/>
    <mergeCell ref="A47:A49"/>
    <mergeCell ref="B47:B49"/>
    <mergeCell ref="C47:C49"/>
    <mergeCell ref="D47:D49"/>
    <mergeCell ref="F47:F49"/>
    <mergeCell ref="A50:A52"/>
    <mergeCell ref="B50:B52"/>
    <mergeCell ref="C50:C52"/>
    <mergeCell ref="D50:D52"/>
    <mergeCell ref="F50:F52"/>
    <mergeCell ref="A41:A43"/>
    <mergeCell ref="B41:B43"/>
    <mergeCell ref="C41:C43"/>
    <mergeCell ref="D41:D43"/>
    <mergeCell ref="F41:F43"/>
    <mergeCell ref="A44:A46"/>
    <mergeCell ref="B44:B46"/>
    <mergeCell ref="C44:C46"/>
    <mergeCell ref="D44:D46"/>
    <mergeCell ref="F44:F46"/>
    <mergeCell ref="A35:A37"/>
    <mergeCell ref="B35:B37"/>
    <mergeCell ref="C35:C37"/>
    <mergeCell ref="D35:D37"/>
    <mergeCell ref="F35:F37"/>
    <mergeCell ref="A38:A40"/>
    <mergeCell ref="B38:B40"/>
    <mergeCell ref="C38:C40"/>
    <mergeCell ref="D38:D40"/>
    <mergeCell ref="F38:F40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</mergeCells>
  <phoneticPr fontId="2"/>
  <printOptions horizontalCentered="1"/>
  <pageMargins left="0.19685039370078741" right="0.19685039370078741" top="0.19685039370078741" bottom="0.19685039370078741" header="0" footer="0"/>
  <pageSetup paperSize="9" scale="64" orientation="portrait" r:id="rId1"/>
  <headerFooter alignWithMargins="0"/>
  <colBreaks count="1" manualBreakCount="1">
    <brk id="4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CED74-EA5E-4FE5-861D-7747F1E07C9B}">
  <sheetPr>
    <pageSetUpPr fitToPage="1"/>
  </sheetPr>
  <dimension ref="A1:AS33"/>
  <sheetViews>
    <sheetView zoomScaleNormal="100" workbookViewId="0">
      <pane ySplit="2" topLeftCell="A8" activePane="bottomLeft" state="frozen"/>
      <selection pane="bottomLeft" activeCell="AI10" sqref="AI10"/>
    </sheetView>
  </sheetViews>
  <sheetFormatPr defaultColWidth="9" defaultRowHeight="13.5" x14ac:dyDescent="0.15"/>
  <cols>
    <col min="1" max="1" width="2.25" style="942" customWidth="1"/>
    <col min="2" max="3" width="2.875" style="942" customWidth="1"/>
    <col min="4" max="4" width="2.5" style="942" customWidth="1"/>
    <col min="5" max="5" width="1.625" style="942" customWidth="1"/>
    <col min="6" max="6" width="3.5" style="942" customWidth="1"/>
    <col min="7" max="7" width="10.25" style="942" customWidth="1"/>
    <col min="8" max="8" width="1.875" style="942" customWidth="1"/>
    <col min="9" max="39" width="3" style="942" customWidth="1"/>
    <col min="40" max="40" width="5.125" style="942" customWidth="1"/>
    <col min="41" max="41" width="3.125" style="942" customWidth="1"/>
    <col min="42" max="16384" width="9" style="942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174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/>
      <c r="AN1" s="1142" t="s">
        <v>20</v>
      </c>
      <c r="AO1" s="1143" t="s">
        <v>37</v>
      </c>
      <c r="AP1" s="943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769" t="s">
        <v>1014</v>
      </c>
      <c r="J2" s="769" t="s">
        <v>0</v>
      </c>
      <c r="K2" s="769" t="s">
        <v>1</v>
      </c>
      <c r="L2" s="769" t="s">
        <v>2</v>
      </c>
      <c r="M2" s="769" t="s">
        <v>3</v>
      </c>
      <c r="N2" s="464" t="s">
        <v>4</v>
      </c>
      <c r="O2" s="769" t="s">
        <v>5</v>
      </c>
      <c r="P2" s="769" t="s">
        <v>6</v>
      </c>
      <c r="Q2" s="769" t="s">
        <v>0</v>
      </c>
      <c r="R2" s="769" t="s">
        <v>1</v>
      </c>
      <c r="S2" s="769" t="s">
        <v>2</v>
      </c>
      <c r="T2" s="769" t="s">
        <v>3</v>
      </c>
      <c r="U2" s="464" t="s">
        <v>4</v>
      </c>
      <c r="V2" s="769" t="s">
        <v>5</v>
      </c>
      <c r="W2" s="769" t="s">
        <v>6</v>
      </c>
      <c r="X2" s="769" t="s">
        <v>0</v>
      </c>
      <c r="Y2" s="769" t="s">
        <v>1</v>
      </c>
      <c r="Z2" s="769" t="s">
        <v>2</v>
      </c>
      <c r="AA2" s="769" t="s">
        <v>3</v>
      </c>
      <c r="AB2" s="464" t="s">
        <v>4</v>
      </c>
      <c r="AC2" s="464" t="s">
        <v>5</v>
      </c>
      <c r="AD2" s="464" t="s">
        <v>6</v>
      </c>
      <c r="AE2" s="769" t="s">
        <v>0</v>
      </c>
      <c r="AF2" s="769" t="s">
        <v>1</v>
      </c>
      <c r="AG2" s="769" t="s">
        <v>2</v>
      </c>
      <c r="AH2" s="769" t="s">
        <v>3</v>
      </c>
      <c r="AI2" s="464" t="s">
        <v>4</v>
      </c>
      <c r="AJ2" s="769" t="s">
        <v>5</v>
      </c>
      <c r="AK2" s="769" t="s">
        <v>6</v>
      </c>
      <c r="AL2" s="769" t="s">
        <v>0</v>
      </c>
      <c r="AM2" s="769"/>
      <c r="AN2" s="1142"/>
      <c r="AO2" s="1143"/>
      <c r="AP2" s="943"/>
    </row>
    <row r="3" spans="1:45" ht="14.25" thickBot="1" x14ac:dyDescent="0.2">
      <c r="A3" s="114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 t="s">
        <v>1015</v>
      </c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943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28</v>
      </c>
      <c r="K4" s="53" t="s">
        <v>28</v>
      </c>
      <c r="L4" s="53" t="s">
        <v>795</v>
      </c>
      <c r="M4" s="53" t="s">
        <v>28</v>
      </c>
      <c r="N4" s="53" t="s">
        <v>795</v>
      </c>
      <c r="O4" s="53" t="s">
        <v>28</v>
      </c>
      <c r="P4" s="53" t="s">
        <v>28</v>
      </c>
      <c r="Q4" s="53" t="s">
        <v>28</v>
      </c>
      <c r="R4" s="53" t="s">
        <v>28</v>
      </c>
      <c r="S4" s="53" t="s">
        <v>795</v>
      </c>
      <c r="T4" s="53" t="s">
        <v>28</v>
      </c>
      <c r="U4" s="53" t="s">
        <v>795</v>
      </c>
      <c r="V4" s="53" t="s">
        <v>28</v>
      </c>
      <c r="W4" s="151" t="s">
        <v>28</v>
      </c>
      <c r="X4" s="67" t="s">
        <v>28</v>
      </c>
      <c r="Y4" s="53" t="s">
        <v>795</v>
      </c>
      <c r="Z4" s="53" t="s">
        <v>28</v>
      </c>
      <c r="AA4" s="53" t="s">
        <v>28</v>
      </c>
      <c r="AB4" s="53" t="s">
        <v>795</v>
      </c>
      <c r="AC4" s="53" t="s">
        <v>28</v>
      </c>
      <c r="AD4" s="53" t="s">
        <v>28</v>
      </c>
      <c r="AE4" s="53" t="s">
        <v>28</v>
      </c>
      <c r="AF4" s="53" t="s">
        <v>28</v>
      </c>
      <c r="AG4" s="53" t="s">
        <v>795</v>
      </c>
      <c r="AH4" s="53" t="s">
        <v>28</v>
      </c>
      <c r="AI4" s="53" t="s">
        <v>795</v>
      </c>
      <c r="AJ4" s="53" t="s">
        <v>28</v>
      </c>
      <c r="AK4" s="53" t="s">
        <v>28</v>
      </c>
      <c r="AL4" s="53" t="s">
        <v>28</v>
      </c>
      <c r="AM4" s="53"/>
      <c r="AN4" s="25"/>
      <c r="AO4" s="10">
        <f t="shared" ref="AO4:AO18" si="0">COUNTIF(I4:AM4,"休")</f>
        <v>8</v>
      </c>
      <c r="AP4" s="943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937" t="s">
        <v>32</v>
      </c>
      <c r="G5" s="1148" t="s">
        <v>76</v>
      </c>
      <c r="H5" s="1150"/>
      <c r="I5" s="52"/>
      <c r="J5" s="53"/>
      <c r="K5" s="53"/>
      <c r="L5" s="55"/>
      <c r="M5" s="53"/>
      <c r="N5" s="55" t="s">
        <v>795</v>
      </c>
      <c r="O5" s="55"/>
      <c r="P5" s="55"/>
      <c r="Q5" s="53"/>
      <c r="R5" s="55"/>
      <c r="S5" s="55"/>
      <c r="T5" s="55"/>
      <c r="U5" s="55" t="s">
        <v>795</v>
      </c>
      <c r="V5" s="55"/>
      <c r="W5" s="55"/>
      <c r="X5" s="67"/>
      <c r="Y5" s="55"/>
      <c r="Z5" s="55"/>
      <c r="AA5" s="55"/>
      <c r="AB5" s="55" t="s">
        <v>795</v>
      </c>
      <c r="AC5" s="55"/>
      <c r="AD5" s="55"/>
      <c r="AE5" s="53"/>
      <c r="AF5" s="55"/>
      <c r="AG5" s="55"/>
      <c r="AH5" s="55"/>
      <c r="AI5" s="55" t="s">
        <v>795</v>
      </c>
      <c r="AJ5" s="55"/>
      <c r="AK5" s="55"/>
      <c r="AL5" s="53"/>
      <c r="AM5" s="54"/>
      <c r="AN5" s="27"/>
      <c r="AO5" s="11">
        <f t="shared" si="0"/>
        <v>4</v>
      </c>
      <c r="AP5" s="943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937" t="s">
        <v>32</v>
      </c>
      <c r="G6" s="1148" t="s">
        <v>78</v>
      </c>
      <c r="H6" s="1150"/>
      <c r="I6" s="52" t="s">
        <v>28</v>
      </c>
      <c r="J6" s="53" t="s">
        <v>28</v>
      </c>
      <c r="K6" s="53" t="s">
        <v>28</v>
      </c>
      <c r="L6" s="55" t="s">
        <v>28</v>
      </c>
      <c r="M6" s="53" t="s">
        <v>28</v>
      </c>
      <c r="N6" s="55" t="s">
        <v>795</v>
      </c>
      <c r="O6" s="55" t="s">
        <v>795</v>
      </c>
      <c r="P6" s="55" t="s">
        <v>28</v>
      </c>
      <c r="Q6" s="53" t="s">
        <v>28</v>
      </c>
      <c r="R6" s="55" t="s">
        <v>28</v>
      </c>
      <c r="S6" s="55" t="s">
        <v>28</v>
      </c>
      <c r="T6" s="55" t="s">
        <v>28</v>
      </c>
      <c r="U6" s="55" t="s">
        <v>795</v>
      </c>
      <c r="V6" s="55" t="s">
        <v>795</v>
      </c>
      <c r="W6" s="55" t="s">
        <v>28</v>
      </c>
      <c r="X6" s="67" t="s">
        <v>28</v>
      </c>
      <c r="Y6" s="55" t="s">
        <v>28</v>
      </c>
      <c r="Z6" s="169" t="s">
        <v>28</v>
      </c>
      <c r="AA6" s="55" t="s">
        <v>28</v>
      </c>
      <c r="AB6" s="55" t="s">
        <v>795</v>
      </c>
      <c r="AC6" s="55" t="s">
        <v>795</v>
      </c>
      <c r="AD6" s="55" t="s">
        <v>28</v>
      </c>
      <c r="AE6" s="53" t="s">
        <v>28</v>
      </c>
      <c r="AF6" s="55" t="s">
        <v>28</v>
      </c>
      <c r="AG6" s="55" t="s">
        <v>28</v>
      </c>
      <c r="AH6" s="55" t="s">
        <v>28</v>
      </c>
      <c r="AI6" s="55" t="s">
        <v>795</v>
      </c>
      <c r="AJ6" s="55" t="s">
        <v>795</v>
      </c>
      <c r="AK6" s="55" t="s">
        <v>28</v>
      </c>
      <c r="AL6" s="53" t="s">
        <v>28</v>
      </c>
      <c r="AM6" s="54"/>
      <c r="AN6" s="27"/>
      <c r="AO6" s="11">
        <f t="shared" si="0"/>
        <v>8</v>
      </c>
      <c r="AP6" s="943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936" t="s">
        <v>32</v>
      </c>
      <c r="G7" s="1148" t="s">
        <v>388</v>
      </c>
      <c r="H7" s="1150"/>
      <c r="I7" s="52" t="s">
        <v>28</v>
      </c>
      <c r="J7" s="53" t="s">
        <v>28</v>
      </c>
      <c r="K7" s="53" t="s">
        <v>795</v>
      </c>
      <c r="L7" s="55" t="s">
        <v>28</v>
      </c>
      <c r="M7" s="53" t="s">
        <v>28</v>
      </c>
      <c r="N7" s="55" t="s">
        <v>795</v>
      </c>
      <c r="O7" s="55" t="s">
        <v>28</v>
      </c>
      <c r="P7" s="55" t="s">
        <v>28</v>
      </c>
      <c r="Q7" s="53" t="s">
        <v>28</v>
      </c>
      <c r="R7" s="55" t="s">
        <v>795</v>
      </c>
      <c r="S7" s="55" t="s">
        <v>28</v>
      </c>
      <c r="T7" s="55" t="s">
        <v>28</v>
      </c>
      <c r="U7" s="55" t="s">
        <v>795</v>
      </c>
      <c r="V7" s="55" t="s">
        <v>28</v>
      </c>
      <c r="W7" s="169" t="s">
        <v>28</v>
      </c>
      <c r="X7" s="67" t="s">
        <v>28</v>
      </c>
      <c r="Y7" s="55" t="s">
        <v>28</v>
      </c>
      <c r="Z7" s="55" t="s">
        <v>795</v>
      </c>
      <c r="AA7" s="55" t="s">
        <v>28</v>
      </c>
      <c r="AB7" s="55" t="s">
        <v>795</v>
      </c>
      <c r="AC7" s="55" t="s">
        <v>28</v>
      </c>
      <c r="AD7" s="55" t="s">
        <v>28</v>
      </c>
      <c r="AE7" s="53" t="s">
        <v>28</v>
      </c>
      <c r="AF7" s="55" t="s">
        <v>795</v>
      </c>
      <c r="AG7" s="55" t="s">
        <v>28</v>
      </c>
      <c r="AH7" s="55" t="s">
        <v>28</v>
      </c>
      <c r="AI7" s="55" t="s">
        <v>795</v>
      </c>
      <c r="AJ7" s="55" t="s">
        <v>28</v>
      </c>
      <c r="AK7" s="55" t="s">
        <v>28</v>
      </c>
      <c r="AL7" s="53" t="s">
        <v>28</v>
      </c>
      <c r="AM7" s="54"/>
      <c r="AN7" s="27"/>
      <c r="AO7" s="11">
        <f t="shared" si="0"/>
        <v>8</v>
      </c>
      <c r="AP7" s="943"/>
      <c r="AS7" s="942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936" t="s">
        <v>32</v>
      </c>
      <c r="G8" s="1148" t="s">
        <v>80</v>
      </c>
      <c r="H8" s="1150"/>
      <c r="I8" s="52" t="s">
        <v>795</v>
      </c>
      <c r="J8" s="53" t="s">
        <v>28</v>
      </c>
      <c r="K8" s="55" t="s">
        <v>28</v>
      </c>
      <c r="L8" s="55" t="s">
        <v>28</v>
      </c>
      <c r="M8" s="53" t="s">
        <v>28</v>
      </c>
      <c r="N8" s="55" t="s">
        <v>795</v>
      </c>
      <c r="O8" s="55" t="s">
        <v>28</v>
      </c>
      <c r="P8" s="55" t="s">
        <v>795</v>
      </c>
      <c r="Q8" s="53" t="s">
        <v>28</v>
      </c>
      <c r="R8" s="55" t="s">
        <v>28</v>
      </c>
      <c r="S8" s="55" t="s">
        <v>28</v>
      </c>
      <c r="T8" s="55" t="s">
        <v>28</v>
      </c>
      <c r="U8" s="55" t="s">
        <v>795</v>
      </c>
      <c r="V8" s="55" t="s">
        <v>28</v>
      </c>
      <c r="W8" s="55" t="s">
        <v>795</v>
      </c>
      <c r="X8" s="67" t="s">
        <v>28</v>
      </c>
      <c r="Y8" s="55" t="s">
        <v>28</v>
      </c>
      <c r="Z8" s="55" t="s">
        <v>28</v>
      </c>
      <c r="AA8" s="55" t="s">
        <v>28</v>
      </c>
      <c r="AB8" s="55" t="s">
        <v>795</v>
      </c>
      <c r="AC8" s="55" t="s">
        <v>28</v>
      </c>
      <c r="AD8" s="55" t="s">
        <v>28</v>
      </c>
      <c r="AE8" s="53" t="s">
        <v>28</v>
      </c>
      <c r="AF8" s="55" t="s">
        <v>28</v>
      </c>
      <c r="AG8" s="186" t="s">
        <v>28</v>
      </c>
      <c r="AH8" s="169" t="s">
        <v>28</v>
      </c>
      <c r="AI8" s="55" t="s">
        <v>795</v>
      </c>
      <c r="AJ8" s="55" t="s">
        <v>28</v>
      </c>
      <c r="AK8" s="55" t="s">
        <v>795</v>
      </c>
      <c r="AL8" s="53" t="s">
        <v>28</v>
      </c>
      <c r="AM8" s="426"/>
      <c r="AN8" s="27"/>
      <c r="AO8" s="11">
        <f t="shared" si="0"/>
        <v>8</v>
      </c>
      <c r="AP8" s="943"/>
    </row>
    <row r="9" spans="1:45" s="971" customFormat="1" x14ac:dyDescent="0.15">
      <c r="A9" s="218" t="s">
        <v>35</v>
      </c>
      <c r="B9" s="1151" t="s">
        <v>1038</v>
      </c>
      <c r="C9" s="1152"/>
      <c r="D9" s="1152"/>
      <c r="E9" s="1153"/>
      <c r="F9" s="973" t="s">
        <v>1039</v>
      </c>
      <c r="G9" s="975" t="s">
        <v>1040</v>
      </c>
      <c r="H9" s="974"/>
      <c r="I9" s="52" t="s">
        <v>28</v>
      </c>
      <c r="J9" s="53" t="s">
        <v>1048</v>
      </c>
      <c r="K9" s="158" t="s">
        <v>795</v>
      </c>
      <c r="L9" s="55" t="s">
        <v>28</v>
      </c>
      <c r="M9" s="53" t="s">
        <v>28</v>
      </c>
      <c r="N9" s="55" t="s">
        <v>1041</v>
      </c>
      <c r="O9" s="55" t="s">
        <v>28</v>
      </c>
      <c r="P9" s="55" t="s">
        <v>28</v>
      </c>
      <c r="Q9" s="53" t="s">
        <v>28</v>
      </c>
      <c r="R9" s="55" t="s">
        <v>28</v>
      </c>
      <c r="S9" s="158" t="s">
        <v>795</v>
      </c>
      <c r="T9" s="55" t="s">
        <v>28</v>
      </c>
      <c r="U9" s="55" t="s">
        <v>1041</v>
      </c>
      <c r="V9" s="55" t="s">
        <v>28</v>
      </c>
      <c r="W9" s="55" t="s">
        <v>28</v>
      </c>
      <c r="X9" s="67" t="s">
        <v>1041</v>
      </c>
      <c r="Y9" s="55" t="s">
        <v>28</v>
      </c>
      <c r="Z9" s="55" t="s">
        <v>28</v>
      </c>
      <c r="AA9" s="55" t="s">
        <v>28</v>
      </c>
      <c r="AB9" s="55" t="s">
        <v>1041</v>
      </c>
      <c r="AC9" s="55" t="s">
        <v>28</v>
      </c>
      <c r="AD9" s="55" t="s">
        <v>28</v>
      </c>
      <c r="AE9" s="53" t="s">
        <v>28</v>
      </c>
      <c r="AF9" s="55" t="s">
        <v>28</v>
      </c>
      <c r="AG9" s="186" t="s">
        <v>28</v>
      </c>
      <c r="AH9" s="169" t="s">
        <v>28</v>
      </c>
      <c r="AI9" s="55" t="s">
        <v>1041</v>
      </c>
      <c r="AJ9" s="55" t="s">
        <v>28</v>
      </c>
      <c r="AK9" s="55" t="s">
        <v>28</v>
      </c>
      <c r="AL9" s="53" t="s">
        <v>1042</v>
      </c>
      <c r="AM9" s="426"/>
      <c r="AN9" s="27"/>
      <c r="AO9" s="11">
        <f t="shared" si="0"/>
        <v>8</v>
      </c>
      <c r="AP9" s="972"/>
    </row>
    <row r="10" spans="1:45" x14ac:dyDescent="0.15">
      <c r="A10" s="218" t="s">
        <v>25</v>
      </c>
      <c r="B10" s="1148" t="s">
        <v>194</v>
      </c>
      <c r="C10" s="1149"/>
      <c r="D10" s="1149"/>
      <c r="E10" s="1149"/>
      <c r="F10" s="936" t="s">
        <v>195</v>
      </c>
      <c r="G10" s="1148" t="s">
        <v>80</v>
      </c>
      <c r="H10" s="1150"/>
      <c r="I10" s="52" t="s">
        <v>795</v>
      </c>
      <c r="J10" s="53" t="s">
        <v>795</v>
      </c>
      <c r="K10" s="169" t="s">
        <v>795</v>
      </c>
      <c r="L10" s="55" t="s">
        <v>1053</v>
      </c>
      <c r="M10" s="177" t="s">
        <v>795</v>
      </c>
      <c r="N10" s="169" t="s">
        <v>795</v>
      </c>
      <c r="O10" s="169" t="s">
        <v>87</v>
      </c>
      <c r="P10" s="169" t="s">
        <v>87</v>
      </c>
      <c r="Q10" s="170" t="s">
        <v>795</v>
      </c>
      <c r="R10" s="55" t="s">
        <v>87</v>
      </c>
      <c r="S10" s="55" t="s">
        <v>795</v>
      </c>
      <c r="T10" s="169" t="s">
        <v>795</v>
      </c>
      <c r="U10" s="169" t="s">
        <v>795</v>
      </c>
      <c r="V10" s="55" t="s">
        <v>87</v>
      </c>
      <c r="W10" s="169" t="s">
        <v>87</v>
      </c>
      <c r="X10" s="67" t="s">
        <v>87</v>
      </c>
      <c r="Y10" s="169" t="s">
        <v>87</v>
      </c>
      <c r="Z10" s="158" t="s">
        <v>795</v>
      </c>
      <c r="AA10" s="169" t="s">
        <v>795</v>
      </c>
      <c r="AB10" s="55" t="s">
        <v>795</v>
      </c>
      <c r="AC10" s="158" t="s">
        <v>795</v>
      </c>
      <c r="AD10" s="158" t="s">
        <v>795</v>
      </c>
      <c r="AE10" s="53" t="s">
        <v>87</v>
      </c>
      <c r="AF10" s="169" t="s">
        <v>87</v>
      </c>
      <c r="AG10" s="169" t="s">
        <v>795</v>
      </c>
      <c r="AH10" s="169" t="s">
        <v>795</v>
      </c>
      <c r="AI10" s="169" t="s">
        <v>795</v>
      </c>
      <c r="AJ10" s="55" t="s">
        <v>87</v>
      </c>
      <c r="AK10" s="55" t="s">
        <v>87</v>
      </c>
      <c r="AL10" s="53" t="s">
        <v>87</v>
      </c>
      <c r="AM10" s="54"/>
      <c r="AN10" s="27"/>
      <c r="AO10" s="11">
        <f t="shared" si="0"/>
        <v>17</v>
      </c>
      <c r="AP10" s="943"/>
    </row>
    <row r="11" spans="1:45" x14ac:dyDescent="0.15">
      <c r="A11" s="218" t="s">
        <v>51</v>
      </c>
      <c r="B11" s="1148" t="s">
        <v>482</v>
      </c>
      <c r="C11" s="1149"/>
      <c r="D11" s="1149"/>
      <c r="E11" s="1149"/>
      <c r="F11" s="936" t="s">
        <v>195</v>
      </c>
      <c r="G11" s="1148" t="s">
        <v>483</v>
      </c>
      <c r="H11" s="1150"/>
      <c r="I11" s="58" t="s">
        <v>484</v>
      </c>
      <c r="J11" s="53" t="s">
        <v>795</v>
      </c>
      <c r="K11" s="55" t="s">
        <v>550</v>
      </c>
      <c r="L11" s="55" t="s">
        <v>222</v>
      </c>
      <c r="M11" s="169" t="s">
        <v>795</v>
      </c>
      <c r="N11" s="177" t="s">
        <v>795</v>
      </c>
      <c r="O11" s="55" t="s">
        <v>484</v>
      </c>
      <c r="P11" s="55" t="s">
        <v>484</v>
      </c>
      <c r="Q11" s="53" t="s">
        <v>795</v>
      </c>
      <c r="R11" s="60" t="s">
        <v>550</v>
      </c>
      <c r="S11" s="55" t="s">
        <v>222</v>
      </c>
      <c r="T11" s="60" t="s">
        <v>795</v>
      </c>
      <c r="U11" s="55" t="s">
        <v>795</v>
      </c>
      <c r="V11" s="158" t="s">
        <v>795</v>
      </c>
      <c r="W11" s="59" t="s">
        <v>484</v>
      </c>
      <c r="X11" s="67" t="s">
        <v>795</v>
      </c>
      <c r="Y11" s="55" t="s">
        <v>550</v>
      </c>
      <c r="Z11" s="55" t="s">
        <v>222</v>
      </c>
      <c r="AA11" s="428" t="s">
        <v>795</v>
      </c>
      <c r="AB11" s="60" t="s">
        <v>795</v>
      </c>
      <c r="AC11" s="60" t="s">
        <v>484</v>
      </c>
      <c r="AD11" s="60" t="s">
        <v>484</v>
      </c>
      <c r="AE11" s="53" t="s">
        <v>795</v>
      </c>
      <c r="AF11" s="169" t="s">
        <v>550</v>
      </c>
      <c r="AG11" s="55" t="s">
        <v>222</v>
      </c>
      <c r="AH11" s="60" t="s">
        <v>795</v>
      </c>
      <c r="AI11" s="60" t="s">
        <v>795</v>
      </c>
      <c r="AJ11" s="60" t="s">
        <v>484</v>
      </c>
      <c r="AK11" s="55" t="s">
        <v>484</v>
      </c>
      <c r="AL11" s="53" t="s">
        <v>795</v>
      </c>
      <c r="AM11" s="60"/>
      <c r="AN11" s="27"/>
      <c r="AO11" s="11">
        <f t="shared" si="0"/>
        <v>14</v>
      </c>
      <c r="AP11" s="943"/>
    </row>
    <row r="12" spans="1:45" x14ac:dyDescent="0.15">
      <c r="A12" s="219" t="s">
        <v>1036</v>
      </c>
      <c r="B12" s="1154" t="s">
        <v>614</v>
      </c>
      <c r="C12" s="1155"/>
      <c r="D12" s="1155"/>
      <c r="E12" s="1155"/>
      <c r="F12" s="938" t="s">
        <v>195</v>
      </c>
      <c r="G12" s="1154" t="s">
        <v>483</v>
      </c>
      <c r="H12" s="1156"/>
      <c r="I12" s="83" t="s">
        <v>41</v>
      </c>
      <c r="J12" s="53" t="s">
        <v>795</v>
      </c>
      <c r="K12" s="80" t="s">
        <v>41</v>
      </c>
      <c r="L12" s="80" t="s">
        <v>41</v>
      </c>
      <c r="M12" s="80" t="s">
        <v>41</v>
      </c>
      <c r="N12" s="80" t="s">
        <v>41</v>
      </c>
      <c r="O12" s="80" t="s">
        <v>41</v>
      </c>
      <c r="P12" s="80" t="s">
        <v>41</v>
      </c>
      <c r="Q12" s="53" t="s">
        <v>795</v>
      </c>
      <c r="R12" s="80" t="s">
        <v>41</v>
      </c>
      <c r="S12" s="80" t="s">
        <v>41</v>
      </c>
      <c r="T12" s="80" t="s">
        <v>41</v>
      </c>
      <c r="U12" s="80" t="s">
        <v>41</v>
      </c>
      <c r="V12" s="80" t="s">
        <v>41</v>
      </c>
      <c r="W12" s="80" t="s">
        <v>41</v>
      </c>
      <c r="X12" s="67" t="s">
        <v>795</v>
      </c>
      <c r="Y12" s="80" t="s">
        <v>41</v>
      </c>
      <c r="Z12" s="80" t="s">
        <v>41</v>
      </c>
      <c r="AA12" s="80" t="s">
        <v>41</v>
      </c>
      <c r="AB12" s="80" t="s">
        <v>41</v>
      </c>
      <c r="AC12" s="80" t="s">
        <v>41</v>
      </c>
      <c r="AD12" s="80" t="s">
        <v>41</v>
      </c>
      <c r="AE12" s="53" t="s">
        <v>795</v>
      </c>
      <c r="AF12" s="80" t="s">
        <v>41</v>
      </c>
      <c r="AG12" s="80" t="s">
        <v>41</v>
      </c>
      <c r="AH12" s="80" t="s">
        <v>41</v>
      </c>
      <c r="AI12" s="80" t="s">
        <v>41</v>
      </c>
      <c r="AJ12" s="80" t="s">
        <v>41</v>
      </c>
      <c r="AK12" s="80" t="s">
        <v>41</v>
      </c>
      <c r="AL12" s="53" t="s">
        <v>795</v>
      </c>
      <c r="AM12" s="125"/>
      <c r="AN12" s="81"/>
      <c r="AO12" s="11">
        <f t="shared" si="0"/>
        <v>30</v>
      </c>
      <c r="AP12" s="943"/>
    </row>
    <row r="13" spans="1:45" x14ac:dyDescent="0.15">
      <c r="A13" s="123" t="s">
        <v>879</v>
      </c>
      <c r="B13" s="1155" t="s">
        <v>669</v>
      </c>
      <c r="C13" s="1155"/>
      <c r="D13" s="1155"/>
      <c r="E13" s="1155"/>
      <c r="F13" s="939" t="s">
        <v>195</v>
      </c>
      <c r="G13" s="1155" t="s">
        <v>78</v>
      </c>
      <c r="H13" s="1156"/>
      <c r="I13" s="83"/>
      <c r="J13" s="53"/>
      <c r="K13" s="78"/>
      <c r="L13" s="60"/>
      <c r="M13" s="60"/>
      <c r="N13" s="60"/>
      <c r="O13" s="60"/>
      <c r="P13" s="60"/>
      <c r="Q13" s="53"/>
      <c r="R13" s="60"/>
      <c r="S13" s="60"/>
      <c r="T13" s="60"/>
      <c r="U13" s="60"/>
      <c r="V13" s="60"/>
      <c r="W13" s="82"/>
      <c r="X13" s="67"/>
      <c r="Y13" s="60"/>
      <c r="Z13" s="60"/>
      <c r="AA13" s="60"/>
      <c r="AB13" s="60"/>
      <c r="AC13" s="60"/>
      <c r="AD13" s="60"/>
      <c r="AE13" s="53"/>
      <c r="AF13" s="60"/>
      <c r="AG13" s="60"/>
      <c r="AH13" s="60"/>
      <c r="AI13" s="60"/>
      <c r="AJ13" s="60"/>
      <c r="AK13" s="60"/>
      <c r="AL13" s="53"/>
      <c r="AM13" s="84"/>
      <c r="AN13" s="81"/>
      <c r="AO13" s="11">
        <f t="shared" si="0"/>
        <v>0</v>
      </c>
      <c r="AP13" s="943"/>
    </row>
    <row r="14" spans="1:45" ht="14.25" thickBot="1" x14ac:dyDescent="0.2">
      <c r="A14" s="126" t="s">
        <v>1037</v>
      </c>
      <c r="B14" s="1149" t="s">
        <v>880</v>
      </c>
      <c r="C14" s="1149"/>
      <c r="D14" s="1149"/>
      <c r="E14" s="1149"/>
      <c r="F14" s="937" t="s">
        <v>195</v>
      </c>
      <c r="G14" s="1149" t="s">
        <v>483</v>
      </c>
      <c r="H14" s="1150"/>
      <c r="I14" s="58" t="s">
        <v>1016</v>
      </c>
      <c r="J14" s="53" t="s">
        <v>222</v>
      </c>
      <c r="K14" s="55" t="s">
        <v>951</v>
      </c>
      <c r="L14" s="55" t="s">
        <v>795</v>
      </c>
      <c r="M14" s="55" t="s">
        <v>795</v>
      </c>
      <c r="N14" s="55" t="s">
        <v>795</v>
      </c>
      <c r="O14" s="55" t="s">
        <v>222</v>
      </c>
      <c r="P14" s="55" t="s">
        <v>222</v>
      </c>
      <c r="Q14" s="53" t="s">
        <v>222</v>
      </c>
      <c r="R14" s="55" t="s">
        <v>795</v>
      </c>
      <c r="S14" s="55" t="s">
        <v>795</v>
      </c>
      <c r="T14" s="55" t="s">
        <v>795</v>
      </c>
      <c r="U14" s="55" t="s">
        <v>795</v>
      </c>
      <c r="V14" s="55" t="s">
        <v>222</v>
      </c>
      <c r="W14" s="59" t="s">
        <v>222</v>
      </c>
      <c r="X14" s="67" t="s">
        <v>222</v>
      </c>
      <c r="Y14" s="55" t="s">
        <v>795</v>
      </c>
      <c r="Z14" s="55" t="s">
        <v>795</v>
      </c>
      <c r="AA14" s="31" t="s">
        <v>795</v>
      </c>
      <c r="AB14" s="55" t="s">
        <v>795</v>
      </c>
      <c r="AC14" s="55" t="s">
        <v>975</v>
      </c>
      <c r="AD14" s="55" t="s">
        <v>975</v>
      </c>
      <c r="AE14" s="53" t="s">
        <v>222</v>
      </c>
      <c r="AF14" s="55" t="s">
        <v>795</v>
      </c>
      <c r="AG14" s="55" t="s">
        <v>795</v>
      </c>
      <c r="AH14" s="55" t="s">
        <v>795</v>
      </c>
      <c r="AI14" s="55" t="s">
        <v>795</v>
      </c>
      <c r="AJ14" s="55" t="s">
        <v>222</v>
      </c>
      <c r="AK14" s="55" t="s">
        <v>222</v>
      </c>
      <c r="AL14" s="53" t="s">
        <v>222</v>
      </c>
      <c r="AM14" s="770"/>
      <c r="AN14" s="127"/>
      <c r="AO14" s="11">
        <f t="shared" si="0"/>
        <v>15</v>
      </c>
      <c r="AP14" s="943"/>
    </row>
    <row r="15" spans="1:45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943"/>
    </row>
    <row r="16" spans="1:45" x14ac:dyDescent="0.15">
      <c r="A16" s="1158"/>
      <c r="B16" s="1149"/>
      <c r="C16" s="1149"/>
      <c r="D16" s="1149"/>
      <c r="E16" s="1149"/>
      <c r="F16" s="937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943"/>
    </row>
    <row r="17" spans="1:42" x14ac:dyDescent="0.15">
      <c r="A17" s="1158"/>
      <c r="B17" s="1149"/>
      <c r="C17" s="1149"/>
      <c r="D17" s="1149"/>
      <c r="E17" s="1149"/>
      <c r="F17" s="937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943"/>
    </row>
    <row r="18" spans="1:42" ht="14.25" thickBot="1" x14ac:dyDescent="0.2">
      <c r="A18" s="1158"/>
      <c r="B18" s="1160"/>
      <c r="C18" s="1160"/>
      <c r="D18" s="1160"/>
      <c r="E18" s="1160"/>
      <c r="F18" s="940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943"/>
    </row>
    <row r="19" spans="1:42" x14ac:dyDescent="0.15">
      <c r="A19" s="941"/>
      <c r="B19" s="12"/>
      <c r="C19" s="12"/>
      <c r="D19" s="12"/>
      <c r="E19" s="12"/>
      <c r="F19" s="12"/>
      <c r="G19" s="1149" t="s">
        <v>64</v>
      </c>
      <c r="H19" s="1150"/>
      <c r="I19" s="45">
        <v>11</v>
      </c>
      <c r="J19" s="45">
        <v>13</v>
      </c>
      <c r="K19" s="45">
        <v>15</v>
      </c>
      <c r="L19" s="45">
        <v>13</v>
      </c>
      <c r="M19" s="45">
        <v>6</v>
      </c>
      <c r="N19" s="45">
        <v>0</v>
      </c>
      <c r="O19" s="45">
        <v>15</v>
      </c>
      <c r="P19" s="45">
        <v>15</v>
      </c>
      <c r="Q19" s="45">
        <v>15</v>
      </c>
      <c r="R19" s="45">
        <v>15</v>
      </c>
      <c r="S19" s="45">
        <v>14</v>
      </c>
      <c r="T19" s="45">
        <v>7</v>
      </c>
      <c r="U19" s="45">
        <v>0</v>
      </c>
      <c r="V19" s="45">
        <v>15</v>
      </c>
      <c r="W19" s="45">
        <v>15</v>
      </c>
      <c r="X19" s="45">
        <v>15</v>
      </c>
      <c r="Y19" s="45">
        <v>15</v>
      </c>
      <c r="Z19" s="45">
        <v>13</v>
      </c>
      <c r="AA19" s="45">
        <v>8</v>
      </c>
      <c r="AB19" s="45">
        <v>0</v>
      </c>
      <c r="AC19" s="45">
        <v>15</v>
      </c>
      <c r="AD19" s="45">
        <v>14</v>
      </c>
      <c r="AE19" s="45">
        <v>15</v>
      </c>
      <c r="AF19" s="45">
        <v>15</v>
      </c>
      <c r="AG19" s="45">
        <v>14</v>
      </c>
      <c r="AH19" s="45">
        <v>6</v>
      </c>
      <c r="AI19" s="45">
        <v>0</v>
      </c>
      <c r="AJ19" s="45">
        <v>15</v>
      </c>
      <c r="AK19" s="45">
        <v>14</v>
      </c>
      <c r="AL19" s="45">
        <v>14</v>
      </c>
      <c r="AM19" s="45"/>
      <c r="AN19" s="45">
        <v>342</v>
      </c>
      <c r="AO19" s="943"/>
      <c r="AP19" s="943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941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943"/>
      <c r="AO20" s="943"/>
      <c r="AP20" s="943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943"/>
      <c r="I21" s="943"/>
      <c r="J21" s="943" t="s">
        <v>5</v>
      </c>
      <c r="K21" s="943"/>
      <c r="L21" s="943" t="s">
        <v>4</v>
      </c>
      <c r="M21" s="943"/>
      <c r="N21" s="1168"/>
      <c r="O21" s="1168"/>
      <c r="P21" s="943"/>
      <c r="Q21" s="943"/>
      <c r="R21" s="943"/>
      <c r="S21" s="943"/>
      <c r="T21" s="943"/>
      <c r="U21" s="943"/>
      <c r="V21" s="17"/>
      <c r="W21" s="943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943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943"/>
      <c r="I22" s="943"/>
      <c r="J22" s="943" t="s">
        <v>5</v>
      </c>
      <c r="K22" s="943"/>
      <c r="L22" s="943" t="s">
        <v>108</v>
      </c>
      <c r="M22" s="943"/>
      <c r="N22" s="1168"/>
      <c r="O22" s="1168"/>
      <c r="P22" s="943"/>
      <c r="Q22" s="943"/>
      <c r="R22" s="943"/>
      <c r="S22" s="943"/>
      <c r="T22" s="943"/>
      <c r="U22" s="943"/>
      <c r="V22" s="17"/>
      <c r="W22" s="943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943"/>
      <c r="I23" s="943">
        <v>9</v>
      </c>
      <c r="J23" s="943" t="s">
        <v>5</v>
      </c>
      <c r="K23" s="943">
        <v>19</v>
      </c>
      <c r="L23" s="943" t="s">
        <v>4</v>
      </c>
      <c r="M23" s="943"/>
      <c r="N23" s="1168"/>
      <c r="O23" s="1168"/>
      <c r="P23" s="943"/>
      <c r="Q23" s="943"/>
      <c r="R23" s="943"/>
      <c r="S23" s="943"/>
      <c r="T23" s="943"/>
      <c r="U23" s="943"/>
      <c r="V23" s="17"/>
      <c r="W23" s="943"/>
      <c r="X23" s="1164"/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941"/>
      <c r="C24" s="941"/>
      <c r="D24" s="941"/>
      <c r="E24" s="941"/>
      <c r="F24" s="941"/>
      <c r="G24" s="16"/>
      <c r="H24" s="943"/>
      <c r="I24" s="943"/>
      <c r="J24" s="943" t="s">
        <v>47</v>
      </c>
      <c r="K24" s="943"/>
      <c r="L24" s="943" t="s">
        <v>4</v>
      </c>
      <c r="M24" s="943"/>
      <c r="N24" s="1168"/>
      <c r="O24" s="1168"/>
      <c r="P24" s="943"/>
      <c r="Q24" s="943"/>
      <c r="R24" s="943"/>
      <c r="S24" s="943"/>
      <c r="T24" s="943"/>
      <c r="U24" s="943"/>
      <c r="V24" s="17"/>
      <c r="W24" s="943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941"/>
      <c r="C25" s="941"/>
      <c r="D25" s="941"/>
      <c r="E25" s="941"/>
      <c r="G25" s="941"/>
      <c r="H25" s="941"/>
      <c r="I25" s="1163" t="s">
        <v>49</v>
      </c>
      <c r="J25" s="1163"/>
      <c r="K25" s="1163"/>
      <c r="L25" s="941"/>
      <c r="M25" s="941"/>
      <c r="N25" s="941"/>
      <c r="O25" s="941"/>
      <c r="P25" s="941"/>
      <c r="Q25" s="941"/>
      <c r="R25" s="941"/>
      <c r="S25" s="941"/>
      <c r="T25" s="941"/>
      <c r="U25" s="941"/>
      <c r="V25" s="18"/>
      <c r="W25" s="941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941"/>
      <c r="C26" s="941"/>
      <c r="D26" s="941"/>
      <c r="E26" s="941"/>
      <c r="F26" s="153" t="s">
        <v>87</v>
      </c>
      <c r="G26" s="153" t="s">
        <v>86</v>
      </c>
      <c r="H26" s="941"/>
      <c r="J26"/>
      <c r="K26" s="145"/>
      <c r="M26" s="941"/>
      <c r="N26" s="941"/>
      <c r="O26" s="945" t="s">
        <v>254</v>
      </c>
      <c r="P26" s="1172" t="s">
        <v>279</v>
      </c>
      <c r="Q26" s="1165"/>
      <c r="R26" s="1165"/>
      <c r="S26" s="1165"/>
      <c r="T26" s="941"/>
      <c r="U26" s="941"/>
      <c r="V26" s="18"/>
      <c r="W26" s="941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941"/>
      <c r="F27" s="153" t="s">
        <v>88</v>
      </c>
      <c r="G27" s="153" t="s">
        <v>89</v>
      </c>
      <c r="H27" s="941"/>
      <c r="J27" s="144"/>
      <c r="K27" s="145"/>
      <c r="M27" s="941"/>
      <c r="N27" s="941"/>
      <c r="O27" s="944" t="s">
        <v>484</v>
      </c>
      <c r="P27" s="1173" t="s">
        <v>485</v>
      </c>
      <c r="Q27" s="1165"/>
      <c r="R27" s="1165"/>
      <c r="S27" s="1165"/>
      <c r="T27" s="941"/>
      <c r="U27" s="941"/>
      <c r="V27" s="18"/>
      <c r="W27" s="941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942" t="s">
        <v>28</v>
      </c>
      <c r="G28" s="942" t="s">
        <v>52</v>
      </c>
      <c r="H28" s="941"/>
      <c r="J28" s="144"/>
      <c r="K28" s="145"/>
      <c r="M28" s="941"/>
      <c r="N28" s="941"/>
      <c r="O28" s="944" t="s">
        <v>796</v>
      </c>
      <c r="P28" s="1165" t="s">
        <v>798</v>
      </c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487</v>
      </c>
      <c r="J29" s="144"/>
      <c r="K29" s="145"/>
      <c r="M29" s="941"/>
      <c r="O29" s="944" t="s">
        <v>797</v>
      </c>
      <c r="P29" s="1165" t="s">
        <v>799</v>
      </c>
      <c r="Q29" s="1165"/>
      <c r="R29" s="1165"/>
      <c r="S29" s="1165"/>
      <c r="V29" s="153" t="s">
        <v>930</v>
      </c>
      <c r="W29" s="1177" t="s">
        <v>931</v>
      </c>
      <c r="X29" s="1177"/>
      <c r="Y29" s="1177"/>
      <c r="Z29" s="1177"/>
      <c r="AA29" s="1177"/>
      <c r="AC29" s="1178" t="s">
        <v>952</v>
      </c>
      <c r="AD29" s="1178"/>
      <c r="AE29" s="1178"/>
      <c r="AF29" s="1178"/>
      <c r="AG29" s="1178"/>
      <c r="AH29" s="1178"/>
      <c r="AJ29" s="1178" t="s">
        <v>988</v>
      </c>
      <c r="AK29" s="1178"/>
      <c r="AL29" s="1178"/>
      <c r="AM29" s="1178"/>
      <c r="AN29" s="1178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  <c r="AC30" s="942" t="s">
        <v>953</v>
      </c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61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10:E10"/>
    <mergeCell ref="G10:H10"/>
    <mergeCell ref="B9:E9"/>
    <mergeCell ref="B11:E11"/>
    <mergeCell ref="G11:H11"/>
    <mergeCell ref="B12:E12"/>
    <mergeCell ref="G12:H12"/>
    <mergeCell ref="B13:E13"/>
    <mergeCell ref="G13:H13"/>
    <mergeCell ref="B14:E14"/>
    <mergeCell ref="G14:H14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I25:K25"/>
    <mergeCell ref="X25:AL25"/>
    <mergeCell ref="G19:H19"/>
    <mergeCell ref="C20:F20"/>
    <mergeCell ref="C21:F21"/>
    <mergeCell ref="N21:O21"/>
    <mergeCell ref="X21:AL21"/>
    <mergeCell ref="C22:F22"/>
    <mergeCell ref="N22:O22"/>
    <mergeCell ref="X22:AL22"/>
    <mergeCell ref="C23:F23"/>
    <mergeCell ref="N23:O23"/>
    <mergeCell ref="X23:AL23"/>
    <mergeCell ref="N24:O24"/>
    <mergeCell ref="X24:AL24"/>
    <mergeCell ref="J30:M30"/>
    <mergeCell ref="P30:S30"/>
    <mergeCell ref="P26:S26"/>
    <mergeCell ref="X26:AL26"/>
    <mergeCell ref="P27:S27"/>
    <mergeCell ref="X27:AL27"/>
    <mergeCell ref="P28:S28"/>
    <mergeCell ref="P29:S29"/>
    <mergeCell ref="W29:AA29"/>
    <mergeCell ref="AC29:AH29"/>
    <mergeCell ref="AJ29:AN29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BC575-99D6-476E-8643-FC465B4B55F9}">
  <sheetPr>
    <pageSetUpPr fitToPage="1"/>
  </sheetPr>
  <dimension ref="A1:AT246"/>
  <sheetViews>
    <sheetView zoomScale="90" zoomScaleNormal="90" workbookViewId="0">
      <pane xSplit="6" ySplit="4" topLeftCell="G158" activePane="bottomRight" state="frozen"/>
      <selection pane="topRight" activeCell="F1" sqref="F1"/>
      <selection pane="bottomLeft" activeCell="A5" sqref="A5"/>
      <selection pane="bottomRight" activeCell="AE161" sqref="AE161"/>
    </sheetView>
  </sheetViews>
  <sheetFormatPr defaultColWidth="9" defaultRowHeight="13.5" x14ac:dyDescent="0.15"/>
  <cols>
    <col min="1" max="1" width="2.375" style="755" customWidth="1"/>
    <col min="2" max="2" width="8.75" style="1" customWidth="1"/>
    <col min="3" max="3" width="2.125" style="755" customWidth="1"/>
    <col min="4" max="4" width="2.125" style="756" customWidth="1"/>
    <col min="5" max="5" width="3.625" style="756" customWidth="1"/>
    <col min="6" max="6" width="5.125" style="1" customWidth="1"/>
    <col min="7" max="7" width="2.75" style="1" customWidth="1"/>
    <col min="8" max="11" width="3.25" style="757" customWidth="1"/>
    <col min="12" max="38" width="3.25" style="1" customWidth="1"/>
    <col min="39" max="39" width="4.375" style="1" customWidth="1"/>
    <col min="40" max="40" width="2.75" style="675" customWidth="1"/>
    <col min="41" max="42" width="9" style="1"/>
    <col min="43" max="43" width="9.25" style="1" customWidth="1"/>
    <col min="44" max="16384" width="9" style="1"/>
  </cols>
  <sheetData>
    <row r="1" spans="1:46" ht="21" customHeight="1" thickBot="1" x14ac:dyDescent="0.2">
      <c r="A1" s="1127" t="s">
        <v>971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AM243/AA245</f>
        <v>1.0258064516129033</v>
      </c>
      <c r="AK1" s="1129"/>
      <c r="AL1" s="1129"/>
      <c r="AM1" s="1129"/>
    </row>
    <row r="2" spans="1:46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31"/>
      <c r="O2" s="1131"/>
      <c r="P2" s="1131"/>
      <c r="Q2" s="1131"/>
      <c r="R2" s="1131"/>
      <c r="S2" s="1131"/>
      <c r="T2" s="1131"/>
      <c r="U2" s="1131"/>
      <c r="V2" s="1131"/>
      <c r="W2" s="1131"/>
      <c r="X2" s="1131"/>
      <c r="Y2" s="1131"/>
      <c r="Z2" s="1131"/>
      <c r="AA2" s="1131"/>
      <c r="AB2" s="1131"/>
      <c r="AC2" s="1131"/>
      <c r="AD2" s="1131"/>
      <c r="AE2" s="1131"/>
      <c r="AF2" s="1131"/>
      <c r="AG2" s="1132" t="s">
        <v>83</v>
      </c>
      <c r="AH2" s="1132"/>
      <c r="AI2" s="1132"/>
      <c r="AJ2" s="1132"/>
      <c r="AK2" s="1132"/>
      <c r="AL2" s="1132"/>
      <c r="AM2" s="1132"/>
    </row>
    <row r="3" spans="1:46" ht="12.75" customHeight="1" thickBot="1" x14ac:dyDescent="0.2">
      <c r="A3" s="1025" t="s">
        <v>10</v>
      </c>
      <c r="B3" s="1123" t="s">
        <v>11</v>
      </c>
      <c r="C3" s="1048" t="s">
        <v>253</v>
      </c>
      <c r="D3" s="1048"/>
      <c r="E3" s="1048" t="s">
        <v>377</v>
      </c>
      <c r="F3" s="1123" t="s">
        <v>84</v>
      </c>
      <c r="G3" s="902" t="s">
        <v>12</v>
      </c>
      <c r="H3" s="902">
        <v>1</v>
      </c>
      <c r="I3" s="851">
        <v>2</v>
      </c>
      <c r="J3" s="807">
        <v>3</v>
      </c>
      <c r="K3" s="902">
        <v>4</v>
      </c>
      <c r="L3" s="807">
        <v>5</v>
      </c>
      <c r="M3" s="902">
        <v>6</v>
      </c>
      <c r="N3" s="807">
        <v>7</v>
      </c>
      <c r="O3" s="807">
        <v>8</v>
      </c>
      <c r="P3" s="851">
        <v>9</v>
      </c>
      <c r="Q3" s="807">
        <v>10</v>
      </c>
      <c r="R3" s="807">
        <v>11</v>
      </c>
      <c r="S3" s="807">
        <v>12</v>
      </c>
      <c r="T3" s="807">
        <v>13</v>
      </c>
      <c r="U3" s="807">
        <v>14</v>
      </c>
      <c r="V3" s="807">
        <v>15</v>
      </c>
      <c r="W3" s="851">
        <v>16</v>
      </c>
      <c r="X3" s="807">
        <v>17</v>
      </c>
      <c r="Y3" s="807">
        <v>18</v>
      </c>
      <c r="Z3" s="807">
        <v>19</v>
      </c>
      <c r="AA3" s="807">
        <v>20</v>
      </c>
      <c r="AB3" s="807">
        <v>21</v>
      </c>
      <c r="AC3" s="807">
        <v>22</v>
      </c>
      <c r="AD3" s="851">
        <v>23</v>
      </c>
      <c r="AE3" s="807">
        <v>24</v>
      </c>
      <c r="AF3" s="807">
        <v>25</v>
      </c>
      <c r="AG3" s="807">
        <v>26</v>
      </c>
      <c r="AH3" s="807">
        <v>27</v>
      </c>
      <c r="AI3" s="807">
        <v>28</v>
      </c>
      <c r="AJ3" s="902">
        <v>29</v>
      </c>
      <c r="AK3" s="851">
        <v>30</v>
      </c>
      <c r="AL3" s="807">
        <v>31</v>
      </c>
      <c r="AM3" s="1133" t="s">
        <v>13</v>
      </c>
    </row>
    <row r="4" spans="1:46" ht="12.75" customHeight="1" thickBot="1" x14ac:dyDescent="0.2">
      <c r="A4" s="1025"/>
      <c r="B4" s="1123"/>
      <c r="C4" s="1048"/>
      <c r="D4" s="1048"/>
      <c r="E4" s="1048"/>
      <c r="F4" s="1123"/>
      <c r="G4" s="899" t="s">
        <v>14</v>
      </c>
      <c r="H4" s="899" t="s">
        <v>29</v>
      </c>
      <c r="I4" s="201" t="s">
        <v>4</v>
      </c>
      <c r="J4" s="899" t="s">
        <v>5</v>
      </c>
      <c r="K4" s="899" t="s">
        <v>6</v>
      </c>
      <c r="L4" s="808" t="s">
        <v>0</v>
      </c>
      <c r="M4" s="899" t="s">
        <v>1</v>
      </c>
      <c r="N4" s="899" t="s">
        <v>2</v>
      </c>
      <c r="O4" s="899" t="s">
        <v>3</v>
      </c>
      <c r="P4" s="201" t="s">
        <v>4</v>
      </c>
      <c r="Q4" s="935" t="s">
        <v>5</v>
      </c>
      <c r="R4" s="899" t="s">
        <v>6</v>
      </c>
      <c r="S4" s="808" t="s">
        <v>0</v>
      </c>
      <c r="T4" s="899" t="s">
        <v>1</v>
      </c>
      <c r="U4" s="899" t="s">
        <v>2</v>
      </c>
      <c r="V4" s="899" t="s">
        <v>3</v>
      </c>
      <c r="W4" s="201" t="s">
        <v>4</v>
      </c>
      <c r="X4" s="899" t="s">
        <v>5</v>
      </c>
      <c r="Y4" s="899" t="s">
        <v>6</v>
      </c>
      <c r="Z4" s="808" t="s">
        <v>0</v>
      </c>
      <c r="AA4" s="899" t="s">
        <v>1</v>
      </c>
      <c r="AB4" s="899" t="s">
        <v>2</v>
      </c>
      <c r="AC4" s="899" t="s">
        <v>3</v>
      </c>
      <c r="AD4" s="201" t="s">
        <v>4</v>
      </c>
      <c r="AE4" s="899" t="s">
        <v>5</v>
      </c>
      <c r="AF4" s="899" t="s">
        <v>6</v>
      </c>
      <c r="AG4" s="808" t="s">
        <v>0</v>
      </c>
      <c r="AH4" s="899" t="s">
        <v>1</v>
      </c>
      <c r="AI4" s="899" t="s">
        <v>2</v>
      </c>
      <c r="AJ4" s="899" t="s">
        <v>3</v>
      </c>
      <c r="AK4" s="201" t="s">
        <v>4</v>
      </c>
      <c r="AL4" s="899" t="s">
        <v>5</v>
      </c>
      <c r="AM4" s="1133"/>
    </row>
    <row r="5" spans="1:46" s="675" customFormat="1" ht="12" customHeight="1" thickBot="1" x14ac:dyDescent="0.2">
      <c r="A5" s="1025">
        <v>1</v>
      </c>
      <c r="B5" s="1026" t="s">
        <v>159</v>
      </c>
      <c r="C5" s="1029">
        <v>5</v>
      </c>
      <c r="D5" s="1032"/>
      <c r="E5" s="1032" t="s">
        <v>393</v>
      </c>
      <c r="F5" s="1053" t="s">
        <v>160</v>
      </c>
      <c r="G5" s="904" t="s">
        <v>103</v>
      </c>
      <c r="H5" s="2" t="s">
        <v>151</v>
      </c>
      <c r="I5" s="202"/>
      <c r="J5" s="42" t="s">
        <v>151</v>
      </c>
      <c r="K5" s="2"/>
      <c r="L5" s="42" t="s">
        <v>978</v>
      </c>
      <c r="M5" s="2" t="s">
        <v>978</v>
      </c>
      <c r="N5" s="42" t="s">
        <v>978</v>
      </c>
      <c r="O5" s="42" t="s">
        <v>151</v>
      </c>
      <c r="P5" s="202"/>
      <c r="Q5" s="42" t="s">
        <v>151</v>
      </c>
      <c r="R5" s="42" t="s">
        <v>978</v>
      </c>
      <c r="S5" s="42" t="s">
        <v>978</v>
      </c>
      <c r="T5" s="42" t="s">
        <v>151</v>
      </c>
      <c r="U5" s="42" t="s">
        <v>151</v>
      </c>
      <c r="V5" s="42" t="s">
        <v>151</v>
      </c>
      <c r="W5" s="202"/>
      <c r="X5" s="42" t="s">
        <v>151</v>
      </c>
      <c r="Y5" s="42" t="s">
        <v>151</v>
      </c>
      <c r="Z5" s="42" t="s">
        <v>978</v>
      </c>
      <c r="AA5" s="42" t="s">
        <v>151</v>
      </c>
      <c r="AB5" s="42"/>
      <c r="AC5" s="42" t="s">
        <v>151</v>
      </c>
      <c r="AD5" s="202"/>
      <c r="AE5" s="42" t="s">
        <v>151</v>
      </c>
      <c r="AF5" s="42"/>
      <c r="AG5" s="42"/>
      <c r="AH5" s="42"/>
      <c r="AI5" s="42"/>
      <c r="AJ5" s="2" t="s">
        <v>978</v>
      </c>
      <c r="AK5" s="202"/>
      <c r="AL5" s="42" t="s">
        <v>151</v>
      </c>
      <c r="AM5" s="680">
        <f>COUNTIF(A5:AL5,"○")</f>
        <v>20</v>
      </c>
      <c r="AO5" s="1"/>
      <c r="AP5" s="1"/>
      <c r="AQ5" s="1"/>
      <c r="AR5" s="1"/>
      <c r="AS5" s="1"/>
      <c r="AT5" s="1"/>
    </row>
    <row r="6" spans="1:46" s="675" customFormat="1" ht="12" customHeight="1" thickBot="1" x14ac:dyDescent="0.2">
      <c r="A6" s="1025"/>
      <c r="B6" s="1027"/>
      <c r="C6" s="1030"/>
      <c r="D6" s="1033"/>
      <c r="E6" s="1033"/>
      <c r="F6" s="1054"/>
      <c r="G6" s="7" t="s">
        <v>95</v>
      </c>
      <c r="H6" s="213"/>
      <c r="I6" s="247"/>
      <c r="J6" s="809"/>
      <c r="K6" s="213"/>
      <c r="L6" s="809" t="s">
        <v>977</v>
      </c>
      <c r="M6" s="213" t="s">
        <v>977</v>
      </c>
      <c r="N6" s="809" t="s">
        <v>977</v>
      </c>
      <c r="O6" s="809"/>
      <c r="P6" s="247"/>
      <c r="Q6" s="809"/>
      <c r="R6" s="809" t="s">
        <v>977</v>
      </c>
      <c r="S6" s="809" t="s">
        <v>977</v>
      </c>
      <c r="T6" s="809" t="s">
        <v>704</v>
      </c>
      <c r="U6" s="809" t="s">
        <v>704</v>
      </c>
      <c r="V6" s="809"/>
      <c r="W6" s="247"/>
      <c r="X6" s="809"/>
      <c r="Y6" s="809"/>
      <c r="Z6" s="809" t="s">
        <v>977</v>
      </c>
      <c r="AA6" s="809" t="s">
        <v>704</v>
      </c>
      <c r="AB6" s="809"/>
      <c r="AC6" s="809"/>
      <c r="AD6" s="247"/>
      <c r="AE6" s="809"/>
      <c r="AF6" s="809"/>
      <c r="AG6" s="809"/>
      <c r="AH6" s="809"/>
      <c r="AI6" s="809"/>
      <c r="AJ6" s="213"/>
      <c r="AK6" s="247"/>
      <c r="AL6" s="809"/>
      <c r="AM6" s="682"/>
      <c r="AO6" s="1"/>
      <c r="AP6" s="1"/>
      <c r="AQ6" s="1"/>
      <c r="AR6" s="1"/>
      <c r="AS6" s="1"/>
      <c r="AT6" s="1"/>
    </row>
    <row r="7" spans="1:46" s="675" customFormat="1" ht="12" customHeight="1" thickBot="1" x14ac:dyDescent="0.2">
      <c r="A7" s="1025"/>
      <c r="B7" s="1028"/>
      <c r="C7" s="1031"/>
      <c r="D7" s="1034"/>
      <c r="E7" s="1034"/>
      <c r="F7" s="1055"/>
      <c r="G7" s="905" t="s">
        <v>96</v>
      </c>
      <c r="H7" s="3"/>
      <c r="I7" s="205"/>
      <c r="J7" s="810"/>
      <c r="K7" s="3"/>
      <c r="L7" s="810"/>
      <c r="M7" s="3"/>
      <c r="N7" s="810"/>
      <c r="O7" s="810"/>
      <c r="P7" s="205"/>
      <c r="Q7" s="810"/>
      <c r="R7" s="810"/>
      <c r="S7" s="810"/>
      <c r="T7" s="810"/>
      <c r="U7" s="810"/>
      <c r="V7" s="810"/>
      <c r="W7" s="205"/>
      <c r="X7" s="810"/>
      <c r="Y7" s="810"/>
      <c r="Z7" s="810"/>
      <c r="AA7" s="810"/>
      <c r="AB7" s="810"/>
      <c r="AC7" s="810"/>
      <c r="AD7" s="205"/>
      <c r="AE7" s="810"/>
      <c r="AF7" s="810"/>
      <c r="AG7" s="810"/>
      <c r="AH7" s="810"/>
      <c r="AI7" s="810"/>
      <c r="AJ7" s="3"/>
      <c r="AK7" s="205"/>
      <c r="AL7" s="810"/>
      <c r="AM7" s="684"/>
      <c r="AO7" s="1"/>
      <c r="AP7" s="1"/>
      <c r="AQ7" s="1"/>
      <c r="AR7" s="1"/>
      <c r="AS7" s="1"/>
      <c r="AT7" s="1"/>
    </row>
    <row r="8" spans="1:46" ht="12" customHeight="1" thickBot="1" x14ac:dyDescent="0.2">
      <c r="A8" s="1025">
        <v>2</v>
      </c>
      <c r="B8" s="1026" t="s">
        <v>412</v>
      </c>
      <c r="C8" s="1123">
        <v>5</v>
      </c>
      <c r="D8" s="1048"/>
      <c r="E8" s="1048"/>
      <c r="F8" s="1061" t="s">
        <v>237</v>
      </c>
      <c r="G8" s="904" t="s">
        <v>12</v>
      </c>
      <c r="H8" s="2" t="s">
        <v>151</v>
      </c>
      <c r="I8" s="202"/>
      <c r="J8" s="42"/>
      <c r="K8" s="2"/>
      <c r="L8" s="42"/>
      <c r="M8" s="2"/>
      <c r="N8" s="42"/>
      <c r="O8" s="42" t="s">
        <v>978</v>
      </c>
      <c r="P8" s="202"/>
      <c r="Q8" s="42"/>
      <c r="R8" s="42"/>
      <c r="S8" s="42"/>
      <c r="T8" s="42"/>
      <c r="U8" s="42"/>
      <c r="V8" s="42" t="s">
        <v>978</v>
      </c>
      <c r="W8" s="202"/>
      <c r="X8" s="42"/>
      <c r="Y8" s="42"/>
      <c r="Z8" s="42"/>
      <c r="AA8" s="42"/>
      <c r="AB8" s="42"/>
      <c r="AC8" s="42" t="s">
        <v>978</v>
      </c>
      <c r="AD8" s="202"/>
      <c r="AE8" s="42"/>
      <c r="AF8" s="42"/>
      <c r="AG8" s="42"/>
      <c r="AH8" s="42"/>
      <c r="AI8" s="42"/>
      <c r="AJ8" s="2"/>
      <c r="AK8" s="202"/>
      <c r="AL8" s="42"/>
      <c r="AM8" s="680">
        <f>COUNTIF(A8:AL8,"○")</f>
        <v>4</v>
      </c>
    </row>
    <row r="9" spans="1:46" ht="12" customHeight="1" thickBot="1" x14ac:dyDescent="0.2">
      <c r="A9" s="1025"/>
      <c r="B9" s="1056"/>
      <c r="C9" s="1123"/>
      <c r="D9" s="1048"/>
      <c r="E9" s="1048"/>
      <c r="F9" s="1059"/>
      <c r="G9" s="7" t="s">
        <v>95</v>
      </c>
      <c r="H9" s="685"/>
      <c r="I9" s="854"/>
      <c r="J9" s="811"/>
      <c r="K9" s="686"/>
      <c r="L9" s="811"/>
      <c r="M9" s="685"/>
      <c r="N9" s="814"/>
      <c r="O9" s="811"/>
      <c r="P9" s="854"/>
      <c r="Q9" s="811"/>
      <c r="R9" s="811"/>
      <c r="S9" s="811"/>
      <c r="T9" s="811"/>
      <c r="U9" s="814"/>
      <c r="V9" s="811"/>
      <c r="W9" s="854"/>
      <c r="X9" s="811"/>
      <c r="Y9" s="811"/>
      <c r="Z9" s="811"/>
      <c r="AA9" s="811"/>
      <c r="AB9" s="814"/>
      <c r="AC9" s="811"/>
      <c r="AD9" s="854"/>
      <c r="AE9" s="811"/>
      <c r="AF9" s="811"/>
      <c r="AG9" s="811"/>
      <c r="AH9" s="811"/>
      <c r="AI9" s="814"/>
      <c r="AJ9" s="685"/>
      <c r="AK9" s="854"/>
      <c r="AL9" s="814"/>
      <c r="AM9" s="682"/>
    </row>
    <row r="10" spans="1:46" ht="12" customHeight="1" thickBot="1" x14ac:dyDescent="0.2">
      <c r="A10" s="1025"/>
      <c r="B10" s="1057"/>
      <c r="C10" s="1123"/>
      <c r="D10" s="1048"/>
      <c r="E10" s="1048"/>
      <c r="F10" s="1059"/>
      <c r="G10" s="905" t="s">
        <v>96</v>
      </c>
      <c r="H10" s="3"/>
      <c r="I10" s="853"/>
      <c r="J10" s="810"/>
      <c r="K10" s="913"/>
      <c r="L10" s="812"/>
      <c r="M10" s="913"/>
      <c r="N10" s="812"/>
      <c r="O10" s="812"/>
      <c r="P10" s="853"/>
      <c r="Q10" s="810"/>
      <c r="R10" s="812"/>
      <c r="S10" s="812"/>
      <c r="T10" s="812"/>
      <c r="U10" s="812"/>
      <c r="V10" s="812"/>
      <c r="W10" s="853"/>
      <c r="X10" s="810"/>
      <c r="Y10" s="812"/>
      <c r="Z10" s="812"/>
      <c r="AA10" s="880"/>
      <c r="AB10" s="812"/>
      <c r="AC10" s="810"/>
      <c r="AD10" s="853"/>
      <c r="AE10" s="810"/>
      <c r="AF10" s="812"/>
      <c r="AG10" s="812"/>
      <c r="AH10" s="812"/>
      <c r="AI10" s="812"/>
      <c r="AJ10" s="913"/>
      <c r="AK10" s="853"/>
      <c r="AL10" s="812"/>
      <c r="AM10" s="684"/>
    </row>
    <row r="11" spans="1:46" ht="12" customHeight="1" thickBot="1" x14ac:dyDescent="0.2">
      <c r="A11" s="1025">
        <v>3</v>
      </c>
      <c r="B11" s="1026" t="s">
        <v>250</v>
      </c>
      <c r="C11" s="1123">
        <v>6</v>
      </c>
      <c r="D11" s="1048"/>
      <c r="E11" s="1048" t="s">
        <v>148</v>
      </c>
      <c r="F11" s="1061" t="s">
        <v>189</v>
      </c>
      <c r="G11" s="904" t="s">
        <v>12</v>
      </c>
      <c r="H11" s="2"/>
      <c r="I11" s="202"/>
      <c r="J11" s="42"/>
      <c r="K11" s="2" t="s">
        <v>978</v>
      </c>
      <c r="L11" s="42" t="s">
        <v>978</v>
      </c>
      <c r="M11" s="2" t="s">
        <v>978</v>
      </c>
      <c r="N11" s="42" t="s">
        <v>978</v>
      </c>
      <c r="O11" s="42"/>
      <c r="P11" s="202"/>
      <c r="Q11" s="42"/>
      <c r="R11" s="42" t="s">
        <v>1003</v>
      </c>
      <c r="S11" s="42" t="s">
        <v>978</v>
      </c>
      <c r="T11" s="42"/>
      <c r="U11" s="42"/>
      <c r="V11" s="42"/>
      <c r="W11" s="202"/>
      <c r="X11" s="42" t="s">
        <v>978</v>
      </c>
      <c r="Y11" s="42" t="s">
        <v>978</v>
      </c>
      <c r="Z11" s="42" t="s">
        <v>978</v>
      </c>
      <c r="AA11" s="42"/>
      <c r="AB11" s="42"/>
      <c r="AC11" s="42"/>
      <c r="AD11" s="202"/>
      <c r="AE11" s="42" t="s">
        <v>978</v>
      </c>
      <c r="AF11" s="42" t="s">
        <v>978</v>
      </c>
      <c r="AG11" s="42" t="s">
        <v>978</v>
      </c>
      <c r="AH11" s="42"/>
      <c r="AI11" s="42"/>
      <c r="AJ11" s="2"/>
      <c r="AK11" s="202"/>
      <c r="AL11" s="42" t="s">
        <v>978</v>
      </c>
      <c r="AM11" s="680">
        <f>COUNTIF(A11:AL11,"○")</f>
        <v>13</v>
      </c>
    </row>
    <row r="12" spans="1:46" ht="12" customHeight="1" thickBot="1" x14ac:dyDescent="0.2">
      <c r="A12" s="1025"/>
      <c r="B12" s="1056"/>
      <c r="C12" s="1123"/>
      <c r="D12" s="1048"/>
      <c r="E12" s="1048"/>
      <c r="F12" s="1059"/>
      <c r="G12" s="7" t="s">
        <v>95</v>
      </c>
      <c r="H12" s="8"/>
      <c r="I12" s="211"/>
      <c r="J12" s="813"/>
      <c r="K12" s="8"/>
      <c r="L12" s="813"/>
      <c r="M12" s="8" t="s">
        <v>977</v>
      </c>
      <c r="N12" s="813" t="s">
        <v>977</v>
      </c>
      <c r="O12" s="813"/>
      <c r="P12" s="211"/>
      <c r="Q12" s="813"/>
      <c r="R12" s="813"/>
      <c r="S12" s="813"/>
      <c r="T12" s="813"/>
      <c r="U12" s="813"/>
      <c r="V12" s="813"/>
      <c r="W12" s="211"/>
      <c r="X12" s="813"/>
      <c r="Y12" s="813"/>
      <c r="Z12" s="809"/>
      <c r="AA12" s="813"/>
      <c r="AB12" s="813"/>
      <c r="AC12" s="813"/>
      <c r="AD12" s="211"/>
      <c r="AE12" s="813"/>
      <c r="AF12" s="813"/>
      <c r="AG12" s="813"/>
      <c r="AH12" s="813"/>
      <c r="AI12" s="813"/>
      <c r="AJ12" s="8"/>
      <c r="AK12" s="211"/>
      <c r="AL12" s="813"/>
      <c r="AM12" s="682"/>
    </row>
    <row r="13" spans="1:46" ht="12" customHeight="1" thickBot="1" x14ac:dyDescent="0.2">
      <c r="A13" s="1025"/>
      <c r="B13" s="1057"/>
      <c r="C13" s="1123"/>
      <c r="D13" s="1048"/>
      <c r="E13" s="1048"/>
      <c r="F13" s="1059"/>
      <c r="G13" s="905" t="s">
        <v>96</v>
      </c>
      <c r="H13" s="3"/>
      <c r="I13" s="205"/>
      <c r="J13" s="812"/>
      <c r="K13" s="913"/>
      <c r="L13" s="810"/>
      <c r="M13" s="3"/>
      <c r="N13" s="812"/>
      <c r="O13" s="810"/>
      <c r="P13" s="205"/>
      <c r="Q13" s="812"/>
      <c r="R13" s="810"/>
      <c r="S13" s="810"/>
      <c r="T13" s="810"/>
      <c r="U13" s="812"/>
      <c r="V13" s="810"/>
      <c r="W13" s="205"/>
      <c r="X13" s="812"/>
      <c r="Y13" s="812"/>
      <c r="Z13" s="810"/>
      <c r="AA13" s="810"/>
      <c r="AB13" s="812"/>
      <c r="AC13" s="810"/>
      <c r="AD13" s="205"/>
      <c r="AE13" s="812"/>
      <c r="AF13" s="812"/>
      <c r="AG13" s="810"/>
      <c r="AH13" s="810"/>
      <c r="AI13" s="812"/>
      <c r="AJ13" s="3"/>
      <c r="AK13" s="205"/>
      <c r="AL13" s="812"/>
      <c r="AM13" s="684"/>
    </row>
    <row r="14" spans="1:46" ht="12" customHeight="1" thickBot="1" x14ac:dyDescent="0.2">
      <c r="A14" s="1025">
        <v>4</v>
      </c>
      <c r="B14" s="1026" t="s">
        <v>246</v>
      </c>
      <c r="C14" s="1123">
        <v>5</v>
      </c>
      <c r="D14" s="1048"/>
      <c r="E14" s="1048" t="s">
        <v>396</v>
      </c>
      <c r="F14" s="1061" t="s">
        <v>189</v>
      </c>
      <c r="G14" s="904" t="s">
        <v>12</v>
      </c>
      <c r="H14" s="2" t="s">
        <v>151</v>
      </c>
      <c r="I14" s="202"/>
      <c r="J14" s="42" t="s">
        <v>994</v>
      </c>
      <c r="K14" s="2" t="s">
        <v>993</v>
      </c>
      <c r="L14" s="42" t="s">
        <v>151</v>
      </c>
      <c r="M14" s="2" t="s">
        <v>994</v>
      </c>
      <c r="N14" s="42" t="s">
        <v>994</v>
      </c>
      <c r="O14" s="42" t="s">
        <v>997</v>
      </c>
      <c r="P14" s="202"/>
      <c r="Q14" s="42"/>
      <c r="R14" s="42" t="s">
        <v>151</v>
      </c>
      <c r="S14" s="42" t="s">
        <v>994</v>
      </c>
      <c r="T14" s="42" t="s">
        <v>151</v>
      </c>
      <c r="U14" s="42" t="s">
        <v>151</v>
      </c>
      <c r="V14" s="42" t="s">
        <v>997</v>
      </c>
      <c r="W14" s="202"/>
      <c r="X14" s="42" t="s">
        <v>151</v>
      </c>
      <c r="Y14" s="42" t="s">
        <v>151</v>
      </c>
      <c r="Z14" s="42" t="s">
        <v>151</v>
      </c>
      <c r="AA14" s="42" t="s">
        <v>704</v>
      </c>
      <c r="AB14" s="42" t="s">
        <v>994</v>
      </c>
      <c r="AC14" s="42" t="s">
        <v>997</v>
      </c>
      <c r="AD14" s="202"/>
      <c r="AE14" s="42"/>
      <c r="AF14" s="42"/>
      <c r="AG14" s="42"/>
      <c r="AH14" s="42"/>
      <c r="AI14" s="42"/>
      <c r="AJ14" s="2" t="s">
        <v>978</v>
      </c>
      <c r="AK14" s="202"/>
      <c r="AL14" s="42"/>
      <c r="AM14" s="680">
        <f>COUNTIF(A14:AL14,"○")</f>
        <v>13</v>
      </c>
    </row>
    <row r="15" spans="1:46" ht="12" customHeight="1" thickBot="1" x14ac:dyDescent="0.2">
      <c r="A15" s="1025"/>
      <c r="B15" s="1056"/>
      <c r="C15" s="1123"/>
      <c r="D15" s="1048"/>
      <c r="E15" s="1048"/>
      <c r="F15" s="1059"/>
      <c r="G15" s="7" t="s">
        <v>95</v>
      </c>
      <c r="H15" s="685"/>
      <c r="I15" s="854"/>
      <c r="J15" s="811"/>
      <c r="K15" s="685"/>
      <c r="L15" s="811" t="s">
        <v>999</v>
      </c>
      <c r="M15" s="685"/>
      <c r="N15" s="811"/>
      <c r="O15" s="811"/>
      <c r="P15" s="854"/>
      <c r="Q15" s="811"/>
      <c r="R15" s="811" t="s">
        <v>1002</v>
      </c>
      <c r="S15" s="811"/>
      <c r="T15" s="811" t="s">
        <v>1002</v>
      </c>
      <c r="U15" s="811" t="s">
        <v>1008</v>
      </c>
      <c r="V15" s="811"/>
      <c r="W15" s="854"/>
      <c r="X15" s="811" t="s">
        <v>1008</v>
      </c>
      <c r="Y15" s="811" t="s">
        <v>1008</v>
      </c>
      <c r="Z15" s="811" t="s">
        <v>1008</v>
      </c>
      <c r="AA15" s="811"/>
      <c r="AB15" s="811"/>
      <c r="AC15" s="811"/>
      <c r="AD15" s="854"/>
      <c r="AE15" s="811"/>
      <c r="AF15" s="811"/>
      <c r="AG15" s="811"/>
      <c r="AH15" s="811"/>
      <c r="AI15" s="811"/>
      <c r="AJ15" s="685"/>
      <c r="AK15" s="854"/>
      <c r="AL15" s="814"/>
      <c r="AM15" s="682"/>
    </row>
    <row r="16" spans="1:46" ht="12" customHeight="1" thickBot="1" x14ac:dyDescent="0.2">
      <c r="A16" s="1025"/>
      <c r="B16" s="1057"/>
      <c r="C16" s="1123"/>
      <c r="D16" s="1048"/>
      <c r="E16" s="1048"/>
      <c r="F16" s="1059"/>
      <c r="G16" s="905" t="s">
        <v>96</v>
      </c>
      <c r="H16" s="3"/>
      <c r="I16" s="853"/>
      <c r="J16" s="810"/>
      <c r="K16" s="913"/>
      <c r="L16" s="812"/>
      <c r="M16" s="3"/>
      <c r="N16" s="812"/>
      <c r="O16" s="812"/>
      <c r="P16" s="205"/>
      <c r="Q16" s="810"/>
      <c r="R16" s="812"/>
      <c r="S16" s="812"/>
      <c r="T16" s="810"/>
      <c r="U16" s="812"/>
      <c r="V16" s="812"/>
      <c r="W16" s="853"/>
      <c r="X16" s="810"/>
      <c r="Y16" s="812"/>
      <c r="Z16" s="812"/>
      <c r="AA16" s="810"/>
      <c r="AB16" s="812"/>
      <c r="AC16" s="812"/>
      <c r="AD16" s="853"/>
      <c r="AE16" s="810"/>
      <c r="AF16" s="812"/>
      <c r="AG16" s="812"/>
      <c r="AH16" s="810"/>
      <c r="AI16" s="812"/>
      <c r="AJ16" s="3"/>
      <c r="AK16" s="853"/>
      <c r="AL16" s="812"/>
      <c r="AM16" s="684"/>
    </row>
    <row r="17" spans="1:46" ht="12" customHeight="1" thickBot="1" x14ac:dyDescent="0.2">
      <c r="A17" s="1025">
        <v>5</v>
      </c>
      <c r="B17" s="1026" t="s">
        <v>340</v>
      </c>
      <c r="C17" s="1123">
        <v>6</v>
      </c>
      <c r="D17" s="1048"/>
      <c r="E17" s="1048" t="s">
        <v>148</v>
      </c>
      <c r="F17" s="1061" t="s">
        <v>148</v>
      </c>
      <c r="G17" s="904" t="s">
        <v>12</v>
      </c>
      <c r="H17" s="2"/>
      <c r="I17" s="202"/>
      <c r="J17" s="42" t="s">
        <v>978</v>
      </c>
      <c r="K17" s="2" t="s">
        <v>978</v>
      </c>
      <c r="L17" s="42" t="s">
        <v>978</v>
      </c>
      <c r="M17" s="2"/>
      <c r="N17" s="42" t="s">
        <v>978</v>
      </c>
      <c r="O17" s="42" t="s">
        <v>978</v>
      </c>
      <c r="P17" s="202"/>
      <c r="Q17" s="42" t="s">
        <v>151</v>
      </c>
      <c r="R17" s="42" t="s">
        <v>978</v>
      </c>
      <c r="S17" s="42" t="s">
        <v>978</v>
      </c>
      <c r="T17" s="42" t="s">
        <v>978</v>
      </c>
      <c r="U17" s="42" t="s">
        <v>151</v>
      </c>
      <c r="V17" s="42" t="s">
        <v>138</v>
      </c>
      <c r="W17" s="202"/>
      <c r="X17" s="42" t="s">
        <v>1010</v>
      </c>
      <c r="Y17" s="42" t="s">
        <v>138</v>
      </c>
      <c r="Z17" s="42" t="s">
        <v>978</v>
      </c>
      <c r="AA17" s="42" t="s">
        <v>1011</v>
      </c>
      <c r="AB17" s="42" t="s">
        <v>1011</v>
      </c>
      <c r="AC17" s="42" t="s">
        <v>978</v>
      </c>
      <c r="AD17" s="202"/>
      <c r="AE17" s="42" t="s">
        <v>1012</v>
      </c>
      <c r="AF17" s="42"/>
      <c r="AG17" s="42"/>
      <c r="AH17" s="42"/>
      <c r="AI17" s="42"/>
      <c r="AJ17" s="2"/>
      <c r="AK17" s="202"/>
      <c r="AL17" s="42"/>
      <c r="AM17" s="680">
        <f>COUNTIF(A17:AL17,"○")</f>
        <v>13</v>
      </c>
    </row>
    <row r="18" spans="1:46" ht="12" customHeight="1" thickBot="1" x14ac:dyDescent="0.2">
      <c r="A18" s="1025"/>
      <c r="B18" s="1056"/>
      <c r="C18" s="1123"/>
      <c r="D18" s="1048"/>
      <c r="E18" s="1048"/>
      <c r="F18" s="1059"/>
      <c r="G18" s="7" t="s">
        <v>95</v>
      </c>
      <c r="H18" s="8"/>
      <c r="I18" s="211"/>
      <c r="J18" s="813" t="s">
        <v>977</v>
      </c>
      <c r="K18" s="8" t="s">
        <v>977</v>
      </c>
      <c r="L18" s="813"/>
      <c r="M18" s="8"/>
      <c r="N18" s="813" t="s">
        <v>977</v>
      </c>
      <c r="O18" s="813"/>
      <c r="P18" s="211"/>
      <c r="Q18" s="813"/>
      <c r="R18" s="813" t="s">
        <v>977</v>
      </c>
      <c r="S18" s="813"/>
      <c r="T18" s="813" t="s">
        <v>977</v>
      </c>
      <c r="U18" s="813" t="s">
        <v>990</v>
      </c>
      <c r="V18" s="813"/>
      <c r="W18" s="211"/>
      <c r="X18" s="813"/>
      <c r="Y18" s="813"/>
      <c r="Z18" s="813"/>
      <c r="AA18" s="813"/>
      <c r="AB18" s="814"/>
      <c r="AC18" s="813"/>
      <c r="AD18" s="211"/>
      <c r="AE18" s="813"/>
      <c r="AF18" s="813" t="s">
        <v>979</v>
      </c>
      <c r="AG18" s="813"/>
      <c r="AH18" s="813"/>
      <c r="AI18" s="813"/>
      <c r="AJ18" s="8"/>
      <c r="AK18" s="211"/>
      <c r="AL18" s="813"/>
      <c r="AM18" s="682"/>
    </row>
    <row r="19" spans="1:46" ht="12" customHeight="1" thickBot="1" x14ac:dyDescent="0.2">
      <c r="A19" s="1025"/>
      <c r="B19" s="1057"/>
      <c r="C19" s="1123"/>
      <c r="D19" s="1048"/>
      <c r="E19" s="1048"/>
      <c r="F19" s="1059"/>
      <c r="G19" s="905" t="s">
        <v>96</v>
      </c>
      <c r="H19" s="3"/>
      <c r="I19" s="853"/>
      <c r="J19" s="812"/>
      <c r="K19" s="913"/>
      <c r="L19" s="812"/>
      <c r="M19" s="913"/>
      <c r="N19" s="812"/>
      <c r="O19" s="812"/>
      <c r="P19" s="853"/>
      <c r="Q19" s="812"/>
      <c r="R19" s="812"/>
      <c r="S19" s="812"/>
      <c r="T19" s="812"/>
      <c r="U19" s="812"/>
      <c r="V19" s="812"/>
      <c r="W19" s="853"/>
      <c r="X19" s="812"/>
      <c r="Y19" s="812"/>
      <c r="Z19" s="812"/>
      <c r="AA19" s="812"/>
      <c r="AB19" s="812"/>
      <c r="AC19" s="812"/>
      <c r="AD19" s="853"/>
      <c r="AE19" s="812"/>
      <c r="AF19" s="812" t="s">
        <v>980</v>
      </c>
      <c r="AG19" s="812"/>
      <c r="AH19" s="812"/>
      <c r="AI19" s="812"/>
      <c r="AJ19" s="913"/>
      <c r="AK19" s="853"/>
      <c r="AL19" s="812"/>
      <c r="AM19" s="684"/>
    </row>
    <row r="20" spans="1:46" ht="12" customHeight="1" thickBot="1" x14ac:dyDescent="0.2">
      <c r="A20" s="1025">
        <v>6</v>
      </c>
      <c r="B20" s="1026" t="s">
        <v>445</v>
      </c>
      <c r="C20" s="1123">
        <v>6</v>
      </c>
      <c r="D20" s="1048"/>
      <c r="E20" s="1048" t="s">
        <v>148</v>
      </c>
      <c r="F20" s="1061" t="s">
        <v>148</v>
      </c>
      <c r="G20" s="904" t="s">
        <v>12</v>
      </c>
      <c r="H20" s="2"/>
      <c r="I20" s="202"/>
      <c r="J20" s="42"/>
      <c r="K20" s="2"/>
      <c r="L20" s="42"/>
      <c r="M20" s="2" t="s">
        <v>978</v>
      </c>
      <c r="N20" s="42"/>
      <c r="O20" s="42"/>
      <c r="P20" s="202"/>
      <c r="Q20" s="42"/>
      <c r="R20" s="42"/>
      <c r="S20" s="42"/>
      <c r="T20" s="42" t="s">
        <v>978</v>
      </c>
      <c r="U20" s="42"/>
      <c r="V20" s="42"/>
      <c r="W20" s="202"/>
      <c r="X20" s="42"/>
      <c r="Y20" s="42"/>
      <c r="Z20" s="42"/>
      <c r="AA20" s="42" t="s">
        <v>978</v>
      </c>
      <c r="AB20" s="42"/>
      <c r="AC20" s="42"/>
      <c r="AD20" s="202"/>
      <c r="AE20" s="42"/>
      <c r="AF20" s="42"/>
      <c r="AG20" s="42"/>
      <c r="AH20" s="42" t="s">
        <v>978</v>
      </c>
      <c r="AI20" s="42"/>
      <c r="AJ20" s="2"/>
      <c r="AK20" s="202"/>
      <c r="AL20" s="42"/>
      <c r="AM20" s="680">
        <f>COUNTIF(A20:AL20,"○")</f>
        <v>4</v>
      </c>
    </row>
    <row r="21" spans="1:46" s="675" customFormat="1" ht="12" customHeight="1" thickBot="1" x14ac:dyDescent="0.2">
      <c r="A21" s="1025"/>
      <c r="B21" s="1056"/>
      <c r="C21" s="1123"/>
      <c r="D21" s="1048"/>
      <c r="E21" s="1048"/>
      <c r="F21" s="1059"/>
      <c r="G21" s="7" t="s">
        <v>95</v>
      </c>
      <c r="H21" s="8"/>
      <c r="I21" s="211"/>
      <c r="J21" s="814"/>
      <c r="K21" s="8"/>
      <c r="L21" s="814"/>
      <c r="M21" s="213"/>
      <c r="N21" s="814"/>
      <c r="O21" s="813"/>
      <c r="P21" s="247"/>
      <c r="Q21" s="814"/>
      <c r="R21" s="813"/>
      <c r="S21" s="814"/>
      <c r="T21" s="813"/>
      <c r="U21" s="814"/>
      <c r="V21" s="813"/>
      <c r="W21" s="247"/>
      <c r="X21" s="813"/>
      <c r="Y21" s="813"/>
      <c r="Z21" s="814"/>
      <c r="AA21" s="809"/>
      <c r="AB21" s="813"/>
      <c r="AC21" s="813"/>
      <c r="AD21" s="247"/>
      <c r="AE21" s="813"/>
      <c r="AF21" s="813"/>
      <c r="AG21" s="814"/>
      <c r="AH21" s="809"/>
      <c r="AI21" s="813"/>
      <c r="AJ21" s="8"/>
      <c r="AK21" s="247"/>
      <c r="AL21" s="813"/>
      <c r="AM21" s="682"/>
      <c r="AO21" s="1"/>
      <c r="AP21" s="1"/>
      <c r="AQ21" s="1"/>
      <c r="AR21" s="1"/>
      <c r="AS21" s="1"/>
      <c r="AT21" s="1"/>
    </row>
    <row r="22" spans="1:46" s="675" customFormat="1" ht="12" customHeight="1" thickBot="1" x14ac:dyDescent="0.2">
      <c r="A22" s="1025"/>
      <c r="B22" s="1057"/>
      <c r="C22" s="1123"/>
      <c r="D22" s="1048"/>
      <c r="E22" s="1048"/>
      <c r="F22" s="1059"/>
      <c r="G22" s="905" t="s">
        <v>96</v>
      </c>
      <c r="H22" s="3"/>
      <c r="I22" s="853"/>
      <c r="J22" s="812"/>
      <c r="K22" s="913"/>
      <c r="L22" s="812"/>
      <c r="M22" s="3"/>
      <c r="N22" s="812"/>
      <c r="O22" s="812"/>
      <c r="P22" s="853"/>
      <c r="Q22" s="812"/>
      <c r="R22" s="812"/>
      <c r="S22" s="812"/>
      <c r="T22" s="812"/>
      <c r="U22" s="812"/>
      <c r="V22" s="812"/>
      <c r="W22" s="853"/>
      <c r="X22" s="812"/>
      <c r="Y22" s="812"/>
      <c r="Z22" s="812"/>
      <c r="AA22" s="812"/>
      <c r="AB22" s="812"/>
      <c r="AC22" s="812"/>
      <c r="AD22" s="853"/>
      <c r="AE22" s="812"/>
      <c r="AF22" s="812"/>
      <c r="AG22" s="812"/>
      <c r="AH22" s="812"/>
      <c r="AI22" s="812"/>
      <c r="AJ22" s="913"/>
      <c r="AK22" s="853"/>
      <c r="AL22" s="812"/>
      <c r="AM22" s="684"/>
      <c r="AO22" s="1"/>
      <c r="AP22" s="1"/>
      <c r="AQ22" s="1"/>
      <c r="AR22" s="1"/>
      <c r="AS22" s="1"/>
      <c r="AT22" s="1"/>
    </row>
    <row r="23" spans="1:46" s="675" customFormat="1" ht="12" customHeight="1" thickBot="1" x14ac:dyDescent="0.2">
      <c r="A23" s="1025">
        <v>7</v>
      </c>
      <c r="B23" s="1026" t="s">
        <v>479</v>
      </c>
      <c r="C23" s="1123">
        <v>4</v>
      </c>
      <c r="D23" s="1048"/>
      <c r="E23" s="1048"/>
      <c r="F23" s="1061" t="s">
        <v>148</v>
      </c>
      <c r="G23" s="904" t="s">
        <v>12</v>
      </c>
      <c r="H23" s="2"/>
      <c r="I23" s="202"/>
      <c r="J23" s="42" t="s">
        <v>978</v>
      </c>
      <c r="K23" s="2" t="s">
        <v>978</v>
      </c>
      <c r="L23" s="42" t="s">
        <v>978</v>
      </c>
      <c r="M23" s="2"/>
      <c r="N23" s="42"/>
      <c r="O23" s="42"/>
      <c r="P23" s="202"/>
      <c r="Q23" s="42" t="s">
        <v>978</v>
      </c>
      <c r="R23" s="42" t="s">
        <v>978</v>
      </c>
      <c r="S23" s="42"/>
      <c r="T23" s="42" t="s">
        <v>978</v>
      </c>
      <c r="U23" s="42" t="s">
        <v>981</v>
      </c>
      <c r="V23" s="42"/>
      <c r="W23" s="202"/>
      <c r="X23" s="42" t="s">
        <v>978</v>
      </c>
      <c r="Y23" s="42" t="s">
        <v>978</v>
      </c>
      <c r="Z23" s="42"/>
      <c r="AA23" s="42" t="s">
        <v>977</v>
      </c>
      <c r="AB23" s="42" t="s">
        <v>981</v>
      </c>
      <c r="AC23" s="42"/>
      <c r="AD23" s="202"/>
      <c r="AE23" s="42" t="s">
        <v>978</v>
      </c>
      <c r="AF23" s="42" t="s">
        <v>978</v>
      </c>
      <c r="AG23" s="42" t="s">
        <v>981</v>
      </c>
      <c r="AH23" s="42" t="s">
        <v>981</v>
      </c>
      <c r="AI23" s="42" t="s">
        <v>981</v>
      </c>
      <c r="AJ23" s="2"/>
      <c r="AK23" s="202"/>
      <c r="AL23" s="42" t="s">
        <v>978</v>
      </c>
      <c r="AM23" s="680">
        <f>COUNTIF(A23:AL23,"○")</f>
        <v>11</v>
      </c>
      <c r="AO23" s="1"/>
      <c r="AP23" s="1"/>
      <c r="AQ23" s="1"/>
      <c r="AR23" s="1"/>
      <c r="AS23" s="1"/>
      <c r="AT23" s="1"/>
    </row>
    <row r="24" spans="1:46" s="675" customFormat="1" ht="12" customHeight="1" thickBot="1" x14ac:dyDescent="0.2">
      <c r="A24" s="1025"/>
      <c r="B24" s="1056"/>
      <c r="C24" s="1123"/>
      <c r="D24" s="1048"/>
      <c r="E24" s="1048"/>
      <c r="F24" s="1059"/>
      <c r="G24" s="7" t="s">
        <v>95</v>
      </c>
      <c r="H24" s="686"/>
      <c r="I24" s="211"/>
      <c r="J24" s="814"/>
      <c r="K24" s="8"/>
      <c r="L24" s="814" t="s">
        <v>977</v>
      </c>
      <c r="M24" s="8"/>
      <c r="N24" s="814"/>
      <c r="O24" s="813"/>
      <c r="P24" s="211"/>
      <c r="Q24" s="814"/>
      <c r="R24" s="813"/>
      <c r="S24" s="814"/>
      <c r="T24" s="813" t="s">
        <v>977</v>
      </c>
      <c r="U24" s="814"/>
      <c r="V24" s="813"/>
      <c r="W24" s="247"/>
      <c r="X24" s="814"/>
      <c r="Y24" s="813"/>
      <c r="Z24" s="814"/>
      <c r="AA24" s="813"/>
      <c r="AB24" s="813"/>
      <c r="AC24" s="882"/>
      <c r="AD24" s="211"/>
      <c r="AE24" s="814"/>
      <c r="AF24" s="809"/>
      <c r="AG24" s="813"/>
      <c r="AH24" s="813"/>
      <c r="AI24" s="813"/>
      <c r="AJ24" s="8"/>
      <c r="AK24" s="211"/>
      <c r="AL24" s="814"/>
      <c r="AM24" s="682"/>
      <c r="AO24" s="1"/>
      <c r="AP24" s="1"/>
      <c r="AQ24" s="1"/>
      <c r="AR24" s="1"/>
      <c r="AS24" s="1"/>
      <c r="AT24" s="1"/>
    </row>
    <row r="25" spans="1:46" s="675" customFormat="1" ht="12" customHeight="1" thickBot="1" x14ac:dyDescent="0.2">
      <c r="A25" s="1025"/>
      <c r="B25" s="1057"/>
      <c r="C25" s="1123"/>
      <c r="D25" s="1048"/>
      <c r="E25" s="1048"/>
      <c r="F25" s="1059"/>
      <c r="G25" s="905" t="s">
        <v>96</v>
      </c>
      <c r="H25" s="3"/>
      <c r="I25" s="853"/>
      <c r="J25" s="812"/>
      <c r="K25" s="913"/>
      <c r="L25" s="812"/>
      <c r="M25" s="913"/>
      <c r="N25" s="812"/>
      <c r="O25" s="812"/>
      <c r="P25" s="853"/>
      <c r="Q25" s="812"/>
      <c r="R25" s="812"/>
      <c r="S25" s="816"/>
      <c r="T25" s="812"/>
      <c r="U25" s="812"/>
      <c r="V25" s="812"/>
      <c r="W25" s="853"/>
      <c r="X25" s="812"/>
      <c r="Y25" s="812"/>
      <c r="Z25" s="812"/>
      <c r="AA25" s="812"/>
      <c r="AB25" s="812"/>
      <c r="AC25" s="812"/>
      <c r="AD25" s="853"/>
      <c r="AE25" s="812"/>
      <c r="AF25" s="812"/>
      <c r="AG25" s="812"/>
      <c r="AH25" s="812"/>
      <c r="AI25" s="812"/>
      <c r="AJ25" s="913"/>
      <c r="AK25" s="853"/>
      <c r="AL25" s="812"/>
      <c r="AM25" s="684"/>
      <c r="AO25" s="1"/>
      <c r="AP25" s="1"/>
      <c r="AQ25" s="1"/>
      <c r="AR25" s="1"/>
      <c r="AS25" s="1"/>
      <c r="AT25" s="1"/>
    </row>
    <row r="26" spans="1:46" s="675" customFormat="1" ht="12" customHeight="1" thickBot="1" x14ac:dyDescent="0.2">
      <c r="A26" s="1025">
        <v>8</v>
      </c>
      <c r="B26" s="1026" t="s">
        <v>477</v>
      </c>
      <c r="C26" s="1123">
        <v>5</v>
      </c>
      <c r="D26" s="1126"/>
      <c r="E26" s="1048" t="s">
        <v>148</v>
      </c>
      <c r="F26" s="1061" t="s">
        <v>148</v>
      </c>
      <c r="G26" s="904" t="s">
        <v>12</v>
      </c>
      <c r="H26" s="2"/>
      <c r="I26" s="202"/>
      <c r="J26" s="42"/>
      <c r="K26" s="2"/>
      <c r="L26" s="42" t="s">
        <v>978</v>
      </c>
      <c r="M26" s="2"/>
      <c r="N26" s="42"/>
      <c r="O26" s="42"/>
      <c r="P26" s="202"/>
      <c r="Q26" s="42"/>
      <c r="R26" s="42"/>
      <c r="S26" s="42" t="s">
        <v>978</v>
      </c>
      <c r="T26" s="42"/>
      <c r="U26" s="42"/>
      <c r="V26" s="42"/>
      <c r="W26" s="202"/>
      <c r="X26" s="42"/>
      <c r="Y26" s="42"/>
      <c r="Z26" s="42" t="s">
        <v>978</v>
      </c>
      <c r="AA26" s="42"/>
      <c r="AB26" s="42"/>
      <c r="AC26" s="42"/>
      <c r="AD26" s="202"/>
      <c r="AE26" s="42"/>
      <c r="AF26" s="42"/>
      <c r="AG26" s="42" t="s">
        <v>978</v>
      </c>
      <c r="AH26" s="42"/>
      <c r="AI26" s="42"/>
      <c r="AJ26" s="2"/>
      <c r="AK26" s="202"/>
      <c r="AL26" s="42"/>
      <c r="AM26" s="680">
        <f>COUNTIF(A26:AL26,"○")</f>
        <v>4</v>
      </c>
      <c r="AO26" s="1"/>
      <c r="AP26" s="1"/>
      <c r="AQ26" s="1"/>
      <c r="AR26" s="1"/>
      <c r="AS26" s="1"/>
      <c r="AT26" s="1"/>
    </row>
    <row r="27" spans="1:46" s="675" customFormat="1" ht="12" customHeight="1" thickBot="1" x14ac:dyDescent="0.2">
      <c r="A27" s="1025"/>
      <c r="B27" s="1056"/>
      <c r="C27" s="1123"/>
      <c r="D27" s="1048"/>
      <c r="E27" s="1048"/>
      <c r="F27" s="1059"/>
      <c r="G27" s="7" t="s">
        <v>95</v>
      </c>
      <c r="H27" s="686"/>
      <c r="I27" s="852"/>
      <c r="J27" s="814"/>
      <c r="K27" s="686"/>
      <c r="L27" s="811"/>
      <c r="M27" s="686"/>
      <c r="N27" s="814"/>
      <c r="O27" s="814"/>
      <c r="P27" s="852"/>
      <c r="Q27" s="814"/>
      <c r="R27" s="814"/>
      <c r="S27" s="813"/>
      <c r="T27" s="814"/>
      <c r="U27" s="814"/>
      <c r="V27" s="814"/>
      <c r="W27" s="852"/>
      <c r="X27" s="814"/>
      <c r="Y27" s="814"/>
      <c r="Z27" s="813"/>
      <c r="AA27" s="814"/>
      <c r="AB27" s="814"/>
      <c r="AC27" s="814"/>
      <c r="AD27" s="852"/>
      <c r="AE27" s="814"/>
      <c r="AF27" s="814"/>
      <c r="AG27" s="813"/>
      <c r="AH27" s="814"/>
      <c r="AI27" s="814"/>
      <c r="AJ27" s="686"/>
      <c r="AK27" s="852"/>
      <c r="AL27" s="814"/>
      <c r="AM27" s="682"/>
      <c r="AO27" s="1"/>
      <c r="AP27" s="1"/>
      <c r="AQ27" s="1"/>
      <c r="AR27" s="1"/>
      <c r="AS27" s="1"/>
      <c r="AT27" s="1"/>
    </row>
    <row r="28" spans="1:46" s="675" customFormat="1" ht="12" customHeight="1" thickBot="1" x14ac:dyDescent="0.2">
      <c r="A28" s="1025"/>
      <c r="B28" s="1057"/>
      <c r="C28" s="1123"/>
      <c r="D28" s="1048"/>
      <c r="E28" s="1048"/>
      <c r="F28" s="1059"/>
      <c r="G28" s="905" t="s">
        <v>96</v>
      </c>
      <c r="H28" s="3"/>
      <c r="I28" s="853"/>
      <c r="J28" s="812"/>
      <c r="K28" s="913"/>
      <c r="L28" s="812"/>
      <c r="M28" s="913"/>
      <c r="N28" s="812"/>
      <c r="O28" s="812"/>
      <c r="P28" s="853"/>
      <c r="Q28" s="812"/>
      <c r="R28" s="812"/>
      <c r="S28" s="812"/>
      <c r="T28" s="812"/>
      <c r="U28" s="812"/>
      <c r="V28" s="812"/>
      <c r="W28" s="853"/>
      <c r="X28" s="812"/>
      <c r="Y28" s="812"/>
      <c r="Z28" s="812"/>
      <c r="AA28" s="812"/>
      <c r="AB28" s="812"/>
      <c r="AC28" s="812"/>
      <c r="AD28" s="853"/>
      <c r="AE28" s="812"/>
      <c r="AF28" s="812"/>
      <c r="AG28" s="812"/>
      <c r="AH28" s="812"/>
      <c r="AI28" s="812"/>
      <c r="AJ28" s="913"/>
      <c r="AK28" s="853"/>
      <c r="AL28" s="812"/>
      <c r="AM28" s="684"/>
      <c r="AO28" s="1"/>
      <c r="AP28" s="1"/>
      <c r="AQ28" s="1"/>
      <c r="AR28" s="1"/>
      <c r="AS28" s="1"/>
      <c r="AT28" s="1"/>
    </row>
    <row r="29" spans="1:46" ht="12" customHeight="1" thickBot="1" x14ac:dyDescent="0.2">
      <c r="A29" s="1025">
        <v>9</v>
      </c>
      <c r="B29" s="1026" t="s">
        <v>594</v>
      </c>
      <c r="C29" s="1123">
        <v>6</v>
      </c>
      <c r="D29" s="1048"/>
      <c r="E29" s="1048"/>
      <c r="F29" s="1059"/>
      <c r="G29" s="904" t="s">
        <v>12</v>
      </c>
      <c r="H29" s="2"/>
      <c r="I29" s="202"/>
      <c r="J29" s="42" t="s">
        <v>978</v>
      </c>
      <c r="K29" s="2" t="s">
        <v>151</v>
      </c>
      <c r="L29" s="42" t="s">
        <v>981</v>
      </c>
      <c r="M29" s="2" t="s">
        <v>978</v>
      </c>
      <c r="N29" s="42" t="s">
        <v>981</v>
      </c>
      <c r="O29" s="20" t="s">
        <v>1001</v>
      </c>
      <c r="P29" s="202"/>
      <c r="Q29" s="42" t="s">
        <v>997</v>
      </c>
      <c r="R29" s="42" t="s">
        <v>978</v>
      </c>
      <c r="S29" s="42" t="s">
        <v>977</v>
      </c>
      <c r="T29" s="42" t="s">
        <v>1005</v>
      </c>
      <c r="U29" s="42" t="s">
        <v>978</v>
      </c>
      <c r="V29" s="20" t="s">
        <v>1007</v>
      </c>
      <c r="W29" s="202"/>
      <c r="X29" s="42"/>
      <c r="Y29" s="42"/>
      <c r="Z29" s="42"/>
      <c r="AA29" s="42"/>
      <c r="AB29" s="42"/>
      <c r="AC29" s="20"/>
      <c r="AD29" s="202"/>
      <c r="AE29" s="42"/>
      <c r="AF29" s="42"/>
      <c r="AG29" s="42"/>
      <c r="AH29" s="42"/>
      <c r="AI29" s="42"/>
      <c r="AJ29" s="28"/>
      <c r="AK29" s="202"/>
      <c r="AL29" s="42"/>
      <c r="AM29" s="680">
        <f>COUNTIF(A29:AL29,"○")</f>
        <v>8</v>
      </c>
    </row>
    <row r="30" spans="1:46" ht="12" customHeight="1" thickBot="1" x14ac:dyDescent="0.2">
      <c r="A30" s="1025"/>
      <c r="B30" s="1056"/>
      <c r="C30" s="1123"/>
      <c r="D30" s="1048"/>
      <c r="E30" s="1048"/>
      <c r="F30" s="1059"/>
      <c r="G30" s="7" t="s">
        <v>95</v>
      </c>
      <c r="H30" s="686"/>
      <c r="I30" s="852"/>
      <c r="J30" s="814" t="s">
        <v>977</v>
      </c>
      <c r="K30" s="686" t="s">
        <v>977</v>
      </c>
      <c r="L30" s="814"/>
      <c r="M30" s="686" t="s">
        <v>977</v>
      </c>
      <c r="N30" s="814"/>
      <c r="O30" s="814"/>
      <c r="P30" s="852"/>
      <c r="Q30" s="814"/>
      <c r="R30" s="814" t="s">
        <v>977</v>
      </c>
      <c r="S30" s="814"/>
      <c r="T30" s="814"/>
      <c r="U30" s="814" t="s">
        <v>977</v>
      </c>
      <c r="V30" s="814"/>
      <c r="W30" s="918"/>
      <c r="X30" s="811"/>
      <c r="Y30" s="814"/>
      <c r="Z30" s="814"/>
      <c r="AA30" s="881"/>
      <c r="AB30" s="814"/>
      <c r="AC30" s="814"/>
      <c r="AD30" s="852"/>
      <c r="AE30" s="811"/>
      <c r="AF30" s="814"/>
      <c r="AG30" s="814"/>
      <c r="AH30" s="881"/>
      <c r="AI30" s="814"/>
      <c r="AJ30" s="686"/>
      <c r="AK30" s="211"/>
      <c r="AL30" s="814"/>
      <c r="AM30" s="682"/>
    </row>
    <row r="31" spans="1:46" ht="12" customHeight="1" thickBot="1" x14ac:dyDescent="0.2">
      <c r="A31" s="1025"/>
      <c r="B31" s="1057"/>
      <c r="C31" s="1123"/>
      <c r="D31" s="1048"/>
      <c r="E31" s="1048"/>
      <c r="F31" s="1059"/>
      <c r="G31" s="905" t="s">
        <v>96</v>
      </c>
      <c r="H31" s="3"/>
      <c r="I31" s="853"/>
      <c r="J31" s="812"/>
      <c r="K31" s="913"/>
      <c r="L31" s="812"/>
      <c r="M31" s="913"/>
      <c r="N31" s="812"/>
      <c r="O31" s="812"/>
      <c r="P31" s="853"/>
      <c r="Q31" s="812"/>
      <c r="R31" s="812"/>
      <c r="S31" s="812"/>
      <c r="T31" s="812"/>
      <c r="U31" s="812"/>
      <c r="V31" s="812"/>
      <c r="W31" s="853"/>
      <c r="X31" s="812"/>
      <c r="Y31" s="812"/>
      <c r="Z31" s="812"/>
      <c r="AA31" s="812"/>
      <c r="AB31" s="812"/>
      <c r="AC31" s="812"/>
      <c r="AD31" s="853"/>
      <c r="AE31" s="812"/>
      <c r="AF31" s="812"/>
      <c r="AG31" s="812"/>
      <c r="AH31" s="812"/>
      <c r="AI31" s="812"/>
      <c r="AJ31" s="913"/>
      <c r="AK31" s="853"/>
      <c r="AL31" s="812"/>
      <c r="AM31" s="684"/>
    </row>
    <row r="32" spans="1:46" ht="12" customHeight="1" thickBot="1" x14ac:dyDescent="0.2">
      <c r="A32" s="1025">
        <v>10</v>
      </c>
      <c r="B32" s="1060" t="s">
        <v>662</v>
      </c>
      <c r="C32" s="1123">
        <v>6</v>
      </c>
      <c r="D32" s="1124"/>
      <c r="E32" s="1048"/>
      <c r="F32" s="1059"/>
      <c r="G32" s="904" t="s">
        <v>12</v>
      </c>
      <c r="H32" s="2"/>
      <c r="I32" s="202"/>
      <c r="J32" s="42" t="s">
        <v>138</v>
      </c>
      <c r="K32" s="2"/>
      <c r="L32" s="42" t="s">
        <v>985</v>
      </c>
      <c r="M32" s="2" t="s">
        <v>985</v>
      </c>
      <c r="N32" s="42" t="s">
        <v>985</v>
      </c>
      <c r="O32" s="42" t="s">
        <v>984</v>
      </c>
      <c r="P32" s="202"/>
      <c r="Q32" s="42"/>
      <c r="R32" s="42" t="s">
        <v>985</v>
      </c>
      <c r="S32" s="42"/>
      <c r="T32" s="42" t="s">
        <v>984</v>
      </c>
      <c r="U32" s="42" t="s">
        <v>985</v>
      </c>
      <c r="V32" s="42"/>
      <c r="W32" s="202"/>
      <c r="X32" s="42" t="s">
        <v>978</v>
      </c>
      <c r="Y32" s="42"/>
      <c r="Z32" s="42"/>
      <c r="AA32" s="42"/>
      <c r="AB32" s="20"/>
      <c r="AC32" s="42" t="s">
        <v>138</v>
      </c>
      <c r="AD32" s="202"/>
      <c r="AE32" s="42" t="s">
        <v>978</v>
      </c>
      <c r="AF32" s="42"/>
      <c r="AG32" s="42"/>
      <c r="AH32" s="42"/>
      <c r="AI32" s="42"/>
      <c r="AJ32" s="2" t="s">
        <v>138</v>
      </c>
      <c r="AK32" s="202"/>
      <c r="AL32" s="42"/>
      <c r="AM32" s="680">
        <f>COUNTIF(A32:AL32,"○")</f>
        <v>4</v>
      </c>
      <c r="AO32" s="693"/>
    </row>
    <row r="33" spans="1:46" ht="12" customHeight="1" thickBot="1" x14ac:dyDescent="0.2">
      <c r="A33" s="1025"/>
      <c r="B33" s="1060"/>
      <c r="C33" s="1123"/>
      <c r="D33" s="1124"/>
      <c r="E33" s="1048"/>
      <c r="F33" s="1059"/>
      <c r="G33" s="7" t="s">
        <v>95</v>
      </c>
      <c r="H33" s="686"/>
      <c r="I33" s="852"/>
      <c r="J33" s="814"/>
      <c r="K33" s="686"/>
      <c r="L33" s="814"/>
      <c r="M33" s="686"/>
      <c r="N33" s="814"/>
      <c r="O33" s="814"/>
      <c r="P33" s="852"/>
      <c r="Q33" s="814"/>
      <c r="R33" s="814"/>
      <c r="S33" s="814"/>
      <c r="T33" s="814" t="s">
        <v>985</v>
      </c>
      <c r="U33" s="814"/>
      <c r="V33" s="814"/>
      <c r="W33" s="852"/>
      <c r="X33" s="814"/>
      <c r="Y33" s="814"/>
      <c r="Z33" s="814"/>
      <c r="AA33" s="814"/>
      <c r="AB33" s="814"/>
      <c r="AC33" s="814"/>
      <c r="AD33" s="852"/>
      <c r="AE33" s="814"/>
      <c r="AF33" s="814"/>
      <c r="AG33" s="814"/>
      <c r="AH33" s="814"/>
      <c r="AI33" s="814"/>
      <c r="AJ33" s="686"/>
      <c r="AK33" s="852"/>
      <c r="AL33" s="814"/>
      <c r="AM33" s="682"/>
    </row>
    <row r="34" spans="1:46" ht="12" customHeight="1" thickBot="1" x14ac:dyDescent="0.2">
      <c r="A34" s="1025"/>
      <c r="B34" s="1060"/>
      <c r="C34" s="1123"/>
      <c r="D34" s="1124"/>
      <c r="E34" s="1048"/>
      <c r="F34" s="1059"/>
      <c r="G34" s="905" t="s">
        <v>96</v>
      </c>
      <c r="H34" s="3"/>
      <c r="I34" s="205"/>
      <c r="J34" s="810"/>
      <c r="K34" s="913"/>
      <c r="L34" s="812"/>
      <c r="M34" s="913"/>
      <c r="N34" s="812"/>
      <c r="O34" s="812"/>
      <c r="P34" s="853"/>
      <c r="Q34" s="812"/>
      <c r="R34" s="812"/>
      <c r="S34" s="812"/>
      <c r="T34" s="812"/>
      <c r="U34" s="812"/>
      <c r="V34" s="812"/>
      <c r="W34" s="853"/>
      <c r="X34" s="812"/>
      <c r="Y34" s="812"/>
      <c r="Z34" s="812"/>
      <c r="AA34" s="812"/>
      <c r="AB34" s="812"/>
      <c r="AC34" s="812"/>
      <c r="AD34" s="853"/>
      <c r="AE34" s="812"/>
      <c r="AF34" s="812"/>
      <c r="AG34" s="812"/>
      <c r="AH34" s="812"/>
      <c r="AI34" s="812"/>
      <c r="AJ34" s="913"/>
      <c r="AK34" s="853"/>
      <c r="AL34" s="812"/>
      <c r="AM34" s="684"/>
    </row>
    <row r="35" spans="1:46" ht="12" hidden="1" customHeight="1" thickBot="1" x14ac:dyDescent="0.2">
      <c r="A35" s="1025">
        <v>30</v>
      </c>
      <c r="B35" s="1026"/>
      <c r="C35" s="1029"/>
      <c r="D35" s="1032"/>
      <c r="E35" s="906"/>
      <c r="F35" s="1125"/>
      <c r="G35" s="904" t="s">
        <v>12</v>
      </c>
      <c r="H35" s="28"/>
      <c r="I35" s="855"/>
      <c r="J35" s="20"/>
      <c r="K35" s="2"/>
      <c r="L35" s="20"/>
      <c r="M35" s="2"/>
      <c r="N35" s="42"/>
      <c r="O35" s="20"/>
      <c r="P35" s="202"/>
      <c r="Q35" s="20"/>
      <c r="R35" s="42"/>
      <c r="S35" s="42"/>
      <c r="T35" s="42"/>
      <c r="U35" s="42"/>
      <c r="V35" s="42"/>
      <c r="W35" s="202"/>
      <c r="X35" s="20"/>
      <c r="Y35" s="42"/>
      <c r="Z35" s="20"/>
      <c r="AA35" s="42"/>
      <c r="AB35" s="20"/>
      <c r="AC35" s="20"/>
      <c r="AD35" s="202"/>
      <c r="AE35" s="20"/>
      <c r="AF35" s="42"/>
      <c r="AG35" s="42"/>
      <c r="AH35" s="42"/>
      <c r="AI35" s="42"/>
      <c r="AJ35" s="28"/>
      <c r="AK35" s="202"/>
      <c r="AL35" s="20"/>
      <c r="AM35" s="680">
        <f>COUNTIF(A35:AL35,"○")</f>
        <v>0</v>
      </c>
    </row>
    <row r="36" spans="1:46" ht="7.5" hidden="1" customHeight="1" thickBot="1" x14ac:dyDescent="0.2">
      <c r="A36" s="1025"/>
      <c r="B36" s="1027"/>
      <c r="C36" s="1030"/>
      <c r="D36" s="1033"/>
      <c r="E36" s="907"/>
      <c r="F36" s="1054"/>
      <c r="G36" s="7" t="s">
        <v>95</v>
      </c>
      <c r="H36" s="686"/>
      <c r="I36" s="852"/>
      <c r="J36" s="814"/>
      <c r="K36" s="686"/>
      <c r="L36" s="814"/>
      <c r="M36" s="686"/>
      <c r="N36" s="814"/>
      <c r="O36" s="814"/>
      <c r="P36" s="852"/>
      <c r="Q36" s="814"/>
      <c r="R36" s="814"/>
      <c r="S36" s="814"/>
      <c r="T36" s="814"/>
      <c r="U36" s="814"/>
      <c r="V36" s="814"/>
      <c r="W36" s="852"/>
      <c r="X36" s="814"/>
      <c r="Y36" s="814"/>
      <c r="Z36" s="814"/>
      <c r="AA36" s="814"/>
      <c r="AB36" s="814"/>
      <c r="AC36" s="814"/>
      <c r="AD36" s="852"/>
      <c r="AE36" s="814"/>
      <c r="AF36" s="814"/>
      <c r="AG36" s="814"/>
      <c r="AH36" s="814"/>
      <c r="AI36" s="814"/>
      <c r="AJ36" s="686"/>
      <c r="AK36" s="852"/>
      <c r="AL36" s="814"/>
      <c r="AM36" s="682"/>
    </row>
    <row r="37" spans="1:46" ht="12" hidden="1" customHeight="1" thickBot="1" x14ac:dyDescent="0.2">
      <c r="A37" s="1025"/>
      <c r="B37" s="1028"/>
      <c r="C37" s="1031"/>
      <c r="D37" s="1034"/>
      <c r="E37" s="908"/>
      <c r="F37" s="1055"/>
      <c r="G37" s="905" t="s">
        <v>96</v>
      </c>
      <c r="H37" s="913"/>
      <c r="I37" s="853"/>
      <c r="J37" s="812"/>
      <c r="K37" s="913"/>
      <c r="L37" s="812"/>
      <c r="M37" s="913"/>
      <c r="N37" s="812"/>
      <c r="O37" s="812"/>
      <c r="P37" s="853"/>
      <c r="Q37" s="812"/>
      <c r="R37" s="812"/>
      <c r="S37" s="812"/>
      <c r="T37" s="812"/>
      <c r="U37" s="810"/>
      <c r="V37" s="810"/>
      <c r="W37" s="853"/>
      <c r="X37" s="812"/>
      <c r="Y37" s="812"/>
      <c r="Z37" s="812"/>
      <c r="AA37" s="812"/>
      <c r="AB37" s="812"/>
      <c r="AC37" s="812"/>
      <c r="AD37" s="853"/>
      <c r="AE37" s="812"/>
      <c r="AF37" s="812"/>
      <c r="AG37" s="812"/>
      <c r="AH37" s="812"/>
      <c r="AI37" s="812"/>
      <c r="AJ37" s="913"/>
      <c r="AK37" s="853"/>
      <c r="AL37" s="812"/>
      <c r="AM37" s="684"/>
    </row>
    <row r="38" spans="1:46" ht="12" hidden="1" customHeight="1" thickBot="1" x14ac:dyDescent="0.2">
      <c r="A38" s="1025">
        <v>31</v>
      </c>
      <c r="B38" s="1026"/>
      <c r="C38" s="1029"/>
      <c r="D38" s="1032"/>
      <c r="E38" s="906"/>
      <c r="F38" s="1125"/>
      <c r="G38" s="904" t="s">
        <v>12</v>
      </c>
      <c r="H38" s="28"/>
      <c r="I38" s="202"/>
      <c r="J38" s="42"/>
      <c r="K38" s="2"/>
      <c r="L38" s="42"/>
      <c r="M38" s="2"/>
      <c r="N38" s="42"/>
      <c r="O38" s="20"/>
      <c r="P38" s="202"/>
      <c r="Q38" s="42"/>
      <c r="R38" s="42"/>
      <c r="S38" s="42"/>
      <c r="T38" s="42"/>
      <c r="U38" s="42"/>
      <c r="V38" s="20"/>
      <c r="W38" s="202"/>
      <c r="X38" s="42"/>
      <c r="Y38" s="42"/>
      <c r="Z38" s="42"/>
      <c r="AA38" s="42"/>
      <c r="AB38" s="42"/>
      <c r="AC38" s="20"/>
      <c r="AD38" s="202"/>
      <c r="AE38" s="42"/>
      <c r="AF38" s="42"/>
      <c r="AG38" s="42"/>
      <c r="AH38" s="42"/>
      <c r="AI38" s="42"/>
      <c r="AJ38" s="28"/>
      <c r="AK38" s="202"/>
      <c r="AL38" s="42"/>
      <c r="AM38" s="680">
        <f>COUNTIF(A38:AL38,"○")</f>
        <v>0</v>
      </c>
    </row>
    <row r="39" spans="1:46" ht="7.5" hidden="1" customHeight="1" thickBot="1" x14ac:dyDescent="0.2">
      <c r="A39" s="1025"/>
      <c r="B39" s="1027"/>
      <c r="C39" s="1030"/>
      <c r="D39" s="1033"/>
      <c r="E39" s="907"/>
      <c r="F39" s="1054"/>
      <c r="G39" s="7" t="s">
        <v>95</v>
      </c>
      <c r="H39" s="686"/>
      <c r="I39" s="852"/>
      <c r="J39" s="814"/>
      <c r="K39" s="686"/>
      <c r="L39" s="814"/>
      <c r="M39" s="686"/>
      <c r="N39" s="814"/>
      <c r="O39" s="814"/>
      <c r="P39" s="852"/>
      <c r="Q39" s="814"/>
      <c r="R39" s="814"/>
      <c r="S39" s="814"/>
      <c r="T39" s="814"/>
      <c r="U39" s="814"/>
      <c r="V39" s="814"/>
      <c r="W39" s="852"/>
      <c r="X39" s="814"/>
      <c r="Y39" s="814"/>
      <c r="Z39" s="814"/>
      <c r="AA39" s="814"/>
      <c r="AB39" s="814"/>
      <c r="AC39" s="814"/>
      <c r="AD39" s="852"/>
      <c r="AE39" s="814"/>
      <c r="AF39" s="814"/>
      <c r="AG39" s="814"/>
      <c r="AH39" s="814"/>
      <c r="AI39" s="814"/>
      <c r="AJ39" s="686"/>
      <c r="AK39" s="852"/>
      <c r="AL39" s="814"/>
      <c r="AM39" s="682"/>
    </row>
    <row r="40" spans="1:46" ht="12" hidden="1" customHeight="1" thickBot="1" x14ac:dyDescent="0.2">
      <c r="A40" s="1025"/>
      <c r="B40" s="1028"/>
      <c r="C40" s="1031"/>
      <c r="D40" s="1034"/>
      <c r="E40" s="908"/>
      <c r="F40" s="1055"/>
      <c r="G40" s="905" t="s">
        <v>96</v>
      </c>
      <c r="H40" s="913"/>
      <c r="I40" s="205"/>
      <c r="J40" s="810"/>
      <c r="K40" s="3"/>
      <c r="L40" s="812"/>
      <c r="M40" s="3"/>
      <c r="N40" s="812"/>
      <c r="O40" s="812"/>
      <c r="P40" s="205"/>
      <c r="Q40" s="812"/>
      <c r="R40" s="810"/>
      <c r="S40" s="812"/>
      <c r="T40" s="810"/>
      <c r="U40" s="812"/>
      <c r="V40" s="812"/>
      <c r="W40" s="205"/>
      <c r="X40" s="812"/>
      <c r="Y40" s="810"/>
      <c r="Z40" s="812"/>
      <c r="AA40" s="810"/>
      <c r="AB40" s="812"/>
      <c r="AC40" s="812"/>
      <c r="AD40" s="205"/>
      <c r="AE40" s="812"/>
      <c r="AF40" s="810"/>
      <c r="AG40" s="812"/>
      <c r="AH40" s="810"/>
      <c r="AI40" s="812"/>
      <c r="AJ40" s="913"/>
      <c r="AK40" s="205"/>
      <c r="AL40" s="812"/>
      <c r="AM40" s="684"/>
    </row>
    <row r="41" spans="1:46" ht="12" hidden="1" customHeight="1" thickBot="1" x14ac:dyDescent="0.2">
      <c r="A41" s="1025">
        <v>32</v>
      </c>
      <c r="B41" s="1026"/>
      <c r="C41" s="1029"/>
      <c r="D41" s="1032"/>
      <c r="E41" s="906"/>
      <c r="F41" s="1125"/>
      <c r="G41" s="904" t="s">
        <v>12</v>
      </c>
      <c r="H41" s="28"/>
      <c r="I41" s="855"/>
      <c r="J41" s="42"/>
      <c r="K41" s="28"/>
      <c r="L41" s="42"/>
      <c r="M41" s="2"/>
      <c r="N41" s="42"/>
      <c r="O41" s="20"/>
      <c r="P41" s="855"/>
      <c r="Q41" s="42"/>
      <c r="R41" s="20"/>
      <c r="S41" s="42"/>
      <c r="T41" s="20"/>
      <c r="U41" s="42"/>
      <c r="V41" s="20"/>
      <c r="W41" s="855"/>
      <c r="X41" s="42"/>
      <c r="Y41" s="20"/>
      <c r="Z41" s="42"/>
      <c r="AA41" s="20"/>
      <c r="AB41" s="42"/>
      <c r="AC41" s="20"/>
      <c r="AD41" s="855"/>
      <c r="AE41" s="42"/>
      <c r="AF41" s="20"/>
      <c r="AG41" s="42"/>
      <c r="AH41" s="20"/>
      <c r="AI41" s="42"/>
      <c r="AJ41" s="28"/>
      <c r="AK41" s="855"/>
      <c r="AL41" s="42"/>
      <c r="AM41" s="680">
        <f>COUNTIF(A41:AL41,"○")</f>
        <v>0</v>
      </c>
    </row>
    <row r="42" spans="1:46" ht="7.5" hidden="1" customHeight="1" thickBot="1" x14ac:dyDescent="0.2">
      <c r="A42" s="1025"/>
      <c r="B42" s="1027"/>
      <c r="C42" s="1030"/>
      <c r="D42" s="1033"/>
      <c r="E42" s="907"/>
      <c r="F42" s="1054"/>
      <c r="G42" s="7" t="s">
        <v>95</v>
      </c>
      <c r="H42" s="686"/>
      <c r="I42" s="852"/>
      <c r="J42" s="814"/>
      <c r="K42" s="686"/>
      <c r="L42" s="814"/>
      <c r="M42" s="686"/>
      <c r="N42" s="814"/>
      <c r="O42" s="814"/>
      <c r="P42" s="852"/>
      <c r="Q42" s="814"/>
      <c r="R42" s="814"/>
      <c r="S42" s="814"/>
      <c r="T42" s="814"/>
      <c r="U42" s="814"/>
      <c r="V42" s="814"/>
      <c r="W42" s="852"/>
      <c r="X42" s="814"/>
      <c r="Y42" s="814"/>
      <c r="Z42" s="814"/>
      <c r="AA42" s="814"/>
      <c r="AB42" s="814"/>
      <c r="AC42" s="814"/>
      <c r="AD42" s="852"/>
      <c r="AE42" s="814"/>
      <c r="AF42" s="814"/>
      <c r="AG42" s="814"/>
      <c r="AH42" s="814"/>
      <c r="AI42" s="814"/>
      <c r="AJ42" s="686"/>
      <c r="AK42" s="852"/>
      <c r="AL42" s="814"/>
      <c r="AM42" s="682"/>
    </row>
    <row r="43" spans="1:46" ht="12" hidden="1" customHeight="1" thickBot="1" x14ac:dyDescent="0.2">
      <c r="A43" s="1025"/>
      <c r="B43" s="1028"/>
      <c r="C43" s="1031"/>
      <c r="D43" s="1034"/>
      <c r="E43" s="908"/>
      <c r="F43" s="1055"/>
      <c r="G43" s="905" t="s">
        <v>96</v>
      </c>
      <c r="H43" s="913"/>
      <c r="I43" s="853"/>
      <c r="J43" s="812"/>
      <c r="K43" s="913"/>
      <c r="L43" s="812"/>
      <c r="M43" s="913"/>
      <c r="N43" s="812"/>
      <c r="O43" s="812"/>
      <c r="P43" s="853"/>
      <c r="Q43" s="812"/>
      <c r="R43" s="812"/>
      <c r="S43" s="812"/>
      <c r="T43" s="812"/>
      <c r="U43" s="812"/>
      <c r="V43" s="812"/>
      <c r="W43" s="853"/>
      <c r="X43" s="812"/>
      <c r="Y43" s="812"/>
      <c r="Z43" s="812"/>
      <c r="AA43" s="812"/>
      <c r="AB43" s="812"/>
      <c r="AC43" s="812"/>
      <c r="AD43" s="853"/>
      <c r="AE43" s="812"/>
      <c r="AF43" s="812"/>
      <c r="AG43" s="812"/>
      <c r="AH43" s="812"/>
      <c r="AI43" s="812"/>
      <c r="AJ43" s="913"/>
      <c r="AK43" s="853"/>
      <c r="AL43" s="812"/>
      <c r="AM43" s="684"/>
    </row>
    <row r="44" spans="1:46" ht="12" hidden="1" customHeight="1" thickBot="1" x14ac:dyDescent="0.2">
      <c r="A44" s="1025">
        <v>33</v>
      </c>
      <c r="B44" s="1026"/>
      <c r="C44" s="1029"/>
      <c r="D44" s="1032"/>
      <c r="E44" s="906"/>
      <c r="F44" s="1125"/>
      <c r="G44" s="904" t="s">
        <v>12</v>
      </c>
      <c r="H44" s="28"/>
      <c r="I44" s="855"/>
      <c r="J44" s="20"/>
      <c r="K44" s="28"/>
      <c r="L44" s="20"/>
      <c r="M44" s="28"/>
      <c r="N44" s="20"/>
      <c r="O44" s="20"/>
      <c r="P44" s="202"/>
      <c r="Q44" s="42"/>
      <c r="R44" s="883"/>
      <c r="S44" s="42"/>
      <c r="T44" s="42"/>
      <c r="U44" s="42"/>
      <c r="V44" s="20"/>
      <c r="W44" s="855"/>
      <c r="X44" s="20"/>
      <c r="Y44" s="20"/>
      <c r="Z44" s="20"/>
      <c r="AA44" s="20"/>
      <c r="AB44" s="20"/>
      <c r="AC44" s="20"/>
      <c r="AD44" s="202"/>
      <c r="AE44" s="42"/>
      <c r="AF44" s="42"/>
      <c r="AG44" s="42"/>
      <c r="AH44" s="42"/>
      <c r="AI44" s="42"/>
      <c r="AJ44" s="28"/>
      <c r="AK44" s="855"/>
      <c r="AL44" s="20"/>
      <c r="AM44" s="680">
        <f>COUNTIF(A44:AL44,"○")</f>
        <v>0</v>
      </c>
      <c r="AO44" s="693"/>
    </row>
    <row r="45" spans="1:46" s="675" customFormat="1" ht="7.5" hidden="1" customHeight="1" thickBot="1" x14ac:dyDescent="0.2">
      <c r="A45" s="1025"/>
      <c r="B45" s="1027"/>
      <c r="C45" s="1030"/>
      <c r="D45" s="1033"/>
      <c r="E45" s="907"/>
      <c r="F45" s="1054"/>
      <c r="G45" s="7" t="s">
        <v>95</v>
      </c>
      <c r="H45" s="686"/>
      <c r="I45" s="852"/>
      <c r="J45" s="814"/>
      <c r="K45" s="686"/>
      <c r="L45" s="814"/>
      <c r="M45" s="686"/>
      <c r="N45" s="814"/>
      <c r="O45" s="814"/>
      <c r="P45" s="852"/>
      <c r="Q45" s="814"/>
      <c r="R45" s="814"/>
      <c r="S45" s="814"/>
      <c r="T45" s="814"/>
      <c r="U45" s="814"/>
      <c r="V45" s="814"/>
      <c r="W45" s="852"/>
      <c r="X45" s="814"/>
      <c r="Y45" s="814"/>
      <c r="Z45" s="814"/>
      <c r="AA45" s="814"/>
      <c r="AB45" s="814"/>
      <c r="AC45" s="814"/>
      <c r="AD45" s="852"/>
      <c r="AE45" s="814"/>
      <c r="AF45" s="814"/>
      <c r="AG45" s="814"/>
      <c r="AH45" s="814"/>
      <c r="AI45" s="814"/>
      <c r="AJ45" s="686"/>
      <c r="AK45" s="852"/>
      <c r="AL45" s="814"/>
      <c r="AM45" s="682"/>
      <c r="AO45" s="1"/>
      <c r="AP45" s="1"/>
      <c r="AQ45" s="1"/>
      <c r="AR45" s="1"/>
      <c r="AS45" s="1"/>
      <c r="AT45" s="1"/>
    </row>
    <row r="46" spans="1:46" s="675" customFormat="1" ht="12" hidden="1" customHeight="1" thickBot="1" x14ac:dyDescent="0.2">
      <c r="A46" s="1025"/>
      <c r="B46" s="1028"/>
      <c r="C46" s="1031"/>
      <c r="D46" s="1034"/>
      <c r="E46" s="908"/>
      <c r="F46" s="1055"/>
      <c r="G46" s="905" t="s">
        <v>96</v>
      </c>
      <c r="H46" s="913"/>
      <c r="I46" s="853"/>
      <c r="J46" s="812"/>
      <c r="K46" s="913"/>
      <c r="L46" s="812"/>
      <c r="M46" s="913"/>
      <c r="N46" s="812"/>
      <c r="O46" s="812"/>
      <c r="P46" s="205"/>
      <c r="Q46" s="812"/>
      <c r="R46" s="810"/>
      <c r="S46" s="812"/>
      <c r="T46" s="810"/>
      <c r="U46" s="812"/>
      <c r="V46" s="812"/>
      <c r="W46" s="853"/>
      <c r="X46" s="812"/>
      <c r="Y46" s="812"/>
      <c r="Z46" s="812"/>
      <c r="AA46" s="812"/>
      <c r="AB46" s="812"/>
      <c r="AC46" s="812"/>
      <c r="AD46" s="205"/>
      <c r="AE46" s="812"/>
      <c r="AF46" s="810"/>
      <c r="AG46" s="812"/>
      <c r="AH46" s="810"/>
      <c r="AI46" s="812"/>
      <c r="AJ46" s="913"/>
      <c r="AK46" s="853"/>
      <c r="AL46" s="812"/>
      <c r="AM46" s="684"/>
      <c r="AO46" s="1"/>
      <c r="AP46" s="1"/>
      <c r="AQ46" s="1"/>
      <c r="AR46" s="1"/>
      <c r="AS46" s="1"/>
      <c r="AT46" s="1"/>
    </row>
    <row r="47" spans="1:46" s="675" customFormat="1" ht="12" hidden="1" customHeight="1" thickBot="1" x14ac:dyDescent="0.2">
      <c r="A47" s="1025">
        <v>34</v>
      </c>
      <c r="B47" s="1026"/>
      <c r="C47" s="1123"/>
      <c r="D47" s="1048"/>
      <c r="E47" s="912"/>
      <c r="F47" s="1059"/>
      <c r="G47" s="904" t="s">
        <v>12</v>
      </c>
      <c r="H47" s="2"/>
      <c r="I47" s="202"/>
      <c r="J47" s="20"/>
      <c r="K47" s="28"/>
      <c r="L47" s="42"/>
      <c r="M47" s="28"/>
      <c r="N47" s="42"/>
      <c r="O47" s="42"/>
      <c r="P47" s="202"/>
      <c r="Q47" s="42"/>
      <c r="R47" s="20"/>
      <c r="S47" s="42"/>
      <c r="T47" s="20"/>
      <c r="U47" s="42"/>
      <c r="V47" s="42"/>
      <c r="W47" s="202"/>
      <c r="X47" s="20"/>
      <c r="Y47" s="20"/>
      <c r="Z47" s="42"/>
      <c r="AA47" s="20"/>
      <c r="AB47" s="42"/>
      <c r="AC47" s="42"/>
      <c r="AD47" s="202"/>
      <c r="AE47" s="20"/>
      <c r="AF47" s="20"/>
      <c r="AG47" s="42"/>
      <c r="AH47" s="20"/>
      <c r="AI47" s="42"/>
      <c r="AJ47" s="2"/>
      <c r="AK47" s="202"/>
      <c r="AL47" s="20"/>
      <c r="AM47" s="680">
        <f>COUNTIF(A47:AL47,"○")</f>
        <v>0</v>
      </c>
      <c r="AO47" s="1"/>
      <c r="AP47" s="1"/>
      <c r="AQ47" s="1"/>
      <c r="AR47" s="1"/>
      <c r="AS47" s="1"/>
      <c r="AT47" s="1"/>
    </row>
    <row r="48" spans="1:46" s="675" customFormat="1" ht="12" hidden="1" customHeight="1" thickBot="1" x14ac:dyDescent="0.2">
      <c r="A48" s="1025"/>
      <c r="B48" s="1056"/>
      <c r="C48" s="1123"/>
      <c r="D48" s="1048"/>
      <c r="E48" s="912"/>
      <c r="F48" s="1059"/>
      <c r="G48" s="7" t="s">
        <v>95</v>
      </c>
      <c r="H48" s="686"/>
      <c r="I48" s="852"/>
      <c r="J48" s="814"/>
      <c r="K48" s="686"/>
      <c r="L48" s="814"/>
      <c r="M48" s="686"/>
      <c r="N48" s="814"/>
      <c r="O48" s="814"/>
      <c r="P48" s="852"/>
      <c r="Q48" s="814"/>
      <c r="R48" s="814"/>
      <c r="S48" s="814"/>
      <c r="T48" s="814"/>
      <c r="U48" s="814"/>
      <c r="V48" s="814"/>
      <c r="W48" s="852"/>
      <c r="X48" s="814"/>
      <c r="Y48" s="814"/>
      <c r="Z48" s="814"/>
      <c r="AA48" s="814"/>
      <c r="AB48" s="814"/>
      <c r="AC48" s="814"/>
      <c r="AD48" s="852"/>
      <c r="AE48" s="814"/>
      <c r="AF48" s="814"/>
      <c r="AG48" s="814"/>
      <c r="AH48" s="814"/>
      <c r="AI48" s="814"/>
      <c r="AJ48" s="686"/>
      <c r="AK48" s="852"/>
      <c r="AL48" s="814"/>
      <c r="AM48" s="682"/>
      <c r="AO48" s="1"/>
      <c r="AP48" s="1"/>
      <c r="AQ48" s="1"/>
      <c r="AR48" s="1"/>
      <c r="AS48" s="1"/>
      <c r="AT48" s="1"/>
    </row>
    <row r="49" spans="1:46" s="675" customFormat="1" ht="12" hidden="1" customHeight="1" thickBot="1" x14ac:dyDescent="0.2">
      <c r="A49" s="1025"/>
      <c r="B49" s="1057"/>
      <c r="C49" s="1123"/>
      <c r="D49" s="1048"/>
      <c r="E49" s="912"/>
      <c r="F49" s="1059"/>
      <c r="G49" s="905" t="s">
        <v>96</v>
      </c>
      <c r="H49" s="913"/>
      <c r="I49" s="853"/>
      <c r="J49" s="812"/>
      <c r="K49" s="913"/>
      <c r="L49" s="812"/>
      <c r="M49" s="913"/>
      <c r="N49" s="812"/>
      <c r="O49" s="812"/>
      <c r="P49" s="853"/>
      <c r="Q49" s="812"/>
      <c r="R49" s="812"/>
      <c r="S49" s="812"/>
      <c r="T49" s="812"/>
      <c r="U49" s="812"/>
      <c r="V49" s="812"/>
      <c r="W49" s="853"/>
      <c r="X49" s="812"/>
      <c r="Y49" s="812"/>
      <c r="Z49" s="812"/>
      <c r="AA49" s="812"/>
      <c r="AB49" s="812"/>
      <c r="AC49" s="812"/>
      <c r="AD49" s="853"/>
      <c r="AE49" s="812"/>
      <c r="AF49" s="812"/>
      <c r="AG49" s="812"/>
      <c r="AH49" s="812"/>
      <c r="AI49" s="812"/>
      <c r="AJ49" s="913"/>
      <c r="AK49" s="853"/>
      <c r="AL49" s="812"/>
      <c r="AM49" s="684"/>
      <c r="AO49" s="1"/>
      <c r="AP49" s="1"/>
      <c r="AQ49" s="1"/>
      <c r="AR49" s="1"/>
      <c r="AS49" s="1"/>
      <c r="AT49" s="1"/>
    </row>
    <row r="50" spans="1:46" s="675" customFormat="1" ht="12" hidden="1" customHeight="1" thickBot="1" x14ac:dyDescent="0.2">
      <c r="A50" s="1025">
        <v>35</v>
      </c>
      <c r="B50" s="1026"/>
      <c r="C50" s="1029"/>
      <c r="D50" s="1032"/>
      <c r="E50" s="906"/>
      <c r="F50" s="1125"/>
      <c r="G50" s="904" t="s">
        <v>12</v>
      </c>
      <c r="H50" s="2"/>
      <c r="I50" s="202"/>
      <c r="J50" s="42"/>
      <c r="K50" s="2"/>
      <c r="L50" s="42"/>
      <c r="M50" s="2"/>
      <c r="N50" s="42"/>
      <c r="O50" s="42"/>
      <c r="P50" s="202"/>
      <c r="Q50" s="42"/>
      <c r="R50" s="42"/>
      <c r="S50" s="42"/>
      <c r="T50" s="42"/>
      <c r="U50" s="42"/>
      <c r="V50" s="42"/>
      <c r="W50" s="202"/>
      <c r="X50" s="42"/>
      <c r="Y50" s="42"/>
      <c r="Z50" s="42"/>
      <c r="AA50" s="42"/>
      <c r="AB50" s="42"/>
      <c r="AC50" s="42"/>
      <c r="AD50" s="202"/>
      <c r="AE50" s="42"/>
      <c r="AF50" s="42"/>
      <c r="AG50" s="42"/>
      <c r="AH50" s="42"/>
      <c r="AI50" s="42"/>
      <c r="AJ50" s="2"/>
      <c r="AK50" s="202"/>
      <c r="AL50" s="42"/>
      <c r="AM50" s="680">
        <f>COUNTIF(A50:AL50,"○")</f>
        <v>0</v>
      </c>
      <c r="AO50" s="1"/>
      <c r="AP50" s="1"/>
      <c r="AQ50" s="1"/>
      <c r="AR50" s="1"/>
      <c r="AS50" s="1"/>
      <c r="AT50" s="1"/>
    </row>
    <row r="51" spans="1:46" s="675" customFormat="1" ht="7.5" hidden="1" customHeight="1" thickBot="1" x14ac:dyDescent="0.2">
      <c r="A51" s="1025"/>
      <c r="B51" s="1027"/>
      <c r="C51" s="1030"/>
      <c r="D51" s="1033"/>
      <c r="E51" s="907"/>
      <c r="F51" s="1054"/>
      <c r="G51" s="7" t="s">
        <v>95</v>
      </c>
      <c r="H51" s="686"/>
      <c r="I51" s="852"/>
      <c r="J51" s="814"/>
      <c r="K51" s="686"/>
      <c r="L51" s="814"/>
      <c r="M51" s="686"/>
      <c r="N51" s="814"/>
      <c r="O51" s="814"/>
      <c r="P51" s="852"/>
      <c r="Q51" s="814"/>
      <c r="R51" s="814"/>
      <c r="S51" s="814"/>
      <c r="T51" s="814"/>
      <c r="U51" s="814"/>
      <c r="V51" s="814"/>
      <c r="W51" s="852"/>
      <c r="X51" s="814"/>
      <c r="Y51" s="814"/>
      <c r="Z51" s="814"/>
      <c r="AA51" s="814"/>
      <c r="AB51" s="814"/>
      <c r="AC51" s="814"/>
      <c r="AD51" s="852"/>
      <c r="AE51" s="814"/>
      <c r="AF51" s="814"/>
      <c r="AG51" s="814"/>
      <c r="AH51" s="814"/>
      <c r="AI51" s="814"/>
      <c r="AJ51" s="686"/>
      <c r="AK51" s="852"/>
      <c r="AL51" s="814"/>
      <c r="AM51" s="682"/>
      <c r="AO51" s="1"/>
      <c r="AP51" s="1"/>
      <c r="AQ51" s="1"/>
      <c r="AR51" s="1"/>
      <c r="AS51" s="1"/>
      <c r="AT51" s="1"/>
    </row>
    <row r="52" spans="1:46" s="675" customFormat="1" ht="12" hidden="1" customHeight="1" thickBot="1" x14ac:dyDescent="0.2">
      <c r="A52" s="1025"/>
      <c r="B52" s="1028"/>
      <c r="C52" s="1031"/>
      <c r="D52" s="1034"/>
      <c r="E52" s="908"/>
      <c r="F52" s="1055"/>
      <c r="G52" s="905" t="s">
        <v>96</v>
      </c>
      <c r="H52" s="3"/>
      <c r="I52" s="205"/>
      <c r="J52" s="810"/>
      <c r="K52" s="3"/>
      <c r="L52" s="810"/>
      <c r="M52" s="3"/>
      <c r="N52" s="810"/>
      <c r="O52" s="810"/>
      <c r="P52" s="205"/>
      <c r="Q52" s="810"/>
      <c r="R52" s="810"/>
      <c r="S52" s="810"/>
      <c r="T52" s="810"/>
      <c r="U52" s="810"/>
      <c r="V52" s="810"/>
      <c r="W52" s="205"/>
      <c r="X52" s="810"/>
      <c r="Y52" s="810"/>
      <c r="Z52" s="810"/>
      <c r="AA52" s="810"/>
      <c r="AB52" s="810"/>
      <c r="AC52" s="810"/>
      <c r="AD52" s="205"/>
      <c r="AE52" s="810"/>
      <c r="AF52" s="810"/>
      <c r="AG52" s="810"/>
      <c r="AH52" s="810"/>
      <c r="AI52" s="810"/>
      <c r="AJ52" s="3"/>
      <c r="AK52" s="205"/>
      <c r="AL52" s="810"/>
      <c r="AM52" s="684"/>
      <c r="AO52" s="1"/>
      <c r="AP52" s="1"/>
      <c r="AQ52" s="1"/>
      <c r="AR52" s="1"/>
      <c r="AS52" s="1"/>
      <c r="AT52" s="1"/>
    </row>
    <row r="53" spans="1:46" s="675" customFormat="1" ht="12" hidden="1" customHeight="1" thickBot="1" x14ac:dyDescent="0.2">
      <c r="A53" s="1025">
        <v>36</v>
      </c>
      <c r="B53" s="1026"/>
      <c r="C53" s="1029"/>
      <c r="D53" s="1032"/>
      <c r="E53" s="906"/>
      <c r="F53" s="1125"/>
      <c r="G53" s="904" t="s">
        <v>12</v>
      </c>
      <c r="H53" s="2"/>
      <c r="I53" s="202"/>
      <c r="J53" s="42"/>
      <c r="K53" s="2"/>
      <c r="L53" s="42"/>
      <c r="M53" s="2"/>
      <c r="N53" s="42"/>
      <c r="O53" s="42"/>
      <c r="P53" s="202"/>
      <c r="Q53" s="42"/>
      <c r="R53" s="42"/>
      <c r="S53" s="42"/>
      <c r="T53" s="42"/>
      <c r="U53" s="42"/>
      <c r="V53" s="42"/>
      <c r="W53" s="855"/>
      <c r="X53" s="42"/>
      <c r="Y53" s="42"/>
      <c r="Z53" s="42"/>
      <c r="AA53" s="42"/>
      <c r="AB53" s="42"/>
      <c r="AC53" s="42"/>
      <c r="AD53" s="855"/>
      <c r="AE53" s="42"/>
      <c r="AF53" s="42"/>
      <c r="AG53" s="42"/>
      <c r="AH53" s="42"/>
      <c r="AI53" s="42"/>
      <c r="AJ53" s="2"/>
      <c r="AK53" s="855"/>
      <c r="AL53" s="42"/>
      <c r="AM53" s="680">
        <f>COUNTIF(A53:AL53,"○")</f>
        <v>0</v>
      </c>
      <c r="AO53" s="1"/>
      <c r="AP53" s="1"/>
      <c r="AQ53" s="1"/>
      <c r="AR53" s="1"/>
      <c r="AS53" s="1"/>
      <c r="AT53" s="1"/>
    </row>
    <row r="54" spans="1:46" s="675" customFormat="1" ht="12" hidden="1" customHeight="1" thickBot="1" x14ac:dyDescent="0.2">
      <c r="A54" s="1025"/>
      <c r="B54" s="1027"/>
      <c r="C54" s="1030"/>
      <c r="D54" s="1033"/>
      <c r="E54" s="907"/>
      <c r="F54" s="1054"/>
      <c r="G54" s="7" t="s">
        <v>95</v>
      </c>
      <c r="H54" s="686"/>
      <c r="I54" s="852"/>
      <c r="J54" s="814"/>
      <c r="K54" s="686"/>
      <c r="L54" s="814"/>
      <c r="M54" s="686"/>
      <c r="N54" s="814"/>
      <c r="O54" s="814"/>
      <c r="P54" s="852"/>
      <c r="Q54" s="814"/>
      <c r="R54" s="814"/>
      <c r="S54" s="814"/>
      <c r="T54" s="814"/>
      <c r="U54" s="814"/>
      <c r="V54" s="814"/>
      <c r="W54" s="852"/>
      <c r="X54" s="814"/>
      <c r="Y54" s="814"/>
      <c r="Z54" s="814"/>
      <c r="AA54" s="814"/>
      <c r="AB54" s="814"/>
      <c r="AC54" s="814"/>
      <c r="AD54" s="852"/>
      <c r="AE54" s="814"/>
      <c r="AF54" s="814"/>
      <c r="AG54" s="814"/>
      <c r="AH54" s="814"/>
      <c r="AI54" s="814"/>
      <c r="AJ54" s="686"/>
      <c r="AK54" s="852"/>
      <c r="AL54" s="814"/>
      <c r="AM54" s="682"/>
      <c r="AO54" s="1"/>
      <c r="AP54" s="1"/>
      <c r="AQ54" s="1"/>
      <c r="AR54" s="1"/>
      <c r="AS54" s="1"/>
      <c r="AT54" s="1"/>
    </row>
    <row r="55" spans="1:46" s="675" customFormat="1" ht="12" hidden="1" customHeight="1" thickBot="1" x14ac:dyDescent="0.2">
      <c r="A55" s="1025"/>
      <c r="B55" s="1028"/>
      <c r="C55" s="1031"/>
      <c r="D55" s="1034"/>
      <c r="E55" s="908"/>
      <c r="F55" s="1055"/>
      <c r="G55" s="905" t="s">
        <v>96</v>
      </c>
      <c r="H55" s="3"/>
      <c r="I55" s="205"/>
      <c r="J55" s="810"/>
      <c r="K55" s="3"/>
      <c r="L55" s="810"/>
      <c r="M55" s="3"/>
      <c r="N55" s="810"/>
      <c r="O55" s="810"/>
      <c r="P55" s="205"/>
      <c r="Q55" s="810"/>
      <c r="R55" s="810"/>
      <c r="S55" s="810"/>
      <c r="T55" s="810"/>
      <c r="U55" s="810"/>
      <c r="V55" s="812"/>
      <c r="W55" s="853"/>
      <c r="X55" s="810"/>
      <c r="Y55" s="812"/>
      <c r="Z55" s="810"/>
      <c r="AA55" s="812"/>
      <c r="AB55" s="810"/>
      <c r="AC55" s="812"/>
      <c r="AD55" s="853"/>
      <c r="AE55" s="810"/>
      <c r="AF55" s="812"/>
      <c r="AG55" s="810"/>
      <c r="AH55" s="812"/>
      <c r="AI55" s="810"/>
      <c r="AJ55" s="913"/>
      <c r="AK55" s="853"/>
      <c r="AL55" s="810"/>
      <c r="AM55" s="684"/>
      <c r="AO55" s="1"/>
      <c r="AP55" s="1"/>
      <c r="AQ55" s="1"/>
      <c r="AR55" s="1"/>
      <c r="AS55" s="1"/>
      <c r="AT55" s="1"/>
    </row>
    <row r="56" spans="1:46" s="675" customFormat="1" ht="12" hidden="1" customHeight="1" thickBot="1" x14ac:dyDescent="0.2">
      <c r="A56" s="1025">
        <v>37</v>
      </c>
      <c r="B56" s="1026"/>
      <c r="C56" s="1029"/>
      <c r="D56" s="1032"/>
      <c r="E56" s="906"/>
      <c r="F56" s="1125"/>
      <c r="G56" s="904" t="s">
        <v>12</v>
      </c>
      <c r="H56" s="28"/>
      <c r="I56" s="202"/>
      <c r="J56" s="20"/>
      <c r="K56" s="2"/>
      <c r="L56" s="20"/>
      <c r="M56" s="28"/>
      <c r="N56" s="42"/>
      <c r="O56" s="20"/>
      <c r="P56" s="202"/>
      <c r="Q56" s="20"/>
      <c r="R56" s="42"/>
      <c r="S56" s="20"/>
      <c r="T56" s="20"/>
      <c r="U56" s="42"/>
      <c r="V56" s="20"/>
      <c r="W56" s="202"/>
      <c r="X56" s="42"/>
      <c r="Y56" s="42"/>
      <c r="Z56" s="20"/>
      <c r="AA56" s="20"/>
      <c r="AB56" s="42"/>
      <c r="AC56" s="20"/>
      <c r="AD56" s="202"/>
      <c r="AE56" s="20"/>
      <c r="AF56" s="42"/>
      <c r="AG56" s="20"/>
      <c r="AH56" s="20"/>
      <c r="AI56" s="42"/>
      <c r="AJ56" s="28"/>
      <c r="AK56" s="202"/>
      <c r="AL56" s="20"/>
      <c r="AM56" s="680">
        <f>COUNTIF(A56:AL56,"○")</f>
        <v>0</v>
      </c>
      <c r="AO56" s="1"/>
      <c r="AP56" s="1"/>
      <c r="AQ56" s="1"/>
      <c r="AR56" s="1"/>
      <c r="AS56" s="1"/>
      <c r="AT56" s="1"/>
    </row>
    <row r="57" spans="1:46" s="675" customFormat="1" ht="12" hidden="1" customHeight="1" thickBot="1" x14ac:dyDescent="0.2">
      <c r="A57" s="1025"/>
      <c r="B57" s="1027"/>
      <c r="C57" s="1030"/>
      <c r="D57" s="1033"/>
      <c r="E57" s="907"/>
      <c r="F57" s="1054"/>
      <c r="G57" s="7" t="s">
        <v>95</v>
      </c>
      <c r="H57" s="686"/>
      <c r="I57" s="852"/>
      <c r="J57" s="814"/>
      <c r="K57" s="686"/>
      <c r="L57" s="814"/>
      <c r="M57" s="686"/>
      <c r="N57" s="814"/>
      <c r="O57" s="814"/>
      <c r="P57" s="852"/>
      <c r="Q57" s="814"/>
      <c r="R57" s="814"/>
      <c r="S57" s="814"/>
      <c r="T57" s="814"/>
      <c r="U57" s="814"/>
      <c r="V57" s="814"/>
      <c r="W57" s="852"/>
      <c r="X57" s="814"/>
      <c r="Y57" s="814"/>
      <c r="Z57" s="814"/>
      <c r="AA57" s="814"/>
      <c r="AB57" s="814"/>
      <c r="AC57" s="814"/>
      <c r="AD57" s="852"/>
      <c r="AE57" s="814"/>
      <c r="AF57" s="814"/>
      <c r="AG57" s="814"/>
      <c r="AH57" s="814"/>
      <c r="AI57" s="814"/>
      <c r="AJ57" s="686"/>
      <c r="AK57" s="852"/>
      <c r="AL57" s="814"/>
      <c r="AM57" s="682"/>
      <c r="AO57" s="1"/>
      <c r="AP57" s="1"/>
      <c r="AQ57" s="1"/>
      <c r="AR57" s="1"/>
      <c r="AS57" s="1"/>
      <c r="AT57" s="1"/>
    </row>
    <row r="58" spans="1:46" s="675" customFormat="1" ht="12" hidden="1" customHeight="1" thickBot="1" x14ac:dyDescent="0.2">
      <c r="A58" s="1025"/>
      <c r="B58" s="1028"/>
      <c r="C58" s="1031"/>
      <c r="D58" s="1034"/>
      <c r="E58" s="908"/>
      <c r="F58" s="1055"/>
      <c r="G58" s="905" t="s">
        <v>96</v>
      </c>
      <c r="H58" s="913"/>
      <c r="I58" s="853"/>
      <c r="J58" s="812"/>
      <c r="K58" s="913"/>
      <c r="L58" s="812"/>
      <c r="M58" s="913"/>
      <c r="N58" s="812"/>
      <c r="O58" s="812"/>
      <c r="P58" s="853"/>
      <c r="Q58" s="812"/>
      <c r="R58" s="812"/>
      <c r="S58" s="812"/>
      <c r="T58" s="812"/>
      <c r="U58" s="812"/>
      <c r="V58" s="812"/>
      <c r="W58" s="853"/>
      <c r="X58" s="812"/>
      <c r="Y58" s="812"/>
      <c r="Z58" s="812"/>
      <c r="AA58" s="812"/>
      <c r="AB58" s="812"/>
      <c r="AC58" s="812"/>
      <c r="AD58" s="853"/>
      <c r="AE58" s="812"/>
      <c r="AF58" s="812"/>
      <c r="AG58" s="812"/>
      <c r="AH58" s="812"/>
      <c r="AI58" s="812"/>
      <c r="AJ58" s="913"/>
      <c r="AK58" s="853"/>
      <c r="AL58" s="812"/>
      <c r="AM58" s="684"/>
      <c r="AO58" s="1"/>
      <c r="AP58" s="1"/>
      <c r="AQ58" s="1"/>
      <c r="AR58" s="1"/>
      <c r="AS58" s="1"/>
      <c r="AT58" s="1"/>
    </row>
    <row r="59" spans="1:46" s="675" customFormat="1" ht="12" hidden="1" customHeight="1" thickBot="1" x14ac:dyDescent="0.2">
      <c r="A59" s="1025">
        <v>38</v>
      </c>
      <c r="B59" s="1026"/>
      <c r="C59" s="1029"/>
      <c r="D59" s="1032"/>
      <c r="E59" s="906"/>
      <c r="F59" s="1125"/>
      <c r="G59" s="904" t="s">
        <v>12</v>
      </c>
      <c r="H59" s="2"/>
      <c r="I59" s="202"/>
      <c r="J59" s="42"/>
      <c r="K59" s="28"/>
      <c r="L59" s="20"/>
      <c r="M59" s="28"/>
      <c r="N59" s="20"/>
      <c r="O59" s="20"/>
      <c r="P59" s="202"/>
      <c r="Q59" s="42"/>
      <c r="R59" s="20"/>
      <c r="S59" s="20"/>
      <c r="T59" s="20"/>
      <c r="U59" s="20"/>
      <c r="V59" s="42"/>
      <c r="W59" s="202"/>
      <c r="X59" s="42"/>
      <c r="Y59" s="42"/>
      <c r="Z59" s="42"/>
      <c r="AA59" s="20"/>
      <c r="AB59" s="20"/>
      <c r="AC59" s="42"/>
      <c r="AD59" s="202"/>
      <c r="AE59" s="42"/>
      <c r="AF59" s="20"/>
      <c r="AG59" s="20"/>
      <c r="AH59" s="20"/>
      <c r="AI59" s="20"/>
      <c r="AJ59" s="2"/>
      <c r="AK59" s="202"/>
      <c r="AL59" s="42"/>
      <c r="AM59" s="680">
        <f>COUNTIF(A59:AL59,"○")</f>
        <v>0</v>
      </c>
      <c r="AO59" s="1"/>
      <c r="AP59" s="1"/>
      <c r="AQ59" s="1"/>
      <c r="AR59" s="1"/>
      <c r="AS59" s="1"/>
      <c r="AT59" s="1"/>
    </row>
    <row r="60" spans="1:46" s="675" customFormat="1" ht="12" hidden="1" customHeight="1" thickBot="1" x14ac:dyDescent="0.2">
      <c r="A60" s="1025"/>
      <c r="B60" s="1027"/>
      <c r="C60" s="1030"/>
      <c r="D60" s="1033"/>
      <c r="E60" s="907"/>
      <c r="F60" s="1054"/>
      <c r="G60" s="7" t="s">
        <v>95</v>
      </c>
      <c r="H60" s="686"/>
      <c r="I60" s="852"/>
      <c r="J60" s="814"/>
      <c r="K60" s="686"/>
      <c r="L60" s="814"/>
      <c r="M60" s="686"/>
      <c r="N60" s="814"/>
      <c r="O60" s="814"/>
      <c r="P60" s="852"/>
      <c r="Q60" s="814"/>
      <c r="R60" s="814"/>
      <c r="S60" s="814"/>
      <c r="T60" s="814"/>
      <c r="U60" s="814"/>
      <c r="V60" s="814"/>
      <c r="W60" s="852"/>
      <c r="X60" s="814"/>
      <c r="Y60" s="814"/>
      <c r="Z60" s="814"/>
      <c r="AA60" s="814"/>
      <c r="AB60" s="814"/>
      <c r="AC60" s="814"/>
      <c r="AD60" s="852"/>
      <c r="AE60" s="814"/>
      <c r="AF60" s="814"/>
      <c r="AG60" s="814"/>
      <c r="AH60" s="814"/>
      <c r="AI60" s="814"/>
      <c r="AJ60" s="686"/>
      <c r="AK60" s="852"/>
      <c r="AL60" s="814"/>
      <c r="AM60" s="682"/>
      <c r="AO60" s="1"/>
      <c r="AP60" s="1"/>
      <c r="AQ60" s="1"/>
      <c r="AR60" s="1"/>
      <c r="AS60" s="1"/>
      <c r="AT60" s="1"/>
    </row>
    <row r="61" spans="1:46" ht="12" hidden="1" customHeight="1" thickBot="1" x14ac:dyDescent="0.2">
      <c r="A61" s="1025"/>
      <c r="B61" s="1028"/>
      <c r="C61" s="1031"/>
      <c r="D61" s="1034"/>
      <c r="E61" s="908"/>
      <c r="F61" s="1055"/>
      <c r="G61" s="905" t="s">
        <v>96</v>
      </c>
      <c r="H61" s="913"/>
      <c r="I61" s="205"/>
      <c r="J61" s="812"/>
      <c r="K61" s="913"/>
      <c r="L61" s="812"/>
      <c r="M61" s="913"/>
      <c r="N61" s="812"/>
      <c r="O61" s="812"/>
      <c r="P61" s="205"/>
      <c r="Q61" s="812"/>
      <c r="R61" s="812"/>
      <c r="S61" s="812"/>
      <c r="T61" s="812"/>
      <c r="U61" s="810"/>
      <c r="V61" s="810"/>
      <c r="W61" s="205"/>
      <c r="X61" s="810"/>
      <c r="Y61" s="810"/>
      <c r="Z61" s="810"/>
      <c r="AA61" s="812"/>
      <c r="AB61" s="810"/>
      <c r="AC61" s="810"/>
      <c r="AD61" s="205"/>
      <c r="AE61" s="810"/>
      <c r="AF61" s="812"/>
      <c r="AG61" s="812"/>
      <c r="AH61" s="812"/>
      <c r="AI61" s="810"/>
      <c r="AJ61" s="3"/>
      <c r="AK61" s="205"/>
      <c r="AL61" s="810"/>
      <c r="AM61" s="684"/>
    </row>
    <row r="62" spans="1:46" ht="12" hidden="1" customHeight="1" thickBot="1" x14ac:dyDescent="0.2">
      <c r="A62" s="1025">
        <v>39</v>
      </c>
      <c r="B62" s="1026"/>
      <c r="C62" s="1029"/>
      <c r="D62" s="1032"/>
      <c r="E62" s="906"/>
      <c r="F62" s="1125"/>
      <c r="G62" s="904" t="s">
        <v>12</v>
      </c>
      <c r="H62" s="2"/>
      <c r="I62" s="202"/>
      <c r="J62" s="42"/>
      <c r="K62" s="28"/>
      <c r="L62" s="42"/>
      <c r="M62" s="2"/>
      <c r="N62" s="20"/>
      <c r="O62" s="42"/>
      <c r="P62" s="202"/>
      <c r="Q62" s="42"/>
      <c r="R62" s="20"/>
      <c r="S62" s="42"/>
      <c r="T62" s="42"/>
      <c r="U62" s="20"/>
      <c r="V62" s="42"/>
      <c r="W62" s="202"/>
      <c r="X62" s="42"/>
      <c r="Y62" s="20"/>
      <c r="Z62" s="42"/>
      <c r="AA62" s="42"/>
      <c r="AB62" s="20"/>
      <c r="AC62" s="42"/>
      <c r="AD62" s="202"/>
      <c r="AE62" s="42"/>
      <c r="AF62" s="20"/>
      <c r="AG62" s="42"/>
      <c r="AH62" s="42"/>
      <c r="AI62" s="20"/>
      <c r="AJ62" s="2"/>
      <c r="AK62" s="202"/>
      <c r="AL62" s="42"/>
      <c r="AM62" s="680">
        <f>COUNTIF(A62:AL62,"○")</f>
        <v>0</v>
      </c>
    </row>
    <row r="63" spans="1:46" ht="12" hidden="1" customHeight="1" thickBot="1" x14ac:dyDescent="0.2">
      <c r="A63" s="1025"/>
      <c r="B63" s="1027"/>
      <c r="C63" s="1030"/>
      <c r="D63" s="1033"/>
      <c r="E63" s="907"/>
      <c r="F63" s="1054"/>
      <c r="G63" s="7" t="s">
        <v>95</v>
      </c>
      <c r="H63" s="686"/>
      <c r="I63" s="852"/>
      <c r="J63" s="814"/>
      <c r="K63" s="686"/>
      <c r="L63" s="814"/>
      <c r="M63" s="686"/>
      <c r="N63" s="814"/>
      <c r="O63" s="814"/>
      <c r="P63" s="852"/>
      <c r="Q63" s="814"/>
      <c r="R63" s="814"/>
      <c r="S63" s="814"/>
      <c r="T63" s="814"/>
      <c r="U63" s="814"/>
      <c r="V63" s="814"/>
      <c r="W63" s="852"/>
      <c r="X63" s="814"/>
      <c r="Y63" s="814"/>
      <c r="Z63" s="814"/>
      <c r="AA63" s="814"/>
      <c r="AB63" s="814"/>
      <c r="AC63" s="814"/>
      <c r="AD63" s="852"/>
      <c r="AE63" s="814"/>
      <c r="AF63" s="814"/>
      <c r="AG63" s="814"/>
      <c r="AH63" s="814"/>
      <c r="AI63" s="814"/>
      <c r="AJ63" s="686"/>
      <c r="AK63" s="852"/>
      <c r="AL63" s="814"/>
      <c r="AM63" s="682"/>
    </row>
    <row r="64" spans="1:46" ht="12" hidden="1" customHeight="1" thickBot="1" x14ac:dyDescent="0.2">
      <c r="A64" s="1025"/>
      <c r="B64" s="1028"/>
      <c r="C64" s="1031"/>
      <c r="D64" s="1034"/>
      <c r="E64" s="908"/>
      <c r="F64" s="1055"/>
      <c r="G64" s="905" t="s">
        <v>96</v>
      </c>
      <c r="H64" s="913"/>
      <c r="I64" s="853"/>
      <c r="J64" s="812"/>
      <c r="K64" s="913"/>
      <c r="L64" s="812"/>
      <c r="M64" s="913"/>
      <c r="N64" s="812"/>
      <c r="O64" s="812"/>
      <c r="P64" s="853"/>
      <c r="Q64" s="812"/>
      <c r="R64" s="812"/>
      <c r="S64" s="812"/>
      <c r="T64" s="812"/>
      <c r="U64" s="812"/>
      <c r="V64" s="812"/>
      <c r="W64" s="853"/>
      <c r="X64" s="812"/>
      <c r="Y64" s="812"/>
      <c r="Z64" s="812"/>
      <c r="AA64" s="812"/>
      <c r="AB64" s="812"/>
      <c r="AC64" s="812"/>
      <c r="AD64" s="853"/>
      <c r="AE64" s="812"/>
      <c r="AF64" s="812"/>
      <c r="AG64" s="812"/>
      <c r="AH64" s="812"/>
      <c r="AI64" s="812"/>
      <c r="AJ64" s="913"/>
      <c r="AK64" s="853"/>
      <c r="AL64" s="812"/>
      <c r="AM64" s="684"/>
    </row>
    <row r="65" spans="1:46" ht="12" hidden="1" customHeight="1" thickBot="1" x14ac:dyDescent="0.2">
      <c r="A65" s="1025">
        <v>40</v>
      </c>
      <c r="B65" s="1026"/>
      <c r="C65" s="1029"/>
      <c r="D65" s="1032"/>
      <c r="E65" s="906"/>
      <c r="F65" s="1125"/>
      <c r="G65" s="904" t="s">
        <v>12</v>
      </c>
      <c r="H65" s="2"/>
      <c r="I65" s="202"/>
      <c r="J65" s="42"/>
      <c r="K65" s="2"/>
      <c r="L65" s="42"/>
      <c r="M65" s="2"/>
      <c r="N65" s="42"/>
      <c r="O65" s="42"/>
      <c r="P65" s="202"/>
      <c r="Q65" s="42"/>
      <c r="R65" s="42"/>
      <c r="S65" s="42"/>
      <c r="T65" s="42"/>
      <c r="U65" s="42"/>
      <c r="V65" s="42"/>
      <c r="W65" s="202"/>
      <c r="X65" s="42"/>
      <c r="Y65" s="42"/>
      <c r="Z65" s="42"/>
      <c r="AA65" s="42"/>
      <c r="AB65" s="42"/>
      <c r="AC65" s="42"/>
      <c r="AD65" s="202"/>
      <c r="AE65" s="42"/>
      <c r="AF65" s="42"/>
      <c r="AG65" s="42"/>
      <c r="AH65" s="42"/>
      <c r="AI65" s="42"/>
      <c r="AJ65" s="2"/>
      <c r="AK65" s="202"/>
      <c r="AL65" s="42"/>
      <c r="AM65" s="680">
        <f>COUNTIF(A65:AL65,"○")</f>
        <v>0</v>
      </c>
    </row>
    <row r="66" spans="1:46" ht="12" hidden="1" customHeight="1" thickBot="1" x14ac:dyDescent="0.2">
      <c r="A66" s="1025"/>
      <c r="B66" s="1027"/>
      <c r="C66" s="1030"/>
      <c r="D66" s="1033"/>
      <c r="E66" s="907"/>
      <c r="F66" s="1054"/>
      <c r="G66" s="7" t="s">
        <v>95</v>
      </c>
      <c r="H66" s="686"/>
      <c r="I66" s="852"/>
      <c r="J66" s="814"/>
      <c r="K66" s="686"/>
      <c r="L66" s="814"/>
      <c r="M66" s="686"/>
      <c r="N66" s="814"/>
      <c r="O66" s="814"/>
      <c r="P66" s="852"/>
      <c r="Q66" s="814"/>
      <c r="R66" s="814"/>
      <c r="S66" s="814"/>
      <c r="T66" s="814"/>
      <c r="U66" s="814"/>
      <c r="V66" s="814"/>
      <c r="W66" s="225"/>
      <c r="X66" s="813"/>
      <c r="Y66" s="814"/>
      <c r="Z66" s="814"/>
      <c r="AA66" s="814"/>
      <c r="AB66" s="814"/>
      <c r="AC66" s="814"/>
      <c r="AD66" s="852"/>
      <c r="AE66" s="814"/>
      <c r="AF66" s="814"/>
      <c r="AG66" s="814"/>
      <c r="AH66" s="814"/>
      <c r="AI66" s="814"/>
      <c r="AJ66" s="686"/>
      <c r="AK66" s="852"/>
      <c r="AL66" s="814"/>
      <c r="AM66" s="682"/>
      <c r="AP66" s="695"/>
    </row>
    <row r="67" spans="1:46" ht="12" hidden="1" customHeight="1" thickBot="1" x14ac:dyDescent="0.2">
      <c r="A67" s="1025"/>
      <c r="B67" s="1028"/>
      <c r="C67" s="1031"/>
      <c r="D67" s="1034"/>
      <c r="E67" s="908"/>
      <c r="F67" s="1055"/>
      <c r="G67" s="905" t="s">
        <v>96</v>
      </c>
      <c r="H67" s="3"/>
      <c r="I67" s="205"/>
      <c r="J67" s="810"/>
      <c r="K67" s="3"/>
      <c r="L67" s="810"/>
      <c r="M67" s="3"/>
      <c r="N67" s="810"/>
      <c r="O67" s="810"/>
      <c r="P67" s="205"/>
      <c r="Q67" s="810"/>
      <c r="R67" s="810"/>
      <c r="S67" s="810"/>
      <c r="T67" s="810"/>
      <c r="U67" s="810"/>
      <c r="V67" s="810"/>
      <c r="W67" s="205"/>
      <c r="X67" s="810"/>
      <c r="Y67" s="810"/>
      <c r="Z67" s="810"/>
      <c r="AA67" s="810"/>
      <c r="AB67" s="810"/>
      <c r="AC67" s="810"/>
      <c r="AD67" s="205"/>
      <c r="AE67" s="810"/>
      <c r="AF67" s="810"/>
      <c r="AG67" s="810"/>
      <c r="AH67" s="810"/>
      <c r="AI67" s="810"/>
      <c r="AJ67" s="3"/>
      <c r="AK67" s="205"/>
      <c r="AL67" s="810"/>
      <c r="AM67" s="684"/>
    </row>
    <row r="68" spans="1:46" ht="12" hidden="1" customHeight="1" thickBot="1" x14ac:dyDescent="0.2">
      <c r="A68" s="1025">
        <v>41</v>
      </c>
      <c r="B68" s="1026"/>
      <c r="C68" s="1029"/>
      <c r="D68" s="1042"/>
      <c r="E68" s="909"/>
      <c r="F68" s="1125"/>
      <c r="G68" s="904" t="s">
        <v>12</v>
      </c>
      <c r="H68" s="2"/>
      <c r="I68" s="202"/>
      <c r="J68" s="42"/>
      <c r="K68" s="2"/>
      <c r="L68" s="42"/>
      <c r="M68" s="2"/>
      <c r="N68" s="42"/>
      <c r="O68" s="42"/>
      <c r="P68" s="202"/>
      <c r="Q68" s="42"/>
      <c r="R68" s="42"/>
      <c r="S68" s="42"/>
      <c r="T68" s="42"/>
      <c r="U68" s="42"/>
      <c r="V68" s="42"/>
      <c r="W68" s="202"/>
      <c r="X68" s="42"/>
      <c r="Y68" s="42"/>
      <c r="Z68" s="42"/>
      <c r="AA68" s="42"/>
      <c r="AB68" s="42"/>
      <c r="AC68" s="42"/>
      <c r="AD68" s="202"/>
      <c r="AE68" s="42"/>
      <c r="AF68" s="42"/>
      <c r="AG68" s="42"/>
      <c r="AH68" s="42"/>
      <c r="AI68" s="42"/>
      <c r="AJ68" s="2"/>
      <c r="AK68" s="202"/>
      <c r="AL68" s="42"/>
      <c r="AM68" s="680">
        <f>COUNTIF(A68:AL68,"○")</f>
        <v>0</v>
      </c>
    </row>
    <row r="69" spans="1:46" ht="7.5" hidden="1" customHeight="1" thickBot="1" x14ac:dyDescent="0.2">
      <c r="A69" s="1025"/>
      <c r="B69" s="1027"/>
      <c r="C69" s="1030"/>
      <c r="D69" s="1043"/>
      <c r="E69" s="910"/>
      <c r="F69" s="1054"/>
      <c r="G69" s="7" t="s">
        <v>95</v>
      </c>
      <c r="H69" s="686"/>
      <c r="I69" s="852"/>
      <c r="J69" s="814"/>
      <c r="K69" s="686"/>
      <c r="L69" s="814"/>
      <c r="M69" s="686"/>
      <c r="N69" s="814"/>
      <c r="O69" s="814"/>
      <c r="P69" s="852"/>
      <c r="Q69" s="814"/>
      <c r="R69" s="814"/>
      <c r="S69" s="814"/>
      <c r="T69" s="814"/>
      <c r="U69" s="814"/>
      <c r="V69" s="814"/>
      <c r="W69" s="852"/>
      <c r="X69" s="814"/>
      <c r="Y69" s="814"/>
      <c r="Z69" s="814"/>
      <c r="AA69" s="814"/>
      <c r="AB69" s="814"/>
      <c r="AC69" s="814"/>
      <c r="AD69" s="852"/>
      <c r="AE69" s="814"/>
      <c r="AF69" s="814"/>
      <c r="AG69" s="814"/>
      <c r="AH69" s="814"/>
      <c r="AI69" s="814"/>
      <c r="AJ69" s="686"/>
      <c r="AK69" s="852"/>
      <c r="AL69" s="814"/>
      <c r="AM69" s="682"/>
    </row>
    <row r="70" spans="1:46" ht="12" hidden="1" customHeight="1" thickBot="1" x14ac:dyDescent="0.2">
      <c r="A70" s="1025"/>
      <c r="B70" s="1028"/>
      <c r="C70" s="1031"/>
      <c r="D70" s="1044"/>
      <c r="E70" s="911"/>
      <c r="F70" s="1055"/>
      <c r="G70" s="905" t="s">
        <v>96</v>
      </c>
      <c r="H70" s="3"/>
      <c r="I70" s="205"/>
      <c r="J70" s="810"/>
      <c r="K70" s="3"/>
      <c r="L70" s="810"/>
      <c r="M70" s="3"/>
      <c r="N70" s="810"/>
      <c r="O70" s="810"/>
      <c r="P70" s="205"/>
      <c r="Q70" s="810"/>
      <c r="R70" s="810"/>
      <c r="S70" s="810"/>
      <c r="T70" s="810"/>
      <c r="U70" s="810"/>
      <c r="V70" s="810"/>
      <c r="W70" s="205"/>
      <c r="X70" s="810"/>
      <c r="Y70" s="810"/>
      <c r="Z70" s="810"/>
      <c r="AA70" s="810"/>
      <c r="AB70" s="810"/>
      <c r="AC70" s="810"/>
      <c r="AD70" s="205"/>
      <c r="AE70" s="810"/>
      <c r="AF70" s="810"/>
      <c r="AG70" s="810"/>
      <c r="AH70" s="810"/>
      <c r="AI70" s="810"/>
      <c r="AJ70" s="3"/>
      <c r="AK70" s="205"/>
      <c r="AL70" s="810"/>
      <c r="AM70" s="684"/>
    </row>
    <row r="71" spans="1:46" ht="12" hidden="1" customHeight="1" thickBot="1" x14ac:dyDescent="0.2">
      <c r="A71" s="1025">
        <v>42</v>
      </c>
      <c r="B71" s="1026"/>
      <c r="C71" s="1029"/>
      <c r="D71" s="1032"/>
      <c r="E71" s="906"/>
      <c r="F71" s="1053"/>
      <c r="G71" s="904" t="s">
        <v>12</v>
      </c>
      <c r="H71" s="2"/>
      <c r="I71" s="855"/>
      <c r="J71" s="20"/>
      <c r="K71" s="28"/>
      <c r="L71" s="20"/>
      <c r="M71" s="28"/>
      <c r="N71" s="20"/>
      <c r="O71" s="20"/>
      <c r="P71" s="855"/>
      <c r="Q71" s="20"/>
      <c r="R71" s="20"/>
      <c r="S71" s="20"/>
      <c r="T71" s="20"/>
      <c r="U71" s="20"/>
      <c r="V71" s="20"/>
      <c r="W71" s="855"/>
      <c r="X71" s="20"/>
      <c r="Y71" s="20"/>
      <c r="Z71" s="20"/>
      <c r="AA71" s="20"/>
      <c r="AB71" s="20"/>
      <c r="AC71" s="20"/>
      <c r="AD71" s="855"/>
      <c r="AE71" s="20"/>
      <c r="AF71" s="20"/>
      <c r="AG71" s="20"/>
      <c r="AH71" s="20"/>
      <c r="AI71" s="20"/>
      <c r="AJ71" s="2"/>
      <c r="AK71" s="202"/>
      <c r="AL71" s="20"/>
      <c r="AM71" s="680">
        <f>COUNTIF(A71:AL71,"○")</f>
        <v>0</v>
      </c>
    </row>
    <row r="72" spans="1:46" ht="12" hidden="1" customHeight="1" thickBot="1" x14ac:dyDescent="0.2">
      <c r="A72" s="1025"/>
      <c r="B72" s="1027"/>
      <c r="C72" s="1030"/>
      <c r="D72" s="1033"/>
      <c r="E72" s="907"/>
      <c r="F72" s="1054"/>
      <c r="G72" s="7" t="s">
        <v>95</v>
      </c>
      <c r="H72" s="686"/>
      <c r="I72" s="852"/>
      <c r="J72" s="814"/>
      <c r="K72" s="686"/>
      <c r="L72" s="814"/>
      <c r="M72" s="686"/>
      <c r="N72" s="814"/>
      <c r="O72" s="814"/>
      <c r="P72" s="852"/>
      <c r="Q72" s="814"/>
      <c r="R72" s="814"/>
      <c r="S72" s="814"/>
      <c r="T72" s="814"/>
      <c r="U72" s="814"/>
      <c r="V72" s="814"/>
      <c r="W72" s="852"/>
      <c r="X72" s="814"/>
      <c r="Y72" s="814"/>
      <c r="Z72" s="814"/>
      <c r="AA72" s="814"/>
      <c r="AB72" s="814"/>
      <c r="AC72" s="814"/>
      <c r="AD72" s="852"/>
      <c r="AE72" s="814"/>
      <c r="AF72" s="814"/>
      <c r="AG72" s="814"/>
      <c r="AH72" s="814"/>
      <c r="AI72" s="814"/>
      <c r="AJ72" s="686"/>
      <c r="AK72" s="852"/>
      <c r="AL72" s="814"/>
      <c r="AM72" s="682"/>
    </row>
    <row r="73" spans="1:46" ht="12" hidden="1" customHeight="1" thickBot="1" x14ac:dyDescent="0.2">
      <c r="A73" s="1025"/>
      <c r="B73" s="1028"/>
      <c r="C73" s="1031"/>
      <c r="D73" s="1034"/>
      <c r="E73" s="908"/>
      <c r="F73" s="1055"/>
      <c r="G73" s="905" t="s">
        <v>96</v>
      </c>
      <c r="H73" s="913"/>
      <c r="I73" s="853"/>
      <c r="J73" s="812"/>
      <c r="K73" s="913"/>
      <c r="L73" s="812"/>
      <c r="M73" s="913"/>
      <c r="N73" s="812"/>
      <c r="O73" s="812"/>
      <c r="P73" s="853"/>
      <c r="Q73" s="812"/>
      <c r="R73" s="812"/>
      <c r="S73" s="812"/>
      <c r="T73" s="812"/>
      <c r="U73" s="812"/>
      <c r="V73" s="812"/>
      <c r="W73" s="853"/>
      <c r="X73" s="812"/>
      <c r="Y73" s="812"/>
      <c r="Z73" s="812"/>
      <c r="AA73" s="812"/>
      <c r="AB73" s="812"/>
      <c r="AC73" s="812"/>
      <c r="AD73" s="853"/>
      <c r="AE73" s="812"/>
      <c r="AF73" s="812"/>
      <c r="AG73" s="812"/>
      <c r="AH73" s="812"/>
      <c r="AI73" s="812"/>
      <c r="AJ73" s="3"/>
      <c r="AK73" s="853"/>
      <c r="AL73" s="812"/>
      <c r="AM73" s="684"/>
    </row>
    <row r="74" spans="1:46" ht="12" hidden="1" customHeight="1" thickBot="1" x14ac:dyDescent="0.2">
      <c r="A74" s="1025">
        <v>43</v>
      </c>
      <c r="B74" s="1026"/>
      <c r="C74" s="1029"/>
      <c r="D74" s="1032"/>
      <c r="E74" s="906"/>
      <c r="F74" s="1053"/>
      <c r="G74" s="904" t="s">
        <v>12</v>
      </c>
      <c r="H74" s="2"/>
      <c r="I74" s="202"/>
      <c r="J74" s="42"/>
      <c r="K74" s="2"/>
      <c r="L74" s="42"/>
      <c r="M74" s="28"/>
      <c r="N74" s="20"/>
      <c r="O74" s="20"/>
      <c r="P74" s="855"/>
      <c r="Q74" s="20"/>
      <c r="R74" s="20"/>
      <c r="S74" s="20"/>
      <c r="T74" s="20"/>
      <c r="U74" s="20"/>
      <c r="V74" s="20"/>
      <c r="W74" s="855"/>
      <c r="X74" s="20"/>
      <c r="Y74" s="20"/>
      <c r="Z74" s="42"/>
      <c r="AA74" s="42"/>
      <c r="AB74" s="42"/>
      <c r="AC74" s="20"/>
      <c r="AD74" s="855"/>
      <c r="AE74" s="20"/>
      <c r="AF74" s="20"/>
      <c r="AG74" s="42"/>
      <c r="AH74" s="42"/>
      <c r="AI74" s="42"/>
      <c r="AJ74" s="2"/>
      <c r="AK74" s="202"/>
      <c r="AL74" s="42"/>
      <c r="AM74" s="680">
        <f>COUNTIF(A74:AL74,"○")</f>
        <v>0</v>
      </c>
    </row>
    <row r="75" spans="1:46" ht="7.5" hidden="1" customHeight="1" thickBot="1" x14ac:dyDescent="0.2">
      <c r="A75" s="1025"/>
      <c r="B75" s="1027"/>
      <c r="C75" s="1030"/>
      <c r="D75" s="1033"/>
      <c r="E75" s="907"/>
      <c r="F75" s="1054"/>
      <c r="G75" s="7" t="s">
        <v>95</v>
      </c>
      <c r="H75" s="686"/>
      <c r="I75" s="852"/>
      <c r="J75" s="814"/>
      <c r="K75" s="686"/>
      <c r="L75" s="814"/>
      <c r="M75" s="686"/>
      <c r="N75" s="814"/>
      <c r="O75" s="814"/>
      <c r="P75" s="852"/>
      <c r="Q75" s="814"/>
      <c r="R75" s="814"/>
      <c r="S75" s="814"/>
      <c r="T75" s="814"/>
      <c r="U75" s="814"/>
      <c r="V75" s="814"/>
      <c r="W75" s="852"/>
      <c r="X75" s="814"/>
      <c r="Y75" s="814"/>
      <c r="Z75" s="814"/>
      <c r="AA75" s="814"/>
      <c r="AB75" s="814"/>
      <c r="AC75" s="814"/>
      <c r="AD75" s="852"/>
      <c r="AE75" s="814"/>
      <c r="AF75" s="814"/>
      <c r="AG75" s="814"/>
      <c r="AH75" s="814"/>
      <c r="AI75" s="814"/>
      <c r="AJ75" s="686"/>
      <c r="AK75" s="852"/>
      <c r="AL75" s="814"/>
      <c r="AM75" s="682"/>
    </row>
    <row r="76" spans="1:46" ht="12" hidden="1" customHeight="1" thickBot="1" x14ac:dyDescent="0.2">
      <c r="A76" s="1025"/>
      <c r="B76" s="1028"/>
      <c r="C76" s="1031"/>
      <c r="D76" s="1034"/>
      <c r="E76" s="908"/>
      <c r="F76" s="1055"/>
      <c r="G76" s="905" t="s">
        <v>96</v>
      </c>
      <c r="H76" s="3"/>
      <c r="I76" s="205"/>
      <c r="J76" s="810"/>
      <c r="K76" s="3"/>
      <c r="L76" s="812"/>
      <c r="M76" s="913"/>
      <c r="N76" s="812"/>
      <c r="O76" s="812"/>
      <c r="P76" s="853"/>
      <c r="Q76" s="812"/>
      <c r="R76" s="812"/>
      <c r="S76" s="812"/>
      <c r="T76" s="812"/>
      <c r="U76" s="812"/>
      <c r="V76" s="812"/>
      <c r="W76" s="853"/>
      <c r="X76" s="812"/>
      <c r="Y76" s="812"/>
      <c r="Z76" s="810"/>
      <c r="AA76" s="812"/>
      <c r="AB76" s="812"/>
      <c r="AC76" s="812"/>
      <c r="AD76" s="853"/>
      <c r="AE76" s="812"/>
      <c r="AF76" s="812"/>
      <c r="AG76" s="810"/>
      <c r="AH76" s="810"/>
      <c r="AI76" s="810"/>
      <c r="AJ76" s="3"/>
      <c r="AK76" s="205"/>
      <c r="AL76" s="810"/>
      <c r="AM76" s="684"/>
    </row>
    <row r="77" spans="1:46" s="675" customFormat="1" ht="12" hidden="1" customHeight="1" thickBot="1" x14ac:dyDescent="0.2">
      <c r="A77" s="1025">
        <v>44</v>
      </c>
      <c r="B77" s="1026"/>
      <c r="C77" s="1029"/>
      <c r="D77" s="1032"/>
      <c r="E77" s="906"/>
      <c r="F77" s="1053"/>
      <c r="G77" s="904" t="s">
        <v>12</v>
      </c>
      <c r="H77" s="2"/>
      <c r="I77" s="202"/>
      <c r="J77" s="42"/>
      <c r="K77" s="2"/>
      <c r="L77" s="42"/>
      <c r="M77" s="2"/>
      <c r="N77" s="42"/>
      <c r="O77" s="42"/>
      <c r="P77" s="202"/>
      <c r="Q77" s="20"/>
      <c r="R77" s="20"/>
      <c r="S77" s="20"/>
      <c r="T77" s="20"/>
      <c r="U77" s="20"/>
      <c r="V77" s="20"/>
      <c r="W77" s="855"/>
      <c r="X77" s="20"/>
      <c r="Y77" s="20"/>
      <c r="Z77" s="20"/>
      <c r="AA77" s="20"/>
      <c r="AB77" s="20"/>
      <c r="AC77" s="20"/>
      <c r="AD77" s="855"/>
      <c r="AE77" s="20"/>
      <c r="AF77" s="20"/>
      <c r="AG77" s="20"/>
      <c r="AH77" s="20"/>
      <c r="AI77" s="42"/>
      <c r="AJ77" s="2"/>
      <c r="AK77" s="202"/>
      <c r="AL77" s="42"/>
      <c r="AM77" s="680">
        <f>COUNTIF(A77:AL77,"○")</f>
        <v>0</v>
      </c>
      <c r="AO77" s="1"/>
      <c r="AP77" s="1"/>
      <c r="AQ77" s="1"/>
      <c r="AR77" s="1"/>
      <c r="AS77" s="1"/>
      <c r="AT77" s="1"/>
    </row>
    <row r="78" spans="1:46" s="675" customFormat="1" ht="7.5" hidden="1" customHeight="1" thickBot="1" x14ac:dyDescent="0.2">
      <c r="A78" s="1025"/>
      <c r="B78" s="1027"/>
      <c r="C78" s="1030"/>
      <c r="D78" s="1033"/>
      <c r="E78" s="907"/>
      <c r="F78" s="1054"/>
      <c r="G78" s="7" t="s">
        <v>95</v>
      </c>
      <c r="H78" s="686"/>
      <c r="I78" s="852"/>
      <c r="J78" s="814"/>
      <c r="K78" s="686"/>
      <c r="L78" s="814"/>
      <c r="M78" s="686"/>
      <c r="N78" s="814"/>
      <c r="O78" s="814"/>
      <c r="P78" s="852"/>
      <c r="Q78" s="814"/>
      <c r="R78" s="814"/>
      <c r="S78" s="814"/>
      <c r="T78" s="814"/>
      <c r="U78" s="814"/>
      <c r="V78" s="814"/>
      <c r="W78" s="852"/>
      <c r="X78" s="814"/>
      <c r="Y78" s="814"/>
      <c r="Z78" s="814"/>
      <c r="AA78" s="814"/>
      <c r="AB78" s="814"/>
      <c r="AC78" s="814"/>
      <c r="AD78" s="852"/>
      <c r="AE78" s="814"/>
      <c r="AF78" s="814"/>
      <c r="AG78" s="814"/>
      <c r="AH78" s="814"/>
      <c r="AI78" s="814"/>
      <c r="AJ78" s="686"/>
      <c r="AK78" s="852"/>
      <c r="AL78" s="814"/>
      <c r="AM78" s="682"/>
      <c r="AO78" s="1"/>
      <c r="AP78" s="1"/>
      <c r="AQ78" s="1"/>
      <c r="AR78" s="1"/>
      <c r="AS78" s="1"/>
      <c r="AT78" s="1"/>
    </row>
    <row r="79" spans="1:46" s="675" customFormat="1" ht="13.5" hidden="1" customHeight="1" thickBot="1" x14ac:dyDescent="0.2">
      <c r="A79" s="1025"/>
      <c r="B79" s="1028"/>
      <c r="C79" s="1031"/>
      <c r="D79" s="1034"/>
      <c r="E79" s="908"/>
      <c r="F79" s="1055"/>
      <c r="G79" s="905" t="s">
        <v>96</v>
      </c>
      <c r="H79" s="3"/>
      <c r="I79" s="205"/>
      <c r="J79" s="810"/>
      <c r="K79" s="3"/>
      <c r="L79" s="810"/>
      <c r="M79" s="3"/>
      <c r="N79" s="810"/>
      <c r="O79" s="810"/>
      <c r="P79" s="853"/>
      <c r="Q79" s="812"/>
      <c r="R79" s="812"/>
      <c r="S79" s="812"/>
      <c r="T79" s="812"/>
      <c r="U79" s="812"/>
      <c r="V79" s="812"/>
      <c r="W79" s="853"/>
      <c r="X79" s="812"/>
      <c r="Y79" s="812"/>
      <c r="Z79" s="812"/>
      <c r="AA79" s="812"/>
      <c r="AB79" s="812"/>
      <c r="AC79" s="812"/>
      <c r="AD79" s="853"/>
      <c r="AE79" s="812"/>
      <c r="AF79" s="812"/>
      <c r="AG79" s="812"/>
      <c r="AH79" s="812"/>
      <c r="AI79" s="810"/>
      <c r="AJ79" s="3"/>
      <c r="AK79" s="205"/>
      <c r="AL79" s="810"/>
      <c r="AM79" s="684"/>
      <c r="AO79" s="1"/>
      <c r="AP79" s="1"/>
      <c r="AQ79" s="1"/>
      <c r="AR79" s="1"/>
      <c r="AS79" s="1"/>
      <c r="AT79" s="1"/>
    </row>
    <row r="80" spans="1:46" s="675" customFormat="1" ht="12" hidden="1" customHeight="1" thickBot="1" x14ac:dyDescent="0.2">
      <c r="A80" s="1025">
        <v>45</v>
      </c>
      <c r="B80" s="1026"/>
      <c r="C80" s="1029"/>
      <c r="D80" s="1032"/>
      <c r="E80" s="906"/>
      <c r="F80" s="1053"/>
      <c r="G80" s="904" t="s">
        <v>12</v>
      </c>
      <c r="H80" s="2"/>
      <c r="I80" s="202"/>
      <c r="J80" s="42"/>
      <c r="K80" s="2"/>
      <c r="L80" s="42"/>
      <c r="M80" s="2"/>
      <c r="N80" s="42"/>
      <c r="O80" s="42"/>
      <c r="P80" s="202"/>
      <c r="Q80" s="42"/>
      <c r="R80" s="42"/>
      <c r="S80" s="42"/>
      <c r="T80" s="42"/>
      <c r="U80" s="42"/>
      <c r="V80" s="42"/>
      <c r="W80" s="202"/>
      <c r="X80" s="42"/>
      <c r="Y80" s="42"/>
      <c r="Z80" s="42"/>
      <c r="AA80" s="42"/>
      <c r="AB80" s="42"/>
      <c r="AC80" s="42"/>
      <c r="AD80" s="202"/>
      <c r="AE80" s="42"/>
      <c r="AF80" s="42"/>
      <c r="AG80" s="42"/>
      <c r="AH80" s="42"/>
      <c r="AI80" s="42"/>
      <c r="AJ80" s="2"/>
      <c r="AK80" s="202"/>
      <c r="AL80" s="20"/>
      <c r="AM80" s="680">
        <f>COUNTIF(A80:AL80,"○")</f>
        <v>0</v>
      </c>
      <c r="AO80" s="1"/>
      <c r="AP80" s="1"/>
      <c r="AQ80" s="1"/>
      <c r="AR80" s="1"/>
      <c r="AS80" s="1"/>
      <c r="AT80" s="1"/>
    </row>
    <row r="81" spans="1:46" s="675" customFormat="1" ht="7.5" hidden="1" customHeight="1" thickBot="1" x14ac:dyDescent="0.2">
      <c r="A81" s="1025"/>
      <c r="B81" s="1027"/>
      <c r="C81" s="1030"/>
      <c r="D81" s="1033"/>
      <c r="E81" s="907"/>
      <c r="F81" s="1054"/>
      <c r="G81" s="7" t="s">
        <v>95</v>
      </c>
      <c r="H81" s="686"/>
      <c r="I81" s="852"/>
      <c r="J81" s="814"/>
      <c r="K81" s="686"/>
      <c r="L81" s="814"/>
      <c r="M81" s="686"/>
      <c r="N81" s="814"/>
      <c r="O81" s="814"/>
      <c r="P81" s="852"/>
      <c r="Q81" s="814"/>
      <c r="R81" s="814"/>
      <c r="S81" s="814"/>
      <c r="T81" s="814"/>
      <c r="U81" s="814"/>
      <c r="V81" s="814"/>
      <c r="W81" s="852"/>
      <c r="X81" s="814"/>
      <c r="Y81" s="814"/>
      <c r="Z81" s="814"/>
      <c r="AA81" s="814"/>
      <c r="AB81" s="814"/>
      <c r="AC81" s="814"/>
      <c r="AD81" s="852"/>
      <c r="AE81" s="814"/>
      <c r="AF81" s="814"/>
      <c r="AG81" s="814"/>
      <c r="AH81" s="814"/>
      <c r="AI81" s="814"/>
      <c r="AJ81" s="686"/>
      <c r="AK81" s="852"/>
      <c r="AL81" s="814"/>
      <c r="AM81" s="682"/>
      <c r="AO81" s="1"/>
      <c r="AP81" s="1"/>
      <c r="AQ81" s="1"/>
      <c r="AR81" s="1"/>
      <c r="AS81" s="1"/>
      <c r="AT81" s="1"/>
    </row>
    <row r="82" spans="1:46" s="675" customFormat="1" ht="12" hidden="1" customHeight="1" thickBot="1" x14ac:dyDescent="0.2">
      <c r="A82" s="1025"/>
      <c r="B82" s="1028"/>
      <c r="C82" s="1031"/>
      <c r="D82" s="1034"/>
      <c r="E82" s="908"/>
      <c r="F82" s="1055"/>
      <c r="G82" s="905" t="s">
        <v>96</v>
      </c>
      <c r="H82" s="3"/>
      <c r="I82" s="853"/>
      <c r="J82" s="812"/>
      <c r="K82" s="913"/>
      <c r="L82" s="812"/>
      <c r="M82" s="913"/>
      <c r="N82" s="812"/>
      <c r="O82" s="812"/>
      <c r="P82" s="853"/>
      <c r="Q82" s="812"/>
      <c r="R82" s="812"/>
      <c r="S82" s="812"/>
      <c r="T82" s="812"/>
      <c r="U82" s="812"/>
      <c r="V82" s="812"/>
      <c r="W82" s="853"/>
      <c r="X82" s="812"/>
      <c r="Y82" s="812"/>
      <c r="Z82" s="812"/>
      <c r="AA82" s="812"/>
      <c r="AB82" s="812"/>
      <c r="AC82" s="812"/>
      <c r="AD82" s="853"/>
      <c r="AE82" s="812"/>
      <c r="AF82" s="812"/>
      <c r="AG82" s="812"/>
      <c r="AH82" s="812"/>
      <c r="AI82" s="812"/>
      <c r="AJ82" s="913"/>
      <c r="AK82" s="853"/>
      <c r="AL82" s="812"/>
      <c r="AM82" s="684"/>
      <c r="AO82" s="1"/>
      <c r="AP82" s="1"/>
      <c r="AQ82" s="1"/>
      <c r="AR82" s="1"/>
      <c r="AS82" s="1"/>
      <c r="AT82" s="1"/>
    </row>
    <row r="83" spans="1:46" s="675" customFormat="1" ht="12" hidden="1" customHeight="1" thickBot="1" x14ac:dyDescent="0.2">
      <c r="A83" s="1025">
        <v>46</v>
      </c>
      <c r="B83" s="1026"/>
      <c r="C83" s="1029"/>
      <c r="D83" s="1032"/>
      <c r="E83" s="906"/>
      <c r="F83" s="1053"/>
      <c r="G83" s="904" t="s">
        <v>12</v>
      </c>
      <c r="H83" s="28"/>
      <c r="I83" s="855"/>
      <c r="J83" s="20"/>
      <c r="K83" s="28"/>
      <c r="L83" s="20"/>
      <c r="M83" s="28"/>
      <c r="N83" s="20"/>
      <c r="O83" s="20"/>
      <c r="P83" s="855"/>
      <c r="Q83" s="20"/>
      <c r="R83" s="20"/>
      <c r="S83" s="20"/>
      <c r="T83" s="20"/>
      <c r="U83" s="20"/>
      <c r="V83" s="20"/>
      <c r="W83" s="855"/>
      <c r="X83" s="42"/>
      <c r="Y83" s="42"/>
      <c r="Z83" s="42"/>
      <c r="AA83" s="20"/>
      <c r="AB83" s="20"/>
      <c r="AC83" s="20"/>
      <c r="AD83" s="855"/>
      <c r="AE83" s="20"/>
      <c r="AF83" s="20"/>
      <c r="AG83" s="20"/>
      <c r="AH83" s="20"/>
      <c r="AI83" s="20"/>
      <c r="AJ83" s="28"/>
      <c r="AK83" s="855"/>
      <c r="AL83" s="20"/>
      <c r="AM83" s="680">
        <f>COUNTIF(A83:AL83,"○")</f>
        <v>0</v>
      </c>
      <c r="AO83" s="1"/>
      <c r="AP83" s="1"/>
      <c r="AQ83" s="1"/>
      <c r="AR83" s="1"/>
      <c r="AS83" s="1"/>
      <c r="AT83" s="1"/>
    </row>
    <row r="84" spans="1:46" s="675" customFormat="1" ht="7.5" hidden="1" customHeight="1" thickBot="1" x14ac:dyDescent="0.2">
      <c r="A84" s="1025"/>
      <c r="B84" s="1027"/>
      <c r="C84" s="1030"/>
      <c r="D84" s="1033"/>
      <c r="E84" s="907"/>
      <c r="F84" s="1054"/>
      <c r="G84" s="7" t="s">
        <v>95</v>
      </c>
      <c r="H84" s="686"/>
      <c r="I84" s="852"/>
      <c r="J84" s="814"/>
      <c r="K84" s="686"/>
      <c r="L84" s="814"/>
      <c r="M84" s="686"/>
      <c r="N84" s="814"/>
      <c r="O84" s="814"/>
      <c r="P84" s="852"/>
      <c r="Q84" s="814"/>
      <c r="R84" s="814"/>
      <c r="S84" s="814"/>
      <c r="T84" s="814"/>
      <c r="U84" s="814"/>
      <c r="V84" s="814"/>
      <c r="W84" s="852"/>
      <c r="X84" s="814"/>
      <c r="Y84" s="814"/>
      <c r="Z84" s="814"/>
      <c r="AA84" s="814"/>
      <c r="AB84" s="814"/>
      <c r="AC84" s="814"/>
      <c r="AD84" s="852"/>
      <c r="AE84" s="814"/>
      <c r="AF84" s="814"/>
      <c r="AG84" s="814"/>
      <c r="AH84" s="814"/>
      <c r="AI84" s="814"/>
      <c r="AJ84" s="686"/>
      <c r="AK84" s="852"/>
      <c r="AL84" s="814"/>
      <c r="AM84" s="682"/>
      <c r="AO84" s="1"/>
      <c r="AP84" s="1"/>
      <c r="AQ84" s="1"/>
      <c r="AR84" s="1"/>
      <c r="AS84" s="1"/>
      <c r="AT84" s="1"/>
    </row>
    <row r="85" spans="1:46" s="675" customFormat="1" ht="13.5" hidden="1" customHeight="1" thickBot="1" x14ac:dyDescent="0.2">
      <c r="A85" s="1025"/>
      <c r="B85" s="1028"/>
      <c r="C85" s="1031"/>
      <c r="D85" s="1034"/>
      <c r="E85" s="908"/>
      <c r="F85" s="1055"/>
      <c r="G85" s="905" t="s">
        <v>96</v>
      </c>
      <c r="H85" s="913"/>
      <c r="I85" s="853"/>
      <c r="J85" s="812"/>
      <c r="K85" s="913"/>
      <c r="L85" s="812"/>
      <c r="M85" s="913"/>
      <c r="N85" s="812"/>
      <c r="O85" s="812"/>
      <c r="P85" s="853"/>
      <c r="Q85" s="812"/>
      <c r="R85" s="812"/>
      <c r="S85" s="812"/>
      <c r="T85" s="812"/>
      <c r="U85" s="812"/>
      <c r="V85" s="812"/>
      <c r="W85" s="853"/>
      <c r="X85" s="810"/>
      <c r="Y85" s="810"/>
      <c r="Z85" s="812"/>
      <c r="AA85" s="812"/>
      <c r="AB85" s="812"/>
      <c r="AC85" s="812"/>
      <c r="AD85" s="853"/>
      <c r="AE85" s="812"/>
      <c r="AF85" s="812"/>
      <c r="AG85" s="812"/>
      <c r="AH85" s="812"/>
      <c r="AI85" s="812"/>
      <c r="AJ85" s="913"/>
      <c r="AK85" s="853"/>
      <c r="AL85" s="812"/>
      <c r="AM85" s="684"/>
      <c r="AO85" s="1"/>
      <c r="AP85" s="1"/>
      <c r="AQ85" s="1"/>
      <c r="AR85" s="1"/>
      <c r="AS85" s="1"/>
      <c r="AT85" s="1"/>
    </row>
    <row r="86" spans="1:46" s="675" customFormat="1" ht="12" hidden="1" customHeight="1" thickBot="1" x14ac:dyDescent="0.2">
      <c r="A86" s="1025">
        <v>47</v>
      </c>
      <c r="B86" s="1026"/>
      <c r="C86" s="1029"/>
      <c r="D86" s="1032"/>
      <c r="E86" s="906"/>
      <c r="F86" s="1053"/>
      <c r="G86" s="904" t="s">
        <v>12</v>
      </c>
      <c r="H86" s="28"/>
      <c r="I86" s="855"/>
      <c r="J86" s="20"/>
      <c r="K86" s="28"/>
      <c r="L86" s="20"/>
      <c r="M86" s="28"/>
      <c r="N86" s="20"/>
      <c r="O86" s="20"/>
      <c r="P86" s="855"/>
      <c r="Q86" s="20"/>
      <c r="R86" s="20"/>
      <c r="S86" s="20"/>
      <c r="T86" s="20"/>
      <c r="U86" s="20"/>
      <c r="V86" s="20"/>
      <c r="W86" s="855"/>
      <c r="X86" s="20"/>
      <c r="Y86" s="20"/>
      <c r="Z86" s="20"/>
      <c r="AA86" s="20"/>
      <c r="AB86" s="42"/>
      <c r="AC86" s="42"/>
      <c r="AD86" s="202"/>
      <c r="AE86" s="42"/>
      <c r="AF86" s="42"/>
      <c r="AG86" s="42"/>
      <c r="AH86" s="20"/>
      <c r="AI86" s="20"/>
      <c r="AJ86" s="28"/>
      <c r="AK86" s="855"/>
      <c r="AL86" s="20"/>
      <c r="AM86" s="680">
        <f>COUNTIF(A86:AL86,"○")</f>
        <v>0</v>
      </c>
      <c r="AO86" s="1"/>
      <c r="AP86" s="1"/>
      <c r="AQ86" s="1"/>
      <c r="AR86" s="1"/>
      <c r="AS86" s="1"/>
      <c r="AT86" s="1"/>
    </row>
    <row r="87" spans="1:46" s="675" customFormat="1" ht="7.5" hidden="1" customHeight="1" thickBot="1" x14ac:dyDescent="0.2">
      <c r="A87" s="1025"/>
      <c r="B87" s="1027"/>
      <c r="C87" s="1030"/>
      <c r="D87" s="1033"/>
      <c r="E87" s="907"/>
      <c r="F87" s="1054"/>
      <c r="G87" s="7" t="s">
        <v>95</v>
      </c>
      <c r="H87" s="686"/>
      <c r="I87" s="852"/>
      <c r="J87" s="814"/>
      <c r="K87" s="686"/>
      <c r="L87" s="814"/>
      <c r="M87" s="686"/>
      <c r="N87" s="814"/>
      <c r="O87" s="814"/>
      <c r="P87" s="852"/>
      <c r="Q87" s="814"/>
      <c r="R87" s="814"/>
      <c r="S87" s="814"/>
      <c r="T87" s="814"/>
      <c r="U87" s="814"/>
      <c r="V87" s="814"/>
      <c r="W87" s="852"/>
      <c r="X87" s="814"/>
      <c r="Y87" s="814"/>
      <c r="Z87" s="814"/>
      <c r="AA87" s="814"/>
      <c r="AB87" s="814"/>
      <c r="AC87" s="814"/>
      <c r="AD87" s="852"/>
      <c r="AE87" s="814"/>
      <c r="AF87" s="814"/>
      <c r="AG87" s="814"/>
      <c r="AH87" s="814"/>
      <c r="AI87" s="814"/>
      <c r="AJ87" s="686"/>
      <c r="AK87" s="852"/>
      <c r="AL87" s="814"/>
      <c r="AM87" s="682"/>
      <c r="AO87" s="1"/>
      <c r="AP87" s="1"/>
      <c r="AQ87" s="1"/>
      <c r="AR87" s="1"/>
      <c r="AS87" s="1"/>
      <c r="AT87" s="1"/>
    </row>
    <row r="88" spans="1:46" s="675" customFormat="1" ht="12" hidden="1" customHeight="1" thickBot="1" x14ac:dyDescent="0.2">
      <c r="A88" s="1025"/>
      <c r="B88" s="1028"/>
      <c r="C88" s="1031"/>
      <c r="D88" s="1034"/>
      <c r="E88" s="908"/>
      <c r="F88" s="1055"/>
      <c r="G88" s="905" t="s">
        <v>96</v>
      </c>
      <c r="H88" s="913"/>
      <c r="I88" s="853"/>
      <c r="J88" s="812"/>
      <c r="K88" s="913"/>
      <c r="L88" s="812"/>
      <c r="M88" s="913"/>
      <c r="N88" s="812"/>
      <c r="O88" s="812"/>
      <c r="P88" s="853"/>
      <c r="Q88" s="812"/>
      <c r="R88" s="812"/>
      <c r="S88" s="812"/>
      <c r="T88" s="812"/>
      <c r="U88" s="812"/>
      <c r="V88" s="812"/>
      <c r="W88" s="853"/>
      <c r="X88" s="812"/>
      <c r="Y88" s="812"/>
      <c r="Z88" s="812"/>
      <c r="AA88" s="812"/>
      <c r="AB88" s="810"/>
      <c r="AC88" s="810"/>
      <c r="AD88" s="205"/>
      <c r="AE88" s="810"/>
      <c r="AF88" s="810"/>
      <c r="AG88" s="812"/>
      <c r="AH88" s="812"/>
      <c r="AI88" s="812"/>
      <c r="AJ88" s="913"/>
      <c r="AK88" s="853"/>
      <c r="AL88" s="812"/>
      <c r="AM88" s="684"/>
      <c r="AO88" s="1"/>
      <c r="AP88" s="1"/>
      <c r="AQ88" s="1"/>
      <c r="AR88" s="1"/>
      <c r="AS88" s="1"/>
      <c r="AT88" s="1"/>
    </row>
    <row r="89" spans="1:46" s="675" customFormat="1" ht="12" hidden="1" customHeight="1" thickBot="1" x14ac:dyDescent="0.2">
      <c r="A89" s="1025">
        <v>48</v>
      </c>
      <c r="B89" s="1026"/>
      <c r="C89" s="1029"/>
      <c r="D89" s="1032"/>
      <c r="E89" s="906"/>
      <c r="F89" s="1053"/>
      <c r="G89" s="904" t="s">
        <v>12</v>
      </c>
      <c r="H89" s="28"/>
      <c r="I89" s="855"/>
      <c r="J89" s="20"/>
      <c r="K89" s="28"/>
      <c r="L89" s="20"/>
      <c r="M89" s="28"/>
      <c r="N89" s="20"/>
      <c r="O89" s="20"/>
      <c r="P89" s="855"/>
      <c r="Q89" s="20"/>
      <c r="R89" s="20"/>
      <c r="S89" s="20"/>
      <c r="T89" s="20"/>
      <c r="U89" s="20"/>
      <c r="V89" s="20"/>
      <c r="W89" s="855"/>
      <c r="X89" s="20"/>
      <c r="Y89" s="20"/>
      <c r="Z89" s="20"/>
      <c r="AA89" s="20"/>
      <c r="AB89" s="20"/>
      <c r="AC89" s="20"/>
      <c r="AD89" s="855"/>
      <c r="AE89" s="20"/>
      <c r="AF89" s="20"/>
      <c r="AG89" s="20"/>
      <c r="AH89" s="20"/>
      <c r="AI89" s="42"/>
      <c r="AJ89" s="2"/>
      <c r="AK89" s="202"/>
      <c r="AL89" s="42"/>
      <c r="AM89" s="680">
        <f>COUNTIF(A89:AL89,"○")</f>
        <v>0</v>
      </c>
      <c r="AO89" s="1"/>
      <c r="AP89" s="1"/>
      <c r="AQ89" s="1"/>
      <c r="AR89" s="1"/>
      <c r="AS89" s="1"/>
      <c r="AT89" s="1"/>
    </row>
    <row r="90" spans="1:46" s="675" customFormat="1" ht="7.5" hidden="1" customHeight="1" thickBot="1" x14ac:dyDescent="0.2">
      <c r="A90" s="1025"/>
      <c r="B90" s="1027"/>
      <c r="C90" s="1030"/>
      <c r="D90" s="1033"/>
      <c r="E90" s="907"/>
      <c r="F90" s="1054"/>
      <c r="G90" s="7" t="s">
        <v>95</v>
      </c>
      <c r="H90" s="686"/>
      <c r="I90" s="852"/>
      <c r="J90" s="814"/>
      <c r="K90" s="686"/>
      <c r="L90" s="814"/>
      <c r="M90" s="686"/>
      <c r="N90" s="814"/>
      <c r="O90" s="814"/>
      <c r="P90" s="852"/>
      <c r="Q90" s="814"/>
      <c r="R90" s="814"/>
      <c r="S90" s="814"/>
      <c r="T90" s="814"/>
      <c r="U90" s="814"/>
      <c r="V90" s="814"/>
      <c r="W90" s="852"/>
      <c r="X90" s="814"/>
      <c r="Y90" s="814"/>
      <c r="Z90" s="814"/>
      <c r="AA90" s="814"/>
      <c r="AB90" s="814"/>
      <c r="AC90" s="814"/>
      <c r="AD90" s="852"/>
      <c r="AE90" s="814"/>
      <c r="AF90" s="814"/>
      <c r="AG90" s="814"/>
      <c r="AH90" s="814"/>
      <c r="AI90" s="814"/>
      <c r="AJ90" s="686"/>
      <c r="AK90" s="852"/>
      <c r="AL90" s="814"/>
      <c r="AM90" s="682"/>
      <c r="AO90" s="1"/>
      <c r="AP90" s="1"/>
      <c r="AQ90" s="1"/>
      <c r="AR90" s="1"/>
      <c r="AS90" s="1"/>
      <c r="AT90" s="1"/>
    </row>
    <row r="91" spans="1:46" s="675" customFormat="1" ht="13.5" hidden="1" customHeight="1" thickBot="1" x14ac:dyDescent="0.2">
      <c r="A91" s="1025"/>
      <c r="B91" s="1028"/>
      <c r="C91" s="1031"/>
      <c r="D91" s="1034"/>
      <c r="E91" s="908"/>
      <c r="F91" s="1055"/>
      <c r="G91" s="905" t="s">
        <v>96</v>
      </c>
      <c r="H91" s="913"/>
      <c r="I91" s="853"/>
      <c r="J91" s="812"/>
      <c r="K91" s="913"/>
      <c r="L91" s="812"/>
      <c r="M91" s="913"/>
      <c r="N91" s="812"/>
      <c r="O91" s="812"/>
      <c r="P91" s="853"/>
      <c r="Q91" s="812"/>
      <c r="R91" s="812"/>
      <c r="S91" s="812"/>
      <c r="T91" s="812"/>
      <c r="U91" s="812"/>
      <c r="V91" s="812"/>
      <c r="W91" s="853"/>
      <c r="X91" s="812"/>
      <c r="Y91" s="812"/>
      <c r="Z91" s="812"/>
      <c r="AA91" s="812"/>
      <c r="AB91" s="812"/>
      <c r="AC91" s="812"/>
      <c r="AD91" s="853"/>
      <c r="AE91" s="812"/>
      <c r="AF91" s="812"/>
      <c r="AG91" s="812"/>
      <c r="AH91" s="810"/>
      <c r="AI91" s="810"/>
      <c r="AJ91" s="3"/>
      <c r="AK91" s="205"/>
      <c r="AL91" s="810"/>
      <c r="AM91" s="684"/>
      <c r="AO91" s="1"/>
      <c r="AP91" s="1"/>
      <c r="AQ91" s="1"/>
      <c r="AR91" s="1"/>
      <c r="AS91" s="1"/>
      <c r="AT91" s="1"/>
    </row>
    <row r="92" spans="1:46" s="675" customFormat="1" ht="12" hidden="1" customHeight="1" thickBot="1" x14ac:dyDescent="0.2">
      <c r="A92" s="1025">
        <v>49</v>
      </c>
      <c r="B92" s="1026"/>
      <c r="C92" s="1029"/>
      <c r="D92" s="1032"/>
      <c r="E92" s="906"/>
      <c r="F92" s="1125"/>
      <c r="G92" s="904" t="s">
        <v>12</v>
      </c>
      <c r="H92" s="28"/>
      <c r="I92" s="855"/>
      <c r="J92" s="20"/>
      <c r="K92" s="28"/>
      <c r="L92" s="20"/>
      <c r="M92" s="28"/>
      <c r="N92" s="20"/>
      <c r="O92" s="20"/>
      <c r="P92" s="855"/>
      <c r="Q92" s="20"/>
      <c r="R92" s="20"/>
      <c r="S92" s="20"/>
      <c r="T92" s="20"/>
      <c r="U92" s="20"/>
      <c r="V92" s="20"/>
      <c r="W92" s="855"/>
      <c r="X92" s="20"/>
      <c r="Y92" s="20"/>
      <c r="Z92" s="20"/>
      <c r="AA92" s="20"/>
      <c r="AB92" s="20"/>
      <c r="AC92" s="20"/>
      <c r="AD92" s="855"/>
      <c r="AE92" s="20"/>
      <c r="AF92" s="20"/>
      <c r="AG92" s="20"/>
      <c r="AH92" s="20"/>
      <c r="AI92" s="20"/>
      <c r="AJ92" s="28"/>
      <c r="AK92" s="855"/>
      <c r="AL92" s="20"/>
      <c r="AM92" s="680">
        <f>COUNTIF(A92:AL92,"○")</f>
        <v>0</v>
      </c>
      <c r="AO92" s="1"/>
      <c r="AP92" s="1"/>
      <c r="AQ92" s="1"/>
      <c r="AR92" s="1"/>
      <c r="AS92" s="1"/>
      <c r="AT92" s="1"/>
    </row>
    <row r="93" spans="1:46" ht="7.5" hidden="1" customHeight="1" thickBot="1" x14ac:dyDescent="0.2">
      <c r="A93" s="1025"/>
      <c r="B93" s="1027"/>
      <c r="C93" s="1030"/>
      <c r="D93" s="1033"/>
      <c r="E93" s="907"/>
      <c r="F93" s="1054"/>
      <c r="G93" s="7" t="s">
        <v>95</v>
      </c>
      <c r="H93" s="686"/>
      <c r="I93" s="852"/>
      <c r="J93" s="814"/>
      <c r="K93" s="686"/>
      <c r="L93" s="814"/>
      <c r="M93" s="686"/>
      <c r="N93" s="814"/>
      <c r="O93" s="814"/>
      <c r="P93" s="852"/>
      <c r="Q93" s="814"/>
      <c r="R93" s="814"/>
      <c r="S93" s="814"/>
      <c r="T93" s="814"/>
      <c r="U93" s="814"/>
      <c r="V93" s="814"/>
      <c r="W93" s="852"/>
      <c r="X93" s="814"/>
      <c r="Y93" s="814"/>
      <c r="Z93" s="814"/>
      <c r="AA93" s="814"/>
      <c r="AB93" s="814"/>
      <c r="AC93" s="814"/>
      <c r="AD93" s="852"/>
      <c r="AE93" s="814"/>
      <c r="AF93" s="814"/>
      <c r="AG93" s="814"/>
      <c r="AH93" s="814"/>
      <c r="AI93" s="814"/>
      <c r="AJ93" s="686"/>
      <c r="AK93" s="852"/>
      <c r="AL93" s="814"/>
      <c r="AM93" s="682"/>
    </row>
    <row r="94" spans="1:46" ht="12" hidden="1" customHeight="1" thickBot="1" x14ac:dyDescent="0.2">
      <c r="A94" s="1025"/>
      <c r="B94" s="1028"/>
      <c r="C94" s="1031"/>
      <c r="D94" s="1034"/>
      <c r="E94" s="908"/>
      <c r="F94" s="1055"/>
      <c r="G94" s="905" t="s">
        <v>96</v>
      </c>
      <c r="H94" s="913"/>
      <c r="I94" s="853"/>
      <c r="J94" s="812"/>
      <c r="K94" s="913"/>
      <c r="L94" s="812"/>
      <c r="M94" s="913"/>
      <c r="N94" s="812"/>
      <c r="O94" s="812"/>
      <c r="P94" s="853"/>
      <c r="Q94" s="812"/>
      <c r="R94" s="812"/>
      <c r="S94" s="812"/>
      <c r="T94" s="812"/>
      <c r="U94" s="812"/>
      <c r="V94" s="812"/>
      <c r="W94" s="853"/>
      <c r="X94" s="812"/>
      <c r="Y94" s="812"/>
      <c r="Z94" s="812"/>
      <c r="AA94" s="812"/>
      <c r="AB94" s="812"/>
      <c r="AC94" s="812"/>
      <c r="AD94" s="853"/>
      <c r="AE94" s="812"/>
      <c r="AF94" s="812"/>
      <c r="AG94" s="812"/>
      <c r="AH94" s="812"/>
      <c r="AI94" s="812"/>
      <c r="AJ94" s="913"/>
      <c r="AK94" s="853"/>
      <c r="AL94" s="812"/>
      <c r="AM94" s="684"/>
    </row>
    <row r="95" spans="1:46" ht="12" hidden="1" customHeight="1" thickBot="1" x14ac:dyDescent="0.2">
      <c r="A95" s="1025">
        <v>50</v>
      </c>
      <c r="B95" s="1026"/>
      <c r="C95" s="1029"/>
      <c r="D95" s="1032"/>
      <c r="E95" s="906"/>
      <c r="F95" s="1125"/>
      <c r="G95" s="904" t="s">
        <v>12</v>
      </c>
      <c r="H95" s="28"/>
      <c r="I95" s="855"/>
      <c r="J95" s="20"/>
      <c r="K95" s="28"/>
      <c r="L95" s="20"/>
      <c r="M95" s="28"/>
      <c r="N95" s="20"/>
      <c r="O95" s="20"/>
      <c r="P95" s="855"/>
      <c r="Q95" s="20"/>
      <c r="R95" s="20"/>
      <c r="S95" s="20"/>
      <c r="T95" s="20"/>
      <c r="U95" s="20"/>
      <c r="V95" s="20"/>
      <c r="W95" s="855"/>
      <c r="X95" s="20"/>
      <c r="Y95" s="20"/>
      <c r="Z95" s="20"/>
      <c r="AA95" s="20"/>
      <c r="AB95" s="20"/>
      <c r="AC95" s="20"/>
      <c r="AD95" s="855"/>
      <c r="AE95" s="20"/>
      <c r="AF95" s="20"/>
      <c r="AG95" s="20"/>
      <c r="AH95" s="20"/>
      <c r="AI95" s="20"/>
      <c r="AJ95" s="28"/>
      <c r="AK95" s="855"/>
      <c r="AL95" s="20"/>
      <c r="AM95" s="680">
        <f>COUNTIF(A95:AL95,"○")</f>
        <v>0</v>
      </c>
    </row>
    <row r="96" spans="1:46" ht="7.5" hidden="1" customHeight="1" thickBot="1" x14ac:dyDescent="0.2">
      <c r="A96" s="1025"/>
      <c r="B96" s="1027"/>
      <c r="C96" s="1030"/>
      <c r="D96" s="1033"/>
      <c r="E96" s="907"/>
      <c r="F96" s="1054"/>
      <c r="G96" s="7" t="s">
        <v>95</v>
      </c>
      <c r="H96" s="686"/>
      <c r="I96" s="852"/>
      <c r="J96" s="814"/>
      <c r="K96" s="686"/>
      <c r="L96" s="814"/>
      <c r="M96" s="686"/>
      <c r="N96" s="814"/>
      <c r="O96" s="814"/>
      <c r="P96" s="852"/>
      <c r="Q96" s="814"/>
      <c r="R96" s="814"/>
      <c r="S96" s="814"/>
      <c r="T96" s="814"/>
      <c r="U96" s="814"/>
      <c r="V96" s="814"/>
      <c r="W96" s="852"/>
      <c r="X96" s="814"/>
      <c r="Y96" s="814"/>
      <c r="Z96" s="814"/>
      <c r="AA96" s="814"/>
      <c r="AB96" s="814"/>
      <c r="AC96" s="814"/>
      <c r="AD96" s="852"/>
      <c r="AE96" s="814"/>
      <c r="AF96" s="814"/>
      <c r="AG96" s="814"/>
      <c r="AH96" s="814"/>
      <c r="AI96" s="814"/>
      <c r="AJ96" s="686"/>
      <c r="AK96" s="852"/>
      <c r="AL96" s="814"/>
      <c r="AM96" s="682"/>
    </row>
    <row r="97" spans="1:41" ht="13.5" hidden="1" customHeight="1" thickBot="1" x14ac:dyDescent="0.2">
      <c r="A97" s="1025"/>
      <c r="B97" s="1028"/>
      <c r="C97" s="1031"/>
      <c r="D97" s="1034"/>
      <c r="E97" s="908"/>
      <c r="F97" s="1055"/>
      <c r="G97" s="905" t="s">
        <v>96</v>
      </c>
      <c r="H97" s="913"/>
      <c r="I97" s="853"/>
      <c r="J97" s="812"/>
      <c r="K97" s="913"/>
      <c r="L97" s="812"/>
      <c r="M97" s="913"/>
      <c r="N97" s="812"/>
      <c r="O97" s="812"/>
      <c r="P97" s="853"/>
      <c r="Q97" s="812"/>
      <c r="R97" s="812"/>
      <c r="S97" s="812"/>
      <c r="T97" s="812"/>
      <c r="U97" s="812"/>
      <c r="V97" s="812"/>
      <c r="W97" s="853"/>
      <c r="X97" s="812"/>
      <c r="Y97" s="812"/>
      <c r="Z97" s="812"/>
      <c r="AA97" s="812"/>
      <c r="AB97" s="812"/>
      <c r="AC97" s="812"/>
      <c r="AD97" s="853"/>
      <c r="AE97" s="812"/>
      <c r="AF97" s="812"/>
      <c r="AG97" s="812"/>
      <c r="AH97" s="812"/>
      <c r="AI97" s="812"/>
      <c r="AJ97" s="913"/>
      <c r="AK97" s="853"/>
      <c r="AL97" s="812"/>
      <c r="AM97" s="684"/>
    </row>
    <row r="98" spans="1:41" ht="12" customHeight="1" thickBot="1" x14ac:dyDescent="0.2">
      <c r="A98" s="1025">
        <v>11</v>
      </c>
      <c r="B98" s="1060" t="s">
        <v>698</v>
      </c>
      <c r="C98" s="1123">
        <v>4</v>
      </c>
      <c r="D98" s="1048"/>
      <c r="E98" s="1048"/>
      <c r="F98" s="1059"/>
      <c r="G98" s="904" t="s">
        <v>12</v>
      </c>
      <c r="H98" s="2" t="s">
        <v>151</v>
      </c>
      <c r="I98" s="855"/>
      <c r="J98" s="42" t="s">
        <v>978</v>
      </c>
      <c r="K98" s="2" t="s">
        <v>978</v>
      </c>
      <c r="L98" s="42"/>
      <c r="M98" s="2"/>
      <c r="N98" s="42"/>
      <c r="O98" s="42" t="s">
        <v>978</v>
      </c>
      <c r="P98" s="202"/>
      <c r="Q98" s="42" t="s">
        <v>978</v>
      </c>
      <c r="R98" s="42" t="s">
        <v>978</v>
      </c>
      <c r="S98" s="42"/>
      <c r="T98" s="42"/>
      <c r="U98" s="42"/>
      <c r="V98" s="42" t="s">
        <v>978</v>
      </c>
      <c r="W98" s="202"/>
      <c r="X98" s="42" t="s">
        <v>978</v>
      </c>
      <c r="Y98" s="42"/>
      <c r="Z98" s="42"/>
      <c r="AA98" s="42"/>
      <c r="AB98" s="42"/>
      <c r="AC98" s="42"/>
      <c r="AD98" s="202"/>
      <c r="AE98" s="42" t="s">
        <v>978</v>
      </c>
      <c r="AF98" s="42" t="s">
        <v>978</v>
      </c>
      <c r="AG98" s="42"/>
      <c r="AH98" s="42"/>
      <c r="AI98" s="42"/>
      <c r="AJ98" s="2"/>
      <c r="AK98" s="202"/>
      <c r="AL98" s="42" t="s">
        <v>978</v>
      </c>
      <c r="AM98" s="680">
        <f>COUNTIF(A98:AL98,"○")</f>
        <v>11</v>
      </c>
      <c r="AO98" s="693"/>
    </row>
    <row r="99" spans="1:41" ht="12" customHeight="1" thickBot="1" x14ac:dyDescent="0.2">
      <c r="A99" s="1025"/>
      <c r="B99" s="1060"/>
      <c r="C99" s="1123"/>
      <c r="D99" s="1048"/>
      <c r="E99" s="1048"/>
      <c r="F99" s="1059"/>
      <c r="G99" s="7" t="s">
        <v>95</v>
      </c>
      <c r="H99" s="686"/>
      <c r="I99" s="852"/>
      <c r="J99" s="814"/>
      <c r="K99" s="686"/>
      <c r="L99" s="814"/>
      <c r="M99" s="686"/>
      <c r="N99" s="814"/>
      <c r="O99" s="814"/>
      <c r="P99" s="852"/>
      <c r="Q99" s="814"/>
      <c r="R99" s="814"/>
      <c r="S99" s="814"/>
      <c r="T99" s="814"/>
      <c r="U99" s="811"/>
      <c r="V99" s="814"/>
      <c r="W99" s="852"/>
      <c r="X99" s="814"/>
      <c r="Y99" s="814"/>
      <c r="Z99" s="814"/>
      <c r="AA99" s="814"/>
      <c r="AB99" s="814"/>
      <c r="AC99" s="814"/>
      <c r="AD99" s="852"/>
      <c r="AE99" s="814"/>
      <c r="AF99" s="814"/>
      <c r="AG99" s="814"/>
      <c r="AH99" s="814"/>
      <c r="AI99" s="814"/>
      <c r="AJ99" s="686"/>
      <c r="AK99" s="852"/>
      <c r="AL99" s="814"/>
      <c r="AM99" s="682"/>
    </row>
    <row r="100" spans="1:41" ht="12" customHeight="1" thickBot="1" x14ac:dyDescent="0.2">
      <c r="A100" s="1025"/>
      <c r="B100" s="1060"/>
      <c r="C100" s="1123"/>
      <c r="D100" s="1048"/>
      <c r="E100" s="1048"/>
      <c r="F100" s="1059"/>
      <c r="G100" s="905" t="s">
        <v>96</v>
      </c>
      <c r="H100" s="3"/>
      <c r="I100" s="205"/>
      <c r="J100" s="810"/>
      <c r="K100" s="913"/>
      <c r="L100" s="812"/>
      <c r="M100" s="913"/>
      <c r="N100" s="812"/>
      <c r="O100" s="812"/>
      <c r="P100" s="853"/>
      <c r="Q100" s="812"/>
      <c r="R100" s="812"/>
      <c r="S100" s="812"/>
      <c r="T100" s="812"/>
      <c r="U100" s="812"/>
      <c r="V100" s="812"/>
      <c r="W100" s="853"/>
      <c r="X100" s="812"/>
      <c r="Y100" s="812"/>
      <c r="Z100" s="812"/>
      <c r="AA100" s="812"/>
      <c r="AB100" s="812"/>
      <c r="AC100" s="812"/>
      <c r="AD100" s="853"/>
      <c r="AE100" s="812"/>
      <c r="AF100" s="812"/>
      <c r="AG100" s="812"/>
      <c r="AH100" s="812"/>
      <c r="AI100" s="812"/>
      <c r="AJ100" s="913"/>
      <c r="AK100" s="853"/>
      <c r="AL100" s="812"/>
      <c r="AM100" s="684"/>
    </row>
    <row r="101" spans="1:41" ht="12" customHeight="1" thickBot="1" x14ac:dyDescent="0.2">
      <c r="A101" s="1025">
        <v>12</v>
      </c>
      <c r="B101" s="1060" t="s">
        <v>789</v>
      </c>
      <c r="C101" s="1123">
        <v>3</v>
      </c>
      <c r="D101" s="1048"/>
      <c r="E101" s="1048"/>
      <c r="F101" s="1059"/>
      <c r="G101" s="904" t="s">
        <v>12</v>
      </c>
      <c r="H101" s="2"/>
      <c r="I101" s="855"/>
      <c r="J101" s="42"/>
      <c r="K101" s="2" t="s">
        <v>978</v>
      </c>
      <c r="L101" s="42"/>
      <c r="M101" s="2" t="s">
        <v>978</v>
      </c>
      <c r="N101" s="42"/>
      <c r="O101" s="42"/>
      <c r="P101" s="202"/>
      <c r="Q101" s="42" t="s">
        <v>997</v>
      </c>
      <c r="R101" s="42"/>
      <c r="S101" s="42" t="s">
        <v>978</v>
      </c>
      <c r="T101" s="42"/>
      <c r="U101" s="42" t="s">
        <v>978</v>
      </c>
      <c r="V101" s="42"/>
      <c r="W101" s="202"/>
      <c r="X101" s="42"/>
      <c r="Y101" s="42" t="s">
        <v>978</v>
      </c>
      <c r="Z101" s="42" t="s">
        <v>978</v>
      </c>
      <c r="AA101" s="42"/>
      <c r="AB101" s="42"/>
      <c r="AC101" s="42"/>
      <c r="AD101" s="202"/>
      <c r="AE101" s="42" t="s">
        <v>978</v>
      </c>
      <c r="AF101" s="42" t="s">
        <v>978</v>
      </c>
      <c r="AG101" s="42" t="s">
        <v>978</v>
      </c>
      <c r="AH101" s="42" t="s">
        <v>978</v>
      </c>
      <c r="AI101" s="42" t="s">
        <v>978</v>
      </c>
      <c r="AJ101" s="2"/>
      <c r="AK101" s="202"/>
      <c r="AL101" s="42" t="s">
        <v>978</v>
      </c>
      <c r="AM101" s="680">
        <f>COUNTIF(A101:AL101,"○")</f>
        <v>13</v>
      </c>
      <c r="AO101" s="693"/>
    </row>
    <row r="102" spans="1:41" ht="12" customHeight="1" thickBot="1" x14ac:dyDescent="0.2">
      <c r="A102" s="1025"/>
      <c r="B102" s="1060"/>
      <c r="C102" s="1123"/>
      <c r="D102" s="1048"/>
      <c r="E102" s="1048"/>
      <c r="F102" s="1059"/>
      <c r="G102" s="7" t="s">
        <v>95</v>
      </c>
      <c r="H102" s="686"/>
      <c r="I102" s="852"/>
      <c r="J102" s="814"/>
      <c r="K102" s="686" t="s">
        <v>977</v>
      </c>
      <c r="L102" s="814"/>
      <c r="M102" s="686" t="s">
        <v>977</v>
      </c>
      <c r="N102" s="814"/>
      <c r="O102" s="814"/>
      <c r="P102" s="852"/>
      <c r="Q102" s="814"/>
      <c r="R102" s="814"/>
      <c r="S102" s="814" t="s">
        <v>977</v>
      </c>
      <c r="T102" s="814"/>
      <c r="U102" s="814" t="s">
        <v>977</v>
      </c>
      <c r="V102" s="814"/>
      <c r="W102" s="852"/>
      <c r="X102" s="814"/>
      <c r="Y102" s="814" t="s">
        <v>977</v>
      </c>
      <c r="Z102" s="814" t="s">
        <v>977</v>
      </c>
      <c r="AA102" s="814"/>
      <c r="AB102" s="814"/>
      <c r="AC102" s="814"/>
      <c r="AD102" s="852"/>
      <c r="AE102" s="814" t="s">
        <v>977</v>
      </c>
      <c r="AF102" s="814" t="s">
        <v>977</v>
      </c>
      <c r="AG102" s="814" t="s">
        <v>977</v>
      </c>
      <c r="AH102" s="814" t="s">
        <v>977</v>
      </c>
      <c r="AI102" s="814" t="s">
        <v>977</v>
      </c>
      <c r="AJ102" s="686"/>
      <c r="AK102" s="852"/>
      <c r="AL102" s="814" t="s">
        <v>977</v>
      </c>
      <c r="AM102" s="682"/>
    </row>
    <row r="103" spans="1:41" ht="12" customHeight="1" thickBot="1" x14ac:dyDescent="0.2">
      <c r="A103" s="1025"/>
      <c r="B103" s="1060"/>
      <c r="C103" s="1123"/>
      <c r="D103" s="1048"/>
      <c r="E103" s="1048"/>
      <c r="F103" s="1059"/>
      <c r="G103" s="905" t="s">
        <v>96</v>
      </c>
      <c r="H103" s="3"/>
      <c r="I103" s="205"/>
      <c r="J103" s="810"/>
      <c r="K103" s="913"/>
      <c r="L103" s="812"/>
      <c r="M103" s="913"/>
      <c r="N103" s="812"/>
      <c r="O103" s="812"/>
      <c r="P103" s="853"/>
      <c r="Q103" s="812"/>
      <c r="R103" s="812"/>
      <c r="S103" s="812"/>
      <c r="T103" s="812"/>
      <c r="U103" s="812"/>
      <c r="V103" s="812"/>
      <c r="W103" s="853"/>
      <c r="X103" s="812"/>
      <c r="Y103" s="812"/>
      <c r="Z103" s="812"/>
      <c r="AA103" s="812"/>
      <c r="AB103" s="812"/>
      <c r="AC103" s="812"/>
      <c r="AD103" s="853"/>
      <c r="AE103" s="812"/>
      <c r="AF103" s="812"/>
      <c r="AG103" s="812"/>
      <c r="AH103" s="812"/>
      <c r="AI103" s="812"/>
      <c r="AJ103" s="913"/>
      <c r="AK103" s="853"/>
      <c r="AL103" s="812"/>
      <c r="AM103" s="684"/>
    </row>
    <row r="104" spans="1:41" ht="13.5" customHeight="1" thickBot="1" x14ac:dyDescent="0.2">
      <c r="A104" s="1025">
        <v>13</v>
      </c>
      <c r="B104" s="1060" t="s">
        <v>712</v>
      </c>
      <c r="C104" s="1123">
        <v>4</v>
      </c>
      <c r="D104" s="1124"/>
      <c r="E104" s="1048"/>
      <c r="F104" s="1059"/>
      <c r="G104" s="904" t="s">
        <v>12</v>
      </c>
      <c r="H104" s="2"/>
      <c r="I104" s="202"/>
      <c r="J104" s="42" t="s">
        <v>978</v>
      </c>
      <c r="K104" s="2" t="s">
        <v>978</v>
      </c>
      <c r="L104" s="2" t="s">
        <v>978</v>
      </c>
      <c r="M104" s="2" t="s">
        <v>978</v>
      </c>
      <c r="N104" s="2" t="s">
        <v>978</v>
      </c>
      <c r="O104" s="42"/>
      <c r="P104" s="202"/>
      <c r="Q104" s="42" t="s">
        <v>997</v>
      </c>
      <c r="R104" s="42" t="s">
        <v>978</v>
      </c>
      <c r="S104" s="42" t="s">
        <v>978</v>
      </c>
      <c r="T104" s="42" t="s">
        <v>978</v>
      </c>
      <c r="U104" s="42"/>
      <c r="V104" s="42"/>
      <c r="W104" s="202"/>
      <c r="X104" s="42"/>
      <c r="Y104" s="42"/>
      <c r="Z104" s="42" t="s">
        <v>1011</v>
      </c>
      <c r="AA104" s="42" t="s">
        <v>978</v>
      </c>
      <c r="AB104" s="42" t="s">
        <v>978</v>
      </c>
      <c r="AC104" s="42"/>
      <c r="AD104" s="202"/>
      <c r="AE104" s="42"/>
      <c r="AF104" s="42" t="s">
        <v>978</v>
      </c>
      <c r="AG104" s="42"/>
      <c r="AH104" s="42"/>
      <c r="AI104" s="42"/>
      <c r="AJ104" s="2" t="s">
        <v>138</v>
      </c>
      <c r="AK104" s="202"/>
      <c r="AL104" s="42"/>
      <c r="AM104" s="680">
        <f>COUNTIF(A104:AL104,"○")</f>
        <v>12</v>
      </c>
    </row>
    <row r="105" spans="1:41" ht="13.5" customHeight="1" thickBot="1" x14ac:dyDescent="0.2">
      <c r="A105" s="1025"/>
      <c r="B105" s="1060"/>
      <c r="C105" s="1123"/>
      <c r="D105" s="1124"/>
      <c r="E105" s="1048"/>
      <c r="F105" s="1059"/>
      <c r="G105" s="7" t="s">
        <v>95</v>
      </c>
      <c r="H105" s="686"/>
      <c r="I105" s="852"/>
      <c r="J105" s="813"/>
      <c r="K105" s="686"/>
      <c r="L105" s="814"/>
      <c r="M105" s="686"/>
      <c r="N105" s="814"/>
      <c r="O105" s="814"/>
      <c r="P105" s="852"/>
      <c r="Q105" s="814"/>
      <c r="R105" s="814"/>
      <c r="S105" s="814"/>
      <c r="T105" s="814"/>
      <c r="U105" s="814"/>
      <c r="V105" s="814"/>
      <c r="W105" s="852"/>
      <c r="X105" s="814"/>
      <c r="Y105" s="814"/>
      <c r="Z105" s="814"/>
      <c r="AA105" s="814"/>
      <c r="AB105" s="814"/>
      <c r="AC105" s="814"/>
      <c r="AD105" s="852"/>
      <c r="AE105" s="814" t="s">
        <v>982</v>
      </c>
      <c r="AF105" s="814"/>
      <c r="AG105" s="814"/>
      <c r="AH105" s="814"/>
      <c r="AI105" s="814"/>
      <c r="AJ105" s="686"/>
      <c r="AK105" s="852"/>
      <c r="AL105" s="814"/>
      <c r="AM105" s="682"/>
    </row>
    <row r="106" spans="1:41" ht="13.5" customHeight="1" thickBot="1" x14ac:dyDescent="0.2">
      <c r="A106" s="1025"/>
      <c r="B106" s="1060"/>
      <c r="C106" s="1123"/>
      <c r="D106" s="1124"/>
      <c r="E106" s="1048"/>
      <c r="F106" s="1059"/>
      <c r="G106" s="905" t="s">
        <v>96</v>
      </c>
      <c r="H106" s="3"/>
      <c r="I106" s="205"/>
      <c r="J106" s="810"/>
      <c r="K106" s="913"/>
      <c r="L106" s="812"/>
      <c r="M106" s="913"/>
      <c r="N106" s="812"/>
      <c r="O106" s="812"/>
      <c r="P106" s="853"/>
      <c r="Q106" s="812"/>
      <c r="R106" s="812"/>
      <c r="S106" s="812"/>
      <c r="T106" s="812"/>
      <c r="U106" s="812"/>
      <c r="V106" s="812"/>
      <c r="W106" s="853"/>
      <c r="X106" s="812"/>
      <c r="Y106" s="812"/>
      <c r="Z106" s="812"/>
      <c r="AA106" s="812"/>
      <c r="AB106" s="812"/>
      <c r="AC106" s="812"/>
      <c r="AD106" s="853"/>
      <c r="AE106" s="812"/>
      <c r="AF106" s="812"/>
      <c r="AG106" s="812"/>
      <c r="AH106" s="812"/>
      <c r="AI106" s="812"/>
      <c r="AJ106" s="913"/>
      <c r="AK106" s="853"/>
      <c r="AL106" s="812"/>
      <c r="AM106" s="684"/>
    </row>
    <row r="107" spans="1:41" ht="12" customHeight="1" x14ac:dyDescent="0.15">
      <c r="A107" s="1038" t="s">
        <v>15</v>
      </c>
      <c r="B107" s="1039"/>
      <c r="C107" s="1039"/>
      <c r="D107" s="1039"/>
      <c r="E107" s="1039"/>
      <c r="F107" s="1040"/>
      <c r="G107" s="696"/>
      <c r="H107" s="903">
        <f t="shared" ref="H107:AL107" si="0">COUNTIF(H5:H106,"○")</f>
        <v>4</v>
      </c>
      <c r="I107" s="856">
        <f t="shared" si="0"/>
        <v>0</v>
      </c>
      <c r="J107" s="815">
        <f t="shared" si="0"/>
        <v>6</v>
      </c>
      <c r="K107" s="903">
        <f t="shared" si="0"/>
        <v>8</v>
      </c>
      <c r="L107" s="815">
        <f t="shared" si="0"/>
        <v>7</v>
      </c>
      <c r="M107" s="903">
        <f t="shared" si="0"/>
        <v>6</v>
      </c>
      <c r="N107" s="815">
        <f t="shared" si="0"/>
        <v>4</v>
      </c>
      <c r="O107" s="903">
        <f t="shared" si="0"/>
        <v>6</v>
      </c>
      <c r="P107" s="856">
        <f t="shared" si="0"/>
        <v>0</v>
      </c>
      <c r="Q107" s="815">
        <f t="shared" si="0"/>
        <v>7</v>
      </c>
      <c r="R107" s="903">
        <f t="shared" si="0"/>
        <v>8</v>
      </c>
      <c r="S107" s="815">
        <f t="shared" si="0"/>
        <v>6</v>
      </c>
      <c r="T107" s="903">
        <f t="shared" si="0"/>
        <v>8</v>
      </c>
      <c r="U107" s="815">
        <f t="shared" si="0"/>
        <v>5</v>
      </c>
      <c r="V107" s="903">
        <f t="shared" si="0"/>
        <v>5</v>
      </c>
      <c r="W107" s="856">
        <f t="shared" si="0"/>
        <v>0</v>
      </c>
      <c r="X107" s="815">
        <f t="shared" si="0"/>
        <v>6</v>
      </c>
      <c r="Y107" s="903">
        <f t="shared" si="0"/>
        <v>5</v>
      </c>
      <c r="Z107" s="815">
        <f t="shared" si="0"/>
        <v>6</v>
      </c>
      <c r="AA107" s="903">
        <f t="shared" si="0"/>
        <v>3</v>
      </c>
      <c r="AB107" s="815">
        <f t="shared" si="0"/>
        <v>1</v>
      </c>
      <c r="AC107" s="903">
        <f t="shared" si="0"/>
        <v>4</v>
      </c>
      <c r="AD107" s="856">
        <f t="shared" si="0"/>
        <v>0</v>
      </c>
      <c r="AE107" s="815">
        <f t="shared" si="0"/>
        <v>7</v>
      </c>
      <c r="AF107" s="903">
        <f t="shared" si="0"/>
        <v>5</v>
      </c>
      <c r="AG107" s="815">
        <f t="shared" si="0"/>
        <v>3</v>
      </c>
      <c r="AH107" s="903">
        <f t="shared" si="0"/>
        <v>2</v>
      </c>
      <c r="AI107" s="815">
        <f t="shared" si="0"/>
        <v>1</v>
      </c>
      <c r="AJ107" s="903">
        <f t="shared" si="0"/>
        <v>2</v>
      </c>
      <c r="AK107" s="856">
        <f t="shared" si="0"/>
        <v>0</v>
      </c>
      <c r="AL107" s="815">
        <f t="shared" si="0"/>
        <v>5</v>
      </c>
      <c r="AM107" s="698">
        <f t="shared" ref="AM107:AM109" si="1">SUM(H107:AL107)</f>
        <v>130</v>
      </c>
      <c r="AO107" s="693"/>
    </row>
    <row r="108" spans="1:41" ht="7.9" customHeight="1" x14ac:dyDescent="0.15">
      <c r="A108" s="1019" t="s">
        <v>97</v>
      </c>
      <c r="B108" s="1020"/>
      <c r="C108" s="1020"/>
      <c r="D108" s="1020"/>
      <c r="E108" s="1020"/>
      <c r="F108" s="1021"/>
      <c r="G108" s="4"/>
      <c r="H108" s="198">
        <f t="shared" ref="H108:AL108" si="2">COUNTIF(H5:H97,"個")</f>
        <v>0</v>
      </c>
      <c r="I108" s="209">
        <f t="shared" si="2"/>
        <v>0</v>
      </c>
      <c r="J108" s="155">
        <f t="shared" si="2"/>
        <v>0</v>
      </c>
      <c r="K108" s="198">
        <f t="shared" si="2"/>
        <v>0</v>
      </c>
      <c r="L108" s="155">
        <f t="shared" si="2"/>
        <v>0</v>
      </c>
      <c r="M108" s="198">
        <f t="shared" si="2"/>
        <v>0</v>
      </c>
      <c r="N108" s="155">
        <f t="shared" si="2"/>
        <v>0</v>
      </c>
      <c r="O108" s="198">
        <f t="shared" si="2"/>
        <v>0</v>
      </c>
      <c r="P108" s="209">
        <f t="shared" si="2"/>
        <v>0</v>
      </c>
      <c r="Q108" s="155">
        <f t="shared" si="2"/>
        <v>0</v>
      </c>
      <c r="R108" s="198">
        <f t="shared" si="2"/>
        <v>0</v>
      </c>
      <c r="S108" s="155">
        <f t="shared" si="2"/>
        <v>0</v>
      </c>
      <c r="T108" s="198">
        <f t="shared" si="2"/>
        <v>0</v>
      </c>
      <c r="U108" s="155">
        <f t="shared" si="2"/>
        <v>0</v>
      </c>
      <c r="V108" s="198">
        <f t="shared" si="2"/>
        <v>0</v>
      </c>
      <c r="W108" s="209">
        <f t="shared" si="2"/>
        <v>0</v>
      </c>
      <c r="X108" s="155">
        <f t="shared" si="2"/>
        <v>0</v>
      </c>
      <c r="Y108" s="198">
        <f t="shared" si="2"/>
        <v>0</v>
      </c>
      <c r="Z108" s="155">
        <f t="shared" si="2"/>
        <v>0</v>
      </c>
      <c r="AA108" s="198">
        <f t="shared" si="2"/>
        <v>0</v>
      </c>
      <c r="AB108" s="155">
        <f t="shared" si="2"/>
        <v>0</v>
      </c>
      <c r="AC108" s="198">
        <f t="shared" si="2"/>
        <v>0</v>
      </c>
      <c r="AD108" s="209">
        <f t="shared" si="2"/>
        <v>0</v>
      </c>
      <c r="AE108" s="155">
        <f t="shared" si="2"/>
        <v>0</v>
      </c>
      <c r="AF108" s="198">
        <f t="shared" si="2"/>
        <v>0</v>
      </c>
      <c r="AG108" s="155">
        <f t="shared" si="2"/>
        <v>0</v>
      </c>
      <c r="AH108" s="198">
        <f t="shared" si="2"/>
        <v>0</v>
      </c>
      <c r="AI108" s="155">
        <f t="shared" si="2"/>
        <v>0</v>
      </c>
      <c r="AJ108" s="198">
        <f t="shared" si="2"/>
        <v>0</v>
      </c>
      <c r="AK108" s="209">
        <f t="shared" si="2"/>
        <v>0</v>
      </c>
      <c r="AL108" s="155">
        <f t="shared" si="2"/>
        <v>0</v>
      </c>
      <c r="AM108" s="154">
        <f t="shared" si="1"/>
        <v>0</v>
      </c>
    </row>
    <row r="109" spans="1:41" ht="12" customHeight="1" thickBot="1" x14ac:dyDescent="0.2">
      <c r="A109" s="1019" t="s">
        <v>98</v>
      </c>
      <c r="B109" s="1020"/>
      <c r="C109" s="1020"/>
      <c r="D109" s="1020"/>
      <c r="E109" s="1020"/>
      <c r="F109" s="1021"/>
      <c r="G109" s="4"/>
      <c r="H109" s="198">
        <f t="shared" ref="H109:AL109" si="3">COUNTIF(H5:H97,"集")</f>
        <v>0</v>
      </c>
      <c r="I109" s="209">
        <f t="shared" si="3"/>
        <v>0</v>
      </c>
      <c r="J109" s="155">
        <f t="shared" si="3"/>
        <v>0</v>
      </c>
      <c r="K109" s="198">
        <f t="shared" si="3"/>
        <v>0</v>
      </c>
      <c r="L109" s="155">
        <f t="shared" si="3"/>
        <v>0</v>
      </c>
      <c r="M109" s="198">
        <f t="shared" si="3"/>
        <v>0</v>
      </c>
      <c r="N109" s="155">
        <f t="shared" si="3"/>
        <v>0</v>
      </c>
      <c r="O109" s="198">
        <f t="shared" si="3"/>
        <v>0</v>
      </c>
      <c r="P109" s="209">
        <f t="shared" si="3"/>
        <v>0</v>
      </c>
      <c r="Q109" s="155">
        <f t="shared" si="3"/>
        <v>0</v>
      </c>
      <c r="R109" s="198">
        <f t="shared" si="3"/>
        <v>0</v>
      </c>
      <c r="S109" s="155">
        <f t="shared" si="3"/>
        <v>0</v>
      </c>
      <c r="T109" s="198">
        <f t="shared" si="3"/>
        <v>0</v>
      </c>
      <c r="U109" s="155">
        <f t="shared" si="3"/>
        <v>0</v>
      </c>
      <c r="V109" s="198">
        <f t="shared" si="3"/>
        <v>0</v>
      </c>
      <c r="W109" s="209">
        <f t="shared" si="3"/>
        <v>0</v>
      </c>
      <c r="X109" s="155">
        <f t="shared" si="3"/>
        <v>0</v>
      </c>
      <c r="Y109" s="198">
        <f t="shared" si="3"/>
        <v>0</v>
      </c>
      <c r="Z109" s="155">
        <f t="shared" si="3"/>
        <v>0</v>
      </c>
      <c r="AA109" s="198">
        <f t="shared" si="3"/>
        <v>0</v>
      </c>
      <c r="AB109" s="155">
        <f t="shared" si="3"/>
        <v>0</v>
      </c>
      <c r="AC109" s="198">
        <f t="shared" si="3"/>
        <v>0</v>
      </c>
      <c r="AD109" s="209">
        <f t="shared" si="3"/>
        <v>0</v>
      </c>
      <c r="AE109" s="155">
        <f t="shared" si="3"/>
        <v>0</v>
      </c>
      <c r="AF109" s="198">
        <f t="shared" si="3"/>
        <v>0</v>
      </c>
      <c r="AG109" s="155">
        <f t="shared" si="3"/>
        <v>0</v>
      </c>
      <c r="AH109" s="198">
        <f t="shared" si="3"/>
        <v>0</v>
      </c>
      <c r="AI109" s="155">
        <f t="shared" si="3"/>
        <v>0</v>
      </c>
      <c r="AJ109" s="198">
        <f t="shared" si="3"/>
        <v>0</v>
      </c>
      <c r="AK109" s="209">
        <f t="shared" si="3"/>
        <v>0</v>
      </c>
      <c r="AL109" s="155">
        <f t="shared" si="3"/>
        <v>0</v>
      </c>
      <c r="AM109" s="154">
        <f t="shared" si="1"/>
        <v>0</v>
      </c>
    </row>
    <row r="110" spans="1:41" ht="12" customHeight="1" thickBot="1" x14ac:dyDescent="0.2">
      <c r="A110" s="1102">
        <v>1</v>
      </c>
      <c r="B110" s="1103" t="s">
        <v>251</v>
      </c>
      <c r="C110" s="1122" t="s">
        <v>416</v>
      </c>
      <c r="D110" s="1107"/>
      <c r="E110" s="1107" t="s">
        <v>378</v>
      </c>
      <c r="F110" s="1108" t="s">
        <v>238</v>
      </c>
      <c r="G110" s="700" t="s">
        <v>12</v>
      </c>
      <c r="H110" s="701"/>
      <c r="I110" s="202"/>
      <c r="J110" s="701" t="s">
        <v>978</v>
      </c>
      <c r="K110" s="701"/>
      <c r="L110" s="701" t="s">
        <v>978</v>
      </c>
      <c r="M110" s="701"/>
      <c r="N110" s="701"/>
      <c r="O110" s="701"/>
      <c r="P110" s="202"/>
      <c r="Q110" s="701" t="s">
        <v>978</v>
      </c>
      <c r="R110" s="701" t="s">
        <v>978</v>
      </c>
      <c r="S110" s="701" t="s">
        <v>978</v>
      </c>
      <c r="T110" s="701"/>
      <c r="U110" s="701"/>
      <c r="V110" s="701"/>
      <c r="W110" s="202"/>
      <c r="X110" s="701" t="s">
        <v>978</v>
      </c>
      <c r="Y110" s="701" t="s">
        <v>978</v>
      </c>
      <c r="Z110" s="701" t="s">
        <v>978</v>
      </c>
      <c r="AA110" s="701" t="s">
        <v>978</v>
      </c>
      <c r="AB110" s="701"/>
      <c r="AC110" s="701"/>
      <c r="AD110" s="202"/>
      <c r="AE110" s="701"/>
      <c r="AF110" s="701" t="s">
        <v>978</v>
      </c>
      <c r="AG110" s="701" t="s">
        <v>978</v>
      </c>
      <c r="AH110" s="701" t="s">
        <v>151</v>
      </c>
      <c r="AI110" s="701"/>
      <c r="AJ110" s="701"/>
      <c r="AK110" s="202"/>
      <c r="AL110" s="701" t="s">
        <v>978</v>
      </c>
      <c r="AM110" s="680">
        <f>COUNTIF(A110:AL110,"○")</f>
        <v>13</v>
      </c>
    </row>
    <row r="111" spans="1:41" ht="7.5" customHeight="1" thickBot="1" x14ac:dyDescent="0.2">
      <c r="A111" s="1102"/>
      <c r="B111" s="1103"/>
      <c r="C111" s="1122"/>
      <c r="D111" s="1107"/>
      <c r="E111" s="1107"/>
      <c r="F111" s="1109"/>
      <c r="G111" s="702" t="s">
        <v>95</v>
      </c>
      <c r="H111" s="703"/>
      <c r="I111" s="854"/>
      <c r="J111" s="703"/>
      <c r="K111" s="703"/>
      <c r="L111" s="704"/>
      <c r="M111" s="704"/>
      <c r="N111" s="703"/>
      <c r="O111" s="703"/>
      <c r="P111" s="854"/>
      <c r="Q111" s="703"/>
      <c r="R111" s="703"/>
      <c r="S111" s="704"/>
      <c r="T111" s="703"/>
      <c r="U111" s="703"/>
      <c r="V111" s="703"/>
      <c r="W111" s="854"/>
      <c r="X111" s="703"/>
      <c r="Y111" s="703"/>
      <c r="Z111" s="703"/>
      <c r="AA111" s="704"/>
      <c r="AB111" s="703"/>
      <c r="AC111" s="703"/>
      <c r="AD111" s="854"/>
      <c r="AE111" s="703"/>
      <c r="AF111" s="703"/>
      <c r="AG111" s="703"/>
      <c r="AH111" s="703"/>
      <c r="AI111" s="703"/>
      <c r="AJ111" s="703"/>
      <c r="AK111" s="854"/>
      <c r="AL111" s="703"/>
      <c r="AM111" s="682"/>
    </row>
    <row r="112" spans="1:41" ht="12" customHeight="1" thickBot="1" x14ac:dyDescent="0.2">
      <c r="A112" s="1102"/>
      <c r="B112" s="1103"/>
      <c r="C112" s="1122"/>
      <c r="D112" s="1107"/>
      <c r="E112" s="1107"/>
      <c r="F112" s="1109"/>
      <c r="G112" s="705" t="s">
        <v>96</v>
      </c>
      <c r="H112" s="706"/>
      <c r="I112" s="205"/>
      <c r="J112" s="706"/>
      <c r="K112" s="917"/>
      <c r="L112" s="917"/>
      <c r="M112" s="917"/>
      <c r="N112" s="917"/>
      <c r="O112" s="917"/>
      <c r="P112" s="853"/>
      <c r="Q112" s="917"/>
      <c r="R112" s="917"/>
      <c r="S112" s="917"/>
      <c r="T112" s="917"/>
      <c r="U112" s="917"/>
      <c r="V112" s="917"/>
      <c r="W112" s="853"/>
      <c r="X112" s="917"/>
      <c r="Y112" s="917"/>
      <c r="Z112" s="917"/>
      <c r="AA112" s="917"/>
      <c r="AB112" s="917"/>
      <c r="AC112" s="917"/>
      <c r="AD112" s="853"/>
      <c r="AE112" s="917"/>
      <c r="AF112" s="917"/>
      <c r="AG112" s="917"/>
      <c r="AH112" s="917"/>
      <c r="AI112" s="917"/>
      <c r="AJ112" s="917"/>
      <c r="AK112" s="853"/>
      <c r="AL112" s="917"/>
      <c r="AM112" s="684"/>
    </row>
    <row r="113" spans="1:46" ht="12" customHeight="1" thickBot="1" x14ac:dyDescent="0.2">
      <c r="A113" s="1102">
        <v>2</v>
      </c>
      <c r="B113" s="1111" t="s">
        <v>244</v>
      </c>
      <c r="C113" s="1104" t="s">
        <v>415</v>
      </c>
      <c r="D113" s="1116"/>
      <c r="E113" s="1116" t="s">
        <v>378</v>
      </c>
      <c r="F113" s="1119" t="s">
        <v>237</v>
      </c>
      <c r="G113" s="700" t="s">
        <v>12</v>
      </c>
      <c r="H113" s="701"/>
      <c r="I113" s="202"/>
      <c r="J113" s="701" t="s">
        <v>977</v>
      </c>
      <c r="K113" s="701" t="s">
        <v>978</v>
      </c>
      <c r="L113" s="701" t="s">
        <v>978</v>
      </c>
      <c r="M113" s="701"/>
      <c r="N113" s="701" t="s">
        <v>978</v>
      </c>
      <c r="O113" s="701"/>
      <c r="P113" s="202"/>
      <c r="Q113" s="701"/>
      <c r="R113" s="701" t="s">
        <v>978</v>
      </c>
      <c r="S113" s="701" t="s">
        <v>978</v>
      </c>
      <c r="T113" s="701"/>
      <c r="U113" s="701"/>
      <c r="V113" s="701"/>
      <c r="W113" s="202"/>
      <c r="X113" s="701"/>
      <c r="Y113" s="701" t="s">
        <v>978</v>
      </c>
      <c r="Z113" s="701" t="s">
        <v>978</v>
      </c>
      <c r="AA113" s="701"/>
      <c r="AB113" s="701" t="s">
        <v>978</v>
      </c>
      <c r="AC113" s="701"/>
      <c r="AD113" s="202"/>
      <c r="AE113" s="701" t="s">
        <v>1026</v>
      </c>
      <c r="AF113" s="701" t="s">
        <v>978</v>
      </c>
      <c r="AG113" s="701" t="s">
        <v>978</v>
      </c>
      <c r="AH113" s="701"/>
      <c r="AI113" s="701" t="s">
        <v>978</v>
      </c>
      <c r="AJ113" s="701"/>
      <c r="AK113" s="202"/>
      <c r="AL113" s="701"/>
      <c r="AM113" s="680">
        <f>COUNTIF(A113:AL113,"○")</f>
        <v>11</v>
      </c>
    </row>
    <row r="114" spans="1:46" ht="7.9" customHeight="1" thickBot="1" x14ac:dyDescent="0.2">
      <c r="A114" s="1102"/>
      <c r="B114" s="1114"/>
      <c r="C114" s="1105"/>
      <c r="D114" s="1117"/>
      <c r="E114" s="1117"/>
      <c r="F114" s="1120"/>
      <c r="G114" s="702" t="s">
        <v>95</v>
      </c>
      <c r="H114" s="703"/>
      <c r="I114" s="854"/>
      <c r="J114" s="703"/>
      <c r="K114" s="703"/>
      <c r="L114" s="703"/>
      <c r="M114" s="704"/>
      <c r="N114" s="703"/>
      <c r="O114" s="703"/>
      <c r="P114" s="854"/>
      <c r="Q114" s="703"/>
      <c r="R114" s="703"/>
      <c r="S114" s="703"/>
      <c r="T114" s="703"/>
      <c r="U114" s="703"/>
      <c r="V114" s="703"/>
      <c r="W114" s="854"/>
      <c r="X114" s="703"/>
      <c r="Y114" s="703"/>
      <c r="Z114" s="703"/>
      <c r="AA114" s="704"/>
      <c r="AB114" s="704"/>
      <c r="AC114" s="703"/>
      <c r="AD114" s="854"/>
      <c r="AE114" s="703"/>
      <c r="AF114" s="703"/>
      <c r="AG114" s="703"/>
      <c r="AH114" s="703"/>
      <c r="AI114" s="703"/>
      <c r="AJ114" s="703"/>
      <c r="AK114" s="854"/>
      <c r="AL114" s="703"/>
      <c r="AM114" s="682"/>
    </row>
    <row r="115" spans="1:46" ht="12" customHeight="1" thickBot="1" x14ac:dyDescent="0.2">
      <c r="A115" s="1102"/>
      <c r="B115" s="1115"/>
      <c r="C115" s="1106"/>
      <c r="D115" s="1118"/>
      <c r="E115" s="1118"/>
      <c r="F115" s="1121"/>
      <c r="G115" s="705" t="s">
        <v>96</v>
      </c>
      <c r="H115" s="917"/>
      <c r="I115" s="853"/>
      <c r="J115" s="917"/>
      <c r="K115" s="917"/>
      <c r="L115" s="917"/>
      <c r="M115" s="917"/>
      <c r="N115" s="917"/>
      <c r="O115" s="917"/>
      <c r="P115" s="853"/>
      <c r="Q115" s="917"/>
      <c r="R115" s="917"/>
      <c r="S115" s="917"/>
      <c r="T115" s="917"/>
      <c r="U115" s="917"/>
      <c r="V115" s="917"/>
      <c r="W115" s="853"/>
      <c r="X115" s="917"/>
      <c r="Y115" s="917"/>
      <c r="Z115" s="917"/>
      <c r="AA115" s="917"/>
      <c r="AB115" s="917"/>
      <c r="AC115" s="917"/>
      <c r="AD115" s="853"/>
      <c r="AE115" s="917"/>
      <c r="AF115" s="917"/>
      <c r="AG115" s="917"/>
      <c r="AH115" s="917"/>
      <c r="AI115" s="917"/>
      <c r="AJ115" s="917"/>
      <c r="AK115" s="853"/>
      <c r="AL115" s="917"/>
      <c r="AM115" s="684"/>
    </row>
    <row r="116" spans="1:46" ht="12" customHeight="1" thickBot="1" x14ac:dyDescent="0.2">
      <c r="A116" s="1102">
        <v>3</v>
      </c>
      <c r="B116" s="1111" t="s">
        <v>421</v>
      </c>
      <c r="C116" s="1104" t="s">
        <v>415</v>
      </c>
      <c r="D116" s="1116"/>
      <c r="E116" s="1116" t="s">
        <v>378</v>
      </c>
      <c r="F116" s="1119" t="s">
        <v>189</v>
      </c>
      <c r="G116" s="700" t="s">
        <v>12</v>
      </c>
      <c r="H116" s="701"/>
      <c r="I116" s="202"/>
      <c r="J116" s="701"/>
      <c r="K116" s="701"/>
      <c r="L116" s="701"/>
      <c r="M116" s="701"/>
      <c r="N116" s="701"/>
      <c r="O116" s="701"/>
      <c r="P116" s="202"/>
      <c r="Q116" s="701"/>
      <c r="R116" s="701"/>
      <c r="S116" s="701"/>
      <c r="T116" s="701"/>
      <c r="U116" s="701"/>
      <c r="V116" s="701"/>
      <c r="W116" s="202"/>
      <c r="X116" s="701"/>
      <c r="Y116" s="701"/>
      <c r="Z116" s="701"/>
      <c r="AA116" s="701"/>
      <c r="AB116" s="701"/>
      <c r="AC116" s="701"/>
      <c r="AD116" s="202"/>
      <c r="AE116" s="701"/>
      <c r="AF116" s="701"/>
      <c r="AG116" s="701"/>
      <c r="AH116" s="701"/>
      <c r="AI116" s="701"/>
      <c r="AJ116" s="701"/>
      <c r="AK116" s="202"/>
      <c r="AL116" s="701"/>
      <c r="AM116" s="680">
        <f>COUNTIF(A116:AL116,"○")</f>
        <v>0</v>
      </c>
    </row>
    <row r="117" spans="1:46" ht="7.9" customHeight="1" thickBot="1" x14ac:dyDescent="0.2">
      <c r="A117" s="1102"/>
      <c r="B117" s="1114"/>
      <c r="C117" s="1105"/>
      <c r="D117" s="1117"/>
      <c r="E117" s="1117"/>
      <c r="F117" s="1120"/>
      <c r="G117" s="702" t="s">
        <v>95</v>
      </c>
      <c r="H117" s="704"/>
      <c r="I117" s="852"/>
      <c r="J117" s="704"/>
      <c r="K117" s="704"/>
      <c r="L117" s="704"/>
      <c r="M117" s="704"/>
      <c r="N117" s="704"/>
      <c r="O117" s="704"/>
      <c r="P117" s="852"/>
      <c r="Q117" s="704"/>
      <c r="R117" s="703"/>
      <c r="S117" s="704"/>
      <c r="T117" s="703"/>
      <c r="U117" s="704"/>
      <c r="V117" s="703"/>
      <c r="W117" s="852"/>
      <c r="X117" s="704"/>
      <c r="Y117" s="703"/>
      <c r="Z117" s="704"/>
      <c r="AA117" s="704"/>
      <c r="AB117" s="704"/>
      <c r="AC117" s="703"/>
      <c r="AD117" s="852"/>
      <c r="AE117" s="704"/>
      <c r="AF117" s="704"/>
      <c r="AG117" s="704"/>
      <c r="AH117" s="704"/>
      <c r="AI117" s="704"/>
      <c r="AJ117" s="704"/>
      <c r="AK117" s="852"/>
      <c r="AL117" s="704"/>
      <c r="AM117" s="682"/>
    </row>
    <row r="118" spans="1:46" ht="12" customHeight="1" thickBot="1" x14ac:dyDescent="0.2">
      <c r="A118" s="1102"/>
      <c r="B118" s="1115"/>
      <c r="C118" s="1106"/>
      <c r="D118" s="1118"/>
      <c r="E118" s="1118"/>
      <c r="F118" s="1121"/>
      <c r="G118" s="705" t="s">
        <v>96</v>
      </c>
      <c r="H118" s="917"/>
      <c r="I118" s="853"/>
      <c r="J118" s="917"/>
      <c r="K118" s="917"/>
      <c r="L118" s="917"/>
      <c r="M118" s="917"/>
      <c r="N118" s="917"/>
      <c r="O118" s="917"/>
      <c r="P118" s="853"/>
      <c r="Q118" s="917"/>
      <c r="R118" s="917"/>
      <c r="S118" s="917"/>
      <c r="T118" s="917"/>
      <c r="U118" s="917"/>
      <c r="V118" s="917"/>
      <c r="W118" s="853"/>
      <c r="X118" s="917"/>
      <c r="Y118" s="917"/>
      <c r="Z118" s="917"/>
      <c r="AA118" s="917"/>
      <c r="AB118" s="917"/>
      <c r="AC118" s="917"/>
      <c r="AD118" s="853"/>
      <c r="AE118" s="917"/>
      <c r="AF118" s="917"/>
      <c r="AG118" s="917"/>
      <c r="AH118" s="917"/>
      <c r="AI118" s="917"/>
      <c r="AJ118" s="917"/>
      <c r="AK118" s="853"/>
      <c r="AL118" s="917"/>
      <c r="AM118" s="684"/>
    </row>
    <row r="119" spans="1:46" s="675" customFormat="1" ht="12" customHeight="1" thickBot="1" x14ac:dyDescent="0.2">
      <c r="A119" s="1102">
        <v>4</v>
      </c>
      <c r="B119" s="1111" t="s">
        <v>862</v>
      </c>
      <c r="C119" s="1104" t="s">
        <v>417</v>
      </c>
      <c r="D119" s="1116"/>
      <c r="E119" s="1116" t="s">
        <v>378</v>
      </c>
      <c r="F119" s="1119" t="s">
        <v>189</v>
      </c>
      <c r="G119" s="700" t="s">
        <v>12</v>
      </c>
      <c r="H119" s="701"/>
      <c r="I119" s="202"/>
      <c r="J119" s="701" t="s">
        <v>978</v>
      </c>
      <c r="K119" s="701"/>
      <c r="L119" s="701" t="s">
        <v>978</v>
      </c>
      <c r="M119" s="701" t="s">
        <v>978</v>
      </c>
      <c r="N119" s="701"/>
      <c r="O119" s="701"/>
      <c r="P119" s="202"/>
      <c r="Q119" s="701" t="s">
        <v>978</v>
      </c>
      <c r="R119" s="701"/>
      <c r="S119" s="701" t="s">
        <v>978</v>
      </c>
      <c r="T119" s="701" t="s">
        <v>978</v>
      </c>
      <c r="U119" s="701"/>
      <c r="V119" s="701"/>
      <c r="W119" s="202"/>
      <c r="X119" s="701" t="s">
        <v>978</v>
      </c>
      <c r="Y119" s="701"/>
      <c r="Z119" s="701" t="s">
        <v>978</v>
      </c>
      <c r="AA119" s="701" t="s">
        <v>978</v>
      </c>
      <c r="AB119" s="701"/>
      <c r="AC119" s="701"/>
      <c r="AD119" s="202"/>
      <c r="AE119" s="701" t="s">
        <v>978</v>
      </c>
      <c r="AF119" s="701"/>
      <c r="AG119" s="701" t="s">
        <v>978</v>
      </c>
      <c r="AH119" s="701" t="s">
        <v>978</v>
      </c>
      <c r="AI119" s="701"/>
      <c r="AJ119" s="701"/>
      <c r="AK119" s="202"/>
      <c r="AL119" s="701" t="s">
        <v>978</v>
      </c>
      <c r="AM119" s="680">
        <f>COUNTIF(A119:AL119,"○")</f>
        <v>13</v>
      </c>
      <c r="AO119" s="1"/>
      <c r="AP119" s="1"/>
      <c r="AQ119" s="1"/>
      <c r="AR119" s="1"/>
      <c r="AS119" s="1"/>
      <c r="AT119" s="1"/>
    </row>
    <row r="120" spans="1:46" s="675" customFormat="1" ht="12" customHeight="1" thickBot="1" x14ac:dyDescent="0.2">
      <c r="A120" s="1102"/>
      <c r="B120" s="1114"/>
      <c r="C120" s="1105"/>
      <c r="D120" s="1117"/>
      <c r="E120" s="1117"/>
      <c r="F120" s="1120"/>
      <c r="G120" s="702" t="s">
        <v>95</v>
      </c>
      <c r="H120" s="704"/>
      <c r="I120" s="852"/>
      <c r="J120" s="704"/>
      <c r="K120" s="703"/>
      <c r="L120" s="703"/>
      <c r="M120" s="704"/>
      <c r="N120" s="703"/>
      <c r="O120" s="703"/>
      <c r="P120" s="854"/>
      <c r="Q120" s="704"/>
      <c r="R120" s="704"/>
      <c r="S120" s="703"/>
      <c r="T120" s="704"/>
      <c r="U120" s="704"/>
      <c r="V120" s="703"/>
      <c r="W120" s="852"/>
      <c r="X120" s="704"/>
      <c r="Y120" s="703"/>
      <c r="Z120" s="703"/>
      <c r="AA120" s="704"/>
      <c r="AB120" s="704"/>
      <c r="AC120" s="703"/>
      <c r="AD120" s="854"/>
      <c r="AE120" s="704"/>
      <c r="AF120" s="704"/>
      <c r="AG120" s="704"/>
      <c r="AH120" s="704"/>
      <c r="AI120" s="704"/>
      <c r="AJ120" s="704"/>
      <c r="AK120" s="852"/>
      <c r="AL120" s="704"/>
      <c r="AM120" s="682"/>
      <c r="AO120" s="1"/>
      <c r="AP120" s="1"/>
      <c r="AQ120" s="1"/>
      <c r="AR120" s="1"/>
      <c r="AS120" s="1"/>
      <c r="AT120" s="1"/>
    </row>
    <row r="121" spans="1:46" s="675" customFormat="1" ht="12" customHeight="1" thickBot="1" x14ac:dyDescent="0.2">
      <c r="A121" s="1102"/>
      <c r="B121" s="1115"/>
      <c r="C121" s="1106"/>
      <c r="D121" s="1118"/>
      <c r="E121" s="1118"/>
      <c r="F121" s="1121"/>
      <c r="G121" s="705" t="s">
        <v>96</v>
      </c>
      <c r="H121" s="706"/>
      <c r="I121" s="205"/>
      <c r="J121" s="706"/>
      <c r="K121" s="706"/>
      <c r="L121" s="706"/>
      <c r="M121" s="706"/>
      <c r="N121" s="706"/>
      <c r="O121" s="706"/>
      <c r="P121" s="205"/>
      <c r="Q121" s="706"/>
      <c r="R121" s="706"/>
      <c r="S121" s="706"/>
      <c r="T121" s="706"/>
      <c r="U121" s="706"/>
      <c r="V121" s="917"/>
      <c r="W121" s="853"/>
      <c r="X121" s="706"/>
      <c r="Y121" s="917"/>
      <c r="Z121" s="706"/>
      <c r="AA121" s="917"/>
      <c r="AB121" s="706"/>
      <c r="AC121" s="917"/>
      <c r="AD121" s="853"/>
      <c r="AE121" s="706"/>
      <c r="AF121" s="917"/>
      <c r="AG121" s="706"/>
      <c r="AH121" s="917"/>
      <c r="AI121" s="706"/>
      <c r="AJ121" s="917"/>
      <c r="AK121" s="853"/>
      <c r="AL121" s="706"/>
      <c r="AM121" s="684"/>
      <c r="AO121" s="1"/>
      <c r="AP121" s="1"/>
      <c r="AQ121" s="1"/>
      <c r="AR121" s="1"/>
      <c r="AS121" s="1"/>
      <c r="AT121" s="1"/>
    </row>
    <row r="122" spans="1:46" s="675" customFormat="1" ht="12" customHeight="1" thickBot="1" x14ac:dyDescent="0.2">
      <c r="A122" s="1102">
        <v>5</v>
      </c>
      <c r="B122" s="1111" t="s">
        <v>495</v>
      </c>
      <c r="C122" s="1104" t="s">
        <v>418</v>
      </c>
      <c r="D122" s="1107"/>
      <c r="E122" s="1107" t="s">
        <v>378</v>
      </c>
      <c r="F122" s="1108" t="s">
        <v>376</v>
      </c>
      <c r="G122" s="700" t="s">
        <v>12</v>
      </c>
      <c r="H122" s="701" t="s">
        <v>175</v>
      </c>
      <c r="I122" s="202"/>
      <c r="J122" s="701" t="s">
        <v>978</v>
      </c>
      <c r="K122" s="701"/>
      <c r="L122" s="701" t="s">
        <v>978</v>
      </c>
      <c r="M122" s="701"/>
      <c r="N122" s="708"/>
      <c r="O122" s="701"/>
      <c r="P122" s="202"/>
      <c r="Q122" s="701"/>
      <c r="R122" s="701"/>
      <c r="S122" s="701"/>
      <c r="T122" s="701"/>
      <c r="U122" s="708" t="s">
        <v>978</v>
      </c>
      <c r="V122" s="701"/>
      <c r="W122" s="202"/>
      <c r="X122" s="701" t="s">
        <v>978</v>
      </c>
      <c r="Y122" s="701"/>
      <c r="Z122" s="701" t="s">
        <v>978</v>
      </c>
      <c r="AA122" s="701"/>
      <c r="AB122" s="701" t="s">
        <v>978</v>
      </c>
      <c r="AC122" s="701" t="s">
        <v>983</v>
      </c>
      <c r="AD122" s="202"/>
      <c r="AE122" s="701" t="s">
        <v>978</v>
      </c>
      <c r="AF122" s="701"/>
      <c r="AG122" s="701" t="s">
        <v>978</v>
      </c>
      <c r="AH122" s="701"/>
      <c r="AI122" s="701" t="s">
        <v>978</v>
      </c>
      <c r="AJ122" s="701"/>
      <c r="AK122" s="202"/>
      <c r="AL122" s="701" t="s">
        <v>978</v>
      </c>
      <c r="AM122" s="680">
        <f>COUNTIF(A122:AL122,"○")</f>
        <v>10</v>
      </c>
      <c r="AO122" s="1"/>
      <c r="AP122" s="1"/>
      <c r="AQ122" s="1"/>
      <c r="AR122" s="1"/>
      <c r="AS122" s="1"/>
      <c r="AT122" s="1"/>
    </row>
    <row r="123" spans="1:46" s="675" customFormat="1" ht="12" customHeight="1" thickBot="1" x14ac:dyDescent="0.2">
      <c r="A123" s="1102"/>
      <c r="B123" s="1112"/>
      <c r="C123" s="1105"/>
      <c r="D123" s="1107"/>
      <c r="E123" s="1107"/>
      <c r="F123" s="1109"/>
      <c r="G123" s="702" t="s">
        <v>95</v>
      </c>
      <c r="H123" s="704"/>
      <c r="I123" s="852"/>
      <c r="J123" s="704"/>
      <c r="K123" s="704"/>
      <c r="L123" s="704"/>
      <c r="M123" s="703"/>
      <c r="N123" s="704"/>
      <c r="O123" s="704"/>
      <c r="P123" s="852"/>
      <c r="Q123" s="704"/>
      <c r="R123" s="704"/>
      <c r="S123" s="704"/>
      <c r="T123" s="704"/>
      <c r="U123" s="704"/>
      <c r="V123" s="704"/>
      <c r="W123" s="852"/>
      <c r="X123" s="703"/>
      <c r="Y123" s="704"/>
      <c r="Z123" s="703"/>
      <c r="AA123" s="704"/>
      <c r="AB123" s="704"/>
      <c r="AC123" s="703"/>
      <c r="AD123" s="852"/>
      <c r="AE123" s="703"/>
      <c r="AF123" s="704"/>
      <c r="AG123" s="703"/>
      <c r="AH123" s="704"/>
      <c r="AI123" s="704"/>
      <c r="AJ123" s="703"/>
      <c r="AK123" s="852"/>
      <c r="AL123" s="704"/>
      <c r="AM123" s="682"/>
      <c r="AO123" s="1"/>
      <c r="AP123" s="1"/>
      <c r="AQ123" s="1"/>
      <c r="AR123" s="1"/>
      <c r="AS123" s="1"/>
      <c r="AT123" s="1"/>
    </row>
    <row r="124" spans="1:46" s="675" customFormat="1" ht="12" customHeight="1" thickBot="1" x14ac:dyDescent="0.2">
      <c r="A124" s="1102"/>
      <c r="B124" s="1113"/>
      <c r="C124" s="1106"/>
      <c r="D124" s="1107"/>
      <c r="E124" s="1107"/>
      <c r="F124" s="1109"/>
      <c r="G124" s="705" t="s">
        <v>96</v>
      </c>
      <c r="H124" s="706"/>
      <c r="I124" s="853"/>
      <c r="J124" s="917"/>
      <c r="K124" s="917"/>
      <c r="L124" s="917"/>
      <c r="M124" s="917"/>
      <c r="N124" s="917"/>
      <c r="O124" s="917"/>
      <c r="P124" s="853"/>
      <c r="Q124" s="917"/>
      <c r="R124" s="917"/>
      <c r="S124" s="917"/>
      <c r="T124" s="917"/>
      <c r="U124" s="917"/>
      <c r="V124" s="917"/>
      <c r="W124" s="853"/>
      <c r="X124" s="917"/>
      <c r="Y124" s="917"/>
      <c r="Z124" s="917"/>
      <c r="AA124" s="917"/>
      <c r="AB124" s="917"/>
      <c r="AC124" s="917"/>
      <c r="AD124" s="853"/>
      <c r="AE124" s="917"/>
      <c r="AF124" s="917"/>
      <c r="AG124" s="917"/>
      <c r="AH124" s="917"/>
      <c r="AI124" s="917"/>
      <c r="AJ124" s="917"/>
      <c r="AK124" s="853"/>
      <c r="AL124" s="917"/>
      <c r="AM124" s="684"/>
      <c r="AO124" s="1"/>
      <c r="AP124" s="1"/>
      <c r="AQ124" s="1"/>
      <c r="AR124" s="1"/>
      <c r="AS124" s="1"/>
      <c r="AT124" s="1"/>
    </row>
    <row r="125" spans="1:46" ht="12" customHeight="1" thickBot="1" x14ac:dyDescent="0.2">
      <c r="A125" s="1102">
        <v>6</v>
      </c>
      <c r="B125" s="1111" t="s">
        <v>498</v>
      </c>
      <c r="C125" s="1104" t="s">
        <v>418</v>
      </c>
      <c r="D125" s="1107"/>
      <c r="E125" s="1107" t="s">
        <v>378</v>
      </c>
      <c r="F125" s="1108" t="s">
        <v>376</v>
      </c>
      <c r="G125" s="700" t="s">
        <v>12</v>
      </c>
      <c r="H125" s="701"/>
      <c r="I125" s="202"/>
      <c r="J125" s="701"/>
      <c r="K125" s="701"/>
      <c r="L125" s="701"/>
      <c r="M125" s="701" t="s">
        <v>978</v>
      </c>
      <c r="N125" s="701" t="s">
        <v>978</v>
      </c>
      <c r="O125" s="701"/>
      <c r="P125" s="202"/>
      <c r="Q125" s="701"/>
      <c r="R125" s="701"/>
      <c r="S125" s="701"/>
      <c r="T125" s="701"/>
      <c r="U125" s="701"/>
      <c r="V125" s="701"/>
      <c r="W125" s="202"/>
      <c r="X125" s="701"/>
      <c r="Y125" s="701"/>
      <c r="Z125" s="701"/>
      <c r="AA125" s="701" t="s">
        <v>978</v>
      </c>
      <c r="AB125" s="701" t="s">
        <v>978</v>
      </c>
      <c r="AC125" s="701"/>
      <c r="AD125" s="202"/>
      <c r="AE125" s="701"/>
      <c r="AF125" s="701"/>
      <c r="AG125" s="701"/>
      <c r="AH125" s="701" t="s">
        <v>978</v>
      </c>
      <c r="AI125" s="701" t="s">
        <v>138</v>
      </c>
      <c r="AJ125" s="701"/>
      <c r="AK125" s="202"/>
      <c r="AL125" s="701"/>
      <c r="AM125" s="680">
        <f>COUNTIF(A125:AL125,"○")</f>
        <v>5</v>
      </c>
      <c r="AO125" s="693"/>
    </row>
    <row r="126" spans="1:46" ht="12" customHeight="1" thickBot="1" x14ac:dyDescent="0.2">
      <c r="A126" s="1102"/>
      <c r="B126" s="1112"/>
      <c r="C126" s="1105"/>
      <c r="D126" s="1107"/>
      <c r="E126" s="1107"/>
      <c r="F126" s="1109"/>
      <c r="G126" s="702" t="s">
        <v>95</v>
      </c>
      <c r="H126" s="704"/>
      <c r="I126" s="852"/>
      <c r="J126" s="704"/>
      <c r="K126" s="704"/>
      <c r="L126" s="704"/>
      <c r="M126" s="703"/>
      <c r="N126" s="704"/>
      <c r="O126" s="704"/>
      <c r="P126" s="854"/>
      <c r="Q126" s="704"/>
      <c r="R126" s="704"/>
      <c r="S126" s="709"/>
      <c r="T126" s="704"/>
      <c r="U126" s="704"/>
      <c r="V126" s="704"/>
      <c r="W126" s="854"/>
      <c r="X126" s="704"/>
      <c r="Y126" s="709"/>
      <c r="Z126" s="709"/>
      <c r="AA126" s="703"/>
      <c r="AB126" s="704"/>
      <c r="AC126" s="704"/>
      <c r="AD126" s="854"/>
      <c r="AE126" s="704"/>
      <c r="AF126" s="709"/>
      <c r="AG126" s="709"/>
      <c r="AH126" s="703"/>
      <c r="AI126" s="704"/>
      <c r="AJ126" s="704"/>
      <c r="AK126" s="854"/>
      <c r="AL126" s="704"/>
      <c r="AM126" s="682"/>
    </row>
    <row r="127" spans="1:46" ht="12" customHeight="1" thickBot="1" x14ac:dyDescent="0.2">
      <c r="A127" s="1102"/>
      <c r="B127" s="1113"/>
      <c r="C127" s="1106"/>
      <c r="D127" s="1107"/>
      <c r="E127" s="1107"/>
      <c r="F127" s="1109"/>
      <c r="G127" s="705" t="s">
        <v>96</v>
      </c>
      <c r="H127" s="706"/>
      <c r="I127" s="853"/>
      <c r="J127" s="917"/>
      <c r="K127" s="917"/>
      <c r="L127" s="917"/>
      <c r="M127" s="917"/>
      <c r="N127" s="917"/>
      <c r="O127" s="917"/>
      <c r="P127" s="853"/>
      <c r="Q127" s="917"/>
      <c r="R127" s="917"/>
      <c r="S127" s="917"/>
      <c r="T127" s="917"/>
      <c r="U127" s="917"/>
      <c r="V127" s="917"/>
      <c r="W127" s="853"/>
      <c r="X127" s="917"/>
      <c r="Y127" s="917"/>
      <c r="Z127" s="917"/>
      <c r="AA127" s="917"/>
      <c r="AB127" s="917"/>
      <c r="AC127" s="917"/>
      <c r="AD127" s="853"/>
      <c r="AE127" s="917"/>
      <c r="AF127" s="917"/>
      <c r="AG127" s="917"/>
      <c r="AH127" s="917"/>
      <c r="AI127" s="917"/>
      <c r="AJ127" s="917"/>
      <c r="AK127" s="853"/>
      <c r="AL127" s="917"/>
      <c r="AM127" s="684"/>
    </row>
    <row r="128" spans="1:46" ht="12" customHeight="1" thickBot="1" x14ac:dyDescent="0.2">
      <c r="A128" s="1102">
        <v>7</v>
      </c>
      <c r="B128" s="1103" t="s">
        <v>700</v>
      </c>
      <c r="C128" s="1104" t="s">
        <v>418</v>
      </c>
      <c r="D128" s="1110"/>
      <c r="E128" s="1107" t="s">
        <v>378</v>
      </c>
      <c r="F128" s="1108" t="s">
        <v>376</v>
      </c>
      <c r="G128" s="700" t="s">
        <v>12</v>
      </c>
      <c r="H128" s="701"/>
      <c r="I128" s="202"/>
      <c r="J128" s="701"/>
      <c r="K128" s="701"/>
      <c r="L128" s="701"/>
      <c r="M128" s="701" t="s">
        <v>978</v>
      </c>
      <c r="N128" s="701"/>
      <c r="O128" s="701"/>
      <c r="P128" s="202"/>
      <c r="Q128" s="701"/>
      <c r="R128" s="701"/>
      <c r="S128" s="708"/>
      <c r="T128" s="701"/>
      <c r="U128" s="701"/>
      <c r="V128" s="701"/>
      <c r="W128" s="202"/>
      <c r="X128" s="701"/>
      <c r="Y128" s="701"/>
      <c r="Z128" s="701"/>
      <c r="AA128" s="701"/>
      <c r="AB128" s="701"/>
      <c r="AC128" s="701"/>
      <c r="AD128" s="202"/>
      <c r="AE128" s="701"/>
      <c r="AF128" s="701"/>
      <c r="AG128" s="701"/>
      <c r="AH128" s="701" t="s">
        <v>978</v>
      </c>
      <c r="AI128" s="701"/>
      <c r="AJ128" s="701"/>
      <c r="AK128" s="202"/>
      <c r="AL128" s="701"/>
      <c r="AM128" s="680">
        <f>COUNTIF(A128:AL128,"○")</f>
        <v>2</v>
      </c>
      <c r="AO128" s="693"/>
    </row>
    <row r="129" spans="1:39" ht="12" customHeight="1" thickBot="1" x14ac:dyDescent="0.2">
      <c r="A129" s="1102"/>
      <c r="B129" s="1103"/>
      <c r="C129" s="1105"/>
      <c r="D129" s="1110"/>
      <c r="E129" s="1107"/>
      <c r="F129" s="1109"/>
      <c r="G129" s="702" t="s">
        <v>95</v>
      </c>
      <c r="H129" s="704"/>
      <c r="I129" s="852"/>
      <c r="J129" s="704"/>
      <c r="K129" s="704"/>
      <c r="L129" s="704"/>
      <c r="M129" s="704"/>
      <c r="N129" s="704"/>
      <c r="O129" s="704"/>
      <c r="P129" s="852"/>
      <c r="Q129" s="704"/>
      <c r="R129" s="704"/>
      <c r="S129" s="704"/>
      <c r="T129" s="704"/>
      <c r="U129" s="704"/>
      <c r="V129" s="704"/>
      <c r="W129" s="852"/>
      <c r="X129" s="704"/>
      <c r="Y129" s="704"/>
      <c r="Z129" s="704"/>
      <c r="AA129" s="704"/>
      <c r="AB129" s="704"/>
      <c r="AC129" s="704"/>
      <c r="AD129" s="852"/>
      <c r="AE129" s="704"/>
      <c r="AF129" s="704"/>
      <c r="AG129" s="704"/>
      <c r="AH129" s="704"/>
      <c r="AI129" s="704"/>
      <c r="AJ129" s="704"/>
      <c r="AK129" s="852"/>
      <c r="AL129" s="704"/>
      <c r="AM129" s="682"/>
    </row>
    <row r="130" spans="1:39" ht="12" customHeight="1" thickBot="1" x14ac:dyDescent="0.2">
      <c r="A130" s="1102"/>
      <c r="B130" s="1103"/>
      <c r="C130" s="1106"/>
      <c r="D130" s="1110"/>
      <c r="E130" s="1107"/>
      <c r="F130" s="1109"/>
      <c r="G130" s="705" t="s">
        <v>96</v>
      </c>
      <c r="H130" s="706"/>
      <c r="I130" s="205"/>
      <c r="J130" s="706"/>
      <c r="K130" s="917"/>
      <c r="L130" s="917"/>
      <c r="M130" s="917"/>
      <c r="N130" s="917"/>
      <c r="O130" s="917"/>
      <c r="P130" s="853"/>
      <c r="Q130" s="917"/>
      <c r="R130" s="917"/>
      <c r="S130" s="917"/>
      <c r="T130" s="917"/>
      <c r="U130" s="917"/>
      <c r="V130" s="917"/>
      <c r="W130" s="853"/>
      <c r="X130" s="917"/>
      <c r="Y130" s="917"/>
      <c r="Z130" s="917"/>
      <c r="AA130" s="917"/>
      <c r="AB130" s="917"/>
      <c r="AC130" s="917"/>
      <c r="AD130" s="853"/>
      <c r="AE130" s="917"/>
      <c r="AF130" s="917"/>
      <c r="AG130" s="917"/>
      <c r="AH130" s="917"/>
      <c r="AI130" s="917"/>
      <c r="AJ130" s="917"/>
      <c r="AK130" s="853"/>
      <c r="AL130" s="917"/>
      <c r="AM130" s="684"/>
    </row>
    <row r="131" spans="1:39" ht="12" customHeight="1" thickBot="1" x14ac:dyDescent="0.2">
      <c r="A131" s="1102">
        <v>8</v>
      </c>
      <c r="B131" s="1103" t="s">
        <v>780</v>
      </c>
      <c r="C131" s="1104" t="s">
        <v>418</v>
      </c>
      <c r="D131" s="1107"/>
      <c r="E131" s="1107" t="s">
        <v>378</v>
      </c>
      <c r="F131" s="1108" t="s">
        <v>376</v>
      </c>
      <c r="G131" s="700" t="s">
        <v>12</v>
      </c>
      <c r="H131" s="708"/>
      <c r="I131" s="202"/>
      <c r="J131" s="701" t="s">
        <v>978</v>
      </c>
      <c r="K131" s="701" t="s">
        <v>978</v>
      </c>
      <c r="L131" s="701" t="s">
        <v>981</v>
      </c>
      <c r="M131" s="701" t="s">
        <v>978</v>
      </c>
      <c r="N131" s="708" t="s">
        <v>978</v>
      </c>
      <c r="O131" s="708" t="s">
        <v>983</v>
      </c>
      <c r="P131" s="202"/>
      <c r="Q131" s="708" t="s">
        <v>978</v>
      </c>
      <c r="R131" s="701" t="s">
        <v>151</v>
      </c>
      <c r="S131" s="708" t="s">
        <v>175</v>
      </c>
      <c r="T131" s="701" t="s">
        <v>1005</v>
      </c>
      <c r="U131" s="708" t="s">
        <v>978</v>
      </c>
      <c r="V131" s="708" t="s">
        <v>1009</v>
      </c>
      <c r="W131" s="202"/>
      <c r="X131" s="701" t="s">
        <v>978</v>
      </c>
      <c r="Y131" s="701" t="s">
        <v>151</v>
      </c>
      <c r="Z131" s="701" t="s">
        <v>978</v>
      </c>
      <c r="AA131" s="701" t="s">
        <v>978</v>
      </c>
      <c r="AB131" s="708" t="s">
        <v>977</v>
      </c>
      <c r="AC131" s="708"/>
      <c r="AD131" s="202"/>
      <c r="AE131" s="708" t="s">
        <v>978</v>
      </c>
      <c r="AF131" s="701"/>
      <c r="AG131" s="708" t="s">
        <v>978</v>
      </c>
      <c r="AH131" s="701"/>
      <c r="AI131" s="701"/>
      <c r="AJ131" s="701"/>
      <c r="AK131" s="202"/>
      <c r="AL131" s="701" t="s">
        <v>978</v>
      </c>
      <c r="AM131" s="680">
        <f>COUNTIF(A131:AL131,"○")</f>
        <v>15</v>
      </c>
    </row>
    <row r="132" spans="1:39" ht="7.9" customHeight="1" thickBot="1" x14ac:dyDescent="0.2">
      <c r="A132" s="1102"/>
      <c r="B132" s="1103"/>
      <c r="C132" s="1105"/>
      <c r="D132" s="1107"/>
      <c r="E132" s="1107"/>
      <c r="F132" s="1109"/>
      <c r="G132" s="702" t="s">
        <v>95</v>
      </c>
      <c r="H132" s="704"/>
      <c r="I132" s="852"/>
      <c r="J132" s="704"/>
      <c r="K132" s="704" t="s">
        <v>977</v>
      </c>
      <c r="L132" s="704"/>
      <c r="M132" s="704" t="s">
        <v>977</v>
      </c>
      <c r="N132" s="704" t="s">
        <v>977</v>
      </c>
      <c r="O132" s="704"/>
      <c r="P132" s="852"/>
      <c r="Q132" s="704"/>
      <c r="R132" s="704" t="s">
        <v>977</v>
      </c>
      <c r="S132" s="704"/>
      <c r="T132" s="704" t="s">
        <v>1006</v>
      </c>
      <c r="U132" s="704" t="s">
        <v>977</v>
      </c>
      <c r="V132" s="704"/>
      <c r="W132" s="852"/>
      <c r="X132" s="704"/>
      <c r="Y132" s="889" t="s">
        <v>989</v>
      </c>
      <c r="Z132" s="704" t="s">
        <v>977</v>
      </c>
      <c r="AA132" s="704" t="s">
        <v>977</v>
      </c>
      <c r="AB132" s="704"/>
      <c r="AC132" s="704"/>
      <c r="AD132" s="852"/>
      <c r="AE132" s="704"/>
      <c r="AF132" s="704"/>
      <c r="AG132" s="704" t="s">
        <v>977</v>
      </c>
      <c r="AH132" s="704"/>
      <c r="AI132" s="704"/>
      <c r="AJ132" s="704"/>
      <c r="AK132" s="852"/>
      <c r="AL132" s="704"/>
      <c r="AM132" s="682"/>
    </row>
    <row r="133" spans="1:39" ht="12" customHeight="1" thickBot="1" x14ac:dyDescent="0.2">
      <c r="A133" s="1102"/>
      <c r="B133" s="1103"/>
      <c r="C133" s="1106"/>
      <c r="D133" s="1107"/>
      <c r="E133" s="1107"/>
      <c r="F133" s="1109"/>
      <c r="G133" s="705" t="s">
        <v>96</v>
      </c>
      <c r="H133" s="706"/>
      <c r="I133" s="205"/>
      <c r="J133" s="706"/>
      <c r="K133" s="917"/>
      <c r="L133" s="917"/>
      <c r="M133" s="917"/>
      <c r="N133" s="917"/>
      <c r="O133" s="917"/>
      <c r="P133" s="853"/>
      <c r="Q133" s="917"/>
      <c r="R133" s="917"/>
      <c r="S133" s="917"/>
      <c r="T133" s="917"/>
      <c r="U133" s="917"/>
      <c r="V133" s="917"/>
      <c r="W133" s="853"/>
      <c r="X133" s="917"/>
      <c r="Y133" s="917"/>
      <c r="Z133" s="917"/>
      <c r="AA133" s="917"/>
      <c r="AB133" s="917"/>
      <c r="AC133" s="917"/>
      <c r="AD133" s="853"/>
      <c r="AE133" s="917"/>
      <c r="AF133" s="917"/>
      <c r="AG133" s="917"/>
      <c r="AH133" s="917"/>
      <c r="AI133" s="917"/>
      <c r="AJ133" s="917"/>
      <c r="AK133" s="853"/>
      <c r="AL133" s="917"/>
      <c r="AM133" s="684"/>
    </row>
    <row r="134" spans="1:39" ht="12" customHeight="1" thickBot="1" x14ac:dyDescent="0.2">
      <c r="A134" s="1083">
        <v>9</v>
      </c>
      <c r="B134" s="1084" t="s">
        <v>404</v>
      </c>
      <c r="C134" s="1098" t="s">
        <v>415</v>
      </c>
      <c r="D134" s="1099"/>
      <c r="E134" s="1099" t="s">
        <v>513</v>
      </c>
      <c r="F134" s="1100" t="s">
        <v>160</v>
      </c>
      <c r="G134" s="710" t="s">
        <v>12</v>
      </c>
      <c r="H134" s="711"/>
      <c r="I134" s="202"/>
      <c r="J134" s="711" t="s">
        <v>978</v>
      </c>
      <c r="K134" s="711" t="s">
        <v>978</v>
      </c>
      <c r="L134" s="711" t="s">
        <v>978</v>
      </c>
      <c r="M134" s="711"/>
      <c r="N134" s="711" t="s">
        <v>1000</v>
      </c>
      <c r="O134" s="711"/>
      <c r="P134" s="202"/>
      <c r="Q134" s="711" t="s">
        <v>978</v>
      </c>
      <c r="R134" s="711" t="s">
        <v>978</v>
      </c>
      <c r="S134" s="711" t="s">
        <v>978</v>
      </c>
      <c r="T134" s="711" t="s">
        <v>151</v>
      </c>
      <c r="U134" s="711" t="s">
        <v>978</v>
      </c>
      <c r="V134" s="711"/>
      <c r="W134" s="202"/>
      <c r="X134" s="711" t="s">
        <v>978</v>
      </c>
      <c r="Y134" s="711" t="s">
        <v>151</v>
      </c>
      <c r="Z134" s="711" t="s">
        <v>978</v>
      </c>
      <c r="AA134" s="711" t="s">
        <v>978</v>
      </c>
      <c r="AB134" s="711" t="s">
        <v>978</v>
      </c>
      <c r="AC134" s="711"/>
      <c r="AD134" s="202"/>
      <c r="AE134" s="711"/>
      <c r="AF134" s="711" t="s">
        <v>978</v>
      </c>
      <c r="AG134" s="711" t="s">
        <v>978</v>
      </c>
      <c r="AH134" s="711" t="s">
        <v>978</v>
      </c>
      <c r="AI134" s="711" t="s">
        <v>978</v>
      </c>
      <c r="AJ134" s="711"/>
      <c r="AK134" s="202"/>
      <c r="AL134" s="711" t="s">
        <v>978</v>
      </c>
      <c r="AM134" s="680">
        <f>COUNTIF(A134:AL134,"○")</f>
        <v>19</v>
      </c>
    </row>
    <row r="135" spans="1:39" ht="6.6" customHeight="1" thickBot="1" x14ac:dyDescent="0.2">
      <c r="A135" s="1083"/>
      <c r="B135" s="1096"/>
      <c r="C135" s="1098"/>
      <c r="D135" s="1099"/>
      <c r="E135" s="1099"/>
      <c r="F135" s="1101"/>
      <c r="G135" s="712" t="s">
        <v>95</v>
      </c>
      <c r="H135" s="713"/>
      <c r="I135" s="854"/>
      <c r="J135" s="714"/>
      <c r="K135" s="713"/>
      <c r="L135" s="714"/>
      <c r="M135" s="713"/>
      <c r="N135" s="713"/>
      <c r="O135" s="713"/>
      <c r="P135" s="852"/>
      <c r="Q135" s="714"/>
      <c r="R135" s="713"/>
      <c r="S135" s="714"/>
      <c r="T135" s="713"/>
      <c r="U135" s="713"/>
      <c r="V135" s="714"/>
      <c r="W135" s="852"/>
      <c r="X135" s="714"/>
      <c r="Y135" s="714"/>
      <c r="Z135" s="714"/>
      <c r="AA135" s="713"/>
      <c r="AB135" s="715"/>
      <c r="AC135" s="716"/>
      <c r="AD135" s="854"/>
      <c r="AE135" s="714"/>
      <c r="AF135" s="716"/>
      <c r="AG135" s="716"/>
      <c r="AH135" s="715"/>
      <c r="AI135" s="715"/>
      <c r="AJ135" s="716"/>
      <c r="AK135" s="854"/>
      <c r="AL135" s="714"/>
      <c r="AM135" s="682"/>
    </row>
    <row r="136" spans="1:39" ht="12" customHeight="1" thickBot="1" x14ac:dyDescent="0.2">
      <c r="A136" s="1083"/>
      <c r="B136" s="1097"/>
      <c r="C136" s="1098"/>
      <c r="D136" s="1099"/>
      <c r="E136" s="1099"/>
      <c r="F136" s="1101"/>
      <c r="G136" s="717" t="s">
        <v>96</v>
      </c>
      <c r="H136" s="718"/>
      <c r="I136" s="853"/>
      <c r="J136" s="916"/>
      <c r="K136" s="916"/>
      <c r="L136" s="916"/>
      <c r="M136" s="916"/>
      <c r="N136" s="916"/>
      <c r="O136" s="916"/>
      <c r="P136" s="853"/>
      <c r="Q136" s="916"/>
      <c r="R136" s="916"/>
      <c r="S136" s="916"/>
      <c r="T136" s="916"/>
      <c r="U136" s="916"/>
      <c r="V136" s="916"/>
      <c r="W136" s="853"/>
      <c r="X136" s="916"/>
      <c r="Y136" s="916"/>
      <c r="Z136" s="916"/>
      <c r="AA136" s="916"/>
      <c r="AB136" s="916"/>
      <c r="AC136" s="916"/>
      <c r="AD136" s="853"/>
      <c r="AE136" s="916"/>
      <c r="AF136" s="916"/>
      <c r="AG136" s="916"/>
      <c r="AH136" s="916"/>
      <c r="AI136" s="916"/>
      <c r="AJ136" s="916"/>
      <c r="AK136" s="853"/>
      <c r="AL136" s="916"/>
      <c r="AM136" s="684"/>
    </row>
    <row r="137" spans="1:39" ht="12" customHeight="1" thickBot="1" x14ac:dyDescent="0.2">
      <c r="A137" s="1083">
        <v>10</v>
      </c>
      <c r="B137" s="1084" t="s">
        <v>514</v>
      </c>
      <c r="C137" s="1087" t="s">
        <v>415</v>
      </c>
      <c r="D137" s="1090"/>
      <c r="E137" s="1090" t="s">
        <v>513</v>
      </c>
      <c r="F137" s="1093" t="s">
        <v>537</v>
      </c>
      <c r="G137" s="710" t="s">
        <v>12</v>
      </c>
      <c r="H137" s="711"/>
      <c r="I137" s="202"/>
      <c r="J137" s="711" t="s">
        <v>978</v>
      </c>
      <c r="K137" s="711"/>
      <c r="L137" s="711"/>
      <c r="M137" s="711" t="s">
        <v>978</v>
      </c>
      <c r="N137" s="711" t="s">
        <v>978</v>
      </c>
      <c r="O137" s="711"/>
      <c r="P137" s="202"/>
      <c r="Q137" s="711" t="s">
        <v>138</v>
      </c>
      <c r="R137" s="711"/>
      <c r="S137" s="711"/>
      <c r="T137" s="711"/>
      <c r="U137" s="711" t="s">
        <v>978</v>
      </c>
      <c r="V137" s="711"/>
      <c r="W137" s="202"/>
      <c r="X137" s="711" t="s">
        <v>978</v>
      </c>
      <c r="Y137" s="711"/>
      <c r="Z137" s="711"/>
      <c r="AA137" s="711" t="s">
        <v>978</v>
      </c>
      <c r="AB137" s="711" t="s">
        <v>978</v>
      </c>
      <c r="AC137" s="711"/>
      <c r="AD137" s="202"/>
      <c r="AE137" s="711"/>
      <c r="AF137" s="711"/>
      <c r="AG137" s="711"/>
      <c r="AH137" s="711" t="s">
        <v>978</v>
      </c>
      <c r="AI137" s="711" t="s">
        <v>978</v>
      </c>
      <c r="AJ137" s="711"/>
      <c r="AK137" s="202"/>
      <c r="AL137" s="711" t="s">
        <v>978</v>
      </c>
      <c r="AM137" s="680">
        <f>COUNTIF(A137:AL137,"○")</f>
        <v>10</v>
      </c>
    </row>
    <row r="138" spans="1:39" ht="12" customHeight="1" thickBot="1" x14ac:dyDescent="0.2">
      <c r="A138" s="1083"/>
      <c r="B138" s="1085"/>
      <c r="C138" s="1088"/>
      <c r="D138" s="1091"/>
      <c r="E138" s="1091"/>
      <c r="F138" s="1094"/>
      <c r="G138" s="712" t="s">
        <v>95</v>
      </c>
      <c r="H138" s="713"/>
      <c r="I138" s="852"/>
      <c r="J138" s="713"/>
      <c r="K138" s="713"/>
      <c r="L138" s="713"/>
      <c r="M138" s="713"/>
      <c r="N138" s="713"/>
      <c r="O138" s="713"/>
      <c r="P138" s="211"/>
      <c r="Q138" s="714"/>
      <c r="R138" s="713"/>
      <c r="S138" s="713"/>
      <c r="T138" s="713"/>
      <c r="U138" s="713"/>
      <c r="V138" s="713"/>
      <c r="W138" s="852"/>
      <c r="X138" s="713"/>
      <c r="Y138" s="713"/>
      <c r="Z138" s="713"/>
      <c r="AA138" s="713"/>
      <c r="AB138" s="713"/>
      <c r="AC138" s="713"/>
      <c r="AD138" s="852"/>
      <c r="AE138" s="713"/>
      <c r="AF138" s="713"/>
      <c r="AG138" s="713"/>
      <c r="AH138" s="713"/>
      <c r="AI138" s="713"/>
      <c r="AJ138" s="713"/>
      <c r="AK138" s="852"/>
      <c r="AL138" s="713"/>
      <c r="AM138" s="682"/>
    </row>
    <row r="139" spans="1:39" ht="12" customHeight="1" thickBot="1" x14ac:dyDescent="0.2">
      <c r="A139" s="1083"/>
      <c r="B139" s="1086"/>
      <c r="C139" s="1089"/>
      <c r="D139" s="1092"/>
      <c r="E139" s="1092"/>
      <c r="F139" s="1095"/>
      <c r="G139" s="717" t="s">
        <v>96</v>
      </c>
      <c r="H139" s="916"/>
      <c r="I139" s="853"/>
      <c r="J139" s="916"/>
      <c r="K139" s="916"/>
      <c r="L139" s="916"/>
      <c r="M139" s="916"/>
      <c r="N139" s="916"/>
      <c r="O139" s="916"/>
      <c r="P139" s="853"/>
      <c r="Q139" s="916"/>
      <c r="R139" s="916"/>
      <c r="S139" s="916"/>
      <c r="T139" s="916"/>
      <c r="U139" s="916"/>
      <c r="V139" s="916"/>
      <c r="W139" s="853"/>
      <c r="X139" s="916"/>
      <c r="Y139" s="916"/>
      <c r="Z139" s="916"/>
      <c r="AA139" s="916"/>
      <c r="AB139" s="916"/>
      <c r="AC139" s="916"/>
      <c r="AD139" s="853"/>
      <c r="AE139" s="916"/>
      <c r="AF139" s="916"/>
      <c r="AG139" s="916"/>
      <c r="AH139" s="916"/>
      <c r="AI139" s="916"/>
      <c r="AJ139" s="916"/>
      <c r="AK139" s="853"/>
      <c r="AL139" s="916"/>
      <c r="AM139" s="684"/>
    </row>
    <row r="140" spans="1:39" ht="12" customHeight="1" thickBot="1" x14ac:dyDescent="0.2">
      <c r="A140" s="1083">
        <v>11</v>
      </c>
      <c r="B140" s="1084" t="s">
        <v>617</v>
      </c>
      <c r="C140" s="1087" t="s">
        <v>416</v>
      </c>
      <c r="D140" s="1090"/>
      <c r="E140" s="1090" t="s">
        <v>513</v>
      </c>
      <c r="F140" s="1093" t="s">
        <v>619</v>
      </c>
      <c r="G140" s="710" t="s">
        <v>12</v>
      </c>
      <c r="H140" s="711"/>
      <c r="I140" s="202"/>
      <c r="J140" s="711"/>
      <c r="K140" s="711"/>
      <c r="L140" s="711" t="s">
        <v>978</v>
      </c>
      <c r="M140" s="711"/>
      <c r="N140" s="711"/>
      <c r="O140" s="711"/>
      <c r="P140" s="202"/>
      <c r="Q140" s="711"/>
      <c r="R140" s="711"/>
      <c r="S140" s="711" t="s">
        <v>978</v>
      </c>
      <c r="T140" s="711"/>
      <c r="U140" s="711"/>
      <c r="V140" s="711"/>
      <c r="W140" s="202"/>
      <c r="X140" s="711"/>
      <c r="Y140" s="711" t="s">
        <v>978</v>
      </c>
      <c r="Z140" s="711" t="s">
        <v>978</v>
      </c>
      <c r="AA140" s="711" t="s">
        <v>978</v>
      </c>
      <c r="AB140" s="711" t="s">
        <v>978</v>
      </c>
      <c r="AC140" s="711"/>
      <c r="AD140" s="202"/>
      <c r="AE140" s="711"/>
      <c r="AF140" s="711" t="s">
        <v>978</v>
      </c>
      <c r="AG140" s="711" t="s">
        <v>978</v>
      </c>
      <c r="AH140" s="711" t="s">
        <v>978</v>
      </c>
      <c r="AI140" s="711" t="s">
        <v>978</v>
      </c>
      <c r="AJ140" s="711"/>
      <c r="AK140" s="202"/>
      <c r="AL140" s="711"/>
      <c r="AM140" s="680">
        <f>COUNTIF(A140:AL140,"○")</f>
        <v>10</v>
      </c>
    </row>
    <row r="141" spans="1:39" ht="12" customHeight="1" thickBot="1" x14ac:dyDescent="0.2">
      <c r="A141" s="1083"/>
      <c r="B141" s="1085"/>
      <c r="C141" s="1088"/>
      <c r="D141" s="1091"/>
      <c r="E141" s="1091"/>
      <c r="F141" s="1094"/>
      <c r="G141" s="712" t="s">
        <v>95</v>
      </c>
      <c r="H141" s="713"/>
      <c r="I141" s="852"/>
      <c r="J141" s="713"/>
      <c r="K141" s="713"/>
      <c r="L141" s="713"/>
      <c r="M141" s="713"/>
      <c r="N141" s="713"/>
      <c r="O141" s="713"/>
      <c r="P141" s="211"/>
      <c r="Q141" s="714"/>
      <c r="R141" s="713"/>
      <c r="S141" s="713"/>
      <c r="T141" s="713"/>
      <c r="U141" s="713"/>
      <c r="V141" s="715"/>
      <c r="W141" s="852"/>
      <c r="X141" s="715"/>
      <c r="Y141" s="713"/>
      <c r="Z141" s="713"/>
      <c r="AA141" s="713"/>
      <c r="AB141" s="713"/>
      <c r="AC141" s="713"/>
      <c r="AD141" s="852"/>
      <c r="AE141" s="713"/>
      <c r="AF141" s="713"/>
      <c r="AG141" s="713"/>
      <c r="AH141" s="713"/>
      <c r="AI141" s="713"/>
      <c r="AJ141" s="713"/>
      <c r="AK141" s="852"/>
      <c r="AL141" s="713"/>
      <c r="AM141" s="682"/>
    </row>
    <row r="142" spans="1:39" ht="12" customHeight="1" thickBot="1" x14ac:dyDescent="0.2">
      <c r="A142" s="1083"/>
      <c r="B142" s="1086"/>
      <c r="C142" s="1089"/>
      <c r="D142" s="1092"/>
      <c r="E142" s="1092"/>
      <c r="F142" s="1095"/>
      <c r="G142" s="717" t="s">
        <v>599</v>
      </c>
      <c r="H142" s="916"/>
      <c r="I142" s="853"/>
      <c r="J142" s="916"/>
      <c r="K142" s="916"/>
      <c r="L142" s="916"/>
      <c r="M142" s="916"/>
      <c r="N142" s="916"/>
      <c r="O142" s="916"/>
      <c r="P142" s="853"/>
      <c r="Q142" s="916"/>
      <c r="R142" s="916"/>
      <c r="S142" s="916"/>
      <c r="T142" s="916"/>
      <c r="U142" s="916"/>
      <c r="V142" s="916"/>
      <c r="W142" s="853"/>
      <c r="X142" s="916"/>
      <c r="Y142" s="916"/>
      <c r="Z142" s="916"/>
      <c r="AA142" s="916"/>
      <c r="AB142" s="916"/>
      <c r="AC142" s="916"/>
      <c r="AD142" s="853"/>
      <c r="AE142" s="916"/>
      <c r="AF142" s="916"/>
      <c r="AG142" s="916"/>
      <c r="AH142" s="916"/>
      <c r="AI142" s="916"/>
      <c r="AJ142" s="916"/>
      <c r="AK142" s="853"/>
      <c r="AL142" s="916"/>
      <c r="AM142" s="684"/>
    </row>
    <row r="143" spans="1:39" ht="12" customHeight="1" thickBot="1" x14ac:dyDescent="0.2">
      <c r="A143" s="1083">
        <v>12</v>
      </c>
      <c r="B143" s="1084" t="s">
        <v>629</v>
      </c>
      <c r="C143" s="1087" t="s">
        <v>416</v>
      </c>
      <c r="D143" s="1090"/>
      <c r="E143" s="1090" t="s">
        <v>513</v>
      </c>
      <c r="F143" s="1093" t="s">
        <v>237</v>
      </c>
      <c r="G143" s="710" t="s">
        <v>12</v>
      </c>
      <c r="H143" s="711"/>
      <c r="I143" s="202"/>
      <c r="J143" s="711"/>
      <c r="K143" s="711"/>
      <c r="L143" s="711"/>
      <c r="M143" s="711"/>
      <c r="N143" s="711"/>
      <c r="O143" s="711"/>
      <c r="P143" s="202"/>
      <c r="Q143" s="711"/>
      <c r="R143" s="711"/>
      <c r="S143" s="711"/>
      <c r="T143" s="711"/>
      <c r="U143" s="711"/>
      <c r="V143" s="711"/>
      <c r="W143" s="202"/>
      <c r="X143" s="711"/>
      <c r="Y143" s="711"/>
      <c r="Z143" s="711"/>
      <c r="AA143" s="711" t="s">
        <v>978</v>
      </c>
      <c r="AB143" s="711" t="s">
        <v>978</v>
      </c>
      <c r="AC143" s="711"/>
      <c r="AD143" s="202"/>
      <c r="AE143" s="711"/>
      <c r="AF143" s="711" t="s">
        <v>978</v>
      </c>
      <c r="AG143" s="711"/>
      <c r="AH143" s="711" t="s">
        <v>978</v>
      </c>
      <c r="AI143" s="711" t="s">
        <v>978</v>
      </c>
      <c r="AJ143" s="711"/>
      <c r="AK143" s="202"/>
      <c r="AL143" s="711"/>
      <c r="AM143" s="680">
        <f>COUNTIF(A143:AL143,"○")</f>
        <v>5</v>
      </c>
    </row>
    <row r="144" spans="1:39" ht="6" customHeight="1" thickBot="1" x14ac:dyDescent="0.2">
      <c r="A144" s="1083"/>
      <c r="B144" s="1085"/>
      <c r="C144" s="1088"/>
      <c r="D144" s="1091"/>
      <c r="E144" s="1091"/>
      <c r="F144" s="1094"/>
      <c r="G144" s="712" t="s">
        <v>95</v>
      </c>
      <c r="H144" s="713"/>
      <c r="I144" s="852"/>
      <c r="J144" s="713"/>
      <c r="K144" s="713"/>
      <c r="L144" s="713"/>
      <c r="M144" s="713"/>
      <c r="N144" s="713"/>
      <c r="O144" s="713"/>
      <c r="P144" s="211"/>
      <c r="Q144" s="714"/>
      <c r="R144" s="713"/>
      <c r="S144" s="713"/>
      <c r="T144" s="713"/>
      <c r="U144" s="713"/>
      <c r="V144" s="713"/>
      <c r="W144" s="852"/>
      <c r="X144" s="713"/>
      <c r="Y144" s="713"/>
      <c r="Z144" s="713"/>
      <c r="AA144" s="713"/>
      <c r="AB144" s="713"/>
      <c r="AC144" s="713"/>
      <c r="AD144" s="852"/>
      <c r="AE144" s="713"/>
      <c r="AF144" s="713"/>
      <c r="AG144" s="713"/>
      <c r="AH144" s="713"/>
      <c r="AI144" s="713"/>
      <c r="AJ144" s="713"/>
      <c r="AK144" s="852"/>
      <c r="AL144" s="713"/>
      <c r="AM144" s="682"/>
    </row>
    <row r="145" spans="1:46" ht="12" customHeight="1" thickBot="1" x14ac:dyDescent="0.2">
      <c r="A145" s="1083"/>
      <c r="B145" s="1086"/>
      <c r="C145" s="1089"/>
      <c r="D145" s="1092"/>
      <c r="E145" s="1092"/>
      <c r="F145" s="1095"/>
      <c r="G145" s="717" t="s">
        <v>599</v>
      </c>
      <c r="H145" s="916"/>
      <c r="I145" s="853"/>
      <c r="J145" s="916"/>
      <c r="K145" s="916"/>
      <c r="L145" s="916"/>
      <c r="M145" s="916"/>
      <c r="N145" s="916"/>
      <c r="O145" s="916"/>
      <c r="P145" s="853"/>
      <c r="Q145" s="916"/>
      <c r="R145" s="916"/>
      <c r="S145" s="916"/>
      <c r="T145" s="916"/>
      <c r="U145" s="916"/>
      <c r="V145" s="916"/>
      <c r="W145" s="853"/>
      <c r="X145" s="916"/>
      <c r="Y145" s="916"/>
      <c r="Z145" s="916"/>
      <c r="AA145" s="916"/>
      <c r="AB145" s="916"/>
      <c r="AC145" s="916"/>
      <c r="AD145" s="853"/>
      <c r="AE145" s="916"/>
      <c r="AF145" s="916"/>
      <c r="AG145" s="916"/>
      <c r="AH145" s="916"/>
      <c r="AI145" s="916"/>
      <c r="AJ145" s="916"/>
      <c r="AK145" s="853"/>
      <c r="AL145" s="916"/>
      <c r="AM145" s="684"/>
    </row>
    <row r="146" spans="1:46" s="675" customFormat="1" ht="12" customHeight="1" thickBot="1" x14ac:dyDescent="0.2">
      <c r="A146" s="1083">
        <v>13</v>
      </c>
      <c r="B146" s="1084" t="s">
        <v>701</v>
      </c>
      <c r="C146" s="1087" t="s">
        <v>416</v>
      </c>
      <c r="D146" s="1090"/>
      <c r="E146" s="1090" t="s">
        <v>513</v>
      </c>
      <c r="F146" s="1093" t="s">
        <v>160</v>
      </c>
      <c r="G146" s="710" t="s">
        <v>12</v>
      </c>
      <c r="H146" s="711"/>
      <c r="I146" s="202"/>
      <c r="J146" s="711"/>
      <c r="K146" s="711"/>
      <c r="L146" s="711"/>
      <c r="M146" s="711"/>
      <c r="N146" s="711"/>
      <c r="O146" s="711"/>
      <c r="P146" s="202"/>
      <c r="Q146" s="711"/>
      <c r="R146" s="711"/>
      <c r="S146" s="711"/>
      <c r="T146" s="711"/>
      <c r="U146" s="711"/>
      <c r="V146" s="711"/>
      <c r="W146" s="202"/>
      <c r="X146" s="711"/>
      <c r="Y146" s="711"/>
      <c r="Z146" s="711"/>
      <c r="AA146" s="711"/>
      <c r="AB146" s="711" t="s">
        <v>978</v>
      </c>
      <c r="AC146" s="711"/>
      <c r="AD146" s="202"/>
      <c r="AE146" s="711"/>
      <c r="AF146" s="711" t="s">
        <v>1032</v>
      </c>
      <c r="AG146" s="711"/>
      <c r="AH146" s="711"/>
      <c r="AI146" s="711" t="s">
        <v>978</v>
      </c>
      <c r="AJ146" s="711"/>
      <c r="AK146" s="202"/>
      <c r="AL146" s="711" t="s">
        <v>1013</v>
      </c>
      <c r="AM146" s="680">
        <f>COUNTIF(A146:AL146,"○")</f>
        <v>3</v>
      </c>
      <c r="AO146" s="1"/>
      <c r="AP146" s="1"/>
      <c r="AQ146" s="1"/>
      <c r="AR146" s="1"/>
      <c r="AS146" s="1"/>
      <c r="AT146" s="1"/>
    </row>
    <row r="147" spans="1:46" s="675" customFormat="1" ht="12" customHeight="1" thickBot="1" x14ac:dyDescent="0.2">
      <c r="A147" s="1083"/>
      <c r="B147" s="1085"/>
      <c r="C147" s="1088"/>
      <c r="D147" s="1091"/>
      <c r="E147" s="1091"/>
      <c r="F147" s="1094"/>
      <c r="G147" s="712" t="s">
        <v>95</v>
      </c>
      <c r="H147" s="713"/>
      <c r="I147" s="852"/>
      <c r="J147" s="713"/>
      <c r="K147" s="713"/>
      <c r="L147" s="713"/>
      <c r="M147" s="713"/>
      <c r="N147" s="713"/>
      <c r="O147" s="713"/>
      <c r="P147" s="852"/>
      <c r="Q147" s="713"/>
      <c r="R147" s="713"/>
      <c r="S147" s="713"/>
      <c r="T147" s="713"/>
      <c r="U147" s="713"/>
      <c r="V147" s="713"/>
      <c r="W147" s="852"/>
      <c r="X147" s="713"/>
      <c r="Y147" s="713"/>
      <c r="Z147" s="713"/>
      <c r="AA147" s="713"/>
      <c r="AB147" s="713"/>
      <c r="AC147" s="713"/>
      <c r="AD147" s="852"/>
      <c r="AE147" s="713"/>
      <c r="AF147" s="713"/>
      <c r="AG147" s="713"/>
      <c r="AH147" s="713"/>
      <c r="AI147" s="713"/>
      <c r="AJ147" s="713"/>
      <c r="AK147" s="852"/>
      <c r="AL147" s="713"/>
      <c r="AM147" s="682"/>
      <c r="AO147" s="1"/>
      <c r="AP147" s="1"/>
      <c r="AQ147" s="1"/>
      <c r="AR147" s="1"/>
      <c r="AS147" s="1"/>
      <c r="AT147" s="1"/>
    </row>
    <row r="148" spans="1:46" s="675" customFormat="1" ht="12" customHeight="1" thickBot="1" x14ac:dyDescent="0.2">
      <c r="A148" s="1083"/>
      <c r="B148" s="1086"/>
      <c r="C148" s="1089"/>
      <c r="D148" s="1092"/>
      <c r="E148" s="1092"/>
      <c r="F148" s="1095"/>
      <c r="G148" s="717" t="s">
        <v>96</v>
      </c>
      <c r="H148" s="916"/>
      <c r="I148" s="853"/>
      <c r="J148" s="916"/>
      <c r="K148" s="916"/>
      <c r="L148" s="916"/>
      <c r="M148" s="916"/>
      <c r="N148" s="916"/>
      <c r="O148" s="916"/>
      <c r="P148" s="853"/>
      <c r="Q148" s="916"/>
      <c r="R148" s="916"/>
      <c r="S148" s="916"/>
      <c r="T148" s="916"/>
      <c r="U148" s="887"/>
      <c r="V148" s="916"/>
      <c r="W148" s="853"/>
      <c r="X148" s="916"/>
      <c r="Y148" s="916"/>
      <c r="Z148" s="916"/>
      <c r="AA148" s="916"/>
      <c r="AB148" s="916"/>
      <c r="AC148" s="916"/>
      <c r="AD148" s="853"/>
      <c r="AE148" s="916"/>
      <c r="AF148" s="916"/>
      <c r="AG148" s="916"/>
      <c r="AH148" s="916"/>
      <c r="AI148" s="916"/>
      <c r="AJ148" s="916"/>
      <c r="AK148" s="853"/>
      <c r="AL148" s="916"/>
      <c r="AM148" s="684"/>
      <c r="AO148" s="1"/>
      <c r="AP148" s="1"/>
      <c r="AQ148" s="1"/>
      <c r="AR148" s="1"/>
      <c r="AS148" s="1"/>
      <c r="AT148" s="1"/>
    </row>
    <row r="149" spans="1:46" s="675" customFormat="1" ht="12" customHeight="1" thickBot="1" x14ac:dyDescent="0.2">
      <c r="A149" s="1072">
        <v>14</v>
      </c>
      <c r="B149" s="1082" t="s">
        <v>188</v>
      </c>
      <c r="C149" s="1076" t="s">
        <v>418</v>
      </c>
      <c r="D149" s="1079"/>
      <c r="E149" s="1079" t="s">
        <v>781</v>
      </c>
      <c r="F149" s="1080" t="s">
        <v>189</v>
      </c>
      <c r="G149" s="720" t="s">
        <v>12</v>
      </c>
      <c r="H149" s="721"/>
      <c r="I149" s="202"/>
      <c r="J149" s="721" t="s">
        <v>978</v>
      </c>
      <c r="K149" s="721"/>
      <c r="L149" s="919" t="s">
        <v>978</v>
      </c>
      <c r="M149" s="721"/>
      <c r="N149" s="721" t="s">
        <v>978</v>
      </c>
      <c r="O149" s="721"/>
      <c r="P149" s="202"/>
      <c r="Q149" s="721" t="s">
        <v>138</v>
      </c>
      <c r="R149" s="721"/>
      <c r="S149" s="919" t="s">
        <v>978</v>
      </c>
      <c r="T149" s="721"/>
      <c r="U149" s="721" t="s">
        <v>978</v>
      </c>
      <c r="V149" s="721"/>
      <c r="W149" s="202"/>
      <c r="X149" s="721" t="s">
        <v>978</v>
      </c>
      <c r="Y149" s="721"/>
      <c r="Z149" s="919" t="s">
        <v>138</v>
      </c>
      <c r="AA149" s="721"/>
      <c r="AB149" s="721" t="s">
        <v>978</v>
      </c>
      <c r="AC149" s="721"/>
      <c r="AD149" s="202"/>
      <c r="AE149" s="721" t="s">
        <v>978</v>
      </c>
      <c r="AF149" s="721"/>
      <c r="AG149" s="919" t="s">
        <v>978</v>
      </c>
      <c r="AH149" s="721"/>
      <c r="AI149" s="721" t="s">
        <v>138</v>
      </c>
      <c r="AJ149" s="721"/>
      <c r="AK149" s="202"/>
      <c r="AL149" s="721" t="s">
        <v>978</v>
      </c>
      <c r="AM149" s="680">
        <f>COUNTIF(A149:AL149,"○")</f>
        <v>10</v>
      </c>
      <c r="AO149" s="1"/>
      <c r="AP149" s="1"/>
      <c r="AQ149" s="1"/>
      <c r="AR149" s="1"/>
      <c r="AS149" s="1"/>
      <c r="AT149" s="1"/>
    </row>
    <row r="150" spans="1:46" s="675" customFormat="1" ht="12" customHeight="1" thickBot="1" x14ac:dyDescent="0.2">
      <c r="A150" s="1072"/>
      <c r="B150" s="1082"/>
      <c r="C150" s="1077"/>
      <c r="D150" s="1079"/>
      <c r="E150" s="1079"/>
      <c r="F150" s="1081"/>
      <c r="G150" s="722" t="s">
        <v>95</v>
      </c>
      <c r="H150" s="723"/>
      <c r="I150" s="211"/>
      <c r="J150" s="723"/>
      <c r="K150" s="723"/>
      <c r="L150" s="920"/>
      <c r="M150" s="723"/>
      <c r="N150" s="723"/>
      <c r="O150" s="723"/>
      <c r="P150" s="211"/>
      <c r="Q150" s="723"/>
      <c r="R150" s="723"/>
      <c r="S150" s="920"/>
      <c r="T150" s="723"/>
      <c r="U150" s="723"/>
      <c r="V150" s="723"/>
      <c r="W150" s="211"/>
      <c r="X150" s="723"/>
      <c r="Y150" s="723"/>
      <c r="Z150" s="920"/>
      <c r="AA150" s="723"/>
      <c r="AB150" s="773"/>
      <c r="AC150" s="723"/>
      <c r="AD150" s="211"/>
      <c r="AE150" s="723"/>
      <c r="AF150" s="723"/>
      <c r="AG150" s="920"/>
      <c r="AH150" s="723"/>
      <c r="AI150" s="723"/>
      <c r="AJ150" s="723"/>
      <c r="AK150" s="211"/>
      <c r="AL150" s="723"/>
      <c r="AM150" s="682"/>
      <c r="AO150" s="1"/>
      <c r="AP150" s="1"/>
      <c r="AQ150" s="1"/>
      <c r="AR150" s="1"/>
      <c r="AS150" s="1"/>
      <c r="AT150" s="1"/>
    </row>
    <row r="151" spans="1:46" ht="12" customHeight="1" thickBot="1" x14ac:dyDescent="0.2">
      <c r="A151" s="1072"/>
      <c r="B151" s="1082"/>
      <c r="C151" s="1078"/>
      <c r="D151" s="1079"/>
      <c r="E151" s="1079"/>
      <c r="F151" s="1081"/>
      <c r="G151" s="724" t="s">
        <v>96</v>
      </c>
      <c r="H151" s="725"/>
      <c r="I151" s="205"/>
      <c r="J151" s="725"/>
      <c r="K151" s="725"/>
      <c r="L151" s="921"/>
      <c r="M151" s="725"/>
      <c r="N151" s="725"/>
      <c r="O151" s="725"/>
      <c r="P151" s="205"/>
      <c r="Q151" s="725"/>
      <c r="R151" s="725"/>
      <c r="S151" s="921"/>
      <c r="T151" s="725"/>
      <c r="U151" s="725"/>
      <c r="V151" s="725"/>
      <c r="W151" s="205"/>
      <c r="X151" s="725"/>
      <c r="Y151" s="725"/>
      <c r="Z151" s="921"/>
      <c r="AA151" s="725"/>
      <c r="AB151" s="725"/>
      <c r="AC151" s="725"/>
      <c r="AD151" s="205"/>
      <c r="AE151" s="725"/>
      <c r="AF151" s="725"/>
      <c r="AG151" s="921"/>
      <c r="AH151" s="725"/>
      <c r="AI151" s="725"/>
      <c r="AJ151" s="725"/>
      <c r="AK151" s="205"/>
      <c r="AL151" s="725"/>
      <c r="AM151" s="684"/>
    </row>
    <row r="152" spans="1:46" ht="12" customHeight="1" thickBot="1" x14ac:dyDescent="0.2">
      <c r="A152" s="1072">
        <v>15</v>
      </c>
      <c r="B152" s="1073" t="s">
        <v>549</v>
      </c>
      <c r="C152" s="1076" t="s">
        <v>418</v>
      </c>
      <c r="D152" s="1079"/>
      <c r="E152" s="1079" t="s">
        <v>781</v>
      </c>
      <c r="F152" s="1080" t="s">
        <v>537</v>
      </c>
      <c r="G152" s="720" t="s">
        <v>12</v>
      </c>
      <c r="H152" s="721"/>
      <c r="I152" s="202"/>
      <c r="J152" s="721"/>
      <c r="K152" s="721"/>
      <c r="L152" s="919"/>
      <c r="M152" s="721" t="s">
        <v>978</v>
      </c>
      <c r="N152" s="721" t="s">
        <v>978</v>
      </c>
      <c r="O152" s="721"/>
      <c r="P152" s="202"/>
      <c r="Q152" s="721" t="s">
        <v>998</v>
      </c>
      <c r="R152" s="721"/>
      <c r="S152" s="919"/>
      <c r="T152" s="721" t="s">
        <v>978</v>
      </c>
      <c r="U152" s="721" t="s">
        <v>978</v>
      </c>
      <c r="V152" s="721"/>
      <c r="W152" s="202"/>
      <c r="X152" s="721"/>
      <c r="Y152" s="721"/>
      <c r="Z152" s="919"/>
      <c r="AA152" s="721" t="s">
        <v>978</v>
      </c>
      <c r="AB152" s="721" t="s">
        <v>978</v>
      </c>
      <c r="AC152" s="721"/>
      <c r="AD152" s="202"/>
      <c r="AE152" s="721"/>
      <c r="AF152" s="721"/>
      <c r="AG152" s="919"/>
      <c r="AH152" s="721" t="s">
        <v>978</v>
      </c>
      <c r="AI152" s="721" t="s">
        <v>978</v>
      </c>
      <c r="AJ152" s="721"/>
      <c r="AK152" s="202"/>
      <c r="AL152" s="721"/>
      <c r="AM152" s="680">
        <f>COUNTIF(A152:AL152,"○")</f>
        <v>8</v>
      </c>
    </row>
    <row r="153" spans="1:46" ht="12" customHeight="1" thickBot="1" x14ac:dyDescent="0.2">
      <c r="A153" s="1072"/>
      <c r="B153" s="1074"/>
      <c r="C153" s="1077"/>
      <c r="D153" s="1079"/>
      <c r="E153" s="1079"/>
      <c r="F153" s="1081"/>
      <c r="G153" s="722" t="s">
        <v>95</v>
      </c>
      <c r="H153" s="726"/>
      <c r="I153" s="852"/>
      <c r="J153" s="726"/>
      <c r="K153" s="726"/>
      <c r="L153" s="922"/>
      <c r="M153" s="726"/>
      <c r="N153" s="727"/>
      <c r="O153" s="726"/>
      <c r="P153" s="852"/>
      <c r="Q153" s="726"/>
      <c r="R153" s="727"/>
      <c r="S153" s="924"/>
      <c r="T153" s="727"/>
      <c r="U153" s="727"/>
      <c r="V153" s="726"/>
      <c r="W153" s="852"/>
      <c r="X153" s="727"/>
      <c r="Y153" s="726"/>
      <c r="Z153" s="922"/>
      <c r="AA153" s="726"/>
      <c r="AB153" s="728"/>
      <c r="AC153" s="723"/>
      <c r="AD153" s="852"/>
      <c r="AE153" s="727"/>
      <c r="AF153" s="723"/>
      <c r="AG153" s="920"/>
      <c r="AH153" s="728"/>
      <c r="AI153" s="728"/>
      <c r="AJ153" s="723"/>
      <c r="AK153" s="852"/>
      <c r="AL153" s="727"/>
      <c r="AM153" s="682"/>
    </row>
    <row r="154" spans="1:46" ht="12" customHeight="1" thickBot="1" x14ac:dyDescent="0.2">
      <c r="A154" s="1072"/>
      <c r="B154" s="1075"/>
      <c r="C154" s="1078"/>
      <c r="D154" s="1079"/>
      <c r="E154" s="1079"/>
      <c r="F154" s="1081"/>
      <c r="G154" s="724" t="s">
        <v>96</v>
      </c>
      <c r="H154" s="725"/>
      <c r="I154" s="853"/>
      <c r="J154" s="915"/>
      <c r="K154" s="915"/>
      <c r="L154" s="923"/>
      <c r="M154" s="915"/>
      <c r="N154" s="915"/>
      <c r="O154" s="915"/>
      <c r="P154" s="853"/>
      <c r="Q154" s="915"/>
      <c r="R154" s="915"/>
      <c r="S154" s="923"/>
      <c r="T154" s="915"/>
      <c r="U154" s="915"/>
      <c r="V154" s="915"/>
      <c r="W154" s="853"/>
      <c r="X154" s="915"/>
      <c r="Y154" s="915"/>
      <c r="Z154" s="923"/>
      <c r="AA154" s="915"/>
      <c r="AB154" s="915"/>
      <c r="AC154" s="915"/>
      <c r="AD154" s="853"/>
      <c r="AE154" s="915"/>
      <c r="AF154" s="915"/>
      <c r="AG154" s="923"/>
      <c r="AH154" s="915"/>
      <c r="AI154" s="915"/>
      <c r="AJ154" s="915"/>
      <c r="AK154" s="853"/>
      <c r="AL154" s="915"/>
      <c r="AM154" s="684"/>
    </row>
    <row r="155" spans="1:46" ht="12" customHeight="1" thickBot="1" x14ac:dyDescent="0.2">
      <c r="A155" s="1062">
        <v>16</v>
      </c>
      <c r="B155" s="1063" t="s">
        <v>232</v>
      </c>
      <c r="C155" s="1066" t="s">
        <v>418</v>
      </c>
      <c r="D155" s="1069"/>
      <c r="E155" s="1069" t="s">
        <v>782</v>
      </c>
      <c r="F155" s="1071" t="s">
        <v>233</v>
      </c>
      <c r="G155" s="730" t="s">
        <v>12</v>
      </c>
      <c r="H155" s="731"/>
      <c r="I155" s="202"/>
      <c r="J155" s="731"/>
      <c r="K155" s="731" t="s">
        <v>978</v>
      </c>
      <c r="L155" s="731"/>
      <c r="M155" s="731" t="s">
        <v>978</v>
      </c>
      <c r="N155" s="731" t="s">
        <v>978</v>
      </c>
      <c r="O155" s="731"/>
      <c r="P155" s="202"/>
      <c r="Q155" s="731" t="s">
        <v>151</v>
      </c>
      <c r="R155" s="731" t="s">
        <v>978</v>
      </c>
      <c r="S155" s="731" t="s">
        <v>990</v>
      </c>
      <c r="T155" s="731"/>
      <c r="U155" s="731" t="s">
        <v>1007</v>
      </c>
      <c r="V155" s="731"/>
      <c r="W155" s="202"/>
      <c r="X155" s="731"/>
      <c r="Y155" s="731" t="s">
        <v>978</v>
      </c>
      <c r="Z155" s="731"/>
      <c r="AA155" s="731" t="s">
        <v>978</v>
      </c>
      <c r="AB155" s="731" t="s">
        <v>978</v>
      </c>
      <c r="AC155" s="731"/>
      <c r="AD155" s="202"/>
      <c r="AE155" s="731"/>
      <c r="AF155" s="731" t="s">
        <v>978</v>
      </c>
      <c r="AG155" s="731"/>
      <c r="AH155" s="731" t="s">
        <v>978</v>
      </c>
      <c r="AI155" s="731" t="s">
        <v>978</v>
      </c>
      <c r="AJ155" s="731"/>
      <c r="AK155" s="202"/>
      <c r="AL155" s="731"/>
      <c r="AM155" s="680">
        <f>COUNTIF(A155:AL155,"○")</f>
        <v>12</v>
      </c>
    </row>
    <row r="156" spans="1:46" ht="12" customHeight="1" thickBot="1" x14ac:dyDescent="0.2">
      <c r="A156" s="1062"/>
      <c r="B156" s="1064"/>
      <c r="C156" s="1067"/>
      <c r="D156" s="1069"/>
      <c r="E156" s="1069"/>
      <c r="F156" s="1070"/>
      <c r="G156" s="732" t="s">
        <v>95</v>
      </c>
      <c r="H156" s="733"/>
      <c r="I156" s="854"/>
      <c r="J156" s="734"/>
      <c r="K156" s="735"/>
      <c r="L156" s="734"/>
      <c r="M156" s="771"/>
      <c r="N156" s="734"/>
      <c r="O156" s="734"/>
      <c r="P156" s="854"/>
      <c r="Q156" s="734" t="s">
        <v>1004</v>
      </c>
      <c r="R156" s="735"/>
      <c r="S156" s="734"/>
      <c r="T156" s="735"/>
      <c r="U156" s="736" t="s">
        <v>1008</v>
      </c>
      <c r="V156" s="734"/>
      <c r="W156" s="854"/>
      <c r="X156" s="734"/>
      <c r="Y156" s="735"/>
      <c r="Z156" s="734"/>
      <c r="AA156" s="735"/>
      <c r="AB156" s="734"/>
      <c r="AC156" s="734"/>
      <c r="AD156" s="854"/>
      <c r="AE156" s="734"/>
      <c r="AF156" s="734"/>
      <c r="AG156" s="734"/>
      <c r="AH156" s="737"/>
      <c r="AI156" s="734"/>
      <c r="AJ156" s="734"/>
      <c r="AK156" s="854"/>
      <c r="AL156" s="735"/>
      <c r="AM156" s="682"/>
    </row>
    <row r="157" spans="1:46" ht="12" customHeight="1" thickBot="1" x14ac:dyDescent="0.2">
      <c r="A157" s="1062"/>
      <c r="B157" s="1065"/>
      <c r="C157" s="1068"/>
      <c r="D157" s="1069"/>
      <c r="E157" s="1069"/>
      <c r="F157" s="1070"/>
      <c r="G157" s="738" t="s">
        <v>96</v>
      </c>
      <c r="H157" s="739"/>
      <c r="I157" s="853"/>
      <c r="J157" s="739"/>
      <c r="K157" s="914"/>
      <c r="L157" s="914"/>
      <c r="M157" s="914"/>
      <c r="N157" s="914"/>
      <c r="O157" s="914"/>
      <c r="P157" s="853"/>
      <c r="Q157" s="739"/>
      <c r="R157" s="914"/>
      <c r="S157" s="914"/>
      <c r="T157" s="914"/>
      <c r="U157" s="914"/>
      <c r="V157" s="914"/>
      <c r="W157" s="853"/>
      <c r="X157" s="739"/>
      <c r="Y157" s="914"/>
      <c r="Z157" s="914"/>
      <c r="AA157" s="914"/>
      <c r="AB157" s="914"/>
      <c r="AC157" s="914"/>
      <c r="AD157" s="853"/>
      <c r="AE157" s="739"/>
      <c r="AF157" s="914"/>
      <c r="AG157" s="914"/>
      <c r="AH157" s="914"/>
      <c r="AI157" s="914"/>
      <c r="AJ157" s="914"/>
      <c r="AK157" s="853"/>
      <c r="AL157" s="914"/>
      <c r="AM157" s="684"/>
    </row>
    <row r="158" spans="1:46" ht="12" customHeight="1" thickBot="1" x14ac:dyDescent="0.2">
      <c r="A158" s="1062">
        <v>17</v>
      </c>
      <c r="B158" s="1063" t="s">
        <v>552</v>
      </c>
      <c r="C158" s="1066" t="s">
        <v>418</v>
      </c>
      <c r="D158" s="1069"/>
      <c r="E158" s="1069" t="s">
        <v>782</v>
      </c>
      <c r="F158" s="1070"/>
      <c r="G158" s="730" t="s">
        <v>12</v>
      </c>
      <c r="H158" s="731"/>
      <c r="I158" s="202"/>
      <c r="J158" s="741"/>
      <c r="K158" s="731" t="s">
        <v>996</v>
      </c>
      <c r="L158" s="731"/>
      <c r="M158" s="731" t="s">
        <v>978</v>
      </c>
      <c r="N158" s="731" t="s">
        <v>978</v>
      </c>
      <c r="O158" s="731"/>
      <c r="P158" s="202"/>
      <c r="Q158" s="731"/>
      <c r="R158" s="731"/>
      <c r="S158" s="731" t="s">
        <v>151</v>
      </c>
      <c r="T158" s="731" t="s">
        <v>978</v>
      </c>
      <c r="U158" s="731" t="s">
        <v>978</v>
      </c>
      <c r="V158" s="731"/>
      <c r="W158" s="202"/>
      <c r="X158" s="731"/>
      <c r="Y158" s="731"/>
      <c r="Z158" s="731"/>
      <c r="AA158" s="731" t="s">
        <v>978</v>
      </c>
      <c r="AB158" s="731" t="s">
        <v>978</v>
      </c>
      <c r="AC158" s="731"/>
      <c r="AD158" s="202"/>
      <c r="AE158" s="731" t="s">
        <v>1000</v>
      </c>
      <c r="AF158" s="731"/>
      <c r="AG158" s="731"/>
      <c r="AH158" s="731" t="s">
        <v>978</v>
      </c>
      <c r="AI158" s="731" t="s">
        <v>978</v>
      </c>
      <c r="AJ158" s="731" t="s">
        <v>175</v>
      </c>
      <c r="AK158" s="202"/>
      <c r="AL158" s="731"/>
      <c r="AM158" s="680">
        <f>COUNTIF(A158:AL158,"○")</f>
        <v>10</v>
      </c>
      <c r="AO158" s="693"/>
    </row>
    <row r="159" spans="1:46" ht="12" customHeight="1" thickBot="1" x14ac:dyDescent="0.2">
      <c r="A159" s="1062"/>
      <c r="B159" s="1064"/>
      <c r="C159" s="1067"/>
      <c r="D159" s="1069"/>
      <c r="E159" s="1069"/>
      <c r="F159" s="1070"/>
      <c r="G159" s="732" t="s">
        <v>95</v>
      </c>
      <c r="H159" s="735"/>
      <c r="I159" s="852"/>
      <c r="J159" s="735"/>
      <c r="K159" s="734"/>
      <c r="L159" s="734"/>
      <c r="M159" s="735"/>
      <c r="N159" s="735"/>
      <c r="O159" s="735"/>
      <c r="P159" s="852"/>
      <c r="Q159" s="735"/>
      <c r="R159" s="734"/>
      <c r="S159" s="734" t="s">
        <v>1006</v>
      </c>
      <c r="T159" s="735"/>
      <c r="U159" s="735"/>
      <c r="V159" s="735"/>
      <c r="W159" s="852"/>
      <c r="X159" s="734"/>
      <c r="Y159" s="734"/>
      <c r="Z159" s="734"/>
      <c r="AA159" s="735"/>
      <c r="AB159" s="735"/>
      <c r="AC159" s="735"/>
      <c r="AD159" s="852"/>
      <c r="AE159" s="734"/>
      <c r="AF159" s="734"/>
      <c r="AG159" s="734"/>
      <c r="AH159" s="736"/>
      <c r="AI159" s="735"/>
      <c r="AJ159" s="735"/>
      <c r="AK159" s="852"/>
      <c r="AL159" s="735"/>
      <c r="AM159" s="682"/>
    </row>
    <row r="160" spans="1:46" ht="12" customHeight="1" thickBot="1" x14ac:dyDescent="0.2">
      <c r="A160" s="1062"/>
      <c r="B160" s="1065"/>
      <c r="C160" s="1068"/>
      <c r="D160" s="1069"/>
      <c r="E160" s="1069"/>
      <c r="F160" s="1070"/>
      <c r="G160" s="738" t="s">
        <v>96</v>
      </c>
      <c r="H160" s="739"/>
      <c r="I160" s="853"/>
      <c r="J160" s="914"/>
      <c r="K160" s="914"/>
      <c r="L160" s="914"/>
      <c r="M160" s="914"/>
      <c r="N160" s="914"/>
      <c r="O160" s="914"/>
      <c r="P160" s="853"/>
      <c r="Q160" s="914"/>
      <c r="R160" s="914"/>
      <c r="S160" s="914"/>
      <c r="T160" s="914"/>
      <c r="U160" s="914"/>
      <c r="V160" s="914"/>
      <c r="W160" s="853"/>
      <c r="X160" s="914"/>
      <c r="Y160" s="914"/>
      <c r="Z160" s="914"/>
      <c r="AA160" s="914"/>
      <c r="AB160" s="914"/>
      <c r="AC160" s="914"/>
      <c r="AD160" s="853"/>
      <c r="AE160" s="914"/>
      <c r="AF160" s="914"/>
      <c r="AG160" s="914"/>
      <c r="AH160" s="914"/>
      <c r="AI160" s="914"/>
      <c r="AJ160" s="914"/>
      <c r="AK160" s="853"/>
      <c r="AL160" s="914"/>
      <c r="AM160" s="684"/>
    </row>
    <row r="161" spans="1:46" s="675" customFormat="1" ht="12" customHeight="1" thickBot="1" x14ac:dyDescent="0.2">
      <c r="A161" s="1025">
        <v>18</v>
      </c>
      <c r="B161" s="1060" t="s">
        <v>649</v>
      </c>
      <c r="C161" s="1050" t="s">
        <v>418</v>
      </c>
      <c r="D161" s="1048"/>
      <c r="E161" s="1048" t="s">
        <v>783</v>
      </c>
      <c r="F161" s="1061" t="s">
        <v>784</v>
      </c>
      <c r="G161" s="904" t="s">
        <v>12</v>
      </c>
      <c r="H161" s="28"/>
      <c r="I161" s="202"/>
      <c r="J161" s="42"/>
      <c r="K161" s="2"/>
      <c r="L161" s="42"/>
      <c r="M161" s="2"/>
      <c r="N161" s="20"/>
      <c r="O161" s="28"/>
      <c r="P161" s="202"/>
      <c r="Q161" s="20"/>
      <c r="R161" s="2"/>
      <c r="S161" s="20"/>
      <c r="T161" s="2"/>
      <c r="U161" s="20"/>
      <c r="V161" s="28"/>
      <c r="W161" s="202"/>
      <c r="X161" s="42"/>
      <c r="Y161" s="2"/>
      <c r="Z161" s="42"/>
      <c r="AA161" s="2"/>
      <c r="AB161" s="20"/>
      <c r="AC161" s="28"/>
      <c r="AD161" s="202"/>
      <c r="AE161" s="20"/>
      <c r="AF161" s="2"/>
      <c r="AG161" s="20"/>
      <c r="AH161" s="2"/>
      <c r="AI161" s="42"/>
      <c r="AJ161" s="2"/>
      <c r="AK161" s="202"/>
      <c r="AL161" s="42"/>
      <c r="AM161" s="680">
        <f>COUNTIF(A161:AL161,"○")</f>
        <v>0</v>
      </c>
      <c r="AO161" s="1"/>
      <c r="AP161" s="1"/>
      <c r="AQ161" s="1"/>
      <c r="AR161" s="1"/>
      <c r="AS161" s="1"/>
      <c r="AT161" s="1"/>
    </row>
    <row r="162" spans="1:46" s="675" customFormat="1" ht="12" customHeight="1" thickBot="1" x14ac:dyDescent="0.2">
      <c r="A162" s="1025"/>
      <c r="B162" s="1060"/>
      <c r="C162" s="1051"/>
      <c r="D162" s="1048"/>
      <c r="E162" s="1048"/>
      <c r="F162" s="1059"/>
      <c r="G162" s="7" t="s">
        <v>95</v>
      </c>
      <c r="H162" s="686"/>
      <c r="I162" s="852"/>
      <c r="J162" s="814"/>
      <c r="K162" s="686"/>
      <c r="L162" s="814"/>
      <c r="M162" s="686"/>
      <c r="N162" s="814"/>
      <c r="O162" s="686"/>
      <c r="P162" s="852"/>
      <c r="Q162" s="814"/>
      <c r="R162" s="686"/>
      <c r="S162" s="814"/>
      <c r="T162" s="686"/>
      <c r="U162" s="814"/>
      <c r="V162" s="686"/>
      <c r="W162" s="852"/>
      <c r="X162" s="814"/>
      <c r="Y162" s="686"/>
      <c r="Z162" s="814"/>
      <c r="AA162" s="686"/>
      <c r="AB162" s="814"/>
      <c r="AC162" s="686"/>
      <c r="AD162" s="852"/>
      <c r="AE162" s="814"/>
      <c r="AF162" s="686"/>
      <c r="AG162" s="814"/>
      <c r="AH162" s="686"/>
      <c r="AI162" s="814"/>
      <c r="AJ162" s="686"/>
      <c r="AK162" s="852"/>
      <c r="AL162" s="814"/>
      <c r="AM162" s="682"/>
      <c r="AO162" s="1"/>
      <c r="AP162" s="1"/>
      <c r="AQ162" s="1"/>
      <c r="AR162" s="1"/>
      <c r="AS162" s="1"/>
      <c r="AT162" s="1"/>
    </row>
    <row r="163" spans="1:46" s="675" customFormat="1" ht="12" customHeight="1" thickBot="1" x14ac:dyDescent="0.2">
      <c r="A163" s="1025"/>
      <c r="B163" s="1060"/>
      <c r="C163" s="1052"/>
      <c r="D163" s="1048"/>
      <c r="E163" s="1048"/>
      <c r="F163" s="1059"/>
      <c r="G163" s="905" t="s">
        <v>96</v>
      </c>
      <c r="H163" s="3"/>
      <c r="I163" s="205"/>
      <c r="J163" s="810"/>
      <c r="K163" s="913"/>
      <c r="L163" s="812"/>
      <c r="M163" s="913"/>
      <c r="N163" s="812"/>
      <c r="O163" s="913"/>
      <c r="P163" s="853"/>
      <c r="Q163" s="812"/>
      <c r="R163" s="913"/>
      <c r="S163" s="812"/>
      <c r="T163" s="913"/>
      <c r="U163" s="812"/>
      <c r="V163" s="913"/>
      <c r="W163" s="853"/>
      <c r="X163" s="812"/>
      <c r="Y163" s="913"/>
      <c r="Z163" s="812"/>
      <c r="AA163" s="913"/>
      <c r="AB163" s="812"/>
      <c r="AC163" s="913"/>
      <c r="AD163" s="853"/>
      <c r="AE163" s="812"/>
      <c r="AF163" s="913"/>
      <c r="AG163" s="812"/>
      <c r="AH163" s="913"/>
      <c r="AI163" s="812"/>
      <c r="AJ163" s="913"/>
      <c r="AK163" s="853"/>
      <c r="AL163" s="812"/>
      <c r="AM163" s="684"/>
      <c r="AO163" s="1"/>
      <c r="AP163" s="1"/>
      <c r="AQ163" s="1"/>
      <c r="AR163" s="1"/>
      <c r="AS163" s="1"/>
      <c r="AT163" s="1"/>
    </row>
    <row r="164" spans="1:46" ht="12" customHeight="1" thickBot="1" x14ac:dyDescent="0.2">
      <c r="A164" s="1025">
        <v>19</v>
      </c>
      <c r="B164" s="1026" t="s">
        <v>147</v>
      </c>
      <c r="C164" s="1050" t="s">
        <v>418</v>
      </c>
      <c r="D164" s="1032"/>
      <c r="E164" s="1032" t="s">
        <v>785</v>
      </c>
      <c r="F164" s="1053" t="s">
        <v>784</v>
      </c>
      <c r="G164" s="904" t="s">
        <v>12</v>
      </c>
      <c r="H164" s="2"/>
      <c r="I164" s="202"/>
      <c r="J164" s="42"/>
      <c r="K164" s="2"/>
      <c r="L164" s="42"/>
      <c r="M164" s="2"/>
      <c r="N164" s="42" t="s">
        <v>978</v>
      </c>
      <c r="O164" s="2"/>
      <c r="P164" s="202"/>
      <c r="Q164" s="42"/>
      <c r="R164" s="2"/>
      <c r="S164" s="42"/>
      <c r="T164" s="2"/>
      <c r="U164" s="42" t="s">
        <v>978</v>
      </c>
      <c r="V164" s="2"/>
      <c r="W164" s="202"/>
      <c r="X164" s="42"/>
      <c r="Y164" s="2"/>
      <c r="Z164" s="42"/>
      <c r="AA164" s="2"/>
      <c r="AB164" s="42" t="s">
        <v>978</v>
      </c>
      <c r="AC164" s="2"/>
      <c r="AD164" s="202"/>
      <c r="AE164" s="42"/>
      <c r="AF164" s="2"/>
      <c r="AG164" s="42"/>
      <c r="AH164" s="2"/>
      <c r="AI164" s="42" t="s">
        <v>978</v>
      </c>
      <c r="AJ164" s="2"/>
      <c r="AK164" s="202"/>
      <c r="AL164" s="42"/>
      <c r="AM164" s="680">
        <f>COUNTIF(A164:AL164,"○")</f>
        <v>4</v>
      </c>
      <c r="AO164" s="693"/>
    </row>
    <row r="165" spans="1:46" ht="7.5" customHeight="1" thickBot="1" x14ac:dyDescent="0.2">
      <c r="A165" s="1025"/>
      <c r="B165" s="1027"/>
      <c r="C165" s="1051"/>
      <c r="D165" s="1033"/>
      <c r="E165" s="1033"/>
      <c r="F165" s="1054"/>
      <c r="G165" s="7" t="s">
        <v>95</v>
      </c>
      <c r="H165" s="213"/>
      <c r="I165" s="247"/>
      <c r="J165" s="809"/>
      <c r="K165" s="213"/>
      <c r="L165" s="809"/>
      <c r="M165" s="213"/>
      <c r="N165" s="809"/>
      <c r="O165" s="213"/>
      <c r="P165" s="247"/>
      <c r="Q165" s="811"/>
      <c r="R165" s="213"/>
      <c r="S165" s="809"/>
      <c r="T165" s="685"/>
      <c r="U165" s="809"/>
      <c r="V165" s="213"/>
      <c r="W165" s="854"/>
      <c r="X165" s="811"/>
      <c r="Y165" s="213"/>
      <c r="Z165" s="809"/>
      <c r="AA165" s="213"/>
      <c r="AB165" s="813"/>
      <c r="AC165" s="213"/>
      <c r="AD165" s="247"/>
      <c r="AE165" s="811"/>
      <c r="AF165" s="213"/>
      <c r="AG165" s="809"/>
      <c r="AH165" s="213"/>
      <c r="AI165" s="813"/>
      <c r="AJ165" s="213"/>
      <c r="AK165" s="247"/>
      <c r="AL165" s="809"/>
      <c r="AM165" s="682"/>
    </row>
    <row r="166" spans="1:46" ht="12" customHeight="1" thickBot="1" x14ac:dyDescent="0.2">
      <c r="A166" s="1025"/>
      <c r="B166" s="1028"/>
      <c r="C166" s="1052"/>
      <c r="D166" s="1034"/>
      <c r="E166" s="1034"/>
      <c r="F166" s="1055"/>
      <c r="G166" s="905" t="s">
        <v>96</v>
      </c>
      <c r="H166" s="3"/>
      <c r="I166" s="205"/>
      <c r="J166" s="810"/>
      <c r="K166" s="3"/>
      <c r="L166" s="810"/>
      <c r="M166" s="3"/>
      <c r="N166" s="810"/>
      <c r="O166" s="3"/>
      <c r="P166" s="205"/>
      <c r="Q166" s="810"/>
      <c r="R166" s="3"/>
      <c r="S166" s="810"/>
      <c r="T166" s="3"/>
      <c r="U166" s="810"/>
      <c r="V166" s="3"/>
      <c r="W166" s="205"/>
      <c r="X166" s="810"/>
      <c r="Y166" s="3"/>
      <c r="Z166" s="810"/>
      <c r="AA166" s="3"/>
      <c r="AB166" s="810"/>
      <c r="AC166" s="3"/>
      <c r="AD166" s="205"/>
      <c r="AE166" s="810"/>
      <c r="AF166" s="3"/>
      <c r="AG166" s="810"/>
      <c r="AH166" s="3"/>
      <c r="AI166" s="810"/>
      <c r="AJ166" s="3"/>
      <c r="AK166" s="205"/>
      <c r="AL166" s="810"/>
      <c r="AM166" s="913"/>
    </row>
    <row r="167" spans="1:46" ht="12" customHeight="1" thickBot="1" x14ac:dyDescent="0.2">
      <c r="A167" s="1025">
        <v>20</v>
      </c>
      <c r="B167" s="1026" t="s">
        <v>673</v>
      </c>
      <c r="C167" s="1050" t="s">
        <v>416</v>
      </c>
      <c r="D167" s="1032"/>
      <c r="E167" s="1032" t="s">
        <v>786</v>
      </c>
      <c r="F167" s="1053" t="s">
        <v>376</v>
      </c>
      <c r="G167" s="904" t="s">
        <v>12</v>
      </c>
      <c r="H167" s="2"/>
      <c r="I167" s="202"/>
      <c r="J167" s="42" t="s">
        <v>978</v>
      </c>
      <c r="K167" s="2" t="s">
        <v>978</v>
      </c>
      <c r="L167" s="42" t="s">
        <v>983</v>
      </c>
      <c r="M167" s="2" t="s">
        <v>978</v>
      </c>
      <c r="N167" s="42" t="s">
        <v>978</v>
      </c>
      <c r="O167" s="2"/>
      <c r="P167" s="202"/>
      <c r="Q167" s="42" t="s">
        <v>997</v>
      </c>
      <c r="R167" s="2"/>
      <c r="S167" s="42" t="s">
        <v>983</v>
      </c>
      <c r="T167" s="2" t="s">
        <v>978</v>
      </c>
      <c r="U167" s="42" t="s">
        <v>978</v>
      </c>
      <c r="V167" s="2"/>
      <c r="W167" s="202"/>
      <c r="X167" s="42" t="s">
        <v>978</v>
      </c>
      <c r="Y167" s="2" t="s">
        <v>978</v>
      </c>
      <c r="Z167" s="42"/>
      <c r="AA167" s="2" t="s">
        <v>978</v>
      </c>
      <c r="AB167" s="42" t="s">
        <v>978</v>
      </c>
      <c r="AC167" s="2"/>
      <c r="AD167" s="202"/>
      <c r="AE167" s="42" t="s">
        <v>978</v>
      </c>
      <c r="AF167" s="2" t="s">
        <v>978</v>
      </c>
      <c r="AG167" s="42"/>
      <c r="AH167" s="2" t="s">
        <v>978</v>
      </c>
      <c r="AI167" s="42" t="s">
        <v>978</v>
      </c>
      <c r="AJ167" s="2"/>
      <c r="AK167" s="202"/>
      <c r="AL167" s="42" t="s">
        <v>978</v>
      </c>
      <c r="AM167" s="680">
        <f>COUNTIF(A167:AL167,"○")</f>
        <v>16</v>
      </c>
    </row>
    <row r="168" spans="1:46" ht="6.6" customHeight="1" thickBot="1" x14ac:dyDescent="0.2">
      <c r="A168" s="1025"/>
      <c r="B168" s="1027"/>
      <c r="C168" s="1051"/>
      <c r="D168" s="1033"/>
      <c r="E168" s="1033"/>
      <c r="F168" s="1054"/>
      <c r="G168" s="7" t="s">
        <v>95</v>
      </c>
      <c r="H168" s="685"/>
      <c r="I168" s="854"/>
      <c r="J168" s="811"/>
      <c r="K168" s="685"/>
      <c r="L168" s="814"/>
      <c r="M168" s="686"/>
      <c r="N168" s="811"/>
      <c r="O168" s="685"/>
      <c r="P168" s="854"/>
      <c r="Q168" s="811"/>
      <c r="R168" s="685"/>
      <c r="S168" s="811"/>
      <c r="T168" s="685"/>
      <c r="U168" s="811"/>
      <c r="V168" s="686"/>
      <c r="W168" s="247"/>
      <c r="X168" s="811"/>
      <c r="Y168" s="685"/>
      <c r="Z168" s="811"/>
      <c r="AA168" s="686"/>
      <c r="AB168" s="811"/>
      <c r="AC168" s="685"/>
      <c r="AD168" s="854"/>
      <c r="AE168" s="811"/>
      <c r="AF168" s="685"/>
      <c r="AG168" s="809"/>
      <c r="AH168" s="685"/>
      <c r="AI168" s="811"/>
      <c r="AJ168" s="685"/>
      <c r="AK168" s="854"/>
      <c r="AL168" s="811"/>
      <c r="AM168" s="682"/>
    </row>
    <row r="169" spans="1:46" ht="12" customHeight="1" thickBot="1" x14ac:dyDescent="0.2">
      <c r="A169" s="1025"/>
      <c r="B169" s="1028"/>
      <c r="C169" s="1052"/>
      <c r="D169" s="1034"/>
      <c r="E169" s="1034"/>
      <c r="F169" s="1055"/>
      <c r="G169" s="905" t="s">
        <v>96</v>
      </c>
      <c r="H169" s="913"/>
      <c r="I169" s="853"/>
      <c r="J169" s="812"/>
      <c r="K169" s="913"/>
      <c r="L169" s="812"/>
      <c r="M169" s="913"/>
      <c r="N169" s="816"/>
      <c r="O169" s="913"/>
      <c r="P169" s="205"/>
      <c r="Q169" s="812"/>
      <c r="R169" s="3"/>
      <c r="S169" s="812"/>
      <c r="T169" s="3"/>
      <c r="U169" s="812"/>
      <c r="V169" s="913"/>
      <c r="W169" s="853"/>
      <c r="X169" s="812"/>
      <c r="Y169" s="913"/>
      <c r="Z169" s="812"/>
      <c r="AA169" s="913"/>
      <c r="AB169" s="812"/>
      <c r="AC169" s="913"/>
      <c r="AD169" s="205"/>
      <c r="AE169" s="812"/>
      <c r="AF169" s="3"/>
      <c r="AG169" s="812"/>
      <c r="AH169" s="3"/>
      <c r="AI169" s="812"/>
      <c r="AJ169" s="913"/>
      <c r="AK169" s="853"/>
      <c r="AL169" s="812"/>
      <c r="AM169" s="684"/>
    </row>
    <row r="170" spans="1:46" ht="12" customHeight="1" thickBot="1" x14ac:dyDescent="0.2">
      <c r="A170" s="1025">
        <v>21</v>
      </c>
      <c r="B170" s="1026" t="s">
        <v>320</v>
      </c>
      <c r="C170" s="1058" t="s">
        <v>417</v>
      </c>
      <c r="D170" s="1048"/>
      <c r="E170" s="1048" t="s">
        <v>390</v>
      </c>
      <c r="F170" s="1059"/>
      <c r="G170" s="904" t="s">
        <v>12</v>
      </c>
      <c r="H170" s="2"/>
      <c r="I170" s="202"/>
      <c r="J170" s="42"/>
      <c r="K170" s="2" t="s">
        <v>978</v>
      </c>
      <c r="L170" s="42" t="s">
        <v>978</v>
      </c>
      <c r="M170" s="2"/>
      <c r="N170" s="42"/>
      <c r="O170" s="2"/>
      <c r="P170" s="202"/>
      <c r="Q170" s="42"/>
      <c r="R170" s="2" t="s">
        <v>978</v>
      </c>
      <c r="S170" s="42" t="s">
        <v>978</v>
      </c>
      <c r="T170" s="2"/>
      <c r="U170" s="42"/>
      <c r="V170" s="2"/>
      <c r="W170" s="202"/>
      <c r="X170" s="42"/>
      <c r="Y170" s="2" t="s">
        <v>978</v>
      </c>
      <c r="Z170" s="42" t="s">
        <v>978</v>
      </c>
      <c r="AA170" s="2"/>
      <c r="AB170" s="42"/>
      <c r="AC170" s="2"/>
      <c r="AD170" s="202"/>
      <c r="AE170" s="42"/>
      <c r="AF170" s="2" t="s">
        <v>978</v>
      </c>
      <c r="AG170" s="42" t="s">
        <v>978</v>
      </c>
      <c r="AH170" s="2"/>
      <c r="AI170" s="42"/>
      <c r="AJ170" s="2"/>
      <c r="AK170" s="202"/>
      <c r="AL170" s="42"/>
      <c r="AM170" s="680">
        <f>COUNTIF(A170:AL170,"○")</f>
        <v>8</v>
      </c>
    </row>
    <row r="171" spans="1:46" ht="7.9" customHeight="1" thickBot="1" x14ac:dyDescent="0.2">
      <c r="A171" s="1025"/>
      <c r="B171" s="1056"/>
      <c r="C171" s="1058"/>
      <c r="D171" s="1048"/>
      <c r="E171" s="1048"/>
      <c r="F171" s="1059"/>
      <c r="G171" s="7" t="s">
        <v>95</v>
      </c>
      <c r="H171" s="686"/>
      <c r="I171" s="854"/>
      <c r="J171" s="811"/>
      <c r="K171" s="685"/>
      <c r="L171" s="811"/>
      <c r="M171" s="685"/>
      <c r="N171" s="811"/>
      <c r="O171" s="685"/>
      <c r="P171" s="854"/>
      <c r="Q171" s="811"/>
      <c r="R171" s="685"/>
      <c r="S171" s="811"/>
      <c r="T171" s="685"/>
      <c r="U171" s="811"/>
      <c r="V171" s="685"/>
      <c r="W171" s="247"/>
      <c r="X171" s="811"/>
      <c r="Y171" s="685"/>
      <c r="Z171" s="811"/>
      <c r="AA171" s="685"/>
      <c r="AB171" s="811"/>
      <c r="AC171" s="685"/>
      <c r="AD171" s="854"/>
      <c r="AE171" s="811"/>
      <c r="AF171" s="685"/>
      <c r="AG171" s="811"/>
      <c r="AH171" s="685"/>
      <c r="AI171" s="811"/>
      <c r="AJ171" s="685"/>
      <c r="AK171" s="247"/>
      <c r="AL171" s="811"/>
      <c r="AM171" s="682"/>
    </row>
    <row r="172" spans="1:46" ht="12" customHeight="1" thickBot="1" x14ac:dyDescent="0.2">
      <c r="A172" s="1025"/>
      <c r="B172" s="1057"/>
      <c r="C172" s="1058"/>
      <c r="D172" s="1048"/>
      <c r="E172" s="1048"/>
      <c r="F172" s="1059"/>
      <c r="G172" s="905" t="s">
        <v>96</v>
      </c>
      <c r="H172" s="3"/>
      <c r="I172" s="853"/>
      <c r="J172" s="812"/>
      <c r="K172" s="913"/>
      <c r="L172" s="812"/>
      <c r="M172" s="913"/>
      <c r="N172" s="812"/>
      <c r="O172" s="913"/>
      <c r="P172" s="853"/>
      <c r="Q172" s="812"/>
      <c r="R172" s="913"/>
      <c r="S172" s="812"/>
      <c r="T172" s="913"/>
      <c r="U172" s="812"/>
      <c r="V172" s="913"/>
      <c r="W172" s="853"/>
      <c r="X172" s="812"/>
      <c r="Y172" s="913"/>
      <c r="Z172" s="812"/>
      <c r="AA172" s="913"/>
      <c r="AB172" s="812"/>
      <c r="AC172" s="913"/>
      <c r="AD172" s="853"/>
      <c r="AE172" s="812"/>
      <c r="AF172" s="913"/>
      <c r="AG172" s="812"/>
      <c r="AH172" s="913"/>
      <c r="AI172" s="812"/>
      <c r="AJ172" s="913"/>
      <c r="AK172" s="205"/>
      <c r="AL172" s="812"/>
      <c r="AM172" s="684"/>
    </row>
    <row r="173" spans="1:46" ht="12" customHeight="1" thickBot="1" x14ac:dyDescent="0.2">
      <c r="A173" s="1025">
        <v>22</v>
      </c>
      <c r="B173" s="1026" t="s">
        <v>434</v>
      </c>
      <c r="C173" s="1050" t="s">
        <v>417</v>
      </c>
      <c r="D173" s="1032"/>
      <c r="E173" s="1032" t="s">
        <v>441</v>
      </c>
      <c r="F173" s="1053" t="s">
        <v>233</v>
      </c>
      <c r="G173" s="904" t="s">
        <v>12</v>
      </c>
      <c r="H173" s="2"/>
      <c r="I173" s="202"/>
      <c r="J173" s="42"/>
      <c r="K173" s="2" t="s">
        <v>978</v>
      </c>
      <c r="L173" s="42"/>
      <c r="M173" s="2"/>
      <c r="N173" s="42"/>
      <c r="O173" s="2"/>
      <c r="P173" s="202"/>
      <c r="Q173" s="42"/>
      <c r="R173" s="2" t="s">
        <v>978</v>
      </c>
      <c r="S173" s="42"/>
      <c r="T173" s="2"/>
      <c r="U173" s="42" t="s">
        <v>1006</v>
      </c>
      <c r="V173" s="2"/>
      <c r="W173" s="202"/>
      <c r="X173" s="42"/>
      <c r="Y173" s="2" t="s">
        <v>978</v>
      </c>
      <c r="Z173" s="42"/>
      <c r="AA173" s="2"/>
      <c r="AB173" s="42"/>
      <c r="AC173" s="2"/>
      <c r="AD173" s="202"/>
      <c r="AE173" s="42"/>
      <c r="AF173" s="2" t="s">
        <v>978</v>
      </c>
      <c r="AG173" s="42"/>
      <c r="AH173" s="2"/>
      <c r="AI173" s="42"/>
      <c r="AJ173" s="2"/>
      <c r="AK173" s="202"/>
      <c r="AL173" s="20"/>
      <c r="AM173" s="680">
        <f>COUNTIF(A173:AL173,"○")</f>
        <v>4</v>
      </c>
      <c r="AO173" s="693"/>
    </row>
    <row r="174" spans="1:46" ht="6.6" customHeight="1" thickBot="1" x14ac:dyDescent="0.2">
      <c r="A174" s="1025"/>
      <c r="B174" s="1027"/>
      <c r="C174" s="1051"/>
      <c r="D174" s="1033"/>
      <c r="E174" s="1033"/>
      <c r="F174" s="1054"/>
      <c r="G174" s="7" t="s">
        <v>95</v>
      </c>
      <c r="H174" s="686"/>
      <c r="I174" s="854"/>
      <c r="J174" s="814"/>
      <c r="K174" s="686"/>
      <c r="L174" s="814"/>
      <c r="M174" s="686"/>
      <c r="N174" s="814"/>
      <c r="O174" s="686"/>
      <c r="P174" s="852"/>
      <c r="Q174" s="814"/>
      <c r="R174" s="686"/>
      <c r="S174" s="814"/>
      <c r="T174" s="686"/>
      <c r="U174" s="814"/>
      <c r="V174" s="686"/>
      <c r="W174" s="852"/>
      <c r="X174" s="814"/>
      <c r="Y174" s="686"/>
      <c r="Z174" s="814"/>
      <c r="AA174" s="686"/>
      <c r="AB174" s="814"/>
      <c r="AC174" s="686"/>
      <c r="AD174" s="852"/>
      <c r="AE174" s="814"/>
      <c r="AF174" s="686"/>
      <c r="AG174" s="814"/>
      <c r="AH174" s="686"/>
      <c r="AI174" s="814"/>
      <c r="AJ174" s="686"/>
      <c r="AK174" s="852"/>
      <c r="AL174" s="814"/>
      <c r="AM174" s="682"/>
    </row>
    <row r="175" spans="1:46" ht="12" customHeight="1" thickBot="1" x14ac:dyDescent="0.2">
      <c r="A175" s="1025"/>
      <c r="B175" s="1028"/>
      <c r="C175" s="1052"/>
      <c r="D175" s="1034"/>
      <c r="E175" s="1034"/>
      <c r="F175" s="1055"/>
      <c r="G175" s="905" t="s">
        <v>96</v>
      </c>
      <c r="H175" s="913"/>
      <c r="I175" s="853"/>
      <c r="J175" s="812"/>
      <c r="K175" s="913"/>
      <c r="L175" s="812"/>
      <c r="M175" s="913"/>
      <c r="N175" s="812"/>
      <c r="O175" s="913"/>
      <c r="P175" s="853"/>
      <c r="Q175" s="812"/>
      <c r="R175" s="913"/>
      <c r="S175" s="812"/>
      <c r="T175" s="913"/>
      <c r="U175" s="812"/>
      <c r="V175" s="913"/>
      <c r="W175" s="853"/>
      <c r="X175" s="812"/>
      <c r="Y175" s="913">
        <v>2</v>
      </c>
      <c r="Z175" s="812"/>
      <c r="AA175" s="913"/>
      <c r="AB175" s="812"/>
      <c r="AC175" s="913"/>
      <c r="AD175" s="853"/>
      <c r="AE175" s="812"/>
      <c r="AF175" s="913"/>
      <c r="AG175" s="812"/>
      <c r="AH175" s="913"/>
      <c r="AI175" s="812"/>
      <c r="AJ175" s="913"/>
      <c r="AK175" s="853"/>
      <c r="AL175" s="812"/>
      <c r="AM175" s="684"/>
    </row>
    <row r="176" spans="1:46" ht="12" hidden="1" customHeight="1" x14ac:dyDescent="0.15">
      <c r="A176" s="1045">
        <v>23</v>
      </c>
      <c r="B176" s="1026"/>
      <c r="C176" s="1050"/>
      <c r="D176" s="1048"/>
      <c r="E176" s="1048"/>
      <c r="F176" s="1049"/>
      <c r="G176" s="904" t="s">
        <v>12</v>
      </c>
      <c r="H176" s="28"/>
      <c r="I176" s="855"/>
      <c r="J176" s="42"/>
      <c r="K176" s="2"/>
      <c r="L176" s="42"/>
      <c r="M176" s="28"/>
      <c r="N176" s="20"/>
      <c r="O176" s="28"/>
      <c r="P176" s="855"/>
      <c r="Q176" s="20"/>
      <c r="R176" s="28"/>
      <c r="S176" s="20"/>
      <c r="T176" s="2"/>
      <c r="U176" s="20"/>
      <c r="V176" s="28"/>
      <c r="W176" s="855"/>
      <c r="X176" s="42"/>
      <c r="Y176" s="2"/>
      <c r="Z176" s="42"/>
      <c r="AA176" s="28"/>
      <c r="AB176" s="20"/>
      <c r="AC176" s="28"/>
      <c r="AD176" s="855"/>
      <c r="AE176" s="20"/>
      <c r="AF176" s="28"/>
      <c r="AG176" s="20"/>
      <c r="AH176" s="2"/>
      <c r="AI176" s="42"/>
      <c r="AJ176" s="2"/>
      <c r="AK176" s="202"/>
      <c r="AL176" s="42"/>
      <c r="AM176" s="680">
        <f>COUNTIF(A176:AL176,"○")</f>
        <v>0</v>
      </c>
    </row>
    <row r="177" spans="1:41" ht="7.5" hidden="1" customHeight="1" x14ac:dyDescent="0.15">
      <c r="A177" s="1046"/>
      <c r="B177" s="1027"/>
      <c r="C177" s="1051"/>
      <c r="D177" s="1048"/>
      <c r="E177" s="1048"/>
      <c r="F177" s="1049"/>
      <c r="G177" s="7" t="s">
        <v>95</v>
      </c>
      <c r="H177" s="686"/>
      <c r="I177" s="852"/>
      <c r="J177" s="814"/>
      <c r="K177" s="686"/>
      <c r="L177" s="814"/>
      <c r="M177" s="686"/>
      <c r="N177" s="814"/>
      <c r="O177" s="686"/>
      <c r="P177" s="852"/>
      <c r="Q177" s="814"/>
      <c r="R177" s="686"/>
      <c r="S177" s="814"/>
      <c r="T177" s="686"/>
      <c r="U177" s="814"/>
      <c r="V177" s="686"/>
      <c r="W177" s="852"/>
      <c r="X177" s="814"/>
      <c r="Y177" s="686"/>
      <c r="Z177" s="814"/>
      <c r="AA177" s="686"/>
      <c r="AB177" s="814"/>
      <c r="AC177" s="686"/>
      <c r="AD177" s="852"/>
      <c r="AE177" s="814"/>
      <c r="AF177" s="686"/>
      <c r="AG177" s="814"/>
      <c r="AH177" s="686"/>
      <c r="AI177" s="814"/>
      <c r="AJ177" s="686"/>
      <c r="AK177" s="852"/>
      <c r="AL177" s="814"/>
      <c r="AM177" s="682"/>
    </row>
    <row r="178" spans="1:41" ht="12" hidden="1" customHeight="1" x14ac:dyDescent="0.15">
      <c r="A178" s="1047"/>
      <c r="B178" s="1028"/>
      <c r="C178" s="1052"/>
      <c r="D178" s="1048"/>
      <c r="E178" s="1048"/>
      <c r="F178" s="1049"/>
      <c r="G178" s="905" t="s">
        <v>96</v>
      </c>
      <c r="H178" s="3"/>
      <c r="I178" s="205"/>
      <c r="J178" s="810"/>
      <c r="K178" s="913"/>
      <c r="L178" s="812"/>
      <c r="M178" s="913"/>
      <c r="N178" s="812"/>
      <c r="O178" s="913"/>
      <c r="P178" s="853"/>
      <c r="Q178" s="812"/>
      <c r="R178" s="913"/>
      <c r="S178" s="812"/>
      <c r="T178" s="913"/>
      <c r="U178" s="812"/>
      <c r="V178" s="913"/>
      <c r="W178" s="853"/>
      <c r="X178" s="812"/>
      <c r="Y178" s="913"/>
      <c r="Z178" s="812"/>
      <c r="AA178" s="913"/>
      <c r="AB178" s="812"/>
      <c r="AC178" s="913"/>
      <c r="AD178" s="853"/>
      <c r="AE178" s="812"/>
      <c r="AF178" s="913"/>
      <c r="AG178" s="812"/>
      <c r="AH178" s="913"/>
      <c r="AI178" s="812"/>
      <c r="AJ178" s="913"/>
      <c r="AK178" s="853"/>
      <c r="AL178" s="812"/>
      <c r="AM178" s="684"/>
    </row>
    <row r="179" spans="1:41" ht="12" hidden="1" customHeight="1" x14ac:dyDescent="0.15">
      <c r="A179" s="1045">
        <v>30</v>
      </c>
      <c r="B179" s="1026"/>
      <c r="C179" s="1029"/>
      <c r="D179" s="1032"/>
      <c r="E179" s="906"/>
      <c r="F179" s="1035"/>
      <c r="G179" s="904" t="s">
        <v>12</v>
      </c>
      <c r="H179" s="28"/>
      <c r="I179" s="855"/>
      <c r="J179" s="20"/>
      <c r="K179" s="2"/>
      <c r="L179" s="20"/>
      <c r="M179" s="2"/>
      <c r="N179" s="42"/>
      <c r="O179" s="28"/>
      <c r="P179" s="202"/>
      <c r="Q179" s="20"/>
      <c r="R179" s="2"/>
      <c r="S179" s="42"/>
      <c r="T179" s="2"/>
      <c r="U179" s="42"/>
      <c r="V179" s="2"/>
      <c r="W179" s="202"/>
      <c r="X179" s="20"/>
      <c r="Y179" s="2"/>
      <c r="Z179" s="20"/>
      <c r="AA179" s="2"/>
      <c r="AB179" s="20"/>
      <c r="AC179" s="28"/>
      <c r="AD179" s="202"/>
      <c r="AE179" s="20"/>
      <c r="AF179" s="2"/>
      <c r="AG179" s="42"/>
      <c r="AH179" s="2"/>
      <c r="AI179" s="42"/>
      <c r="AJ179" s="28"/>
      <c r="AK179" s="202"/>
      <c r="AL179" s="20"/>
      <c r="AM179" s="680">
        <f>COUNTIF(A179:AL179,"○")</f>
        <v>0</v>
      </c>
    </row>
    <row r="180" spans="1:41" ht="7.5" hidden="1" customHeight="1" x14ac:dyDescent="0.15">
      <c r="A180" s="1046"/>
      <c r="B180" s="1027"/>
      <c r="C180" s="1030"/>
      <c r="D180" s="1033"/>
      <c r="E180" s="907"/>
      <c r="F180" s="1036"/>
      <c r="G180" s="7" t="s">
        <v>95</v>
      </c>
      <c r="H180" s="686"/>
      <c r="I180" s="852"/>
      <c r="J180" s="814"/>
      <c r="K180" s="686"/>
      <c r="L180" s="814"/>
      <c r="M180" s="686"/>
      <c r="N180" s="814"/>
      <c r="O180" s="686"/>
      <c r="P180" s="852"/>
      <c r="Q180" s="814"/>
      <c r="R180" s="686"/>
      <c r="S180" s="814"/>
      <c r="T180" s="686"/>
      <c r="U180" s="814"/>
      <c r="V180" s="686"/>
      <c r="W180" s="852"/>
      <c r="X180" s="814"/>
      <c r="Y180" s="686"/>
      <c r="Z180" s="814"/>
      <c r="AA180" s="686"/>
      <c r="AB180" s="814"/>
      <c r="AC180" s="686"/>
      <c r="AD180" s="852"/>
      <c r="AE180" s="814"/>
      <c r="AF180" s="686"/>
      <c r="AG180" s="814"/>
      <c r="AH180" s="686"/>
      <c r="AI180" s="814"/>
      <c r="AJ180" s="686"/>
      <c r="AK180" s="852"/>
      <c r="AL180" s="814"/>
      <c r="AM180" s="682"/>
    </row>
    <row r="181" spans="1:41" ht="12" hidden="1" customHeight="1" x14ac:dyDescent="0.15">
      <c r="A181" s="1047"/>
      <c r="B181" s="1028"/>
      <c r="C181" s="1031"/>
      <c r="D181" s="1034"/>
      <c r="E181" s="908"/>
      <c r="F181" s="1037"/>
      <c r="G181" s="905" t="s">
        <v>96</v>
      </c>
      <c r="H181" s="913"/>
      <c r="I181" s="853"/>
      <c r="J181" s="812"/>
      <c r="K181" s="913"/>
      <c r="L181" s="812"/>
      <c r="M181" s="913"/>
      <c r="N181" s="812"/>
      <c r="O181" s="913"/>
      <c r="P181" s="853"/>
      <c r="Q181" s="812"/>
      <c r="R181" s="913"/>
      <c r="S181" s="812"/>
      <c r="T181" s="913"/>
      <c r="U181" s="810"/>
      <c r="V181" s="3"/>
      <c r="W181" s="853"/>
      <c r="X181" s="812"/>
      <c r="Y181" s="913"/>
      <c r="Z181" s="812"/>
      <c r="AA181" s="913"/>
      <c r="AB181" s="812"/>
      <c r="AC181" s="913"/>
      <c r="AD181" s="853"/>
      <c r="AE181" s="812"/>
      <c r="AF181" s="913"/>
      <c r="AG181" s="812"/>
      <c r="AH181" s="913"/>
      <c r="AI181" s="812"/>
      <c r="AJ181" s="913"/>
      <c r="AK181" s="853"/>
      <c r="AL181" s="812"/>
      <c r="AM181" s="684"/>
    </row>
    <row r="182" spans="1:41" ht="12" hidden="1" customHeight="1" x14ac:dyDescent="0.15">
      <c r="A182" s="1045">
        <v>31</v>
      </c>
      <c r="B182" s="1026"/>
      <c r="C182" s="1029"/>
      <c r="D182" s="1032"/>
      <c r="E182" s="906"/>
      <c r="F182" s="1035"/>
      <c r="G182" s="904" t="s">
        <v>12</v>
      </c>
      <c r="H182" s="28"/>
      <c r="I182" s="202"/>
      <c r="J182" s="42"/>
      <c r="K182" s="2"/>
      <c r="L182" s="42"/>
      <c r="M182" s="2"/>
      <c r="N182" s="42"/>
      <c r="O182" s="28"/>
      <c r="P182" s="202"/>
      <c r="Q182" s="42"/>
      <c r="R182" s="2"/>
      <c r="S182" s="42"/>
      <c r="T182" s="2"/>
      <c r="U182" s="42"/>
      <c r="V182" s="28"/>
      <c r="W182" s="202"/>
      <c r="X182" s="42"/>
      <c r="Y182" s="2"/>
      <c r="Z182" s="42"/>
      <c r="AA182" s="2"/>
      <c r="AB182" s="42"/>
      <c r="AC182" s="28"/>
      <c r="AD182" s="202"/>
      <c r="AE182" s="42"/>
      <c r="AF182" s="2"/>
      <c r="AG182" s="42"/>
      <c r="AH182" s="2"/>
      <c r="AI182" s="42"/>
      <c r="AJ182" s="28"/>
      <c r="AK182" s="202"/>
      <c r="AL182" s="42"/>
      <c r="AM182" s="680">
        <f>COUNTIF(A182:AL182,"○")</f>
        <v>0</v>
      </c>
    </row>
    <row r="183" spans="1:41" ht="7.5" hidden="1" customHeight="1" x14ac:dyDescent="0.15">
      <c r="A183" s="1046"/>
      <c r="B183" s="1027"/>
      <c r="C183" s="1030"/>
      <c r="D183" s="1033"/>
      <c r="E183" s="907"/>
      <c r="F183" s="1036"/>
      <c r="G183" s="7" t="s">
        <v>95</v>
      </c>
      <c r="H183" s="686"/>
      <c r="I183" s="852"/>
      <c r="J183" s="814"/>
      <c r="K183" s="686"/>
      <c r="L183" s="814"/>
      <c r="M183" s="686"/>
      <c r="N183" s="814"/>
      <c r="O183" s="686"/>
      <c r="P183" s="852"/>
      <c r="Q183" s="814"/>
      <c r="R183" s="686"/>
      <c r="S183" s="814"/>
      <c r="T183" s="686"/>
      <c r="U183" s="814"/>
      <c r="V183" s="686"/>
      <c r="W183" s="852"/>
      <c r="X183" s="814"/>
      <c r="Y183" s="686"/>
      <c r="Z183" s="814"/>
      <c r="AA183" s="686"/>
      <c r="AB183" s="814"/>
      <c r="AC183" s="686"/>
      <c r="AD183" s="852"/>
      <c r="AE183" s="814"/>
      <c r="AF183" s="686"/>
      <c r="AG183" s="814"/>
      <c r="AH183" s="686"/>
      <c r="AI183" s="814"/>
      <c r="AJ183" s="686"/>
      <c r="AK183" s="852"/>
      <c r="AL183" s="814"/>
      <c r="AM183" s="682"/>
    </row>
    <row r="184" spans="1:41" ht="12" hidden="1" customHeight="1" x14ac:dyDescent="0.15">
      <c r="A184" s="1047"/>
      <c r="B184" s="1028"/>
      <c r="C184" s="1031"/>
      <c r="D184" s="1034"/>
      <c r="E184" s="908"/>
      <c r="F184" s="1037"/>
      <c r="G184" s="905" t="s">
        <v>96</v>
      </c>
      <c r="H184" s="913"/>
      <c r="I184" s="205"/>
      <c r="J184" s="810"/>
      <c r="K184" s="3"/>
      <c r="L184" s="812"/>
      <c r="M184" s="3"/>
      <c r="N184" s="812"/>
      <c r="O184" s="913"/>
      <c r="P184" s="205"/>
      <c r="Q184" s="812"/>
      <c r="R184" s="3"/>
      <c r="S184" s="812"/>
      <c r="T184" s="3"/>
      <c r="U184" s="812"/>
      <c r="V184" s="913"/>
      <c r="W184" s="205"/>
      <c r="X184" s="812"/>
      <c r="Y184" s="3"/>
      <c r="Z184" s="812"/>
      <c r="AA184" s="3"/>
      <c r="AB184" s="812"/>
      <c r="AC184" s="913"/>
      <c r="AD184" s="205"/>
      <c r="AE184" s="812"/>
      <c r="AF184" s="3"/>
      <c r="AG184" s="812"/>
      <c r="AH184" s="3"/>
      <c r="AI184" s="812"/>
      <c r="AJ184" s="913"/>
      <c r="AK184" s="205"/>
      <c r="AL184" s="812"/>
      <c r="AM184" s="684"/>
    </row>
    <row r="185" spans="1:41" ht="12" hidden="1" customHeight="1" x14ac:dyDescent="0.15">
      <c r="A185" s="1045">
        <v>32</v>
      </c>
      <c r="B185" s="1026"/>
      <c r="C185" s="1029"/>
      <c r="D185" s="1032"/>
      <c r="E185" s="906"/>
      <c r="F185" s="1035"/>
      <c r="G185" s="904" t="s">
        <v>12</v>
      </c>
      <c r="H185" s="28"/>
      <c r="I185" s="855"/>
      <c r="J185" s="42"/>
      <c r="K185" s="28"/>
      <c r="L185" s="42"/>
      <c r="M185" s="2"/>
      <c r="N185" s="42"/>
      <c r="O185" s="28"/>
      <c r="P185" s="855"/>
      <c r="Q185" s="42"/>
      <c r="R185" s="28"/>
      <c r="S185" s="42"/>
      <c r="T185" s="28"/>
      <c r="U185" s="42"/>
      <c r="V185" s="28"/>
      <c r="W185" s="855"/>
      <c r="X185" s="42"/>
      <c r="Y185" s="28"/>
      <c r="Z185" s="42"/>
      <c r="AA185" s="28"/>
      <c r="AB185" s="42"/>
      <c r="AC185" s="28"/>
      <c r="AD185" s="855"/>
      <c r="AE185" s="42"/>
      <c r="AF185" s="28"/>
      <c r="AG185" s="42"/>
      <c r="AH185" s="28"/>
      <c r="AI185" s="42"/>
      <c r="AJ185" s="28"/>
      <c r="AK185" s="855"/>
      <c r="AL185" s="42"/>
      <c r="AM185" s="680">
        <f>COUNTIF(A185:AL185,"○")</f>
        <v>0</v>
      </c>
      <c r="AO185" s="693"/>
    </row>
    <row r="186" spans="1:41" ht="7.5" hidden="1" customHeight="1" x14ac:dyDescent="0.15">
      <c r="A186" s="1046"/>
      <c r="B186" s="1027"/>
      <c r="C186" s="1030"/>
      <c r="D186" s="1033"/>
      <c r="E186" s="907"/>
      <c r="F186" s="1036"/>
      <c r="G186" s="7" t="s">
        <v>95</v>
      </c>
      <c r="H186" s="686"/>
      <c r="I186" s="852"/>
      <c r="J186" s="814"/>
      <c r="K186" s="686"/>
      <c r="L186" s="814"/>
      <c r="M186" s="686"/>
      <c r="N186" s="814"/>
      <c r="O186" s="686"/>
      <c r="P186" s="852"/>
      <c r="Q186" s="814"/>
      <c r="R186" s="686"/>
      <c r="S186" s="814"/>
      <c r="T186" s="686"/>
      <c r="U186" s="814"/>
      <c r="V186" s="686"/>
      <c r="W186" s="852"/>
      <c r="X186" s="814"/>
      <c r="Y186" s="686"/>
      <c r="Z186" s="814"/>
      <c r="AA186" s="686"/>
      <c r="AB186" s="814"/>
      <c r="AC186" s="686"/>
      <c r="AD186" s="852"/>
      <c r="AE186" s="814"/>
      <c r="AF186" s="686"/>
      <c r="AG186" s="814"/>
      <c r="AH186" s="686"/>
      <c r="AI186" s="814"/>
      <c r="AJ186" s="686"/>
      <c r="AK186" s="852"/>
      <c r="AL186" s="814"/>
      <c r="AM186" s="682"/>
    </row>
    <row r="187" spans="1:41" ht="12" hidden="1" customHeight="1" x14ac:dyDescent="0.15">
      <c r="A187" s="1047"/>
      <c r="B187" s="1028"/>
      <c r="C187" s="1031"/>
      <c r="D187" s="1034"/>
      <c r="E187" s="908"/>
      <c r="F187" s="1037"/>
      <c r="G187" s="905" t="s">
        <v>96</v>
      </c>
      <c r="H187" s="913"/>
      <c r="I187" s="853"/>
      <c r="J187" s="812"/>
      <c r="K187" s="913"/>
      <c r="L187" s="812"/>
      <c r="M187" s="913"/>
      <c r="N187" s="812"/>
      <c r="O187" s="913"/>
      <c r="P187" s="853"/>
      <c r="Q187" s="812"/>
      <c r="R187" s="913"/>
      <c r="S187" s="812"/>
      <c r="T187" s="913"/>
      <c r="U187" s="812"/>
      <c r="V187" s="913"/>
      <c r="W187" s="853"/>
      <c r="X187" s="812"/>
      <c r="Y187" s="913"/>
      <c r="Z187" s="812"/>
      <c r="AA187" s="913"/>
      <c r="AB187" s="812"/>
      <c r="AC187" s="913"/>
      <c r="AD187" s="853"/>
      <c r="AE187" s="812"/>
      <c r="AF187" s="913"/>
      <c r="AG187" s="812"/>
      <c r="AH187" s="913"/>
      <c r="AI187" s="812"/>
      <c r="AJ187" s="913"/>
      <c r="AK187" s="853"/>
      <c r="AL187" s="812"/>
      <c r="AM187" s="684"/>
    </row>
    <row r="188" spans="1:41" ht="12" hidden="1" customHeight="1" x14ac:dyDescent="0.15">
      <c r="A188" s="1045">
        <v>33</v>
      </c>
      <c r="B188" s="1026"/>
      <c r="C188" s="1029"/>
      <c r="D188" s="1032"/>
      <c r="E188" s="906"/>
      <c r="F188" s="1035"/>
      <c r="G188" s="904" t="s">
        <v>12</v>
      </c>
      <c r="H188" s="28"/>
      <c r="I188" s="855"/>
      <c r="J188" s="20"/>
      <c r="K188" s="28"/>
      <c r="L188" s="20"/>
      <c r="M188" s="28"/>
      <c r="N188" s="20"/>
      <c r="O188" s="28"/>
      <c r="P188" s="202"/>
      <c r="Q188" s="42"/>
      <c r="S188" s="42"/>
      <c r="T188" s="2"/>
      <c r="U188" s="42"/>
      <c r="V188" s="28"/>
      <c r="W188" s="855"/>
      <c r="X188" s="20"/>
      <c r="Y188" s="28"/>
      <c r="Z188" s="20"/>
      <c r="AA188" s="28"/>
      <c r="AB188" s="20"/>
      <c r="AC188" s="28"/>
      <c r="AD188" s="202"/>
      <c r="AE188" s="42"/>
      <c r="AF188" s="2"/>
      <c r="AG188" s="42"/>
      <c r="AH188" s="2"/>
      <c r="AI188" s="42"/>
      <c r="AJ188" s="28"/>
      <c r="AK188" s="855"/>
      <c r="AL188" s="20"/>
      <c r="AM188" s="680">
        <f>COUNTIF(A188:AL188,"○")</f>
        <v>0</v>
      </c>
    </row>
    <row r="189" spans="1:41" ht="12" hidden="1" customHeight="1" x14ac:dyDescent="0.15">
      <c r="A189" s="1046"/>
      <c r="B189" s="1027"/>
      <c r="C189" s="1030"/>
      <c r="D189" s="1033"/>
      <c r="E189" s="907"/>
      <c r="F189" s="1036"/>
      <c r="G189" s="7" t="s">
        <v>95</v>
      </c>
      <c r="H189" s="686"/>
      <c r="I189" s="852"/>
      <c r="J189" s="814"/>
      <c r="K189" s="686"/>
      <c r="L189" s="814"/>
      <c r="M189" s="686"/>
      <c r="N189" s="814"/>
      <c r="O189" s="686"/>
      <c r="P189" s="852"/>
      <c r="Q189" s="814"/>
      <c r="R189" s="686"/>
      <c r="S189" s="814"/>
      <c r="T189" s="686"/>
      <c r="U189" s="814"/>
      <c r="V189" s="686"/>
      <c r="W189" s="852"/>
      <c r="X189" s="814"/>
      <c r="Y189" s="686"/>
      <c r="Z189" s="814"/>
      <c r="AA189" s="686"/>
      <c r="AB189" s="814"/>
      <c r="AC189" s="686"/>
      <c r="AD189" s="852"/>
      <c r="AE189" s="814"/>
      <c r="AF189" s="686"/>
      <c r="AG189" s="814"/>
      <c r="AH189" s="686"/>
      <c r="AI189" s="814"/>
      <c r="AJ189" s="686"/>
      <c r="AK189" s="852"/>
      <c r="AL189" s="814"/>
      <c r="AM189" s="682"/>
    </row>
    <row r="190" spans="1:41" ht="12" hidden="1" customHeight="1" x14ac:dyDescent="0.15">
      <c r="A190" s="1047"/>
      <c r="B190" s="1028"/>
      <c r="C190" s="1031"/>
      <c r="D190" s="1034"/>
      <c r="E190" s="908"/>
      <c r="F190" s="1037"/>
      <c r="G190" s="905" t="s">
        <v>96</v>
      </c>
      <c r="H190" s="913"/>
      <c r="I190" s="853"/>
      <c r="J190" s="812"/>
      <c r="K190" s="913"/>
      <c r="L190" s="812"/>
      <c r="M190" s="913"/>
      <c r="N190" s="812"/>
      <c r="O190" s="913"/>
      <c r="P190" s="205"/>
      <c r="Q190" s="812"/>
      <c r="R190" s="3"/>
      <c r="S190" s="812"/>
      <c r="T190" s="3"/>
      <c r="U190" s="812"/>
      <c r="V190" s="913"/>
      <c r="W190" s="853"/>
      <c r="X190" s="812"/>
      <c r="Y190" s="913"/>
      <c r="Z190" s="812"/>
      <c r="AA190" s="913"/>
      <c r="AB190" s="812"/>
      <c r="AC190" s="913"/>
      <c r="AD190" s="205"/>
      <c r="AE190" s="812"/>
      <c r="AF190" s="3"/>
      <c r="AG190" s="812"/>
      <c r="AH190" s="3"/>
      <c r="AI190" s="812"/>
      <c r="AJ190" s="913"/>
      <c r="AK190" s="853"/>
      <c r="AL190" s="812"/>
      <c r="AM190" s="684"/>
    </row>
    <row r="191" spans="1:41" ht="12" hidden="1" customHeight="1" x14ac:dyDescent="0.15">
      <c r="A191" s="1045">
        <v>34</v>
      </c>
      <c r="B191" s="1026"/>
      <c r="C191" s="1029"/>
      <c r="D191" s="1048"/>
      <c r="E191" s="912"/>
      <c r="F191" s="1049"/>
      <c r="G191" s="904" t="s">
        <v>12</v>
      </c>
      <c r="H191" s="2"/>
      <c r="I191" s="202"/>
      <c r="J191" s="20"/>
      <c r="K191" s="28"/>
      <c r="L191" s="42"/>
      <c r="M191" s="28"/>
      <c r="N191" s="42"/>
      <c r="O191" s="2"/>
      <c r="P191" s="202"/>
      <c r="Q191" s="42"/>
      <c r="R191" s="28"/>
      <c r="S191" s="42"/>
      <c r="T191" s="28"/>
      <c r="U191" s="42"/>
      <c r="V191" s="2"/>
      <c r="W191" s="202"/>
      <c r="X191" s="20"/>
      <c r="Y191" s="28"/>
      <c r="Z191" s="42"/>
      <c r="AA191" s="28"/>
      <c r="AB191" s="42"/>
      <c r="AC191" s="2"/>
      <c r="AD191" s="202"/>
      <c r="AE191" s="20"/>
      <c r="AF191" s="28"/>
      <c r="AG191" s="42"/>
      <c r="AH191" s="28"/>
      <c r="AI191" s="42"/>
      <c r="AJ191" s="2"/>
      <c r="AK191" s="202"/>
      <c r="AL191" s="20"/>
      <c r="AM191" s="680">
        <f>COUNTIF(A191:AL191,"○")</f>
        <v>0</v>
      </c>
    </row>
    <row r="192" spans="1:41" ht="7.5" hidden="1" customHeight="1" x14ac:dyDescent="0.15">
      <c r="A192" s="1046"/>
      <c r="B192" s="1027"/>
      <c r="C192" s="1030"/>
      <c r="D192" s="1048"/>
      <c r="E192" s="912"/>
      <c r="F192" s="1049"/>
      <c r="G192" s="7" t="s">
        <v>95</v>
      </c>
      <c r="H192" s="686"/>
      <c r="I192" s="852"/>
      <c r="J192" s="814"/>
      <c r="K192" s="686"/>
      <c r="L192" s="814"/>
      <c r="M192" s="686"/>
      <c r="N192" s="814"/>
      <c r="O192" s="686"/>
      <c r="P192" s="852"/>
      <c r="Q192" s="814"/>
      <c r="R192" s="686"/>
      <c r="S192" s="814"/>
      <c r="T192" s="686"/>
      <c r="U192" s="814"/>
      <c r="V192" s="686"/>
      <c r="W192" s="852"/>
      <c r="X192" s="814"/>
      <c r="Y192" s="686"/>
      <c r="Z192" s="814"/>
      <c r="AA192" s="686"/>
      <c r="AB192" s="814"/>
      <c r="AC192" s="686"/>
      <c r="AD192" s="852"/>
      <c r="AE192" s="814"/>
      <c r="AF192" s="686"/>
      <c r="AG192" s="814"/>
      <c r="AH192" s="686"/>
      <c r="AI192" s="814"/>
      <c r="AJ192" s="686"/>
      <c r="AK192" s="852"/>
      <c r="AL192" s="814"/>
      <c r="AM192" s="682"/>
    </row>
    <row r="193" spans="1:42" ht="12" hidden="1" customHeight="1" x14ac:dyDescent="0.15">
      <c r="A193" s="1047"/>
      <c r="B193" s="1028"/>
      <c r="C193" s="1031"/>
      <c r="D193" s="1048"/>
      <c r="E193" s="912"/>
      <c r="F193" s="1049"/>
      <c r="G193" s="905" t="s">
        <v>96</v>
      </c>
      <c r="H193" s="913"/>
      <c r="I193" s="853"/>
      <c r="J193" s="812"/>
      <c r="K193" s="913"/>
      <c r="L193" s="812"/>
      <c r="M193" s="913"/>
      <c r="N193" s="812"/>
      <c r="O193" s="913"/>
      <c r="P193" s="853"/>
      <c r="Q193" s="812"/>
      <c r="R193" s="913"/>
      <c r="S193" s="812"/>
      <c r="T193" s="913"/>
      <c r="U193" s="812"/>
      <c r="V193" s="913"/>
      <c r="W193" s="853"/>
      <c r="X193" s="812"/>
      <c r="Y193" s="913"/>
      <c r="Z193" s="812"/>
      <c r="AA193" s="913"/>
      <c r="AB193" s="812"/>
      <c r="AC193" s="913"/>
      <c r="AD193" s="853"/>
      <c r="AE193" s="812"/>
      <c r="AF193" s="913"/>
      <c r="AG193" s="812"/>
      <c r="AH193" s="913"/>
      <c r="AI193" s="812"/>
      <c r="AJ193" s="913"/>
      <c r="AK193" s="853"/>
      <c r="AL193" s="812"/>
      <c r="AM193" s="684"/>
    </row>
    <row r="194" spans="1:42" ht="12" hidden="1" customHeight="1" x14ac:dyDescent="0.15">
      <c r="A194" s="1045">
        <v>35</v>
      </c>
      <c r="B194" s="1026"/>
      <c r="C194" s="1029"/>
      <c r="D194" s="1032"/>
      <c r="E194" s="906"/>
      <c r="F194" s="1035"/>
      <c r="G194" s="904" t="s">
        <v>12</v>
      </c>
      <c r="H194" s="2"/>
      <c r="I194" s="202"/>
      <c r="J194" s="42"/>
      <c r="K194" s="2"/>
      <c r="L194" s="42"/>
      <c r="M194" s="2"/>
      <c r="N194" s="42"/>
      <c r="O194" s="2"/>
      <c r="P194" s="202"/>
      <c r="Q194" s="42"/>
      <c r="R194" s="2"/>
      <c r="S194" s="42"/>
      <c r="T194" s="2"/>
      <c r="U194" s="42"/>
      <c r="V194" s="2"/>
      <c r="W194" s="202"/>
      <c r="X194" s="42"/>
      <c r="Y194" s="2"/>
      <c r="Z194" s="42"/>
      <c r="AA194" s="2"/>
      <c r="AB194" s="42"/>
      <c r="AC194" s="2"/>
      <c r="AD194" s="202"/>
      <c r="AE194" s="42"/>
      <c r="AF194" s="2"/>
      <c r="AG194" s="42"/>
      <c r="AH194" s="2"/>
      <c r="AI194" s="42"/>
      <c r="AJ194" s="2"/>
      <c r="AK194" s="202"/>
      <c r="AL194" s="42"/>
      <c r="AM194" s="680">
        <f>COUNTIF(A194:AL194,"○")</f>
        <v>0</v>
      </c>
    </row>
    <row r="195" spans="1:42" ht="12" hidden="1" customHeight="1" x14ac:dyDescent="0.15">
      <c r="A195" s="1046"/>
      <c r="B195" s="1027"/>
      <c r="C195" s="1030"/>
      <c r="D195" s="1033"/>
      <c r="E195" s="907"/>
      <c r="F195" s="1036"/>
      <c r="G195" s="7" t="s">
        <v>95</v>
      </c>
      <c r="H195" s="686"/>
      <c r="I195" s="852"/>
      <c r="J195" s="814"/>
      <c r="K195" s="686"/>
      <c r="L195" s="814"/>
      <c r="M195" s="686"/>
      <c r="N195" s="814"/>
      <c r="O195" s="686"/>
      <c r="P195" s="852"/>
      <c r="Q195" s="814"/>
      <c r="R195" s="686"/>
      <c r="S195" s="814"/>
      <c r="T195" s="686"/>
      <c r="U195" s="814"/>
      <c r="V195" s="686"/>
      <c r="W195" s="852"/>
      <c r="X195" s="814"/>
      <c r="Y195" s="686"/>
      <c r="Z195" s="814"/>
      <c r="AA195" s="686"/>
      <c r="AB195" s="814"/>
      <c r="AC195" s="686"/>
      <c r="AD195" s="852"/>
      <c r="AE195" s="814"/>
      <c r="AF195" s="686"/>
      <c r="AG195" s="814"/>
      <c r="AH195" s="686"/>
      <c r="AI195" s="814"/>
      <c r="AJ195" s="686"/>
      <c r="AK195" s="852"/>
      <c r="AL195" s="814"/>
      <c r="AM195" s="682"/>
    </row>
    <row r="196" spans="1:42" ht="12" hidden="1" customHeight="1" x14ac:dyDescent="0.15">
      <c r="A196" s="1047"/>
      <c r="B196" s="1028"/>
      <c r="C196" s="1031"/>
      <c r="D196" s="1034"/>
      <c r="E196" s="908"/>
      <c r="F196" s="1037"/>
      <c r="G196" s="905" t="s">
        <v>96</v>
      </c>
      <c r="H196" s="3"/>
      <c r="I196" s="205"/>
      <c r="J196" s="810"/>
      <c r="K196" s="3"/>
      <c r="L196" s="810"/>
      <c r="M196" s="3"/>
      <c r="N196" s="810"/>
      <c r="O196" s="3"/>
      <c r="P196" s="205"/>
      <c r="Q196" s="810"/>
      <c r="R196" s="3"/>
      <c r="S196" s="810"/>
      <c r="T196" s="3"/>
      <c r="U196" s="810"/>
      <c r="V196" s="3"/>
      <c r="W196" s="205"/>
      <c r="X196" s="810"/>
      <c r="Y196" s="3"/>
      <c r="Z196" s="810"/>
      <c r="AA196" s="3"/>
      <c r="AB196" s="810"/>
      <c r="AC196" s="3"/>
      <c r="AD196" s="205"/>
      <c r="AE196" s="810"/>
      <c r="AF196" s="3"/>
      <c r="AG196" s="810"/>
      <c r="AH196" s="3"/>
      <c r="AI196" s="810"/>
      <c r="AJ196" s="3"/>
      <c r="AK196" s="205"/>
      <c r="AL196" s="810"/>
      <c r="AM196" s="684"/>
    </row>
    <row r="197" spans="1:42" ht="12" hidden="1" customHeight="1" x14ac:dyDescent="0.15">
      <c r="A197" s="1045">
        <v>36</v>
      </c>
      <c r="B197" s="1026"/>
      <c r="C197" s="1029"/>
      <c r="D197" s="1032"/>
      <c r="E197" s="906"/>
      <c r="F197" s="1035"/>
      <c r="G197" s="904" t="s">
        <v>12</v>
      </c>
      <c r="H197" s="2"/>
      <c r="I197" s="202"/>
      <c r="J197" s="42"/>
      <c r="K197" s="2"/>
      <c r="L197" s="42"/>
      <c r="M197" s="2"/>
      <c r="N197" s="42"/>
      <c r="O197" s="2"/>
      <c r="P197" s="202"/>
      <c r="Q197" s="42"/>
      <c r="R197" s="2"/>
      <c r="S197" s="42"/>
      <c r="T197" s="2"/>
      <c r="U197" s="42"/>
      <c r="V197" s="2"/>
      <c r="W197" s="855"/>
      <c r="X197" s="42"/>
      <c r="Y197" s="2"/>
      <c r="Z197" s="42"/>
      <c r="AA197" s="2"/>
      <c r="AB197" s="42"/>
      <c r="AC197" s="2"/>
      <c r="AD197" s="855"/>
      <c r="AE197" s="42"/>
      <c r="AF197" s="2"/>
      <c r="AG197" s="42"/>
      <c r="AH197" s="2"/>
      <c r="AI197" s="42"/>
      <c r="AJ197" s="2"/>
      <c r="AK197" s="855"/>
      <c r="AL197" s="42"/>
      <c r="AM197" s="680">
        <f>COUNTIF(A197:AL197,"○")</f>
        <v>0</v>
      </c>
    </row>
    <row r="198" spans="1:42" ht="12" hidden="1" customHeight="1" x14ac:dyDescent="0.15">
      <c r="A198" s="1046"/>
      <c r="B198" s="1027"/>
      <c r="C198" s="1030"/>
      <c r="D198" s="1033"/>
      <c r="E198" s="907"/>
      <c r="F198" s="1036"/>
      <c r="G198" s="7" t="s">
        <v>95</v>
      </c>
      <c r="H198" s="686"/>
      <c r="I198" s="852"/>
      <c r="J198" s="814"/>
      <c r="K198" s="686"/>
      <c r="L198" s="814"/>
      <c r="M198" s="686"/>
      <c r="N198" s="814"/>
      <c r="O198" s="686"/>
      <c r="P198" s="852"/>
      <c r="Q198" s="814"/>
      <c r="R198" s="686"/>
      <c r="S198" s="814"/>
      <c r="T198" s="686"/>
      <c r="U198" s="814"/>
      <c r="V198" s="686"/>
      <c r="W198" s="852"/>
      <c r="X198" s="814"/>
      <c r="Y198" s="686"/>
      <c r="Z198" s="814"/>
      <c r="AA198" s="686"/>
      <c r="AB198" s="814"/>
      <c r="AC198" s="686"/>
      <c r="AD198" s="852"/>
      <c r="AE198" s="814"/>
      <c r="AF198" s="686"/>
      <c r="AG198" s="814"/>
      <c r="AH198" s="686"/>
      <c r="AI198" s="814"/>
      <c r="AJ198" s="686"/>
      <c r="AK198" s="852"/>
      <c r="AL198" s="814"/>
      <c r="AM198" s="682"/>
    </row>
    <row r="199" spans="1:42" ht="12" hidden="1" customHeight="1" x14ac:dyDescent="0.15">
      <c r="A199" s="1047"/>
      <c r="B199" s="1028"/>
      <c r="C199" s="1031"/>
      <c r="D199" s="1034"/>
      <c r="E199" s="908"/>
      <c r="F199" s="1037"/>
      <c r="G199" s="905" t="s">
        <v>96</v>
      </c>
      <c r="H199" s="3"/>
      <c r="I199" s="205"/>
      <c r="J199" s="810"/>
      <c r="K199" s="3"/>
      <c r="L199" s="810"/>
      <c r="M199" s="3"/>
      <c r="N199" s="810"/>
      <c r="O199" s="3"/>
      <c r="P199" s="205"/>
      <c r="Q199" s="810"/>
      <c r="R199" s="3"/>
      <c r="S199" s="810"/>
      <c r="T199" s="3"/>
      <c r="U199" s="810"/>
      <c r="V199" s="913"/>
      <c r="W199" s="853"/>
      <c r="X199" s="810"/>
      <c r="Y199" s="913"/>
      <c r="Z199" s="810"/>
      <c r="AA199" s="913"/>
      <c r="AB199" s="810"/>
      <c r="AC199" s="913"/>
      <c r="AD199" s="853"/>
      <c r="AE199" s="810"/>
      <c r="AF199" s="913"/>
      <c r="AG199" s="810"/>
      <c r="AH199" s="913"/>
      <c r="AI199" s="810"/>
      <c r="AJ199" s="913"/>
      <c r="AK199" s="853"/>
      <c r="AL199" s="810"/>
      <c r="AM199" s="684"/>
    </row>
    <row r="200" spans="1:42" ht="12" hidden="1" customHeight="1" x14ac:dyDescent="0.15">
      <c r="A200" s="1045">
        <v>37</v>
      </c>
      <c r="B200" s="1026"/>
      <c r="C200" s="1029"/>
      <c r="D200" s="1032"/>
      <c r="E200" s="906"/>
      <c r="F200" s="1035"/>
      <c r="G200" s="904" t="s">
        <v>12</v>
      </c>
      <c r="H200" s="28"/>
      <c r="I200" s="202"/>
      <c r="J200" s="20"/>
      <c r="K200" s="2"/>
      <c r="L200" s="20"/>
      <c r="M200" s="28"/>
      <c r="N200" s="42"/>
      <c r="O200" s="28"/>
      <c r="P200" s="202"/>
      <c r="Q200" s="20"/>
      <c r="R200" s="2"/>
      <c r="S200" s="20"/>
      <c r="T200" s="28"/>
      <c r="U200" s="42"/>
      <c r="V200" s="28"/>
      <c r="W200" s="202"/>
      <c r="X200" s="42"/>
      <c r="Y200" s="2"/>
      <c r="Z200" s="20"/>
      <c r="AA200" s="28"/>
      <c r="AB200" s="42"/>
      <c r="AC200" s="28"/>
      <c r="AD200" s="202"/>
      <c r="AE200" s="20"/>
      <c r="AF200" s="2"/>
      <c r="AG200" s="20"/>
      <c r="AH200" s="28"/>
      <c r="AI200" s="42"/>
      <c r="AJ200" s="28"/>
      <c r="AK200" s="202"/>
      <c r="AL200" s="20"/>
      <c r="AM200" s="680">
        <f>COUNTIF(A200:AL200,"○")</f>
        <v>0</v>
      </c>
    </row>
    <row r="201" spans="1:42" ht="12" hidden="1" customHeight="1" x14ac:dyDescent="0.15">
      <c r="A201" s="1046"/>
      <c r="B201" s="1027"/>
      <c r="C201" s="1030"/>
      <c r="D201" s="1033"/>
      <c r="E201" s="907"/>
      <c r="F201" s="1036"/>
      <c r="G201" s="7" t="s">
        <v>95</v>
      </c>
      <c r="H201" s="686"/>
      <c r="I201" s="852"/>
      <c r="J201" s="814"/>
      <c r="K201" s="686"/>
      <c r="L201" s="814"/>
      <c r="M201" s="686"/>
      <c r="N201" s="814"/>
      <c r="O201" s="686"/>
      <c r="P201" s="852"/>
      <c r="Q201" s="814"/>
      <c r="R201" s="686"/>
      <c r="S201" s="814"/>
      <c r="T201" s="686"/>
      <c r="U201" s="814"/>
      <c r="V201" s="686"/>
      <c r="W201" s="852"/>
      <c r="X201" s="814"/>
      <c r="Y201" s="686"/>
      <c r="Z201" s="814"/>
      <c r="AA201" s="686"/>
      <c r="AB201" s="814"/>
      <c r="AC201" s="686"/>
      <c r="AD201" s="852"/>
      <c r="AE201" s="814"/>
      <c r="AF201" s="686"/>
      <c r="AG201" s="814"/>
      <c r="AH201" s="686"/>
      <c r="AI201" s="814"/>
      <c r="AJ201" s="686"/>
      <c r="AK201" s="852"/>
      <c r="AL201" s="814"/>
      <c r="AM201" s="682"/>
    </row>
    <row r="202" spans="1:42" ht="12" hidden="1" customHeight="1" x14ac:dyDescent="0.15">
      <c r="A202" s="1047"/>
      <c r="B202" s="1028"/>
      <c r="C202" s="1031"/>
      <c r="D202" s="1034"/>
      <c r="E202" s="908"/>
      <c r="F202" s="1037"/>
      <c r="G202" s="905" t="s">
        <v>96</v>
      </c>
      <c r="H202" s="913"/>
      <c r="I202" s="853"/>
      <c r="J202" s="812"/>
      <c r="K202" s="913"/>
      <c r="L202" s="812"/>
      <c r="M202" s="913"/>
      <c r="N202" s="812"/>
      <c r="O202" s="913"/>
      <c r="P202" s="853"/>
      <c r="Q202" s="812"/>
      <c r="R202" s="913"/>
      <c r="S202" s="812"/>
      <c r="T202" s="913"/>
      <c r="U202" s="812"/>
      <c r="V202" s="913"/>
      <c r="W202" s="853"/>
      <c r="X202" s="812"/>
      <c r="Y202" s="913"/>
      <c r="Z202" s="812"/>
      <c r="AA202" s="913"/>
      <c r="AB202" s="812"/>
      <c r="AC202" s="913"/>
      <c r="AD202" s="853"/>
      <c r="AE202" s="812"/>
      <c r="AF202" s="913"/>
      <c r="AG202" s="812"/>
      <c r="AH202" s="913"/>
      <c r="AI202" s="812"/>
      <c r="AJ202" s="913"/>
      <c r="AK202" s="853"/>
      <c r="AL202" s="812"/>
      <c r="AM202" s="684"/>
    </row>
    <row r="203" spans="1:42" ht="12" hidden="1" customHeight="1" x14ac:dyDescent="0.15">
      <c r="A203" s="1045">
        <v>38</v>
      </c>
      <c r="B203" s="1026"/>
      <c r="C203" s="1029"/>
      <c r="D203" s="1032"/>
      <c r="E203" s="906"/>
      <c r="F203" s="1035"/>
      <c r="G203" s="904" t="s">
        <v>12</v>
      </c>
      <c r="H203" s="2"/>
      <c r="I203" s="202"/>
      <c r="J203" s="42"/>
      <c r="K203" s="28"/>
      <c r="L203" s="20"/>
      <c r="M203" s="28"/>
      <c r="N203" s="20"/>
      <c r="O203" s="28"/>
      <c r="P203" s="202"/>
      <c r="Q203" s="42"/>
      <c r="R203" s="28"/>
      <c r="S203" s="20"/>
      <c r="T203" s="28"/>
      <c r="U203" s="20"/>
      <c r="V203" s="2"/>
      <c r="W203" s="202"/>
      <c r="X203" s="42"/>
      <c r="Y203" s="2"/>
      <c r="Z203" s="42"/>
      <c r="AA203" s="28"/>
      <c r="AB203" s="20"/>
      <c r="AC203" s="2"/>
      <c r="AD203" s="202"/>
      <c r="AE203" s="42"/>
      <c r="AF203" s="28"/>
      <c r="AG203" s="20"/>
      <c r="AH203" s="28"/>
      <c r="AI203" s="20"/>
      <c r="AJ203" s="2"/>
      <c r="AK203" s="202"/>
      <c r="AL203" s="42"/>
      <c r="AM203" s="680">
        <f>COUNTIF(A203:AL203,"○")</f>
        <v>0</v>
      </c>
    </row>
    <row r="204" spans="1:42" ht="12" hidden="1" customHeight="1" x14ac:dyDescent="0.15">
      <c r="A204" s="1046"/>
      <c r="B204" s="1027"/>
      <c r="C204" s="1030"/>
      <c r="D204" s="1033"/>
      <c r="E204" s="907"/>
      <c r="F204" s="1036"/>
      <c r="G204" s="7" t="s">
        <v>95</v>
      </c>
      <c r="H204" s="686"/>
      <c r="I204" s="852"/>
      <c r="J204" s="814"/>
      <c r="K204" s="686"/>
      <c r="L204" s="814"/>
      <c r="M204" s="686"/>
      <c r="N204" s="814"/>
      <c r="O204" s="686"/>
      <c r="P204" s="852"/>
      <c r="Q204" s="814"/>
      <c r="R204" s="686"/>
      <c r="S204" s="814"/>
      <c r="T204" s="686"/>
      <c r="U204" s="814"/>
      <c r="V204" s="686"/>
      <c r="W204" s="852"/>
      <c r="X204" s="814"/>
      <c r="Y204" s="686"/>
      <c r="Z204" s="814"/>
      <c r="AA204" s="686"/>
      <c r="AB204" s="814"/>
      <c r="AC204" s="686"/>
      <c r="AD204" s="852"/>
      <c r="AE204" s="814"/>
      <c r="AF204" s="686"/>
      <c r="AG204" s="814"/>
      <c r="AH204" s="686"/>
      <c r="AI204" s="814"/>
      <c r="AJ204" s="686"/>
      <c r="AK204" s="852"/>
      <c r="AL204" s="814"/>
      <c r="AM204" s="682"/>
    </row>
    <row r="205" spans="1:42" ht="12" hidden="1" customHeight="1" x14ac:dyDescent="0.15">
      <c r="A205" s="1047"/>
      <c r="B205" s="1028"/>
      <c r="C205" s="1031"/>
      <c r="D205" s="1034"/>
      <c r="E205" s="908"/>
      <c r="F205" s="1037"/>
      <c r="G205" s="905" t="s">
        <v>96</v>
      </c>
      <c r="H205" s="913"/>
      <c r="I205" s="205"/>
      <c r="J205" s="812"/>
      <c r="K205" s="913"/>
      <c r="L205" s="812"/>
      <c r="M205" s="913"/>
      <c r="N205" s="812"/>
      <c r="O205" s="913"/>
      <c r="P205" s="205"/>
      <c r="Q205" s="812"/>
      <c r="R205" s="913"/>
      <c r="S205" s="812"/>
      <c r="T205" s="913"/>
      <c r="U205" s="810"/>
      <c r="V205" s="3"/>
      <c r="W205" s="205"/>
      <c r="X205" s="810"/>
      <c r="Y205" s="3"/>
      <c r="Z205" s="810"/>
      <c r="AA205" s="913"/>
      <c r="AB205" s="810"/>
      <c r="AC205" s="3"/>
      <c r="AD205" s="205"/>
      <c r="AE205" s="810"/>
      <c r="AF205" s="913"/>
      <c r="AG205" s="812"/>
      <c r="AH205" s="913"/>
      <c r="AI205" s="810"/>
      <c r="AJ205" s="3"/>
      <c r="AK205" s="205"/>
      <c r="AL205" s="810"/>
      <c r="AM205" s="684"/>
    </row>
    <row r="206" spans="1:42" ht="12" hidden="1" customHeight="1" x14ac:dyDescent="0.15">
      <c r="A206" s="1045">
        <v>39</v>
      </c>
      <c r="B206" s="1026"/>
      <c r="C206" s="1029"/>
      <c r="D206" s="1032"/>
      <c r="E206" s="906"/>
      <c r="F206" s="1035"/>
      <c r="G206" s="904" t="s">
        <v>12</v>
      </c>
      <c r="H206" s="2"/>
      <c r="I206" s="202"/>
      <c r="J206" s="42"/>
      <c r="K206" s="28"/>
      <c r="L206" s="42"/>
      <c r="M206" s="2"/>
      <c r="N206" s="20"/>
      <c r="O206" s="2"/>
      <c r="P206" s="202"/>
      <c r="Q206" s="42"/>
      <c r="R206" s="28"/>
      <c r="S206" s="42"/>
      <c r="T206" s="2"/>
      <c r="U206" s="20"/>
      <c r="V206" s="2"/>
      <c r="W206" s="202"/>
      <c r="X206" s="42"/>
      <c r="Y206" s="28"/>
      <c r="Z206" s="42"/>
      <c r="AA206" s="2"/>
      <c r="AB206" s="20"/>
      <c r="AC206" s="2"/>
      <c r="AD206" s="202"/>
      <c r="AE206" s="42"/>
      <c r="AF206" s="28"/>
      <c r="AG206" s="42"/>
      <c r="AH206" s="2"/>
      <c r="AI206" s="20"/>
      <c r="AJ206" s="2"/>
      <c r="AK206" s="202"/>
      <c r="AL206" s="42"/>
      <c r="AM206" s="680">
        <f>COUNTIF(A206:AL206,"○")</f>
        <v>0</v>
      </c>
    </row>
    <row r="207" spans="1:42" ht="12" hidden="1" customHeight="1" x14ac:dyDescent="0.15">
      <c r="A207" s="1046"/>
      <c r="B207" s="1027"/>
      <c r="C207" s="1030"/>
      <c r="D207" s="1033"/>
      <c r="E207" s="907"/>
      <c r="F207" s="1036"/>
      <c r="G207" s="7" t="s">
        <v>95</v>
      </c>
      <c r="H207" s="686"/>
      <c r="I207" s="852"/>
      <c r="J207" s="814"/>
      <c r="K207" s="686"/>
      <c r="L207" s="814"/>
      <c r="M207" s="686"/>
      <c r="N207" s="814"/>
      <c r="O207" s="686"/>
      <c r="P207" s="852"/>
      <c r="Q207" s="814"/>
      <c r="R207" s="686"/>
      <c r="S207" s="814"/>
      <c r="T207" s="686"/>
      <c r="U207" s="814"/>
      <c r="V207" s="686"/>
      <c r="W207" s="852"/>
      <c r="X207" s="814"/>
      <c r="Y207" s="686"/>
      <c r="Z207" s="814"/>
      <c r="AA207" s="686"/>
      <c r="AB207" s="814"/>
      <c r="AC207" s="686"/>
      <c r="AD207" s="852"/>
      <c r="AE207" s="814"/>
      <c r="AF207" s="686"/>
      <c r="AG207" s="814"/>
      <c r="AH207" s="686"/>
      <c r="AI207" s="814"/>
      <c r="AJ207" s="686"/>
      <c r="AK207" s="852"/>
      <c r="AL207" s="814"/>
      <c r="AM207" s="682"/>
      <c r="AP207" s="695"/>
    </row>
    <row r="208" spans="1:42" ht="12" hidden="1" customHeight="1" x14ac:dyDescent="0.15">
      <c r="A208" s="1047"/>
      <c r="B208" s="1028"/>
      <c r="C208" s="1031"/>
      <c r="D208" s="1034"/>
      <c r="E208" s="908"/>
      <c r="F208" s="1037"/>
      <c r="G208" s="905" t="s">
        <v>96</v>
      </c>
      <c r="H208" s="913"/>
      <c r="I208" s="853"/>
      <c r="J208" s="812"/>
      <c r="K208" s="913"/>
      <c r="L208" s="812"/>
      <c r="M208" s="913"/>
      <c r="N208" s="812"/>
      <c r="O208" s="913"/>
      <c r="P208" s="853"/>
      <c r="Q208" s="812"/>
      <c r="R208" s="913"/>
      <c r="S208" s="812"/>
      <c r="T208" s="913"/>
      <c r="U208" s="812"/>
      <c r="V208" s="913"/>
      <c r="W208" s="853"/>
      <c r="X208" s="812"/>
      <c r="Y208" s="913"/>
      <c r="Z208" s="812"/>
      <c r="AA208" s="913"/>
      <c r="AB208" s="812"/>
      <c r="AC208" s="913"/>
      <c r="AD208" s="853"/>
      <c r="AE208" s="812"/>
      <c r="AF208" s="913"/>
      <c r="AG208" s="812"/>
      <c r="AH208" s="913"/>
      <c r="AI208" s="812"/>
      <c r="AJ208" s="913"/>
      <c r="AK208" s="853"/>
      <c r="AL208" s="812"/>
      <c r="AM208" s="684"/>
    </row>
    <row r="209" spans="1:46" ht="12" hidden="1" customHeight="1" x14ac:dyDescent="0.15">
      <c r="A209" s="1025">
        <v>40</v>
      </c>
      <c r="B209" s="1026"/>
      <c r="C209" s="1029"/>
      <c r="D209" s="1032"/>
      <c r="E209" s="906"/>
      <c r="F209" s="1035"/>
      <c r="G209" s="904" t="s">
        <v>12</v>
      </c>
      <c r="H209" s="2"/>
      <c r="I209" s="202"/>
      <c r="J209" s="42"/>
      <c r="K209" s="2"/>
      <c r="L209" s="42"/>
      <c r="M209" s="2"/>
      <c r="N209" s="42"/>
      <c r="O209" s="2"/>
      <c r="P209" s="202"/>
      <c r="Q209" s="42"/>
      <c r="R209" s="2"/>
      <c r="S209" s="42"/>
      <c r="T209" s="2"/>
      <c r="U209" s="42"/>
      <c r="V209" s="2"/>
      <c r="W209" s="202"/>
      <c r="X209" s="42"/>
      <c r="Y209" s="2"/>
      <c r="Z209" s="42"/>
      <c r="AA209" s="2"/>
      <c r="AB209" s="42"/>
      <c r="AC209" s="2"/>
      <c r="AD209" s="202"/>
      <c r="AE209" s="42"/>
      <c r="AF209" s="2"/>
      <c r="AG209" s="42"/>
      <c r="AH209" s="2"/>
      <c r="AI209" s="42"/>
      <c r="AJ209" s="2"/>
      <c r="AK209" s="202"/>
      <c r="AL209" s="42"/>
      <c r="AM209" s="680">
        <f>COUNTIF(A209:AL209,"○")</f>
        <v>0</v>
      </c>
    </row>
    <row r="210" spans="1:46" s="675" customFormat="1" ht="7.5" hidden="1" customHeight="1" x14ac:dyDescent="0.15">
      <c r="A210" s="1025"/>
      <c r="B210" s="1027"/>
      <c r="C210" s="1030"/>
      <c r="D210" s="1033"/>
      <c r="E210" s="907"/>
      <c r="F210" s="1036"/>
      <c r="G210" s="7" t="s">
        <v>95</v>
      </c>
      <c r="H210" s="686"/>
      <c r="I210" s="852"/>
      <c r="J210" s="814"/>
      <c r="K210" s="686"/>
      <c r="L210" s="814"/>
      <c r="M210" s="686"/>
      <c r="N210" s="814"/>
      <c r="O210" s="686"/>
      <c r="P210" s="852"/>
      <c r="Q210" s="814"/>
      <c r="R210" s="686"/>
      <c r="S210" s="814"/>
      <c r="T210" s="686"/>
      <c r="U210" s="814"/>
      <c r="V210" s="686"/>
      <c r="W210" s="225"/>
      <c r="X210" s="813"/>
      <c r="Y210" s="686"/>
      <c r="Z210" s="814"/>
      <c r="AA210" s="686"/>
      <c r="AB210" s="814"/>
      <c r="AC210" s="686"/>
      <c r="AD210" s="852"/>
      <c r="AE210" s="814"/>
      <c r="AF210" s="686"/>
      <c r="AG210" s="814"/>
      <c r="AH210" s="686"/>
      <c r="AI210" s="814"/>
      <c r="AJ210" s="686"/>
      <c r="AK210" s="852"/>
      <c r="AL210" s="814"/>
      <c r="AM210" s="682"/>
      <c r="AO210" s="1"/>
      <c r="AP210" s="1"/>
      <c r="AQ210" s="1"/>
      <c r="AR210" s="1"/>
      <c r="AS210" s="1"/>
      <c r="AT210" s="1"/>
    </row>
    <row r="211" spans="1:46" s="675" customFormat="1" ht="12" hidden="1" customHeight="1" x14ac:dyDescent="0.15">
      <c r="A211" s="1025"/>
      <c r="B211" s="1028"/>
      <c r="C211" s="1031"/>
      <c r="D211" s="1034"/>
      <c r="E211" s="908"/>
      <c r="F211" s="1037"/>
      <c r="G211" s="905" t="s">
        <v>96</v>
      </c>
      <c r="H211" s="3"/>
      <c r="I211" s="205"/>
      <c r="J211" s="810"/>
      <c r="K211" s="3"/>
      <c r="L211" s="810"/>
      <c r="M211" s="3"/>
      <c r="N211" s="810"/>
      <c r="O211" s="3"/>
      <c r="P211" s="205"/>
      <c r="Q211" s="810"/>
      <c r="R211" s="3"/>
      <c r="S211" s="810"/>
      <c r="T211" s="3"/>
      <c r="U211" s="810"/>
      <c r="V211" s="3"/>
      <c r="W211" s="205"/>
      <c r="X211" s="810"/>
      <c r="Y211" s="3"/>
      <c r="Z211" s="810"/>
      <c r="AA211" s="3"/>
      <c r="AB211" s="810"/>
      <c r="AC211" s="3"/>
      <c r="AD211" s="205"/>
      <c r="AE211" s="810"/>
      <c r="AF211" s="3"/>
      <c r="AG211" s="810"/>
      <c r="AH211" s="3"/>
      <c r="AI211" s="810"/>
      <c r="AJ211" s="3"/>
      <c r="AK211" s="205"/>
      <c r="AL211" s="810"/>
      <c r="AM211" s="684"/>
      <c r="AO211" s="1"/>
      <c r="AP211" s="1"/>
      <c r="AQ211" s="1"/>
      <c r="AR211" s="1"/>
      <c r="AS211" s="1"/>
      <c r="AT211" s="1"/>
    </row>
    <row r="212" spans="1:46" s="675" customFormat="1" ht="12" hidden="1" customHeight="1" x14ac:dyDescent="0.15">
      <c r="A212" s="1025">
        <v>41</v>
      </c>
      <c r="B212" s="1026"/>
      <c r="C212" s="1029"/>
      <c r="D212" s="1042"/>
      <c r="E212" s="909"/>
      <c r="F212" s="1035"/>
      <c r="G212" s="904" t="s">
        <v>12</v>
      </c>
      <c r="H212" s="2"/>
      <c r="I212" s="202"/>
      <c r="J212" s="42"/>
      <c r="K212" s="2"/>
      <c r="L212" s="42"/>
      <c r="M212" s="2"/>
      <c r="N212" s="42"/>
      <c r="O212" s="2"/>
      <c r="P212" s="202"/>
      <c r="Q212" s="42"/>
      <c r="R212" s="2"/>
      <c r="S212" s="42"/>
      <c r="T212" s="2"/>
      <c r="U212" s="42"/>
      <c r="V212" s="2"/>
      <c r="W212" s="202"/>
      <c r="X212" s="42"/>
      <c r="Y212" s="2"/>
      <c r="Z212" s="42"/>
      <c r="AA212" s="2"/>
      <c r="AB212" s="42"/>
      <c r="AC212" s="2"/>
      <c r="AD212" s="202"/>
      <c r="AE212" s="42"/>
      <c r="AF212" s="2"/>
      <c r="AG212" s="42"/>
      <c r="AH212" s="2"/>
      <c r="AI212" s="42"/>
      <c r="AJ212" s="2"/>
      <c r="AK212" s="202"/>
      <c r="AL212" s="42"/>
      <c r="AM212" s="680">
        <f>COUNTIF(A212:AL212,"○")</f>
        <v>0</v>
      </c>
      <c r="AO212" s="1"/>
      <c r="AP212" s="1"/>
      <c r="AQ212" s="1"/>
      <c r="AR212" s="1"/>
      <c r="AS212" s="1"/>
      <c r="AT212" s="1"/>
    </row>
    <row r="213" spans="1:46" s="675" customFormat="1" ht="12" hidden="1" customHeight="1" x14ac:dyDescent="0.15">
      <c r="A213" s="1025"/>
      <c r="B213" s="1027"/>
      <c r="C213" s="1030"/>
      <c r="D213" s="1043"/>
      <c r="E213" s="910"/>
      <c r="F213" s="1036"/>
      <c r="G213" s="7" t="s">
        <v>95</v>
      </c>
      <c r="H213" s="686"/>
      <c r="I213" s="852"/>
      <c r="J213" s="814"/>
      <c r="K213" s="686"/>
      <c r="L213" s="814"/>
      <c r="M213" s="686"/>
      <c r="N213" s="814"/>
      <c r="O213" s="686"/>
      <c r="P213" s="852"/>
      <c r="Q213" s="814"/>
      <c r="R213" s="686"/>
      <c r="S213" s="814"/>
      <c r="T213" s="686"/>
      <c r="U213" s="814"/>
      <c r="V213" s="686"/>
      <c r="W213" s="852"/>
      <c r="X213" s="814"/>
      <c r="Y213" s="686"/>
      <c r="Z213" s="814"/>
      <c r="AA213" s="686"/>
      <c r="AB213" s="814"/>
      <c r="AC213" s="686"/>
      <c r="AD213" s="852"/>
      <c r="AE213" s="814"/>
      <c r="AF213" s="686"/>
      <c r="AG213" s="814"/>
      <c r="AH213" s="686"/>
      <c r="AI213" s="814"/>
      <c r="AJ213" s="686"/>
      <c r="AK213" s="852"/>
      <c r="AL213" s="814"/>
      <c r="AM213" s="682"/>
      <c r="AO213" s="1"/>
      <c r="AP213" s="1"/>
      <c r="AQ213" s="1"/>
      <c r="AR213" s="1"/>
      <c r="AS213" s="1"/>
      <c r="AT213" s="1"/>
    </row>
    <row r="214" spans="1:46" s="675" customFormat="1" ht="12" hidden="1" customHeight="1" x14ac:dyDescent="0.15">
      <c r="A214" s="1025"/>
      <c r="B214" s="1028"/>
      <c r="C214" s="1031"/>
      <c r="D214" s="1044"/>
      <c r="E214" s="911"/>
      <c r="F214" s="1037"/>
      <c r="G214" s="905" t="s">
        <v>96</v>
      </c>
      <c r="H214" s="3"/>
      <c r="I214" s="205"/>
      <c r="J214" s="810"/>
      <c r="K214" s="3"/>
      <c r="L214" s="810"/>
      <c r="M214" s="3"/>
      <c r="N214" s="810"/>
      <c r="O214" s="3"/>
      <c r="P214" s="205"/>
      <c r="Q214" s="810"/>
      <c r="R214" s="3"/>
      <c r="S214" s="810"/>
      <c r="T214" s="3"/>
      <c r="U214" s="810"/>
      <c r="V214" s="3"/>
      <c r="W214" s="205"/>
      <c r="X214" s="810"/>
      <c r="Y214" s="3"/>
      <c r="Z214" s="810"/>
      <c r="AA214" s="3"/>
      <c r="AB214" s="810"/>
      <c r="AC214" s="3"/>
      <c r="AD214" s="205"/>
      <c r="AE214" s="810"/>
      <c r="AF214" s="3"/>
      <c r="AG214" s="810"/>
      <c r="AH214" s="3"/>
      <c r="AI214" s="810"/>
      <c r="AJ214" s="3"/>
      <c r="AK214" s="205"/>
      <c r="AL214" s="810"/>
      <c r="AM214" s="684"/>
      <c r="AO214" s="1"/>
      <c r="AP214" s="1"/>
      <c r="AQ214" s="1"/>
      <c r="AR214" s="1"/>
      <c r="AS214" s="1"/>
      <c r="AT214" s="1"/>
    </row>
    <row r="215" spans="1:46" s="675" customFormat="1" ht="12" hidden="1" customHeight="1" x14ac:dyDescent="0.15">
      <c r="A215" s="1025">
        <v>42</v>
      </c>
      <c r="B215" s="1026"/>
      <c r="C215" s="1029"/>
      <c r="D215" s="1032"/>
      <c r="E215" s="906"/>
      <c r="F215" s="1041"/>
      <c r="G215" s="904" t="s">
        <v>12</v>
      </c>
      <c r="H215" s="2"/>
      <c r="I215" s="855"/>
      <c r="J215" s="20"/>
      <c r="K215" s="28"/>
      <c r="L215" s="20"/>
      <c r="M215" s="28"/>
      <c r="N215" s="20"/>
      <c r="O215" s="28"/>
      <c r="P215" s="855"/>
      <c r="Q215" s="20"/>
      <c r="R215" s="28"/>
      <c r="S215" s="20"/>
      <c r="T215" s="28"/>
      <c r="U215" s="20"/>
      <c r="V215" s="28"/>
      <c r="W215" s="855"/>
      <c r="X215" s="20"/>
      <c r="Y215" s="28"/>
      <c r="Z215" s="20"/>
      <c r="AA215" s="28"/>
      <c r="AB215" s="20"/>
      <c r="AC215" s="28"/>
      <c r="AD215" s="855"/>
      <c r="AE215" s="20"/>
      <c r="AF215" s="28"/>
      <c r="AG215" s="20"/>
      <c r="AH215" s="28"/>
      <c r="AI215" s="20"/>
      <c r="AJ215" s="2"/>
      <c r="AK215" s="202"/>
      <c r="AL215" s="20"/>
      <c r="AM215" s="680">
        <f>COUNTIF(A215:AL215,"○")</f>
        <v>0</v>
      </c>
      <c r="AO215" s="1"/>
      <c r="AP215" s="1"/>
      <c r="AQ215" s="1"/>
      <c r="AR215" s="1"/>
      <c r="AS215" s="1"/>
      <c r="AT215" s="1"/>
    </row>
    <row r="216" spans="1:46" s="675" customFormat="1" ht="7.5" hidden="1" customHeight="1" x14ac:dyDescent="0.15">
      <c r="A216" s="1025"/>
      <c r="B216" s="1027"/>
      <c r="C216" s="1030"/>
      <c r="D216" s="1033"/>
      <c r="E216" s="907"/>
      <c r="F216" s="1036"/>
      <c r="G216" s="7" t="s">
        <v>95</v>
      </c>
      <c r="H216" s="686"/>
      <c r="I216" s="852"/>
      <c r="J216" s="814"/>
      <c r="K216" s="686"/>
      <c r="L216" s="814"/>
      <c r="M216" s="686"/>
      <c r="N216" s="814"/>
      <c r="O216" s="686"/>
      <c r="P216" s="852"/>
      <c r="Q216" s="814"/>
      <c r="R216" s="686"/>
      <c r="S216" s="814"/>
      <c r="T216" s="686"/>
      <c r="U216" s="814"/>
      <c r="V216" s="686"/>
      <c r="W216" s="852"/>
      <c r="X216" s="814"/>
      <c r="Y216" s="686"/>
      <c r="Z216" s="814"/>
      <c r="AA216" s="686"/>
      <c r="AB216" s="814"/>
      <c r="AC216" s="686"/>
      <c r="AD216" s="852"/>
      <c r="AE216" s="814"/>
      <c r="AF216" s="686"/>
      <c r="AG216" s="814"/>
      <c r="AH216" s="686"/>
      <c r="AI216" s="814"/>
      <c r="AJ216" s="686"/>
      <c r="AK216" s="852"/>
      <c r="AL216" s="814"/>
      <c r="AM216" s="682"/>
      <c r="AO216" s="1"/>
      <c r="AP216" s="1"/>
      <c r="AQ216" s="1"/>
      <c r="AR216" s="1"/>
      <c r="AS216" s="1"/>
      <c r="AT216" s="1"/>
    </row>
    <row r="217" spans="1:46" s="675" customFormat="1" ht="12" hidden="1" customHeight="1" x14ac:dyDescent="0.15">
      <c r="A217" s="1025"/>
      <c r="B217" s="1028"/>
      <c r="C217" s="1031"/>
      <c r="D217" s="1034"/>
      <c r="E217" s="908"/>
      <c r="F217" s="1037"/>
      <c r="G217" s="905" t="s">
        <v>96</v>
      </c>
      <c r="H217" s="913"/>
      <c r="I217" s="853"/>
      <c r="J217" s="812"/>
      <c r="K217" s="913"/>
      <c r="L217" s="812"/>
      <c r="M217" s="913"/>
      <c r="N217" s="812"/>
      <c r="O217" s="913"/>
      <c r="P217" s="853"/>
      <c r="Q217" s="812"/>
      <c r="R217" s="913"/>
      <c r="S217" s="812"/>
      <c r="T217" s="913"/>
      <c r="U217" s="812"/>
      <c r="V217" s="913"/>
      <c r="W217" s="853"/>
      <c r="X217" s="812"/>
      <c r="Y217" s="913"/>
      <c r="Z217" s="812"/>
      <c r="AA217" s="913"/>
      <c r="AB217" s="812"/>
      <c r="AC217" s="913"/>
      <c r="AD217" s="853"/>
      <c r="AE217" s="812"/>
      <c r="AF217" s="913"/>
      <c r="AG217" s="812"/>
      <c r="AH217" s="913"/>
      <c r="AI217" s="812"/>
      <c r="AJ217" s="3"/>
      <c r="AK217" s="853"/>
      <c r="AL217" s="812"/>
      <c r="AM217" s="684"/>
      <c r="AO217" s="1"/>
      <c r="AP217" s="1"/>
      <c r="AQ217" s="1"/>
      <c r="AR217" s="1"/>
      <c r="AS217" s="1"/>
      <c r="AT217" s="1"/>
    </row>
    <row r="218" spans="1:46" s="675" customFormat="1" ht="12" hidden="1" customHeight="1" x14ac:dyDescent="0.15">
      <c r="A218" s="1025">
        <v>43</v>
      </c>
      <c r="B218" s="1026"/>
      <c r="C218" s="1029"/>
      <c r="D218" s="1032"/>
      <c r="E218" s="906"/>
      <c r="F218" s="1041"/>
      <c r="G218" s="904" t="s">
        <v>12</v>
      </c>
      <c r="H218" s="2"/>
      <c r="I218" s="202"/>
      <c r="J218" s="42"/>
      <c r="K218" s="2"/>
      <c r="L218" s="42"/>
      <c r="M218" s="28"/>
      <c r="N218" s="20"/>
      <c r="O218" s="28"/>
      <c r="P218" s="855"/>
      <c r="Q218" s="20"/>
      <c r="R218" s="28"/>
      <c r="S218" s="20"/>
      <c r="T218" s="28"/>
      <c r="U218" s="20"/>
      <c r="V218" s="28"/>
      <c r="W218" s="855"/>
      <c r="X218" s="20"/>
      <c r="Y218" s="28"/>
      <c r="Z218" s="42"/>
      <c r="AA218" s="2"/>
      <c r="AB218" s="42"/>
      <c r="AC218" s="28"/>
      <c r="AD218" s="855"/>
      <c r="AE218" s="20"/>
      <c r="AF218" s="28"/>
      <c r="AG218" s="42"/>
      <c r="AH218" s="2"/>
      <c r="AI218" s="42"/>
      <c r="AJ218" s="2"/>
      <c r="AK218" s="202"/>
      <c r="AL218" s="42"/>
      <c r="AM218" s="680">
        <f>COUNTIF(A218:AL218,"○")</f>
        <v>0</v>
      </c>
      <c r="AO218" s="1"/>
      <c r="AP218" s="1"/>
      <c r="AQ218" s="1"/>
      <c r="AR218" s="1"/>
      <c r="AS218" s="1"/>
      <c r="AT218" s="1"/>
    </row>
    <row r="219" spans="1:46" s="675" customFormat="1" ht="7.5" hidden="1" customHeight="1" x14ac:dyDescent="0.15">
      <c r="A219" s="1025"/>
      <c r="B219" s="1027"/>
      <c r="C219" s="1030"/>
      <c r="D219" s="1033"/>
      <c r="E219" s="907"/>
      <c r="F219" s="1036"/>
      <c r="G219" s="7" t="s">
        <v>95</v>
      </c>
      <c r="H219" s="686"/>
      <c r="I219" s="852"/>
      <c r="J219" s="814"/>
      <c r="K219" s="686"/>
      <c r="L219" s="814"/>
      <c r="M219" s="686"/>
      <c r="N219" s="814"/>
      <c r="O219" s="686"/>
      <c r="P219" s="852"/>
      <c r="Q219" s="814"/>
      <c r="R219" s="686"/>
      <c r="S219" s="814"/>
      <c r="T219" s="686"/>
      <c r="U219" s="814"/>
      <c r="V219" s="686"/>
      <c r="W219" s="852"/>
      <c r="X219" s="814"/>
      <c r="Y219" s="686"/>
      <c r="Z219" s="814"/>
      <c r="AA219" s="686"/>
      <c r="AB219" s="814"/>
      <c r="AC219" s="686"/>
      <c r="AD219" s="852"/>
      <c r="AE219" s="814"/>
      <c r="AF219" s="686"/>
      <c r="AG219" s="814"/>
      <c r="AH219" s="686"/>
      <c r="AI219" s="814"/>
      <c r="AJ219" s="686"/>
      <c r="AK219" s="852"/>
      <c r="AL219" s="814"/>
      <c r="AM219" s="682"/>
      <c r="AO219" s="1"/>
      <c r="AP219" s="1"/>
      <c r="AQ219" s="1"/>
      <c r="AR219" s="1"/>
      <c r="AS219" s="1"/>
      <c r="AT219" s="1"/>
    </row>
    <row r="220" spans="1:46" s="675" customFormat="1" ht="13.5" hidden="1" customHeight="1" x14ac:dyDescent="0.15">
      <c r="A220" s="1025"/>
      <c r="B220" s="1028"/>
      <c r="C220" s="1031"/>
      <c r="D220" s="1034"/>
      <c r="E220" s="908"/>
      <c r="F220" s="1037"/>
      <c r="G220" s="905" t="s">
        <v>96</v>
      </c>
      <c r="H220" s="3"/>
      <c r="I220" s="205"/>
      <c r="J220" s="810"/>
      <c r="K220" s="3"/>
      <c r="L220" s="812"/>
      <c r="M220" s="913"/>
      <c r="N220" s="812"/>
      <c r="O220" s="913"/>
      <c r="P220" s="853"/>
      <c r="Q220" s="812"/>
      <c r="R220" s="913"/>
      <c r="S220" s="812"/>
      <c r="T220" s="913"/>
      <c r="U220" s="812"/>
      <c r="V220" s="913"/>
      <c r="W220" s="853"/>
      <c r="X220" s="812"/>
      <c r="Y220" s="913"/>
      <c r="Z220" s="810"/>
      <c r="AA220" s="913"/>
      <c r="AB220" s="812"/>
      <c r="AC220" s="913"/>
      <c r="AD220" s="853"/>
      <c r="AE220" s="812"/>
      <c r="AF220" s="913"/>
      <c r="AG220" s="810"/>
      <c r="AH220" s="3"/>
      <c r="AI220" s="810"/>
      <c r="AJ220" s="3"/>
      <c r="AK220" s="205"/>
      <c r="AL220" s="810"/>
      <c r="AM220" s="684"/>
      <c r="AO220" s="1"/>
      <c r="AP220" s="1"/>
      <c r="AQ220" s="1"/>
      <c r="AR220" s="1"/>
      <c r="AS220" s="1"/>
      <c r="AT220" s="1"/>
    </row>
    <row r="221" spans="1:46" s="675" customFormat="1" ht="12" hidden="1" customHeight="1" x14ac:dyDescent="0.15">
      <c r="A221" s="1025">
        <v>44</v>
      </c>
      <c r="B221" s="1026"/>
      <c r="C221" s="1029"/>
      <c r="D221" s="1032"/>
      <c r="E221" s="906"/>
      <c r="F221" s="1041"/>
      <c r="G221" s="904" t="s">
        <v>12</v>
      </c>
      <c r="H221" s="2"/>
      <c r="I221" s="202"/>
      <c r="J221" s="42"/>
      <c r="K221" s="2"/>
      <c r="L221" s="42"/>
      <c r="M221" s="2"/>
      <c r="N221" s="42"/>
      <c r="O221" s="2"/>
      <c r="P221" s="202"/>
      <c r="Q221" s="20"/>
      <c r="R221" s="28"/>
      <c r="S221" s="20"/>
      <c r="T221" s="28"/>
      <c r="U221" s="20"/>
      <c r="V221" s="28"/>
      <c r="W221" s="855"/>
      <c r="X221" s="20"/>
      <c r="Y221" s="28"/>
      <c r="Z221" s="20"/>
      <c r="AA221" s="28"/>
      <c r="AB221" s="20"/>
      <c r="AC221" s="28"/>
      <c r="AD221" s="855"/>
      <c r="AE221" s="20"/>
      <c r="AF221" s="28"/>
      <c r="AG221" s="20"/>
      <c r="AH221" s="28"/>
      <c r="AI221" s="42"/>
      <c r="AJ221" s="2"/>
      <c r="AK221" s="202"/>
      <c r="AL221" s="42"/>
      <c r="AM221" s="680">
        <f>COUNTIF(A221:AL221,"○")</f>
        <v>0</v>
      </c>
      <c r="AO221" s="1"/>
      <c r="AP221" s="1"/>
      <c r="AQ221" s="1"/>
      <c r="AR221" s="1"/>
      <c r="AS221" s="1"/>
      <c r="AT221" s="1"/>
    </row>
    <row r="222" spans="1:46" s="675" customFormat="1" ht="7.5" hidden="1" customHeight="1" x14ac:dyDescent="0.15">
      <c r="A222" s="1025"/>
      <c r="B222" s="1027"/>
      <c r="C222" s="1030"/>
      <c r="D222" s="1033"/>
      <c r="E222" s="907"/>
      <c r="F222" s="1036"/>
      <c r="G222" s="7" t="s">
        <v>95</v>
      </c>
      <c r="H222" s="686"/>
      <c r="I222" s="852"/>
      <c r="J222" s="814"/>
      <c r="K222" s="686"/>
      <c r="L222" s="814"/>
      <c r="M222" s="686"/>
      <c r="N222" s="814"/>
      <c r="O222" s="686"/>
      <c r="P222" s="852"/>
      <c r="Q222" s="814"/>
      <c r="R222" s="686"/>
      <c r="S222" s="814"/>
      <c r="T222" s="686"/>
      <c r="U222" s="814"/>
      <c r="V222" s="686"/>
      <c r="W222" s="852"/>
      <c r="X222" s="814"/>
      <c r="Y222" s="686"/>
      <c r="Z222" s="814"/>
      <c r="AA222" s="686"/>
      <c r="AB222" s="814"/>
      <c r="AC222" s="686"/>
      <c r="AD222" s="852"/>
      <c r="AE222" s="814"/>
      <c r="AF222" s="686"/>
      <c r="AG222" s="814"/>
      <c r="AH222" s="686"/>
      <c r="AI222" s="814"/>
      <c r="AJ222" s="686"/>
      <c r="AK222" s="852"/>
      <c r="AL222" s="814"/>
      <c r="AM222" s="682"/>
      <c r="AO222" s="1"/>
      <c r="AP222" s="1"/>
      <c r="AQ222" s="1"/>
      <c r="AR222" s="1"/>
      <c r="AS222" s="1"/>
      <c r="AT222" s="1"/>
    </row>
    <row r="223" spans="1:46" s="675" customFormat="1" ht="12" hidden="1" customHeight="1" x14ac:dyDescent="0.15">
      <c r="A223" s="1025"/>
      <c r="B223" s="1028"/>
      <c r="C223" s="1031"/>
      <c r="D223" s="1034"/>
      <c r="E223" s="908"/>
      <c r="F223" s="1037"/>
      <c r="G223" s="905" t="s">
        <v>96</v>
      </c>
      <c r="H223" s="3"/>
      <c r="I223" s="205"/>
      <c r="J223" s="810"/>
      <c r="K223" s="3"/>
      <c r="L223" s="810"/>
      <c r="M223" s="3"/>
      <c r="N223" s="810"/>
      <c r="O223" s="3"/>
      <c r="P223" s="853"/>
      <c r="Q223" s="812"/>
      <c r="R223" s="913"/>
      <c r="S223" s="812"/>
      <c r="T223" s="913"/>
      <c r="U223" s="812"/>
      <c r="V223" s="913"/>
      <c r="W223" s="853"/>
      <c r="X223" s="812"/>
      <c r="Y223" s="913"/>
      <c r="Z223" s="812"/>
      <c r="AA223" s="913"/>
      <c r="AB223" s="812"/>
      <c r="AC223" s="913"/>
      <c r="AD223" s="853"/>
      <c r="AE223" s="812"/>
      <c r="AF223" s="913"/>
      <c r="AG223" s="812"/>
      <c r="AH223" s="913"/>
      <c r="AI223" s="810"/>
      <c r="AJ223" s="3"/>
      <c r="AK223" s="205"/>
      <c r="AL223" s="810"/>
      <c r="AM223" s="684"/>
      <c r="AO223" s="1"/>
      <c r="AP223" s="1"/>
      <c r="AQ223" s="1"/>
      <c r="AR223" s="1"/>
      <c r="AS223" s="1"/>
      <c r="AT223" s="1"/>
    </row>
    <row r="224" spans="1:46" s="675" customFormat="1" ht="12" hidden="1" customHeight="1" x14ac:dyDescent="0.15">
      <c r="A224" s="1025">
        <v>45</v>
      </c>
      <c r="B224" s="1026"/>
      <c r="C224" s="1029"/>
      <c r="D224" s="1032"/>
      <c r="E224" s="906"/>
      <c r="F224" s="1041"/>
      <c r="G224" s="904" t="s">
        <v>12</v>
      </c>
      <c r="H224" s="2"/>
      <c r="I224" s="202"/>
      <c r="J224" s="42"/>
      <c r="K224" s="2"/>
      <c r="L224" s="42"/>
      <c r="M224" s="2"/>
      <c r="N224" s="42"/>
      <c r="O224" s="2"/>
      <c r="P224" s="202"/>
      <c r="Q224" s="42"/>
      <c r="R224" s="2"/>
      <c r="S224" s="42"/>
      <c r="T224" s="2"/>
      <c r="U224" s="42"/>
      <c r="V224" s="2"/>
      <c r="W224" s="202"/>
      <c r="X224" s="42"/>
      <c r="Y224" s="2"/>
      <c r="Z224" s="42"/>
      <c r="AA224" s="2"/>
      <c r="AB224" s="42"/>
      <c r="AC224" s="2"/>
      <c r="AD224" s="202"/>
      <c r="AE224" s="42"/>
      <c r="AF224" s="2"/>
      <c r="AG224" s="42"/>
      <c r="AH224" s="2"/>
      <c r="AI224" s="42"/>
      <c r="AJ224" s="2"/>
      <c r="AK224" s="202"/>
      <c r="AL224" s="20"/>
      <c r="AM224" s="680">
        <f>COUNTIF(A224:AL224,"○")</f>
        <v>0</v>
      </c>
      <c r="AO224" s="1"/>
      <c r="AP224" s="1"/>
      <c r="AQ224" s="1"/>
      <c r="AR224" s="1"/>
      <c r="AS224" s="1"/>
      <c r="AT224" s="1"/>
    </row>
    <row r="225" spans="1:46" s="675" customFormat="1" ht="7.5" hidden="1" customHeight="1" x14ac:dyDescent="0.15">
      <c r="A225" s="1025"/>
      <c r="B225" s="1027"/>
      <c r="C225" s="1030"/>
      <c r="D225" s="1033"/>
      <c r="E225" s="907"/>
      <c r="F225" s="1036"/>
      <c r="G225" s="7" t="s">
        <v>95</v>
      </c>
      <c r="H225" s="686"/>
      <c r="I225" s="852"/>
      <c r="J225" s="814"/>
      <c r="K225" s="686"/>
      <c r="L225" s="814"/>
      <c r="M225" s="686"/>
      <c r="N225" s="814"/>
      <c r="O225" s="686"/>
      <c r="P225" s="852"/>
      <c r="Q225" s="814"/>
      <c r="R225" s="686"/>
      <c r="S225" s="814"/>
      <c r="T225" s="686"/>
      <c r="U225" s="814"/>
      <c r="V225" s="686"/>
      <c r="W225" s="852"/>
      <c r="X225" s="814"/>
      <c r="Y225" s="686"/>
      <c r="Z225" s="814"/>
      <c r="AA225" s="686"/>
      <c r="AB225" s="814"/>
      <c r="AC225" s="686"/>
      <c r="AD225" s="852"/>
      <c r="AE225" s="814"/>
      <c r="AF225" s="686"/>
      <c r="AG225" s="814"/>
      <c r="AH225" s="686"/>
      <c r="AI225" s="814"/>
      <c r="AJ225" s="686"/>
      <c r="AK225" s="852"/>
      <c r="AL225" s="814"/>
      <c r="AM225" s="682"/>
      <c r="AO225" s="1"/>
      <c r="AP225" s="1"/>
      <c r="AQ225" s="1"/>
      <c r="AR225" s="1"/>
      <c r="AS225" s="1"/>
      <c r="AT225" s="1"/>
    </row>
    <row r="226" spans="1:46" ht="13.5" hidden="1" customHeight="1" x14ac:dyDescent="0.15">
      <c r="A226" s="1025"/>
      <c r="B226" s="1028"/>
      <c r="C226" s="1031"/>
      <c r="D226" s="1034"/>
      <c r="E226" s="908"/>
      <c r="F226" s="1037"/>
      <c r="G226" s="905" t="s">
        <v>96</v>
      </c>
      <c r="H226" s="3"/>
      <c r="I226" s="853"/>
      <c r="J226" s="812"/>
      <c r="K226" s="913"/>
      <c r="L226" s="812"/>
      <c r="M226" s="913"/>
      <c r="N226" s="812"/>
      <c r="O226" s="913"/>
      <c r="P226" s="853"/>
      <c r="Q226" s="812"/>
      <c r="R226" s="913"/>
      <c r="S226" s="812"/>
      <c r="T226" s="913"/>
      <c r="U226" s="812"/>
      <c r="V226" s="913"/>
      <c r="W226" s="853"/>
      <c r="X226" s="812"/>
      <c r="Y226" s="913"/>
      <c r="Z226" s="812"/>
      <c r="AA226" s="913"/>
      <c r="AB226" s="812"/>
      <c r="AC226" s="913"/>
      <c r="AD226" s="853"/>
      <c r="AE226" s="812"/>
      <c r="AF226" s="913"/>
      <c r="AG226" s="812"/>
      <c r="AH226" s="913"/>
      <c r="AI226" s="812"/>
      <c r="AJ226" s="913"/>
      <c r="AK226" s="853"/>
      <c r="AL226" s="812"/>
      <c r="AM226" s="684"/>
    </row>
    <row r="227" spans="1:46" ht="12" hidden="1" customHeight="1" x14ac:dyDescent="0.15">
      <c r="A227" s="1025">
        <v>46</v>
      </c>
      <c r="B227" s="1026"/>
      <c r="C227" s="1029"/>
      <c r="D227" s="1032"/>
      <c r="E227" s="906"/>
      <c r="F227" s="1041"/>
      <c r="G227" s="904" t="s">
        <v>12</v>
      </c>
      <c r="H227" s="28"/>
      <c r="I227" s="855"/>
      <c r="J227" s="20"/>
      <c r="K227" s="28"/>
      <c r="L227" s="20"/>
      <c r="M227" s="28"/>
      <c r="N227" s="20"/>
      <c r="O227" s="28"/>
      <c r="P227" s="855"/>
      <c r="Q227" s="20"/>
      <c r="R227" s="28"/>
      <c r="S227" s="20"/>
      <c r="T227" s="28"/>
      <c r="U227" s="20"/>
      <c r="V227" s="28"/>
      <c r="W227" s="855"/>
      <c r="X227" s="42"/>
      <c r="Y227" s="2"/>
      <c r="Z227" s="42"/>
      <c r="AA227" s="28"/>
      <c r="AB227" s="20"/>
      <c r="AC227" s="28"/>
      <c r="AD227" s="855"/>
      <c r="AE227" s="20"/>
      <c r="AF227" s="28"/>
      <c r="AG227" s="20"/>
      <c r="AH227" s="28"/>
      <c r="AI227" s="20"/>
      <c r="AJ227" s="28"/>
      <c r="AK227" s="855"/>
      <c r="AL227" s="20"/>
      <c r="AM227" s="680">
        <f>COUNTIF(A227:AL227,"○")</f>
        <v>0</v>
      </c>
    </row>
    <row r="228" spans="1:46" ht="7.5" hidden="1" customHeight="1" x14ac:dyDescent="0.15">
      <c r="A228" s="1025"/>
      <c r="B228" s="1027"/>
      <c r="C228" s="1030"/>
      <c r="D228" s="1033"/>
      <c r="E228" s="907"/>
      <c r="F228" s="1036"/>
      <c r="G228" s="7" t="s">
        <v>95</v>
      </c>
      <c r="H228" s="686"/>
      <c r="I228" s="852"/>
      <c r="J228" s="814"/>
      <c r="K228" s="686"/>
      <c r="L228" s="814"/>
      <c r="M228" s="686"/>
      <c r="N228" s="814"/>
      <c r="O228" s="686"/>
      <c r="P228" s="852"/>
      <c r="Q228" s="814"/>
      <c r="R228" s="686"/>
      <c r="S228" s="814"/>
      <c r="T228" s="686"/>
      <c r="U228" s="814"/>
      <c r="V228" s="686"/>
      <c r="W228" s="852"/>
      <c r="X228" s="814"/>
      <c r="Y228" s="686"/>
      <c r="Z228" s="814"/>
      <c r="AA228" s="686"/>
      <c r="AB228" s="814"/>
      <c r="AC228" s="686"/>
      <c r="AD228" s="852"/>
      <c r="AE228" s="814"/>
      <c r="AF228" s="686"/>
      <c r="AG228" s="814"/>
      <c r="AH228" s="686"/>
      <c r="AI228" s="814"/>
      <c r="AJ228" s="686"/>
      <c r="AK228" s="852"/>
      <c r="AL228" s="814"/>
      <c r="AM228" s="682"/>
    </row>
    <row r="229" spans="1:46" ht="12" hidden="1" customHeight="1" x14ac:dyDescent="0.15">
      <c r="A229" s="1025"/>
      <c r="B229" s="1028"/>
      <c r="C229" s="1031"/>
      <c r="D229" s="1034"/>
      <c r="E229" s="908"/>
      <c r="F229" s="1037"/>
      <c r="G229" s="905" t="s">
        <v>96</v>
      </c>
      <c r="H229" s="913"/>
      <c r="I229" s="853"/>
      <c r="J229" s="812"/>
      <c r="K229" s="913"/>
      <c r="L229" s="812"/>
      <c r="M229" s="913"/>
      <c r="N229" s="812"/>
      <c r="O229" s="913"/>
      <c r="P229" s="853"/>
      <c r="Q229" s="812"/>
      <c r="R229" s="913"/>
      <c r="S229" s="812"/>
      <c r="T229" s="913"/>
      <c r="U229" s="812"/>
      <c r="V229" s="913"/>
      <c r="W229" s="853"/>
      <c r="X229" s="810"/>
      <c r="Y229" s="3"/>
      <c r="Z229" s="812"/>
      <c r="AA229" s="913"/>
      <c r="AB229" s="812"/>
      <c r="AC229" s="913"/>
      <c r="AD229" s="853"/>
      <c r="AE229" s="812"/>
      <c r="AF229" s="913"/>
      <c r="AG229" s="812"/>
      <c r="AH229" s="913"/>
      <c r="AI229" s="812"/>
      <c r="AJ229" s="913"/>
      <c r="AK229" s="853"/>
      <c r="AL229" s="812"/>
      <c r="AM229" s="684"/>
    </row>
    <row r="230" spans="1:46" ht="12" hidden="1" customHeight="1" x14ac:dyDescent="0.15">
      <c r="A230" s="1025">
        <v>47</v>
      </c>
      <c r="B230" s="1026"/>
      <c r="C230" s="1029"/>
      <c r="D230" s="1032"/>
      <c r="E230" s="906"/>
      <c r="F230" s="1041"/>
      <c r="G230" s="904" t="s">
        <v>12</v>
      </c>
      <c r="H230" s="28"/>
      <c r="I230" s="855"/>
      <c r="J230" s="20"/>
      <c r="K230" s="28"/>
      <c r="L230" s="20"/>
      <c r="M230" s="28"/>
      <c r="N230" s="20"/>
      <c r="O230" s="28"/>
      <c r="P230" s="855"/>
      <c r="Q230" s="20"/>
      <c r="R230" s="28"/>
      <c r="S230" s="20"/>
      <c r="T230" s="28"/>
      <c r="U230" s="20"/>
      <c r="V230" s="28"/>
      <c r="W230" s="855"/>
      <c r="X230" s="20"/>
      <c r="Y230" s="28"/>
      <c r="Z230" s="20"/>
      <c r="AA230" s="28"/>
      <c r="AB230" s="42"/>
      <c r="AC230" s="2"/>
      <c r="AD230" s="202"/>
      <c r="AE230" s="42"/>
      <c r="AF230" s="2"/>
      <c r="AG230" s="42"/>
      <c r="AH230" s="28"/>
      <c r="AI230" s="20"/>
      <c r="AJ230" s="28"/>
      <c r="AK230" s="855"/>
      <c r="AL230" s="20"/>
      <c r="AM230" s="680">
        <f>COUNTIF(A230:AL230,"○")</f>
        <v>0</v>
      </c>
    </row>
    <row r="231" spans="1:46" ht="7.5" hidden="1" customHeight="1" x14ac:dyDescent="0.15">
      <c r="A231" s="1025"/>
      <c r="B231" s="1027"/>
      <c r="C231" s="1030"/>
      <c r="D231" s="1033"/>
      <c r="E231" s="907"/>
      <c r="F231" s="1036"/>
      <c r="G231" s="7" t="s">
        <v>95</v>
      </c>
      <c r="H231" s="686"/>
      <c r="I231" s="852"/>
      <c r="J231" s="814"/>
      <c r="K231" s="686"/>
      <c r="L231" s="814"/>
      <c r="M231" s="686"/>
      <c r="N231" s="814"/>
      <c r="O231" s="686"/>
      <c r="P231" s="852"/>
      <c r="Q231" s="814"/>
      <c r="R231" s="686"/>
      <c r="S231" s="814"/>
      <c r="T231" s="686"/>
      <c r="U231" s="814"/>
      <c r="V231" s="686"/>
      <c r="W231" s="852"/>
      <c r="X231" s="814"/>
      <c r="Y231" s="686"/>
      <c r="Z231" s="814"/>
      <c r="AA231" s="686"/>
      <c r="AB231" s="814"/>
      <c r="AC231" s="686"/>
      <c r="AD231" s="852"/>
      <c r="AE231" s="814"/>
      <c r="AF231" s="686"/>
      <c r="AG231" s="814"/>
      <c r="AH231" s="686"/>
      <c r="AI231" s="814"/>
      <c r="AJ231" s="686"/>
      <c r="AK231" s="852"/>
      <c r="AL231" s="814"/>
      <c r="AM231" s="682"/>
    </row>
    <row r="232" spans="1:46" ht="13.5" hidden="1" customHeight="1" x14ac:dyDescent="0.15">
      <c r="A232" s="1025"/>
      <c r="B232" s="1028"/>
      <c r="C232" s="1031"/>
      <c r="D232" s="1034"/>
      <c r="E232" s="908"/>
      <c r="F232" s="1037"/>
      <c r="G232" s="905" t="s">
        <v>96</v>
      </c>
      <c r="H232" s="913"/>
      <c r="I232" s="853"/>
      <c r="J232" s="812"/>
      <c r="K232" s="913"/>
      <c r="L232" s="812"/>
      <c r="M232" s="913"/>
      <c r="N232" s="812"/>
      <c r="O232" s="913"/>
      <c r="P232" s="853"/>
      <c r="Q232" s="812"/>
      <c r="R232" s="913"/>
      <c r="S232" s="812"/>
      <c r="T232" s="913"/>
      <c r="U232" s="812"/>
      <c r="V232" s="913"/>
      <c r="W232" s="853"/>
      <c r="X232" s="812"/>
      <c r="Y232" s="913"/>
      <c r="Z232" s="812"/>
      <c r="AA232" s="913"/>
      <c r="AB232" s="810"/>
      <c r="AC232" s="3"/>
      <c r="AD232" s="205"/>
      <c r="AE232" s="810"/>
      <c r="AF232" s="3"/>
      <c r="AG232" s="812"/>
      <c r="AH232" s="913"/>
      <c r="AI232" s="812"/>
      <c r="AJ232" s="913"/>
      <c r="AK232" s="853"/>
      <c r="AL232" s="812"/>
      <c r="AM232" s="684"/>
    </row>
    <row r="233" spans="1:46" ht="12" hidden="1" customHeight="1" x14ac:dyDescent="0.15">
      <c r="A233" s="1025">
        <v>48</v>
      </c>
      <c r="B233" s="1026"/>
      <c r="C233" s="1029"/>
      <c r="D233" s="1032"/>
      <c r="E233" s="906"/>
      <c r="F233" s="1041"/>
      <c r="G233" s="904" t="s">
        <v>12</v>
      </c>
      <c r="H233" s="28"/>
      <c r="I233" s="855"/>
      <c r="J233" s="20"/>
      <c r="K233" s="28"/>
      <c r="L233" s="20"/>
      <c r="M233" s="28"/>
      <c r="N233" s="20"/>
      <c r="O233" s="28"/>
      <c r="P233" s="855"/>
      <c r="Q233" s="20"/>
      <c r="R233" s="28"/>
      <c r="S233" s="20"/>
      <c r="T233" s="28"/>
      <c r="U233" s="20"/>
      <c r="V233" s="28"/>
      <c r="W233" s="855"/>
      <c r="X233" s="20"/>
      <c r="Y233" s="28"/>
      <c r="Z233" s="20"/>
      <c r="AA233" s="28"/>
      <c r="AB233" s="20"/>
      <c r="AC233" s="28"/>
      <c r="AD233" s="855"/>
      <c r="AE233" s="20"/>
      <c r="AF233" s="28"/>
      <c r="AG233" s="20"/>
      <c r="AH233" s="28"/>
      <c r="AI233" s="42"/>
      <c r="AJ233" s="2"/>
      <c r="AK233" s="202"/>
      <c r="AL233" s="42"/>
      <c r="AM233" s="680">
        <f>COUNTIF(A233:AL233,"○")</f>
        <v>0</v>
      </c>
    </row>
    <row r="234" spans="1:46" ht="7.5" hidden="1" customHeight="1" x14ac:dyDescent="0.15">
      <c r="A234" s="1025"/>
      <c r="B234" s="1027"/>
      <c r="C234" s="1030"/>
      <c r="D234" s="1033"/>
      <c r="E234" s="907"/>
      <c r="F234" s="1036"/>
      <c r="G234" s="7" t="s">
        <v>95</v>
      </c>
      <c r="H234" s="686"/>
      <c r="I234" s="852"/>
      <c r="J234" s="814"/>
      <c r="K234" s="686"/>
      <c r="L234" s="814"/>
      <c r="M234" s="686"/>
      <c r="N234" s="814"/>
      <c r="O234" s="686"/>
      <c r="P234" s="852"/>
      <c r="Q234" s="814"/>
      <c r="R234" s="686"/>
      <c r="S234" s="814"/>
      <c r="T234" s="686"/>
      <c r="U234" s="814"/>
      <c r="V234" s="686"/>
      <c r="W234" s="852"/>
      <c r="X234" s="814"/>
      <c r="Y234" s="686"/>
      <c r="Z234" s="814"/>
      <c r="AA234" s="686"/>
      <c r="AB234" s="814"/>
      <c r="AC234" s="686"/>
      <c r="AD234" s="852"/>
      <c r="AE234" s="814"/>
      <c r="AF234" s="686"/>
      <c r="AG234" s="814"/>
      <c r="AH234" s="686"/>
      <c r="AI234" s="814"/>
      <c r="AJ234" s="686"/>
      <c r="AK234" s="852"/>
      <c r="AL234" s="814"/>
      <c r="AM234" s="682"/>
    </row>
    <row r="235" spans="1:46" ht="12" hidden="1" customHeight="1" x14ac:dyDescent="0.15">
      <c r="A235" s="1025"/>
      <c r="B235" s="1028"/>
      <c r="C235" s="1031"/>
      <c r="D235" s="1034"/>
      <c r="E235" s="908"/>
      <c r="F235" s="1037"/>
      <c r="G235" s="905" t="s">
        <v>96</v>
      </c>
      <c r="H235" s="913"/>
      <c r="I235" s="853"/>
      <c r="J235" s="812"/>
      <c r="K235" s="913"/>
      <c r="L235" s="812"/>
      <c r="M235" s="913"/>
      <c r="N235" s="812"/>
      <c r="O235" s="913"/>
      <c r="P235" s="853"/>
      <c r="Q235" s="812"/>
      <c r="R235" s="913"/>
      <c r="S235" s="812"/>
      <c r="T235" s="913"/>
      <c r="U235" s="812"/>
      <c r="V235" s="913"/>
      <c r="W235" s="853"/>
      <c r="X235" s="812"/>
      <c r="Y235" s="913"/>
      <c r="Z235" s="812"/>
      <c r="AA235" s="913"/>
      <c r="AB235" s="812"/>
      <c r="AC235" s="913"/>
      <c r="AD235" s="853"/>
      <c r="AE235" s="812"/>
      <c r="AF235" s="913"/>
      <c r="AG235" s="812"/>
      <c r="AH235" s="3"/>
      <c r="AI235" s="810"/>
      <c r="AJ235" s="3"/>
      <c r="AK235" s="205"/>
      <c r="AL235" s="810"/>
      <c r="AM235" s="684"/>
    </row>
    <row r="236" spans="1:46" ht="12" hidden="1" customHeight="1" x14ac:dyDescent="0.15">
      <c r="A236" s="1025">
        <v>49</v>
      </c>
      <c r="B236" s="1026"/>
      <c r="C236" s="1029"/>
      <c r="D236" s="1032"/>
      <c r="E236" s="906"/>
      <c r="F236" s="1035"/>
      <c r="G236" s="904" t="s">
        <v>12</v>
      </c>
      <c r="H236" s="28"/>
      <c r="I236" s="855"/>
      <c r="J236" s="20"/>
      <c r="K236" s="28"/>
      <c r="L236" s="20"/>
      <c r="M236" s="28"/>
      <c r="N236" s="20"/>
      <c r="O236" s="28"/>
      <c r="P236" s="855"/>
      <c r="Q236" s="20"/>
      <c r="R236" s="28"/>
      <c r="S236" s="20"/>
      <c r="T236" s="28"/>
      <c r="U236" s="20"/>
      <c r="V236" s="28"/>
      <c r="W236" s="855"/>
      <c r="X236" s="20"/>
      <c r="Y236" s="28"/>
      <c r="Z236" s="20"/>
      <c r="AA236" s="28"/>
      <c r="AB236" s="20"/>
      <c r="AC236" s="28"/>
      <c r="AD236" s="855"/>
      <c r="AE236" s="20"/>
      <c r="AF236" s="28"/>
      <c r="AG236" s="20"/>
      <c r="AH236" s="28"/>
      <c r="AI236" s="20"/>
      <c r="AJ236" s="28"/>
      <c r="AK236" s="855"/>
      <c r="AL236" s="20"/>
      <c r="AM236" s="680">
        <f>COUNTIF(A236:AL236,"○")</f>
        <v>0</v>
      </c>
    </row>
    <row r="237" spans="1:46" ht="7.5" hidden="1" customHeight="1" x14ac:dyDescent="0.15">
      <c r="A237" s="1025"/>
      <c r="B237" s="1027"/>
      <c r="C237" s="1030"/>
      <c r="D237" s="1033"/>
      <c r="E237" s="907"/>
      <c r="F237" s="1036"/>
      <c r="G237" s="7" t="s">
        <v>95</v>
      </c>
      <c r="H237" s="686"/>
      <c r="I237" s="852"/>
      <c r="J237" s="814"/>
      <c r="K237" s="686"/>
      <c r="L237" s="814"/>
      <c r="M237" s="686"/>
      <c r="N237" s="814"/>
      <c r="O237" s="686"/>
      <c r="P237" s="852"/>
      <c r="Q237" s="814"/>
      <c r="R237" s="686"/>
      <c r="S237" s="814"/>
      <c r="T237" s="686"/>
      <c r="U237" s="814"/>
      <c r="V237" s="686"/>
      <c r="W237" s="852"/>
      <c r="X237" s="814"/>
      <c r="Y237" s="686"/>
      <c r="Z237" s="814"/>
      <c r="AA237" s="686"/>
      <c r="AB237" s="814"/>
      <c r="AC237" s="686"/>
      <c r="AD237" s="852"/>
      <c r="AE237" s="814"/>
      <c r="AF237" s="686"/>
      <c r="AG237" s="814"/>
      <c r="AH237" s="686"/>
      <c r="AI237" s="814"/>
      <c r="AJ237" s="686"/>
      <c r="AK237" s="852"/>
      <c r="AL237" s="814"/>
      <c r="AM237" s="682"/>
    </row>
    <row r="238" spans="1:46" ht="13.5" hidden="1" customHeight="1" x14ac:dyDescent="0.15">
      <c r="A238" s="1025"/>
      <c r="B238" s="1028"/>
      <c r="C238" s="1031"/>
      <c r="D238" s="1034"/>
      <c r="E238" s="908"/>
      <c r="F238" s="1037"/>
      <c r="G238" s="905" t="s">
        <v>96</v>
      </c>
      <c r="H238" s="913"/>
      <c r="I238" s="853"/>
      <c r="J238" s="812"/>
      <c r="K238" s="913"/>
      <c r="L238" s="812"/>
      <c r="M238" s="913"/>
      <c r="N238" s="812"/>
      <c r="O238" s="913"/>
      <c r="P238" s="853"/>
      <c r="Q238" s="812"/>
      <c r="R238" s="913"/>
      <c r="S238" s="812"/>
      <c r="T238" s="913"/>
      <c r="U238" s="812"/>
      <c r="V238" s="913"/>
      <c r="W238" s="853"/>
      <c r="X238" s="812"/>
      <c r="Y238" s="913"/>
      <c r="Z238" s="812"/>
      <c r="AA238" s="913"/>
      <c r="AB238" s="812"/>
      <c r="AC238" s="913"/>
      <c r="AD238" s="853"/>
      <c r="AE238" s="812"/>
      <c r="AF238" s="913"/>
      <c r="AG238" s="812"/>
      <c r="AH238" s="913"/>
      <c r="AI238" s="812"/>
      <c r="AJ238" s="913"/>
      <c r="AK238" s="853"/>
      <c r="AL238" s="812"/>
      <c r="AM238" s="684"/>
    </row>
    <row r="239" spans="1:46" ht="13.5" customHeight="1" thickBot="1" x14ac:dyDescent="0.2">
      <c r="A239" s="1025">
        <v>50</v>
      </c>
      <c r="B239" s="1026"/>
      <c r="C239" s="1029"/>
      <c r="D239" s="1032"/>
      <c r="E239" s="906"/>
      <c r="F239" s="1035"/>
      <c r="G239" s="904" t="s">
        <v>12</v>
      </c>
      <c r="H239" s="28"/>
      <c r="I239" s="855"/>
      <c r="J239" s="20"/>
      <c r="K239" s="28"/>
      <c r="L239" s="20"/>
      <c r="M239" s="28"/>
      <c r="N239" s="20"/>
      <c r="O239" s="28"/>
      <c r="P239" s="855"/>
      <c r="Q239" s="20"/>
      <c r="R239" s="28"/>
      <c r="S239" s="20"/>
      <c r="T239" s="28"/>
      <c r="U239" s="20"/>
      <c r="V239" s="28"/>
      <c r="W239" s="855"/>
      <c r="X239" s="20"/>
      <c r="Y239" s="28"/>
      <c r="Z239" s="20"/>
      <c r="AA239" s="28"/>
      <c r="AB239" s="20"/>
      <c r="AC239" s="28"/>
      <c r="AD239" s="855"/>
      <c r="AE239" s="20"/>
      <c r="AF239" s="28"/>
      <c r="AG239" s="20"/>
      <c r="AH239" s="28"/>
      <c r="AI239" s="20"/>
      <c r="AJ239" s="28"/>
      <c r="AK239" s="855"/>
      <c r="AL239" s="20"/>
      <c r="AM239" s="680">
        <f>COUNTIF(A239:AL239,"○")</f>
        <v>0</v>
      </c>
    </row>
    <row r="240" spans="1:46" ht="13.5" customHeight="1" thickBot="1" x14ac:dyDescent="0.2">
      <c r="A240" s="1025"/>
      <c r="B240" s="1027"/>
      <c r="C240" s="1030"/>
      <c r="D240" s="1033"/>
      <c r="E240" s="907"/>
      <c r="F240" s="1036"/>
      <c r="G240" s="7" t="s">
        <v>95</v>
      </c>
      <c r="H240" s="686"/>
      <c r="I240" s="852"/>
      <c r="J240" s="814"/>
      <c r="K240" s="686"/>
      <c r="L240" s="814"/>
      <c r="M240" s="686"/>
      <c r="N240" s="814"/>
      <c r="O240" s="686"/>
      <c r="P240" s="852"/>
      <c r="Q240" s="814"/>
      <c r="R240" s="686"/>
      <c r="S240" s="814"/>
      <c r="T240" s="686"/>
      <c r="U240" s="814"/>
      <c r="V240" s="686"/>
      <c r="W240" s="852"/>
      <c r="X240" s="814"/>
      <c r="Y240" s="686"/>
      <c r="Z240" s="814"/>
      <c r="AA240" s="686"/>
      <c r="AB240" s="814"/>
      <c r="AC240" s="686"/>
      <c r="AD240" s="852"/>
      <c r="AE240" s="814"/>
      <c r="AF240" s="686"/>
      <c r="AG240" s="814"/>
      <c r="AH240" s="686"/>
      <c r="AI240" s="814"/>
      <c r="AJ240" s="686"/>
      <c r="AK240" s="852"/>
      <c r="AL240" s="814"/>
      <c r="AM240" s="682"/>
    </row>
    <row r="241" spans="1:46" ht="15" thickBot="1" x14ac:dyDescent="0.2">
      <c r="A241" s="1025"/>
      <c r="B241" s="1028"/>
      <c r="C241" s="1031"/>
      <c r="D241" s="1034"/>
      <c r="E241" s="908"/>
      <c r="F241" s="1037"/>
      <c r="G241" s="905" t="s">
        <v>96</v>
      </c>
      <c r="H241" s="913"/>
      <c r="I241" s="853"/>
      <c r="J241" s="812"/>
      <c r="K241" s="913"/>
      <c r="L241" s="812"/>
      <c r="M241" s="913"/>
      <c r="N241" s="812"/>
      <c r="O241" s="913"/>
      <c r="P241" s="853"/>
      <c r="Q241" s="812"/>
      <c r="R241" s="913"/>
      <c r="S241" s="812"/>
      <c r="T241" s="913"/>
      <c r="U241" s="812"/>
      <c r="V241" s="913"/>
      <c r="W241" s="853"/>
      <c r="X241" s="812"/>
      <c r="Y241" s="913"/>
      <c r="Z241" s="812"/>
      <c r="AA241" s="913"/>
      <c r="AB241" s="812"/>
      <c r="AC241" s="913"/>
      <c r="AD241" s="853"/>
      <c r="AE241" s="812"/>
      <c r="AF241" s="913"/>
      <c r="AG241" s="812"/>
      <c r="AH241" s="913"/>
      <c r="AI241" s="812"/>
      <c r="AJ241" s="913"/>
      <c r="AK241" s="853"/>
      <c r="AL241" s="812"/>
      <c r="AM241" s="684"/>
    </row>
    <row r="242" spans="1:46" s="675" customFormat="1" ht="18" customHeight="1" x14ac:dyDescent="0.15">
      <c r="A242" s="1038" t="s">
        <v>201</v>
      </c>
      <c r="B242" s="1039"/>
      <c r="C242" s="1039"/>
      <c r="D242" s="1039"/>
      <c r="E242" s="1039"/>
      <c r="F242" s="1040"/>
      <c r="G242" s="696"/>
      <c r="H242" s="903">
        <f t="shared" ref="H242:AL242" si="4">COUNTIF(H110:H240,"○")</f>
        <v>0</v>
      </c>
      <c r="I242" s="856">
        <f t="shared" si="4"/>
        <v>0</v>
      </c>
      <c r="J242" s="815">
        <f t="shared" si="4"/>
        <v>8</v>
      </c>
      <c r="K242" s="903">
        <f t="shared" si="4"/>
        <v>7</v>
      </c>
      <c r="L242" s="815">
        <f t="shared" si="4"/>
        <v>8</v>
      </c>
      <c r="M242" s="903">
        <f t="shared" si="4"/>
        <v>9</v>
      </c>
      <c r="N242" s="815">
        <f t="shared" si="4"/>
        <v>11</v>
      </c>
      <c r="O242" s="903">
        <f t="shared" si="4"/>
        <v>0</v>
      </c>
      <c r="P242" s="856">
        <f t="shared" si="4"/>
        <v>0</v>
      </c>
      <c r="Q242" s="815">
        <f t="shared" si="4"/>
        <v>6</v>
      </c>
      <c r="R242" s="903">
        <f t="shared" si="4"/>
        <v>7</v>
      </c>
      <c r="S242" s="815">
        <f t="shared" si="4"/>
        <v>8</v>
      </c>
      <c r="T242" s="903">
        <f t="shared" si="4"/>
        <v>6</v>
      </c>
      <c r="U242" s="815">
        <f t="shared" si="4"/>
        <v>10</v>
      </c>
      <c r="V242" s="903">
        <f t="shared" si="4"/>
        <v>0</v>
      </c>
      <c r="W242" s="856">
        <f t="shared" si="4"/>
        <v>0</v>
      </c>
      <c r="X242" s="815">
        <f t="shared" si="4"/>
        <v>8</v>
      </c>
      <c r="Y242" s="903">
        <f t="shared" si="4"/>
        <v>9</v>
      </c>
      <c r="Z242" s="815">
        <f t="shared" si="4"/>
        <v>8</v>
      </c>
      <c r="AA242" s="903">
        <f t="shared" si="4"/>
        <v>12</v>
      </c>
      <c r="AB242" s="815">
        <f t="shared" si="4"/>
        <v>14</v>
      </c>
      <c r="AC242" s="903">
        <f t="shared" si="4"/>
        <v>0</v>
      </c>
      <c r="AD242" s="856">
        <f t="shared" si="4"/>
        <v>0</v>
      </c>
      <c r="AE242" s="815">
        <f t="shared" si="4"/>
        <v>6</v>
      </c>
      <c r="AF242" s="903">
        <f t="shared" si="4"/>
        <v>9</v>
      </c>
      <c r="AG242" s="815">
        <f t="shared" si="4"/>
        <v>9</v>
      </c>
      <c r="AH242" s="903">
        <f t="shared" si="4"/>
        <v>12</v>
      </c>
      <c r="AI242" s="815">
        <f t="shared" si="4"/>
        <v>12</v>
      </c>
      <c r="AJ242" s="903">
        <f t="shared" si="4"/>
        <v>0</v>
      </c>
      <c r="AK242" s="856">
        <f t="shared" si="4"/>
        <v>0</v>
      </c>
      <c r="AL242" s="815">
        <f t="shared" si="4"/>
        <v>9</v>
      </c>
      <c r="AM242" s="698">
        <f t="shared" ref="AM242:AM243" si="5">SUM(H242:AL242)</f>
        <v>188</v>
      </c>
      <c r="AO242" s="1"/>
      <c r="AP242" s="1"/>
      <c r="AQ242" s="1"/>
      <c r="AR242" s="1"/>
      <c r="AS242" s="1"/>
      <c r="AT242" s="1"/>
    </row>
    <row r="243" spans="1:46" s="675" customFormat="1" ht="18" customHeight="1" thickBot="1" x14ac:dyDescent="0.2">
      <c r="A243" s="1019" t="s">
        <v>202</v>
      </c>
      <c r="B243" s="1020"/>
      <c r="C243" s="1020"/>
      <c r="D243" s="1020"/>
      <c r="E243" s="1020"/>
      <c r="F243" s="1021"/>
      <c r="G243" s="4"/>
      <c r="H243" s="198">
        <f t="shared" ref="H243:AL243" si="6">SUM(H242+H107)</f>
        <v>4</v>
      </c>
      <c r="I243" s="209">
        <f t="shared" si="6"/>
        <v>0</v>
      </c>
      <c r="J243" s="155">
        <f t="shared" si="6"/>
        <v>14</v>
      </c>
      <c r="K243" s="198">
        <f t="shared" si="6"/>
        <v>15</v>
      </c>
      <c r="L243" s="155">
        <f t="shared" si="6"/>
        <v>15</v>
      </c>
      <c r="M243" s="198">
        <f t="shared" si="6"/>
        <v>15</v>
      </c>
      <c r="N243" s="155">
        <f t="shared" si="6"/>
        <v>15</v>
      </c>
      <c r="O243" s="198">
        <f t="shared" si="6"/>
        <v>6</v>
      </c>
      <c r="P243" s="209">
        <f t="shared" si="6"/>
        <v>0</v>
      </c>
      <c r="Q243" s="155">
        <f t="shared" si="6"/>
        <v>13</v>
      </c>
      <c r="R243" s="198">
        <f t="shared" si="6"/>
        <v>15</v>
      </c>
      <c r="S243" s="155">
        <f t="shared" si="6"/>
        <v>14</v>
      </c>
      <c r="T243" s="198">
        <f t="shared" si="6"/>
        <v>14</v>
      </c>
      <c r="U243" s="155">
        <f t="shared" si="6"/>
        <v>15</v>
      </c>
      <c r="V243" s="198">
        <f t="shared" si="6"/>
        <v>5</v>
      </c>
      <c r="W243" s="209">
        <f t="shared" si="6"/>
        <v>0</v>
      </c>
      <c r="X243" s="155">
        <f t="shared" si="6"/>
        <v>14</v>
      </c>
      <c r="Y243" s="198">
        <f t="shared" si="6"/>
        <v>14</v>
      </c>
      <c r="Z243" s="155">
        <f t="shared" si="6"/>
        <v>14</v>
      </c>
      <c r="AA243" s="198">
        <f t="shared" si="6"/>
        <v>15</v>
      </c>
      <c r="AB243" s="155">
        <f t="shared" si="6"/>
        <v>15</v>
      </c>
      <c r="AC243" s="198">
        <f t="shared" si="6"/>
        <v>4</v>
      </c>
      <c r="AD243" s="209">
        <f t="shared" si="6"/>
        <v>0</v>
      </c>
      <c r="AE243" s="155">
        <f t="shared" si="6"/>
        <v>13</v>
      </c>
      <c r="AF243" s="198">
        <f t="shared" si="6"/>
        <v>14</v>
      </c>
      <c r="AG243" s="155">
        <f t="shared" si="6"/>
        <v>12</v>
      </c>
      <c r="AH243" s="198">
        <f t="shared" si="6"/>
        <v>14</v>
      </c>
      <c r="AI243" s="155">
        <f t="shared" si="6"/>
        <v>13</v>
      </c>
      <c r="AJ243" s="198">
        <f t="shared" si="6"/>
        <v>2</v>
      </c>
      <c r="AK243" s="209">
        <f t="shared" si="6"/>
        <v>0</v>
      </c>
      <c r="AL243" s="155">
        <f t="shared" si="6"/>
        <v>14</v>
      </c>
      <c r="AM243" s="154">
        <f t="shared" si="5"/>
        <v>318</v>
      </c>
      <c r="AO243" s="1"/>
      <c r="AP243" s="1"/>
      <c r="AQ243" s="1"/>
      <c r="AR243" s="1"/>
      <c r="AS243" s="1"/>
      <c r="AT243" s="1"/>
    </row>
    <row r="244" spans="1:46" x14ac:dyDescent="0.15">
      <c r="A244" s="746"/>
      <c r="B244" s="1022" t="s">
        <v>16</v>
      </c>
      <c r="C244" s="1022"/>
      <c r="D244" s="1022"/>
      <c r="E244" s="901"/>
      <c r="F244" s="1022"/>
      <c r="G244" s="1022"/>
      <c r="H244" s="1"/>
      <c r="I244" s="1"/>
      <c r="J244" s="1"/>
      <c r="K244" s="1"/>
      <c r="L244" s="1023" t="s">
        <v>17</v>
      </c>
      <c r="M244" s="1023"/>
      <c r="N244" s="1023"/>
      <c r="O244" s="1023"/>
      <c r="P244" s="1023"/>
      <c r="Q244" s="1023"/>
      <c r="R244" s="1023"/>
      <c r="S244" s="1023"/>
      <c r="T244" s="1023"/>
      <c r="U244" s="1023"/>
      <c r="V244" s="1023"/>
      <c r="W244" s="1023"/>
      <c r="X244" s="1023"/>
      <c r="Y244" s="1023"/>
      <c r="AA244" s="1023" t="s">
        <v>18</v>
      </c>
      <c r="AB244" s="1023"/>
      <c r="AC244" s="1023"/>
      <c r="AD244" s="1023"/>
      <c r="AE244" s="1023"/>
      <c r="AG244" s="748" t="s">
        <v>7</v>
      </c>
      <c r="AH244" s="749" t="s">
        <v>19</v>
      </c>
      <c r="AI244" s="1024" t="s">
        <v>103</v>
      </c>
      <c r="AJ244" s="1024"/>
      <c r="AK244" s="1024"/>
      <c r="AL244" s="1024"/>
      <c r="AM244" s="1024"/>
    </row>
    <row r="245" spans="1:46" ht="14.25" thickBot="1" x14ac:dyDescent="0.2">
      <c r="A245" s="746"/>
      <c r="B245" s="1012">
        <f>COUNTIF(H1:AK97,"予")</f>
        <v>0</v>
      </c>
      <c r="C245" s="1012"/>
      <c r="D245" s="1012"/>
      <c r="E245" s="898"/>
      <c r="F245" s="1013"/>
      <c r="G245" s="1013"/>
      <c r="H245" s="1"/>
      <c r="I245" s="1"/>
      <c r="J245" s="1"/>
      <c r="K245" s="1"/>
      <c r="L245" s="1014" t="s">
        <v>83</v>
      </c>
      <c r="M245" s="1014"/>
      <c r="N245" s="1014"/>
      <c r="O245" s="1014"/>
      <c r="P245" s="1014"/>
      <c r="Q245" s="1014"/>
      <c r="R245" s="1014"/>
      <c r="S245" s="1014"/>
      <c r="T245" s="1014"/>
      <c r="U245" s="1014"/>
      <c r="V245" s="1014"/>
      <c r="W245" s="1014"/>
      <c r="X245" s="1014"/>
      <c r="Y245" s="1014"/>
      <c r="AA245" s="1015">
        <v>310</v>
      </c>
      <c r="AB245" s="1015"/>
      <c r="AC245" s="1015"/>
      <c r="AD245" s="1015"/>
      <c r="AE245" s="1015"/>
      <c r="AG245" s="5" t="s">
        <v>99</v>
      </c>
      <c r="AH245" s="751" t="s">
        <v>19</v>
      </c>
      <c r="AI245" s="1016" t="s">
        <v>101</v>
      </c>
      <c r="AJ245" s="1016"/>
      <c r="AK245" s="1016"/>
      <c r="AL245" s="1016"/>
      <c r="AM245" s="1016"/>
    </row>
    <row r="246" spans="1:46" ht="14.25" thickBot="1" x14ac:dyDescent="0.2">
      <c r="A246" s="752"/>
      <c r="B246" s="1017"/>
      <c r="C246" s="1017"/>
      <c r="D246" s="1017"/>
      <c r="E246" s="900"/>
      <c r="F246" s="900"/>
      <c r="G246" s="900"/>
      <c r="H246" s="900"/>
      <c r="I246" s="900"/>
      <c r="J246" s="900"/>
      <c r="K246" s="900"/>
      <c r="L246" s="1014"/>
      <c r="M246" s="1014"/>
      <c r="N246" s="1014"/>
      <c r="O246" s="1014"/>
      <c r="P246" s="1014"/>
      <c r="Q246" s="1014"/>
      <c r="R246" s="1014"/>
      <c r="S246" s="1014"/>
      <c r="T246" s="1014"/>
      <c r="U246" s="1014"/>
      <c r="V246" s="1014"/>
      <c r="W246" s="1014"/>
      <c r="X246" s="1014"/>
      <c r="Y246" s="1014"/>
      <c r="Z246" s="900"/>
      <c r="AA246" s="1015"/>
      <c r="AB246" s="1015"/>
      <c r="AC246" s="1015"/>
      <c r="AD246" s="1015"/>
      <c r="AE246" s="1015"/>
      <c r="AF246" s="900"/>
      <c r="AG246" s="6" t="s">
        <v>100</v>
      </c>
      <c r="AH246" s="754" t="s">
        <v>19</v>
      </c>
      <c r="AI246" s="1018" t="s">
        <v>102</v>
      </c>
      <c r="AJ246" s="1018"/>
      <c r="AK246" s="1018"/>
      <c r="AL246" s="1018"/>
      <c r="AM246" s="1018"/>
    </row>
  </sheetData>
  <mergeCells count="45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5:A37"/>
    <mergeCell ref="B35:B37"/>
    <mergeCell ref="C35:C37"/>
    <mergeCell ref="D35:D37"/>
    <mergeCell ref="F35:F37"/>
    <mergeCell ref="A38:A40"/>
    <mergeCell ref="B38:B40"/>
    <mergeCell ref="C38:C40"/>
    <mergeCell ref="D38:D40"/>
    <mergeCell ref="F38:F40"/>
    <mergeCell ref="A41:A43"/>
    <mergeCell ref="B41:B43"/>
    <mergeCell ref="C41:C43"/>
    <mergeCell ref="D41:D43"/>
    <mergeCell ref="F41:F43"/>
    <mergeCell ref="A44:A46"/>
    <mergeCell ref="B44:B46"/>
    <mergeCell ref="C44:C46"/>
    <mergeCell ref="D44:D46"/>
    <mergeCell ref="F44:F46"/>
    <mergeCell ref="A47:A49"/>
    <mergeCell ref="B47:B49"/>
    <mergeCell ref="C47:C49"/>
    <mergeCell ref="D47:D49"/>
    <mergeCell ref="F47:F49"/>
    <mergeCell ref="A50:A52"/>
    <mergeCell ref="B50:B52"/>
    <mergeCell ref="C50:C52"/>
    <mergeCell ref="D50:D52"/>
    <mergeCell ref="F50:F52"/>
    <mergeCell ref="A53:A55"/>
    <mergeCell ref="B53:B55"/>
    <mergeCell ref="C53:C55"/>
    <mergeCell ref="D53:D55"/>
    <mergeCell ref="F53:F55"/>
    <mergeCell ref="A56:A58"/>
    <mergeCell ref="B56:B58"/>
    <mergeCell ref="C56:C58"/>
    <mergeCell ref="D56:D58"/>
    <mergeCell ref="F56:F58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E98:E100"/>
    <mergeCell ref="A104:A106"/>
    <mergeCell ref="B104:B106"/>
    <mergeCell ref="C104:C106"/>
    <mergeCell ref="D104:D106"/>
    <mergeCell ref="E104:E106"/>
    <mergeCell ref="F104:F106"/>
    <mergeCell ref="F98:F100"/>
    <mergeCell ref="A101:A103"/>
    <mergeCell ref="B101:B103"/>
    <mergeCell ref="C101:C103"/>
    <mergeCell ref="D101:D103"/>
    <mergeCell ref="E101:E103"/>
    <mergeCell ref="F101:F103"/>
    <mergeCell ref="A107:F107"/>
    <mergeCell ref="A108:F108"/>
    <mergeCell ref="A109:F109"/>
    <mergeCell ref="A110:A112"/>
    <mergeCell ref="B110:B112"/>
    <mergeCell ref="C110:C112"/>
    <mergeCell ref="D110:D112"/>
    <mergeCell ref="E110:E112"/>
    <mergeCell ref="F110:F112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22:A124"/>
    <mergeCell ref="B122:B124"/>
    <mergeCell ref="C122:C124"/>
    <mergeCell ref="D122:D124"/>
    <mergeCell ref="E122:E124"/>
    <mergeCell ref="F122:F124"/>
    <mergeCell ref="A119:A121"/>
    <mergeCell ref="B119:B121"/>
    <mergeCell ref="C119:C121"/>
    <mergeCell ref="D119:D121"/>
    <mergeCell ref="E119:E121"/>
    <mergeCell ref="F119:F121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39:A241"/>
    <mergeCell ref="B239:B241"/>
    <mergeCell ref="C239:C241"/>
    <mergeCell ref="D239:D241"/>
    <mergeCell ref="F239:F241"/>
    <mergeCell ref="A242:F242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B245:D245"/>
    <mergeCell ref="F245:G245"/>
    <mergeCell ref="L245:Y246"/>
    <mergeCell ref="AA245:AE246"/>
    <mergeCell ref="AI245:AM245"/>
    <mergeCell ref="B246:D246"/>
    <mergeCell ref="AI246:AM246"/>
    <mergeCell ref="A243:F243"/>
    <mergeCell ref="B244:D244"/>
    <mergeCell ref="F244:G244"/>
    <mergeCell ref="L244:Y244"/>
    <mergeCell ref="AA244:AE244"/>
    <mergeCell ref="AI244:AM244"/>
  </mergeCells>
  <phoneticPr fontId="2"/>
  <printOptions horizontalCentered="1"/>
  <pageMargins left="0.19685039370078741" right="0.19685039370078741" top="0.19685039370078741" bottom="0.19685039370078741" header="0" footer="0"/>
  <pageSetup paperSize="9" scale="64" orientation="portrait" r:id="rId1"/>
  <headerFooter alignWithMargins="0"/>
  <colBreaks count="1" manualBreakCount="1">
    <brk id="40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65275-BA35-48CB-AD11-2B0AA51FFCFB}">
  <sheetPr>
    <pageSetUpPr fitToPage="1"/>
  </sheetPr>
  <dimension ref="A1:AS32"/>
  <sheetViews>
    <sheetView topLeftCell="B1" zoomScaleNormal="100" workbookViewId="0">
      <pane ySplit="2" topLeftCell="A7" activePane="bottomLeft" state="frozen"/>
      <selection pane="bottomLeft" activeCell="AH19" sqref="AH19"/>
    </sheetView>
  </sheetViews>
  <sheetFormatPr defaultColWidth="9" defaultRowHeight="13.5" x14ac:dyDescent="0.15"/>
  <cols>
    <col min="1" max="1" width="2.25" style="931" customWidth="1"/>
    <col min="2" max="3" width="2.875" style="931" customWidth="1"/>
    <col min="4" max="4" width="2.5" style="931" customWidth="1"/>
    <col min="5" max="5" width="1.625" style="931" customWidth="1"/>
    <col min="6" max="6" width="3.5" style="931" customWidth="1"/>
    <col min="7" max="7" width="10.25" style="931" customWidth="1"/>
    <col min="8" max="8" width="1.875" style="931" customWidth="1"/>
    <col min="9" max="39" width="3" style="931" customWidth="1"/>
    <col min="40" max="40" width="5.125" style="931" customWidth="1"/>
    <col min="41" max="41" width="3.125" style="931" customWidth="1"/>
    <col min="42" max="16384" width="9" style="931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154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>
        <v>31</v>
      </c>
      <c r="AN1" s="1142" t="s">
        <v>20</v>
      </c>
      <c r="AO1" s="1143" t="s">
        <v>37</v>
      </c>
      <c r="AP1" s="932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769" t="s">
        <v>29</v>
      </c>
      <c r="J2" s="464" t="s">
        <v>4</v>
      </c>
      <c r="K2" s="769" t="s">
        <v>5</v>
      </c>
      <c r="L2" s="769" t="s">
        <v>6</v>
      </c>
      <c r="M2" s="769" t="s">
        <v>0</v>
      </c>
      <c r="N2" s="769" t="s">
        <v>1</v>
      </c>
      <c r="O2" s="769" t="s">
        <v>2</v>
      </c>
      <c r="P2" s="769" t="s">
        <v>3</v>
      </c>
      <c r="Q2" s="464" t="s">
        <v>4</v>
      </c>
      <c r="R2" s="464" t="s">
        <v>5</v>
      </c>
      <c r="S2" s="769" t="s">
        <v>6</v>
      </c>
      <c r="T2" s="769" t="s">
        <v>0</v>
      </c>
      <c r="U2" s="769" t="s">
        <v>1</v>
      </c>
      <c r="V2" s="769" t="s">
        <v>2</v>
      </c>
      <c r="W2" s="769" t="s">
        <v>3</v>
      </c>
      <c r="X2" s="464" t="s">
        <v>4</v>
      </c>
      <c r="Y2" s="769" t="s">
        <v>5</v>
      </c>
      <c r="Z2" s="769" t="s">
        <v>6</v>
      </c>
      <c r="AA2" s="769" t="s">
        <v>0</v>
      </c>
      <c r="AB2" s="769" t="s">
        <v>1</v>
      </c>
      <c r="AC2" s="769" t="s">
        <v>2</v>
      </c>
      <c r="AD2" s="769" t="s">
        <v>3</v>
      </c>
      <c r="AE2" s="464" t="s">
        <v>4</v>
      </c>
      <c r="AF2" s="769" t="s">
        <v>5</v>
      </c>
      <c r="AG2" s="769" t="s">
        <v>6</v>
      </c>
      <c r="AH2" s="769" t="s">
        <v>0</v>
      </c>
      <c r="AI2" s="769" t="s">
        <v>1</v>
      </c>
      <c r="AJ2" s="769" t="s">
        <v>2</v>
      </c>
      <c r="AK2" s="769" t="s">
        <v>3</v>
      </c>
      <c r="AL2" s="464" t="s">
        <v>4</v>
      </c>
      <c r="AM2" s="769" t="s">
        <v>5</v>
      </c>
      <c r="AN2" s="1142"/>
      <c r="AO2" s="1143"/>
      <c r="AP2" s="932"/>
    </row>
    <row r="3" spans="1:45" ht="14.25" thickBot="1" x14ac:dyDescent="0.2">
      <c r="A3" s="114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932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795</v>
      </c>
      <c r="K4" s="53" t="s">
        <v>28</v>
      </c>
      <c r="L4" s="53" t="s">
        <v>28</v>
      </c>
      <c r="M4" s="53" t="s">
        <v>28</v>
      </c>
      <c r="N4" s="53" t="s">
        <v>28</v>
      </c>
      <c r="O4" s="53" t="s">
        <v>795</v>
      </c>
      <c r="P4" s="53" t="s">
        <v>28</v>
      </c>
      <c r="Q4" s="53" t="s">
        <v>795</v>
      </c>
      <c r="R4" s="53" t="s">
        <v>28</v>
      </c>
      <c r="S4" s="53" t="s">
        <v>28</v>
      </c>
      <c r="T4" s="53" t="s">
        <v>28</v>
      </c>
      <c r="U4" s="53" t="s">
        <v>28</v>
      </c>
      <c r="V4" s="53" t="s">
        <v>795</v>
      </c>
      <c r="W4" s="151" t="s">
        <v>28</v>
      </c>
      <c r="X4" s="67" t="s">
        <v>795</v>
      </c>
      <c r="Y4" s="53" t="s">
        <v>28</v>
      </c>
      <c r="Z4" s="53" t="s">
        <v>28</v>
      </c>
      <c r="AA4" s="53" t="s">
        <v>28</v>
      </c>
      <c r="AB4" s="53" t="s">
        <v>28</v>
      </c>
      <c r="AC4" s="53" t="s">
        <v>795</v>
      </c>
      <c r="AD4" s="53" t="s">
        <v>28</v>
      </c>
      <c r="AE4" s="53" t="s">
        <v>795</v>
      </c>
      <c r="AF4" s="53" t="s">
        <v>28</v>
      </c>
      <c r="AG4" s="53" t="s">
        <v>28</v>
      </c>
      <c r="AH4" s="53" t="s">
        <v>28</v>
      </c>
      <c r="AI4" s="53" t="s">
        <v>28</v>
      </c>
      <c r="AJ4" s="53" t="s">
        <v>795</v>
      </c>
      <c r="AK4" s="53" t="s">
        <v>28</v>
      </c>
      <c r="AL4" s="53" t="s">
        <v>795</v>
      </c>
      <c r="AM4" s="53" t="s">
        <v>28</v>
      </c>
      <c r="AN4" s="25"/>
      <c r="AO4" s="10">
        <f t="shared" ref="AO4:AO17" si="0">COUNTIF(I4:AM4,"休")</f>
        <v>9</v>
      </c>
      <c r="AP4" s="932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926" t="s">
        <v>32</v>
      </c>
      <c r="G5" s="1148" t="s">
        <v>76</v>
      </c>
      <c r="H5" s="1150"/>
      <c r="I5" s="52"/>
      <c r="J5" s="53" t="s">
        <v>795</v>
      </c>
      <c r="K5" s="53"/>
      <c r="L5" s="55"/>
      <c r="M5" s="53"/>
      <c r="N5" s="55"/>
      <c r="O5" s="55"/>
      <c r="P5" s="55"/>
      <c r="Q5" s="53" t="s">
        <v>795</v>
      </c>
      <c r="R5" s="55"/>
      <c r="S5" s="55"/>
      <c r="T5" s="55"/>
      <c r="U5" s="55"/>
      <c r="V5" s="55"/>
      <c r="W5" s="55"/>
      <c r="X5" s="67" t="s">
        <v>795</v>
      </c>
      <c r="Y5" s="55"/>
      <c r="Z5" s="55"/>
      <c r="AA5" s="55"/>
      <c r="AB5" s="55"/>
      <c r="AC5" s="55"/>
      <c r="AD5" s="55"/>
      <c r="AE5" s="53" t="s">
        <v>795</v>
      </c>
      <c r="AF5" s="55"/>
      <c r="AG5" s="55"/>
      <c r="AH5" s="55"/>
      <c r="AI5" s="55"/>
      <c r="AJ5" s="55"/>
      <c r="AK5" s="55"/>
      <c r="AL5" s="53" t="s">
        <v>795</v>
      </c>
      <c r="AM5" s="54"/>
      <c r="AN5" s="27"/>
      <c r="AO5" s="11">
        <f t="shared" si="0"/>
        <v>5</v>
      </c>
      <c r="AP5" s="932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926" t="s">
        <v>32</v>
      </c>
      <c r="G6" s="1148" t="s">
        <v>453</v>
      </c>
      <c r="H6" s="1150"/>
      <c r="I6" s="52" t="s">
        <v>28</v>
      </c>
      <c r="J6" s="53" t="s">
        <v>795</v>
      </c>
      <c r="K6" s="53" t="s">
        <v>795</v>
      </c>
      <c r="L6" s="55" t="s">
        <v>28</v>
      </c>
      <c r="M6" s="53" t="s">
        <v>28</v>
      </c>
      <c r="N6" s="55" t="s">
        <v>28</v>
      </c>
      <c r="O6" s="55" t="s">
        <v>28</v>
      </c>
      <c r="P6" s="55" t="s">
        <v>28</v>
      </c>
      <c r="Q6" s="53" t="s">
        <v>795</v>
      </c>
      <c r="R6" s="55" t="s">
        <v>28</v>
      </c>
      <c r="S6" s="55" t="s">
        <v>28</v>
      </c>
      <c r="T6" s="55" t="s">
        <v>28</v>
      </c>
      <c r="U6" s="55" t="s">
        <v>28</v>
      </c>
      <c r="V6" s="55" t="s">
        <v>28</v>
      </c>
      <c r="W6" s="55" t="s">
        <v>28</v>
      </c>
      <c r="X6" s="67" t="s">
        <v>795</v>
      </c>
      <c r="Y6" s="55" t="s">
        <v>795</v>
      </c>
      <c r="Z6" s="169" t="s">
        <v>28</v>
      </c>
      <c r="AA6" s="55" t="s">
        <v>28</v>
      </c>
      <c r="AB6" s="55" t="s">
        <v>28</v>
      </c>
      <c r="AC6" s="55" t="s">
        <v>28</v>
      </c>
      <c r="AD6" s="55" t="s">
        <v>28</v>
      </c>
      <c r="AE6" s="53" t="s">
        <v>795</v>
      </c>
      <c r="AF6" s="55" t="s">
        <v>795</v>
      </c>
      <c r="AG6" s="55" t="s">
        <v>28</v>
      </c>
      <c r="AH6" s="55" t="s">
        <v>28</v>
      </c>
      <c r="AI6" s="55" t="s">
        <v>28</v>
      </c>
      <c r="AJ6" s="55" t="s">
        <v>28</v>
      </c>
      <c r="AK6" s="55" t="s">
        <v>28</v>
      </c>
      <c r="AL6" s="53" t="s">
        <v>795</v>
      </c>
      <c r="AM6" s="54" t="s">
        <v>795</v>
      </c>
      <c r="AN6" s="27"/>
      <c r="AO6" s="11">
        <f t="shared" si="0"/>
        <v>9</v>
      </c>
      <c r="AP6" s="932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925" t="s">
        <v>32</v>
      </c>
      <c r="G7" s="1148" t="s">
        <v>388</v>
      </c>
      <c r="H7" s="1150"/>
      <c r="I7" s="52" t="s">
        <v>28</v>
      </c>
      <c r="J7" s="53" t="s">
        <v>795</v>
      </c>
      <c r="K7" s="53" t="s">
        <v>28</v>
      </c>
      <c r="L7" s="55" t="s">
        <v>28</v>
      </c>
      <c r="M7" s="53" t="s">
        <v>28</v>
      </c>
      <c r="N7" s="55" t="s">
        <v>795</v>
      </c>
      <c r="O7" s="55" t="s">
        <v>28</v>
      </c>
      <c r="P7" s="55" t="s">
        <v>28</v>
      </c>
      <c r="Q7" s="53" t="s">
        <v>795</v>
      </c>
      <c r="R7" s="55" t="s">
        <v>28</v>
      </c>
      <c r="S7" s="55" t="s">
        <v>28</v>
      </c>
      <c r="T7" s="55" t="s">
        <v>28</v>
      </c>
      <c r="U7" s="55" t="s">
        <v>28</v>
      </c>
      <c r="V7" s="55" t="s">
        <v>28</v>
      </c>
      <c r="W7" s="158" t="s">
        <v>795</v>
      </c>
      <c r="X7" s="67" t="s">
        <v>795</v>
      </c>
      <c r="Y7" s="55" t="s">
        <v>28</v>
      </c>
      <c r="Z7" s="55" t="s">
        <v>28</v>
      </c>
      <c r="AA7" s="55" t="s">
        <v>28</v>
      </c>
      <c r="AB7" s="55" t="s">
        <v>795</v>
      </c>
      <c r="AC7" s="55" t="s">
        <v>28</v>
      </c>
      <c r="AD7" s="55" t="s">
        <v>28</v>
      </c>
      <c r="AE7" s="53" t="s">
        <v>795</v>
      </c>
      <c r="AF7" s="55" t="s">
        <v>28</v>
      </c>
      <c r="AG7" s="55" t="s">
        <v>28</v>
      </c>
      <c r="AH7" s="55" t="s">
        <v>28</v>
      </c>
      <c r="AI7" s="55" t="s">
        <v>795</v>
      </c>
      <c r="AJ7" s="55" t="s">
        <v>28</v>
      </c>
      <c r="AK7" s="55" t="s">
        <v>28</v>
      </c>
      <c r="AL7" s="53" t="s">
        <v>795</v>
      </c>
      <c r="AM7" s="54" t="s">
        <v>28</v>
      </c>
      <c r="AN7" s="27"/>
      <c r="AO7" s="11">
        <f t="shared" si="0"/>
        <v>9</v>
      </c>
      <c r="AP7" s="932"/>
      <c r="AS7" s="931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925" t="s">
        <v>32</v>
      </c>
      <c r="G8" s="1148" t="s">
        <v>453</v>
      </c>
      <c r="H8" s="1150"/>
      <c r="I8" s="52" t="s">
        <v>28</v>
      </c>
      <c r="J8" s="53" t="s">
        <v>795</v>
      </c>
      <c r="K8" s="55" t="s">
        <v>28</v>
      </c>
      <c r="L8" s="55" t="s">
        <v>795</v>
      </c>
      <c r="M8" s="53" t="s">
        <v>28</v>
      </c>
      <c r="N8" s="55" t="s">
        <v>28</v>
      </c>
      <c r="O8" s="55" t="s">
        <v>28</v>
      </c>
      <c r="P8" s="55" t="s">
        <v>28</v>
      </c>
      <c r="Q8" s="53" t="s">
        <v>795</v>
      </c>
      <c r="R8" s="55" t="s">
        <v>28</v>
      </c>
      <c r="S8" s="55" t="s">
        <v>795</v>
      </c>
      <c r="T8" s="55" t="s">
        <v>28</v>
      </c>
      <c r="U8" s="55" t="s">
        <v>28</v>
      </c>
      <c r="V8" s="55" t="s">
        <v>28</v>
      </c>
      <c r="W8" s="55" t="s">
        <v>28</v>
      </c>
      <c r="X8" s="67" t="s">
        <v>795</v>
      </c>
      <c r="Y8" s="55" t="s">
        <v>28</v>
      </c>
      <c r="Z8" s="55" t="s">
        <v>795</v>
      </c>
      <c r="AA8" s="55" t="s">
        <v>28</v>
      </c>
      <c r="AB8" s="55" t="s">
        <v>28</v>
      </c>
      <c r="AC8" s="55" t="s">
        <v>28</v>
      </c>
      <c r="AD8" s="55" t="s">
        <v>28</v>
      </c>
      <c r="AE8" s="53" t="s">
        <v>795</v>
      </c>
      <c r="AF8" s="55" t="s">
        <v>28</v>
      </c>
      <c r="AG8" s="186" t="s">
        <v>795</v>
      </c>
      <c r="AH8" s="169" t="s">
        <v>28</v>
      </c>
      <c r="AI8" s="55" t="s">
        <v>28</v>
      </c>
      <c r="AJ8" s="55" t="s">
        <v>28</v>
      </c>
      <c r="AK8" s="55" t="s">
        <v>28</v>
      </c>
      <c r="AL8" s="53" t="s">
        <v>795</v>
      </c>
      <c r="AM8" s="426" t="s">
        <v>28</v>
      </c>
      <c r="AN8" s="27"/>
      <c r="AO8" s="11">
        <f t="shared" si="0"/>
        <v>9</v>
      </c>
      <c r="AP8" s="932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925" t="s">
        <v>195</v>
      </c>
      <c r="G9" s="1148" t="s">
        <v>80</v>
      </c>
      <c r="H9" s="1150"/>
      <c r="I9" s="52" t="s">
        <v>795</v>
      </c>
      <c r="J9" s="53" t="s">
        <v>795</v>
      </c>
      <c r="K9" s="169" t="s">
        <v>87</v>
      </c>
      <c r="L9" s="55" t="s">
        <v>87</v>
      </c>
      <c r="M9" s="177" t="s">
        <v>87</v>
      </c>
      <c r="N9" s="158" t="s">
        <v>795</v>
      </c>
      <c r="O9" s="169" t="s">
        <v>87</v>
      </c>
      <c r="P9" s="169" t="s">
        <v>795</v>
      </c>
      <c r="Q9" s="53" t="s">
        <v>795</v>
      </c>
      <c r="R9" s="55" t="s">
        <v>87</v>
      </c>
      <c r="S9" s="55" t="s">
        <v>87</v>
      </c>
      <c r="T9" s="158" t="s">
        <v>795</v>
      </c>
      <c r="U9" s="169" t="s">
        <v>87</v>
      </c>
      <c r="V9" s="55" t="s">
        <v>87</v>
      </c>
      <c r="W9" s="169" t="s">
        <v>795</v>
      </c>
      <c r="X9" s="67" t="s">
        <v>795</v>
      </c>
      <c r="Y9" s="169" t="s">
        <v>87</v>
      </c>
      <c r="Z9" s="55" t="s">
        <v>87</v>
      </c>
      <c r="AA9" s="169" t="s">
        <v>87</v>
      </c>
      <c r="AB9" s="55" t="s">
        <v>87</v>
      </c>
      <c r="AC9" s="158" t="s">
        <v>795</v>
      </c>
      <c r="AD9" s="55" t="s">
        <v>795</v>
      </c>
      <c r="AE9" s="53" t="s">
        <v>795</v>
      </c>
      <c r="AF9" s="169" t="s">
        <v>87</v>
      </c>
      <c r="AG9" s="169" t="s">
        <v>87</v>
      </c>
      <c r="AH9" s="158" t="s">
        <v>795</v>
      </c>
      <c r="AI9" s="158" t="s">
        <v>795</v>
      </c>
      <c r="AJ9" s="55" t="s">
        <v>87</v>
      </c>
      <c r="AK9" s="55" t="s">
        <v>87</v>
      </c>
      <c r="AL9" s="53" t="s">
        <v>795</v>
      </c>
      <c r="AM9" s="54" t="s">
        <v>87</v>
      </c>
      <c r="AN9" s="27"/>
      <c r="AO9" s="11">
        <f t="shared" si="0"/>
        <v>14</v>
      </c>
      <c r="AP9" s="932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925" t="s">
        <v>195</v>
      </c>
      <c r="G10" s="1148" t="s">
        <v>483</v>
      </c>
      <c r="H10" s="1150"/>
      <c r="I10" s="58" t="s">
        <v>795</v>
      </c>
      <c r="J10" s="53" t="s">
        <v>795</v>
      </c>
      <c r="K10" s="55" t="s">
        <v>484</v>
      </c>
      <c r="L10" s="55" t="s">
        <v>484</v>
      </c>
      <c r="M10" s="169" t="s">
        <v>795</v>
      </c>
      <c r="N10" s="177" t="s">
        <v>932</v>
      </c>
      <c r="O10" s="55" t="s">
        <v>932</v>
      </c>
      <c r="P10" s="55" t="s">
        <v>795</v>
      </c>
      <c r="Q10" s="53" t="s">
        <v>795</v>
      </c>
      <c r="R10" s="60" t="s">
        <v>484</v>
      </c>
      <c r="S10" s="55" t="s">
        <v>484</v>
      </c>
      <c r="T10" s="60" t="s">
        <v>795</v>
      </c>
      <c r="U10" s="55" t="s">
        <v>932</v>
      </c>
      <c r="V10" s="55" t="s">
        <v>932</v>
      </c>
      <c r="W10" s="59" t="s">
        <v>795</v>
      </c>
      <c r="X10" s="67" t="s">
        <v>795</v>
      </c>
      <c r="Y10" s="55" t="s">
        <v>484</v>
      </c>
      <c r="Z10" s="55" t="s">
        <v>484</v>
      </c>
      <c r="AA10" s="428" t="s">
        <v>795</v>
      </c>
      <c r="AB10" s="60" t="s">
        <v>653</v>
      </c>
      <c r="AC10" s="60" t="s">
        <v>653</v>
      </c>
      <c r="AD10" s="60" t="s">
        <v>795</v>
      </c>
      <c r="AE10" s="53" t="s">
        <v>795</v>
      </c>
      <c r="AF10" s="169" t="s">
        <v>484</v>
      </c>
      <c r="AG10" s="55" t="s">
        <v>484</v>
      </c>
      <c r="AH10" s="60" t="s">
        <v>795</v>
      </c>
      <c r="AI10" s="60" t="s">
        <v>653</v>
      </c>
      <c r="AJ10" s="60" t="s">
        <v>653</v>
      </c>
      <c r="AK10" s="55" t="s">
        <v>795</v>
      </c>
      <c r="AL10" s="53" t="s">
        <v>795</v>
      </c>
      <c r="AM10" s="60" t="s">
        <v>484</v>
      </c>
      <c r="AN10" s="27"/>
      <c r="AO10" s="11">
        <f t="shared" si="0"/>
        <v>14</v>
      </c>
      <c r="AP10" s="932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927" t="s">
        <v>195</v>
      </c>
      <c r="G11" s="1154" t="s">
        <v>483</v>
      </c>
      <c r="H11" s="1156"/>
      <c r="I11" s="83" t="s">
        <v>41</v>
      </c>
      <c r="J11" s="53" t="s">
        <v>795</v>
      </c>
      <c r="K11" s="80" t="s">
        <v>41</v>
      </c>
      <c r="L11" s="80" t="s">
        <v>41</v>
      </c>
      <c r="M11" s="80" t="s">
        <v>41</v>
      </c>
      <c r="N11" s="80" t="s">
        <v>41</v>
      </c>
      <c r="O11" s="80" t="s">
        <v>41</v>
      </c>
      <c r="P11" s="80" t="s">
        <v>41</v>
      </c>
      <c r="Q11" s="53" t="s">
        <v>795</v>
      </c>
      <c r="R11" s="80" t="s">
        <v>41</v>
      </c>
      <c r="S11" s="80" t="s">
        <v>41</v>
      </c>
      <c r="T11" s="80" t="s">
        <v>41</v>
      </c>
      <c r="U11" s="80" t="s">
        <v>41</v>
      </c>
      <c r="V11" s="80" t="s">
        <v>41</v>
      </c>
      <c r="W11" s="80" t="s">
        <v>41</v>
      </c>
      <c r="X11" s="67" t="s">
        <v>795</v>
      </c>
      <c r="Y11" s="80" t="s">
        <v>41</v>
      </c>
      <c r="Z11" s="80" t="s">
        <v>41</v>
      </c>
      <c r="AA11" s="80" t="s">
        <v>41</v>
      </c>
      <c r="AB11" s="80" t="s">
        <v>41</v>
      </c>
      <c r="AC11" s="80" t="s">
        <v>41</v>
      </c>
      <c r="AD11" s="80" t="s">
        <v>41</v>
      </c>
      <c r="AE11" s="53" t="s">
        <v>795</v>
      </c>
      <c r="AF11" s="80" t="s">
        <v>41</v>
      </c>
      <c r="AG11" s="80" t="s">
        <v>41</v>
      </c>
      <c r="AH11" s="80" t="s">
        <v>41</v>
      </c>
      <c r="AI11" s="80" t="s">
        <v>41</v>
      </c>
      <c r="AJ11" s="80" t="s">
        <v>41</v>
      </c>
      <c r="AK11" s="80" t="s">
        <v>41</v>
      </c>
      <c r="AL11" s="53" t="s">
        <v>795</v>
      </c>
      <c r="AM11" s="125" t="s">
        <v>795</v>
      </c>
      <c r="AN11" s="81"/>
      <c r="AO11" s="11">
        <f t="shared" si="0"/>
        <v>31</v>
      </c>
      <c r="AP11" s="932"/>
    </row>
    <row r="12" spans="1:45" x14ac:dyDescent="0.15">
      <c r="A12" s="123" t="s">
        <v>26</v>
      </c>
      <c r="B12" s="1155" t="s">
        <v>669</v>
      </c>
      <c r="C12" s="1155"/>
      <c r="D12" s="1155"/>
      <c r="E12" s="1155"/>
      <c r="F12" s="928" t="s">
        <v>195</v>
      </c>
      <c r="G12" s="1155" t="s">
        <v>78</v>
      </c>
      <c r="H12" s="1156"/>
      <c r="I12" s="83"/>
      <c r="J12" s="53"/>
      <c r="K12" s="78"/>
      <c r="L12" s="60"/>
      <c r="M12" s="60"/>
      <c r="N12" s="60"/>
      <c r="O12" s="60"/>
      <c r="P12" s="60"/>
      <c r="Q12" s="53"/>
      <c r="R12" s="60"/>
      <c r="S12" s="60"/>
      <c r="T12" s="60"/>
      <c r="U12" s="60"/>
      <c r="V12" s="60"/>
      <c r="W12" s="82"/>
      <c r="X12" s="67"/>
      <c r="Y12" s="60"/>
      <c r="Z12" s="60"/>
      <c r="AA12" s="60"/>
      <c r="AB12" s="60"/>
      <c r="AC12" s="60"/>
      <c r="AD12" s="60"/>
      <c r="AE12" s="53"/>
      <c r="AF12" s="60"/>
      <c r="AG12" s="60"/>
      <c r="AH12" s="60"/>
      <c r="AI12" s="60"/>
      <c r="AJ12" s="60"/>
      <c r="AK12" s="60"/>
      <c r="AL12" s="53"/>
      <c r="AM12" s="84"/>
      <c r="AN12" s="81"/>
      <c r="AO12" s="11">
        <f t="shared" si="0"/>
        <v>0</v>
      </c>
      <c r="AP12" s="932"/>
    </row>
    <row r="13" spans="1:45" ht="14.25" thickBot="1" x14ac:dyDescent="0.2">
      <c r="A13" s="126" t="s">
        <v>879</v>
      </c>
      <c r="B13" s="1149" t="s">
        <v>880</v>
      </c>
      <c r="C13" s="1149"/>
      <c r="D13" s="1149"/>
      <c r="E13" s="1149"/>
      <c r="F13" s="926" t="s">
        <v>195</v>
      </c>
      <c r="G13" s="1149" t="s">
        <v>483</v>
      </c>
      <c r="H13" s="1150"/>
      <c r="I13" s="58" t="s">
        <v>795</v>
      </c>
      <c r="J13" s="53" t="s">
        <v>795</v>
      </c>
      <c r="K13" s="55" t="s">
        <v>975</v>
      </c>
      <c r="L13" s="55" t="s">
        <v>975</v>
      </c>
      <c r="M13" s="55" t="s">
        <v>987</v>
      </c>
      <c r="N13" s="55" t="s">
        <v>795</v>
      </c>
      <c r="O13" s="55" t="s">
        <v>976</v>
      </c>
      <c r="P13" s="55" t="s">
        <v>795</v>
      </c>
      <c r="Q13" s="53" t="s">
        <v>795</v>
      </c>
      <c r="R13" s="55" t="s">
        <v>795</v>
      </c>
      <c r="S13" s="55" t="s">
        <v>987</v>
      </c>
      <c r="T13" s="55" t="s">
        <v>987</v>
      </c>
      <c r="U13" s="55" t="s">
        <v>795</v>
      </c>
      <c r="V13" s="55" t="s">
        <v>976</v>
      </c>
      <c r="W13" s="59" t="s">
        <v>795</v>
      </c>
      <c r="X13" s="67" t="s">
        <v>795</v>
      </c>
      <c r="Y13" s="55" t="s">
        <v>975</v>
      </c>
      <c r="Z13" s="55" t="s">
        <v>975</v>
      </c>
      <c r="AA13" s="31" t="s">
        <v>975</v>
      </c>
      <c r="AB13" s="55" t="s">
        <v>795</v>
      </c>
      <c r="AC13" s="55" t="s">
        <v>976</v>
      </c>
      <c r="AD13" s="55" t="s">
        <v>795</v>
      </c>
      <c r="AE13" s="53" t="s">
        <v>795</v>
      </c>
      <c r="AF13" s="55" t="s">
        <v>975</v>
      </c>
      <c r="AG13" s="55" t="s">
        <v>975</v>
      </c>
      <c r="AH13" s="55" t="s">
        <v>222</v>
      </c>
      <c r="AI13" s="55" t="s">
        <v>795</v>
      </c>
      <c r="AJ13" s="55" t="s">
        <v>222</v>
      </c>
      <c r="AK13" s="55" t="s">
        <v>795</v>
      </c>
      <c r="AL13" s="53" t="s">
        <v>795</v>
      </c>
      <c r="AM13" s="770" t="s">
        <v>222</v>
      </c>
      <c r="AN13" s="127"/>
      <c r="AO13" s="11">
        <f t="shared" si="0"/>
        <v>15</v>
      </c>
      <c r="AP13" s="932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932"/>
    </row>
    <row r="15" spans="1:45" x14ac:dyDescent="0.15">
      <c r="A15" s="1158"/>
      <c r="B15" s="1149"/>
      <c r="C15" s="1149"/>
      <c r="D15" s="1149"/>
      <c r="E15" s="1149"/>
      <c r="F15" s="926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932"/>
    </row>
    <row r="16" spans="1:45" x14ac:dyDescent="0.15">
      <c r="A16" s="1158"/>
      <c r="B16" s="1149"/>
      <c r="C16" s="1149"/>
      <c r="D16" s="1149"/>
      <c r="E16" s="1149"/>
      <c r="F16" s="926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932"/>
    </row>
    <row r="17" spans="1:42" ht="14.25" thickBot="1" x14ac:dyDescent="0.2">
      <c r="A17" s="1158"/>
      <c r="B17" s="1160"/>
      <c r="C17" s="1160"/>
      <c r="D17" s="1160"/>
      <c r="E17" s="1160"/>
      <c r="F17" s="929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932"/>
    </row>
    <row r="18" spans="1:42" x14ac:dyDescent="0.15">
      <c r="A18" s="930"/>
      <c r="B18" s="12"/>
      <c r="C18" s="12"/>
      <c r="D18" s="12"/>
      <c r="E18" s="12"/>
      <c r="F18" s="12"/>
      <c r="G18" s="1149" t="s">
        <v>64</v>
      </c>
      <c r="H18" s="1150"/>
      <c r="I18" s="45">
        <v>4</v>
      </c>
      <c r="J18" s="45">
        <v>0</v>
      </c>
      <c r="K18" s="45">
        <v>15</v>
      </c>
      <c r="L18" s="45">
        <v>14</v>
      </c>
      <c r="M18" s="45">
        <v>15</v>
      </c>
      <c r="N18" s="45">
        <v>15</v>
      </c>
      <c r="O18" s="45">
        <v>15</v>
      </c>
      <c r="P18" s="45">
        <v>7</v>
      </c>
      <c r="Q18" s="45">
        <v>0</v>
      </c>
      <c r="R18" s="45">
        <v>15</v>
      </c>
      <c r="S18" s="45">
        <v>15</v>
      </c>
      <c r="T18" s="45">
        <v>15</v>
      </c>
      <c r="U18" s="45">
        <v>15</v>
      </c>
      <c r="V18" s="45">
        <v>15</v>
      </c>
      <c r="W18" s="45">
        <v>5</v>
      </c>
      <c r="X18" s="45">
        <v>0</v>
      </c>
      <c r="Y18" s="45">
        <v>15</v>
      </c>
      <c r="Z18" s="45">
        <v>14</v>
      </c>
      <c r="AA18" s="45">
        <v>15</v>
      </c>
      <c r="AB18" s="45">
        <v>15</v>
      </c>
      <c r="AC18" s="45">
        <v>15</v>
      </c>
      <c r="AD18" s="45">
        <v>5</v>
      </c>
      <c r="AE18" s="45">
        <v>0</v>
      </c>
      <c r="AF18" s="45">
        <v>13</v>
      </c>
      <c r="AG18" s="45">
        <v>15</v>
      </c>
      <c r="AH18" s="45">
        <v>13</v>
      </c>
      <c r="AI18" s="45">
        <v>14</v>
      </c>
      <c r="AJ18" s="45">
        <v>15</v>
      </c>
      <c r="AK18" s="45">
        <v>5</v>
      </c>
      <c r="AL18" s="45">
        <v>0</v>
      </c>
      <c r="AM18" s="45">
        <v>15</v>
      </c>
      <c r="AN18" s="45">
        <v>335</v>
      </c>
      <c r="AO18" s="932"/>
      <c r="AP18" s="932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930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932"/>
      <c r="AO19" s="932"/>
      <c r="AP19" s="932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932"/>
      <c r="I20" s="932"/>
      <c r="J20" s="932" t="s">
        <v>5</v>
      </c>
      <c r="K20" s="932"/>
      <c r="L20" s="932" t="s">
        <v>4</v>
      </c>
      <c r="M20" s="932"/>
      <c r="N20" s="1168"/>
      <c r="O20" s="1168"/>
      <c r="P20" s="932"/>
      <c r="Q20" s="932"/>
      <c r="R20" s="932"/>
      <c r="S20" s="932"/>
      <c r="T20" s="932"/>
      <c r="U20" s="932"/>
      <c r="V20" s="17"/>
      <c r="W20" s="932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932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932"/>
      <c r="I21" s="932"/>
      <c r="J21" s="932" t="s">
        <v>5</v>
      </c>
      <c r="K21" s="932"/>
      <c r="L21" s="932" t="s">
        <v>108</v>
      </c>
      <c r="M21" s="932"/>
      <c r="N21" s="1168"/>
      <c r="O21" s="1168"/>
      <c r="P21" s="932"/>
      <c r="Q21" s="932"/>
      <c r="R21" s="932"/>
      <c r="S21" s="932"/>
      <c r="T21" s="932"/>
      <c r="U21" s="932"/>
      <c r="V21" s="17"/>
      <c r="W21" s="932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932"/>
      <c r="I22" s="932">
        <v>8</v>
      </c>
      <c r="J22" s="932" t="s">
        <v>5</v>
      </c>
      <c r="K22" s="932">
        <v>20</v>
      </c>
      <c r="L22" s="932" t="s">
        <v>4</v>
      </c>
      <c r="M22" s="932"/>
      <c r="N22" s="1168"/>
      <c r="O22" s="1168"/>
      <c r="P22" s="932"/>
      <c r="Q22" s="932"/>
      <c r="R22" s="932"/>
      <c r="S22" s="932"/>
      <c r="T22" s="932"/>
      <c r="U22" s="932"/>
      <c r="V22" s="17"/>
      <c r="W22" s="932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930"/>
      <c r="C23" s="930"/>
      <c r="D23" s="930"/>
      <c r="E23" s="930"/>
      <c r="F23" s="930"/>
      <c r="G23" s="16"/>
      <c r="H23" s="932"/>
      <c r="I23" s="932"/>
      <c r="J23" s="932" t="s">
        <v>47</v>
      </c>
      <c r="K23" s="932"/>
      <c r="L23" s="932" t="s">
        <v>4</v>
      </c>
      <c r="M23" s="932"/>
      <c r="N23" s="1168"/>
      <c r="O23" s="1168"/>
      <c r="P23" s="932"/>
      <c r="Q23" s="932"/>
      <c r="R23" s="932"/>
      <c r="S23" s="932"/>
      <c r="T23" s="932"/>
      <c r="U23" s="932"/>
      <c r="V23" s="17"/>
      <c r="W23" s="932"/>
      <c r="X23" s="1164"/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930"/>
      <c r="C24" s="930"/>
      <c r="D24" s="930"/>
      <c r="E24" s="930"/>
      <c r="G24" s="930"/>
      <c r="H24" s="930"/>
      <c r="I24" s="1163" t="s">
        <v>49</v>
      </c>
      <c r="J24" s="1163"/>
      <c r="K24" s="1163"/>
      <c r="L24" s="930"/>
      <c r="M24" s="930"/>
      <c r="N24" s="930"/>
      <c r="O24" s="930"/>
      <c r="P24" s="930"/>
      <c r="Q24" s="930"/>
      <c r="R24" s="930"/>
      <c r="S24" s="930"/>
      <c r="T24" s="930"/>
      <c r="U24" s="930"/>
      <c r="V24" s="18"/>
      <c r="W24" s="930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930"/>
      <c r="C25" s="930"/>
      <c r="D25" s="930"/>
      <c r="E25" s="930"/>
      <c r="F25" s="153" t="s">
        <v>87</v>
      </c>
      <c r="G25" s="153" t="s">
        <v>86</v>
      </c>
      <c r="H25" s="930"/>
      <c r="J25"/>
      <c r="K25" s="145"/>
      <c r="M25" s="930"/>
      <c r="N25" s="930"/>
      <c r="O25" s="933" t="s">
        <v>254</v>
      </c>
      <c r="P25" s="1172" t="s">
        <v>279</v>
      </c>
      <c r="Q25" s="1165"/>
      <c r="R25" s="1165"/>
      <c r="S25" s="1165"/>
      <c r="T25" s="930"/>
      <c r="U25" s="930"/>
      <c r="V25" s="18"/>
      <c r="W25" s="930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930"/>
      <c r="F26" s="153" t="s">
        <v>88</v>
      </c>
      <c r="G26" s="153" t="s">
        <v>89</v>
      </c>
      <c r="H26" s="930"/>
      <c r="J26" s="144"/>
      <c r="K26" s="145"/>
      <c r="M26" s="930"/>
      <c r="N26" s="930"/>
      <c r="O26" s="934" t="s">
        <v>484</v>
      </c>
      <c r="P26" s="1173" t="s">
        <v>485</v>
      </c>
      <c r="Q26" s="1165"/>
      <c r="R26" s="1165"/>
      <c r="S26" s="1165"/>
      <c r="T26" s="930"/>
      <c r="U26" s="930"/>
      <c r="V26" s="18"/>
      <c r="W26" s="930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931" t="s">
        <v>28</v>
      </c>
      <c r="G27" s="931" t="s">
        <v>52</v>
      </c>
      <c r="H27" s="930"/>
      <c r="J27" s="144"/>
      <c r="K27" s="145"/>
      <c r="M27" s="930"/>
      <c r="N27" s="930"/>
      <c r="O27" s="934" t="s">
        <v>796</v>
      </c>
      <c r="P27" s="1165" t="s">
        <v>798</v>
      </c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930"/>
      <c r="O28" s="934" t="s">
        <v>797</v>
      </c>
      <c r="P28" s="1165" t="s">
        <v>799</v>
      </c>
      <c r="Q28" s="1165"/>
      <c r="R28" s="1165"/>
      <c r="S28" s="1165"/>
      <c r="V28" s="153" t="s">
        <v>930</v>
      </c>
      <c r="W28" s="1177" t="s">
        <v>931</v>
      </c>
      <c r="X28" s="1177"/>
      <c r="Y28" s="1177"/>
      <c r="Z28" s="1177"/>
      <c r="AA28" s="1177"/>
      <c r="AC28" s="1178" t="s">
        <v>952</v>
      </c>
      <c r="AD28" s="1178"/>
      <c r="AE28" s="1178"/>
      <c r="AF28" s="1178"/>
      <c r="AG28" s="1178"/>
      <c r="AH28" s="1178"/>
      <c r="AJ28" s="1178" t="s">
        <v>988</v>
      </c>
      <c r="AK28" s="1178"/>
      <c r="AL28" s="1178"/>
      <c r="AM28" s="1178"/>
      <c r="AN28" s="1178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  <c r="AC29" s="931" t="s">
        <v>953</v>
      </c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60">
    <mergeCell ref="J29:M29"/>
    <mergeCell ref="P29:S29"/>
    <mergeCell ref="AJ28:AN28"/>
    <mergeCell ref="P25:S25"/>
    <mergeCell ref="X25:AL25"/>
    <mergeCell ref="P26:S26"/>
    <mergeCell ref="X26:AL26"/>
    <mergeCell ref="P27:S27"/>
    <mergeCell ref="P28:S28"/>
    <mergeCell ref="W28:AA28"/>
    <mergeCell ref="AC28:AH28"/>
    <mergeCell ref="I24:K24"/>
    <mergeCell ref="X24:AL24"/>
    <mergeCell ref="G18:H18"/>
    <mergeCell ref="C19:F19"/>
    <mergeCell ref="C20:F20"/>
    <mergeCell ref="N20:O20"/>
    <mergeCell ref="X20:AL20"/>
    <mergeCell ref="C21:F21"/>
    <mergeCell ref="N21:O21"/>
    <mergeCell ref="X21:AL21"/>
    <mergeCell ref="C22:F22"/>
    <mergeCell ref="N22:O22"/>
    <mergeCell ref="X22:AL22"/>
    <mergeCell ref="N23:O23"/>
    <mergeCell ref="X23:AL23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T246"/>
  <sheetViews>
    <sheetView zoomScale="90" zoomScaleNormal="90" workbookViewId="0">
      <pane xSplit="6" ySplit="4" topLeftCell="G141" activePane="bottomRight" state="frozen"/>
      <selection pane="topRight" activeCell="F1" sqref="F1"/>
      <selection pane="bottomLeft" activeCell="A5" sqref="A5"/>
      <selection pane="bottomRight" activeCell="AR143" sqref="AR143"/>
    </sheetView>
  </sheetViews>
  <sheetFormatPr defaultColWidth="9" defaultRowHeight="13.5" x14ac:dyDescent="0.15"/>
  <cols>
    <col min="1" max="1" width="2.375" style="755" customWidth="1"/>
    <col min="2" max="2" width="8.75" style="1" customWidth="1"/>
    <col min="3" max="3" width="2.125" style="755" customWidth="1"/>
    <col min="4" max="4" width="2.125" style="756" customWidth="1"/>
    <col min="5" max="5" width="3.625" style="756" customWidth="1"/>
    <col min="6" max="6" width="5.125" style="1" customWidth="1"/>
    <col min="7" max="7" width="2.75" style="1" customWidth="1"/>
    <col min="8" max="11" width="3.25" style="757" customWidth="1"/>
    <col min="12" max="38" width="3.25" style="1" customWidth="1"/>
    <col min="39" max="39" width="4.375" style="1" customWidth="1"/>
    <col min="40" max="40" width="2.75" style="675" customWidth="1"/>
    <col min="41" max="42" width="9" style="1"/>
    <col min="43" max="43" width="9.25" style="1" customWidth="1"/>
    <col min="44" max="16384" width="9" style="1"/>
  </cols>
  <sheetData>
    <row r="1" spans="1:46" ht="21" customHeight="1" thickBot="1" x14ac:dyDescent="0.2">
      <c r="A1" s="1127" t="s">
        <v>933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AM243/AA245</f>
        <v>1.1064516129032258</v>
      </c>
      <c r="AK1" s="1129"/>
      <c r="AL1" s="1129"/>
      <c r="AM1" s="1129"/>
    </row>
    <row r="2" spans="1:46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31"/>
      <c r="O2" s="1131"/>
      <c r="P2" s="1131"/>
      <c r="Q2" s="1131"/>
      <c r="R2" s="1131"/>
      <c r="S2" s="1131"/>
      <c r="T2" s="1131"/>
      <c r="U2" s="1131"/>
      <c r="V2" s="1131"/>
      <c r="W2" s="1131"/>
      <c r="X2" s="1131"/>
      <c r="Y2" s="1131"/>
      <c r="Z2" s="1131"/>
      <c r="AA2" s="1131"/>
      <c r="AB2" s="1131"/>
      <c r="AC2" s="1131"/>
      <c r="AD2" s="1131"/>
      <c r="AE2" s="1131"/>
      <c r="AF2" s="1131"/>
      <c r="AG2" s="1132" t="s">
        <v>83</v>
      </c>
      <c r="AH2" s="1132"/>
      <c r="AI2" s="1132"/>
      <c r="AJ2" s="1132"/>
      <c r="AK2" s="1132"/>
      <c r="AL2" s="1132"/>
      <c r="AM2" s="1132"/>
    </row>
    <row r="3" spans="1:46" ht="12.75" customHeight="1" thickBot="1" x14ac:dyDescent="0.2">
      <c r="A3" s="1025" t="s">
        <v>10</v>
      </c>
      <c r="B3" s="1123" t="s">
        <v>11</v>
      </c>
      <c r="C3" s="1048" t="s">
        <v>253</v>
      </c>
      <c r="D3" s="1048"/>
      <c r="E3" s="1048" t="s">
        <v>377</v>
      </c>
      <c r="F3" s="1123" t="s">
        <v>84</v>
      </c>
      <c r="G3" s="864" t="s">
        <v>12</v>
      </c>
      <c r="H3" s="864">
        <v>1</v>
      </c>
      <c r="I3" s="864">
        <v>2</v>
      </c>
      <c r="J3" s="807">
        <v>3</v>
      </c>
      <c r="K3" s="864">
        <v>4</v>
      </c>
      <c r="L3" s="851">
        <v>5</v>
      </c>
      <c r="M3" s="864">
        <v>6</v>
      </c>
      <c r="N3" s="807">
        <v>7</v>
      </c>
      <c r="O3" s="807">
        <v>8</v>
      </c>
      <c r="P3" s="807">
        <v>9</v>
      </c>
      <c r="Q3" s="807">
        <v>10</v>
      </c>
      <c r="R3" s="807">
        <v>11</v>
      </c>
      <c r="S3" s="851">
        <v>12</v>
      </c>
      <c r="T3" s="807">
        <v>13</v>
      </c>
      <c r="U3" s="807">
        <v>14</v>
      </c>
      <c r="V3" s="807">
        <v>15</v>
      </c>
      <c r="W3" s="807">
        <v>16</v>
      </c>
      <c r="X3" s="807">
        <v>17</v>
      </c>
      <c r="Y3" s="807">
        <v>18</v>
      </c>
      <c r="Z3" s="851">
        <v>19</v>
      </c>
      <c r="AA3" s="807">
        <v>20</v>
      </c>
      <c r="AB3" s="807">
        <v>21</v>
      </c>
      <c r="AC3" s="807">
        <v>22</v>
      </c>
      <c r="AD3" s="807">
        <v>23</v>
      </c>
      <c r="AE3" s="807">
        <v>24</v>
      </c>
      <c r="AF3" s="807">
        <v>25</v>
      </c>
      <c r="AG3" s="851">
        <v>26</v>
      </c>
      <c r="AH3" s="807">
        <v>27</v>
      </c>
      <c r="AI3" s="807">
        <v>28</v>
      </c>
      <c r="AJ3" s="864">
        <v>29</v>
      </c>
      <c r="AK3" s="864">
        <v>30</v>
      </c>
      <c r="AL3" s="807">
        <v>31</v>
      </c>
      <c r="AM3" s="1133" t="s">
        <v>13</v>
      </c>
    </row>
    <row r="4" spans="1:46" ht="12.75" customHeight="1" thickBot="1" x14ac:dyDescent="0.2">
      <c r="A4" s="1025"/>
      <c r="B4" s="1123"/>
      <c r="C4" s="1048"/>
      <c r="D4" s="1048"/>
      <c r="E4" s="1048"/>
      <c r="F4" s="1123"/>
      <c r="G4" s="861" t="s">
        <v>14</v>
      </c>
      <c r="H4" s="861" t="s">
        <v>31</v>
      </c>
      <c r="I4" s="861" t="s">
        <v>1</v>
      </c>
      <c r="J4" s="861" t="s">
        <v>2</v>
      </c>
      <c r="K4" s="861" t="s">
        <v>3</v>
      </c>
      <c r="L4" s="886" t="s">
        <v>4</v>
      </c>
      <c r="M4" s="861" t="s">
        <v>5</v>
      </c>
      <c r="N4" s="808" t="s">
        <v>6</v>
      </c>
      <c r="O4" s="808" t="s">
        <v>0</v>
      </c>
      <c r="P4" s="808" t="s">
        <v>1</v>
      </c>
      <c r="Q4" s="808" t="s">
        <v>2</v>
      </c>
      <c r="R4" s="808" t="s">
        <v>3</v>
      </c>
      <c r="S4" s="886" t="s">
        <v>4</v>
      </c>
      <c r="T4" s="808" t="s">
        <v>5</v>
      </c>
      <c r="U4" s="808" t="s">
        <v>6</v>
      </c>
      <c r="V4" s="808" t="s">
        <v>0</v>
      </c>
      <c r="W4" s="808" t="s">
        <v>1</v>
      </c>
      <c r="X4" s="808" t="s">
        <v>2</v>
      </c>
      <c r="Y4" s="808" t="s">
        <v>29</v>
      </c>
      <c r="Z4" s="886" t="s">
        <v>4</v>
      </c>
      <c r="AA4" s="808" t="s">
        <v>5</v>
      </c>
      <c r="AB4" s="808" t="s">
        <v>6</v>
      </c>
      <c r="AC4" s="808" t="s">
        <v>0</v>
      </c>
      <c r="AD4" s="885" t="s">
        <v>1</v>
      </c>
      <c r="AE4" s="885" t="s">
        <v>2</v>
      </c>
      <c r="AF4" s="808" t="s">
        <v>3</v>
      </c>
      <c r="AG4" s="886" t="s">
        <v>4</v>
      </c>
      <c r="AH4" s="808" t="s">
        <v>5</v>
      </c>
      <c r="AI4" s="808" t="s">
        <v>6</v>
      </c>
      <c r="AJ4" s="861" t="s">
        <v>0</v>
      </c>
      <c r="AK4" s="861" t="s">
        <v>1</v>
      </c>
      <c r="AL4" s="861" t="s">
        <v>2</v>
      </c>
      <c r="AM4" s="1133"/>
    </row>
    <row r="5" spans="1:46" s="675" customFormat="1" ht="12" customHeight="1" thickBot="1" x14ac:dyDescent="0.2">
      <c r="A5" s="1025">
        <v>1</v>
      </c>
      <c r="B5" s="1026" t="s">
        <v>159</v>
      </c>
      <c r="C5" s="1029">
        <v>5</v>
      </c>
      <c r="D5" s="1032"/>
      <c r="E5" s="1032" t="s">
        <v>393</v>
      </c>
      <c r="F5" s="1053" t="s">
        <v>160</v>
      </c>
      <c r="G5" s="866" t="s">
        <v>103</v>
      </c>
      <c r="H5" s="2" t="s">
        <v>151</v>
      </c>
      <c r="I5" s="2"/>
      <c r="J5" s="42"/>
      <c r="K5" s="2" t="s">
        <v>151</v>
      </c>
      <c r="L5" s="202"/>
      <c r="M5" s="2" t="s">
        <v>151</v>
      </c>
      <c r="N5" s="42"/>
      <c r="O5" s="42"/>
      <c r="P5" s="42"/>
      <c r="Q5" s="42"/>
      <c r="R5" s="42" t="s">
        <v>151</v>
      </c>
      <c r="S5" s="202"/>
      <c r="T5" s="42" t="s">
        <v>151</v>
      </c>
      <c r="U5" s="42"/>
      <c r="V5" s="42"/>
      <c r="W5" s="42"/>
      <c r="X5" s="42"/>
      <c r="Y5" s="42" t="s">
        <v>151</v>
      </c>
      <c r="Z5" s="202"/>
      <c r="AA5" s="42" t="s">
        <v>151</v>
      </c>
      <c r="AB5" s="42"/>
      <c r="AC5" s="42"/>
      <c r="AD5" s="42" t="s">
        <v>151</v>
      </c>
      <c r="AE5" s="42"/>
      <c r="AF5" s="42" t="s">
        <v>151</v>
      </c>
      <c r="AG5" s="202"/>
      <c r="AH5" s="42" t="s">
        <v>151</v>
      </c>
      <c r="AI5" s="42"/>
      <c r="AJ5" s="2"/>
      <c r="AK5" s="2"/>
      <c r="AL5" s="42"/>
      <c r="AM5" s="680">
        <f>COUNTIF(A5:AL5,"○")</f>
        <v>10</v>
      </c>
      <c r="AO5" s="1"/>
      <c r="AP5" s="1"/>
      <c r="AQ5" s="1"/>
      <c r="AR5" s="1"/>
      <c r="AS5" s="1"/>
      <c r="AT5" s="1"/>
    </row>
    <row r="6" spans="1:46" s="675" customFormat="1" ht="12" customHeight="1" thickBot="1" x14ac:dyDescent="0.2">
      <c r="A6" s="1025"/>
      <c r="B6" s="1027"/>
      <c r="C6" s="1030"/>
      <c r="D6" s="1033"/>
      <c r="E6" s="1033"/>
      <c r="F6" s="1054"/>
      <c r="G6" s="7" t="s">
        <v>95</v>
      </c>
      <c r="H6" s="213" t="s">
        <v>704</v>
      </c>
      <c r="I6" s="213"/>
      <c r="J6" s="809"/>
      <c r="K6" s="213"/>
      <c r="L6" s="247"/>
      <c r="M6" s="213"/>
      <c r="N6" s="809"/>
      <c r="O6" s="809"/>
      <c r="P6" s="809"/>
      <c r="Q6" s="809"/>
      <c r="R6" s="809"/>
      <c r="S6" s="247"/>
      <c r="T6" s="809"/>
      <c r="U6" s="809"/>
      <c r="V6" s="809"/>
      <c r="W6" s="809"/>
      <c r="X6" s="809"/>
      <c r="Y6" s="809"/>
      <c r="Z6" s="247"/>
      <c r="AA6" s="809"/>
      <c r="AB6" s="809"/>
      <c r="AC6" s="809"/>
      <c r="AD6" s="809" t="s">
        <v>704</v>
      </c>
      <c r="AE6" s="809"/>
      <c r="AF6" s="809"/>
      <c r="AG6" s="247"/>
      <c r="AH6" s="809"/>
      <c r="AI6" s="809"/>
      <c r="AJ6" s="213"/>
      <c r="AK6" s="213"/>
      <c r="AL6" s="809"/>
      <c r="AM6" s="682"/>
      <c r="AO6" s="1"/>
      <c r="AP6" s="1"/>
      <c r="AQ6" s="1"/>
      <c r="AR6" s="1"/>
      <c r="AS6" s="1"/>
      <c r="AT6" s="1"/>
    </row>
    <row r="7" spans="1:46" s="675" customFormat="1" ht="12" customHeight="1" thickBot="1" x14ac:dyDescent="0.2">
      <c r="A7" s="1025"/>
      <c r="B7" s="1028"/>
      <c r="C7" s="1031"/>
      <c r="D7" s="1034"/>
      <c r="E7" s="1034"/>
      <c r="F7" s="1055"/>
      <c r="G7" s="867" t="s">
        <v>96</v>
      </c>
      <c r="H7" s="3"/>
      <c r="I7" s="3"/>
      <c r="J7" s="810"/>
      <c r="K7" s="3"/>
      <c r="L7" s="205"/>
      <c r="M7" s="3"/>
      <c r="N7" s="810"/>
      <c r="O7" s="810"/>
      <c r="P7" s="810"/>
      <c r="Q7" s="810"/>
      <c r="R7" s="810"/>
      <c r="S7" s="205"/>
      <c r="T7" s="810"/>
      <c r="U7" s="810"/>
      <c r="V7" s="810"/>
      <c r="W7" s="810"/>
      <c r="X7" s="810"/>
      <c r="Y7" s="810"/>
      <c r="Z7" s="205"/>
      <c r="AA7" s="810"/>
      <c r="AB7" s="810"/>
      <c r="AC7" s="810"/>
      <c r="AD7" s="810"/>
      <c r="AE7" s="810"/>
      <c r="AF7" s="810"/>
      <c r="AG7" s="205"/>
      <c r="AH7" s="810"/>
      <c r="AI7" s="810"/>
      <c r="AJ7" s="3"/>
      <c r="AK7" s="3"/>
      <c r="AL7" s="810"/>
      <c r="AM7" s="684"/>
      <c r="AO7" s="1"/>
      <c r="AP7" s="1"/>
      <c r="AQ7" s="1"/>
      <c r="AR7" s="1"/>
      <c r="AS7" s="1"/>
      <c r="AT7" s="1"/>
    </row>
    <row r="8" spans="1:46" ht="12" customHeight="1" thickBot="1" x14ac:dyDescent="0.2">
      <c r="A8" s="1025">
        <v>2</v>
      </c>
      <c r="B8" s="1026" t="s">
        <v>412</v>
      </c>
      <c r="C8" s="1123">
        <v>5</v>
      </c>
      <c r="D8" s="1048"/>
      <c r="E8" s="1048"/>
      <c r="F8" s="1061" t="s">
        <v>237</v>
      </c>
      <c r="G8" s="866" t="s">
        <v>12</v>
      </c>
      <c r="H8" s="2"/>
      <c r="I8" s="2"/>
      <c r="J8" s="42"/>
      <c r="K8" s="2" t="s">
        <v>935</v>
      </c>
      <c r="L8" s="202"/>
      <c r="M8" s="2"/>
      <c r="N8" s="42"/>
      <c r="O8" s="42"/>
      <c r="P8" s="42"/>
      <c r="Q8" s="42"/>
      <c r="R8" s="42" t="s">
        <v>935</v>
      </c>
      <c r="S8" s="202"/>
      <c r="T8" s="42"/>
      <c r="U8" s="42"/>
      <c r="V8" s="42"/>
      <c r="W8" s="42"/>
      <c r="X8" s="42"/>
      <c r="Y8" s="42"/>
      <c r="Z8" s="202"/>
      <c r="AA8" s="42"/>
      <c r="AB8" s="42"/>
      <c r="AC8" s="42"/>
      <c r="AD8" s="42"/>
      <c r="AE8" s="42"/>
      <c r="AF8" s="42"/>
      <c r="AG8" s="202"/>
      <c r="AH8" s="42"/>
      <c r="AI8" s="42"/>
      <c r="AJ8" s="2"/>
      <c r="AK8" s="2"/>
      <c r="AL8" s="42"/>
      <c r="AM8" s="680">
        <f>COUNTIF(A8:AL8,"○")</f>
        <v>2</v>
      </c>
    </row>
    <row r="9" spans="1:46" ht="12" customHeight="1" thickBot="1" x14ac:dyDescent="0.2">
      <c r="A9" s="1025"/>
      <c r="B9" s="1056"/>
      <c r="C9" s="1123"/>
      <c r="D9" s="1048"/>
      <c r="E9" s="1048"/>
      <c r="F9" s="1059"/>
      <c r="G9" s="7" t="s">
        <v>95</v>
      </c>
      <c r="H9" s="685"/>
      <c r="I9" s="685"/>
      <c r="J9" s="811"/>
      <c r="K9" s="686"/>
      <c r="L9" s="854"/>
      <c r="M9" s="685"/>
      <c r="N9" s="814"/>
      <c r="O9" s="811"/>
      <c r="P9" s="811"/>
      <c r="Q9" s="811"/>
      <c r="R9" s="811"/>
      <c r="S9" s="854"/>
      <c r="T9" s="811"/>
      <c r="U9" s="814"/>
      <c r="V9" s="811"/>
      <c r="W9" s="811"/>
      <c r="X9" s="811"/>
      <c r="Y9" s="811"/>
      <c r="Z9" s="854"/>
      <c r="AA9" s="811"/>
      <c r="AB9" s="814"/>
      <c r="AC9" s="811"/>
      <c r="AD9" s="811"/>
      <c r="AE9" s="811"/>
      <c r="AF9" s="811"/>
      <c r="AG9" s="854"/>
      <c r="AH9" s="811"/>
      <c r="AI9" s="814"/>
      <c r="AJ9" s="685"/>
      <c r="AK9" s="685"/>
      <c r="AL9" s="814"/>
      <c r="AM9" s="682"/>
    </row>
    <row r="10" spans="1:46" ht="12" customHeight="1" thickBot="1" x14ac:dyDescent="0.2">
      <c r="A10" s="1025"/>
      <c r="B10" s="1057"/>
      <c r="C10" s="1123"/>
      <c r="D10" s="1048"/>
      <c r="E10" s="1048"/>
      <c r="F10" s="1059"/>
      <c r="G10" s="867" t="s">
        <v>96</v>
      </c>
      <c r="H10" s="3"/>
      <c r="I10" s="875"/>
      <c r="J10" s="810"/>
      <c r="K10" s="875"/>
      <c r="L10" s="853"/>
      <c r="M10" s="875"/>
      <c r="N10" s="812"/>
      <c r="O10" s="812"/>
      <c r="P10" s="812"/>
      <c r="Q10" s="810"/>
      <c r="R10" s="812"/>
      <c r="S10" s="853"/>
      <c r="T10" s="812"/>
      <c r="U10" s="812"/>
      <c r="V10" s="812"/>
      <c r="W10" s="812"/>
      <c r="X10" s="810"/>
      <c r="Y10" s="812"/>
      <c r="Z10" s="853"/>
      <c r="AA10" s="880"/>
      <c r="AB10" s="812"/>
      <c r="AC10" s="810"/>
      <c r="AD10" s="812"/>
      <c r="AE10" s="810"/>
      <c r="AF10" s="812"/>
      <c r="AG10" s="853"/>
      <c r="AH10" s="812"/>
      <c r="AI10" s="812"/>
      <c r="AJ10" s="875"/>
      <c r="AK10" s="875"/>
      <c r="AL10" s="812"/>
      <c r="AM10" s="684"/>
    </row>
    <row r="11" spans="1:46" ht="12" customHeight="1" thickBot="1" x14ac:dyDescent="0.2">
      <c r="A11" s="1025">
        <v>3</v>
      </c>
      <c r="B11" s="1026" t="s">
        <v>250</v>
      </c>
      <c r="C11" s="1123">
        <v>6</v>
      </c>
      <c r="D11" s="1048"/>
      <c r="E11" s="1048" t="s">
        <v>148</v>
      </c>
      <c r="F11" s="1061" t="s">
        <v>189</v>
      </c>
      <c r="G11" s="866" t="s">
        <v>12</v>
      </c>
      <c r="H11" s="2" t="s">
        <v>151</v>
      </c>
      <c r="I11" s="2"/>
      <c r="J11" s="42"/>
      <c r="K11" s="2" t="s">
        <v>950</v>
      </c>
      <c r="L11" s="202"/>
      <c r="M11" s="2" t="s">
        <v>935</v>
      </c>
      <c r="N11" s="42"/>
      <c r="O11" s="42" t="s">
        <v>935</v>
      </c>
      <c r="P11" s="42"/>
      <c r="Q11" s="42"/>
      <c r="R11" s="42"/>
      <c r="S11" s="202"/>
      <c r="T11" s="42" t="s">
        <v>935</v>
      </c>
      <c r="U11" s="42" t="s">
        <v>935</v>
      </c>
      <c r="V11" s="42" t="s">
        <v>935</v>
      </c>
      <c r="W11" s="42"/>
      <c r="X11" s="42"/>
      <c r="Y11" s="42"/>
      <c r="Z11" s="202"/>
      <c r="AA11" s="42" t="s">
        <v>935</v>
      </c>
      <c r="AB11" s="42" t="s">
        <v>935</v>
      </c>
      <c r="AC11" s="42" t="s">
        <v>935</v>
      </c>
      <c r="AD11" s="42" t="s">
        <v>151</v>
      </c>
      <c r="AE11" s="42" t="s">
        <v>151</v>
      </c>
      <c r="AF11" s="42" t="s">
        <v>968</v>
      </c>
      <c r="AG11" s="202"/>
      <c r="AH11" s="42"/>
      <c r="AI11" s="42" t="s">
        <v>935</v>
      </c>
      <c r="AJ11" s="2"/>
      <c r="AK11" s="2" t="s">
        <v>958</v>
      </c>
      <c r="AL11" s="42" t="s">
        <v>958</v>
      </c>
      <c r="AM11" s="680">
        <f>COUNTIF(A11:AL11,"○")</f>
        <v>14</v>
      </c>
    </row>
    <row r="12" spans="1:46" ht="12" customHeight="1" thickBot="1" x14ac:dyDescent="0.2">
      <c r="A12" s="1025"/>
      <c r="B12" s="1056"/>
      <c r="C12" s="1123"/>
      <c r="D12" s="1048"/>
      <c r="E12" s="1048"/>
      <c r="F12" s="1059"/>
      <c r="G12" s="7" t="s">
        <v>95</v>
      </c>
      <c r="H12" s="8"/>
      <c r="I12" s="8"/>
      <c r="J12" s="813"/>
      <c r="K12" s="8"/>
      <c r="L12" s="211"/>
      <c r="M12" s="8"/>
      <c r="N12" s="813"/>
      <c r="O12" s="813"/>
      <c r="P12" s="813"/>
      <c r="Q12" s="813"/>
      <c r="R12" s="813"/>
      <c r="S12" s="211"/>
      <c r="T12" s="813"/>
      <c r="U12" s="813"/>
      <c r="V12" s="813"/>
      <c r="W12" s="813"/>
      <c r="X12" s="813"/>
      <c r="Y12" s="813"/>
      <c r="Z12" s="247"/>
      <c r="AA12" s="813"/>
      <c r="AB12" s="813"/>
      <c r="AC12" s="813"/>
      <c r="AD12" s="813" t="s">
        <v>939</v>
      </c>
      <c r="AE12" s="813" t="s">
        <v>941</v>
      </c>
      <c r="AF12" s="813"/>
      <c r="AG12" s="211"/>
      <c r="AH12" s="813" t="s">
        <v>986</v>
      </c>
      <c r="AI12" s="813"/>
      <c r="AJ12" s="8"/>
      <c r="AK12" s="8"/>
      <c r="AL12" s="813"/>
      <c r="AM12" s="682"/>
    </row>
    <row r="13" spans="1:46" ht="12" customHeight="1" thickBot="1" x14ac:dyDescent="0.2">
      <c r="A13" s="1025"/>
      <c r="B13" s="1057"/>
      <c r="C13" s="1123"/>
      <c r="D13" s="1048"/>
      <c r="E13" s="1048"/>
      <c r="F13" s="1059"/>
      <c r="G13" s="867" t="s">
        <v>96</v>
      </c>
      <c r="H13" s="3"/>
      <c r="I13" s="3"/>
      <c r="J13" s="812"/>
      <c r="K13" s="875"/>
      <c r="L13" s="205"/>
      <c r="M13" s="3"/>
      <c r="N13" s="812"/>
      <c r="O13" s="810"/>
      <c r="P13" s="810"/>
      <c r="Q13" s="812"/>
      <c r="R13" s="810"/>
      <c r="S13" s="205"/>
      <c r="T13" s="810"/>
      <c r="U13" s="812"/>
      <c r="V13" s="810"/>
      <c r="W13" s="810"/>
      <c r="X13" s="812"/>
      <c r="Y13" s="812"/>
      <c r="Z13" s="205"/>
      <c r="AA13" s="810"/>
      <c r="AB13" s="812"/>
      <c r="AC13" s="810"/>
      <c r="AD13" s="810"/>
      <c r="AE13" s="812"/>
      <c r="AF13" s="812"/>
      <c r="AG13" s="205"/>
      <c r="AH13" s="810"/>
      <c r="AI13" s="812"/>
      <c r="AJ13" s="3"/>
      <c r="AK13" s="3"/>
      <c r="AL13" s="812"/>
      <c r="AM13" s="684"/>
    </row>
    <row r="14" spans="1:46" ht="12" customHeight="1" thickBot="1" x14ac:dyDescent="0.2">
      <c r="A14" s="1025">
        <v>4</v>
      </c>
      <c r="B14" s="1026" t="s">
        <v>246</v>
      </c>
      <c r="C14" s="1123">
        <v>5</v>
      </c>
      <c r="D14" s="1048"/>
      <c r="E14" s="1048" t="s">
        <v>396</v>
      </c>
      <c r="F14" s="1061" t="s">
        <v>189</v>
      </c>
      <c r="G14" s="866" t="s">
        <v>12</v>
      </c>
      <c r="H14" s="2"/>
      <c r="I14" s="2"/>
      <c r="J14" s="42"/>
      <c r="K14" s="2" t="s">
        <v>935</v>
      </c>
      <c r="L14" s="202"/>
      <c r="M14" s="2"/>
      <c r="N14" s="42"/>
      <c r="O14" s="42"/>
      <c r="P14" s="42"/>
      <c r="Q14" s="42"/>
      <c r="R14" s="42" t="s">
        <v>935</v>
      </c>
      <c r="S14" s="202"/>
      <c r="T14" s="42"/>
      <c r="U14" s="42"/>
      <c r="V14" s="42"/>
      <c r="W14" s="42"/>
      <c r="X14" s="42"/>
      <c r="Y14" s="42" t="s">
        <v>935</v>
      </c>
      <c r="Z14" s="202"/>
      <c r="AA14" s="42"/>
      <c r="AB14" s="42"/>
      <c r="AC14" s="42"/>
      <c r="AD14" s="42"/>
      <c r="AE14" s="42"/>
      <c r="AF14" s="42"/>
      <c r="AG14" s="202"/>
      <c r="AH14" s="42"/>
      <c r="AI14" s="42" t="s">
        <v>958</v>
      </c>
      <c r="AJ14" s="2"/>
      <c r="AK14" s="2" t="s">
        <v>963</v>
      </c>
      <c r="AL14" s="42"/>
      <c r="AM14" s="680">
        <f>COUNTIF(A14:AL14,"○")</f>
        <v>4</v>
      </c>
    </row>
    <row r="15" spans="1:46" ht="12" customHeight="1" thickBot="1" x14ac:dyDescent="0.2">
      <c r="A15" s="1025"/>
      <c r="B15" s="1056"/>
      <c r="C15" s="1123"/>
      <c r="D15" s="1048"/>
      <c r="E15" s="1048"/>
      <c r="F15" s="1059"/>
      <c r="G15" s="7" t="s">
        <v>95</v>
      </c>
      <c r="H15" s="685"/>
      <c r="I15" s="685"/>
      <c r="J15" s="811"/>
      <c r="K15" s="685"/>
      <c r="L15" s="854"/>
      <c r="M15" s="685"/>
      <c r="N15" s="811"/>
      <c r="O15" s="811"/>
      <c r="P15" s="811"/>
      <c r="Q15" s="811"/>
      <c r="R15" s="811"/>
      <c r="S15" s="854"/>
      <c r="T15" s="811"/>
      <c r="U15" s="811"/>
      <c r="V15" s="811"/>
      <c r="W15" s="811"/>
      <c r="X15" s="811"/>
      <c r="Y15" s="811"/>
      <c r="Z15" s="854"/>
      <c r="AA15" s="811"/>
      <c r="AB15" s="811"/>
      <c r="AC15" s="811"/>
      <c r="AD15" s="811"/>
      <c r="AE15" s="811"/>
      <c r="AF15" s="811"/>
      <c r="AG15" s="854"/>
      <c r="AH15" s="811"/>
      <c r="AI15" s="811"/>
      <c r="AJ15" s="685"/>
      <c r="AK15" s="685" t="s">
        <v>964</v>
      </c>
      <c r="AL15" s="814"/>
      <c r="AM15" s="682"/>
    </row>
    <row r="16" spans="1:46" ht="12" customHeight="1" thickBot="1" x14ac:dyDescent="0.2">
      <c r="A16" s="1025"/>
      <c r="B16" s="1057"/>
      <c r="C16" s="1123"/>
      <c r="D16" s="1048"/>
      <c r="E16" s="1048"/>
      <c r="F16" s="1059"/>
      <c r="G16" s="867" t="s">
        <v>96</v>
      </c>
      <c r="H16" s="3"/>
      <c r="I16" s="875"/>
      <c r="J16" s="810"/>
      <c r="K16" s="875"/>
      <c r="L16" s="853"/>
      <c r="M16" s="3"/>
      <c r="N16" s="812"/>
      <c r="O16" s="812"/>
      <c r="P16" s="810"/>
      <c r="Q16" s="810"/>
      <c r="R16" s="812"/>
      <c r="S16" s="853"/>
      <c r="T16" s="810"/>
      <c r="U16" s="812"/>
      <c r="V16" s="812"/>
      <c r="W16" s="812"/>
      <c r="X16" s="810"/>
      <c r="Y16" s="812"/>
      <c r="Z16" s="853"/>
      <c r="AA16" s="810"/>
      <c r="AB16" s="812"/>
      <c r="AC16" s="812"/>
      <c r="AD16" s="812"/>
      <c r="AE16" s="810"/>
      <c r="AF16" s="812"/>
      <c r="AG16" s="853"/>
      <c r="AH16" s="810"/>
      <c r="AI16" s="812"/>
      <c r="AJ16" s="3"/>
      <c r="AK16" s="875"/>
      <c r="AL16" s="812"/>
      <c r="AM16" s="684"/>
    </row>
    <row r="17" spans="1:46" ht="12" customHeight="1" thickBot="1" x14ac:dyDescent="0.2">
      <c r="A17" s="1025">
        <v>5</v>
      </c>
      <c r="B17" s="1026" t="s">
        <v>340</v>
      </c>
      <c r="C17" s="1123">
        <v>6</v>
      </c>
      <c r="D17" s="1048"/>
      <c r="E17" s="1048" t="s">
        <v>148</v>
      </c>
      <c r="F17" s="1061" t="s">
        <v>148</v>
      </c>
      <c r="G17" s="866" t="s">
        <v>12</v>
      </c>
      <c r="H17" s="2" t="s">
        <v>151</v>
      </c>
      <c r="I17" s="2"/>
      <c r="J17" s="42"/>
      <c r="K17" s="2" t="s">
        <v>954</v>
      </c>
      <c r="L17" s="202"/>
      <c r="M17" s="2"/>
      <c r="N17" s="42"/>
      <c r="O17" s="42" t="s">
        <v>935</v>
      </c>
      <c r="P17" s="42"/>
      <c r="Q17" s="42"/>
      <c r="R17" s="42" t="s">
        <v>935</v>
      </c>
      <c r="S17" s="202"/>
      <c r="T17" s="42"/>
      <c r="U17" s="42"/>
      <c r="V17" s="42"/>
      <c r="W17" s="42"/>
      <c r="X17" s="42"/>
      <c r="Y17" s="42"/>
      <c r="Z17" s="202"/>
      <c r="AA17" s="42" t="s">
        <v>151</v>
      </c>
      <c r="AB17" s="42" t="s">
        <v>937</v>
      </c>
      <c r="AC17" s="42" t="s">
        <v>935</v>
      </c>
      <c r="AD17" s="42" t="s">
        <v>151</v>
      </c>
      <c r="AE17" s="42" t="s">
        <v>151</v>
      </c>
      <c r="AF17" s="42"/>
      <c r="AG17" s="202"/>
      <c r="AH17" s="42" t="s">
        <v>151</v>
      </c>
      <c r="AI17" s="42" t="s">
        <v>151</v>
      </c>
      <c r="AJ17" s="2" t="s">
        <v>935</v>
      </c>
      <c r="AK17" s="2"/>
      <c r="AL17" s="42" t="s">
        <v>151</v>
      </c>
      <c r="AM17" s="680">
        <f>COUNTIF(A17:AL17,"○")</f>
        <v>13</v>
      </c>
    </row>
    <row r="18" spans="1:46" ht="12" customHeight="1" thickBot="1" x14ac:dyDescent="0.2">
      <c r="A18" s="1025"/>
      <c r="B18" s="1056"/>
      <c r="C18" s="1123"/>
      <c r="D18" s="1048"/>
      <c r="E18" s="1048"/>
      <c r="F18" s="1059"/>
      <c r="G18" s="7" t="s">
        <v>95</v>
      </c>
      <c r="H18" s="8"/>
      <c r="I18" s="8"/>
      <c r="J18" s="813"/>
      <c r="K18" s="8"/>
      <c r="L18" s="211"/>
      <c r="M18" s="8"/>
      <c r="N18" s="813"/>
      <c r="O18" s="813"/>
      <c r="P18" s="813"/>
      <c r="Q18" s="813"/>
      <c r="R18" s="813"/>
      <c r="S18" s="211"/>
      <c r="T18" s="813"/>
      <c r="U18" s="813"/>
      <c r="V18" s="813"/>
      <c r="W18" s="813"/>
      <c r="X18" s="813"/>
      <c r="Y18" s="813"/>
      <c r="Z18" s="211"/>
      <c r="AA18" s="813" t="s">
        <v>939</v>
      </c>
      <c r="AB18" s="814" t="s">
        <v>939</v>
      </c>
      <c r="AC18" s="813"/>
      <c r="AD18" s="813" t="s">
        <v>939</v>
      </c>
      <c r="AE18" s="813" t="s">
        <v>939</v>
      </c>
      <c r="AF18" s="813"/>
      <c r="AG18" s="211"/>
      <c r="AH18" s="813" t="s">
        <v>939</v>
      </c>
      <c r="AI18" s="813" t="s">
        <v>939</v>
      </c>
      <c r="AJ18" s="8"/>
      <c r="AK18" s="8" t="s">
        <v>959</v>
      </c>
      <c r="AL18" s="813" t="s">
        <v>939</v>
      </c>
      <c r="AM18" s="682"/>
    </row>
    <row r="19" spans="1:46" ht="12" customHeight="1" thickBot="1" x14ac:dyDescent="0.2">
      <c r="A19" s="1025"/>
      <c r="B19" s="1057"/>
      <c r="C19" s="1123"/>
      <c r="D19" s="1048"/>
      <c r="E19" s="1048"/>
      <c r="F19" s="1059"/>
      <c r="G19" s="867" t="s">
        <v>96</v>
      </c>
      <c r="H19" s="3"/>
      <c r="I19" s="875"/>
      <c r="J19" s="812"/>
      <c r="K19" s="875"/>
      <c r="L19" s="853"/>
      <c r="M19" s="875"/>
      <c r="N19" s="812"/>
      <c r="O19" s="812"/>
      <c r="P19" s="812"/>
      <c r="Q19" s="812"/>
      <c r="R19" s="812"/>
      <c r="S19" s="853"/>
      <c r="T19" s="812"/>
      <c r="U19" s="812"/>
      <c r="V19" s="812"/>
      <c r="W19" s="812"/>
      <c r="X19" s="812"/>
      <c r="Y19" s="812"/>
      <c r="Z19" s="853"/>
      <c r="AA19" s="812"/>
      <c r="AB19" s="812"/>
      <c r="AC19" s="812"/>
      <c r="AD19" s="812"/>
      <c r="AE19" s="812"/>
      <c r="AF19" s="812"/>
      <c r="AG19" s="853"/>
      <c r="AH19" s="812"/>
      <c r="AI19" s="812"/>
      <c r="AJ19" s="875"/>
      <c r="AK19" s="875"/>
      <c r="AL19" s="812"/>
      <c r="AM19" s="684"/>
    </row>
    <row r="20" spans="1:46" ht="12" customHeight="1" thickBot="1" x14ac:dyDescent="0.2">
      <c r="A20" s="1025">
        <v>6</v>
      </c>
      <c r="B20" s="1026" t="s">
        <v>445</v>
      </c>
      <c r="C20" s="1123">
        <v>6</v>
      </c>
      <c r="D20" s="1048"/>
      <c r="E20" s="1048" t="s">
        <v>148</v>
      </c>
      <c r="F20" s="1061" t="s">
        <v>148</v>
      </c>
      <c r="G20" s="866" t="s">
        <v>12</v>
      </c>
      <c r="H20" s="2"/>
      <c r="I20" s="2" t="s">
        <v>935</v>
      </c>
      <c r="J20" s="42"/>
      <c r="K20" s="2"/>
      <c r="L20" s="202"/>
      <c r="M20" s="2"/>
      <c r="N20" s="42"/>
      <c r="O20" s="42"/>
      <c r="P20" s="42" t="s">
        <v>935</v>
      </c>
      <c r="Q20" s="42"/>
      <c r="R20" s="42"/>
      <c r="S20" s="202"/>
      <c r="T20" s="42"/>
      <c r="U20" s="42"/>
      <c r="V20" s="42"/>
      <c r="W20" s="42" t="s">
        <v>969</v>
      </c>
      <c r="X20" s="42"/>
      <c r="Y20" s="42"/>
      <c r="Z20" s="202"/>
      <c r="AA20" s="42"/>
      <c r="AB20" s="42"/>
      <c r="AC20" s="42"/>
      <c r="AD20" s="42"/>
      <c r="AE20" s="42"/>
      <c r="AF20" s="42"/>
      <c r="AG20" s="202"/>
      <c r="AH20" s="42"/>
      <c r="AI20" s="42"/>
      <c r="AJ20" s="2"/>
      <c r="AK20" s="2"/>
      <c r="AL20" s="42"/>
      <c r="AM20" s="680">
        <f>COUNTIF(A20:AL20,"○")</f>
        <v>2</v>
      </c>
    </row>
    <row r="21" spans="1:46" s="675" customFormat="1" ht="12" customHeight="1" thickBot="1" x14ac:dyDescent="0.2">
      <c r="A21" s="1025"/>
      <c r="B21" s="1056"/>
      <c r="C21" s="1123"/>
      <c r="D21" s="1048"/>
      <c r="E21" s="1048"/>
      <c r="F21" s="1059"/>
      <c r="G21" s="7" t="s">
        <v>95</v>
      </c>
      <c r="H21" s="8"/>
      <c r="I21" s="8"/>
      <c r="J21" s="814"/>
      <c r="K21" s="8"/>
      <c r="L21" s="852"/>
      <c r="M21" s="213"/>
      <c r="N21" s="814"/>
      <c r="O21" s="813"/>
      <c r="P21" s="809"/>
      <c r="Q21" s="814"/>
      <c r="R21" s="813"/>
      <c r="S21" s="852"/>
      <c r="T21" s="813"/>
      <c r="U21" s="814"/>
      <c r="V21" s="813"/>
      <c r="W21" s="809"/>
      <c r="X21" s="813"/>
      <c r="Y21" s="813"/>
      <c r="Z21" s="852"/>
      <c r="AA21" s="809"/>
      <c r="AB21" s="813"/>
      <c r="AC21" s="813"/>
      <c r="AD21" s="809"/>
      <c r="AE21" s="813"/>
      <c r="AF21" s="813"/>
      <c r="AG21" s="852"/>
      <c r="AH21" s="809"/>
      <c r="AI21" s="813"/>
      <c r="AJ21" s="8"/>
      <c r="AK21" s="213"/>
      <c r="AL21" s="813"/>
      <c r="AM21" s="682"/>
      <c r="AO21" s="1"/>
      <c r="AP21" s="1"/>
      <c r="AQ21" s="1"/>
      <c r="AR21" s="1"/>
      <c r="AS21" s="1"/>
      <c r="AT21" s="1"/>
    </row>
    <row r="22" spans="1:46" s="675" customFormat="1" ht="12" customHeight="1" thickBot="1" x14ac:dyDescent="0.2">
      <c r="A22" s="1025"/>
      <c r="B22" s="1057"/>
      <c r="C22" s="1123"/>
      <c r="D22" s="1048"/>
      <c r="E22" s="1048"/>
      <c r="F22" s="1059"/>
      <c r="G22" s="867" t="s">
        <v>96</v>
      </c>
      <c r="H22" s="3"/>
      <c r="I22" s="875"/>
      <c r="J22" s="812"/>
      <c r="K22" s="875"/>
      <c r="L22" s="853"/>
      <c r="M22" s="3"/>
      <c r="N22" s="812"/>
      <c r="O22" s="812"/>
      <c r="P22" s="812"/>
      <c r="Q22" s="812"/>
      <c r="R22" s="812"/>
      <c r="S22" s="853"/>
      <c r="T22" s="812"/>
      <c r="U22" s="812"/>
      <c r="V22" s="812"/>
      <c r="W22" s="812"/>
      <c r="X22" s="812"/>
      <c r="Y22" s="812"/>
      <c r="Z22" s="853"/>
      <c r="AA22" s="812"/>
      <c r="AB22" s="812"/>
      <c r="AC22" s="812"/>
      <c r="AD22" s="812"/>
      <c r="AE22" s="812"/>
      <c r="AF22" s="812"/>
      <c r="AG22" s="853"/>
      <c r="AH22" s="812"/>
      <c r="AI22" s="812"/>
      <c r="AJ22" s="875"/>
      <c r="AK22" s="875"/>
      <c r="AL22" s="812"/>
      <c r="AM22" s="684"/>
      <c r="AO22" s="1"/>
      <c r="AP22" s="1"/>
      <c r="AQ22" s="1"/>
      <c r="AR22" s="1"/>
      <c r="AS22" s="1"/>
      <c r="AT22" s="1"/>
    </row>
    <row r="23" spans="1:46" s="675" customFormat="1" ht="12" customHeight="1" thickBot="1" x14ac:dyDescent="0.2">
      <c r="A23" s="1025">
        <v>7</v>
      </c>
      <c r="B23" s="1026" t="s">
        <v>479</v>
      </c>
      <c r="C23" s="1123">
        <v>4</v>
      </c>
      <c r="D23" s="1048"/>
      <c r="E23" s="1048"/>
      <c r="F23" s="1061" t="s">
        <v>148</v>
      </c>
      <c r="G23" s="866" t="s">
        <v>12</v>
      </c>
      <c r="H23" s="2"/>
      <c r="I23" s="2"/>
      <c r="J23" s="42"/>
      <c r="K23" s="2"/>
      <c r="L23" s="202"/>
      <c r="M23" s="2" t="s">
        <v>151</v>
      </c>
      <c r="N23" s="42" t="s">
        <v>935</v>
      </c>
      <c r="O23" s="42"/>
      <c r="P23" s="42"/>
      <c r="Q23" s="42"/>
      <c r="R23" s="42"/>
      <c r="S23" s="202"/>
      <c r="T23" s="42" t="s">
        <v>151</v>
      </c>
      <c r="U23" s="42" t="s">
        <v>935</v>
      </c>
      <c r="V23" s="42"/>
      <c r="W23" s="42"/>
      <c r="X23" s="42"/>
      <c r="Y23" s="42"/>
      <c r="Z23" s="202"/>
      <c r="AA23" s="42"/>
      <c r="AB23" s="42" t="s">
        <v>935</v>
      </c>
      <c r="AC23" s="42" t="s">
        <v>939</v>
      </c>
      <c r="AD23" s="42" t="s">
        <v>151</v>
      </c>
      <c r="AE23" s="42"/>
      <c r="AF23" s="42"/>
      <c r="AG23" s="202"/>
      <c r="AH23" s="42" t="s">
        <v>935</v>
      </c>
      <c r="AI23" s="42" t="s">
        <v>935</v>
      </c>
      <c r="AJ23" s="2"/>
      <c r="AK23" s="2"/>
      <c r="AL23" s="42" t="s">
        <v>151</v>
      </c>
      <c r="AM23" s="680">
        <f>COUNTIF(A23:AL23,"○")</f>
        <v>9</v>
      </c>
      <c r="AO23" s="1"/>
      <c r="AP23" s="1"/>
      <c r="AQ23" s="1"/>
      <c r="AR23" s="1"/>
      <c r="AS23" s="1"/>
      <c r="AT23" s="1"/>
    </row>
    <row r="24" spans="1:46" s="675" customFormat="1" ht="12" customHeight="1" thickBot="1" x14ac:dyDescent="0.2">
      <c r="A24" s="1025"/>
      <c r="B24" s="1056"/>
      <c r="C24" s="1123"/>
      <c r="D24" s="1048"/>
      <c r="E24" s="1048"/>
      <c r="F24" s="1059"/>
      <c r="G24" s="7" t="s">
        <v>95</v>
      </c>
      <c r="H24" s="686"/>
      <c r="I24" s="8"/>
      <c r="J24" s="814"/>
      <c r="K24" s="8"/>
      <c r="L24" s="852"/>
      <c r="M24" s="8"/>
      <c r="N24" s="814"/>
      <c r="O24" s="813"/>
      <c r="P24" s="813"/>
      <c r="Q24" s="814"/>
      <c r="R24" s="813"/>
      <c r="S24" s="852"/>
      <c r="T24" s="813"/>
      <c r="U24" s="814"/>
      <c r="V24" s="813"/>
      <c r="W24" s="809"/>
      <c r="X24" s="814"/>
      <c r="Y24" s="813"/>
      <c r="Z24" s="852"/>
      <c r="AA24" s="813"/>
      <c r="AB24" s="813"/>
      <c r="AC24" s="882"/>
      <c r="AD24" s="813" t="s">
        <v>943</v>
      </c>
      <c r="AE24" s="814"/>
      <c r="AF24" s="809"/>
      <c r="AG24" s="211"/>
      <c r="AH24" s="813"/>
      <c r="AI24" s="813"/>
      <c r="AJ24" s="8"/>
      <c r="AK24" s="8"/>
      <c r="AL24" s="814" t="s">
        <v>941</v>
      </c>
      <c r="AM24" s="682"/>
      <c r="AO24" s="1"/>
      <c r="AP24" s="1"/>
      <c r="AQ24" s="1"/>
      <c r="AR24" s="1"/>
      <c r="AS24" s="1"/>
      <c r="AT24" s="1"/>
    </row>
    <row r="25" spans="1:46" s="675" customFormat="1" ht="12" customHeight="1" thickBot="1" x14ac:dyDescent="0.2">
      <c r="A25" s="1025"/>
      <c r="B25" s="1057"/>
      <c r="C25" s="1123"/>
      <c r="D25" s="1048"/>
      <c r="E25" s="1048"/>
      <c r="F25" s="1059"/>
      <c r="G25" s="867" t="s">
        <v>96</v>
      </c>
      <c r="H25" s="3"/>
      <c r="I25" s="875"/>
      <c r="J25" s="812"/>
      <c r="K25" s="875"/>
      <c r="L25" s="853"/>
      <c r="M25" s="875"/>
      <c r="N25" s="812"/>
      <c r="O25" s="812"/>
      <c r="P25" s="812"/>
      <c r="Q25" s="812"/>
      <c r="R25" s="812"/>
      <c r="S25" s="857"/>
      <c r="T25" s="812"/>
      <c r="U25" s="812"/>
      <c r="V25" s="812"/>
      <c r="W25" s="812"/>
      <c r="X25" s="812"/>
      <c r="Y25" s="812"/>
      <c r="Z25" s="853"/>
      <c r="AA25" s="812"/>
      <c r="AB25" s="812"/>
      <c r="AC25" s="812"/>
      <c r="AD25" s="812"/>
      <c r="AE25" s="812"/>
      <c r="AF25" s="812"/>
      <c r="AG25" s="853"/>
      <c r="AH25" s="812"/>
      <c r="AI25" s="812"/>
      <c r="AJ25" s="875"/>
      <c r="AK25" s="875"/>
      <c r="AL25" s="812"/>
      <c r="AM25" s="684"/>
      <c r="AO25" s="1"/>
      <c r="AP25" s="1"/>
      <c r="AQ25" s="1"/>
      <c r="AR25" s="1"/>
      <c r="AS25" s="1"/>
      <c r="AT25" s="1"/>
    </row>
    <row r="26" spans="1:46" s="675" customFormat="1" ht="12" customHeight="1" thickBot="1" x14ac:dyDescent="0.2">
      <c r="A26" s="1025">
        <v>8</v>
      </c>
      <c r="B26" s="1026" t="s">
        <v>477</v>
      </c>
      <c r="C26" s="1123">
        <v>5</v>
      </c>
      <c r="D26" s="1126"/>
      <c r="E26" s="1048" t="s">
        <v>148</v>
      </c>
      <c r="F26" s="1061" t="s">
        <v>148</v>
      </c>
      <c r="G26" s="866" t="s">
        <v>12</v>
      </c>
      <c r="H26" s="2" t="s">
        <v>151</v>
      </c>
      <c r="I26" s="2"/>
      <c r="J26" s="42"/>
      <c r="K26" s="2"/>
      <c r="L26" s="202"/>
      <c r="M26" s="2"/>
      <c r="N26" s="42"/>
      <c r="O26" s="42" t="s">
        <v>935</v>
      </c>
      <c r="P26" s="42"/>
      <c r="Q26" s="42"/>
      <c r="R26" s="42"/>
      <c r="S26" s="202"/>
      <c r="T26" s="42"/>
      <c r="U26" s="42"/>
      <c r="V26" s="42" t="s">
        <v>935</v>
      </c>
      <c r="W26" s="42"/>
      <c r="X26" s="42"/>
      <c r="Y26" s="42"/>
      <c r="Z26" s="202"/>
      <c r="AA26" s="42"/>
      <c r="AB26" s="42"/>
      <c r="AC26" s="42" t="s">
        <v>935</v>
      </c>
      <c r="AD26" s="42"/>
      <c r="AE26" s="42"/>
      <c r="AF26" s="42"/>
      <c r="AG26" s="202"/>
      <c r="AH26" s="42"/>
      <c r="AI26" s="42"/>
      <c r="AJ26" s="2" t="s">
        <v>935</v>
      </c>
      <c r="AK26" s="2"/>
      <c r="AL26" s="42"/>
      <c r="AM26" s="680">
        <f>COUNTIF(A26:AL26,"○")</f>
        <v>5</v>
      </c>
      <c r="AO26" s="1"/>
      <c r="AP26" s="1"/>
      <c r="AQ26" s="1"/>
      <c r="AR26" s="1"/>
      <c r="AS26" s="1"/>
      <c r="AT26" s="1"/>
    </row>
    <row r="27" spans="1:46" s="675" customFormat="1" ht="12" customHeight="1" thickBot="1" x14ac:dyDescent="0.2">
      <c r="A27" s="1025"/>
      <c r="B27" s="1056"/>
      <c r="C27" s="1123"/>
      <c r="D27" s="1048"/>
      <c r="E27" s="1048"/>
      <c r="F27" s="1059"/>
      <c r="G27" s="7" t="s">
        <v>95</v>
      </c>
      <c r="H27" s="686"/>
      <c r="I27" s="686"/>
      <c r="J27" s="814"/>
      <c r="K27" s="686"/>
      <c r="L27" s="854"/>
      <c r="M27" s="686"/>
      <c r="N27" s="814"/>
      <c r="O27" s="814"/>
      <c r="P27" s="814"/>
      <c r="Q27" s="814"/>
      <c r="R27" s="814"/>
      <c r="S27" s="211"/>
      <c r="T27" s="814"/>
      <c r="U27" s="814"/>
      <c r="V27" s="814"/>
      <c r="W27" s="814"/>
      <c r="X27" s="814"/>
      <c r="Y27" s="814"/>
      <c r="Z27" s="211"/>
      <c r="AA27" s="814"/>
      <c r="AB27" s="814"/>
      <c r="AC27" s="814"/>
      <c r="AD27" s="814"/>
      <c r="AE27" s="814"/>
      <c r="AF27" s="814"/>
      <c r="AG27" s="211"/>
      <c r="AH27" s="814"/>
      <c r="AI27" s="814"/>
      <c r="AJ27" s="686"/>
      <c r="AK27" s="686"/>
      <c r="AL27" s="814"/>
      <c r="AM27" s="682"/>
      <c r="AO27" s="1"/>
      <c r="AP27" s="1"/>
      <c r="AQ27" s="1"/>
      <c r="AR27" s="1"/>
      <c r="AS27" s="1"/>
      <c r="AT27" s="1"/>
    </row>
    <row r="28" spans="1:46" s="675" customFormat="1" ht="12" customHeight="1" thickBot="1" x14ac:dyDescent="0.2">
      <c r="A28" s="1025"/>
      <c r="B28" s="1057"/>
      <c r="C28" s="1123"/>
      <c r="D28" s="1048"/>
      <c r="E28" s="1048"/>
      <c r="F28" s="1059"/>
      <c r="G28" s="867" t="s">
        <v>96</v>
      </c>
      <c r="H28" s="3"/>
      <c r="I28" s="875"/>
      <c r="J28" s="812"/>
      <c r="K28" s="875"/>
      <c r="L28" s="853"/>
      <c r="M28" s="875"/>
      <c r="N28" s="812"/>
      <c r="O28" s="812"/>
      <c r="P28" s="812"/>
      <c r="Q28" s="812"/>
      <c r="R28" s="812"/>
      <c r="S28" s="853"/>
      <c r="T28" s="812"/>
      <c r="U28" s="812"/>
      <c r="V28" s="812"/>
      <c r="W28" s="812"/>
      <c r="X28" s="812"/>
      <c r="Y28" s="812"/>
      <c r="Z28" s="853"/>
      <c r="AA28" s="812"/>
      <c r="AB28" s="812"/>
      <c r="AC28" s="812"/>
      <c r="AD28" s="812"/>
      <c r="AE28" s="812"/>
      <c r="AF28" s="812"/>
      <c r="AG28" s="853"/>
      <c r="AH28" s="812"/>
      <c r="AI28" s="812"/>
      <c r="AJ28" s="875"/>
      <c r="AK28" s="875"/>
      <c r="AL28" s="812"/>
      <c r="AM28" s="684"/>
      <c r="AO28" s="1"/>
      <c r="AP28" s="1"/>
      <c r="AQ28" s="1"/>
      <c r="AR28" s="1"/>
      <c r="AS28" s="1"/>
      <c r="AT28" s="1"/>
    </row>
    <row r="29" spans="1:46" ht="12" customHeight="1" thickBot="1" x14ac:dyDescent="0.2">
      <c r="A29" s="1025">
        <v>9</v>
      </c>
      <c r="B29" s="1026" t="s">
        <v>594</v>
      </c>
      <c r="C29" s="1123">
        <v>6</v>
      </c>
      <c r="D29" s="1048"/>
      <c r="E29" s="1048"/>
      <c r="F29" s="1059"/>
      <c r="G29" s="866" t="s">
        <v>12</v>
      </c>
      <c r="H29" s="2"/>
      <c r="I29" s="2"/>
      <c r="J29" s="42"/>
      <c r="K29" s="2" t="s">
        <v>935</v>
      </c>
      <c r="L29" s="202"/>
      <c r="M29" s="2"/>
      <c r="N29" s="42"/>
      <c r="O29" s="20"/>
      <c r="P29" s="42"/>
      <c r="Q29" s="42"/>
      <c r="R29" s="42"/>
      <c r="S29" s="202"/>
      <c r="T29" s="42"/>
      <c r="U29" s="42"/>
      <c r="V29" s="20"/>
      <c r="W29" s="42"/>
      <c r="X29" s="42"/>
      <c r="Y29" s="42"/>
      <c r="Z29" s="202"/>
      <c r="AA29" s="42"/>
      <c r="AB29" s="42"/>
      <c r="AC29" s="20"/>
      <c r="AD29" s="42" t="s">
        <v>151</v>
      </c>
      <c r="AE29" s="42" t="s">
        <v>151</v>
      </c>
      <c r="AF29" s="42"/>
      <c r="AG29" s="202"/>
      <c r="AH29" s="42"/>
      <c r="AI29" s="42"/>
      <c r="AJ29" s="28"/>
      <c r="AK29" s="2"/>
      <c r="AL29" s="42"/>
      <c r="AM29" s="680">
        <f>COUNTIF(A29:AL29,"○")</f>
        <v>3</v>
      </c>
    </row>
    <row r="30" spans="1:46" ht="12" customHeight="1" thickBot="1" x14ac:dyDescent="0.2">
      <c r="A30" s="1025"/>
      <c r="B30" s="1056"/>
      <c r="C30" s="1123"/>
      <c r="D30" s="1048"/>
      <c r="E30" s="1048"/>
      <c r="F30" s="1059"/>
      <c r="G30" s="7" t="s">
        <v>95</v>
      </c>
      <c r="H30" s="686"/>
      <c r="I30" s="686"/>
      <c r="J30" s="814"/>
      <c r="K30" s="686"/>
      <c r="L30" s="852"/>
      <c r="M30" s="686"/>
      <c r="N30" s="814"/>
      <c r="O30" s="814"/>
      <c r="P30" s="814"/>
      <c r="Q30" s="814"/>
      <c r="R30" s="814"/>
      <c r="S30" s="852"/>
      <c r="T30" s="814"/>
      <c r="U30" s="814"/>
      <c r="V30" s="814"/>
      <c r="W30" s="882"/>
      <c r="X30" s="811"/>
      <c r="Y30" s="814"/>
      <c r="Z30" s="852"/>
      <c r="AA30" s="881"/>
      <c r="AB30" s="814"/>
      <c r="AC30" s="814"/>
      <c r="AD30" s="814" t="s">
        <v>947</v>
      </c>
      <c r="AE30" s="811" t="s">
        <v>939</v>
      </c>
      <c r="AF30" s="814"/>
      <c r="AG30" s="852"/>
      <c r="AH30" s="881"/>
      <c r="AI30" s="814"/>
      <c r="AJ30" s="686"/>
      <c r="AK30" s="8"/>
      <c r="AL30" s="814"/>
      <c r="AM30" s="682"/>
    </row>
    <row r="31" spans="1:46" ht="12" customHeight="1" thickBot="1" x14ac:dyDescent="0.2">
      <c r="A31" s="1025"/>
      <c r="B31" s="1057"/>
      <c r="C31" s="1123"/>
      <c r="D31" s="1048"/>
      <c r="E31" s="1048"/>
      <c r="F31" s="1059"/>
      <c r="G31" s="867" t="s">
        <v>96</v>
      </c>
      <c r="H31" s="3"/>
      <c r="I31" s="875"/>
      <c r="J31" s="812"/>
      <c r="K31" s="875"/>
      <c r="L31" s="853"/>
      <c r="M31" s="875"/>
      <c r="N31" s="812"/>
      <c r="O31" s="812"/>
      <c r="P31" s="812"/>
      <c r="Q31" s="812"/>
      <c r="R31" s="812"/>
      <c r="S31" s="853"/>
      <c r="T31" s="812"/>
      <c r="U31" s="812"/>
      <c r="V31" s="812"/>
      <c r="W31" s="812"/>
      <c r="X31" s="812"/>
      <c r="Y31" s="812"/>
      <c r="Z31" s="853"/>
      <c r="AA31" s="812"/>
      <c r="AB31" s="812"/>
      <c r="AC31" s="812"/>
      <c r="AD31" s="812"/>
      <c r="AE31" s="812"/>
      <c r="AF31" s="812"/>
      <c r="AG31" s="853"/>
      <c r="AH31" s="812"/>
      <c r="AI31" s="812"/>
      <c r="AJ31" s="875"/>
      <c r="AK31" s="875"/>
      <c r="AL31" s="812"/>
      <c r="AM31" s="684"/>
    </row>
    <row r="32" spans="1:46" ht="12" customHeight="1" thickBot="1" x14ac:dyDescent="0.2">
      <c r="A32" s="1025">
        <v>10</v>
      </c>
      <c r="B32" s="1060" t="s">
        <v>662</v>
      </c>
      <c r="C32" s="1123">
        <v>6</v>
      </c>
      <c r="D32" s="1124"/>
      <c r="E32" s="1048"/>
      <c r="F32" s="1059"/>
      <c r="G32" s="866" t="s">
        <v>12</v>
      </c>
      <c r="H32" s="2"/>
      <c r="I32" s="2"/>
      <c r="J32" s="42"/>
      <c r="K32" s="2"/>
      <c r="L32" s="202"/>
      <c r="M32" s="2" t="s">
        <v>935</v>
      </c>
      <c r="N32" s="42"/>
      <c r="O32" s="42"/>
      <c r="P32" s="42"/>
      <c r="Q32" s="42"/>
      <c r="R32" s="42" t="s">
        <v>935</v>
      </c>
      <c r="S32" s="202"/>
      <c r="T32" s="42" t="s">
        <v>935</v>
      </c>
      <c r="U32" s="42"/>
      <c r="V32" s="42"/>
      <c r="W32" s="42"/>
      <c r="X32" s="42"/>
      <c r="Y32" s="42"/>
      <c r="Z32" s="202"/>
      <c r="AA32" s="42" t="s">
        <v>935</v>
      </c>
      <c r="AB32" s="20"/>
      <c r="AC32" s="42"/>
      <c r="AD32" s="42"/>
      <c r="AE32" s="42"/>
      <c r="AF32" s="42" t="s">
        <v>935</v>
      </c>
      <c r="AG32" s="202"/>
      <c r="AH32" s="42"/>
      <c r="AI32" s="42"/>
      <c r="AJ32" s="2"/>
      <c r="AK32" s="2"/>
      <c r="AL32" s="42"/>
      <c r="AM32" s="680">
        <f>COUNTIF(A32:AL32,"○")</f>
        <v>5</v>
      </c>
      <c r="AO32" s="693"/>
    </row>
    <row r="33" spans="1:46" ht="12" customHeight="1" thickBot="1" x14ac:dyDescent="0.2">
      <c r="A33" s="1025"/>
      <c r="B33" s="1060"/>
      <c r="C33" s="1123"/>
      <c r="D33" s="1124"/>
      <c r="E33" s="1048"/>
      <c r="F33" s="1059"/>
      <c r="G33" s="7" t="s">
        <v>95</v>
      </c>
      <c r="H33" s="686"/>
      <c r="I33" s="686"/>
      <c r="J33" s="814"/>
      <c r="K33" s="686"/>
      <c r="L33" s="852"/>
      <c r="M33" s="686"/>
      <c r="N33" s="814"/>
      <c r="O33" s="814"/>
      <c r="P33" s="814"/>
      <c r="Q33" s="814"/>
      <c r="R33" s="814"/>
      <c r="S33" s="852"/>
      <c r="T33" s="814"/>
      <c r="U33" s="814"/>
      <c r="V33" s="814"/>
      <c r="W33" s="814"/>
      <c r="X33" s="814"/>
      <c r="Y33" s="814"/>
      <c r="Z33" s="852"/>
      <c r="AA33" s="814"/>
      <c r="AB33" s="814"/>
      <c r="AC33" s="814"/>
      <c r="AD33" s="814"/>
      <c r="AE33" s="814"/>
      <c r="AF33" s="814"/>
      <c r="AG33" s="852"/>
      <c r="AH33" s="814"/>
      <c r="AI33" s="814"/>
      <c r="AJ33" s="686"/>
      <c r="AK33" s="686"/>
      <c r="AL33" s="814"/>
      <c r="AM33" s="682"/>
    </row>
    <row r="34" spans="1:46" ht="12" customHeight="1" thickBot="1" x14ac:dyDescent="0.2">
      <c r="A34" s="1025"/>
      <c r="B34" s="1060"/>
      <c r="C34" s="1123"/>
      <c r="D34" s="1124"/>
      <c r="E34" s="1048"/>
      <c r="F34" s="1059"/>
      <c r="G34" s="867" t="s">
        <v>96</v>
      </c>
      <c r="H34" s="3"/>
      <c r="I34" s="3"/>
      <c r="J34" s="810"/>
      <c r="K34" s="875"/>
      <c r="L34" s="853"/>
      <c r="M34" s="875"/>
      <c r="N34" s="812"/>
      <c r="O34" s="812"/>
      <c r="P34" s="812"/>
      <c r="Q34" s="812"/>
      <c r="R34" s="812"/>
      <c r="S34" s="853"/>
      <c r="T34" s="812"/>
      <c r="U34" s="812"/>
      <c r="V34" s="812"/>
      <c r="W34" s="812"/>
      <c r="X34" s="812"/>
      <c r="Y34" s="812"/>
      <c r="Z34" s="853"/>
      <c r="AA34" s="812"/>
      <c r="AB34" s="812"/>
      <c r="AC34" s="812"/>
      <c r="AD34" s="812"/>
      <c r="AE34" s="812"/>
      <c r="AF34" s="812"/>
      <c r="AG34" s="853"/>
      <c r="AH34" s="812"/>
      <c r="AI34" s="812"/>
      <c r="AJ34" s="875"/>
      <c r="AK34" s="875"/>
      <c r="AL34" s="812"/>
      <c r="AM34" s="684"/>
    </row>
    <row r="35" spans="1:46" ht="12" hidden="1" customHeight="1" thickBot="1" x14ac:dyDescent="0.2">
      <c r="A35" s="1025">
        <v>30</v>
      </c>
      <c r="B35" s="1026"/>
      <c r="C35" s="1029"/>
      <c r="D35" s="1032"/>
      <c r="E35" s="868"/>
      <c r="F35" s="1125"/>
      <c r="G35" s="866" t="s">
        <v>12</v>
      </c>
      <c r="H35" s="28"/>
      <c r="I35" s="28"/>
      <c r="J35" s="20"/>
      <c r="K35" s="2"/>
      <c r="L35" s="855"/>
      <c r="M35" s="2"/>
      <c r="N35" s="42"/>
      <c r="O35" s="20"/>
      <c r="P35" s="42"/>
      <c r="Q35" s="20"/>
      <c r="R35" s="42"/>
      <c r="S35" s="202"/>
      <c r="T35" s="42"/>
      <c r="U35" s="42"/>
      <c r="V35" s="42"/>
      <c r="W35" s="42"/>
      <c r="X35" s="20"/>
      <c r="Y35" s="42"/>
      <c r="Z35" s="855"/>
      <c r="AA35" s="42"/>
      <c r="AB35" s="20"/>
      <c r="AC35" s="20"/>
      <c r="AD35" s="42"/>
      <c r="AE35" s="20"/>
      <c r="AF35" s="42"/>
      <c r="AG35" s="202"/>
      <c r="AH35" s="42"/>
      <c r="AI35" s="42"/>
      <c r="AJ35" s="28"/>
      <c r="AK35" s="2"/>
      <c r="AL35" s="20"/>
      <c r="AM35" s="680">
        <f>COUNTIF(A35:AL35,"○")</f>
        <v>0</v>
      </c>
    </row>
    <row r="36" spans="1:46" ht="7.5" hidden="1" customHeight="1" thickBot="1" x14ac:dyDescent="0.2">
      <c r="A36" s="1025"/>
      <c r="B36" s="1027"/>
      <c r="C36" s="1030"/>
      <c r="D36" s="1033"/>
      <c r="E36" s="869"/>
      <c r="F36" s="1054"/>
      <c r="G36" s="7" t="s">
        <v>95</v>
      </c>
      <c r="H36" s="686"/>
      <c r="I36" s="686"/>
      <c r="J36" s="814"/>
      <c r="K36" s="686"/>
      <c r="L36" s="852"/>
      <c r="M36" s="686"/>
      <c r="N36" s="814"/>
      <c r="O36" s="814"/>
      <c r="P36" s="814"/>
      <c r="Q36" s="814"/>
      <c r="R36" s="814"/>
      <c r="S36" s="852"/>
      <c r="T36" s="814"/>
      <c r="U36" s="814"/>
      <c r="V36" s="814"/>
      <c r="W36" s="814"/>
      <c r="X36" s="814"/>
      <c r="Y36" s="814"/>
      <c r="Z36" s="852"/>
      <c r="AA36" s="814"/>
      <c r="AB36" s="814"/>
      <c r="AC36" s="814"/>
      <c r="AD36" s="814"/>
      <c r="AE36" s="814"/>
      <c r="AF36" s="814"/>
      <c r="AG36" s="852"/>
      <c r="AH36" s="814"/>
      <c r="AI36" s="814"/>
      <c r="AJ36" s="686"/>
      <c r="AK36" s="686"/>
      <c r="AL36" s="814"/>
      <c r="AM36" s="682"/>
    </row>
    <row r="37" spans="1:46" ht="12" hidden="1" customHeight="1" thickBot="1" x14ac:dyDescent="0.2">
      <c r="A37" s="1025"/>
      <c r="B37" s="1028"/>
      <c r="C37" s="1031"/>
      <c r="D37" s="1034"/>
      <c r="E37" s="870"/>
      <c r="F37" s="1055"/>
      <c r="G37" s="867" t="s">
        <v>96</v>
      </c>
      <c r="H37" s="875"/>
      <c r="I37" s="875"/>
      <c r="J37" s="812"/>
      <c r="K37" s="875"/>
      <c r="L37" s="853"/>
      <c r="M37" s="875"/>
      <c r="N37" s="812"/>
      <c r="O37" s="812"/>
      <c r="P37" s="812"/>
      <c r="Q37" s="812"/>
      <c r="R37" s="812"/>
      <c r="S37" s="853"/>
      <c r="T37" s="812"/>
      <c r="U37" s="810"/>
      <c r="V37" s="810"/>
      <c r="W37" s="812"/>
      <c r="X37" s="812"/>
      <c r="Y37" s="812"/>
      <c r="Z37" s="853"/>
      <c r="AA37" s="812"/>
      <c r="AB37" s="812"/>
      <c r="AC37" s="812"/>
      <c r="AD37" s="812"/>
      <c r="AE37" s="812"/>
      <c r="AF37" s="812"/>
      <c r="AG37" s="853"/>
      <c r="AH37" s="812"/>
      <c r="AI37" s="812"/>
      <c r="AJ37" s="875"/>
      <c r="AK37" s="875"/>
      <c r="AL37" s="812"/>
      <c r="AM37" s="684"/>
    </row>
    <row r="38" spans="1:46" ht="12" hidden="1" customHeight="1" thickBot="1" x14ac:dyDescent="0.2">
      <c r="A38" s="1025">
        <v>31</v>
      </c>
      <c r="B38" s="1026"/>
      <c r="C38" s="1029"/>
      <c r="D38" s="1032"/>
      <c r="E38" s="868"/>
      <c r="F38" s="1125"/>
      <c r="G38" s="866" t="s">
        <v>12</v>
      </c>
      <c r="H38" s="28"/>
      <c r="I38" s="2"/>
      <c r="J38" s="42"/>
      <c r="K38" s="2"/>
      <c r="L38" s="202"/>
      <c r="M38" s="2"/>
      <c r="N38" s="42"/>
      <c r="O38" s="20"/>
      <c r="P38" s="42"/>
      <c r="Q38" s="42"/>
      <c r="R38" s="42"/>
      <c r="S38" s="202"/>
      <c r="T38" s="42"/>
      <c r="U38" s="42"/>
      <c r="V38" s="20"/>
      <c r="W38" s="42"/>
      <c r="X38" s="42"/>
      <c r="Y38" s="42"/>
      <c r="Z38" s="202"/>
      <c r="AA38" s="42"/>
      <c r="AB38" s="42"/>
      <c r="AC38" s="20"/>
      <c r="AD38" s="42"/>
      <c r="AE38" s="42"/>
      <c r="AF38" s="42"/>
      <c r="AG38" s="202"/>
      <c r="AH38" s="42"/>
      <c r="AI38" s="42"/>
      <c r="AJ38" s="28"/>
      <c r="AK38" s="2"/>
      <c r="AL38" s="42"/>
      <c r="AM38" s="680">
        <f>COUNTIF(A38:AL38,"○")</f>
        <v>0</v>
      </c>
    </row>
    <row r="39" spans="1:46" ht="7.5" hidden="1" customHeight="1" thickBot="1" x14ac:dyDescent="0.2">
      <c r="A39" s="1025"/>
      <c r="B39" s="1027"/>
      <c r="C39" s="1030"/>
      <c r="D39" s="1033"/>
      <c r="E39" s="869"/>
      <c r="F39" s="1054"/>
      <c r="G39" s="7" t="s">
        <v>95</v>
      </c>
      <c r="H39" s="686"/>
      <c r="I39" s="686"/>
      <c r="J39" s="814"/>
      <c r="K39" s="686"/>
      <c r="L39" s="852"/>
      <c r="M39" s="686"/>
      <c r="N39" s="814"/>
      <c r="O39" s="814"/>
      <c r="P39" s="814"/>
      <c r="Q39" s="814"/>
      <c r="R39" s="814"/>
      <c r="S39" s="852"/>
      <c r="T39" s="814"/>
      <c r="U39" s="814"/>
      <c r="V39" s="814"/>
      <c r="W39" s="814"/>
      <c r="X39" s="814"/>
      <c r="Y39" s="814"/>
      <c r="Z39" s="852"/>
      <c r="AA39" s="814"/>
      <c r="AB39" s="814"/>
      <c r="AC39" s="814"/>
      <c r="AD39" s="814"/>
      <c r="AE39" s="814"/>
      <c r="AF39" s="814"/>
      <c r="AG39" s="852"/>
      <c r="AH39" s="814"/>
      <c r="AI39" s="814"/>
      <c r="AJ39" s="686"/>
      <c r="AK39" s="686"/>
      <c r="AL39" s="814"/>
      <c r="AM39" s="682"/>
    </row>
    <row r="40" spans="1:46" ht="12" hidden="1" customHeight="1" thickBot="1" x14ac:dyDescent="0.2">
      <c r="A40" s="1025"/>
      <c r="B40" s="1028"/>
      <c r="C40" s="1031"/>
      <c r="D40" s="1034"/>
      <c r="E40" s="870"/>
      <c r="F40" s="1055"/>
      <c r="G40" s="867" t="s">
        <v>96</v>
      </c>
      <c r="H40" s="875"/>
      <c r="I40" s="3"/>
      <c r="J40" s="810"/>
      <c r="K40" s="3"/>
      <c r="L40" s="853"/>
      <c r="M40" s="3"/>
      <c r="N40" s="812"/>
      <c r="O40" s="812"/>
      <c r="P40" s="810"/>
      <c r="Q40" s="812"/>
      <c r="R40" s="810"/>
      <c r="S40" s="853"/>
      <c r="T40" s="810"/>
      <c r="U40" s="812"/>
      <c r="V40" s="812"/>
      <c r="W40" s="810"/>
      <c r="X40" s="812"/>
      <c r="Y40" s="810"/>
      <c r="Z40" s="853"/>
      <c r="AA40" s="810"/>
      <c r="AB40" s="812"/>
      <c r="AC40" s="812"/>
      <c r="AD40" s="810"/>
      <c r="AE40" s="812"/>
      <c r="AF40" s="810"/>
      <c r="AG40" s="853"/>
      <c r="AH40" s="810"/>
      <c r="AI40" s="812"/>
      <c r="AJ40" s="875"/>
      <c r="AK40" s="3"/>
      <c r="AL40" s="812"/>
      <c r="AM40" s="684"/>
    </row>
    <row r="41" spans="1:46" ht="12" hidden="1" customHeight="1" thickBot="1" x14ac:dyDescent="0.2">
      <c r="A41" s="1025">
        <v>32</v>
      </c>
      <c r="B41" s="1026"/>
      <c r="C41" s="1029"/>
      <c r="D41" s="1032"/>
      <c r="E41" s="868"/>
      <c r="F41" s="1125"/>
      <c r="G41" s="866" t="s">
        <v>12</v>
      </c>
      <c r="H41" s="28"/>
      <c r="I41" s="28"/>
      <c r="J41" s="42"/>
      <c r="K41" s="28"/>
      <c r="L41" s="202"/>
      <c r="M41" s="2"/>
      <c r="N41" s="42"/>
      <c r="O41" s="20"/>
      <c r="P41" s="20"/>
      <c r="Q41" s="42"/>
      <c r="R41" s="20"/>
      <c r="S41" s="202"/>
      <c r="T41" s="20"/>
      <c r="U41" s="42"/>
      <c r="V41" s="20"/>
      <c r="W41" s="20"/>
      <c r="X41" s="42"/>
      <c r="Y41" s="20"/>
      <c r="Z41" s="202"/>
      <c r="AA41" s="20"/>
      <c r="AB41" s="42"/>
      <c r="AC41" s="20"/>
      <c r="AD41" s="20"/>
      <c r="AE41" s="42"/>
      <c r="AF41" s="20"/>
      <c r="AG41" s="202"/>
      <c r="AH41" s="20"/>
      <c r="AI41" s="42"/>
      <c r="AJ41" s="28"/>
      <c r="AK41" s="28"/>
      <c r="AL41" s="42"/>
      <c r="AM41" s="680">
        <f>COUNTIF(A41:AL41,"○")</f>
        <v>0</v>
      </c>
    </row>
    <row r="42" spans="1:46" ht="7.5" hidden="1" customHeight="1" thickBot="1" x14ac:dyDescent="0.2">
      <c r="A42" s="1025"/>
      <c r="B42" s="1027"/>
      <c r="C42" s="1030"/>
      <c r="D42" s="1033"/>
      <c r="E42" s="869"/>
      <c r="F42" s="1054"/>
      <c r="G42" s="7" t="s">
        <v>95</v>
      </c>
      <c r="H42" s="686"/>
      <c r="I42" s="686"/>
      <c r="J42" s="814"/>
      <c r="K42" s="686"/>
      <c r="L42" s="852"/>
      <c r="M42" s="686"/>
      <c r="N42" s="814"/>
      <c r="O42" s="814"/>
      <c r="P42" s="814"/>
      <c r="Q42" s="814"/>
      <c r="R42" s="814"/>
      <c r="S42" s="852"/>
      <c r="T42" s="814"/>
      <c r="U42" s="814"/>
      <c r="V42" s="814"/>
      <c r="W42" s="814"/>
      <c r="X42" s="814"/>
      <c r="Y42" s="814"/>
      <c r="Z42" s="852"/>
      <c r="AA42" s="814"/>
      <c r="AB42" s="814"/>
      <c r="AC42" s="814"/>
      <c r="AD42" s="814"/>
      <c r="AE42" s="814"/>
      <c r="AF42" s="814"/>
      <c r="AG42" s="852"/>
      <c r="AH42" s="814"/>
      <c r="AI42" s="814"/>
      <c r="AJ42" s="686"/>
      <c r="AK42" s="686"/>
      <c r="AL42" s="814"/>
      <c r="AM42" s="682"/>
    </row>
    <row r="43" spans="1:46" ht="12" hidden="1" customHeight="1" thickBot="1" x14ac:dyDescent="0.2">
      <c r="A43" s="1025"/>
      <c r="B43" s="1028"/>
      <c r="C43" s="1031"/>
      <c r="D43" s="1034"/>
      <c r="E43" s="870"/>
      <c r="F43" s="1055"/>
      <c r="G43" s="867" t="s">
        <v>96</v>
      </c>
      <c r="H43" s="875"/>
      <c r="I43" s="875"/>
      <c r="J43" s="812"/>
      <c r="K43" s="875"/>
      <c r="L43" s="853"/>
      <c r="M43" s="875"/>
      <c r="N43" s="812"/>
      <c r="O43" s="812"/>
      <c r="P43" s="812"/>
      <c r="Q43" s="812"/>
      <c r="R43" s="812"/>
      <c r="S43" s="853"/>
      <c r="T43" s="812"/>
      <c r="U43" s="812"/>
      <c r="V43" s="812"/>
      <c r="W43" s="812"/>
      <c r="X43" s="812"/>
      <c r="Y43" s="812"/>
      <c r="Z43" s="853"/>
      <c r="AA43" s="812"/>
      <c r="AB43" s="812"/>
      <c r="AC43" s="812"/>
      <c r="AD43" s="812"/>
      <c r="AE43" s="812"/>
      <c r="AF43" s="812"/>
      <c r="AG43" s="853"/>
      <c r="AH43" s="812"/>
      <c r="AI43" s="812"/>
      <c r="AJ43" s="875"/>
      <c r="AK43" s="875"/>
      <c r="AL43" s="812"/>
      <c r="AM43" s="684"/>
    </row>
    <row r="44" spans="1:46" ht="12" hidden="1" customHeight="1" thickBot="1" x14ac:dyDescent="0.2">
      <c r="A44" s="1025">
        <v>33</v>
      </c>
      <c r="B44" s="1026"/>
      <c r="C44" s="1029"/>
      <c r="D44" s="1032"/>
      <c r="E44" s="868"/>
      <c r="F44" s="1125"/>
      <c r="G44" s="866" t="s">
        <v>12</v>
      </c>
      <c r="H44" s="28"/>
      <c r="I44" s="28"/>
      <c r="J44" s="20"/>
      <c r="K44" s="28"/>
      <c r="L44" s="855"/>
      <c r="M44" s="28"/>
      <c r="N44" s="20"/>
      <c r="O44" s="20"/>
      <c r="P44" s="42"/>
      <c r="Q44" s="42"/>
      <c r="R44" s="883"/>
      <c r="S44" s="202"/>
      <c r="T44" s="42"/>
      <c r="U44" s="42"/>
      <c r="V44" s="20"/>
      <c r="W44" s="20"/>
      <c r="X44" s="20"/>
      <c r="Y44" s="20"/>
      <c r="Z44" s="855"/>
      <c r="AA44" s="20"/>
      <c r="AB44" s="20"/>
      <c r="AC44" s="20"/>
      <c r="AD44" s="42"/>
      <c r="AE44" s="42"/>
      <c r="AF44" s="42"/>
      <c r="AG44" s="202"/>
      <c r="AH44" s="42"/>
      <c r="AI44" s="42"/>
      <c r="AJ44" s="28"/>
      <c r="AK44" s="28"/>
      <c r="AL44" s="20"/>
      <c r="AM44" s="680">
        <f>COUNTIF(A44:AL44,"○")</f>
        <v>0</v>
      </c>
      <c r="AO44" s="693"/>
    </row>
    <row r="45" spans="1:46" s="675" customFormat="1" ht="7.5" hidden="1" customHeight="1" thickBot="1" x14ac:dyDescent="0.2">
      <c r="A45" s="1025"/>
      <c r="B45" s="1027"/>
      <c r="C45" s="1030"/>
      <c r="D45" s="1033"/>
      <c r="E45" s="869"/>
      <c r="F45" s="1054"/>
      <c r="G45" s="7" t="s">
        <v>95</v>
      </c>
      <c r="H45" s="686"/>
      <c r="I45" s="686"/>
      <c r="J45" s="814"/>
      <c r="K45" s="686"/>
      <c r="L45" s="852"/>
      <c r="M45" s="686"/>
      <c r="N45" s="814"/>
      <c r="O45" s="814"/>
      <c r="P45" s="814"/>
      <c r="Q45" s="814"/>
      <c r="R45" s="814"/>
      <c r="S45" s="852"/>
      <c r="T45" s="814"/>
      <c r="U45" s="814"/>
      <c r="V45" s="814"/>
      <c r="W45" s="814"/>
      <c r="X45" s="814"/>
      <c r="Y45" s="814"/>
      <c r="Z45" s="852"/>
      <c r="AA45" s="814"/>
      <c r="AB45" s="814"/>
      <c r="AC45" s="814"/>
      <c r="AD45" s="814"/>
      <c r="AE45" s="814"/>
      <c r="AF45" s="814"/>
      <c r="AG45" s="852"/>
      <c r="AH45" s="814"/>
      <c r="AI45" s="814"/>
      <c r="AJ45" s="686"/>
      <c r="AK45" s="686"/>
      <c r="AL45" s="814"/>
      <c r="AM45" s="682"/>
      <c r="AO45" s="1"/>
      <c r="AP45" s="1"/>
      <c r="AQ45" s="1"/>
      <c r="AR45" s="1"/>
      <c r="AS45" s="1"/>
      <c r="AT45" s="1"/>
    </row>
    <row r="46" spans="1:46" s="675" customFormat="1" ht="12" hidden="1" customHeight="1" thickBot="1" x14ac:dyDescent="0.2">
      <c r="A46" s="1025"/>
      <c r="B46" s="1028"/>
      <c r="C46" s="1031"/>
      <c r="D46" s="1034"/>
      <c r="E46" s="870"/>
      <c r="F46" s="1055"/>
      <c r="G46" s="867" t="s">
        <v>96</v>
      </c>
      <c r="H46" s="875"/>
      <c r="I46" s="875"/>
      <c r="J46" s="812"/>
      <c r="K46" s="875"/>
      <c r="L46" s="853"/>
      <c r="M46" s="875"/>
      <c r="N46" s="812"/>
      <c r="O46" s="812"/>
      <c r="P46" s="810"/>
      <c r="Q46" s="812"/>
      <c r="R46" s="810"/>
      <c r="S46" s="853"/>
      <c r="T46" s="810"/>
      <c r="U46" s="812"/>
      <c r="V46" s="812"/>
      <c r="W46" s="812"/>
      <c r="X46" s="812"/>
      <c r="Y46" s="812"/>
      <c r="Z46" s="853"/>
      <c r="AA46" s="812"/>
      <c r="AB46" s="812"/>
      <c r="AC46" s="812"/>
      <c r="AD46" s="810"/>
      <c r="AE46" s="812"/>
      <c r="AF46" s="810"/>
      <c r="AG46" s="853"/>
      <c r="AH46" s="810"/>
      <c r="AI46" s="812"/>
      <c r="AJ46" s="875"/>
      <c r="AK46" s="875"/>
      <c r="AL46" s="812"/>
      <c r="AM46" s="684"/>
      <c r="AO46" s="1"/>
      <c r="AP46" s="1"/>
      <c r="AQ46" s="1"/>
      <c r="AR46" s="1"/>
      <c r="AS46" s="1"/>
      <c r="AT46" s="1"/>
    </row>
    <row r="47" spans="1:46" s="675" customFormat="1" ht="12" hidden="1" customHeight="1" thickBot="1" x14ac:dyDescent="0.2">
      <c r="A47" s="1025">
        <v>34</v>
      </c>
      <c r="B47" s="1026"/>
      <c r="C47" s="1123"/>
      <c r="D47" s="1048"/>
      <c r="E47" s="874"/>
      <c r="F47" s="1059"/>
      <c r="G47" s="866" t="s">
        <v>12</v>
      </c>
      <c r="H47" s="2"/>
      <c r="I47" s="2"/>
      <c r="J47" s="20"/>
      <c r="K47" s="28"/>
      <c r="L47" s="202"/>
      <c r="M47" s="28"/>
      <c r="N47" s="42"/>
      <c r="O47" s="42"/>
      <c r="P47" s="42"/>
      <c r="Q47" s="42"/>
      <c r="R47" s="20"/>
      <c r="S47" s="202"/>
      <c r="T47" s="20"/>
      <c r="U47" s="42"/>
      <c r="V47" s="42"/>
      <c r="W47" s="42"/>
      <c r="X47" s="20"/>
      <c r="Y47" s="20"/>
      <c r="Z47" s="202"/>
      <c r="AA47" s="20"/>
      <c r="AB47" s="42"/>
      <c r="AC47" s="42"/>
      <c r="AD47" s="42"/>
      <c r="AE47" s="20"/>
      <c r="AF47" s="20"/>
      <c r="AG47" s="202"/>
      <c r="AH47" s="20"/>
      <c r="AI47" s="42"/>
      <c r="AJ47" s="2"/>
      <c r="AK47" s="2"/>
      <c r="AL47" s="20"/>
      <c r="AM47" s="680">
        <f>COUNTIF(A47:AL47,"○")</f>
        <v>0</v>
      </c>
      <c r="AO47" s="1"/>
      <c r="AP47" s="1"/>
      <c r="AQ47" s="1"/>
      <c r="AR47" s="1"/>
      <c r="AS47" s="1"/>
      <c r="AT47" s="1"/>
    </row>
    <row r="48" spans="1:46" s="675" customFormat="1" ht="12" hidden="1" customHeight="1" thickBot="1" x14ac:dyDescent="0.2">
      <c r="A48" s="1025"/>
      <c r="B48" s="1056"/>
      <c r="C48" s="1123"/>
      <c r="D48" s="1048"/>
      <c r="E48" s="874"/>
      <c r="F48" s="1059"/>
      <c r="G48" s="7" t="s">
        <v>95</v>
      </c>
      <c r="H48" s="686"/>
      <c r="I48" s="686"/>
      <c r="J48" s="814"/>
      <c r="K48" s="686"/>
      <c r="L48" s="852"/>
      <c r="M48" s="686"/>
      <c r="N48" s="814"/>
      <c r="O48" s="814"/>
      <c r="P48" s="814"/>
      <c r="Q48" s="814"/>
      <c r="R48" s="814"/>
      <c r="S48" s="852"/>
      <c r="T48" s="814"/>
      <c r="U48" s="814"/>
      <c r="V48" s="814"/>
      <c r="W48" s="814"/>
      <c r="X48" s="814"/>
      <c r="Y48" s="814"/>
      <c r="Z48" s="852"/>
      <c r="AA48" s="814"/>
      <c r="AB48" s="814"/>
      <c r="AC48" s="814"/>
      <c r="AD48" s="814"/>
      <c r="AE48" s="814"/>
      <c r="AF48" s="814"/>
      <c r="AG48" s="852"/>
      <c r="AH48" s="814"/>
      <c r="AI48" s="814"/>
      <c r="AJ48" s="686"/>
      <c r="AK48" s="686"/>
      <c r="AL48" s="814"/>
      <c r="AM48" s="682"/>
      <c r="AO48" s="1"/>
      <c r="AP48" s="1"/>
      <c r="AQ48" s="1"/>
      <c r="AR48" s="1"/>
      <c r="AS48" s="1"/>
      <c r="AT48" s="1"/>
    </row>
    <row r="49" spans="1:46" s="675" customFormat="1" ht="12" hidden="1" customHeight="1" thickBot="1" x14ac:dyDescent="0.2">
      <c r="A49" s="1025"/>
      <c r="B49" s="1057"/>
      <c r="C49" s="1123"/>
      <c r="D49" s="1048"/>
      <c r="E49" s="874"/>
      <c r="F49" s="1059"/>
      <c r="G49" s="867" t="s">
        <v>96</v>
      </c>
      <c r="H49" s="875"/>
      <c r="I49" s="875"/>
      <c r="J49" s="812"/>
      <c r="K49" s="875"/>
      <c r="L49" s="853"/>
      <c r="M49" s="875"/>
      <c r="N49" s="812"/>
      <c r="O49" s="812"/>
      <c r="P49" s="812"/>
      <c r="Q49" s="812"/>
      <c r="R49" s="812"/>
      <c r="S49" s="853"/>
      <c r="T49" s="812"/>
      <c r="U49" s="812"/>
      <c r="V49" s="812"/>
      <c r="W49" s="812"/>
      <c r="X49" s="812"/>
      <c r="Y49" s="812"/>
      <c r="Z49" s="853"/>
      <c r="AA49" s="812"/>
      <c r="AB49" s="812"/>
      <c r="AC49" s="812"/>
      <c r="AD49" s="812"/>
      <c r="AE49" s="812"/>
      <c r="AF49" s="812"/>
      <c r="AG49" s="853"/>
      <c r="AH49" s="812"/>
      <c r="AI49" s="812"/>
      <c r="AJ49" s="875"/>
      <c r="AK49" s="875"/>
      <c r="AL49" s="812"/>
      <c r="AM49" s="684"/>
      <c r="AO49" s="1"/>
      <c r="AP49" s="1"/>
      <c r="AQ49" s="1"/>
      <c r="AR49" s="1"/>
      <c r="AS49" s="1"/>
      <c r="AT49" s="1"/>
    </row>
    <row r="50" spans="1:46" s="675" customFormat="1" ht="12" hidden="1" customHeight="1" thickBot="1" x14ac:dyDescent="0.2">
      <c r="A50" s="1025">
        <v>35</v>
      </c>
      <c r="B50" s="1026"/>
      <c r="C50" s="1029"/>
      <c r="D50" s="1032"/>
      <c r="E50" s="868"/>
      <c r="F50" s="1125"/>
      <c r="G50" s="866" t="s">
        <v>12</v>
      </c>
      <c r="H50" s="2"/>
      <c r="I50" s="2"/>
      <c r="J50" s="42"/>
      <c r="K50" s="2"/>
      <c r="L50" s="202"/>
      <c r="M50" s="2"/>
      <c r="N50" s="42"/>
      <c r="O50" s="42"/>
      <c r="P50" s="42"/>
      <c r="Q50" s="42"/>
      <c r="R50" s="42"/>
      <c r="S50" s="202"/>
      <c r="T50" s="42"/>
      <c r="U50" s="42"/>
      <c r="V50" s="42"/>
      <c r="W50" s="42"/>
      <c r="X50" s="42"/>
      <c r="Y50" s="42"/>
      <c r="Z50" s="202"/>
      <c r="AA50" s="42"/>
      <c r="AB50" s="42"/>
      <c r="AC50" s="42"/>
      <c r="AD50" s="42"/>
      <c r="AE50" s="42"/>
      <c r="AF50" s="42"/>
      <c r="AG50" s="202"/>
      <c r="AH50" s="42"/>
      <c r="AI50" s="42"/>
      <c r="AJ50" s="2"/>
      <c r="AK50" s="2"/>
      <c r="AL50" s="42"/>
      <c r="AM50" s="680">
        <f>COUNTIF(A50:AL50,"○")</f>
        <v>0</v>
      </c>
      <c r="AO50" s="1"/>
      <c r="AP50" s="1"/>
      <c r="AQ50" s="1"/>
      <c r="AR50" s="1"/>
      <c r="AS50" s="1"/>
      <c r="AT50" s="1"/>
    </row>
    <row r="51" spans="1:46" s="675" customFormat="1" ht="7.5" hidden="1" customHeight="1" thickBot="1" x14ac:dyDescent="0.2">
      <c r="A51" s="1025"/>
      <c r="B51" s="1027"/>
      <c r="C51" s="1030"/>
      <c r="D51" s="1033"/>
      <c r="E51" s="869"/>
      <c r="F51" s="1054"/>
      <c r="G51" s="7" t="s">
        <v>95</v>
      </c>
      <c r="H51" s="686"/>
      <c r="I51" s="686"/>
      <c r="J51" s="814"/>
      <c r="K51" s="686"/>
      <c r="L51" s="852"/>
      <c r="M51" s="686"/>
      <c r="N51" s="814"/>
      <c r="O51" s="814"/>
      <c r="P51" s="814"/>
      <c r="Q51" s="814"/>
      <c r="R51" s="814"/>
      <c r="S51" s="852"/>
      <c r="T51" s="814"/>
      <c r="U51" s="814"/>
      <c r="V51" s="814"/>
      <c r="W51" s="814"/>
      <c r="X51" s="814"/>
      <c r="Y51" s="814"/>
      <c r="Z51" s="852"/>
      <c r="AA51" s="814"/>
      <c r="AB51" s="814"/>
      <c r="AC51" s="814"/>
      <c r="AD51" s="814"/>
      <c r="AE51" s="814"/>
      <c r="AF51" s="814"/>
      <c r="AG51" s="852"/>
      <c r="AH51" s="814"/>
      <c r="AI51" s="814"/>
      <c r="AJ51" s="686"/>
      <c r="AK51" s="686"/>
      <c r="AL51" s="814"/>
      <c r="AM51" s="682"/>
      <c r="AO51" s="1"/>
      <c r="AP51" s="1"/>
      <c r="AQ51" s="1"/>
      <c r="AR51" s="1"/>
      <c r="AS51" s="1"/>
      <c r="AT51" s="1"/>
    </row>
    <row r="52" spans="1:46" s="675" customFormat="1" ht="12" hidden="1" customHeight="1" thickBot="1" x14ac:dyDescent="0.2">
      <c r="A52" s="1025"/>
      <c r="B52" s="1028"/>
      <c r="C52" s="1031"/>
      <c r="D52" s="1034"/>
      <c r="E52" s="870"/>
      <c r="F52" s="1055"/>
      <c r="G52" s="867" t="s">
        <v>96</v>
      </c>
      <c r="H52" s="3"/>
      <c r="I52" s="3"/>
      <c r="J52" s="810"/>
      <c r="K52" s="3"/>
      <c r="L52" s="205"/>
      <c r="M52" s="3"/>
      <c r="N52" s="810"/>
      <c r="O52" s="810"/>
      <c r="P52" s="810"/>
      <c r="Q52" s="810"/>
      <c r="R52" s="810"/>
      <c r="S52" s="205"/>
      <c r="T52" s="810"/>
      <c r="U52" s="810"/>
      <c r="V52" s="810"/>
      <c r="W52" s="810"/>
      <c r="X52" s="810"/>
      <c r="Y52" s="810"/>
      <c r="Z52" s="205"/>
      <c r="AA52" s="810"/>
      <c r="AB52" s="810"/>
      <c r="AC52" s="810"/>
      <c r="AD52" s="810"/>
      <c r="AE52" s="810"/>
      <c r="AF52" s="810"/>
      <c r="AG52" s="205"/>
      <c r="AH52" s="810"/>
      <c r="AI52" s="810"/>
      <c r="AJ52" s="3"/>
      <c r="AK52" s="3"/>
      <c r="AL52" s="810"/>
      <c r="AM52" s="684"/>
      <c r="AO52" s="1"/>
      <c r="AP52" s="1"/>
      <c r="AQ52" s="1"/>
      <c r="AR52" s="1"/>
      <c r="AS52" s="1"/>
      <c r="AT52" s="1"/>
    </row>
    <row r="53" spans="1:46" s="675" customFormat="1" ht="12" hidden="1" customHeight="1" thickBot="1" x14ac:dyDescent="0.2">
      <c r="A53" s="1025">
        <v>36</v>
      </c>
      <c r="B53" s="1026"/>
      <c r="C53" s="1029"/>
      <c r="D53" s="1032"/>
      <c r="E53" s="868"/>
      <c r="F53" s="1125"/>
      <c r="G53" s="866" t="s">
        <v>12</v>
      </c>
      <c r="H53" s="2"/>
      <c r="I53" s="2"/>
      <c r="J53" s="42"/>
      <c r="K53" s="2"/>
      <c r="L53" s="202"/>
      <c r="M53" s="2"/>
      <c r="N53" s="42"/>
      <c r="O53" s="42"/>
      <c r="P53" s="42"/>
      <c r="Q53" s="42"/>
      <c r="R53" s="42"/>
      <c r="S53" s="202"/>
      <c r="T53" s="42"/>
      <c r="U53" s="42"/>
      <c r="V53" s="42"/>
      <c r="W53" s="20"/>
      <c r="X53" s="42"/>
      <c r="Y53" s="42"/>
      <c r="Z53" s="202"/>
      <c r="AA53" s="42"/>
      <c r="AB53" s="42"/>
      <c r="AC53" s="42"/>
      <c r="AD53" s="20"/>
      <c r="AE53" s="42"/>
      <c r="AF53" s="42"/>
      <c r="AG53" s="202"/>
      <c r="AH53" s="42"/>
      <c r="AI53" s="42"/>
      <c r="AJ53" s="2"/>
      <c r="AK53" s="28"/>
      <c r="AL53" s="42"/>
      <c r="AM53" s="680">
        <f>COUNTIF(A53:AL53,"○")</f>
        <v>0</v>
      </c>
      <c r="AO53" s="1"/>
      <c r="AP53" s="1"/>
      <c r="AQ53" s="1"/>
      <c r="AR53" s="1"/>
      <c r="AS53" s="1"/>
      <c r="AT53" s="1"/>
    </row>
    <row r="54" spans="1:46" s="675" customFormat="1" ht="12" hidden="1" customHeight="1" thickBot="1" x14ac:dyDescent="0.2">
      <c r="A54" s="1025"/>
      <c r="B54" s="1027"/>
      <c r="C54" s="1030"/>
      <c r="D54" s="1033"/>
      <c r="E54" s="869"/>
      <c r="F54" s="1054"/>
      <c r="G54" s="7" t="s">
        <v>95</v>
      </c>
      <c r="H54" s="686"/>
      <c r="I54" s="686"/>
      <c r="J54" s="814"/>
      <c r="K54" s="686"/>
      <c r="L54" s="852"/>
      <c r="M54" s="686"/>
      <c r="N54" s="814"/>
      <c r="O54" s="814"/>
      <c r="P54" s="814"/>
      <c r="Q54" s="814"/>
      <c r="R54" s="814"/>
      <c r="S54" s="852"/>
      <c r="T54" s="814"/>
      <c r="U54" s="814"/>
      <c r="V54" s="814"/>
      <c r="W54" s="814"/>
      <c r="X54" s="814"/>
      <c r="Y54" s="814"/>
      <c r="Z54" s="852"/>
      <c r="AA54" s="814"/>
      <c r="AB54" s="814"/>
      <c r="AC54" s="814"/>
      <c r="AD54" s="814"/>
      <c r="AE54" s="814"/>
      <c r="AF54" s="814"/>
      <c r="AG54" s="852"/>
      <c r="AH54" s="814"/>
      <c r="AI54" s="814"/>
      <c r="AJ54" s="686"/>
      <c r="AK54" s="686"/>
      <c r="AL54" s="814"/>
      <c r="AM54" s="682"/>
      <c r="AO54" s="1"/>
      <c r="AP54" s="1"/>
      <c r="AQ54" s="1"/>
      <c r="AR54" s="1"/>
      <c r="AS54" s="1"/>
      <c r="AT54" s="1"/>
    </row>
    <row r="55" spans="1:46" s="675" customFormat="1" ht="12" hidden="1" customHeight="1" thickBot="1" x14ac:dyDescent="0.2">
      <c r="A55" s="1025"/>
      <c r="B55" s="1028"/>
      <c r="C55" s="1031"/>
      <c r="D55" s="1034"/>
      <c r="E55" s="870"/>
      <c r="F55" s="1055"/>
      <c r="G55" s="867" t="s">
        <v>96</v>
      </c>
      <c r="H55" s="3"/>
      <c r="I55" s="3"/>
      <c r="J55" s="810"/>
      <c r="K55" s="3"/>
      <c r="L55" s="205"/>
      <c r="M55" s="3"/>
      <c r="N55" s="810"/>
      <c r="O55" s="810"/>
      <c r="P55" s="810"/>
      <c r="Q55" s="810"/>
      <c r="R55" s="810"/>
      <c r="S55" s="205"/>
      <c r="T55" s="810"/>
      <c r="U55" s="810"/>
      <c r="V55" s="812"/>
      <c r="W55" s="812"/>
      <c r="X55" s="810"/>
      <c r="Y55" s="812"/>
      <c r="Z55" s="205"/>
      <c r="AA55" s="812"/>
      <c r="AB55" s="810"/>
      <c r="AC55" s="812"/>
      <c r="AD55" s="812"/>
      <c r="AE55" s="810"/>
      <c r="AF55" s="812"/>
      <c r="AG55" s="205"/>
      <c r="AH55" s="812"/>
      <c r="AI55" s="810"/>
      <c r="AJ55" s="875"/>
      <c r="AK55" s="875"/>
      <c r="AL55" s="810"/>
      <c r="AM55" s="684"/>
      <c r="AO55" s="1"/>
      <c r="AP55" s="1"/>
      <c r="AQ55" s="1"/>
      <c r="AR55" s="1"/>
      <c r="AS55" s="1"/>
      <c r="AT55" s="1"/>
    </row>
    <row r="56" spans="1:46" s="675" customFormat="1" ht="12" hidden="1" customHeight="1" thickBot="1" x14ac:dyDescent="0.2">
      <c r="A56" s="1025">
        <v>37</v>
      </c>
      <c r="B56" s="1026"/>
      <c r="C56" s="1029"/>
      <c r="D56" s="1032"/>
      <c r="E56" s="868"/>
      <c r="F56" s="1125"/>
      <c r="G56" s="866" t="s">
        <v>12</v>
      </c>
      <c r="H56" s="28"/>
      <c r="I56" s="2"/>
      <c r="J56" s="20"/>
      <c r="K56" s="2"/>
      <c r="L56" s="855"/>
      <c r="M56" s="28"/>
      <c r="N56" s="42"/>
      <c r="O56" s="20"/>
      <c r="P56" s="42"/>
      <c r="Q56" s="20"/>
      <c r="R56" s="42"/>
      <c r="S56" s="855"/>
      <c r="T56" s="20"/>
      <c r="U56" s="42"/>
      <c r="V56" s="20"/>
      <c r="W56" s="42"/>
      <c r="X56" s="42"/>
      <c r="Y56" s="42"/>
      <c r="Z56" s="855"/>
      <c r="AA56" s="20"/>
      <c r="AB56" s="42"/>
      <c r="AC56" s="20"/>
      <c r="AD56" s="42"/>
      <c r="AE56" s="20"/>
      <c r="AF56" s="42"/>
      <c r="AG56" s="855"/>
      <c r="AH56" s="20"/>
      <c r="AI56" s="42"/>
      <c r="AJ56" s="28"/>
      <c r="AK56" s="2"/>
      <c r="AL56" s="20"/>
      <c r="AM56" s="680">
        <f>COUNTIF(A56:AL56,"○")</f>
        <v>0</v>
      </c>
      <c r="AO56" s="1"/>
      <c r="AP56" s="1"/>
      <c r="AQ56" s="1"/>
      <c r="AR56" s="1"/>
      <c r="AS56" s="1"/>
      <c r="AT56" s="1"/>
    </row>
    <row r="57" spans="1:46" s="675" customFormat="1" ht="12" hidden="1" customHeight="1" thickBot="1" x14ac:dyDescent="0.2">
      <c r="A57" s="1025"/>
      <c r="B57" s="1027"/>
      <c r="C57" s="1030"/>
      <c r="D57" s="1033"/>
      <c r="E57" s="869"/>
      <c r="F57" s="1054"/>
      <c r="G57" s="7" t="s">
        <v>95</v>
      </c>
      <c r="H57" s="686"/>
      <c r="I57" s="686"/>
      <c r="J57" s="814"/>
      <c r="K57" s="686"/>
      <c r="L57" s="852"/>
      <c r="M57" s="686"/>
      <c r="N57" s="814"/>
      <c r="O57" s="814"/>
      <c r="P57" s="814"/>
      <c r="Q57" s="814"/>
      <c r="R57" s="814"/>
      <c r="S57" s="852"/>
      <c r="T57" s="814"/>
      <c r="U57" s="814"/>
      <c r="V57" s="814"/>
      <c r="W57" s="814"/>
      <c r="X57" s="814"/>
      <c r="Y57" s="814"/>
      <c r="Z57" s="852"/>
      <c r="AA57" s="814"/>
      <c r="AB57" s="814"/>
      <c r="AC57" s="814"/>
      <c r="AD57" s="814"/>
      <c r="AE57" s="814"/>
      <c r="AF57" s="814"/>
      <c r="AG57" s="852"/>
      <c r="AH57" s="814"/>
      <c r="AI57" s="814"/>
      <c r="AJ57" s="686"/>
      <c r="AK57" s="686"/>
      <c r="AL57" s="814"/>
      <c r="AM57" s="682"/>
      <c r="AO57" s="1"/>
      <c r="AP57" s="1"/>
      <c r="AQ57" s="1"/>
      <c r="AR57" s="1"/>
      <c r="AS57" s="1"/>
      <c r="AT57" s="1"/>
    </row>
    <row r="58" spans="1:46" s="675" customFormat="1" ht="12" hidden="1" customHeight="1" thickBot="1" x14ac:dyDescent="0.2">
      <c r="A58" s="1025"/>
      <c r="B58" s="1028"/>
      <c r="C58" s="1031"/>
      <c r="D58" s="1034"/>
      <c r="E58" s="870"/>
      <c r="F58" s="1055"/>
      <c r="G58" s="867" t="s">
        <v>96</v>
      </c>
      <c r="H58" s="875"/>
      <c r="I58" s="875"/>
      <c r="J58" s="812"/>
      <c r="K58" s="875"/>
      <c r="L58" s="853"/>
      <c r="M58" s="875"/>
      <c r="N58" s="812"/>
      <c r="O58" s="812"/>
      <c r="P58" s="812"/>
      <c r="Q58" s="812"/>
      <c r="R58" s="812"/>
      <c r="S58" s="853"/>
      <c r="T58" s="812"/>
      <c r="U58" s="812"/>
      <c r="V58" s="812"/>
      <c r="W58" s="812"/>
      <c r="X58" s="812"/>
      <c r="Y58" s="812"/>
      <c r="Z58" s="853"/>
      <c r="AA58" s="812"/>
      <c r="AB58" s="812"/>
      <c r="AC58" s="812"/>
      <c r="AD58" s="812"/>
      <c r="AE58" s="812"/>
      <c r="AF58" s="812"/>
      <c r="AG58" s="853"/>
      <c r="AH58" s="812"/>
      <c r="AI58" s="812"/>
      <c r="AJ58" s="875"/>
      <c r="AK58" s="875"/>
      <c r="AL58" s="812"/>
      <c r="AM58" s="684"/>
      <c r="AO58" s="1"/>
      <c r="AP58" s="1"/>
      <c r="AQ58" s="1"/>
      <c r="AR58" s="1"/>
      <c r="AS58" s="1"/>
      <c r="AT58" s="1"/>
    </row>
    <row r="59" spans="1:46" s="675" customFormat="1" ht="12" hidden="1" customHeight="1" thickBot="1" x14ac:dyDescent="0.2">
      <c r="A59" s="1025">
        <v>38</v>
      </c>
      <c r="B59" s="1026"/>
      <c r="C59" s="1029"/>
      <c r="D59" s="1032"/>
      <c r="E59" s="868"/>
      <c r="F59" s="1125"/>
      <c r="G59" s="866" t="s">
        <v>12</v>
      </c>
      <c r="H59" s="2"/>
      <c r="I59" s="2"/>
      <c r="J59" s="42"/>
      <c r="K59" s="28"/>
      <c r="L59" s="855"/>
      <c r="M59" s="28"/>
      <c r="N59" s="20"/>
      <c r="O59" s="20"/>
      <c r="P59" s="42"/>
      <c r="Q59" s="42"/>
      <c r="R59" s="20"/>
      <c r="S59" s="855"/>
      <c r="T59" s="20"/>
      <c r="U59" s="20"/>
      <c r="V59" s="42"/>
      <c r="W59" s="42"/>
      <c r="X59" s="42"/>
      <c r="Y59" s="42"/>
      <c r="Z59" s="202"/>
      <c r="AA59" s="20"/>
      <c r="AB59" s="20"/>
      <c r="AC59" s="42"/>
      <c r="AD59" s="42"/>
      <c r="AE59" s="42"/>
      <c r="AF59" s="20"/>
      <c r="AG59" s="855"/>
      <c r="AH59" s="20"/>
      <c r="AI59" s="20"/>
      <c r="AJ59" s="2"/>
      <c r="AK59" s="2"/>
      <c r="AL59" s="42"/>
      <c r="AM59" s="680">
        <f>COUNTIF(A59:AL59,"○")</f>
        <v>0</v>
      </c>
      <c r="AO59" s="1"/>
      <c r="AP59" s="1"/>
      <c r="AQ59" s="1"/>
      <c r="AR59" s="1"/>
      <c r="AS59" s="1"/>
      <c r="AT59" s="1"/>
    </row>
    <row r="60" spans="1:46" s="675" customFormat="1" ht="12" hidden="1" customHeight="1" thickBot="1" x14ac:dyDescent="0.2">
      <c r="A60" s="1025"/>
      <c r="B60" s="1027"/>
      <c r="C60" s="1030"/>
      <c r="D60" s="1033"/>
      <c r="E60" s="869"/>
      <c r="F60" s="1054"/>
      <c r="G60" s="7" t="s">
        <v>95</v>
      </c>
      <c r="H60" s="686"/>
      <c r="I60" s="686"/>
      <c r="J60" s="814"/>
      <c r="K60" s="686"/>
      <c r="L60" s="852"/>
      <c r="M60" s="686"/>
      <c r="N60" s="814"/>
      <c r="O60" s="814"/>
      <c r="P60" s="814"/>
      <c r="Q60" s="814"/>
      <c r="R60" s="814"/>
      <c r="S60" s="852"/>
      <c r="T60" s="814"/>
      <c r="U60" s="814"/>
      <c r="V60" s="814"/>
      <c r="W60" s="814"/>
      <c r="X60" s="814"/>
      <c r="Y60" s="814"/>
      <c r="Z60" s="852"/>
      <c r="AA60" s="814"/>
      <c r="AB60" s="814"/>
      <c r="AC60" s="814"/>
      <c r="AD60" s="814"/>
      <c r="AE60" s="814"/>
      <c r="AF60" s="814"/>
      <c r="AG60" s="852"/>
      <c r="AH60" s="814"/>
      <c r="AI60" s="814"/>
      <c r="AJ60" s="686"/>
      <c r="AK60" s="686"/>
      <c r="AL60" s="814"/>
      <c r="AM60" s="682"/>
      <c r="AO60" s="1"/>
      <c r="AP60" s="1"/>
      <c r="AQ60" s="1"/>
      <c r="AR60" s="1"/>
      <c r="AS60" s="1"/>
      <c r="AT60" s="1"/>
    </row>
    <row r="61" spans="1:46" ht="12" hidden="1" customHeight="1" thickBot="1" x14ac:dyDescent="0.2">
      <c r="A61" s="1025"/>
      <c r="B61" s="1028"/>
      <c r="C61" s="1031"/>
      <c r="D61" s="1034"/>
      <c r="E61" s="870"/>
      <c r="F61" s="1055"/>
      <c r="G61" s="867" t="s">
        <v>96</v>
      </c>
      <c r="H61" s="875"/>
      <c r="I61" s="3"/>
      <c r="J61" s="812"/>
      <c r="K61" s="875"/>
      <c r="L61" s="853"/>
      <c r="M61" s="875"/>
      <c r="N61" s="812"/>
      <c r="O61" s="812"/>
      <c r="P61" s="810"/>
      <c r="Q61" s="812"/>
      <c r="R61" s="812"/>
      <c r="S61" s="853"/>
      <c r="T61" s="812"/>
      <c r="U61" s="810"/>
      <c r="V61" s="810"/>
      <c r="W61" s="810"/>
      <c r="X61" s="810"/>
      <c r="Y61" s="810"/>
      <c r="Z61" s="205"/>
      <c r="AA61" s="812"/>
      <c r="AB61" s="810"/>
      <c r="AC61" s="810"/>
      <c r="AD61" s="810"/>
      <c r="AE61" s="810"/>
      <c r="AF61" s="812"/>
      <c r="AG61" s="853"/>
      <c r="AH61" s="812"/>
      <c r="AI61" s="810"/>
      <c r="AJ61" s="3"/>
      <c r="AK61" s="3"/>
      <c r="AL61" s="810"/>
      <c r="AM61" s="684"/>
    </row>
    <row r="62" spans="1:46" ht="12" hidden="1" customHeight="1" thickBot="1" x14ac:dyDescent="0.2">
      <c r="A62" s="1025">
        <v>39</v>
      </c>
      <c r="B62" s="1026"/>
      <c r="C62" s="1029"/>
      <c r="D62" s="1032"/>
      <c r="E62" s="868"/>
      <c r="F62" s="1125"/>
      <c r="G62" s="866" t="s">
        <v>12</v>
      </c>
      <c r="H62" s="2"/>
      <c r="I62" s="2"/>
      <c r="J62" s="42"/>
      <c r="K62" s="28"/>
      <c r="L62" s="202"/>
      <c r="M62" s="2"/>
      <c r="N62" s="20"/>
      <c r="O62" s="42"/>
      <c r="P62" s="42"/>
      <c r="Q62" s="42"/>
      <c r="R62" s="20"/>
      <c r="S62" s="202"/>
      <c r="T62" s="42"/>
      <c r="U62" s="20"/>
      <c r="V62" s="42"/>
      <c r="W62" s="42"/>
      <c r="X62" s="42"/>
      <c r="Y62" s="20"/>
      <c r="Z62" s="202"/>
      <c r="AA62" s="42"/>
      <c r="AB62" s="20"/>
      <c r="AC62" s="42"/>
      <c r="AD62" s="42"/>
      <c r="AE62" s="42"/>
      <c r="AF62" s="20"/>
      <c r="AG62" s="202"/>
      <c r="AH62" s="42"/>
      <c r="AI62" s="20"/>
      <c r="AJ62" s="2"/>
      <c r="AK62" s="2"/>
      <c r="AL62" s="42"/>
      <c r="AM62" s="680">
        <f>COUNTIF(A62:AL62,"○")</f>
        <v>0</v>
      </c>
    </row>
    <row r="63" spans="1:46" ht="12" hidden="1" customHeight="1" thickBot="1" x14ac:dyDescent="0.2">
      <c r="A63" s="1025"/>
      <c r="B63" s="1027"/>
      <c r="C63" s="1030"/>
      <c r="D63" s="1033"/>
      <c r="E63" s="869"/>
      <c r="F63" s="1054"/>
      <c r="G63" s="7" t="s">
        <v>95</v>
      </c>
      <c r="H63" s="686"/>
      <c r="I63" s="686"/>
      <c r="J63" s="814"/>
      <c r="K63" s="686"/>
      <c r="L63" s="852"/>
      <c r="M63" s="686"/>
      <c r="N63" s="814"/>
      <c r="O63" s="814"/>
      <c r="P63" s="814"/>
      <c r="Q63" s="814"/>
      <c r="R63" s="814"/>
      <c r="S63" s="852"/>
      <c r="T63" s="814"/>
      <c r="U63" s="814"/>
      <c r="V63" s="814"/>
      <c r="W63" s="814"/>
      <c r="X63" s="814"/>
      <c r="Y63" s="814"/>
      <c r="Z63" s="852"/>
      <c r="AA63" s="814"/>
      <c r="AB63" s="814"/>
      <c r="AC63" s="814"/>
      <c r="AD63" s="814"/>
      <c r="AE63" s="814"/>
      <c r="AF63" s="814"/>
      <c r="AG63" s="852"/>
      <c r="AH63" s="814"/>
      <c r="AI63" s="814"/>
      <c r="AJ63" s="686"/>
      <c r="AK63" s="686"/>
      <c r="AL63" s="814"/>
      <c r="AM63" s="682"/>
    </row>
    <row r="64" spans="1:46" ht="12" hidden="1" customHeight="1" thickBot="1" x14ac:dyDescent="0.2">
      <c r="A64" s="1025"/>
      <c r="B64" s="1028"/>
      <c r="C64" s="1031"/>
      <c r="D64" s="1034"/>
      <c r="E64" s="870"/>
      <c r="F64" s="1055"/>
      <c r="G64" s="867" t="s">
        <v>96</v>
      </c>
      <c r="H64" s="875"/>
      <c r="I64" s="875"/>
      <c r="J64" s="812"/>
      <c r="K64" s="875"/>
      <c r="L64" s="853"/>
      <c r="M64" s="875"/>
      <c r="N64" s="812"/>
      <c r="O64" s="812"/>
      <c r="P64" s="812"/>
      <c r="Q64" s="812"/>
      <c r="R64" s="812"/>
      <c r="S64" s="853"/>
      <c r="T64" s="812"/>
      <c r="U64" s="812"/>
      <c r="V64" s="812"/>
      <c r="W64" s="812"/>
      <c r="X64" s="812"/>
      <c r="Y64" s="812"/>
      <c r="Z64" s="853"/>
      <c r="AA64" s="812"/>
      <c r="AB64" s="812"/>
      <c r="AC64" s="812"/>
      <c r="AD64" s="812"/>
      <c r="AE64" s="812"/>
      <c r="AF64" s="812"/>
      <c r="AG64" s="853"/>
      <c r="AH64" s="812"/>
      <c r="AI64" s="812"/>
      <c r="AJ64" s="875"/>
      <c r="AK64" s="875"/>
      <c r="AL64" s="812"/>
      <c r="AM64" s="684"/>
    </row>
    <row r="65" spans="1:46" ht="12" hidden="1" customHeight="1" thickBot="1" x14ac:dyDescent="0.2">
      <c r="A65" s="1025">
        <v>40</v>
      </c>
      <c r="B65" s="1026"/>
      <c r="C65" s="1029"/>
      <c r="D65" s="1032"/>
      <c r="E65" s="868"/>
      <c r="F65" s="1125"/>
      <c r="G65" s="866" t="s">
        <v>12</v>
      </c>
      <c r="H65" s="2"/>
      <c r="I65" s="2"/>
      <c r="J65" s="42"/>
      <c r="K65" s="2"/>
      <c r="L65" s="202"/>
      <c r="M65" s="2"/>
      <c r="N65" s="42"/>
      <c r="O65" s="42"/>
      <c r="P65" s="42"/>
      <c r="Q65" s="42"/>
      <c r="R65" s="42"/>
      <c r="S65" s="202"/>
      <c r="T65" s="42"/>
      <c r="U65" s="42"/>
      <c r="V65" s="42"/>
      <c r="W65" s="42"/>
      <c r="X65" s="42"/>
      <c r="Y65" s="42"/>
      <c r="Z65" s="202"/>
      <c r="AA65" s="42"/>
      <c r="AB65" s="42"/>
      <c r="AC65" s="42"/>
      <c r="AD65" s="42"/>
      <c r="AE65" s="42"/>
      <c r="AF65" s="42"/>
      <c r="AG65" s="202"/>
      <c r="AH65" s="42"/>
      <c r="AI65" s="42"/>
      <c r="AJ65" s="2"/>
      <c r="AK65" s="2"/>
      <c r="AL65" s="42"/>
      <c r="AM65" s="680">
        <f>COUNTIF(A65:AL65,"○")</f>
        <v>0</v>
      </c>
    </row>
    <row r="66" spans="1:46" ht="12" hidden="1" customHeight="1" thickBot="1" x14ac:dyDescent="0.2">
      <c r="A66" s="1025"/>
      <c r="B66" s="1027"/>
      <c r="C66" s="1030"/>
      <c r="D66" s="1033"/>
      <c r="E66" s="869"/>
      <c r="F66" s="1054"/>
      <c r="G66" s="7" t="s">
        <v>95</v>
      </c>
      <c r="H66" s="686"/>
      <c r="I66" s="686"/>
      <c r="J66" s="814"/>
      <c r="K66" s="686"/>
      <c r="L66" s="852"/>
      <c r="M66" s="686"/>
      <c r="N66" s="814"/>
      <c r="O66" s="814"/>
      <c r="P66" s="814"/>
      <c r="Q66" s="814"/>
      <c r="R66" s="814"/>
      <c r="S66" s="852"/>
      <c r="T66" s="814"/>
      <c r="U66" s="814"/>
      <c r="V66" s="814"/>
      <c r="W66" s="884"/>
      <c r="X66" s="813"/>
      <c r="Y66" s="814"/>
      <c r="Z66" s="852"/>
      <c r="AA66" s="814"/>
      <c r="AB66" s="814"/>
      <c r="AC66" s="814"/>
      <c r="AD66" s="814"/>
      <c r="AE66" s="814"/>
      <c r="AF66" s="814"/>
      <c r="AG66" s="852"/>
      <c r="AH66" s="814"/>
      <c r="AI66" s="814"/>
      <c r="AJ66" s="686"/>
      <c r="AK66" s="686"/>
      <c r="AL66" s="814"/>
      <c r="AM66" s="682"/>
      <c r="AP66" s="695"/>
    </row>
    <row r="67" spans="1:46" ht="12" hidden="1" customHeight="1" thickBot="1" x14ac:dyDescent="0.2">
      <c r="A67" s="1025"/>
      <c r="B67" s="1028"/>
      <c r="C67" s="1031"/>
      <c r="D67" s="1034"/>
      <c r="E67" s="870"/>
      <c r="F67" s="1055"/>
      <c r="G67" s="867" t="s">
        <v>96</v>
      </c>
      <c r="H67" s="3"/>
      <c r="I67" s="3"/>
      <c r="J67" s="810"/>
      <c r="K67" s="3"/>
      <c r="L67" s="205"/>
      <c r="M67" s="3"/>
      <c r="N67" s="810"/>
      <c r="O67" s="810"/>
      <c r="P67" s="810"/>
      <c r="Q67" s="810"/>
      <c r="R67" s="810"/>
      <c r="S67" s="205"/>
      <c r="T67" s="810"/>
      <c r="U67" s="810"/>
      <c r="V67" s="810"/>
      <c r="W67" s="810"/>
      <c r="X67" s="810"/>
      <c r="Y67" s="810"/>
      <c r="Z67" s="205"/>
      <c r="AA67" s="810"/>
      <c r="AB67" s="810"/>
      <c r="AC67" s="810"/>
      <c r="AD67" s="810"/>
      <c r="AE67" s="810"/>
      <c r="AF67" s="810"/>
      <c r="AG67" s="205"/>
      <c r="AH67" s="810"/>
      <c r="AI67" s="810"/>
      <c r="AJ67" s="3"/>
      <c r="AK67" s="3"/>
      <c r="AL67" s="810"/>
      <c r="AM67" s="684"/>
    </row>
    <row r="68" spans="1:46" ht="12" hidden="1" customHeight="1" thickBot="1" x14ac:dyDescent="0.2">
      <c r="A68" s="1025">
        <v>41</v>
      </c>
      <c r="B68" s="1026"/>
      <c r="C68" s="1029"/>
      <c r="D68" s="1042"/>
      <c r="E68" s="871"/>
      <c r="F68" s="1125"/>
      <c r="G68" s="866" t="s">
        <v>12</v>
      </c>
      <c r="H68" s="2"/>
      <c r="I68" s="2"/>
      <c r="J68" s="42"/>
      <c r="K68" s="2"/>
      <c r="L68" s="202"/>
      <c r="M68" s="2"/>
      <c r="N68" s="42"/>
      <c r="O68" s="42"/>
      <c r="P68" s="42"/>
      <c r="Q68" s="42"/>
      <c r="R68" s="42"/>
      <c r="S68" s="202"/>
      <c r="T68" s="42"/>
      <c r="U68" s="42"/>
      <c r="V68" s="42"/>
      <c r="W68" s="42"/>
      <c r="X68" s="42"/>
      <c r="Y68" s="42"/>
      <c r="Z68" s="202"/>
      <c r="AA68" s="42"/>
      <c r="AB68" s="42"/>
      <c r="AC68" s="42"/>
      <c r="AD68" s="42"/>
      <c r="AE68" s="42"/>
      <c r="AF68" s="42"/>
      <c r="AG68" s="202"/>
      <c r="AH68" s="42"/>
      <c r="AI68" s="42"/>
      <c r="AJ68" s="2"/>
      <c r="AK68" s="2"/>
      <c r="AL68" s="42"/>
      <c r="AM68" s="680">
        <f>COUNTIF(A68:AL68,"○")</f>
        <v>0</v>
      </c>
    </row>
    <row r="69" spans="1:46" ht="7.5" hidden="1" customHeight="1" thickBot="1" x14ac:dyDescent="0.2">
      <c r="A69" s="1025"/>
      <c r="B69" s="1027"/>
      <c r="C69" s="1030"/>
      <c r="D69" s="1043"/>
      <c r="E69" s="872"/>
      <c r="F69" s="1054"/>
      <c r="G69" s="7" t="s">
        <v>95</v>
      </c>
      <c r="H69" s="686"/>
      <c r="I69" s="686"/>
      <c r="J69" s="814"/>
      <c r="K69" s="686"/>
      <c r="L69" s="852"/>
      <c r="M69" s="686"/>
      <c r="N69" s="814"/>
      <c r="O69" s="814"/>
      <c r="P69" s="814"/>
      <c r="Q69" s="814"/>
      <c r="R69" s="814"/>
      <c r="S69" s="852"/>
      <c r="T69" s="814"/>
      <c r="U69" s="814"/>
      <c r="V69" s="814"/>
      <c r="W69" s="814"/>
      <c r="X69" s="814"/>
      <c r="Y69" s="814"/>
      <c r="Z69" s="852"/>
      <c r="AA69" s="814"/>
      <c r="AB69" s="814"/>
      <c r="AC69" s="814"/>
      <c r="AD69" s="814"/>
      <c r="AE69" s="814"/>
      <c r="AF69" s="814"/>
      <c r="AG69" s="852"/>
      <c r="AH69" s="814"/>
      <c r="AI69" s="814"/>
      <c r="AJ69" s="686"/>
      <c r="AK69" s="686"/>
      <c r="AL69" s="814"/>
      <c r="AM69" s="682"/>
    </row>
    <row r="70" spans="1:46" ht="12" hidden="1" customHeight="1" thickBot="1" x14ac:dyDescent="0.2">
      <c r="A70" s="1025"/>
      <c r="B70" s="1028"/>
      <c r="C70" s="1031"/>
      <c r="D70" s="1044"/>
      <c r="E70" s="873"/>
      <c r="F70" s="1055"/>
      <c r="G70" s="867" t="s">
        <v>96</v>
      </c>
      <c r="H70" s="3"/>
      <c r="I70" s="3"/>
      <c r="J70" s="810"/>
      <c r="K70" s="3"/>
      <c r="L70" s="205"/>
      <c r="M70" s="3"/>
      <c r="N70" s="810"/>
      <c r="O70" s="810"/>
      <c r="P70" s="810"/>
      <c r="Q70" s="810"/>
      <c r="R70" s="810"/>
      <c r="S70" s="205"/>
      <c r="T70" s="810"/>
      <c r="U70" s="810"/>
      <c r="V70" s="810"/>
      <c r="W70" s="810"/>
      <c r="X70" s="810"/>
      <c r="Y70" s="810"/>
      <c r="Z70" s="205"/>
      <c r="AA70" s="810"/>
      <c r="AB70" s="810"/>
      <c r="AC70" s="810"/>
      <c r="AD70" s="810"/>
      <c r="AE70" s="810"/>
      <c r="AF70" s="810"/>
      <c r="AG70" s="205"/>
      <c r="AH70" s="810"/>
      <c r="AI70" s="810"/>
      <c r="AJ70" s="3"/>
      <c r="AK70" s="3"/>
      <c r="AL70" s="810"/>
      <c r="AM70" s="684"/>
    </row>
    <row r="71" spans="1:46" ht="12" hidden="1" customHeight="1" thickBot="1" x14ac:dyDescent="0.2">
      <c r="A71" s="1025">
        <v>42</v>
      </c>
      <c r="B71" s="1026"/>
      <c r="C71" s="1029"/>
      <c r="D71" s="1032"/>
      <c r="E71" s="868"/>
      <c r="F71" s="1053"/>
      <c r="G71" s="866" t="s">
        <v>12</v>
      </c>
      <c r="H71" s="2"/>
      <c r="I71" s="28"/>
      <c r="J71" s="20"/>
      <c r="K71" s="28"/>
      <c r="L71" s="855"/>
      <c r="M71" s="28"/>
      <c r="N71" s="20"/>
      <c r="O71" s="20"/>
      <c r="P71" s="20"/>
      <c r="Q71" s="20"/>
      <c r="R71" s="20"/>
      <c r="S71" s="855"/>
      <c r="T71" s="20"/>
      <c r="U71" s="20"/>
      <c r="V71" s="20"/>
      <c r="W71" s="20"/>
      <c r="X71" s="20"/>
      <c r="Y71" s="20"/>
      <c r="Z71" s="855"/>
      <c r="AA71" s="20"/>
      <c r="AB71" s="20"/>
      <c r="AC71" s="20"/>
      <c r="AD71" s="20"/>
      <c r="AE71" s="20"/>
      <c r="AF71" s="20"/>
      <c r="AG71" s="855"/>
      <c r="AH71" s="20"/>
      <c r="AI71" s="20"/>
      <c r="AJ71" s="2"/>
      <c r="AK71" s="2"/>
      <c r="AL71" s="20"/>
      <c r="AM71" s="680">
        <f>COUNTIF(A71:AL71,"○")</f>
        <v>0</v>
      </c>
    </row>
    <row r="72" spans="1:46" ht="12" hidden="1" customHeight="1" thickBot="1" x14ac:dyDescent="0.2">
      <c r="A72" s="1025"/>
      <c r="B72" s="1027"/>
      <c r="C72" s="1030"/>
      <c r="D72" s="1033"/>
      <c r="E72" s="869"/>
      <c r="F72" s="1054"/>
      <c r="G72" s="7" t="s">
        <v>95</v>
      </c>
      <c r="H72" s="686"/>
      <c r="I72" s="686"/>
      <c r="J72" s="814"/>
      <c r="K72" s="686"/>
      <c r="L72" s="852"/>
      <c r="M72" s="686"/>
      <c r="N72" s="814"/>
      <c r="O72" s="814"/>
      <c r="P72" s="814"/>
      <c r="Q72" s="814"/>
      <c r="R72" s="814"/>
      <c r="S72" s="852"/>
      <c r="T72" s="814"/>
      <c r="U72" s="814"/>
      <c r="V72" s="814"/>
      <c r="W72" s="814"/>
      <c r="X72" s="814"/>
      <c r="Y72" s="814"/>
      <c r="Z72" s="852"/>
      <c r="AA72" s="814"/>
      <c r="AB72" s="814"/>
      <c r="AC72" s="814"/>
      <c r="AD72" s="814"/>
      <c r="AE72" s="814"/>
      <c r="AF72" s="814"/>
      <c r="AG72" s="852"/>
      <c r="AH72" s="814"/>
      <c r="AI72" s="814"/>
      <c r="AJ72" s="686"/>
      <c r="AK72" s="686"/>
      <c r="AL72" s="814"/>
      <c r="AM72" s="682"/>
    </row>
    <row r="73" spans="1:46" ht="12" hidden="1" customHeight="1" thickBot="1" x14ac:dyDescent="0.2">
      <c r="A73" s="1025"/>
      <c r="B73" s="1028"/>
      <c r="C73" s="1031"/>
      <c r="D73" s="1034"/>
      <c r="E73" s="870"/>
      <c r="F73" s="1055"/>
      <c r="G73" s="867" t="s">
        <v>96</v>
      </c>
      <c r="H73" s="875"/>
      <c r="I73" s="875"/>
      <c r="J73" s="812"/>
      <c r="K73" s="875"/>
      <c r="L73" s="853"/>
      <c r="M73" s="875"/>
      <c r="N73" s="812"/>
      <c r="O73" s="812"/>
      <c r="P73" s="812"/>
      <c r="Q73" s="812"/>
      <c r="R73" s="812"/>
      <c r="S73" s="853"/>
      <c r="T73" s="812"/>
      <c r="U73" s="812"/>
      <c r="V73" s="812"/>
      <c r="W73" s="812"/>
      <c r="X73" s="812"/>
      <c r="Y73" s="812"/>
      <c r="Z73" s="853"/>
      <c r="AA73" s="812"/>
      <c r="AB73" s="812"/>
      <c r="AC73" s="812"/>
      <c r="AD73" s="812"/>
      <c r="AE73" s="812"/>
      <c r="AF73" s="812"/>
      <c r="AG73" s="853"/>
      <c r="AH73" s="812"/>
      <c r="AI73" s="812"/>
      <c r="AJ73" s="3"/>
      <c r="AK73" s="875"/>
      <c r="AL73" s="812"/>
      <c r="AM73" s="684"/>
    </row>
    <row r="74" spans="1:46" ht="12" hidden="1" customHeight="1" thickBot="1" x14ac:dyDescent="0.2">
      <c r="A74" s="1025">
        <v>43</v>
      </c>
      <c r="B74" s="1026"/>
      <c r="C74" s="1029"/>
      <c r="D74" s="1032"/>
      <c r="E74" s="868"/>
      <c r="F74" s="1053"/>
      <c r="G74" s="866" t="s">
        <v>12</v>
      </c>
      <c r="H74" s="2"/>
      <c r="I74" s="2"/>
      <c r="J74" s="42"/>
      <c r="K74" s="2"/>
      <c r="L74" s="202"/>
      <c r="M74" s="28"/>
      <c r="N74" s="20"/>
      <c r="O74" s="20"/>
      <c r="P74" s="20"/>
      <c r="Q74" s="20"/>
      <c r="R74" s="20"/>
      <c r="S74" s="855"/>
      <c r="T74" s="20"/>
      <c r="U74" s="20"/>
      <c r="V74" s="20"/>
      <c r="W74" s="20"/>
      <c r="X74" s="20"/>
      <c r="Y74" s="20"/>
      <c r="Z74" s="202"/>
      <c r="AA74" s="42"/>
      <c r="AB74" s="42"/>
      <c r="AC74" s="20"/>
      <c r="AD74" s="20"/>
      <c r="AE74" s="20"/>
      <c r="AF74" s="20"/>
      <c r="AG74" s="202"/>
      <c r="AH74" s="42"/>
      <c r="AI74" s="42"/>
      <c r="AJ74" s="2"/>
      <c r="AK74" s="2"/>
      <c r="AL74" s="42"/>
      <c r="AM74" s="680">
        <f>COUNTIF(A74:AL74,"○")</f>
        <v>0</v>
      </c>
    </row>
    <row r="75" spans="1:46" ht="7.5" hidden="1" customHeight="1" thickBot="1" x14ac:dyDescent="0.2">
      <c r="A75" s="1025"/>
      <c r="B75" s="1027"/>
      <c r="C75" s="1030"/>
      <c r="D75" s="1033"/>
      <c r="E75" s="869"/>
      <c r="F75" s="1054"/>
      <c r="G75" s="7" t="s">
        <v>95</v>
      </c>
      <c r="H75" s="686"/>
      <c r="I75" s="686"/>
      <c r="J75" s="814"/>
      <c r="K75" s="686"/>
      <c r="L75" s="852"/>
      <c r="M75" s="686"/>
      <c r="N75" s="814"/>
      <c r="O75" s="814"/>
      <c r="P75" s="814"/>
      <c r="Q75" s="814"/>
      <c r="R75" s="814"/>
      <c r="S75" s="852"/>
      <c r="T75" s="814"/>
      <c r="U75" s="814"/>
      <c r="V75" s="814"/>
      <c r="W75" s="814"/>
      <c r="X75" s="814"/>
      <c r="Y75" s="814"/>
      <c r="Z75" s="852"/>
      <c r="AA75" s="814"/>
      <c r="AB75" s="814"/>
      <c r="AC75" s="814"/>
      <c r="AD75" s="814"/>
      <c r="AE75" s="814"/>
      <c r="AF75" s="814"/>
      <c r="AG75" s="852"/>
      <c r="AH75" s="814"/>
      <c r="AI75" s="814"/>
      <c r="AJ75" s="686"/>
      <c r="AK75" s="686"/>
      <c r="AL75" s="814"/>
      <c r="AM75" s="682"/>
    </row>
    <row r="76" spans="1:46" ht="12" hidden="1" customHeight="1" thickBot="1" x14ac:dyDescent="0.2">
      <c r="A76" s="1025"/>
      <c r="B76" s="1028"/>
      <c r="C76" s="1031"/>
      <c r="D76" s="1034"/>
      <c r="E76" s="870"/>
      <c r="F76" s="1055"/>
      <c r="G76" s="867" t="s">
        <v>96</v>
      </c>
      <c r="H76" s="3"/>
      <c r="I76" s="3"/>
      <c r="J76" s="810"/>
      <c r="K76" s="3"/>
      <c r="L76" s="853"/>
      <c r="M76" s="875"/>
      <c r="N76" s="812"/>
      <c r="O76" s="812"/>
      <c r="P76" s="812"/>
      <c r="Q76" s="812"/>
      <c r="R76" s="812"/>
      <c r="S76" s="853"/>
      <c r="T76" s="812"/>
      <c r="U76" s="812"/>
      <c r="V76" s="812"/>
      <c r="W76" s="812"/>
      <c r="X76" s="812"/>
      <c r="Y76" s="812"/>
      <c r="Z76" s="205"/>
      <c r="AA76" s="812"/>
      <c r="AB76" s="812"/>
      <c r="AC76" s="812"/>
      <c r="AD76" s="812"/>
      <c r="AE76" s="812"/>
      <c r="AF76" s="812"/>
      <c r="AG76" s="205"/>
      <c r="AH76" s="810"/>
      <c r="AI76" s="810"/>
      <c r="AJ76" s="3"/>
      <c r="AK76" s="3"/>
      <c r="AL76" s="810"/>
      <c r="AM76" s="684"/>
    </row>
    <row r="77" spans="1:46" s="675" customFormat="1" ht="12" hidden="1" customHeight="1" thickBot="1" x14ac:dyDescent="0.2">
      <c r="A77" s="1025">
        <v>44</v>
      </c>
      <c r="B77" s="1026"/>
      <c r="C77" s="1029"/>
      <c r="D77" s="1032"/>
      <c r="E77" s="868"/>
      <c r="F77" s="1053"/>
      <c r="G77" s="866" t="s">
        <v>12</v>
      </c>
      <c r="H77" s="2"/>
      <c r="I77" s="2"/>
      <c r="J77" s="42"/>
      <c r="K77" s="2"/>
      <c r="L77" s="202"/>
      <c r="M77" s="2"/>
      <c r="N77" s="42"/>
      <c r="O77" s="42"/>
      <c r="P77" s="42"/>
      <c r="Q77" s="20"/>
      <c r="R77" s="20"/>
      <c r="S77" s="855"/>
      <c r="T77" s="20"/>
      <c r="U77" s="20"/>
      <c r="V77" s="20"/>
      <c r="W77" s="20"/>
      <c r="X77" s="20"/>
      <c r="Y77" s="20"/>
      <c r="Z77" s="855"/>
      <c r="AA77" s="20"/>
      <c r="AB77" s="20"/>
      <c r="AC77" s="20"/>
      <c r="AD77" s="20"/>
      <c r="AE77" s="20"/>
      <c r="AF77" s="20"/>
      <c r="AG77" s="855"/>
      <c r="AH77" s="20"/>
      <c r="AI77" s="42"/>
      <c r="AJ77" s="2"/>
      <c r="AK77" s="2"/>
      <c r="AL77" s="42"/>
      <c r="AM77" s="680">
        <f>COUNTIF(A77:AL77,"○")</f>
        <v>0</v>
      </c>
      <c r="AO77" s="1"/>
      <c r="AP77" s="1"/>
      <c r="AQ77" s="1"/>
      <c r="AR77" s="1"/>
      <c r="AS77" s="1"/>
      <c r="AT77" s="1"/>
    </row>
    <row r="78" spans="1:46" s="675" customFormat="1" ht="7.5" hidden="1" customHeight="1" thickBot="1" x14ac:dyDescent="0.2">
      <c r="A78" s="1025"/>
      <c r="B78" s="1027"/>
      <c r="C78" s="1030"/>
      <c r="D78" s="1033"/>
      <c r="E78" s="869"/>
      <c r="F78" s="1054"/>
      <c r="G78" s="7" t="s">
        <v>95</v>
      </c>
      <c r="H78" s="686"/>
      <c r="I78" s="686"/>
      <c r="J78" s="814"/>
      <c r="K78" s="686"/>
      <c r="L78" s="852"/>
      <c r="M78" s="686"/>
      <c r="N78" s="814"/>
      <c r="O78" s="814"/>
      <c r="P78" s="814"/>
      <c r="Q78" s="814"/>
      <c r="R78" s="814"/>
      <c r="S78" s="852"/>
      <c r="T78" s="814"/>
      <c r="U78" s="814"/>
      <c r="V78" s="814"/>
      <c r="W78" s="814"/>
      <c r="X78" s="814"/>
      <c r="Y78" s="814"/>
      <c r="Z78" s="852"/>
      <c r="AA78" s="814"/>
      <c r="AB78" s="814"/>
      <c r="AC78" s="814"/>
      <c r="AD78" s="814"/>
      <c r="AE78" s="814"/>
      <c r="AF78" s="814"/>
      <c r="AG78" s="852"/>
      <c r="AH78" s="814"/>
      <c r="AI78" s="814"/>
      <c r="AJ78" s="686"/>
      <c r="AK78" s="686"/>
      <c r="AL78" s="814"/>
      <c r="AM78" s="682"/>
      <c r="AO78" s="1"/>
      <c r="AP78" s="1"/>
      <c r="AQ78" s="1"/>
      <c r="AR78" s="1"/>
      <c r="AS78" s="1"/>
      <c r="AT78" s="1"/>
    </row>
    <row r="79" spans="1:46" s="675" customFormat="1" ht="13.5" hidden="1" customHeight="1" thickBot="1" x14ac:dyDescent="0.2">
      <c r="A79" s="1025"/>
      <c r="B79" s="1028"/>
      <c r="C79" s="1031"/>
      <c r="D79" s="1034"/>
      <c r="E79" s="870"/>
      <c r="F79" s="1055"/>
      <c r="G79" s="867" t="s">
        <v>96</v>
      </c>
      <c r="H79" s="3"/>
      <c r="I79" s="3"/>
      <c r="J79" s="810"/>
      <c r="K79" s="3"/>
      <c r="L79" s="205"/>
      <c r="M79" s="3"/>
      <c r="N79" s="810"/>
      <c r="O79" s="810"/>
      <c r="P79" s="812"/>
      <c r="Q79" s="812"/>
      <c r="R79" s="812"/>
      <c r="S79" s="853"/>
      <c r="T79" s="812"/>
      <c r="U79" s="812"/>
      <c r="V79" s="812"/>
      <c r="W79" s="812"/>
      <c r="X79" s="812"/>
      <c r="Y79" s="812"/>
      <c r="Z79" s="853"/>
      <c r="AA79" s="812"/>
      <c r="AB79" s="812"/>
      <c r="AC79" s="812"/>
      <c r="AD79" s="812"/>
      <c r="AE79" s="812"/>
      <c r="AF79" s="812"/>
      <c r="AG79" s="853"/>
      <c r="AH79" s="812"/>
      <c r="AI79" s="810"/>
      <c r="AJ79" s="3"/>
      <c r="AK79" s="3"/>
      <c r="AL79" s="810"/>
      <c r="AM79" s="684"/>
      <c r="AO79" s="1"/>
      <c r="AP79" s="1"/>
      <c r="AQ79" s="1"/>
      <c r="AR79" s="1"/>
      <c r="AS79" s="1"/>
      <c r="AT79" s="1"/>
    </row>
    <row r="80" spans="1:46" s="675" customFormat="1" ht="12" hidden="1" customHeight="1" thickBot="1" x14ac:dyDescent="0.2">
      <c r="A80" s="1025">
        <v>45</v>
      </c>
      <c r="B80" s="1026"/>
      <c r="C80" s="1029"/>
      <c r="D80" s="1032"/>
      <c r="E80" s="868"/>
      <c r="F80" s="1053"/>
      <c r="G80" s="866" t="s">
        <v>12</v>
      </c>
      <c r="H80" s="2"/>
      <c r="I80" s="2"/>
      <c r="J80" s="42"/>
      <c r="K80" s="2"/>
      <c r="L80" s="202"/>
      <c r="M80" s="2"/>
      <c r="N80" s="42"/>
      <c r="O80" s="42"/>
      <c r="P80" s="42"/>
      <c r="Q80" s="42"/>
      <c r="R80" s="42"/>
      <c r="S80" s="202"/>
      <c r="T80" s="42"/>
      <c r="U80" s="42"/>
      <c r="V80" s="42"/>
      <c r="W80" s="42"/>
      <c r="X80" s="42"/>
      <c r="Y80" s="42"/>
      <c r="Z80" s="202"/>
      <c r="AA80" s="42"/>
      <c r="AB80" s="42"/>
      <c r="AC80" s="42"/>
      <c r="AD80" s="42"/>
      <c r="AE80" s="42"/>
      <c r="AF80" s="42"/>
      <c r="AG80" s="202"/>
      <c r="AH80" s="42"/>
      <c r="AI80" s="42"/>
      <c r="AJ80" s="2"/>
      <c r="AK80" s="2"/>
      <c r="AL80" s="20"/>
      <c r="AM80" s="680">
        <f>COUNTIF(A80:AL80,"○")</f>
        <v>0</v>
      </c>
      <c r="AO80" s="1"/>
      <c r="AP80" s="1"/>
      <c r="AQ80" s="1"/>
      <c r="AR80" s="1"/>
      <c r="AS80" s="1"/>
      <c r="AT80" s="1"/>
    </row>
    <row r="81" spans="1:46" s="675" customFormat="1" ht="7.5" hidden="1" customHeight="1" thickBot="1" x14ac:dyDescent="0.2">
      <c r="A81" s="1025"/>
      <c r="B81" s="1027"/>
      <c r="C81" s="1030"/>
      <c r="D81" s="1033"/>
      <c r="E81" s="869"/>
      <c r="F81" s="1054"/>
      <c r="G81" s="7" t="s">
        <v>95</v>
      </c>
      <c r="H81" s="686"/>
      <c r="I81" s="686"/>
      <c r="J81" s="814"/>
      <c r="K81" s="686"/>
      <c r="L81" s="852"/>
      <c r="M81" s="686"/>
      <c r="N81" s="814"/>
      <c r="O81" s="814"/>
      <c r="P81" s="814"/>
      <c r="Q81" s="814"/>
      <c r="R81" s="814"/>
      <c r="S81" s="852"/>
      <c r="T81" s="814"/>
      <c r="U81" s="814"/>
      <c r="V81" s="814"/>
      <c r="W81" s="814"/>
      <c r="X81" s="814"/>
      <c r="Y81" s="814"/>
      <c r="Z81" s="852"/>
      <c r="AA81" s="814"/>
      <c r="AB81" s="814"/>
      <c r="AC81" s="814"/>
      <c r="AD81" s="814"/>
      <c r="AE81" s="814"/>
      <c r="AF81" s="814"/>
      <c r="AG81" s="852"/>
      <c r="AH81" s="814"/>
      <c r="AI81" s="814"/>
      <c r="AJ81" s="686"/>
      <c r="AK81" s="686"/>
      <c r="AL81" s="814"/>
      <c r="AM81" s="682"/>
      <c r="AO81" s="1"/>
      <c r="AP81" s="1"/>
      <c r="AQ81" s="1"/>
      <c r="AR81" s="1"/>
      <c r="AS81" s="1"/>
      <c r="AT81" s="1"/>
    </row>
    <row r="82" spans="1:46" s="675" customFormat="1" ht="12" hidden="1" customHeight="1" thickBot="1" x14ac:dyDescent="0.2">
      <c r="A82" s="1025"/>
      <c r="B82" s="1028"/>
      <c r="C82" s="1031"/>
      <c r="D82" s="1034"/>
      <c r="E82" s="870"/>
      <c r="F82" s="1055"/>
      <c r="G82" s="867" t="s">
        <v>96</v>
      </c>
      <c r="H82" s="3"/>
      <c r="I82" s="875"/>
      <c r="J82" s="812"/>
      <c r="K82" s="875"/>
      <c r="L82" s="853"/>
      <c r="M82" s="875"/>
      <c r="N82" s="812"/>
      <c r="O82" s="812"/>
      <c r="P82" s="812"/>
      <c r="Q82" s="812"/>
      <c r="R82" s="812"/>
      <c r="S82" s="853"/>
      <c r="T82" s="812"/>
      <c r="U82" s="812"/>
      <c r="V82" s="812"/>
      <c r="W82" s="812"/>
      <c r="X82" s="812"/>
      <c r="Y82" s="812"/>
      <c r="Z82" s="853"/>
      <c r="AA82" s="812"/>
      <c r="AB82" s="812"/>
      <c r="AC82" s="812"/>
      <c r="AD82" s="812"/>
      <c r="AE82" s="812"/>
      <c r="AF82" s="812"/>
      <c r="AG82" s="853"/>
      <c r="AH82" s="812"/>
      <c r="AI82" s="812"/>
      <c r="AJ82" s="875"/>
      <c r="AK82" s="875"/>
      <c r="AL82" s="812"/>
      <c r="AM82" s="684"/>
      <c r="AO82" s="1"/>
      <c r="AP82" s="1"/>
      <c r="AQ82" s="1"/>
      <c r="AR82" s="1"/>
      <c r="AS82" s="1"/>
      <c r="AT82" s="1"/>
    </row>
    <row r="83" spans="1:46" s="675" customFormat="1" ht="12" hidden="1" customHeight="1" thickBot="1" x14ac:dyDescent="0.2">
      <c r="A83" s="1025">
        <v>46</v>
      </c>
      <c r="B83" s="1026"/>
      <c r="C83" s="1029"/>
      <c r="D83" s="1032"/>
      <c r="E83" s="868"/>
      <c r="F83" s="1053"/>
      <c r="G83" s="866" t="s">
        <v>12</v>
      </c>
      <c r="H83" s="28"/>
      <c r="I83" s="28"/>
      <c r="J83" s="20"/>
      <c r="K83" s="28"/>
      <c r="L83" s="855"/>
      <c r="M83" s="28"/>
      <c r="N83" s="20"/>
      <c r="O83" s="20"/>
      <c r="P83" s="20"/>
      <c r="Q83" s="20"/>
      <c r="R83" s="20"/>
      <c r="S83" s="855"/>
      <c r="T83" s="20"/>
      <c r="U83" s="20"/>
      <c r="V83" s="20"/>
      <c r="W83" s="20"/>
      <c r="X83" s="42"/>
      <c r="Y83" s="42"/>
      <c r="Z83" s="202"/>
      <c r="AA83" s="20"/>
      <c r="AB83" s="20"/>
      <c r="AC83" s="20"/>
      <c r="AD83" s="20"/>
      <c r="AE83" s="20"/>
      <c r="AF83" s="20"/>
      <c r="AG83" s="855"/>
      <c r="AH83" s="20"/>
      <c r="AI83" s="20"/>
      <c r="AJ83" s="28"/>
      <c r="AK83" s="28"/>
      <c r="AL83" s="20"/>
      <c r="AM83" s="680">
        <f>COUNTIF(A83:AL83,"○")</f>
        <v>0</v>
      </c>
      <c r="AO83" s="1"/>
      <c r="AP83" s="1"/>
      <c r="AQ83" s="1"/>
      <c r="AR83" s="1"/>
      <c r="AS83" s="1"/>
      <c r="AT83" s="1"/>
    </row>
    <row r="84" spans="1:46" s="675" customFormat="1" ht="7.5" hidden="1" customHeight="1" thickBot="1" x14ac:dyDescent="0.2">
      <c r="A84" s="1025"/>
      <c r="B84" s="1027"/>
      <c r="C84" s="1030"/>
      <c r="D84" s="1033"/>
      <c r="E84" s="869"/>
      <c r="F84" s="1054"/>
      <c r="G84" s="7" t="s">
        <v>95</v>
      </c>
      <c r="H84" s="686"/>
      <c r="I84" s="686"/>
      <c r="J84" s="814"/>
      <c r="K84" s="686"/>
      <c r="L84" s="852"/>
      <c r="M84" s="686"/>
      <c r="N84" s="814"/>
      <c r="O84" s="814"/>
      <c r="P84" s="814"/>
      <c r="Q84" s="814"/>
      <c r="R84" s="814"/>
      <c r="S84" s="852"/>
      <c r="T84" s="814"/>
      <c r="U84" s="814"/>
      <c r="V84" s="814"/>
      <c r="W84" s="814"/>
      <c r="X84" s="814"/>
      <c r="Y84" s="814"/>
      <c r="Z84" s="852"/>
      <c r="AA84" s="814"/>
      <c r="AB84" s="814"/>
      <c r="AC84" s="814"/>
      <c r="AD84" s="814"/>
      <c r="AE84" s="814"/>
      <c r="AF84" s="814"/>
      <c r="AG84" s="852"/>
      <c r="AH84" s="814"/>
      <c r="AI84" s="814"/>
      <c r="AJ84" s="686"/>
      <c r="AK84" s="686"/>
      <c r="AL84" s="814"/>
      <c r="AM84" s="682"/>
      <c r="AO84" s="1"/>
      <c r="AP84" s="1"/>
      <c r="AQ84" s="1"/>
      <c r="AR84" s="1"/>
      <c r="AS84" s="1"/>
      <c r="AT84" s="1"/>
    </row>
    <row r="85" spans="1:46" s="675" customFormat="1" ht="13.5" hidden="1" customHeight="1" thickBot="1" x14ac:dyDescent="0.2">
      <c r="A85" s="1025"/>
      <c r="B85" s="1028"/>
      <c r="C85" s="1031"/>
      <c r="D85" s="1034"/>
      <c r="E85" s="870"/>
      <c r="F85" s="1055"/>
      <c r="G85" s="867" t="s">
        <v>96</v>
      </c>
      <c r="H85" s="875"/>
      <c r="I85" s="875"/>
      <c r="J85" s="812"/>
      <c r="K85" s="875"/>
      <c r="L85" s="853"/>
      <c r="M85" s="875"/>
      <c r="N85" s="812"/>
      <c r="O85" s="812"/>
      <c r="P85" s="812"/>
      <c r="Q85" s="812"/>
      <c r="R85" s="812"/>
      <c r="S85" s="853"/>
      <c r="T85" s="812"/>
      <c r="U85" s="812"/>
      <c r="V85" s="812"/>
      <c r="W85" s="812"/>
      <c r="X85" s="810"/>
      <c r="Y85" s="810"/>
      <c r="Z85" s="853"/>
      <c r="AA85" s="812"/>
      <c r="AB85" s="812"/>
      <c r="AC85" s="812"/>
      <c r="AD85" s="812"/>
      <c r="AE85" s="812"/>
      <c r="AF85" s="812"/>
      <c r="AG85" s="853"/>
      <c r="AH85" s="812"/>
      <c r="AI85" s="812"/>
      <c r="AJ85" s="875"/>
      <c r="AK85" s="875"/>
      <c r="AL85" s="812"/>
      <c r="AM85" s="684"/>
      <c r="AO85" s="1"/>
      <c r="AP85" s="1"/>
      <c r="AQ85" s="1"/>
      <c r="AR85" s="1"/>
      <c r="AS85" s="1"/>
      <c r="AT85" s="1"/>
    </row>
    <row r="86" spans="1:46" s="675" customFormat="1" ht="12" hidden="1" customHeight="1" thickBot="1" x14ac:dyDescent="0.2">
      <c r="A86" s="1025">
        <v>47</v>
      </c>
      <c r="B86" s="1026"/>
      <c r="C86" s="1029"/>
      <c r="D86" s="1032"/>
      <c r="E86" s="868"/>
      <c r="F86" s="1053"/>
      <c r="G86" s="866" t="s">
        <v>12</v>
      </c>
      <c r="H86" s="28"/>
      <c r="I86" s="28"/>
      <c r="J86" s="20"/>
      <c r="K86" s="28"/>
      <c r="L86" s="855"/>
      <c r="M86" s="28"/>
      <c r="N86" s="20"/>
      <c r="O86" s="20"/>
      <c r="P86" s="20"/>
      <c r="Q86" s="20"/>
      <c r="R86" s="20"/>
      <c r="S86" s="855"/>
      <c r="T86" s="20"/>
      <c r="U86" s="20"/>
      <c r="V86" s="20"/>
      <c r="W86" s="20"/>
      <c r="X86" s="20"/>
      <c r="Y86" s="20"/>
      <c r="Z86" s="855"/>
      <c r="AA86" s="20"/>
      <c r="AB86" s="42"/>
      <c r="AC86" s="42"/>
      <c r="AD86" s="42"/>
      <c r="AE86" s="42"/>
      <c r="AF86" s="42"/>
      <c r="AG86" s="202"/>
      <c r="AH86" s="20"/>
      <c r="AI86" s="20"/>
      <c r="AJ86" s="28"/>
      <c r="AK86" s="28"/>
      <c r="AL86" s="20"/>
      <c r="AM86" s="680">
        <f>COUNTIF(A86:AL86,"○")</f>
        <v>0</v>
      </c>
      <c r="AO86" s="1"/>
      <c r="AP86" s="1"/>
      <c r="AQ86" s="1"/>
      <c r="AR86" s="1"/>
      <c r="AS86" s="1"/>
      <c r="AT86" s="1"/>
    </row>
    <row r="87" spans="1:46" s="675" customFormat="1" ht="7.5" hidden="1" customHeight="1" thickBot="1" x14ac:dyDescent="0.2">
      <c r="A87" s="1025"/>
      <c r="B87" s="1027"/>
      <c r="C87" s="1030"/>
      <c r="D87" s="1033"/>
      <c r="E87" s="869"/>
      <c r="F87" s="1054"/>
      <c r="G87" s="7" t="s">
        <v>95</v>
      </c>
      <c r="H87" s="686"/>
      <c r="I87" s="686"/>
      <c r="J87" s="814"/>
      <c r="K87" s="686"/>
      <c r="L87" s="852"/>
      <c r="M87" s="686"/>
      <c r="N87" s="814"/>
      <c r="O87" s="814"/>
      <c r="P87" s="814"/>
      <c r="Q87" s="814"/>
      <c r="R87" s="814"/>
      <c r="S87" s="852"/>
      <c r="T87" s="814"/>
      <c r="U87" s="814"/>
      <c r="V87" s="814"/>
      <c r="W87" s="814"/>
      <c r="X87" s="814"/>
      <c r="Y87" s="814"/>
      <c r="Z87" s="852"/>
      <c r="AA87" s="814"/>
      <c r="AB87" s="814"/>
      <c r="AC87" s="814"/>
      <c r="AD87" s="814"/>
      <c r="AE87" s="814"/>
      <c r="AF87" s="814"/>
      <c r="AG87" s="852"/>
      <c r="AH87" s="814"/>
      <c r="AI87" s="814"/>
      <c r="AJ87" s="686"/>
      <c r="AK87" s="686"/>
      <c r="AL87" s="814"/>
      <c r="AM87" s="682"/>
      <c r="AO87" s="1"/>
      <c r="AP87" s="1"/>
      <c r="AQ87" s="1"/>
      <c r="AR87" s="1"/>
      <c r="AS87" s="1"/>
      <c r="AT87" s="1"/>
    </row>
    <row r="88" spans="1:46" s="675" customFormat="1" ht="12" hidden="1" customHeight="1" thickBot="1" x14ac:dyDescent="0.2">
      <c r="A88" s="1025"/>
      <c r="B88" s="1028"/>
      <c r="C88" s="1031"/>
      <c r="D88" s="1034"/>
      <c r="E88" s="870"/>
      <c r="F88" s="1055"/>
      <c r="G88" s="867" t="s">
        <v>96</v>
      </c>
      <c r="H88" s="875"/>
      <c r="I88" s="875"/>
      <c r="J88" s="812"/>
      <c r="K88" s="875"/>
      <c r="L88" s="853"/>
      <c r="M88" s="875"/>
      <c r="N88" s="812"/>
      <c r="O88" s="812"/>
      <c r="P88" s="812"/>
      <c r="Q88" s="812"/>
      <c r="R88" s="812"/>
      <c r="S88" s="853"/>
      <c r="T88" s="812"/>
      <c r="U88" s="812"/>
      <c r="V88" s="812"/>
      <c r="W88" s="812"/>
      <c r="X88" s="812"/>
      <c r="Y88" s="812"/>
      <c r="Z88" s="853"/>
      <c r="AA88" s="812"/>
      <c r="AB88" s="810"/>
      <c r="AC88" s="810"/>
      <c r="AD88" s="810"/>
      <c r="AE88" s="810"/>
      <c r="AF88" s="810"/>
      <c r="AG88" s="853"/>
      <c r="AH88" s="812"/>
      <c r="AI88" s="812"/>
      <c r="AJ88" s="875"/>
      <c r="AK88" s="875"/>
      <c r="AL88" s="812"/>
      <c r="AM88" s="684"/>
      <c r="AO88" s="1"/>
      <c r="AP88" s="1"/>
      <c r="AQ88" s="1"/>
      <c r="AR88" s="1"/>
      <c r="AS88" s="1"/>
      <c r="AT88" s="1"/>
    </row>
    <row r="89" spans="1:46" s="675" customFormat="1" ht="12" hidden="1" customHeight="1" thickBot="1" x14ac:dyDescent="0.2">
      <c r="A89" s="1025">
        <v>48</v>
      </c>
      <c r="B89" s="1026"/>
      <c r="C89" s="1029"/>
      <c r="D89" s="1032"/>
      <c r="E89" s="868"/>
      <c r="F89" s="1053"/>
      <c r="G89" s="866" t="s">
        <v>12</v>
      </c>
      <c r="H89" s="28"/>
      <c r="I89" s="28"/>
      <c r="J89" s="20"/>
      <c r="K89" s="28"/>
      <c r="L89" s="855"/>
      <c r="M89" s="28"/>
      <c r="N89" s="20"/>
      <c r="O89" s="20"/>
      <c r="P89" s="20"/>
      <c r="Q89" s="20"/>
      <c r="R89" s="20"/>
      <c r="S89" s="855"/>
      <c r="T89" s="20"/>
      <c r="U89" s="20"/>
      <c r="V89" s="20"/>
      <c r="W89" s="20"/>
      <c r="X89" s="20"/>
      <c r="Y89" s="20"/>
      <c r="Z89" s="855"/>
      <c r="AA89" s="20"/>
      <c r="AB89" s="20"/>
      <c r="AC89" s="20"/>
      <c r="AD89" s="20"/>
      <c r="AE89" s="20"/>
      <c r="AF89" s="20"/>
      <c r="AG89" s="855"/>
      <c r="AH89" s="20"/>
      <c r="AI89" s="42"/>
      <c r="AJ89" s="2"/>
      <c r="AK89" s="2"/>
      <c r="AL89" s="42"/>
      <c r="AM89" s="680">
        <f>COUNTIF(A89:AL89,"○")</f>
        <v>0</v>
      </c>
      <c r="AO89" s="1"/>
      <c r="AP89" s="1"/>
      <c r="AQ89" s="1"/>
      <c r="AR89" s="1"/>
      <c r="AS89" s="1"/>
      <c r="AT89" s="1"/>
    </row>
    <row r="90" spans="1:46" s="675" customFormat="1" ht="7.5" hidden="1" customHeight="1" thickBot="1" x14ac:dyDescent="0.2">
      <c r="A90" s="1025"/>
      <c r="B90" s="1027"/>
      <c r="C90" s="1030"/>
      <c r="D90" s="1033"/>
      <c r="E90" s="869"/>
      <c r="F90" s="1054"/>
      <c r="G90" s="7" t="s">
        <v>95</v>
      </c>
      <c r="H90" s="686"/>
      <c r="I90" s="686"/>
      <c r="J90" s="814"/>
      <c r="K90" s="686"/>
      <c r="L90" s="852"/>
      <c r="M90" s="686"/>
      <c r="N90" s="814"/>
      <c r="O90" s="814"/>
      <c r="P90" s="814"/>
      <c r="Q90" s="814"/>
      <c r="R90" s="814"/>
      <c r="S90" s="852"/>
      <c r="T90" s="814"/>
      <c r="U90" s="814"/>
      <c r="V90" s="814"/>
      <c r="W90" s="814"/>
      <c r="X90" s="814"/>
      <c r="Y90" s="814"/>
      <c r="Z90" s="852"/>
      <c r="AA90" s="814"/>
      <c r="AB90" s="814"/>
      <c r="AC90" s="814"/>
      <c r="AD90" s="814"/>
      <c r="AE90" s="814"/>
      <c r="AF90" s="814"/>
      <c r="AG90" s="852"/>
      <c r="AH90" s="814"/>
      <c r="AI90" s="814"/>
      <c r="AJ90" s="686"/>
      <c r="AK90" s="686"/>
      <c r="AL90" s="814"/>
      <c r="AM90" s="682"/>
      <c r="AO90" s="1"/>
      <c r="AP90" s="1"/>
      <c r="AQ90" s="1"/>
      <c r="AR90" s="1"/>
      <c r="AS90" s="1"/>
      <c r="AT90" s="1"/>
    </row>
    <row r="91" spans="1:46" s="675" customFormat="1" ht="13.5" hidden="1" customHeight="1" thickBot="1" x14ac:dyDescent="0.2">
      <c r="A91" s="1025"/>
      <c r="B91" s="1028"/>
      <c r="C91" s="1031"/>
      <c r="D91" s="1034"/>
      <c r="E91" s="870"/>
      <c r="F91" s="1055"/>
      <c r="G91" s="867" t="s">
        <v>96</v>
      </c>
      <c r="H91" s="875"/>
      <c r="I91" s="875"/>
      <c r="J91" s="812"/>
      <c r="K91" s="875"/>
      <c r="L91" s="853"/>
      <c r="M91" s="875"/>
      <c r="N91" s="812"/>
      <c r="O91" s="812"/>
      <c r="P91" s="812"/>
      <c r="Q91" s="812"/>
      <c r="R91" s="812"/>
      <c r="S91" s="853"/>
      <c r="T91" s="812"/>
      <c r="U91" s="812"/>
      <c r="V91" s="812"/>
      <c r="W91" s="812"/>
      <c r="X91" s="812"/>
      <c r="Y91" s="812"/>
      <c r="Z91" s="853"/>
      <c r="AA91" s="812"/>
      <c r="AB91" s="812"/>
      <c r="AC91" s="812"/>
      <c r="AD91" s="812"/>
      <c r="AE91" s="812"/>
      <c r="AF91" s="812"/>
      <c r="AG91" s="853"/>
      <c r="AH91" s="810"/>
      <c r="AI91" s="810"/>
      <c r="AJ91" s="3"/>
      <c r="AK91" s="3"/>
      <c r="AL91" s="810"/>
      <c r="AM91" s="684"/>
      <c r="AO91" s="1"/>
      <c r="AP91" s="1"/>
      <c r="AQ91" s="1"/>
      <c r="AR91" s="1"/>
      <c r="AS91" s="1"/>
      <c r="AT91" s="1"/>
    </row>
    <row r="92" spans="1:46" s="675" customFormat="1" ht="12" hidden="1" customHeight="1" thickBot="1" x14ac:dyDescent="0.2">
      <c r="A92" s="1025">
        <v>49</v>
      </c>
      <c r="B92" s="1026"/>
      <c r="C92" s="1029"/>
      <c r="D92" s="1032"/>
      <c r="E92" s="868"/>
      <c r="F92" s="1125"/>
      <c r="G92" s="866" t="s">
        <v>12</v>
      </c>
      <c r="H92" s="28"/>
      <c r="I92" s="28"/>
      <c r="J92" s="20"/>
      <c r="K92" s="28"/>
      <c r="L92" s="855"/>
      <c r="M92" s="28"/>
      <c r="N92" s="20"/>
      <c r="O92" s="20"/>
      <c r="P92" s="20"/>
      <c r="Q92" s="20"/>
      <c r="R92" s="20"/>
      <c r="S92" s="855"/>
      <c r="T92" s="20"/>
      <c r="U92" s="20"/>
      <c r="V92" s="20"/>
      <c r="W92" s="20"/>
      <c r="X92" s="20"/>
      <c r="Y92" s="20"/>
      <c r="Z92" s="855"/>
      <c r="AA92" s="20"/>
      <c r="AB92" s="20"/>
      <c r="AC92" s="20"/>
      <c r="AD92" s="20"/>
      <c r="AE92" s="20"/>
      <c r="AF92" s="20"/>
      <c r="AG92" s="855"/>
      <c r="AH92" s="20"/>
      <c r="AI92" s="20"/>
      <c r="AJ92" s="28"/>
      <c r="AK92" s="28"/>
      <c r="AL92" s="20"/>
      <c r="AM92" s="680">
        <f>COUNTIF(A92:AL92,"○")</f>
        <v>0</v>
      </c>
      <c r="AO92" s="1"/>
      <c r="AP92" s="1"/>
      <c r="AQ92" s="1"/>
      <c r="AR92" s="1"/>
      <c r="AS92" s="1"/>
      <c r="AT92" s="1"/>
    </row>
    <row r="93" spans="1:46" ht="7.5" hidden="1" customHeight="1" thickBot="1" x14ac:dyDescent="0.2">
      <c r="A93" s="1025"/>
      <c r="B93" s="1027"/>
      <c r="C93" s="1030"/>
      <c r="D93" s="1033"/>
      <c r="E93" s="869"/>
      <c r="F93" s="1054"/>
      <c r="G93" s="7" t="s">
        <v>95</v>
      </c>
      <c r="H93" s="686"/>
      <c r="I93" s="686"/>
      <c r="J93" s="814"/>
      <c r="K93" s="686"/>
      <c r="L93" s="852"/>
      <c r="M93" s="686"/>
      <c r="N93" s="814"/>
      <c r="O93" s="814"/>
      <c r="P93" s="814"/>
      <c r="Q93" s="814"/>
      <c r="R93" s="814"/>
      <c r="S93" s="852"/>
      <c r="T93" s="814"/>
      <c r="U93" s="814"/>
      <c r="V93" s="814"/>
      <c r="W93" s="814"/>
      <c r="X93" s="814"/>
      <c r="Y93" s="814"/>
      <c r="Z93" s="852"/>
      <c r="AA93" s="814"/>
      <c r="AB93" s="814"/>
      <c r="AC93" s="814"/>
      <c r="AD93" s="814"/>
      <c r="AE93" s="814"/>
      <c r="AF93" s="814"/>
      <c r="AG93" s="852"/>
      <c r="AH93" s="814"/>
      <c r="AI93" s="814"/>
      <c r="AJ93" s="686"/>
      <c r="AK93" s="686"/>
      <c r="AL93" s="814"/>
      <c r="AM93" s="682"/>
    </row>
    <row r="94" spans="1:46" ht="12" hidden="1" customHeight="1" thickBot="1" x14ac:dyDescent="0.2">
      <c r="A94" s="1025"/>
      <c r="B94" s="1028"/>
      <c r="C94" s="1031"/>
      <c r="D94" s="1034"/>
      <c r="E94" s="870"/>
      <c r="F94" s="1055"/>
      <c r="G94" s="867" t="s">
        <v>96</v>
      </c>
      <c r="H94" s="875"/>
      <c r="I94" s="875"/>
      <c r="J94" s="812"/>
      <c r="K94" s="875"/>
      <c r="L94" s="853"/>
      <c r="M94" s="875"/>
      <c r="N94" s="812"/>
      <c r="O94" s="812"/>
      <c r="P94" s="812"/>
      <c r="Q94" s="812"/>
      <c r="R94" s="812"/>
      <c r="S94" s="853"/>
      <c r="T94" s="812"/>
      <c r="U94" s="812"/>
      <c r="V94" s="812"/>
      <c r="W94" s="812"/>
      <c r="X94" s="812"/>
      <c r="Y94" s="812"/>
      <c r="Z94" s="853"/>
      <c r="AA94" s="812"/>
      <c r="AB94" s="812"/>
      <c r="AC94" s="812"/>
      <c r="AD94" s="812"/>
      <c r="AE94" s="812"/>
      <c r="AF94" s="812"/>
      <c r="AG94" s="853"/>
      <c r="AH94" s="812"/>
      <c r="AI94" s="812"/>
      <c r="AJ94" s="875"/>
      <c r="AK94" s="875"/>
      <c r="AL94" s="812"/>
      <c r="AM94" s="684"/>
    </row>
    <row r="95" spans="1:46" ht="12" hidden="1" customHeight="1" thickBot="1" x14ac:dyDescent="0.2">
      <c r="A95" s="1025">
        <v>50</v>
      </c>
      <c r="B95" s="1026"/>
      <c r="C95" s="1029"/>
      <c r="D95" s="1032"/>
      <c r="E95" s="868"/>
      <c r="F95" s="1125"/>
      <c r="G95" s="866" t="s">
        <v>12</v>
      </c>
      <c r="H95" s="28"/>
      <c r="I95" s="28"/>
      <c r="J95" s="20"/>
      <c r="K95" s="28"/>
      <c r="L95" s="855"/>
      <c r="M95" s="28"/>
      <c r="N95" s="20"/>
      <c r="O95" s="20"/>
      <c r="P95" s="20"/>
      <c r="Q95" s="20"/>
      <c r="R95" s="20"/>
      <c r="S95" s="855"/>
      <c r="T95" s="20"/>
      <c r="U95" s="20"/>
      <c r="V95" s="20"/>
      <c r="W95" s="20"/>
      <c r="X95" s="20"/>
      <c r="Y95" s="20"/>
      <c r="Z95" s="855"/>
      <c r="AA95" s="20"/>
      <c r="AB95" s="20"/>
      <c r="AC95" s="20"/>
      <c r="AD95" s="20"/>
      <c r="AE95" s="20"/>
      <c r="AF95" s="20"/>
      <c r="AG95" s="855"/>
      <c r="AH95" s="20"/>
      <c r="AI95" s="20"/>
      <c r="AJ95" s="28"/>
      <c r="AK95" s="28"/>
      <c r="AL95" s="20"/>
      <c r="AM95" s="680">
        <f>COUNTIF(A95:AL95,"○")</f>
        <v>0</v>
      </c>
    </row>
    <row r="96" spans="1:46" ht="7.5" hidden="1" customHeight="1" thickBot="1" x14ac:dyDescent="0.2">
      <c r="A96" s="1025"/>
      <c r="B96" s="1027"/>
      <c r="C96" s="1030"/>
      <c r="D96" s="1033"/>
      <c r="E96" s="869"/>
      <c r="F96" s="1054"/>
      <c r="G96" s="7" t="s">
        <v>95</v>
      </c>
      <c r="H96" s="686"/>
      <c r="I96" s="686"/>
      <c r="J96" s="814"/>
      <c r="K96" s="686"/>
      <c r="L96" s="852"/>
      <c r="M96" s="686"/>
      <c r="N96" s="814"/>
      <c r="O96" s="814"/>
      <c r="P96" s="814"/>
      <c r="Q96" s="814"/>
      <c r="R96" s="814"/>
      <c r="S96" s="852"/>
      <c r="T96" s="814"/>
      <c r="U96" s="814"/>
      <c r="V96" s="814"/>
      <c r="W96" s="814"/>
      <c r="X96" s="814"/>
      <c r="Y96" s="814"/>
      <c r="Z96" s="852"/>
      <c r="AA96" s="814"/>
      <c r="AB96" s="814"/>
      <c r="AC96" s="814"/>
      <c r="AD96" s="814"/>
      <c r="AE96" s="814"/>
      <c r="AF96" s="814"/>
      <c r="AG96" s="852"/>
      <c r="AH96" s="814"/>
      <c r="AI96" s="814"/>
      <c r="AJ96" s="686"/>
      <c r="AK96" s="686"/>
      <c r="AL96" s="814"/>
      <c r="AM96" s="682"/>
    </row>
    <row r="97" spans="1:41" ht="13.5" hidden="1" customHeight="1" thickBot="1" x14ac:dyDescent="0.2">
      <c r="A97" s="1025"/>
      <c r="B97" s="1028"/>
      <c r="C97" s="1031"/>
      <c r="D97" s="1034"/>
      <c r="E97" s="870"/>
      <c r="F97" s="1055"/>
      <c r="G97" s="867" t="s">
        <v>96</v>
      </c>
      <c r="H97" s="875"/>
      <c r="I97" s="875"/>
      <c r="J97" s="812"/>
      <c r="K97" s="875"/>
      <c r="L97" s="853"/>
      <c r="M97" s="875"/>
      <c r="N97" s="812"/>
      <c r="O97" s="812"/>
      <c r="P97" s="812"/>
      <c r="Q97" s="812"/>
      <c r="R97" s="812"/>
      <c r="S97" s="853"/>
      <c r="T97" s="812"/>
      <c r="U97" s="812"/>
      <c r="V97" s="812"/>
      <c r="W97" s="812"/>
      <c r="X97" s="812"/>
      <c r="Y97" s="812"/>
      <c r="Z97" s="853"/>
      <c r="AA97" s="812"/>
      <c r="AB97" s="812"/>
      <c r="AC97" s="812"/>
      <c r="AD97" s="812"/>
      <c r="AE97" s="812"/>
      <c r="AF97" s="812"/>
      <c r="AG97" s="853"/>
      <c r="AH97" s="812"/>
      <c r="AI97" s="812"/>
      <c r="AJ97" s="875"/>
      <c r="AK97" s="875"/>
      <c r="AL97" s="812"/>
      <c r="AM97" s="684"/>
    </row>
    <row r="98" spans="1:41" ht="12" customHeight="1" thickBot="1" x14ac:dyDescent="0.2">
      <c r="A98" s="1025">
        <v>11</v>
      </c>
      <c r="B98" s="1060" t="s">
        <v>698</v>
      </c>
      <c r="C98" s="1123">
        <v>4</v>
      </c>
      <c r="D98" s="1048"/>
      <c r="E98" s="1048"/>
      <c r="F98" s="1059"/>
      <c r="G98" s="866" t="s">
        <v>12</v>
      </c>
      <c r="H98" s="2"/>
      <c r="I98" s="28"/>
      <c r="J98" s="42"/>
      <c r="K98" s="2" t="s">
        <v>937</v>
      </c>
      <c r="L98" s="202"/>
      <c r="M98" s="2" t="s">
        <v>151</v>
      </c>
      <c r="N98" s="42" t="s">
        <v>937</v>
      </c>
      <c r="O98" s="42"/>
      <c r="P98" s="42"/>
      <c r="Q98" s="42"/>
      <c r="R98" s="42" t="s">
        <v>138</v>
      </c>
      <c r="S98" s="202"/>
      <c r="T98" s="42" t="s">
        <v>151</v>
      </c>
      <c r="U98" s="42" t="s">
        <v>937</v>
      </c>
      <c r="V98" s="42"/>
      <c r="W98" s="42"/>
      <c r="X98" s="42"/>
      <c r="Y98" s="42" t="s">
        <v>151</v>
      </c>
      <c r="Z98" s="202"/>
      <c r="AA98" s="42" t="s">
        <v>151</v>
      </c>
      <c r="AB98" s="42" t="s">
        <v>937</v>
      </c>
      <c r="AC98" s="42"/>
      <c r="AD98" s="42" t="s">
        <v>949</v>
      </c>
      <c r="AE98" s="42" t="s">
        <v>948</v>
      </c>
      <c r="AF98" s="42" t="s">
        <v>937</v>
      </c>
      <c r="AG98" s="202"/>
      <c r="AH98" s="42" t="s">
        <v>151</v>
      </c>
      <c r="AI98" s="42" t="s">
        <v>937</v>
      </c>
      <c r="AJ98" s="2"/>
      <c r="AK98" s="2"/>
      <c r="AL98" s="42"/>
      <c r="AM98" s="680">
        <f>COUNTIF(A98:AL98,"○")</f>
        <v>12</v>
      </c>
      <c r="AO98" s="693"/>
    </row>
    <row r="99" spans="1:41" ht="12" customHeight="1" thickBot="1" x14ac:dyDescent="0.2">
      <c r="A99" s="1025"/>
      <c r="B99" s="1060"/>
      <c r="C99" s="1123"/>
      <c r="D99" s="1048"/>
      <c r="E99" s="1048"/>
      <c r="F99" s="1059"/>
      <c r="G99" s="7" t="s">
        <v>95</v>
      </c>
      <c r="H99" s="686"/>
      <c r="I99" s="686"/>
      <c r="J99" s="814"/>
      <c r="K99" s="686"/>
      <c r="L99" s="852"/>
      <c r="M99" s="686"/>
      <c r="N99" s="814"/>
      <c r="O99" s="814"/>
      <c r="P99" s="814"/>
      <c r="Q99" s="814"/>
      <c r="R99" s="814"/>
      <c r="S99" s="852"/>
      <c r="T99" s="814"/>
      <c r="U99" s="811">
        <v>0.70833333333333337</v>
      </c>
      <c r="V99" s="814"/>
      <c r="W99" s="814"/>
      <c r="X99" s="814"/>
      <c r="Y99" s="814"/>
      <c r="Z99" s="852"/>
      <c r="AA99" s="814"/>
      <c r="AB99" s="814"/>
      <c r="AC99" s="814"/>
      <c r="AD99" s="814"/>
      <c r="AE99" s="814" t="s">
        <v>947</v>
      </c>
      <c r="AF99" s="814"/>
      <c r="AG99" s="852"/>
      <c r="AH99" s="814"/>
      <c r="AI99" s="814"/>
      <c r="AJ99" s="686"/>
      <c r="AK99" s="686"/>
      <c r="AL99" s="814"/>
      <c r="AM99" s="682"/>
    </row>
    <row r="100" spans="1:41" ht="12" customHeight="1" thickBot="1" x14ac:dyDescent="0.2">
      <c r="A100" s="1025"/>
      <c r="B100" s="1060"/>
      <c r="C100" s="1123"/>
      <c r="D100" s="1048"/>
      <c r="E100" s="1048"/>
      <c r="F100" s="1059"/>
      <c r="G100" s="867" t="s">
        <v>96</v>
      </c>
      <c r="H100" s="3"/>
      <c r="I100" s="3"/>
      <c r="J100" s="810"/>
      <c r="K100" s="875"/>
      <c r="L100" s="853"/>
      <c r="M100" s="875"/>
      <c r="N100" s="812"/>
      <c r="O100" s="812"/>
      <c r="P100" s="812"/>
      <c r="Q100" s="812"/>
      <c r="R100" s="812"/>
      <c r="S100" s="853"/>
      <c r="T100" s="812"/>
      <c r="U100" s="812"/>
      <c r="V100" s="812"/>
      <c r="W100" s="812"/>
      <c r="X100" s="812"/>
      <c r="Y100" s="812"/>
      <c r="Z100" s="853"/>
      <c r="AA100" s="812"/>
      <c r="AB100" s="812"/>
      <c r="AC100" s="812"/>
      <c r="AD100" s="812"/>
      <c r="AE100" s="812"/>
      <c r="AF100" s="812"/>
      <c r="AG100" s="853"/>
      <c r="AH100" s="812"/>
      <c r="AI100" s="812"/>
      <c r="AJ100" s="875"/>
      <c r="AK100" s="875"/>
      <c r="AL100" s="812"/>
      <c r="AM100" s="684"/>
    </row>
    <row r="101" spans="1:41" ht="12" customHeight="1" thickBot="1" x14ac:dyDescent="0.2">
      <c r="A101" s="1025">
        <v>12</v>
      </c>
      <c r="B101" s="1060" t="s">
        <v>789</v>
      </c>
      <c r="C101" s="1123">
        <v>3</v>
      </c>
      <c r="D101" s="1048"/>
      <c r="E101" s="1048"/>
      <c r="F101" s="1059"/>
      <c r="G101" s="866" t="s">
        <v>12</v>
      </c>
      <c r="H101" s="2"/>
      <c r="I101" s="28"/>
      <c r="J101" s="42" t="s">
        <v>937</v>
      </c>
      <c r="K101" s="2"/>
      <c r="L101" s="202"/>
      <c r="M101" s="2" t="s">
        <v>937</v>
      </c>
      <c r="N101" s="42" t="s">
        <v>937</v>
      </c>
      <c r="O101" s="42"/>
      <c r="P101" s="42"/>
      <c r="Q101" s="42" t="s">
        <v>937</v>
      </c>
      <c r="R101" s="42"/>
      <c r="S101" s="202"/>
      <c r="T101" s="42" t="s">
        <v>961</v>
      </c>
      <c r="U101" s="42" t="s">
        <v>937</v>
      </c>
      <c r="V101" s="42" t="s">
        <v>937</v>
      </c>
      <c r="W101" s="42"/>
      <c r="X101" s="42" t="s">
        <v>937</v>
      </c>
      <c r="Y101" s="42"/>
      <c r="Z101" s="202"/>
      <c r="AA101" s="42" t="s">
        <v>937</v>
      </c>
      <c r="AB101" s="42"/>
      <c r="AC101" s="42"/>
      <c r="AD101" s="42" t="s">
        <v>972</v>
      </c>
      <c r="AE101" s="42" t="s">
        <v>972</v>
      </c>
      <c r="AF101" s="42"/>
      <c r="AG101" s="202"/>
      <c r="AH101" s="42" t="s">
        <v>966</v>
      </c>
      <c r="AI101" s="42"/>
      <c r="AJ101" s="2" t="s">
        <v>937</v>
      </c>
      <c r="AK101" s="2"/>
      <c r="AL101" s="42" t="s">
        <v>937</v>
      </c>
      <c r="AM101" s="680">
        <f>COUNTIF(A101:AL101,"○")</f>
        <v>14</v>
      </c>
      <c r="AO101" s="693"/>
    </row>
    <row r="102" spans="1:41" ht="12" customHeight="1" thickBot="1" x14ac:dyDescent="0.2">
      <c r="A102" s="1025"/>
      <c r="B102" s="1060"/>
      <c r="C102" s="1123"/>
      <c r="D102" s="1048"/>
      <c r="E102" s="1048"/>
      <c r="F102" s="1059"/>
      <c r="G102" s="7" t="s">
        <v>95</v>
      </c>
      <c r="H102" s="686"/>
      <c r="I102" s="686"/>
      <c r="J102" s="814" t="s">
        <v>939</v>
      </c>
      <c r="K102" s="686"/>
      <c r="L102" s="852"/>
      <c r="M102" s="686" t="s">
        <v>939</v>
      </c>
      <c r="N102" s="814" t="s">
        <v>939</v>
      </c>
      <c r="O102" s="814"/>
      <c r="P102" s="814"/>
      <c r="Q102" s="814" t="s">
        <v>939</v>
      </c>
      <c r="R102" s="814"/>
      <c r="S102" s="852"/>
      <c r="T102" s="814" t="s">
        <v>962</v>
      </c>
      <c r="U102" s="814" t="s">
        <v>939</v>
      </c>
      <c r="V102" s="814" t="s">
        <v>939</v>
      </c>
      <c r="W102" s="814"/>
      <c r="X102" s="814" t="s">
        <v>939</v>
      </c>
      <c r="Y102" s="814"/>
      <c r="Z102" s="852"/>
      <c r="AA102" s="814" t="s">
        <v>939</v>
      </c>
      <c r="AB102" s="814"/>
      <c r="AC102" s="814"/>
      <c r="AD102" s="814" t="s">
        <v>973</v>
      </c>
      <c r="AE102" s="814" t="s">
        <v>973</v>
      </c>
      <c r="AF102" s="814"/>
      <c r="AG102" s="852"/>
      <c r="AH102" s="814" t="s">
        <v>967</v>
      </c>
      <c r="AI102" s="814"/>
      <c r="AJ102" s="686" t="s">
        <v>939</v>
      </c>
      <c r="AK102" s="686"/>
      <c r="AL102" s="814" t="s">
        <v>939</v>
      </c>
      <c r="AM102" s="682"/>
    </row>
    <row r="103" spans="1:41" ht="12" customHeight="1" thickBot="1" x14ac:dyDescent="0.2">
      <c r="A103" s="1025"/>
      <c r="B103" s="1060"/>
      <c r="C103" s="1123"/>
      <c r="D103" s="1048"/>
      <c r="E103" s="1048"/>
      <c r="F103" s="1059"/>
      <c r="G103" s="867" t="s">
        <v>96</v>
      </c>
      <c r="H103" s="3"/>
      <c r="I103" s="3"/>
      <c r="J103" s="810"/>
      <c r="K103" s="875"/>
      <c r="L103" s="853"/>
      <c r="M103" s="875"/>
      <c r="N103" s="812"/>
      <c r="O103" s="812"/>
      <c r="P103" s="812"/>
      <c r="Q103" s="812"/>
      <c r="R103" s="812"/>
      <c r="S103" s="853"/>
      <c r="T103" s="812"/>
      <c r="U103" s="812"/>
      <c r="V103" s="812"/>
      <c r="W103" s="812"/>
      <c r="X103" s="812"/>
      <c r="Y103" s="812"/>
      <c r="Z103" s="853"/>
      <c r="AA103" s="812"/>
      <c r="AB103" s="812"/>
      <c r="AC103" s="812"/>
      <c r="AD103" s="812"/>
      <c r="AE103" s="812"/>
      <c r="AF103" s="812"/>
      <c r="AG103" s="853"/>
      <c r="AH103" s="812"/>
      <c r="AI103" s="812"/>
      <c r="AJ103" s="875"/>
      <c r="AK103" s="875"/>
      <c r="AL103" s="812"/>
      <c r="AM103" s="684"/>
    </row>
    <row r="104" spans="1:41" ht="13.5" customHeight="1" thickBot="1" x14ac:dyDescent="0.2">
      <c r="A104" s="1025">
        <v>13</v>
      </c>
      <c r="B104" s="1060" t="s">
        <v>712</v>
      </c>
      <c r="C104" s="1123">
        <v>4</v>
      </c>
      <c r="D104" s="1124"/>
      <c r="E104" s="1048"/>
      <c r="F104" s="1059"/>
      <c r="G104" s="866" t="s">
        <v>12</v>
      </c>
      <c r="H104" s="2" t="s">
        <v>138</v>
      </c>
      <c r="I104" s="2" t="s">
        <v>138</v>
      </c>
      <c r="J104" s="42" t="s">
        <v>151</v>
      </c>
      <c r="K104" s="2"/>
      <c r="L104" s="202"/>
      <c r="M104" s="2"/>
      <c r="N104" s="42" t="s">
        <v>935</v>
      </c>
      <c r="O104" s="42" t="s">
        <v>151</v>
      </c>
      <c r="P104" s="42" t="s">
        <v>151</v>
      </c>
      <c r="Q104" s="42" t="s">
        <v>151</v>
      </c>
      <c r="R104" s="42"/>
      <c r="S104" s="202"/>
      <c r="T104" s="42" t="s">
        <v>935</v>
      </c>
      <c r="U104" s="42" t="s">
        <v>935</v>
      </c>
      <c r="V104" s="42" t="s">
        <v>151</v>
      </c>
      <c r="W104" s="42"/>
      <c r="X104" s="42" t="s">
        <v>151</v>
      </c>
      <c r="Y104" s="42"/>
      <c r="Z104" s="202"/>
      <c r="AA104" s="42" t="s">
        <v>935</v>
      </c>
      <c r="AB104" s="42" t="s">
        <v>935</v>
      </c>
      <c r="AC104" s="42" t="s">
        <v>151</v>
      </c>
      <c r="AD104" s="42" t="s">
        <v>151</v>
      </c>
      <c r="AE104" s="42" t="s">
        <v>151</v>
      </c>
      <c r="AF104" s="42"/>
      <c r="AG104" s="202"/>
      <c r="AH104" s="42" t="s">
        <v>935</v>
      </c>
      <c r="AI104" s="42" t="s">
        <v>935</v>
      </c>
      <c r="AJ104" s="2" t="s">
        <v>151</v>
      </c>
      <c r="AK104" s="2" t="s">
        <v>151</v>
      </c>
      <c r="AL104" s="42" t="s">
        <v>991</v>
      </c>
      <c r="AM104" s="680">
        <f>COUNTIF(A104:AL104,"○")</f>
        <v>19</v>
      </c>
    </row>
    <row r="105" spans="1:41" ht="13.5" customHeight="1" thickBot="1" x14ac:dyDescent="0.2">
      <c r="A105" s="1025"/>
      <c r="B105" s="1060"/>
      <c r="C105" s="1123"/>
      <c r="D105" s="1124"/>
      <c r="E105" s="1048"/>
      <c r="F105" s="1059"/>
      <c r="G105" s="7" t="s">
        <v>95</v>
      </c>
      <c r="H105" s="686"/>
      <c r="I105" s="686"/>
      <c r="J105" s="813"/>
      <c r="K105" s="686"/>
      <c r="L105" s="852"/>
      <c r="M105" s="686"/>
      <c r="N105" s="814"/>
      <c r="O105" s="814"/>
      <c r="P105" s="814"/>
      <c r="Q105" s="814"/>
      <c r="R105" s="814"/>
      <c r="S105" s="852"/>
      <c r="T105" s="814"/>
      <c r="U105" s="814"/>
      <c r="V105" s="814"/>
      <c r="W105" s="814"/>
      <c r="X105" s="814"/>
      <c r="Y105" s="814"/>
      <c r="Z105" s="852"/>
      <c r="AA105" s="814"/>
      <c r="AB105" s="814"/>
      <c r="AC105" s="814"/>
      <c r="AD105" s="814"/>
      <c r="AE105" s="814"/>
      <c r="AF105" s="814"/>
      <c r="AG105" s="852"/>
      <c r="AH105" s="814"/>
      <c r="AI105" s="814"/>
      <c r="AJ105" s="686"/>
      <c r="AK105" s="686"/>
      <c r="AL105" s="814"/>
      <c r="AM105" s="682"/>
    </row>
    <row r="106" spans="1:41" ht="13.5" customHeight="1" thickBot="1" x14ac:dyDescent="0.2">
      <c r="A106" s="1025"/>
      <c r="B106" s="1060"/>
      <c r="C106" s="1123"/>
      <c r="D106" s="1124"/>
      <c r="E106" s="1048"/>
      <c r="F106" s="1059"/>
      <c r="G106" s="867" t="s">
        <v>96</v>
      </c>
      <c r="H106" s="3"/>
      <c r="I106" s="3"/>
      <c r="J106" s="810"/>
      <c r="K106" s="875"/>
      <c r="L106" s="853"/>
      <c r="M106" s="875"/>
      <c r="N106" s="812"/>
      <c r="O106" s="812"/>
      <c r="P106" s="812"/>
      <c r="Q106" s="812"/>
      <c r="R106" s="812"/>
      <c r="S106" s="853"/>
      <c r="T106" s="812"/>
      <c r="U106" s="812"/>
      <c r="V106" s="812"/>
      <c r="W106" s="812"/>
      <c r="X106" s="812"/>
      <c r="Y106" s="812"/>
      <c r="Z106" s="853"/>
      <c r="AA106" s="812"/>
      <c r="AB106" s="812"/>
      <c r="AC106" s="816"/>
      <c r="AD106" s="812"/>
      <c r="AE106" s="812"/>
      <c r="AF106" s="812"/>
      <c r="AG106" s="853"/>
      <c r="AH106" s="812"/>
      <c r="AI106" s="812"/>
      <c r="AJ106" s="875"/>
      <c r="AK106" s="875"/>
      <c r="AL106" s="812"/>
      <c r="AM106" s="684"/>
    </row>
    <row r="107" spans="1:41" ht="12" customHeight="1" x14ac:dyDescent="0.15">
      <c r="A107" s="1038" t="s">
        <v>15</v>
      </c>
      <c r="B107" s="1039"/>
      <c r="C107" s="1039"/>
      <c r="D107" s="1039"/>
      <c r="E107" s="1039"/>
      <c r="F107" s="1040"/>
      <c r="G107" s="696"/>
      <c r="H107" s="865">
        <f t="shared" ref="H107:AL107" si="0">COUNTIF(H5:H106,"○")</f>
        <v>4</v>
      </c>
      <c r="I107" s="865">
        <f t="shared" si="0"/>
        <v>1</v>
      </c>
      <c r="J107" s="815">
        <f t="shared" si="0"/>
        <v>2</v>
      </c>
      <c r="K107" s="865">
        <f t="shared" si="0"/>
        <v>7</v>
      </c>
      <c r="L107" s="856">
        <f t="shared" si="0"/>
        <v>0</v>
      </c>
      <c r="M107" s="865">
        <f t="shared" si="0"/>
        <v>6</v>
      </c>
      <c r="N107" s="815">
        <f t="shared" si="0"/>
        <v>4</v>
      </c>
      <c r="O107" s="865">
        <f t="shared" si="0"/>
        <v>4</v>
      </c>
      <c r="P107" s="865">
        <f t="shared" si="0"/>
        <v>2</v>
      </c>
      <c r="Q107" s="815">
        <f t="shared" si="0"/>
        <v>2</v>
      </c>
      <c r="R107" s="865">
        <f t="shared" si="0"/>
        <v>5</v>
      </c>
      <c r="S107" s="856">
        <f t="shared" si="0"/>
        <v>0</v>
      </c>
      <c r="T107" s="865">
        <f t="shared" si="0"/>
        <v>7</v>
      </c>
      <c r="U107" s="815">
        <f t="shared" si="0"/>
        <v>5</v>
      </c>
      <c r="V107" s="865">
        <f t="shared" si="0"/>
        <v>4</v>
      </c>
      <c r="W107" s="865">
        <f t="shared" si="0"/>
        <v>0</v>
      </c>
      <c r="X107" s="815">
        <f t="shared" si="0"/>
        <v>2</v>
      </c>
      <c r="Y107" s="865">
        <f t="shared" si="0"/>
        <v>3</v>
      </c>
      <c r="Z107" s="856">
        <f t="shared" si="0"/>
        <v>0</v>
      </c>
      <c r="AA107" s="865">
        <f t="shared" si="0"/>
        <v>7</v>
      </c>
      <c r="AB107" s="815">
        <f t="shared" si="0"/>
        <v>5</v>
      </c>
      <c r="AC107" s="865">
        <f t="shared" si="0"/>
        <v>4</v>
      </c>
      <c r="AD107" s="865">
        <f t="shared" si="0"/>
        <v>7</v>
      </c>
      <c r="AE107" s="815">
        <f t="shared" si="0"/>
        <v>6</v>
      </c>
      <c r="AF107" s="865">
        <f t="shared" si="0"/>
        <v>4</v>
      </c>
      <c r="AG107" s="856">
        <f t="shared" si="0"/>
        <v>0</v>
      </c>
      <c r="AH107" s="865">
        <f t="shared" si="0"/>
        <v>6</v>
      </c>
      <c r="AI107" s="815">
        <f t="shared" si="0"/>
        <v>5</v>
      </c>
      <c r="AJ107" s="865">
        <f t="shared" si="0"/>
        <v>4</v>
      </c>
      <c r="AK107" s="865">
        <f t="shared" si="0"/>
        <v>2</v>
      </c>
      <c r="AL107" s="815">
        <f t="shared" si="0"/>
        <v>4</v>
      </c>
      <c r="AM107" s="698">
        <f t="shared" ref="AM107:AM109" si="1">SUM(H107:AL107)</f>
        <v>112</v>
      </c>
      <c r="AO107" s="693"/>
    </row>
    <row r="108" spans="1:41" ht="7.9" customHeight="1" x14ac:dyDescent="0.15">
      <c r="A108" s="1019" t="s">
        <v>97</v>
      </c>
      <c r="B108" s="1020"/>
      <c r="C108" s="1020"/>
      <c r="D108" s="1020"/>
      <c r="E108" s="1020"/>
      <c r="F108" s="1021"/>
      <c r="G108" s="4"/>
      <c r="H108" s="198">
        <f t="shared" ref="H108:AL108" si="2">COUNTIF(H5:H97,"個")</f>
        <v>0</v>
      </c>
      <c r="I108" s="198">
        <f t="shared" si="2"/>
        <v>0</v>
      </c>
      <c r="J108" s="155">
        <f t="shared" si="2"/>
        <v>0</v>
      </c>
      <c r="K108" s="198">
        <f t="shared" si="2"/>
        <v>0</v>
      </c>
      <c r="L108" s="209">
        <f t="shared" si="2"/>
        <v>0</v>
      </c>
      <c r="M108" s="198">
        <f t="shared" si="2"/>
        <v>0</v>
      </c>
      <c r="N108" s="155">
        <f t="shared" si="2"/>
        <v>0</v>
      </c>
      <c r="O108" s="198">
        <f t="shared" si="2"/>
        <v>0</v>
      </c>
      <c r="P108" s="198">
        <f t="shared" si="2"/>
        <v>0</v>
      </c>
      <c r="Q108" s="155">
        <f t="shared" si="2"/>
        <v>0</v>
      </c>
      <c r="R108" s="198">
        <f t="shared" si="2"/>
        <v>0</v>
      </c>
      <c r="S108" s="209">
        <f t="shared" si="2"/>
        <v>0</v>
      </c>
      <c r="T108" s="198">
        <f t="shared" si="2"/>
        <v>0</v>
      </c>
      <c r="U108" s="155">
        <f t="shared" si="2"/>
        <v>0</v>
      </c>
      <c r="V108" s="198">
        <f t="shared" si="2"/>
        <v>0</v>
      </c>
      <c r="W108" s="198">
        <f t="shared" si="2"/>
        <v>0</v>
      </c>
      <c r="X108" s="155">
        <f t="shared" si="2"/>
        <v>0</v>
      </c>
      <c r="Y108" s="198">
        <f t="shared" si="2"/>
        <v>0</v>
      </c>
      <c r="Z108" s="209">
        <f t="shared" si="2"/>
        <v>0</v>
      </c>
      <c r="AA108" s="198">
        <f t="shared" si="2"/>
        <v>0</v>
      </c>
      <c r="AB108" s="155">
        <f t="shared" si="2"/>
        <v>0</v>
      </c>
      <c r="AC108" s="198">
        <f t="shared" si="2"/>
        <v>0</v>
      </c>
      <c r="AD108" s="198">
        <f t="shared" si="2"/>
        <v>0</v>
      </c>
      <c r="AE108" s="155">
        <f t="shared" si="2"/>
        <v>0</v>
      </c>
      <c r="AF108" s="198">
        <f t="shared" si="2"/>
        <v>0</v>
      </c>
      <c r="AG108" s="209">
        <f t="shared" si="2"/>
        <v>0</v>
      </c>
      <c r="AH108" s="198">
        <f t="shared" si="2"/>
        <v>0</v>
      </c>
      <c r="AI108" s="155">
        <f t="shared" si="2"/>
        <v>0</v>
      </c>
      <c r="AJ108" s="198">
        <f t="shared" si="2"/>
        <v>0</v>
      </c>
      <c r="AK108" s="198">
        <f t="shared" si="2"/>
        <v>0</v>
      </c>
      <c r="AL108" s="155">
        <f t="shared" si="2"/>
        <v>0</v>
      </c>
      <c r="AM108" s="154">
        <f t="shared" si="1"/>
        <v>0</v>
      </c>
    </row>
    <row r="109" spans="1:41" ht="12" customHeight="1" thickBot="1" x14ac:dyDescent="0.2">
      <c r="A109" s="1019" t="s">
        <v>98</v>
      </c>
      <c r="B109" s="1020"/>
      <c r="C109" s="1020"/>
      <c r="D109" s="1020"/>
      <c r="E109" s="1020"/>
      <c r="F109" s="1021"/>
      <c r="G109" s="4"/>
      <c r="H109" s="198">
        <f t="shared" ref="H109:AL109" si="3">COUNTIF(H5:H97,"集")</f>
        <v>0</v>
      </c>
      <c r="I109" s="198">
        <f t="shared" si="3"/>
        <v>0</v>
      </c>
      <c r="J109" s="155">
        <f t="shared" si="3"/>
        <v>0</v>
      </c>
      <c r="K109" s="198">
        <f t="shared" si="3"/>
        <v>0</v>
      </c>
      <c r="L109" s="209">
        <f t="shared" si="3"/>
        <v>0</v>
      </c>
      <c r="M109" s="198">
        <f t="shared" si="3"/>
        <v>0</v>
      </c>
      <c r="N109" s="155">
        <f t="shared" si="3"/>
        <v>0</v>
      </c>
      <c r="O109" s="198">
        <f t="shared" si="3"/>
        <v>0</v>
      </c>
      <c r="P109" s="198">
        <f t="shared" si="3"/>
        <v>0</v>
      </c>
      <c r="Q109" s="155">
        <f t="shared" si="3"/>
        <v>0</v>
      </c>
      <c r="R109" s="198">
        <f t="shared" si="3"/>
        <v>0</v>
      </c>
      <c r="S109" s="209">
        <f t="shared" si="3"/>
        <v>0</v>
      </c>
      <c r="T109" s="198">
        <f t="shared" si="3"/>
        <v>0</v>
      </c>
      <c r="U109" s="155">
        <f t="shared" si="3"/>
        <v>0</v>
      </c>
      <c r="V109" s="198">
        <f t="shared" si="3"/>
        <v>0</v>
      </c>
      <c r="W109" s="198">
        <f t="shared" si="3"/>
        <v>0</v>
      </c>
      <c r="X109" s="155">
        <f t="shared" si="3"/>
        <v>0</v>
      </c>
      <c r="Y109" s="198">
        <f t="shared" si="3"/>
        <v>0</v>
      </c>
      <c r="Z109" s="209">
        <f t="shared" si="3"/>
        <v>0</v>
      </c>
      <c r="AA109" s="198">
        <f t="shared" si="3"/>
        <v>0</v>
      </c>
      <c r="AB109" s="155">
        <f t="shared" si="3"/>
        <v>0</v>
      </c>
      <c r="AC109" s="198">
        <f t="shared" si="3"/>
        <v>0</v>
      </c>
      <c r="AD109" s="198">
        <f t="shared" si="3"/>
        <v>0</v>
      </c>
      <c r="AE109" s="155">
        <f t="shared" si="3"/>
        <v>0</v>
      </c>
      <c r="AF109" s="198">
        <f t="shared" si="3"/>
        <v>0</v>
      </c>
      <c r="AG109" s="209">
        <f t="shared" si="3"/>
        <v>0</v>
      </c>
      <c r="AH109" s="198">
        <f t="shared" si="3"/>
        <v>0</v>
      </c>
      <c r="AI109" s="155">
        <f t="shared" si="3"/>
        <v>0</v>
      </c>
      <c r="AJ109" s="198">
        <f t="shared" si="3"/>
        <v>0</v>
      </c>
      <c r="AK109" s="198">
        <f t="shared" si="3"/>
        <v>0</v>
      </c>
      <c r="AL109" s="155">
        <f t="shared" si="3"/>
        <v>0</v>
      </c>
      <c r="AM109" s="154">
        <f t="shared" si="1"/>
        <v>0</v>
      </c>
    </row>
    <row r="110" spans="1:41" ht="12" customHeight="1" thickBot="1" x14ac:dyDescent="0.2">
      <c r="A110" s="1102">
        <v>1</v>
      </c>
      <c r="B110" s="1103" t="s">
        <v>251</v>
      </c>
      <c r="C110" s="1122" t="s">
        <v>416</v>
      </c>
      <c r="D110" s="1107"/>
      <c r="E110" s="1107" t="s">
        <v>378</v>
      </c>
      <c r="F110" s="1108" t="s">
        <v>238</v>
      </c>
      <c r="G110" s="700" t="s">
        <v>12</v>
      </c>
      <c r="H110" s="701" t="s">
        <v>151</v>
      </c>
      <c r="I110" s="701" t="s">
        <v>151</v>
      </c>
      <c r="J110" s="701" t="s">
        <v>936</v>
      </c>
      <c r="K110" s="701"/>
      <c r="L110" s="202"/>
      <c r="M110" s="701" t="s">
        <v>151</v>
      </c>
      <c r="N110" s="701" t="s">
        <v>935</v>
      </c>
      <c r="O110" s="701" t="s">
        <v>151</v>
      </c>
      <c r="P110" s="701" t="s">
        <v>151</v>
      </c>
      <c r="Q110" s="701" t="s">
        <v>936</v>
      </c>
      <c r="R110" s="701"/>
      <c r="S110" s="202"/>
      <c r="T110" s="701" t="s">
        <v>151</v>
      </c>
      <c r="U110" s="701" t="s">
        <v>935</v>
      </c>
      <c r="V110" s="701" t="s">
        <v>138</v>
      </c>
      <c r="W110" s="701" t="s">
        <v>151</v>
      </c>
      <c r="X110" s="701" t="s">
        <v>936</v>
      </c>
      <c r="Y110" s="701"/>
      <c r="Z110" s="202"/>
      <c r="AA110" s="701" t="s">
        <v>151</v>
      </c>
      <c r="AB110" s="701" t="s">
        <v>935</v>
      </c>
      <c r="AC110" s="701" t="s">
        <v>151</v>
      </c>
      <c r="AD110" s="701"/>
      <c r="AE110" s="701" t="s">
        <v>936</v>
      </c>
      <c r="AF110" s="701"/>
      <c r="AG110" s="202"/>
      <c r="AH110" s="701" t="s">
        <v>151</v>
      </c>
      <c r="AI110" s="701" t="s">
        <v>935</v>
      </c>
      <c r="AJ110" s="701" t="s">
        <v>151</v>
      </c>
      <c r="AK110" s="701" t="s">
        <v>151</v>
      </c>
      <c r="AL110" s="701"/>
      <c r="AM110" s="680">
        <f>COUNTIF(A110:AL110,"○")</f>
        <v>16</v>
      </c>
    </row>
    <row r="111" spans="1:41" ht="7.5" customHeight="1" thickBot="1" x14ac:dyDescent="0.2">
      <c r="A111" s="1102"/>
      <c r="B111" s="1103"/>
      <c r="C111" s="1122"/>
      <c r="D111" s="1107"/>
      <c r="E111" s="1107"/>
      <c r="F111" s="1109"/>
      <c r="G111" s="702" t="s">
        <v>95</v>
      </c>
      <c r="H111" s="703"/>
      <c r="I111" s="703"/>
      <c r="J111" s="703"/>
      <c r="K111" s="703"/>
      <c r="L111" s="852"/>
      <c r="M111" s="704"/>
      <c r="N111" s="703"/>
      <c r="O111" s="703"/>
      <c r="P111" s="703"/>
      <c r="Q111" s="703"/>
      <c r="R111" s="703"/>
      <c r="S111" s="852"/>
      <c r="T111" s="703"/>
      <c r="U111" s="703"/>
      <c r="V111" s="703"/>
      <c r="W111" s="703"/>
      <c r="X111" s="703"/>
      <c r="Y111" s="703"/>
      <c r="Z111" s="854"/>
      <c r="AA111" s="704"/>
      <c r="AB111" s="703"/>
      <c r="AC111" s="703"/>
      <c r="AD111" s="703"/>
      <c r="AE111" s="703"/>
      <c r="AF111" s="703"/>
      <c r="AG111" s="854"/>
      <c r="AH111" s="703"/>
      <c r="AI111" s="703"/>
      <c r="AJ111" s="703"/>
      <c r="AK111" s="703">
        <v>0.4861111111111111</v>
      </c>
      <c r="AL111" s="703">
        <v>0.4861111111111111</v>
      </c>
      <c r="AM111" s="682"/>
    </row>
    <row r="112" spans="1:41" ht="12" customHeight="1" thickBot="1" x14ac:dyDescent="0.2">
      <c r="A112" s="1102"/>
      <c r="B112" s="1103"/>
      <c r="C112" s="1122"/>
      <c r="D112" s="1107"/>
      <c r="E112" s="1107"/>
      <c r="F112" s="1109"/>
      <c r="G112" s="705" t="s">
        <v>96</v>
      </c>
      <c r="H112" s="706"/>
      <c r="I112" s="706"/>
      <c r="J112" s="706"/>
      <c r="K112" s="879"/>
      <c r="L112" s="853"/>
      <c r="M112" s="879"/>
      <c r="N112" s="879"/>
      <c r="O112" s="879"/>
      <c r="P112" s="879"/>
      <c r="Q112" s="879"/>
      <c r="R112" s="879"/>
      <c r="S112" s="853"/>
      <c r="T112" s="879"/>
      <c r="U112" s="879"/>
      <c r="V112" s="879"/>
      <c r="W112" s="879"/>
      <c r="X112" s="879"/>
      <c r="Y112" s="879"/>
      <c r="Z112" s="853"/>
      <c r="AA112" s="879"/>
      <c r="AB112" s="879"/>
      <c r="AC112" s="879"/>
      <c r="AD112" s="879"/>
      <c r="AE112" s="879"/>
      <c r="AF112" s="879"/>
      <c r="AG112" s="853"/>
      <c r="AH112" s="879"/>
      <c r="AI112" s="879"/>
      <c r="AJ112" s="879"/>
      <c r="AK112" s="879"/>
      <c r="AL112" s="879"/>
      <c r="AM112" s="684"/>
    </row>
    <row r="113" spans="1:46" ht="12" customHeight="1" thickBot="1" x14ac:dyDescent="0.2">
      <c r="A113" s="1102">
        <v>2</v>
      </c>
      <c r="B113" s="1111" t="s">
        <v>244</v>
      </c>
      <c r="C113" s="1104" t="s">
        <v>415</v>
      </c>
      <c r="D113" s="1116"/>
      <c r="E113" s="1116" t="s">
        <v>378</v>
      </c>
      <c r="F113" s="1119" t="s">
        <v>237</v>
      </c>
      <c r="G113" s="700" t="s">
        <v>12</v>
      </c>
      <c r="H113" s="701" t="s">
        <v>151</v>
      </c>
      <c r="I113" s="701"/>
      <c r="J113" s="701"/>
      <c r="K113" s="701"/>
      <c r="L113" s="202"/>
      <c r="M113" s="701"/>
      <c r="N113" s="701" t="s">
        <v>935</v>
      </c>
      <c r="O113" s="701" t="s">
        <v>151</v>
      </c>
      <c r="P113" s="701"/>
      <c r="Q113" s="701"/>
      <c r="R113" s="701"/>
      <c r="S113" s="202"/>
      <c r="T113" s="701"/>
      <c r="U113" s="701" t="s">
        <v>935</v>
      </c>
      <c r="V113" s="701" t="s">
        <v>935</v>
      </c>
      <c r="W113" s="701"/>
      <c r="X113" s="701"/>
      <c r="Y113" s="701"/>
      <c r="Z113" s="202"/>
      <c r="AA113" s="701"/>
      <c r="AB113" s="701" t="s">
        <v>935</v>
      </c>
      <c r="AC113" s="701" t="s">
        <v>935</v>
      </c>
      <c r="AD113" s="701" t="s">
        <v>942</v>
      </c>
      <c r="AE113" s="701"/>
      <c r="AF113" s="701"/>
      <c r="AG113" s="202"/>
      <c r="AH113" s="701"/>
      <c r="AI113" s="701" t="s">
        <v>935</v>
      </c>
      <c r="AJ113" s="701" t="s">
        <v>935</v>
      </c>
      <c r="AK113" s="701"/>
      <c r="AL113" s="701"/>
      <c r="AM113" s="680">
        <f>COUNTIF(A113:AL113,"○")</f>
        <v>10</v>
      </c>
    </row>
    <row r="114" spans="1:46" ht="7.9" customHeight="1" thickBot="1" x14ac:dyDescent="0.2">
      <c r="A114" s="1102"/>
      <c r="B114" s="1114"/>
      <c r="C114" s="1105"/>
      <c r="D114" s="1117"/>
      <c r="E114" s="1117"/>
      <c r="F114" s="1120"/>
      <c r="G114" s="702" t="s">
        <v>95</v>
      </c>
      <c r="H114" s="703"/>
      <c r="I114" s="703"/>
      <c r="J114" s="703"/>
      <c r="K114" s="703"/>
      <c r="L114" s="854"/>
      <c r="M114" s="704"/>
      <c r="N114" s="703"/>
      <c r="O114" s="703"/>
      <c r="P114" s="703"/>
      <c r="Q114" s="703"/>
      <c r="R114" s="703"/>
      <c r="S114" s="854"/>
      <c r="T114" s="703"/>
      <c r="U114" s="703"/>
      <c r="V114" s="703"/>
      <c r="W114" s="703"/>
      <c r="X114" s="703"/>
      <c r="Y114" s="703"/>
      <c r="Z114" s="854"/>
      <c r="AA114" s="704"/>
      <c r="AB114" s="704"/>
      <c r="AC114" s="703"/>
      <c r="AD114" s="703" t="s">
        <v>941</v>
      </c>
      <c r="AE114" s="703"/>
      <c r="AF114" s="703"/>
      <c r="AG114" s="854"/>
      <c r="AH114" s="703"/>
      <c r="AI114" s="703"/>
      <c r="AJ114" s="703"/>
      <c r="AK114" s="703"/>
      <c r="AL114" s="703"/>
      <c r="AM114" s="682"/>
    </row>
    <row r="115" spans="1:46" ht="12" customHeight="1" thickBot="1" x14ac:dyDescent="0.2">
      <c r="A115" s="1102"/>
      <c r="B115" s="1115"/>
      <c r="C115" s="1106"/>
      <c r="D115" s="1118"/>
      <c r="E115" s="1118"/>
      <c r="F115" s="1121"/>
      <c r="G115" s="705" t="s">
        <v>96</v>
      </c>
      <c r="H115" s="879"/>
      <c r="I115" s="879"/>
      <c r="J115" s="879"/>
      <c r="K115" s="879"/>
      <c r="L115" s="853"/>
      <c r="M115" s="879"/>
      <c r="N115" s="879"/>
      <c r="O115" s="879"/>
      <c r="P115" s="879"/>
      <c r="Q115" s="879"/>
      <c r="R115" s="879"/>
      <c r="S115" s="853"/>
      <c r="T115" s="879"/>
      <c r="U115" s="879"/>
      <c r="V115" s="879"/>
      <c r="W115" s="879"/>
      <c r="X115" s="879"/>
      <c r="Y115" s="879"/>
      <c r="Z115" s="853"/>
      <c r="AA115" s="879"/>
      <c r="AB115" s="879"/>
      <c r="AC115" s="879"/>
      <c r="AD115" s="879"/>
      <c r="AE115" s="879"/>
      <c r="AF115" s="879"/>
      <c r="AG115" s="853"/>
      <c r="AH115" s="879"/>
      <c r="AI115" s="879"/>
      <c r="AJ115" s="879"/>
      <c r="AK115" s="879"/>
      <c r="AL115" s="879"/>
      <c r="AM115" s="684"/>
    </row>
    <row r="116" spans="1:46" ht="12" customHeight="1" thickBot="1" x14ac:dyDescent="0.2">
      <c r="A116" s="1102">
        <v>3</v>
      </c>
      <c r="B116" s="1111" t="s">
        <v>421</v>
      </c>
      <c r="C116" s="1104" t="s">
        <v>415</v>
      </c>
      <c r="D116" s="1116"/>
      <c r="E116" s="1116" t="s">
        <v>378</v>
      </c>
      <c r="F116" s="1119" t="s">
        <v>189</v>
      </c>
      <c r="G116" s="700" t="s">
        <v>12</v>
      </c>
      <c r="H116" s="701"/>
      <c r="I116" s="701"/>
      <c r="J116" s="701"/>
      <c r="K116" s="701"/>
      <c r="L116" s="202"/>
      <c r="M116" s="701"/>
      <c r="N116" s="701"/>
      <c r="O116" s="701"/>
      <c r="P116" s="701"/>
      <c r="Q116" s="701"/>
      <c r="R116" s="701"/>
      <c r="S116" s="202"/>
      <c r="T116" s="701"/>
      <c r="U116" s="701"/>
      <c r="V116" s="701"/>
      <c r="W116" s="701"/>
      <c r="X116" s="701"/>
      <c r="Y116" s="701"/>
      <c r="Z116" s="202"/>
      <c r="AA116" s="701"/>
      <c r="AB116" s="701"/>
      <c r="AC116" s="701"/>
      <c r="AD116" s="701"/>
      <c r="AE116" s="701"/>
      <c r="AF116" s="701"/>
      <c r="AG116" s="202"/>
      <c r="AH116" s="701"/>
      <c r="AI116" s="701"/>
      <c r="AJ116" s="701"/>
      <c r="AK116" s="701"/>
      <c r="AL116" s="701"/>
      <c r="AM116" s="680">
        <f>COUNTIF(A116:AL116,"○")</f>
        <v>0</v>
      </c>
    </row>
    <row r="117" spans="1:46" ht="7.9" customHeight="1" thickBot="1" x14ac:dyDescent="0.2">
      <c r="A117" s="1102"/>
      <c r="B117" s="1114"/>
      <c r="C117" s="1105"/>
      <c r="D117" s="1117"/>
      <c r="E117" s="1117"/>
      <c r="F117" s="1120"/>
      <c r="G117" s="702" t="s">
        <v>95</v>
      </c>
      <c r="H117" s="704"/>
      <c r="I117" s="704"/>
      <c r="J117" s="704"/>
      <c r="K117" s="704"/>
      <c r="L117" s="852"/>
      <c r="M117" s="704"/>
      <c r="N117" s="704"/>
      <c r="O117" s="704"/>
      <c r="P117" s="704"/>
      <c r="Q117" s="704"/>
      <c r="R117" s="703"/>
      <c r="S117" s="852"/>
      <c r="T117" s="703"/>
      <c r="U117" s="704"/>
      <c r="V117" s="703"/>
      <c r="W117" s="704"/>
      <c r="X117" s="704"/>
      <c r="Y117" s="703"/>
      <c r="Z117" s="852"/>
      <c r="AA117" s="704"/>
      <c r="AB117" s="704"/>
      <c r="AC117" s="703"/>
      <c r="AD117" s="704"/>
      <c r="AE117" s="704"/>
      <c r="AF117" s="704"/>
      <c r="AG117" s="852"/>
      <c r="AH117" s="704"/>
      <c r="AI117" s="704"/>
      <c r="AJ117" s="704"/>
      <c r="AK117" s="704"/>
      <c r="AL117" s="704"/>
      <c r="AM117" s="682"/>
    </row>
    <row r="118" spans="1:46" ht="12" customHeight="1" thickBot="1" x14ac:dyDescent="0.2">
      <c r="A118" s="1102"/>
      <c r="B118" s="1115"/>
      <c r="C118" s="1106"/>
      <c r="D118" s="1118"/>
      <c r="E118" s="1118"/>
      <c r="F118" s="1121"/>
      <c r="G118" s="705" t="s">
        <v>96</v>
      </c>
      <c r="H118" s="879"/>
      <c r="I118" s="879"/>
      <c r="J118" s="879"/>
      <c r="K118" s="879"/>
      <c r="L118" s="853"/>
      <c r="M118" s="879"/>
      <c r="N118" s="879"/>
      <c r="O118" s="879"/>
      <c r="P118" s="879"/>
      <c r="Q118" s="879"/>
      <c r="R118" s="879"/>
      <c r="S118" s="853"/>
      <c r="T118" s="879"/>
      <c r="U118" s="879"/>
      <c r="V118" s="879"/>
      <c r="W118" s="879"/>
      <c r="X118" s="879"/>
      <c r="Y118" s="879"/>
      <c r="Z118" s="853"/>
      <c r="AA118" s="879"/>
      <c r="AB118" s="879"/>
      <c r="AC118" s="879"/>
      <c r="AD118" s="879"/>
      <c r="AE118" s="879"/>
      <c r="AF118" s="879"/>
      <c r="AG118" s="853"/>
      <c r="AH118" s="879"/>
      <c r="AI118" s="879"/>
      <c r="AJ118" s="879"/>
      <c r="AK118" s="879"/>
      <c r="AL118" s="879"/>
      <c r="AM118" s="684"/>
    </row>
    <row r="119" spans="1:46" s="675" customFormat="1" ht="12" customHeight="1" thickBot="1" x14ac:dyDescent="0.2">
      <c r="A119" s="1102">
        <v>4</v>
      </c>
      <c r="B119" s="1111" t="s">
        <v>862</v>
      </c>
      <c r="C119" s="1104" t="s">
        <v>417</v>
      </c>
      <c r="D119" s="1116"/>
      <c r="E119" s="1116" t="s">
        <v>378</v>
      </c>
      <c r="F119" s="1119" t="s">
        <v>189</v>
      </c>
      <c r="G119" s="700" t="s">
        <v>12</v>
      </c>
      <c r="H119" s="701" t="s">
        <v>151</v>
      </c>
      <c r="I119" s="701" t="s">
        <v>151</v>
      </c>
      <c r="J119" s="701"/>
      <c r="K119" s="701"/>
      <c r="L119" s="202"/>
      <c r="M119" s="701" t="s">
        <v>935</v>
      </c>
      <c r="N119" s="701"/>
      <c r="O119" s="701" t="s">
        <v>935</v>
      </c>
      <c r="P119" s="701" t="s">
        <v>935</v>
      </c>
      <c r="Q119" s="701"/>
      <c r="R119" s="701"/>
      <c r="S119" s="202"/>
      <c r="T119" s="701" t="s">
        <v>935</v>
      </c>
      <c r="U119" s="701"/>
      <c r="V119" s="701" t="s">
        <v>935</v>
      </c>
      <c r="W119" s="701" t="s">
        <v>935</v>
      </c>
      <c r="X119" s="701"/>
      <c r="Y119" s="701"/>
      <c r="Z119" s="202"/>
      <c r="AA119" s="701" t="s">
        <v>935</v>
      </c>
      <c r="AB119" s="701"/>
      <c r="AC119" s="701" t="s">
        <v>935</v>
      </c>
      <c r="AD119" s="701" t="s">
        <v>935</v>
      </c>
      <c r="AE119" s="701"/>
      <c r="AF119" s="701"/>
      <c r="AG119" s="202"/>
      <c r="AH119" s="701" t="s">
        <v>935</v>
      </c>
      <c r="AI119" s="701"/>
      <c r="AJ119" s="701" t="s">
        <v>935</v>
      </c>
      <c r="AK119" s="701" t="s">
        <v>935</v>
      </c>
      <c r="AL119" s="701"/>
      <c r="AM119" s="680">
        <f>COUNTIF(A119:AL119,"○")</f>
        <v>14</v>
      </c>
      <c r="AO119" s="1"/>
      <c r="AP119" s="1"/>
      <c r="AQ119" s="1"/>
      <c r="AR119" s="1"/>
      <c r="AS119" s="1"/>
      <c r="AT119" s="1"/>
    </row>
    <row r="120" spans="1:46" s="675" customFormat="1" ht="12" customHeight="1" thickBot="1" x14ac:dyDescent="0.2">
      <c r="A120" s="1102"/>
      <c r="B120" s="1114"/>
      <c r="C120" s="1105"/>
      <c r="D120" s="1117"/>
      <c r="E120" s="1117"/>
      <c r="F120" s="1120"/>
      <c r="G120" s="702" t="s">
        <v>95</v>
      </c>
      <c r="H120" s="704"/>
      <c r="I120" s="704"/>
      <c r="J120" s="704"/>
      <c r="K120" s="703"/>
      <c r="L120" s="854"/>
      <c r="M120" s="704"/>
      <c r="N120" s="703"/>
      <c r="O120" s="703"/>
      <c r="P120" s="703"/>
      <c r="Q120" s="704"/>
      <c r="R120" s="704"/>
      <c r="S120" s="854"/>
      <c r="T120" s="704"/>
      <c r="U120" s="704"/>
      <c r="V120" s="703"/>
      <c r="W120" s="704"/>
      <c r="X120" s="704"/>
      <c r="Y120" s="703"/>
      <c r="Z120" s="854"/>
      <c r="AA120" s="704"/>
      <c r="AB120" s="704"/>
      <c r="AC120" s="703"/>
      <c r="AD120" s="703"/>
      <c r="AE120" s="704"/>
      <c r="AF120" s="704"/>
      <c r="AG120" s="852"/>
      <c r="AH120" s="704"/>
      <c r="AI120" s="704"/>
      <c r="AJ120" s="704"/>
      <c r="AK120" s="704"/>
      <c r="AL120" s="704"/>
      <c r="AM120" s="682"/>
      <c r="AO120" s="1"/>
      <c r="AP120" s="1"/>
      <c r="AQ120" s="1"/>
      <c r="AR120" s="1"/>
      <c r="AS120" s="1"/>
      <c r="AT120" s="1"/>
    </row>
    <row r="121" spans="1:46" s="675" customFormat="1" ht="12" customHeight="1" thickBot="1" x14ac:dyDescent="0.2">
      <c r="A121" s="1102"/>
      <c r="B121" s="1115"/>
      <c r="C121" s="1106"/>
      <c r="D121" s="1118"/>
      <c r="E121" s="1118"/>
      <c r="F121" s="1121"/>
      <c r="G121" s="705" t="s">
        <v>96</v>
      </c>
      <c r="H121" s="706"/>
      <c r="I121" s="706"/>
      <c r="J121" s="706"/>
      <c r="K121" s="706"/>
      <c r="L121" s="205"/>
      <c r="M121" s="706"/>
      <c r="N121" s="706"/>
      <c r="O121" s="706"/>
      <c r="P121" s="706"/>
      <c r="Q121" s="706"/>
      <c r="R121" s="706"/>
      <c r="S121" s="205"/>
      <c r="T121" s="706"/>
      <c r="U121" s="706"/>
      <c r="V121" s="879"/>
      <c r="W121" s="879"/>
      <c r="X121" s="706"/>
      <c r="Y121" s="879"/>
      <c r="Z121" s="205"/>
      <c r="AA121" s="879"/>
      <c r="AB121" s="706"/>
      <c r="AC121" s="879"/>
      <c r="AD121" s="879"/>
      <c r="AE121" s="706"/>
      <c r="AF121" s="879"/>
      <c r="AG121" s="205"/>
      <c r="AH121" s="879"/>
      <c r="AI121" s="706"/>
      <c r="AJ121" s="879"/>
      <c r="AK121" s="879"/>
      <c r="AL121" s="706"/>
      <c r="AM121" s="684"/>
      <c r="AO121" s="1"/>
      <c r="AP121" s="1"/>
      <c r="AQ121" s="1"/>
      <c r="AR121" s="1"/>
      <c r="AS121" s="1"/>
      <c r="AT121" s="1"/>
    </row>
    <row r="122" spans="1:46" s="675" customFormat="1" ht="12" customHeight="1" thickBot="1" x14ac:dyDescent="0.2">
      <c r="A122" s="1102">
        <v>5</v>
      </c>
      <c r="B122" s="1111" t="s">
        <v>495</v>
      </c>
      <c r="C122" s="1104" t="s">
        <v>418</v>
      </c>
      <c r="D122" s="1107"/>
      <c r="E122" s="1107" t="s">
        <v>378</v>
      </c>
      <c r="F122" s="1108" t="s">
        <v>376</v>
      </c>
      <c r="G122" s="700" t="s">
        <v>12</v>
      </c>
      <c r="H122" s="701" t="s">
        <v>151</v>
      </c>
      <c r="I122" s="701"/>
      <c r="J122" s="701" t="s">
        <v>151</v>
      </c>
      <c r="K122" s="701" t="s">
        <v>936</v>
      </c>
      <c r="L122" s="202"/>
      <c r="M122" s="701" t="s">
        <v>935</v>
      </c>
      <c r="N122" s="708"/>
      <c r="O122" s="701" t="s">
        <v>151</v>
      </c>
      <c r="P122" s="701"/>
      <c r="Q122" s="701" t="s">
        <v>151</v>
      </c>
      <c r="R122" s="701"/>
      <c r="S122" s="202"/>
      <c r="T122" s="701" t="s">
        <v>935</v>
      </c>
      <c r="U122" s="708"/>
      <c r="V122" s="701" t="s">
        <v>151</v>
      </c>
      <c r="W122" s="701"/>
      <c r="X122" s="701" t="s">
        <v>151</v>
      </c>
      <c r="Y122" s="701"/>
      <c r="Z122" s="202"/>
      <c r="AA122" s="701" t="s">
        <v>935</v>
      </c>
      <c r="AB122" s="701"/>
      <c r="AC122" s="701" t="s">
        <v>151</v>
      </c>
      <c r="AD122" s="701"/>
      <c r="AE122" s="701" t="s">
        <v>151</v>
      </c>
      <c r="AF122" s="701"/>
      <c r="AG122" s="202"/>
      <c r="AH122" s="701" t="s">
        <v>935</v>
      </c>
      <c r="AI122" s="701"/>
      <c r="AJ122" s="701" t="s">
        <v>151</v>
      </c>
      <c r="AK122" s="701" t="s">
        <v>151</v>
      </c>
      <c r="AL122" s="701" t="s">
        <v>935</v>
      </c>
      <c r="AM122" s="680">
        <f>COUNTIF(A122:AL122,"○")</f>
        <v>15</v>
      </c>
      <c r="AO122" s="1"/>
      <c r="AP122" s="1"/>
      <c r="AQ122" s="1"/>
      <c r="AR122" s="1"/>
      <c r="AS122" s="1"/>
      <c r="AT122" s="1"/>
    </row>
    <row r="123" spans="1:46" s="675" customFormat="1" ht="12" customHeight="1" thickBot="1" x14ac:dyDescent="0.2">
      <c r="A123" s="1102"/>
      <c r="B123" s="1112"/>
      <c r="C123" s="1105"/>
      <c r="D123" s="1107"/>
      <c r="E123" s="1107"/>
      <c r="F123" s="1109"/>
      <c r="G123" s="702" t="s">
        <v>95</v>
      </c>
      <c r="H123" s="704"/>
      <c r="I123" s="704"/>
      <c r="J123" s="704"/>
      <c r="K123" s="704"/>
      <c r="L123" s="852"/>
      <c r="M123" s="703"/>
      <c r="N123" s="704"/>
      <c r="O123" s="704"/>
      <c r="P123" s="704"/>
      <c r="Q123" s="704"/>
      <c r="R123" s="704"/>
      <c r="S123" s="852"/>
      <c r="T123" s="704"/>
      <c r="U123" s="704"/>
      <c r="V123" s="704"/>
      <c r="W123" s="704"/>
      <c r="X123" s="703"/>
      <c r="Y123" s="704"/>
      <c r="Z123" s="854"/>
      <c r="AA123" s="704"/>
      <c r="AB123" s="704"/>
      <c r="AC123" s="703"/>
      <c r="AD123" s="704"/>
      <c r="AE123" s="703"/>
      <c r="AF123" s="704"/>
      <c r="AG123" s="854"/>
      <c r="AH123" s="704"/>
      <c r="AI123" s="704"/>
      <c r="AJ123" s="703"/>
      <c r="AK123" s="704" t="s">
        <v>943</v>
      </c>
      <c r="AL123" s="704"/>
      <c r="AM123" s="682"/>
      <c r="AO123" s="1"/>
      <c r="AP123" s="1"/>
      <c r="AQ123" s="1"/>
      <c r="AR123" s="1"/>
      <c r="AS123" s="1"/>
      <c r="AT123" s="1"/>
    </row>
    <row r="124" spans="1:46" s="675" customFormat="1" ht="12" customHeight="1" thickBot="1" x14ac:dyDescent="0.2">
      <c r="A124" s="1102"/>
      <c r="B124" s="1113"/>
      <c r="C124" s="1106"/>
      <c r="D124" s="1107"/>
      <c r="E124" s="1107"/>
      <c r="F124" s="1109"/>
      <c r="G124" s="705" t="s">
        <v>96</v>
      </c>
      <c r="H124" s="706"/>
      <c r="I124" s="879"/>
      <c r="J124" s="879"/>
      <c r="K124" s="879"/>
      <c r="L124" s="853"/>
      <c r="M124" s="879"/>
      <c r="N124" s="879"/>
      <c r="O124" s="879"/>
      <c r="P124" s="879"/>
      <c r="Q124" s="879"/>
      <c r="R124" s="879"/>
      <c r="S124" s="853"/>
      <c r="T124" s="879"/>
      <c r="U124" s="879"/>
      <c r="V124" s="879"/>
      <c r="W124" s="879"/>
      <c r="X124" s="879"/>
      <c r="Y124" s="879"/>
      <c r="Z124" s="853"/>
      <c r="AA124" s="879"/>
      <c r="AB124" s="879"/>
      <c r="AC124" s="879"/>
      <c r="AD124" s="879"/>
      <c r="AE124" s="879"/>
      <c r="AF124" s="879"/>
      <c r="AG124" s="853"/>
      <c r="AH124" s="879"/>
      <c r="AI124" s="879"/>
      <c r="AJ124" s="879"/>
      <c r="AK124" s="879"/>
      <c r="AL124" s="879"/>
      <c r="AM124" s="684"/>
      <c r="AO124" s="1"/>
      <c r="AP124" s="1"/>
      <c r="AQ124" s="1"/>
      <c r="AR124" s="1"/>
      <c r="AS124" s="1"/>
      <c r="AT124" s="1"/>
    </row>
    <row r="125" spans="1:46" ht="12" customHeight="1" thickBot="1" x14ac:dyDescent="0.2">
      <c r="A125" s="1102">
        <v>6</v>
      </c>
      <c r="B125" s="1111" t="s">
        <v>498</v>
      </c>
      <c r="C125" s="1104" t="s">
        <v>418</v>
      </c>
      <c r="D125" s="1107"/>
      <c r="E125" s="1107" t="s">
        <v>378</v>
      </c>
      <c r="F125" s="1108" t="s">
        <v>376</v>
      </c>
      <c r="G125" s="700" t="s">
        <v>12</v>
      </c>
      <c r="H125" s="701"/>
      <c r="I125" s="701" t="s">
        <v>935</v>
      </c>
      <c r="J125" s="701" t="s">
        <v>935</v>
      </c>
      <c r="K125" s="701"/>
      <c r="L125" s="202"/>
      <c r="M125" s="701"/>
      <c r="N125" s="701"/>
      <c r="O125" s="701"/>
      <c r="P125" s="701" t="s">
        <v>935</v>
      </c>
      <c r="Q125" s="701" t="s">
        <v>935</v>
      </c>
      <c r="R125" s="701"/>
      <c r="S125" s="202"/>
      <c r="T125" s="701"/>
      <c r="U125" s="701"/>
      <c r="V125" s="701"/>
      <c r="W125" s="701" t="s">
        <v>935</v>
      </c>
      <c r="X125" s="701" t="s">
        <v>935</v>
      </c>
      <c r="Y125" s="701"/>
      <c r="Z125" s="202"/>
      <c r="AA125" s="701"/>
      <c r="AB125" s="701"/>
      <c r="AC125" s="701"/>
      <c r="AD125" s="701" t="s">
        <v>935</v>
      </c>
      <c r="AE125" s="701" t="s">
        <v>935</v>
      </c>
      <c r="AF125" s="701"/>
      <c r="AG125" s="202"/>
      <c r="AH125" s="701"/>
      <c r="AI125" s="701"/>
      <c r="AJ125" s="701"/>
      <c r="AK125" s="701" t="s">
        <v>935</v>
      </c>
      <c r="AL125" s="701" t="s">
        <v>935</v>
      </c>
      <c r="AM125" s="680">
        <f>COUNTIF(A125:AL125,"○")</f>
        <v>10</v>
      </c>
      <c r="AO125" s="693"/>
    </row>
    <row r="126" spans="1:46" ht="12" customHeight="1" thickBot="1" x14ac:dyDescent="0.2">
      <c r="A126" s="1102"/>
      <c r="B126" s="1112"/>
      <c r="C126" s="1105"/>
      <c r="D126" s="1107"/>
      <c r="E126" s="1107"/>
      <c r="F126" s="1109"/>
      <c r="G126" s="702" t="s">
        <v>95</v>
      </c>
      <c r="H126" s="704"/>
      <c r="I126" s="704"/>
      <c r="J126" s="704"/>
      <c r="K126" s="704"/>
      <c r="L126" s="852"/>
      <c r="M126" s="703"/>
      <c r="N126" s="704"/>
      <c r="O126" s="704"/>
      <c r="P126" s="703"/>
      <c r="Q126" s="704"/>
      <c r="R126" s="704"/>
      <c r="S126" s="211"/>
      <c r="T126" s="704"/>
      <c r="U126" s="704"/>
      <c r="V126" s="704"/>
      <c r="W126" s="703"/>
      <c r="X126" s="704"/>
      <c r="Y126" s="709"/>
      <c r="Z126" s="211"/>
      <c r="AA126" s="703"/>
      <c r="AB126" s="704"/>
      <c r="AC126" s="704"/>
      <c r="AD126" s="703"/>
      <c r="AE126" s="704"/>
      <c r="AF126" s="709"/>
      <c r="AG126" s="211"/>
      <c r="AH126" s="703"/>
      <c r="AI126" s="704"/>
      <c r="AJ126" s="704"/>
      <c r="AK126" s="703"/>
      <c r="AL126" s="704"/>
      <c r="AM126" s="682"/>
    </row>
    <row r="127" spans="1:46" ht="12" customHeight="1" thickBot="1" x14ac:dyDescent="0.2">
      <c r="A127" s="1102"/>
      <c r="B127" s="1113"/>
      <c r="C127" s="1106"/>
      <c r="D127" s="1107"/>
      <c r="E127" s="1107"/>
      <c r="F127" s="1109"/>
      <c r="G127" s="705" t="s">
        <v>96</v>
      </c>
      <c r="H127" s="706"/>
      <c r="I127" s="879"/>
      <c r="J127" s="879"/>
      <c r="K127" s="879"/>
      <c r="L127" s="853"/>
      <c r="M127" s="879"/>
      <c r="N127" s="879"/>
      <c r="O127" s="879"/>
      <c r="P127" s="879"/>
      <c r="Q127" s="879"/>
      <c r="R127" s="879"/>
      <c r="S127" s="853"/>
      <c r="T127" s="879"/>
      <c r="U127" s="879"/>
      <c r="V127" s="879"/>
      <c r="W127" s="879"/>
      <c r="X127" s="879"/>
      <c r="Y127" s="879"/>
      <c r="Z127" s="853"/>
      <c r="AA127" s="879"/>
      <c r="AB127" s="879"/>
      <c r="AC127" s="879"/>
      <c r="AD127" s="879"/>
      <c r="AE127" s="879"/>
      <c r="AF127" s="879"/>
      <c r="AG127" s="853"/>
      <c r="AH127" s="879"/>
      <c r="AI127" s="879"/>
      <c r="AJ127" s="879"/>
      <c r="AK127" s="879"/>
      <c r="AL127" s="879"/>
      <c r="AM127" s="684"/>
    </row>
    <row r="128" spans="1:46" ht="12" customHeight="1" thickBot="1" x14ac:dyDescent="0.2">
      <c r="A128" s="1102">
        <v>7</v>
      </c>
      <c r="B128" s="1103" t="s">
        <v>700</v>
      </c>
      <c r="C128" s="1104" t="s">
        <v>418</v>
      </c>
      <c r="D128" s="1110"/>
      <c r="E128" s="1107" t="s">
        <v>378</v>
      </c>
      <c r="F128" s="1108" t="s">
        <v>376</v>
      </c>
      <c r="G128" s="700" t="s">
        <v>12</v>
      </c>
      <c r="H128" s="701"/>
      <c r="I128" s="701" t="s">
        <v>138</v>
      </c>
      <c r="J128" s="701"/>
      <c r="K128" s="701"/>
      <c r="L128" s="202"/>
      <c r="M128" s="701"/>
      <c r="N128" s="701"/>
      <c r="O128" s="701"/>
      <c r="P128" s="701" t="s">
        <v>937</v>
      </c>
      <c r="Q128" s="701"/>
      <c r="R128" s="701"/>
      <c r="S128" s="855"/>
      <c r="T128" s="701"/>
      <c r="U128" s="701"/>
      <c r="V128" s="701"/>
      <c r="W128" s="701"/>
      <c r="X128" s="701"/>
      <c r="Y128" s="701"/>
      <c r="Z128" s="202"/>
      <c r="AA128" s="701"/>
      <c r="AB128" s="701"/>
      <c r="AC128" s="701"/>
      <c r="AD128" s="701" t="s">
        <v>937</v>
      </c>
      <c r="AE128" s="701"/>
      <c r="AF128" s="701"/>
      <c r="AG128" s="202"/>
      <c r="AH128" s="701"/>
      <c r="AI128" s="701"/>
      <c r="AJ128" s="701" t="s">
        <v>991</v>
      </c>
      <c r="AK128" s="701" t="s">
        <v>937</v>
      </c>
      <c r="AL128" s="701"/>
      <c r="AM128" s="680">
        <f>COUNTIF(A128:AL128,"○")</f>
        <v>4</v>
      </c>
      <c r="AO128" s="693"/>
    </row>
    <row r="129" spans="1:39" ht="12" customHeight="1" thickBot="1" x14ac:dyDescent="0.2">
      <c r="A129" s="1102"/>
      <c r="B129" s="1103"/>
      <c r="C129" s="1105"/>
      <c r="D129" s="1110"/>
      <c r="E129" s="1107"/>
      <c r="F129" s="1109"/>
      <c r="G129" s="702" t="s">
        <v>95</v>
      </c>
      <c r="H129" s="704"/>
      <c r="I129" s="704"/>
      <c r="J129" s="704"/>
      <c r="K129" s="704"/>
      <c r="L129" s="852"/>
      <c r="M129" s="704"/>
      <c r="N129" s="704"/>
      <c r="O129" s="704"/>
      <c r="P129" s="704"/>
      <c r="Q129" s="704"/>
      <c r="R129" s="704"/>
      <c r="S129" s="852"/>
      <c r="T129" s="704"/>
      <c r="U129" s="704"/>
      <c r="V129" s="704"/>
      <c r="W129" s="704"/>
      <c r="X129" s="704"/>
      <c r="Y129" s="704"/>
      <c r="Z129" s="852"/>
      <c r="AA129" s="704"/>
      <c r="AB129" s="704"/>
      <c r="AC129" s="704"/>
      <c r="AD129" s="704"/>
      <c r="AE129" s="704"/>
      <c r="AF129" s="704"/>
      <c r="AG129" s="852"/>
      <c r="AH129" s="704"/>
      <c r="AI129" s="704"/>
      <c r="AJ129" s="704"/>
      <c r="AK129" s="704"/>
      <c r="AL129" s="704"/>
      <c r="AM129" s="682"/>
    </row>
    <row r="130" spans="1:39" ht="12" customHeight="1" thickBot="1" x14ac:dyDescent="0.2">
      <c r="A130" s="1102"/>
      <c r="B130" s="1103"/>
      <c r="C130" s="1106"/>
      <c r="D130" s="1110"/>
      <c r="E130" s="1107"/>
      <c r="F130" s="1109"/>
      <c r="G130" s="705" t="s">
        <v>96</v>
      </c>
      <c r="H130" s="706"/>
      <c r="I130" s="706"/>
      <c r="J130" s="706"/>
      <c r="K130" s="879"/>
      <c r="L130" s="853"/>
      <c r="M130" s="879"/>
      <c r="N130" s="879"/>
      <c r="O130" s="879"/>
      <c r="P130" s="879"/>
      <c r="Q130" s="879"/>
      <c r="R130" s="879"/>
      <c r="S130" s="853"/>
      <c r="T130" s="879"/>
      <c r="U130" s="879"/>
      <c r="V130" s="879"/>
      <c r="W130" s="879"/>
      <c r="X130" s="879"/>
      <c r="Y130" s="879"/>
      <c r="Z130" s="853"/>
      <c r="AA130" s="879"/>
      <c r="AB130" s="879"/>
      <c r="AC130" s="879"/>
      <c r="AD130" s="879"/>
      <c r="AE130" s="879"/>
      <c r="AF130" s="879"/>
      <c r="AG130" s="853"/>
      <c r="AH130" s="879"/>
      <c r="AI130" s="879"/>
      <c r="AJ130" s="879"/>
      <c r="AK130" s="879"/>
      <c r="AL130" s="879"/>
      <c r="AM130" s="684"/>
    </row>
    <row r="131" spans="1:39" ht="12" customHeight="1" thickBot="1" x14ac:dyDescent="0.2">
      <c r="A131" s="1102">
        <v>8</v>
      </c>
      <c r="B131" s="1103" t="s">
        <v>780</v>
      </c>
      <c r="C131" s="1104" t="s">
        <v>418</v>
      </c>
      <c r="D131" s="1107"/>
      <c r="E131" s="1107" t="s">
        <v>378</v>
      </c>
      <c r="F131" s="1108" t="s">
        <v>376</v>
      </c>
      <c r="G131" s="700" t="s">
        <v>12</v>
      </c>
      <c r="H131" s="708"/>
      <c r="I131" s="701"/>
      <c r="J131" s="701" t="s">
        <v>957</v>
      </c>
      <c r="K131" s="701" t="s">
        <v>938</v>
      </c>
      <c r="L131" s="202"/>
      <c r="M131" s="701" t="s">
        <v>935</v>
      </c>
      <c r="N131" s="708"/>
      <c r="O131" s="708" t="s">
        <v>151</v>
      </c>
      <c r="P131" s="701"/>
      <c r="Q131" s="708" t="s">
        <v>963</v>
      </c>
      <c r="R131" s="701"/>
      <c r="S131" s="855"/>
      <c r="T131" s="701" t="s">
        <v>935</v>
      </c>
      <c r="U131" s="708"/>
      <c r="V131" s="708" t="s">
        <v>151</v>
      </c>
      <c r="W131" s="701" t="s">
        <v>955</v>
      </c>
      <c r="X131" s="701" t="s">
        <v>970</v>
      </c>
      <c r="Y131" s="701"/>
      <c r="Z131" s="202"/>
      <c r="AA131" s="701" t="s">
        <v>935</v>
      </c>
      <c r="AB131" s="708"/>
      <c r="AC131" s="708" t="s">
        <v>151</v>
      </c>
      <c r="AD131" s="701" t="s">
        <v>151</v>
      </c>
      <c r="AE131" s="708" t="s">
        <v>937</v>
      </c>
      <c r="AF131" s="701"/>
      <c r="AG131" s="855"/>
      <c r="AH131" s="701" t="s">
        <v>935</v>
      </c>
      <c r="AI131" s="701"/>
      <c r="AJ131" s="701" t="s">
        <v>939</v>
      </c>
      <c r="AK131" s="701" t="s">
        <v>704</v>
      </c>
      <c r="AL131" s="701" t="s">
        <v>151</v>
      </c>
      <c r="AM131" s="680">
        <f>COUNTIF(A131:AL131,"○")</f>
        <v>13</v>
      </c>
    </row>
    <row r="132" spans="1:39" ht="7.9" customHeight="1" thickBot="1" x14ac:dyDescent="0.2">
      <c r="A132" s="1102"/>
      <c r="B132" s="1103"/>
      <c r="C132" s="1105"/>
      <c r="D132" s="1107"/>
      <c r="E132" s="1107"/>
      <c r="F132" s="1109"/>
      <c r="G132" s="702" t="s">
        <v>95</v>
      </c>
      <c r="H132" s="704"/>
      <c r="I132" s="704"/>
      <c r="J132" s="704"/>
      <c r="K132" s="704"/>
      <c r="L132" s="852"/>
      <c r="M132" s="704"/>
      <c r="N132" s="704"/>
      <c r="O132" s="704" t="s">
        <v>939</v>
      </c>
      <c r="P132" s="704"/>
      <c r="Q132" s="704" t="s">
        <v>964</v>
      </c>
      <c r="R132" s="704"/>
      <c r="S132" s="852"/>
      <c r="T132" s="704"/>
      <c r="U132" s="704"/>
      <c r="V132" s="704" t="s">
        <v>939</v>
      </c>
      <c r="W132" s="704" t="s">
        <v>956</v>
      </c>
      <c r="X132" s="704"/>
      <c r="Y132" s="704"/>
      <c r="Z132" s="852"/>
      <c r="AA132" s="704"/>
      <c r="AB132" s="704"/>
      <c r="AC132" s="704" t="s">
        <v>939</v>
      </c>
      <c r="AD132" s="704" t="s">
        <v>949</v>
      </c>
      <c r="AE132" s="704" t="s">
        <v>939</v>
      </c>
      <c r="AF132" s="704"/>
      <c r="AG132" s="852"/>
      <c r="AH132" s="704"/>
      <c r="AI132" s="704"/>
      <c r="AJ132" s="704"/>
      <c r="AK132" s="704"/>
      <c r="AL132" s="704" t="s">
        <v>995</v>
      </c>
      <c r="AM132" s="682"/>
    </row>
    <row r="133" spans="1:39" ht="12" customHeight="1" thickBot="1" x14ac:dyDescent="0.2">
      <c r="A133" s="1102"/>
      <c r="B133" s="1103"/>
      <c r="C133" s="1106"/>
      <c r="D133" s="1107"/>
      <c r="E133" s="1107"/>
      <c r="F133" s="1109"/>
      <c r="G133" s="705" t="s">
        <v>96</v>
      </c>
      <c r="H133" s="706"/>
      <c r="I133" s="706"/>
      <c r="J133" s="706"/>
      <c r="K133" s="879"/>
      <c r="L133" s="853"/>
      <c r="M133" s="879"/>
      <c r="N133" s="879"/>
      <c r="O133" s="879"/>
      <c r="P133" s="879"/>
      <c r="Q133" s="879"/>
      <c r="R133" s="879"/>
      <c r="S133" s="853"/>
      <c r="T133" s="879"/>
      <c r="U133" s="879"/>
      <c r="V133" s="879"/>
      <c r="W133" s="879"/>
      <c r="X133" s="879"/>
      <c r="Y133" s="879"/>
      <c r="Z133" s="853"/>
      <c r="AA133" s="879"/>
      <c r="AB133" s="879"/>
      <c r="AC133" s="879"/>
      <c r="AD133" s="879"/>
      <c r="AE133" s="879"/>
      <c r="AF133" s="879"/>
      <c r="AG133" s="853"/>
      <c r="AH133" s="879"/>
      <c r="AI133" s="879"/>
      <c r="AJ133" s="879"/>
      <c r="AK133" s="879"/>
      <c r="AL133" s="879"/>
      <c r="AM133" s="684"/>
    </row>
    <row r="134" spans="1:39" ht="12" customHeight="1" thickBot="1" x14ac:dyDescent="0.2">
      <c r="A134" s="1083">
        <v>9</v>
      </c>
      <c r="B134" s="1084" t="s">
        <v>404</v>
      </c>
      <c r="C134" s="1098" t="s">
        <v>415</v>
      </c>
      <c r="D134" s="1099"/>
      <c r="E134" s="1099" t="s">
        <v>513</v>
      </c>
      <c r="F134" s="1100" t="s">
        <v>160</v>
      </c>
      <c r="G134" s="710" t="s">
        <v>12</v>
      </c>
      <c r="H134" s="711" t="s">
        <v>151</v>
      </c>
      <c r="I134" s="711" t="s">
        <v>151</v>
      </c>
      <c r="J134" s="711" t="s">
        <v>151</v>
      </c>
      <c r="K134" s="711"/>
      <c r="L134" s="202"/>
      <c r="M134" s="711" t="s">
        <v>935</v>
      </c>
      <c r="N134" s="711" t="s">
        <v>935</v>
      </c>
      <c r="O134" s="711" t="s">
        <v>935</v>
      </c>
      <c r="P134" s="711" t="s">
        <v>935</v>
      </c>
      <c r="Q134" s="711" t="s">
        <v>935</v>
      </c>
      <c r="R134" s="711"/>
      <c r="S134" s="202"/>
      <c r="T134" s="711"/>
      <c r="U134" s="711" t="s">
        <v>935</v>
      </c>
      <c r="V134" s="711" t="s">
        <v>935</v>
      </c>
      <c r="W134" s="711" t="s">
        <v>935</v>
      </c>
      <c r="X134" s="711" t="s">
        <v>935</v>
      </c>
      <c r="Y134" s="711"/>
      <c r="Z134" s="202"/>
      <c r="AA134" s="711" t="s">
        <v>935</v>
      </c>
      <c r="AB134" s="711" t="s">
        <v>935</v>
      </c>
      <c r="AC134" s="711" t="s">
        <v>935</v>
      </c>
      <c r="AD134" s="711" t="s">
        <v>935</v>
      </c>
      <c r="AE134" s="711" t="s">
        <v>974</v>
      </c>
      <c r="AF134" s="711"/>
      <c r="AG134" s="202"/>
      <c r="AH134" s="711" t="s">
        <v>935</v>
      </c>
      <c r="AI134" s="711" t="s">
        <v>935</v>
      </c>
      <c r="AJ134" s="711" t="s">
        <v>935</v>
      </c>
      <c r="AK134" s="711" t="s">
        <v>935</v>
      </c>
      <c r="AL134" s="711" t="s">
        <v>935</v>
      </c>
      <c r="AM134" s="680">
        <f>COUNTIF(A134:AL134,"○")</f>
        <v>21</v>
      </c>
    </row>
    <row r="135" spans="1:39" ht="6.6" customHeight="1" thickBot="1" x14ac:dyDescent="0.2">
      <c r="A135" s="1083"/>
      <c r="B135" s="1096"/>
      <c r="C135" s="1098"/>
      <c r="D135" s="1099"/>
      <c r="E135" s="1099"/>
      <c r="F135" s="1101"/>
      <c r="G135" s="712" t="s">
        <v>95</v>
      </c>
      <c r="H135" s="713"/>
      <c r="I135" s="714"/>
      <c r="J135" s="714"/>
      <c r="K135" s="713"/>
      <c r="L135" s="854"/>
      <c r="M135" s="713"/>
      <c r="N135" s="713"/>
      <c r="O135" s="713"/>
      <c r="P135" s="713"/>
      <c r="Q135" s="714"/>
      <c r="R135" s="713"/>
      <c r="S135" s="854"/>
      <c r="T135" s="713"/>
      <c r="U135" s="713"/>
      <c r="V135" s="714"/>
      <c r="W135" s="713"/>
      <c r="X135" s="714"/>
      <c r="Y135" s="714"/>
      <c r="Z135" s="854"/>
      <c r="AA135" s="713"/>
      <c r="AB135" s="715"/>
      <c r="AC135" s="716"/>
      <c r="AD135" s="714"/>
      <c r="AE135" s="714"/>
      <c r="AF135" s="716"/>
      <c r="AG135" s="247"/>
      <c r="AH135" s="715"/>
      <c r="AI135" s="715"/>
      <c r="AJ135" s="716"/>
      <c r="AK135" s="714"/>
      <c r="AL135" s="714"/>
      <c r="AM135" s="682"/>
    </row>
    <row r="136" spans="1:39" ht="12" customHeight="1" thickBot="1" x14ac:dyDescent="0.2">
      <c r="A136" s="1083"/>
      <c r="B136" s="1097"/>
      <c r="C136" s="1098"/>
      <c r="D136" s="1099"/>
      <c r="E136" s="1099"/>
      <c r="F136" s="1101"/>
      <c r="G136" s="717" t="s">
        <v>96</v>
      </c>
      <c r="H136" s="718"/>
      <c r="I136" s="878"/>
      <c r="J136" s="878"/>
      <c r="K136" s="878"/>
      <c r="L136" s="853"/>
      <c r="M136" s="878"/>
      <c r="N136" s="878"/>
      <c r="O136" s="878"/>
      <c r="P136" s="878"/>
      <c r="Q136" s="878"/>
      <c r="R136" s="878"/>
      <c r="S136" s="853"/>
      <c r="T136" s="878" t="s">
        <v>960</v>
      </c>
      <c r="U136" s="878"/>
      <c r="V136" s="878"/>
      <c r="W136" s="878"/>
      <c r="X136" s="878"/>
      <c r="Y136" s="878"/>
      <c r="Z136" s="853"/>
      <c r="AA136" s="878"/>
      <c r="AB136" s="878"/>
      <c r="AC136" s="878"/>
      <c r="AD136" s="878"/>
      <c r="AE136" s="878"/>
      <c r="AF136" s="878"/>
      <c r="AG136" s="853"/>
      <c r="AH136" s="878"/>
      <c r="AI136" s="878"/>
      <c r="AJ136" s="878"/>
      <c r="AK136" s="878"/>
      <c r="AL136" s="878"/>
      <c r="AM136" s="684"/>
    </row>
    <row r="137" spans="1:39" ht="12" customHeight="1" thickBot="1" x14ac:dyDescent="0.2">
      <c r="A137" s="1083">
        <v>10</v>
      </c>
      <c r="B137" s="1084" t="s">
        <v>514</v>
      </c>
      <c r="C137" s="1087" t="s">
        <v>415</v>
      </c>
      <c r="D137" s="1090"/>
      <c r="E137" s="1090" t="s">
        <v>513</v>
      </c>
      <c r="F137" s="1093" t="s">
        <v>537</v>
      </c>
      <c r="G137" s="710" t="s">
        <v>12</v>
      </c>
      <c r="H137" s="711"/>
      <c r="I137" s="711" t="s">
        <v>935</v>
      </c>
      <c r="J137" s="711" t="s">
        <v>935</v>
      </c>
      <c r="K137" s="711"/>
      <c r="L137" s="202"/>
      <c r="M137" s="711" t="s">
        <v>935</v>
      </c>
      <c r="N137" s="711"/>
      <c r="O137" s="711"/>
      <c r="P137" s="711" t="s">
        <v>935</v>
      </c>
      <c r="Q137" s="711" t="s">
        <v>935</v>
      </c>
      <c r="R137" s="711"/>
      <c r="S137" s="202"/>
      <c r="T137" s="711" t="s">
        <v>935</v>
      </c>
      <c r="U137" s="711"/>
      <c r="V137" s="711"/>
      <c r="W137" s="711" t="s">
        <v>935</v>
      </c>
      <c r="X137" s="711" t="s">
        <v>935</v>
      </c>
      <c r="Y137" s="711"/>
      <c r="Z137" s="202"/>
      <c r="AA137" s="711" t="s">
        <v>935</v>
      </c>
      <c r="AB137" s="711"/>
      <c r="AC137" s="711"/>
      <c r="AD137" s="711" t="s">
        <v>935</v>
      </c>
      <c r="AE137" s="711" t="s">
        <v>935</v>
      </c>
      <c r="AF137" s="711"/>
      <c r="AG137" s="202"/>
      <c r="AH137" s="711"/>
      <c r="AI137" s="711"/>
      <c r="AJ137" s="711"/>
      <c r="AK137" s="711" t="s">
        <v>935</v>
      </c>
      <c r="AL137" s="711" t="s">
        <v>935</v>
      </c>
      <c r="AM137" s="680">
        <f>COUNTIF(A137:AL137,"○")</f>
        <v>13</v>
      </c>
    </row>
    <row r="138" spans="1:39" ht="12" customHeight="1" thickBot="1" x14ac:dyDescent="0.2">
      <c r="A138" s="1083"/>
      <c r="B138" s="1085"/>
      <c r="C138" s="1088"/>
      <c r="D138" s="1091"/>
      <c r="E138" s="1091"/>
      <c r="F138" s="1094"/>
      <c r="G138" s="712" t="s">
        <v>95</v>
      </c>
      <c r="H138" s="713"/>
      <c r="I138" s="713"/>
      <c r="J138" s="713"/>
      <c r="K138" s="713"/>
      <c r="L138" s="852"/>
      <c r="M138" s="713"/>
      <c r="N138" s="713"/>
      <c r="O138" s="713"/>
      <c r="P138" s="715"/>
      <c r="Q138" s="714"/>
      <c r="R138" s="713"/>
      <c r="S138" s="852"/>
      <c r="T138" s="713"/>
      <c r="U138" s="713"/>
      <c r="V138" s="713"/>
      <c r="W138" s="713"/>
      <c r="X138" s="713"/>
      <c r="Y138" s="713"/>
      <c r="Z138" s="852"/>
      <c r="AA138" s="713"/>
      <c r="AB138" s="713"/>
      <c r="AC138" s="713"/>
      <c r="AD138" s="713"/>
      <c r="AE138" s="713"/>
      <c r="AF138" s="713"/>
      <c r="AG138" s="852"/>
      <c r="AH138" s="713" t="s">
        <v>965</v>
      </c>
      <c r="AI138" s="713"/>
      <c r="AJ138" s="713"/>
      <c r="AK138" s="713"/>
      <c r="AL138" s="713"/>
      <c r="AM138" s="682"/>
    </row>
    <row r="139" spans="1:39" ht="12" customHeight="1" thickBot="1" x14ac:dyDescent="0.2">
      <c r="A139" s="1083"/>
      <c r="B139" s="1086"/>
      <c r="C139" s="1089"/>
      <c r="D139" s="1092"/>
      <c r="E139" s="1092"/>
      <c r="F139" s="1095"/>
      <c r="G139" s="717" t="s">
        <v>96</v>
      </c>
      <c r="H139" s="878"/>
      <c r="I139" s="878"/>
      <c r="J139" s="878"/>
      <c r="K139" s="878"/>
      <c r="L139" s="853"/>
      <c r="M139" s="878"/>
      <c r="N139" s="878"/>
      <c r="O139" s="878"/>
      <c r="P139" s="878"/>
      <c r="Q139" s="878"/>
      <c r="R139" s="878"/>
      <c r="S139" s="853"/>
      <c r="T139" s="878"/>
      <c r="U139" s="878"/>
      <c r="V139" s="878"/>
      <c r="W139" s="878"/>
      <c r="X139" s="878"/>
      <c r="Y139" s="878"/>
      <c r="Z139" s="853"/>
      <c r="AA139" s="878"/>
      <c r="AB139" s="878"/>
      <c r="AC139" s="878"/>
      <c r="AD139" s="878"/>
      <c r="AE139" s="878"/>
      <c r="AF139" s="878"/>
      <c r="AG139" s="853"/>
      <c r="AH139" s="878"/>
      <c r="AI139" s="878"/>
      <c r="AJ139" s="878"/>
      <c r="AK139" s="878"/>
      <c r="AL139" s="878"/>
      <c r="AM139" s="684"/>
    </row>
    <row r="140" spans="1:39" ht="12" customHeight="1" thickBot="1" x14ac:dyDescent="0.2">
      <c r="A140" s="1083">
        <v>11</v>
      </c>
      <c r="B140" s="1084" t="s">
        <v>617</v>
      </c>
      <c r="C140" s="1087" t="s">
        <v>416</v>
      </c>
      <c r="D140" s="1090"/>
      <c r="E140" s="1090" t="s">
        <v>513</v>
      </c>
      <c r="F140" s="1093" t="s">
        <v>619</v>
      </c>
      <c r="G140" s="710" t="s">
        <v>12</v>
      </c>
      <c r="H140" s="711" t="s">
        <v>151</v>
      </c>
      <c r="I140" s="711" t="s">
        <v>151</v>
      </c>
      <c r="J140" s="711" t="s">
        <v>151</v>
      </c>
      <c r="K140" s="711"/>
      <c r="L140" s="202"/>
      <c r="M140" s="711"/>
      <c r="N140" s="711" t="s">
        <v>935</v>
      </c>
      <c r="O140" s="711" t="s">
        <v>935</v>
      </c>
      <c r="P140" s="711" t="s">
        <v>935</v>
      </c>
      <c r="Q140" s="711" t="s">
        <v>935</v>
      </c>
      <c r="R140" s="711"/>
      <c r="S140" s="202"/>
      <c r="T140" s="711"/>
      <c r="U140" s="711" t="s">
        <v>935</v>
      </c>
      <c r="V140" s="711" t="s">
        <v>935</v>
      </c>
      <c r="W140" s="711" t="s">
        <v>151</v>
      </c>
      <c r="X140" s="711" t="s">
        <v>151</v>
      </c>
      <c r="Y140" s="711"/>
      <c r="Z140" s="202"/>
      <c r="AA140" s="711"/>
      <c r="AB140" s="711" t="s">
        <v>935</v>
      </c>
      <c r="AC140" s="711" t="s">
        <v>935</v>
      </c>
      <c r="AD140" s="711"/>
      <c r="AE140" s="711"/>
      <c r="AF140" s="711"/>
      <c r="AG140" s="202"/>
      <c r="AH140" s="711"/>
      <c r="AI140" s="711" t="s">
        <v>935</v>
      </c>
      <c r="AJ140" s="711" t="s">
        <v>935</v>
      </c>
      <c r="AK140" s="711" t="s">
        <v>151</v>
      </c>
      <c r="AL140" s="711" t="s">
        <v>935</v>
      </c>
      <c r="AM140" s="680">
        <f>COUNTIF(A140:AL140,"○")</f>
        <v>17</v>
      </c>
    </row>
    <row r="141" spans="1:39" ht="12" customHeight="1" thickBot="1" x14ac:dyDescent="0.2">
      <c r="A141" s="1083"/>
      <c r="B141" s="1085"/>
      <c r="C141" s="1088"/>
      <c r="D141" s="1091"/>
      <c r="E141" s="1091"/>
      <c r="F141" s="1094"/>
      <c r="G141" s="712" t="s">
        <v>95</v>
      </c>
      <c r="H141" s="713"/>
      <c r="I141" s="713"/>
      <c r="J141" s="713"/>
      <c r="K141" s="713"/>
      <c r="L141" s="852"/>
      <c r="M141" s="713"/>
      <c r="N141" s="713"/>
      <c r="O141" s="713"/>
      <c r="P141" s="715"/>
      <c r="Q141" s="714"/>
      <c r="R141" s="713"/>
      <c r="S141" s="852"/>
      <c r="T141" s="713"/>
      <c r="U141" s="713"/>
      <c r="V141" s="715"/>
      <c r="W141" s="713"/>
      <c r="X141" s="715"/>
      <c r="Y141" s="713"/>
      <c r="Z141" s="852"/>
      <c r="AA141" s="713"/>
      <c r="AB141" s="713"/>
      <c r="AC141" s="713"/>
      <c r="AD141" s="713"/>
      <c r="AE141" s="713"/>
      <c r="AF141" s="713"/>
      <c r="AG141" s="852"/>
      <c r="AH141" s="713"/>
      <c r="AI141" s="713"/>
      <c r="AJ141" s="713"/>
      <c r="AK141" s="713"/>
      <c r="AL141" s="713"/>
      <c r="AM141" s="682"/>
    </row>
    <row r="142" spans="1:39" ht="12" customHeight="1" thickBot="1" x14ac:dyDescent="0.2">
      <c r="A142" s="1083"/>
      <c r="B142" s="1086"/>
      <c r="C142" s="1089"/>
      <c r="D142" s="1092"/>
      <c r="E142" s="1092"/>
      <c r="F142" s="1095"/>
      <c r="G142" s="717" t="s">
        <v>599</v>
      </c>
      <c r="H142" s="878"/>
      <c r="I142" s="878"/>
      <c r="J142" s="878"/>
      <c r="K142" s="878"/>
      <c r="L142" s="853"/>
      <c r="M142" s="878"/>
      <c r="N142" s="878"/>
      <c r="O142" s="878"/>
      <c r="P142" s="878"/>
      <c r="Q142" s="878"/>
      <c r="R142" s="878"/>
      <c r="S142" s="853"/>
      <c r="T142" s="878"/>
      <c r="U142" s="878"/>
      <c r="V142" s="878"/>
      <c r="W142" s="878"/>
      <c r="X142" s="878"/>
      <c r="Y142" s="878"/>
      <c r="Z142" s="853"/>
      <c r="AA142" s="878"/>
      <c r="AB142" s="878"/>
      <c r="AC142" s="878"/>
      <c r="AD142" s="878"/>
      <c r="AE142" s="878"/>
      <c r="AF142" s="878"/>
      <c r="AG142" s="853"/>
      <c r="AH142" s="878"/>
      <c r="AI142" s="878"/>
      <c r="AJ142" s="878"/>
      <c r="AK142" s="878"/>
      <c r="AL142" s="878"/>
      <c r="AM142" s="684"/>
    </row>
    <row r="143" spans="1:39" ht="12" customHeight="1" thickBot="1" x14ac:dyDescent="0.2">
      <c r="A143" s="1083">
        <v>12</v>
      </c>
      <c r="B143" s="1084" t="s">
        <v>629</v>
      </c>
      <c r="C143" s="1087" t="s">
        <v>416</v>
      </c>
      <c r="D143" s="1090"/>
      <c r="E143" s="1090" t="s">
        <v>513</v>
      </c>
      <c r="F143" s="1093" t="s">
        <v>237</v>
      </c>
      <c r="G143" s="710" t="s">
        <v>12</v>
      </c>
      <c r="H143" s="711" t="s">
        <v>151</v>
      </c>
      <c r="I143" s="711" t="s">
        <v>151</v>
      </c>
      <c r="J143" s="711"/>
      <c r="K143" s="711"/>
      <c r="L143" s="202"/>
      <c r="M143" s="711"/>
      <c r="N143" s="711" t="s">
        <v>935</v>
      </c>
      <c r="O143" s="711" t="s">
        <v>935</v>
      </c>
      <c r="P143" s="711" t="s">
        <v>935</v>
      </c>
      <c r="Q143" s="711"/>
      <c r="R143" s="711"/>
      <c r="S143" s="202"/>
      <c r="T143" s="711"/>
      <c r="U143" s="711" t="s">
        <v>935</v>
      </c>
      <c r="V143" s="711"/>
      <c r="W143" s="711" t="s">
        <v>151</v>
      </c>
      <c r="X143" s="711"/>
      <c r="Y143" s="711"/>
      <c r="Z143" s="202"/>
      <c r="AA143" s="711"/>
      <c r="AB143" s="711" t="s">
        <v>935</v>
      </c>
      <c r="AC143" s="711" t="s">
        <v>935</v>
      </c>
      <c r="AD143" s="711"/>
      <c r="AE143" s="711"/>
      <c r="AF143" s="711"/>
      <c r="AG143" s="202"/>
      <c r="AH143" s="711"/>
      <c r="AI143" s="711" t="s">
        <v>935</v>
      </c>
      <c r="AJ143" s="711" t="s">
        <v>935</v>
      </c>
      <c r="AK143" s="711"/>
      <c r="AL143" s="711"/>
      <c r="AM143" s="680">
        <f>COUNTIF(A143:AL143,"○")</f>
        <v>11</v>
      </c>
    </row>
    <row r="144" spans="1:39" ht="6" customHeight="1" thickBot="1" x14ac:dyDescent="0.2">
      <c r="A144" s="1083"/>
      <c r="B144" s="1085"/>
      <c r="C144" s="1088"/>
      <c r="D144" s="1091"/>
      <c r="E144" s="1091"/>
      <c r="F144" s="1094"/>
      <c r="G144" s="712" t="s">
        <v>95</v>
      </c>
      <c r="H144" s="713"/>
      <c r="I144" s="713"/>
      <c r="J144" s="713"/>
      <c r="K144" s="713"/>
      <c r="L144" s="852"/>
      <c r="M144" s="713"/>
      <c r="N144" s="713"/>
      <c r="O144" s="713"/>
      <c r="P144" s="715"/>
      <c r="Q144" s="714"/>
      <c r="R144" s="713"/>
      <c r="S144" s="852"/>
      <c r="T144" s="713"/>
      <c r="U144" s="713"/>
      <c r="V144" s="713"/>
      <c r="W144" s="713"/>
      <c r="X144" s="713"/>
      <c r="Y144" s="713"/>
      <c r="Z144" s="852"/>
      <c r="AA144" s="713"/>
      <c r="AB144" s="713"/>
      <c r="AC144" s="713"/>
      <c r="AD144" s="713"/>
      <c r="AE144" s="713"/>
      <c r="AF144" s="713"/>
      <c r="AG144" s="852"/>
      <c r="AH144" s="713"/>
      <c r="AI144" s="713"/>
      <c r="AJ144" s="713"/>
      <c r="AK144" s="713"/>
      <c r="AL144" s="713"/>
      <c r="AM144" s="682"/>
    </row>
    <row r="145" spans="1:46" ht="12" customHeight="1" thickBot="1" x14ac:dyDescent="0.2">
      <c r="A145" s="1083"/>
      <c r="B145" s="1086"/>
      <c r="C145" s="1089"/>
      <c r="D145" s="1092"/>
      <c r="E145" s="1092"/>
      <c r="F145" s="1095"/>
      <c r="G145" s="717" t="s">
        <v>599</v>
      </c>
      <c r="H145" s="878"/>
      <c r="I145" s="878"/>
      <c r="J145" s="878"/>
      <c r="K145" s="878"/>
      <c r="L145" s="853"/>
      <c r="M145" s="878"/>
      <c r="N145" s="878"/>
      <c r="O145" s="878"/>
      <c r="P145" s="878"/>
      <c r="Q145" s="878"/>
      <c r="R145" s="878"/>
      <c r="S145" s="853"/>
      <c r="T145" s="878"/>
      <c r="U145" s="878"/>
      <c r="V145" s="878"/>
      <c r="W145" s="878"/>
      <c r="X145" s="878"/>
      <c r="Y145" s="878"/>
      <c r="Z145" s="853"/>
      <c r="AA145" s="878"/>
      <c r="AB145" s="878"/>
      <c r="AC145" s="878"/>
      <c r="AD145" s="878"/>
      <c r="AE145" s="878"/>
      <c r="AF145" s="878"/>
      <c r="AG145" s="853"/>
      <c r="AH145" s="878"/>
      <c r="AI145" s="878"/>
      <c r="AJ145" s="878"/>
      <c r="AK145" s="878"/>
      <c r="AL145" s="878"/>
      <c r="AM145" s="684"/>
    </row>
    <row r="146" spans="1:46" s="675" customFormat="1" ht="12" customHeight="1" thickBot="1" x14ac:dyDescent="0.2">
      <c r="A146" s="1083">
        <v>13</v>
      </c>
      <c r="B146" s="1084" t="s">
        <v>701</v>
      </c>
      <c r="C146" s="1087" t="s">
        <v>416</v>
      </c>
      <c r="D146" s="1090"/>
      <c r="E146" s="1090" t="s">
        <v>513</v>
      </c>
      <c r="F146" s="1093" t="s">
        <v>160</v>
      </c>
      <c r="G146" s="710" t="s">
        <v>12</v>
      </c>
      <c r="H146" s="711" t="s">
        <v>151</v>
      </c>
      <c r="I146" s="711"/>
      <c r="J146" s="711" t="s">
        <v>950</v>
      </c>
      <c r="K146" s="711"/>
      <c r="L146" s="202"/>
      <c r="M146" s="711"/>
      <c r="N146" s="711" t="s">
        <v>937</v>
      </c>
      <c r="O146" s="711" t="s">
        <v>937</v>
      </c>
      <c r="P146" s="711"/>
      <c r="Q146" s="711" t="s">
        <v>950</v>
      </c>
      <c r="R146" s="711"/>
      <c r="S146" s="202"/>
      <c r="T146" s="711"/>
      <c r="U146" s="711" t="s">
        <v>138</v>
      </c>
      <c r="V146" s="711" t="s">
        <v>138</v>
      </c>
      <c r="W146" s="711"/>
      <c r="X146" s="711" t="s">
        <v>950</v>
      </c>
      <c r="Y146" s="711"/>
      <c r="Z146" s="202"/>
      <c r="AA146" s="711"/>
      <c r="AB146" s="711" t="s">
        <v>937</v>
      </c>
      <c r="AC146" s="711" t="s">
        <v>937</v>
      </c>
      <c r="AD146" s="711"/>
      <c r="AE146" s="711"/>
      <c r="AF146" s="711"/>
      <c r="AG146" s="202"/>
      <c r="AH146" s="711"/>
      <c r="AI146" s="711" t="s">
        <v>992</v>
      </c>
      <c r="AJ146" s="711" t="s">
        <v>937</v>
      </c>
      <c r="AK146" s="711"/>
      <c r="AL146" s="711"/>
      <c r="AM146" s="680">
        <f>COUNTIF(A146:AL146,"○")</f>
        <v>9</v>
      </c>
      <c r="AO146" s="1"/>
      <c r="AP146" s="1"/>
      <c r="AQ146" s="1"/>
      <c r="AR146" s="1"/>
      <c r="AS146" s="1"/>
      <c r="AT146" s="1"/>
    </row>
    <row r="147" spans="1:46" s="675" customFormat="1" ht="12" customHeight="1" thickBot="1" x14ac:dyDescent="0.2">
      <c r="A147" s="1083"/>
      <c r="B147" s="1085"/>
      <c r="C147" s="1088"/>
      <c r="D147" s="1091"/>
      <c r="E147" s="1091"/>
      <c r="F147" s="1094"/>
      <c r="G147" s="712" t="s">
        <v>95</v>
      </c>
      <c r="H147" s="713"/>
      <c r="I147" s="713"/>
      <c r="J147" s="713"/>
      <c r="K147" s="713"/>
      <c r="L147" s="852"/>
      <c r="M147" s="713"/>
      <c r="N147" s="713"/>
      <c r="O147" s="713"/>
      <c r="P147" s="713"/>
      <c r="Q147" s="713"/>
      <c r="R147" s="713"/>
      <c r="S147" s="852"/>
      <c r="T147" s="713"/>
      <c r="U147" s="713"/>
      <c r="V147" s="713"/>
      <c r="W147" s="713"/>
      <c r="X147" s="713"/>
      <c r="Y147" s="713"/>
      <c r="Z147" s="852"/>
      <c r="AA147" s="713"/>
      <c r="AB147" s="713"/>
      <c r="AC147" s="713"/>
      <c r="AD147" s="713"/>
      <c r="AE147" s="713"/>
      <c r="AF147" s="713"/>
      <c r="AG147" s="852"/>
      <c r="AH147" s="713"/>
      <c r="AI147" s="713"/>
      <c r="AJ147" s="713"/>
      <c r="AK147" s="713"/>
      <c r="AL147" s="713"/>
      <c r="AM147" s="682"/>
      <c r="AO147" s="1"/>
      <c r="AP147" s="1"/>
      <c r="AQ147" s="1"/>
      <c r="AR147" s="1"/>
      <c r="AS147" s="1"/>
      <c r="AT147" s="1"/>
    </row>
    <row r="148" spans="1:46" s="675" customFormat="1" ht="12" customHeight="1" thickBot="1" x14ac:dyDescent="0.2">
      <c r="A148" s="1083"/>
      <c r="B148" s="1086"/>
      <c r="C148" s="1089"/>
      <c r="D148" s="1092"/>
      <c r="E148" s="1092"/>
      <c r="F148" s="1095"/>
      <c r="G148" s="717" t="s">
        <v>96</v>
      </c>
      <c r="H148" s="878"/>
      <c r="I148" s="878"/>
      <c r="J148" s="878"/>
      <c r="K148" s="878"/>
      <c r="L148" s="853"/>
      <c r="M148" s="878"/>
      <c r="N148" s="878"/>
      <c r="O148" s="878"/>
      <c r="P148" s="878"/>
      <c r="Q148" s="878"/>
      <c r="R148" s="878"/>
      <c r="S148" s="853"/>
      <c r="T148" s="878"/>
      <c r="U148" s="887"/>
      <c r="V148" s="878"/>
      <c r="W148" s="878"/>
      <c r="X148" s="878"/>
      <c r="Y148" s="878"/>
      <c r="Z148" s="853"/>
      <c r="AA148" s="878"/>
      <c r="AB148" s="878"/>
      <c r="AC148" s="878"/>
      <c r="AD148" s="878"/>
      <c r="AE148" s="878"/>
      <c r="AF148" s="878"/>
      <c r="AG148" s="853"/>
      <c r="AH148" s="878"/>
      <c r="AI148" s="878"/>
      <c r="AJ148" s="878"/>
      <c r="AK148" s="878"/>
      <c r="AL148" s="878"/>
      <c r="AM148" s="684"/>
      <c r="AO148" s="1"/>
      <c r="AP148" s="1"/>
      <c r="AQ148" s="1"/>
      <c r="AR148" s="1"/>
      <c r="AS148" s="1"/>
      <c r="AT148" s="1"/>
    </row>
    <row r="149" spans="1:46" s="675" customFormat="1" ht="12" customHeight="1" thickBot="1" x14ac:dyDescent="0.2">
      <c r="A149" s="1072">
        <v>14</v>
      </c>
      <c r="B149" s="1082" t="s">
        <v>188</v>
      </c>
      <c r="C149" s="1076" t="s">
        <v>418</v>
      </c>
      <c r="D149" s="1079"/>
      <c r="E149" s="1079" t="s">
        <v>781</v>
      </c>
      <c r="F149" s="1080" t="s">
        <v>189</v>
      </c>
      <c r="G149" s="720" t="s">
        <v>12</v>
      </c>
      <c r="H149" s="721" t="s">
        <v>151</v>
      </c>
      <c r="I149" s="721"/>
      <c r="J149" s="721" t="s">
        <v>138</v>
      </c>
      <c r="K149" s="721"/>
      <c r="L149" s="202"/>
      <c r="M149" s="721" t="s">
        <v>935</v>
      </c>
      <c r="N149" s="721"/>
      <c r="O149" s="721" t="s">
        <v>935</v>
      </c>
      <c r="P149" s="721"/>
      <c r="Q149" s="721" t="s">
        <v>138</v>
      </c>
      <c r="R149" s="721"/>
      <c r="S149" s="202"/>
      <c r="T149" s="721" t="s">
        <v>138</v>
      </c>
      <c r="U149" s="721"/>
      <c r="V149" s="721" t="s">
        <v>138</v>
      </c>
      <c r="W149" s="721"/>
      <c r="X149" s="721" t="s">
        <v>151</v>
      </c>
      <c r="Y149" s="721"/>
      <c r="Z149" s="202"/>
      <c r="AA149" s="721" t="s">
        <v>935</v>
      </c>
      <c r="AB149" s="721"/>
      <c r="AC149" s="721" t="s">
        <v>151</v>
      </c>
      <c r="AD149" s="721"/>
      <c r="AE149" s="721" t="s">
        <v>151</v>
      </c>
      <c r="AF149" s="721"/>
      <c r="AG149" s="202"/>
      <c r="AH149" s="721" t="s">
        <v>935</v>
      </c>
      <c r="AI149" s="721"/>
      <c r="AJ149" s="721" t="s">
        <v>151</v>
      </c>
      <c r="AK149" s="721"/>
      <c r="AL149" s="721" t="s">
        <v>935</v>
      </c>
      <c r="AM149" s="680">
        <f>COUNTIF(A149:AL149,"○")</f>
        <v>10</v>
      </c>
      <c r="AO149" s="1"/>
      <c r="AP149" s="1"/>
      <c r="AQ149" s="1"/>
      <c r="AR149" s="1"/>
      <c r="AS149" s="1"/>
      <c r="AT149" s="1"/>
    </row>
    <row r="150" spans="1:46" s="675" customFormat="1" ht="12" customHeight="1" thickBot="1" x14ac:dyDescent="0.2">
      <c r="A150" s="1072"/>
      <c r="B150" s="1082"/>
      <c r="C150" s="1077"/>
      <c r="D150" s="1079"/>
      <c r="E150" s="1079"/>
      <c r="F150" s="1081"/>
      <c r="G150" s="722" t="s">
        <v>95</v>
      </c>
      <c r="H150" s="723"/>
      <c r="I150" s="723"/>
      <c r="J150" s="723"/>
      <c r="K150" s="723"/>
      <c r="L150" s="211"/>
      <c r="M150" s="723"/>
      <c r="N150" s="723"/>
      <c r="O150" s="723"/>
      <c r="P150" s="723"/>
      <c r="Q150" s="723"/>
      <c r="R150" s="723"/>
      <c r="S150" s="211"/>
      <c r="T150" s="723"/>
      <c r="U150" s="723"/>
      <c r="V150" s="723"/>
      <c r="W150" s="723"/>
      <c r="X150" s="723"/>
      <c r="Y150" s="723"/>
      <c r="Z150" s="211"/>
      <c r="AA150" s="723"/>
      <c r="AB150" s="773"/>
      <c r="AC150" s="723"/>
      <c r="AD150" s="723"/>
      <c r="AE150" s="723"/>
      <c r="AF150" s="723"/>
      <c r="AG150" s="211"/>
      <c r="AH150" s="723"/>
      <c r="AI150" s="723"/>
      <c r="AJ150" s="723"/>
      <c r="AK150" s="723"/>
      <c r="AL150" s="723"/>
      <c r="AM150" s="682"/>
      <c r="AO150" s="1"/>
      <c r="AP150" s="1"/>
      <c r="AQ150" s="1"/>
      <c r="AR150" s="1"/>
      <c r="AS150" s="1"/>
      <c r="AT150" s="1"/>
    </row>
    <row r="151" spans="1:46" ht="12" customHeight="1" thickBot="1" x14ac:dyDescent="0.2">
      <c r="A151" s="1072"/>
      <c r="B151" s="1082"/>
      <c r="C151" s="1078"/>
      <c r="D151" s="1079"/>
      <c r="E151" s="1079"/>
      <c r="F151" s="1081"/>
      <c r="G151" s="724" t="s">
        <v>96</v>
      </c>
      <c r="H151" s="725"/>
      <c r="I151" s="725"/>
      <c r="J151" s="725"/>
      <c r="K151" s="725"/>
      <c r="L151" s="205"/>
      <c r="M151" s="725"/>
      <c r="N151" s="725"/>
      <c r="O151" s="725"/>
      <c r="P151" s="725"/>
      <c r="Q151" s="725"/>
      <c r="R151" s="725"/>
      <c r="S151" s="205"/>
      <c r="T151" s="725"/>
      <c r="U151" s="725"/>
      <c r="V151" s="725"/>
      <c r="W151" s="725"/>
      <c r="X151" s="725"/>
      <c r="Y151" s="725"/>
      <c r="Z151" s="205"/>
      <c r="AA151" s="725"/>
      <c r="AB151" s="725"/>
      <c r="AC151" s="725"/>
      <c r="AD151" s="725"/>
      <c r="AE151" s="725"/>
      <c r="AF151" s="725"/>
      <c r="AG151" s="205"/>
      <c r="AH151" s="725"/>
      <c r="AI151" s="725"/>
      <c r="AJ151" s="725"/>
      <c r="AK151" s="725"/>
      <c r="AL151" s="725"/>
      <c r="AM151" s="684"/>
    </row>
    <row r="152" spans="1:46" ht="12" customHeight="1" thickBot="1" x14ac:dyDescent="0.2">
      <c r="A152" s="1072">
        <v>15</v>
      </c>
      <c r="B152" s="1073" t="s">
        <v>549</v>
      </c>
      <c r="C152" s="1076" t="s">
        <v>418</v>
      </c>
      <c r="D152" s="1079"/>
      <c r="E152" s="1079" t="s">
        <v>781</v>
      </c>
      <c r="F152" s="1080" t="s">
        <v>537</v>
      </c>
      <c r="G152" s="720" t="s">
        <v>12</v>
      </c>
      <c r="H152" s="721"/>
      <c r="I152" s="721" t="s">
        <v>935</v>
      </c>
      <c r="J152" s="721" t="s">
        <v>935</v>
      </c>
      <c r="K152" s="721"/>
      <c r="L152" s="202"/>
      <c r="M152" s="721"/>
      <c r="N152" s="721"/>
      <c r="O152" s="721"/>
      <c r="P152" s="721" t="s">
        <v>935</v>
      </c>
      <c r="Q152" s="721" t="s">
        <v>935</v>
      </c>
      <c r="R152" s="721"/>
      <c r="S152" s="202"/>
      <c r="T152" s="721"/>
      <c r="U152" s="721"/>
      <c r="V152" s="721"/>
      <c r="W152" s="721" t="s">
        <v>138</v>
      </c>
      <c r="X152" s="721" t="s">
        <v>935</v>
      </c>
      <c r="Y152" s="721"/>
      <c r="Z152" s="202"/>
      <c r="AA152" s="721"/>
      <c r="AB152" s="721"/>
      <c r="AC152" s="721"/>
      <c r="AD152" s="721"/>
      <c r="AE152" s="721"/>
      <c r="AF152" s="721"/>
      <c r="AG152" s="202"/>
      <c r="AH152" s="721"/>
      <c r="AI152" s="721"/>
      <c r="AJ152" s="721"/>
      <c r="AK152" s="721" t="s">
        <v>935</v>
      </c>
      <c r="AL152" s="721" t="s">
        <v>935</v>
      </c>
      <c r="AM152" s="680">
        <f>COUNTIF(A152:AL152,"○")</f>
        <v>7</v>
      </c>
    </row>
    <row r="153" spans="1:46" ht="12" customHeight="1" thickBot="1" x14ac:dyDescent="0.2">
      <c r="A153" s="1072"/>
      <c r="B153" s="1074"/>
      <c r="C153" s="1077"/>
      <c r="D153" s="1079"/>
      <c r="E153" s="1079"/>
      <c r="F153" s="1081"/>
      <c r="G153" s="722" t="s">
        <v>95</v>
      </c>
      <c r="H153" s="726"/>
      <c r="I153" s="726"/>
      <c r="J153" s="726"/>
      <c r="K153" s="726"/>
      <c r="L153" s="852"/>
      <c r="M153" s="726"/>
      <c r="N153" s="727"/>
      <c r="O153" s="726"/>
      <c r="P153" s="726"/>
      <c r="Q153" s="726"/>
      <c r="R153" s="727"/>
      <c r="S153" s="854"/>
      <c r="T153" s="727"/>
      <c r="U153" s="727"/>
      <c r="V153" s="726"/>
      <c r="W153" s="726"/>
      <c r="X153" s="727"/>
      <c r="Y153" s="726"/>
      <c r="Z153" s="852"/>
      <c r="AA153" s="726"/>
      <c r="AB153" s="728"/>
      <c r="AC153" s="723"/>
      <c r="AD153" s="726"/>
      <c r="AE153" s="727"/>
      <c r="AF153" s="723"/>
      <c r="AG153" s="211"/>
      <c r="AH153" s="728"/>
      <c r="AI153" s="728"/>
      <c r="AJ153" s="723"/>
      <c r="AK153" s="726"/>
      <c r="AL153" s="727"/>
      <c r="AM153" s="682"/>
    </row>
    <row r="154" spans="1:46" ht="12" customHeight="1" thickBot="1" x14ac:dyDescent="0.2">
      <c r="A154" s="1072"/>
      <c r="B154" s="1075"/>
      <c r="C154" s="1078"/>
      <c r="D154" s="1079"/>
      <c r="E154" s="1079"/>
      <c r="F154" s="1081"/>
      <c r="G154" s="724" t="s">
        <v>96</v>
      </c>
      <c r="H154" s="725"/>
      <c r="I154" s="877"/>
      <c r="J154" s="877"/>
      <c r="K154" s="877"/>
      <c r="L154" s="853"/>
      <c r="M154" s="877"/>
      <c r="N154" s="877"/>
      <c r="O154" s="877"/>
      <c r="P154" s="877"/>
      <c r="Q154" s="877"/>
      <c r="R154" s="877"/>
      <c r="S154" s="853"/>
      <c r="T154" s="877"/>
      <c r="U154" s="877"/>
      <c r="V154" s="877"/>
      <c r="W154" s="877"/>
      <c r="X154" s="877"/>
      <c r="Y154" s="877"/>
      <c r="Z154" s="853"/>
      <c r="AA154" s="877"/>
      <c r="AB154" s="877"/>
      <c r="AC154" s="877"/>
      <c r="AD154" s="877"/>
      <c r="AE154" s="877"/>
      <c r="AF154" s="877"/>
      <c r="AG154" s="853"/>
      <c r="AH154" s="877"/>
      <c r="AI154" s="877"/>
      <c r="AJ154" s="877"/>
      <c r="AK154" s="877"/>
      <c r="AL154" s="877"/>
      <c r="AM154" s="684"/>
    </row>
    <row r="155" spans="1:46" ht="12" customHeight="1" thickBot="1" x14ac:dyDescent="0.2">
      <c r="A155" s="1062">
        <v>16</v>
      </c>
      <c r="B155" s="1063" t="s">
        <v>232</v>
      </c>
      <c r="C155" s="1066" t="s">
        <v>418</v>
      </c>
      <c r="D155" s="1069"/>
      <c r="E155" s="1069" t="s">
        <v>782</v>
      </c>
      <c r="F155" s="1071" t="s">
        <v>233</v>
      </c>
      <c r="G155" s="730" t="s">
        <v>12</v>
      </c>
      <c r="H155" s="731"/>
      <c r="I155" s="731" t="s">
        <v>935</v>
      </c>
      <c r="J155" s="731" t="s">
        <v>935</v>
      </c>
      <c r="K155" s="731"/>
      <c r="L155" s="202"/>
      <c r="M155" s="731"/>
      <c r="N155" s="731" t="s">
        <v>935</v>
      </c>
      <c r="O155" s="731"/>
      <c r="P155" s="731" t="s">
        <v>935</v>
      </c>
      <c r="Q155" s="731" t="s">
        <v>935</v>
      </c>
      <c r="R155" s="731"/>
      <c r="S155" s="202"/>
      <c r="T155" s="731"/>
      <c r="U155" s="731" t="s">
        <v>935</v>
      </c>
      <c r="V155" s="731"/>
      <c r="W155" s="731" t="s">
        <v>935</v>
      </c>
      <c r="X155" s="731" t="s">
        <v>935</v>
      </c>
      <c r="Y155" s="731"/>
      <c r="Z155" s="202"/>
      <c r="AA155" s="731"/>
      <c r="AB155" s="731" t="s">
        <v>935</v>
      </c>
      <c r="AC155" s="731" t="s">
        <v>947</v>
      </c>
      <c r="AD155" s="731"/>
      <c r="AE155" s="731"/>
      <c r="AF155" s="731"/>
      <c r="AG155" s="202"/>
      <c r="AH155" s="731"/>
      <c r="AI155" s="731" t="s">
        <v>935</v>
      </c>
      <c r="AJ155" s="731"/>
      <c r="AK155" s="731" t="s">
        <v>935</v>
      </c>
      <c r="AL155" s="731"/>
      <c r="AM155" s="680">
        <f>COUNTIF(A155:AL155,"○")</f>
        <v>11</v>
      </c>
    </row>
    <row r="156" spans="1:46" ht="12" customHeight="1" thickBot="1" x14ac:dyDescent="0.2">
      <c r="A156" s="1062"/>
      <c r="B156" s="1064"/>
      <c r="C156" s="1067"/>
      <c r="D156" s="1069"/>
      <c r="E156" s="1069"/>
      <c r="F156" s="1070"/>
      <c r="G156" s="732" t="s">
        <v>95</v>
      </c>
      <c r="H156" s="733"/>
      <c r="I156" s="734"/>
      <c r="J156" s="734"/>
      <c r="K156" s="735"/>
      <c r="L156" s="854"/>
      <c r="M156" s="771"/>
      <c r="N156" s="734"/>
      <c r="O156" s="734"/>
      <c r="P156" s="734"/>
      <c r="Q156" s="734"/>
      <c r="R156" s="735"/>
      <c r="S156" s="854"/>
      <c r="T156" s="735"/>
      <c r="U156" s="736"/>
      <c r="V156" s="734"/>
      <c r="W156" s="734"/>
      <c r="X156" s="734"/>
      <c r="Y156" s="735"/>
      <c r="Z156" s="854"/>
      <c r="AA156" s="735"/>
      <c r="AB156" s="734"/>
      <c r="AC156" s="734"/>
      <c r="AD156" s="734"/>
      <c r="AE156" s="734"/>
      <c r="AF156" s="734"/>
      <c r="AG156" s="854"/>
      <c r="AH156" s="737"/>
      <c r="AI156" s="734"/>
      <c r="AJ156" s="734"/>
      <c r="AK156" s="734"/>
      <c r="AL156" s="735"/>
      <c r="AM156" s="682"/>
    </row>
    <row r="157" spans="1:46" ht="12" customHeight="1" thickBot="1" x14ac:dyDescent="0.2">
      <c r="A157" s="1062"/>
      <c r="B157" s="1065"/>
      <c r="C157" s="1068"/>
      <c r="D157" s="1069"/>
      <c r="E157" s="1069"/>
      <c r="F157" s="1070"/>
      <c r="G157" s="738" t="s">
        <v>96</v>
      </c>
      <c r="H157" s="739"/>
      <c r="I157" s="876"/>
      <c r="J157" s="739"/>
      <c r="K157" s="876"/>
      <c r="L157" s="853"/>
      <c r="M157" s="876"/>
      <c r="N157" s="876"/>
      <c r="O157" s="876"/>
      <c r="P157" s="876"/>
      <c r="Q157" s="739"/>
      <c r="R157" s="876"/>
      <c r="S157" s="853"/>
      <c r="T157" s="876"/>
      <c r="U157" s="876"/>
      <c r="V157" s="876"/>
      <c r="W157" s="876"/>
      <c r="X157" s="739"/>
      <c r="Y157" s="876"/>
      <c r="Z157" s="853"/>
      <c r="AA157" s="876"/>
      <c r="AB157" s="876"/>
      <c r="AC157" s="876"/>
      <c r="AD157" s="876"/>
      <c r="AE157" s="739"/>
      <c r="AF157" s="876"/>
      <c r="AG157" s="853"/>
      <c r="AH157" s="876"/>
      <c r="AI157" s="876"/>
      <c r="AJ157" s="876"/>
      <c r="AK157" s="876"/>
      <c r="AL157" s="876"/>
      <c r="AM157" s="684"/>
    </row>
    <row r="158" spans="1:46" ht="12" customHeight="1" thickBot="1" x14ac:dyDescent="0.2">
      <c r="A158" s="1062">
        <v>17</v>
      </c>
      <c r="B158" s="1063" t="s">
        <v>552</v>
      </c>
      <c r="C158" s="1066" t="s">
        <v>418</v>
      </c>
      <c r="D158" s="1069"/>
      <c r="E158" s="1069" t="s">
        <v>782</v>
      </c>
      <c r="F158" s="1070"/>
      <c r="G158" s="730" t="s">
        <v>12</v>
      </c>
      <c r="H158" s="731"/>
      <c r="I158" s="731" t="s">
        <v>935</v>
      </c>
      <c r="J158" s="741" t="s">
        <v>935</v>
      </c>
      <c r="K158" s="731"/>
      <c r="L158" s="202"/>
      <c r="M158" s="731"/>
      <c r="N158" s="731" t="s">
        <v>948</v>
      </c>
      <c r="O158" s="731"/>
      <c r="P158" s="731" t="s">
        <v>935</v>
      </c>
      <c r="Q158" s="731" t="s">
        <v>935</v>
      </c>
      <c r="R158" s="731"/>
      <c r="S158" s="202"/>
      <c r="T158" s="731"/>
      <c r="U158" s="731"/>
      <c r="V158" s="731"/>
      <c r="W158" s="731" t="s">
        <v>935</v>
      </c>
      <c r="X158" s="731" t="s">
        <v>935</v>
      </c>
      <c r="Y158" s="731"/>
      <c r="Z158" s="202"/>
      <c r="AA158" s="731"/>
      <c r="AB158" s="731"/>
      <c r="AC158" s="731"/>
      <c r="AD158" s="731" t="s">
        <v>935</v>
      </c>
      <c r="AE158" s="731" t="s">
        <v>935</v>
      </c>
      <c r="AF158" s="731"/>
      <c r="AG158" s="202"/>
      <c r="AH158" s="731"/>
      <c r="AI158" s="731"/>
      <c r="AJ158" s="731"/>
      <c r="AK158" s="731" t="s">
        <v>935</v>
      </c>
      <c r="AL158" s="731" t="s">
        <v>935</v>
      </c>
      <c r="AM158" s="680">
        <f>COUNTIF(A158:AL158,"○")</f>
        <v>11</v>
      </c>
      <c r="AO158" s="693"/>
    </row>
    <row r="159" spans="1:46" ht="12" customHeight="1" thickBot="1" x14ac:dyDescent="0.2">
      <c r="A159" s="1062"/>
      <c r="B159" s="1064"/>
      <c r="C159" s="1067"/>
      <c r="D159" s="1069"/>
      <c r="E159" s="1069"/>
      <c r="F159" s="1070"/>
      <c r="G159" s="732" t="s">
        <v>95</v>
      </c>
      <c r="H159" s="735"/>
      <c r="I159" s="735"/>
      <c r="J159" s="735"/>
      <c r="K159" s="734"/>
      <c r="L159" s="854"/>
      <c r="M159" s="735"/>
      <c r="N159" s="735" t="s">
        <v>947</v>
      </c>
      <c r="O159" s="735"/>
      <c r="P159" s="735"/>
      <c r="Q159" s="735"/>
      <c r="R159" s="734"/>
      <c r="S159" s="854"/>
      <c r="T159" s="735"/>
      <c r="U159" s="735"/>
      <c r="V159" s="735"/>
      <c r="W159" s="735"/>
      <c r="X159" s="734"/>
      <c r="Y159" s="734"/>
      <c r="Z159" s="854"/>
      <c r="AA159" s="735"/>
      <c r="AB159" s="735"/>
      <c r="AC159" s="735"/>
      <c r="AD159" s="735"/>
      <c r="AE159" s="734"/>
      <c r="AF159" s="734"/>
      <c r="AG159" s="854"/>
      <c r="AH159" s="736"/>
      <c r="AI159" s="735"/>
      <c r="AJ159" s="735"/>
      <c r="AK159" s="735"/>
      <c r="AL159" s="735"/>
      <c r="AM159" s="682"/>
    </row>
    <row r="160" spans="1:46" ht="12" customHeight="1" thickBot="1" x14ac:dyDescent="0.2">
      <c r="A160" s="1062"/>
      <c r="B160" s="1065"/>
      <c r="C160" s="1068"/>
      <c r="D160" s="1069"/>
      <c r="E160" s="1069"/>
      <c r="F160" s="1070"/>
      <c r="G160" s="738" t="s">
        <v>96</v>
      </c>
      <c r="H160" s="739"/>
      <c r="I160" s="876"/>
      <c r="J160" s="876"/>
      <c r="K160" s="876"/>
      <c r="L160" s="853"/>
      <c r="M160" s="876"/>
      <c r="N160" s="876"/>
      <c r="O160" s="876"/>
      <c r="P160" s="876"/>
      <c r="Q160" s="876"/>
      <c r="R160" s="876"/>
      <c r="S160" s="853"/>
      <c r="T160" s="876"/>
      <c r="U160" s="876"/>
      <c r="V160" s="876"/>
      <c r="W160" s="876"/>
      <c r="X160" s="876"/>
      <c r="Y160" s="876"/>
      <c r="Z160" s="853"/>
      <c r="AA160" s="876"/>
      <c r="AB160" s="876"/>
      <c r="AC160" s="876"/>
      <c r="AD160" s="876"/>
      <c r="AE160" s="876"/>
      <c r="AF160" s="876"/>
      <c r="AG160" s="853"/>
      <c r="AH160" s="876"/>
      <c r="AI160" s="876"/>
      <c r="AJ160" s="876"/>
      <c r="AK160" s="876"/>
      <c r="AL160" s="876"/>
      <c r="AM160" s="684"/>
    </row>
    <row r="161" spans="1:46" s="675" customFormat="1" ht="12" customHeight="1" thickBot="1" x14ac:dyDescent="0.2">
      <c r="A161" s="1025">
        <v>18</v>
      </c>
      <c r="B161" s="1060" t="s">
        <v>649</v>
      </c>
      <c r="C161" s="1050" t="s">
        <v>418</v>
      </c>
      <c r="D161" s="1048"/>
      <c r="E161" s="1048" t="s">
        <v>783</v>
      </c>
      <c r="F161" s="1061" t="s">
        <v>784</v>
      </c>
      <c r="G161" s="866" t="s">
        <v>12</v>
      </c>
      <c r="H161" s="28"/>
      <c r="I161" s="2" t="s">
        <v>935</v>
      </c>
      <c r="J161" s="42"/>
      <c r="K161" s="2"/>
      <c r="L161" s="202"/>
      <c r="M161" s="2"/>
      <c r="N161" s="20"/>
      <c r="O161" s="28"/>
      <c r="P161" s="2" t="s">
        <v>935</v>
      </c>
      <c r="Q161" s="20"/>
      <c r="R161" s="2"/>
      <c r="S161" s="855"/>
      <c r="T161" s="2"/>
      <c r="U161" s="20"/>
      <c r="V161" s="28"/>
      <c r="W161" s="2" t="s">
        <v>935</v>
      </c>
      <c r="X161" s="42"/>
      <c r="Y161" s="2"/>
      <c r="Z161" s="202"/>
      <c r="AA161" s="2"/>
      <c r="AB161" s="20"/>
      <c r="AC161" s="28"/>
      <c r="AD161" s="2"/>
      <c r="AE161" s="20"/>
      <c r="AF161" s="2"/>
      <c r="AG161" s="855"/>
      <c r="AH161" s="2"/>
      <c r="AI161" s="42"/>
      <c r="AJ161" s="2"/>
      <c r="AK161" s="2" t="s">
        <v>935</v>
      </c>
      <c r="AL161" s="42"/>
      <c r="AM161" s="680">
        <f>COUNTIF(A161:AL161,"○")</f>
        <v>4</v>
      </c>
      <c r="AO161" s="1"/>
      <c r="AP161" s="1"/>
      <c r="AQ161" s="1"/>
      <c r="AR161" s="1"/>
      <c r="AS161" s="1"/>
      <c r="AT161" s="1"/>
    </row>
    <row r="162" spans="1:46" s="675" customFormat="1" ht="12" customHeight="1" thickBot="1" x14ac:dyDescent="0.2">
      <c r="A162" s="1025"/>
      <c r="B162" s="1060"/>
      <c r="C162" s="1051"/>
      <c r="D162" s="1048"/>
      <c r="E162" s="1048"/>
      <c r="F162" s="1059"/>
      <c r="G162" s="7" t="s">
        <v>95</v>
      </c>
      <c r="H162" s="686"/>
      <c r="I162" s="686"/>
      <c r="J162" s="814"/>
      <c r="K162" s="686"/>
      <c r="L162" s="852"/>
      <c r="M162" s="686"/>
      <c r="N162" s="814"/>
      <c r="O162" s="686"/>
      <c r="P162" s="686"/>
      <c r="Q162" s="814"/>
      <c r="R162" s="686"/>
      <c r="S162" s="852"/>
      <c r="T162" s="686"/>
      <c r="U162" s="814"/>
      <c r="V162" s="686"/>
      <c r="W162" s="686"/>
      <c r="X162" s="814"/>
      <c r="Y162" s="686"/>
      <c r="Z162" s="852"/>
      <c r="AA162" s="686"/>
      <c r="AB162" s="814"/>
      <c r="AC162" s="686"/>
      <c r="AD162" s="686"/>
      <c r="AE162" s="814"/>
      <c r="AF162" s="686"/>
      <c r="AG162" s="852"/>
      <c r="AH162" s="686"/>
      <c r="AI162" s="814"/>
      <c r="AJ162" s="686"/>
      <c r="AK162" s="686"/>
      <c r="AL162" s="814"/>
      <c r="AM162" s="682"/>
      <c r="AO162" s="1"/>
      <c r="AP162" s="1"/>
      <c r="AQ162" s="1"/>
      <c r="AR162" s="1"/>
      <c r="AS162" s="1"/>
      <c r="AT162" s="1"/>
    </row>
    <row r="163" spans="1:46" s="675" customFormat="1" ht="12" customHeight="1" thickBot="1" x14ac:dyDescent="0.2">
      <c r="A163" s="1025"/>
      <c r="B163" s="1060"/>
      <c r="C163" s="1052"/>
      <c r="D163" s="1048"/>
      <c r="E163" s="1048"/>
      <c r="F163" s="1059"/>
      <c r="G163" s="867" t="s">
        <v>96</v>
      </c>
      <c r="H163" s="3"/>
      <c r="I163" s="3"/>
      <c r="J163" s="810"/>
      <c r="K163" s="875"/>
      <c r="L163" s="853"/>
      <c r="M163" s="875"/>
      <c r="N163" s="812"/>
      <c r="O163" s="875"/>
      <c r="P163" s="875"/>
      <c r="Q163" s="812"/>
      <c r="R163" s="875"/>
      <c r="S163" s="853"/>
      <c r="T163" s="875"/>
      <c r="U163" s="812"/>
      <c r="V163" s="875"/>
      <c r="W163" s="875"/>
      <c r="X163" s="812"/>
      <c r="Y163" s="875"/>
      <c r="Z163" s="853"/>
      <c r="AA163" s="875"/>
      <c r="AB163" s="812"/>
      <c r="AC163" s="875"/>
      <c r="AD163" s="875"/>
      <c r="AE163" s="812"/>
      <c r="AF163" s="875"/>
      <c r="AG163" s="853"/>
      <c r="AH163" s="875"/>
      <c r="AI163" s="812"/>
      <c r="AJ163" s="875"/>
      <c r="AK163" s="875"/>
      <c r="AL163" s="812"/>
      <c r="AM163" s="684"/>
      <c r="AO163" s="1"/>
      <c r="AP163" s="1"/>
      <c r="AQ163" s="1"/>
      <c r="AR163" s="1"/>
      <c r="AS163" s="1"/>
      <c r="AT163" s="1"/>
    </row>
    <row r="164" spans="1:46" ht="12" customHeight="1" thickBot="1" x14ac:dyDescent="0.2">
      <c r="A164" s="1025">
        <v>19</v>
      </c>
      <c r="B164" s="1026" t="s">
        <v>147</v>
      </c>
      <c r="C164" s="1050" t="s">
        <v>418</v>
      </c>
      <c r="D164" s="1032"/>
      <c r="E164" s="1032" t="s">
        <v>785</v>
      </c>
      <c r="F164" s="1053" t="s">
        <v>784</v>
      </c>
      <c r="G164" s="866" t="s">
        <v>12</v>
      </c>
      <c r="H164" s="2"/>
      <c r="I164" s="2"/>
      <c r="J164" s="42" t="s">
        <v>937</v>
      </c>
      <c r="K164" s="2"/>
      <c r="L164" s="202"/>
      <c r="M164" s="2"/>
      <c r="N164" s="42"/>
      <c r="O164" s="2"/>
      <c r="P164" s="2"/>
      <c r="Q164" s="42" t="s">
        <v>937</v>
      </c>
      <c r="R164" s="2"/>
      <c r="S164" s="202"/>
      <c r="T164" s="2"/>
      <c r="U164" s="42"/>
      <c r="V164" s="2"/>
      <c r="W164" s="2"/>
      <c r="X164" s="42" t="s">
        <v>937</v>
      </c>
      <c r="Y164" s="2"/>
      <c r="Z164" s="202"/>
      <c r="AA164" s="2"/>
      <c r="AB164" s="42"/>
      <c r="AC164" s="2"/>
      <c r="AD164" s="2"/>
      <c r="AE164" s="42" t="s">
        <v>937</v>
      </c>
      <c r="AF164" s="2"/>
      <c r="AG164" s="202"/>
      <c r="AH164" s="2"/>
      <c r="AI164" s="42"/>
      <c r="AJ164" s="2"/>
      <c r="AK164" s="2"/>
      <c r="AL164" s="42" t="s">
        <v>937</v>
      </c>
      <c r="AM164" s="680">
        <f>COUNTIF(A164:AL164,"○")</f>
        <v>5</v>
      </c>
      <c r="AO164" s="693"/>
    </row>
    <row r="165" spans="1:46" ht="7.5" customHeight="1" thickBot="1" x14ac:dyDescent="0.2">
      <c r="A165" s="1025"/>
      <c r="B165" s="1027"/>
      <c r="C165" s="1051"/>
      <c r="D165" s="1033"/>
      <c r="E165" s="1033"/>
      <c r="F165" s="1054"/>
      <c r="G165" s="7" t="s">
        <v>95</v>
      </c>
      <c r="H165" s="213"/>
      <c r="I165" s="213"/>
      <c r="J165" s="809"/>
      <c r="K165" s="213"/>
      <c r="L165" s="247"/>
      <c r="M165" s="213"/>
      <c r="N165" s="809"/>
      <c r="O165" s="213"/>
      <c r="P165" s="213"/>
      <c r="Q165" s="811"/>
      <c r="R165" s="213"/>
      <c r="S165" s="247"/>
      <c r="T165" s="685"/>
      <c r="U165" s="809"/>
      <c r="V165" s="213"/>
      <c r="W165" s="685"/>
      <c r="X165" s="811"/>
      <c r="Y165" s="213"/>
      <c r="Z165" s="247"/>
      <c r="AA165" s="213"/>
      <c r="AB165" s="813"/>
      <c r="AC165" s="213"/>
      <c r="AD165" s="213"/>
      <c r="AE165" s="811"/>
      <c r="AF165" s="213"/>
      <c r="AG165" s="247"/>
      <c r="AH165" s="213"/>
      <c r="AI165" s="813"/>
      <c r="AJ165" s="213"/>
      <c r="AK165" s="213"/>
      <c r="AL165" s="809"/>
      <c r="AM165" s="682"/>
    </row>
    <row r="166" spans="1:46" ht="12" customHeight="1" thickBot="1" x14ac:dyDescent="0.2">
      <c r="A166" s="1025"/>
      <c r="B166" s="1028"/>
      <c r="C166" s="1052"/>
      <c r="D166" s="1034"/>
      <c r="E166" s="1034"/>
      <c r="F166" s="1055"/>
      <c r="G166" s="867" t="s">
        <v>96</v>
      </c>
      <c r="H166" s="3"/>
      <c r="I166" s="3"/>
      <c r="J166" s="810"/>
      <c r="K166" s="3"/>
      <c r="L166" s="205"/>
      <c r="M166" s="3"/>
      <c r="N166" s="810"/>
      <c r="O166" s="3"/>
      <c r="P166" s="3"/>
      <c r="Q166" s="810"/>
      <c r="R166" s="3"/>
      <c r="S166" s="205"/>
      <c r="T166" s="3"/>
      <c r="U166" s="810"/>
      <c r="V166" s="3"/>
      <c r="W166" s="3"/>
      <c r="X166" s="810"/>
      <c r="Y166" s="3"/>
      <c r="Z166" s="205"/>
      <c r="AA166" s="3"/>
      <c r="AB166" s="810"/>
      <c r="AC166" s="3"/>
      <c r="AD166" s="3"/>
      <c r="AE166" s="810"/>
      <c r="AF166" s="3"/>
      <c r="AG166" s="205"/>
      <c r="AH166" s="3"/>
      <c r="AI166" s="810"/>
      <c r="AJ166" s="3"/>
      <c r="AK166" s="3"/>
      <c r="AL166" s="880">
        <v>0.52083333333333337</v>
      </c>
      <c r="AM166" s="875"/>
    </row>
    <row r="167" spans="1:46" ht="12" customHeight="1" thickBot="1" x14ac:dyDescent="0.2">
      <c r="A167" s="1025">
        <v>20</v>
      </c>
      <c r="B167" s="1026" t="s">
        <v>673</v>
      </c>
      <c r="C167" s="1050" t="s">
        <v>416</v>
      </c>
      <c r="D167" s="1032"/>
      <c r="E167" s="1032" t="s">
        <v>786</v>
      </c>
      <c r="F167" s="1053" t="s">
        <v>376</v>
      </c>
      <c r="G167" s="866" t="s">
        <v>12</v>
      </c>
      <c r="H167" s="2" t="s">
        <v>175</v>
      </c>
      <c r="I167" s="2" t="s">
        <v>151</v>
      </c>
      <c r="J167" s="42" t="s">
        <v>151</v>
      </c>
      <c r="K167" s="2"/>
      <c r="L167" s="202"/>
      <c r="M167" s="2" t="s">
        <v>937</v>
      </c>
      <c r="N167" s="42" t="s">
        <v>937</v>
      </c>
      <c r="O167" s="2" t="s">
        <v>938</v>
      </c>
      <c r="P167" s="2" t="s">
        <v>937</v>
      </c>
      <c r="Q167" s="42" t="s">
        <v>937</v>
      </c>
      <c r="R167" s="2"/>
      <c r="S167" s="202"/>
      <c r="T167" s="2" t="s">
        <v>937</v>
      </c>
      <c r="U167" s="42" t="s">
        <v>937</v>
      </c>
      <c r="V167" s="2" t="s">
        <v>938</v>
      </c>
      <c r="W167" s="2" t="s">
        <v>937</v>
      </c>
      <c r="X167" s="42" t="s">
        <v>937</v>
      </c>
      <c r="Y167" s="2"/>
      <c r="Z167" s="202"/>
      <c r="AA167" s="2" t="s">
        <v>937</v>
      </c>
      <c r="AB167" s="42" t="s">
        <v>937</v>
      </c>
      <c r="AC167" s="2" t="s">
        <v>938</v>
      </c>
      <c r="AD167" s="2" t="s">
        <v>938</v>
      </c>
      <c r="AE167" s="42" t="s">
        <v>937</v>
      </c>
      <c r="AF167" s="2"/>
      <c r="AG167" s="202"/>
      <c r="AH167" s="2" t="s">
        <v>937</v>
      </c>
      <c r="AI167" s="42" t="s">
        <v>937</v>
      </c>
      <c r="AJ167" s="2" t="s">
        <v>938</v>
      </c>
      <c r="AK167" s="2" t="s">
        <v>937</v>
      </c>
      <c r="AL167" s="42" t="s">
        <v>937</v>
      </c>
      <c r="AM167" s="680">
        <f>COUNTIF(A167:AL167,"○")</f>
        <v>17</v>
      </c>
    </row>
    <row r="168" spans="1:46" ht="6.6" customHeight="1" thickBot="1" x14ac:dyDescent="0.2">
      <c r="A168" s="1025"/>
      <c r="B168" s="1027"/>
      <c r="C168" s="1051"/>
      <c r="D168" s="1033"/>
      <c r="E168" s="1033"/>
      <c r="F168" s="1054"/>
      <c r="G168" s="7" t="s">
        <v>95</v>
      </c>
      <c r="H168" s="685"/>
      <c r="I168" s="685"/>
      <c r="J168" s="811"/>
      <c r="K168" s="685"/>
      <c r="L168" s="852"/>
      <c r="M168" s="686"/>
      <c r="N168" s="811"/>
      <c r="O168" s="685"/>
      <c r="P168" s="685"/>
      <c r="Q168" s="811"/>
      <c r="R168" s="685"/>
      <c r="S168" s="854"/>
      <c r="T168" s="685"/>
      <c r="U168" s="811"/>
      <c r="V168" s="686"/>
      <c r="W168" s="213"/>
      <c r="X168" s="811"/>
      <c r="Y168" s="685"/>
      <c r="Z168" s="854"/>
      <c r="AA168" s="686"/>
      <c r="AB168" s="811"/>
      <c r="AC168" s="685"/>
      <c r="AD168" s="685"/>
      <c r="AE168" s="811"/>
      <c r="AF168" s="685"/>
      <c r="AG168" s="247"/>
      <c r="AH168" s="685"/>
      <c r="AI168" s="811"/>
      <c r="AJ168" s="685"/>
      <c r="AK168" s="685"/>
      <c r="AL168" s="811"/>
      <c r="AM168" s="682"/>
    </row>
    <row r="169" spans="1:46" ht="12" customHeight="1" thickBot="1" x14ac:dyDescent="0.2">
      <c r="A169" s="1025"/>
      <c r="B169" s="1028"/>
      <c r="C169" s="1052"/>
      <c r="D169" s="1034"/>
      <c r="E169" s="1034"/>
      <c r="F169" s="1055"/>
      <c r="G169" s="867" t="s">
        <v>96</v>
      </c>
      <c r="H169" s="875"/>
      <c r="I169" s="875"/>
      <c r="J169" s="812"/>
      <c r="K169" s="875"/>
      <c r="L169" s="853"/>
      <c r="M169" s="875"/>
      <c r="N169" s="816"/>
      <c r="O169" s="875"/>
      <c r="P169" s="3"/>
      <c r="Q169" s="812"/>
      <c r="R169" s="3"/>
      <c r="S169" s="853"/>
      <c r="T169" s="3"/>
      <c r="U169" s="812"/>
      <c r="V169" s="875"/>
      <c r="W169" s="875"/>
      <c r="X169" s="812"/>
      <c r="Y169" s="875"/>
      <c r="Z169" s="853"/>
      <c r="AA169" s="875"/>
      <c r="AB169" s="812"/>
      <c r="AC169" s="875"/>
      <c r="AD169" s="3"/>
      <c r="AE169" s="812"/>
      <c r="AF169" s="3"/>
      <c r="AG169" s="853"/>
      <c r="AH169" s="3"/>
      <c r="AI169" s="812"/>
      <c r="AJ169" s="875"/>
      <c r="AK169" s="875"/>
      <c r="AL169" s="812"/>
      <c r="AM169" s="684"/>
    </row>
    <row r="170" spans="1:46" ht="12" customHeight="1" thickBot="1" x14ac:dyDescent="0.2">
      <c r="A170" s="1025">
        <v>21</v>
      </c>
      <c r="B170" s="1026" t="s">
        <v>320</v>
      </c>
      <c r="C170" s="1058" t="s">
        <v>417</v>
      </c>
      <c r="D170" s="1048"/>
      <c r="E170" s="1048" t="s">
        <v>390</v>
      </c>
      <c r="F170" s="1059"/>
      <c r="G170" s="866" t="s">
        <v>12</v>
      </c>
      <c r="H170" s="2" t="s">
        <v>151</v>
      </c>
      <c r="I170" s="2"/>
      <c r="J170" s="42"/>
      <c r="K170" s="2"/>
      <c r="L170" s="202"/>
      <c r="M170" s="2"/>
      <c r="N170" s="42" t="s">
        <v>937</v>
      </c>
      <c r="O170" s="2" t="s">
        <v>937</v>
      </c>
      <c r="P170" s="2"/>
      <c r="Q170" s="42"/>
      <c r="R170" s="2"/>
      <c r="S170" s="202"/>
      <c r="T170" s="2"/>
      <c r="U170" s="42" t="s">
        <v>937</v>
      </c>
      <c r="V170" s="2" t="s">
        <v>937</v>
      </c>
      <c r="W170" s="2"/>
      <c r="X170" s="42"/>
      <c r="Y170" s="2"/>
      <c r="Z170" s="202"/>
      <c r="AA170" s="2"/>
      <c r="AB170" s="42" t="s">
        <v>937</v>
      </c>
      <c r="AC170" s="2" t="s">
        <v>937</v>
      </c>
      <c r="AD170" s="2"/>
      <c r="AE170" s="42"/>
      <c r="AF170" s="2"/>
      <c r="AG170" s="202"/>
      <c r="AH170" s="2"/>
      <c r="AI170" s="42" t="s">
        <v>937</v>
      </c>
      <c r="AJ170" s="2" t="s">
        <v>937</v>
      </c>
      <c r="AK170" s="2"/>
      <c r="AL170" s="42"/>
      <c r="AM170" s="680">
        <f>COUNTIF(A170:AL170,"○")</f>
        <v>9</v>
      </c>
    </row>
    <row r="171" spans="1:46" ht="7.9" customHeight="1" thickBot="1" x14ac:dyDescent="0.2">
      <c r="A171" s="1025"/>
      <c r="B171" s="1056"/>
      <c r="C171" s="1058"/>
      <c r="D171" s="1048"/>
      <c r="E171" s="1048"/>
      <c r="F171" s="1059"/>
      <c r="G171" s="7" t="s">
        <v>95</v>
      </c>
      <c r="H171" s="686"/>
      <c r="I171" s="685"/>
      <c r="J171" s="811"/>
      <c r="K171" s="685"/>
      <c r="L171" s="854"/>
      <c r="M171" s="685"/>
      <c r="N171" s="811"/>
      <c r="O171" s="685"/>
      <c r="P171" s="685"/>
      <c r="Q171" s="811"/>
      <c r="R171" s="685"/>
      <c r="S171" s="854"/>
      <c r="T171" s="685"/>
      <c r="U171" s="811"/>
      <c r="V171" s="685"/>
      <c r="W171" s="213"/>
      <c r="X171" s="811"/>
      <c r="Y171" s="685"/>
      <c r="Z171" s="854"/>
      <c r="AA171" s="685"/>
      <c r="AB171" s="811"/>
      <c r="AC171" s="685"/>
      <c r="AD171" s="685"/>
      <c r="AE171" s="811"/>
      <c r="AF171" s="685"/>
      <c r="AG171" s="854"/>
      <c r="AH171" s="685"/>
      <c r="AI171" s="811"/>
      <c r="AJ171" s="685"/>
      <c r="AK171" s="213"/>
      <c r="AL171" s="811"/>
      <c r="AM171" s="682"/>
    </row>
    <row r="172" spans="1:46" ht="12" customHeight="1" thickBot="1" x14ac:dyDescent="0.2">
      <c r="A172" s="1025"/>
      <c r="B172" s="1057"/>
      <c r="C172" s="1058"/>
      <c r="D172" s="1048"/>
      <c r="E172" s="1048"/>
      <c r="F172" s="1059"/>
      <c r="G172" s="867" t="s">
        <v>96</v>
      </c>
      <c r="H172" s="3"/>
      <c r="I172" s="875"/>
      <c r="J172" s="812"/>
      <c r="K172" s="875"/>
      <c r="L172" s="853"/>
      <c r="M172" s="875"/>
      <c r="N172" s="812"/>
      <c r="O172" s="875"/>
      <c r="P172" s="875"/>
      <c r="Q172" s="812"/>
      <c r="R172" s="875"/>
      <c r="S172" s="853"/>
      <c r="T172" s="875"/>
      <c r="U172" s="812"/>
      <c r="V172" s="875"/>
      <c r="W172" s="875"/>
      <c r="X172" s="812"/>
      <c r="Y172" s="875"/>
      <c r="Z172" s="853"/>
      <c r="AA172" s="875"/>
      <c r="AB172" s="812"/>
      <c r="AC172" s="875"/>
      <c r="AD172" s="875"/>
      <c r="AE172" s="812"/>
      <c r="AF172" s="875"/>
      <c r="AG172" s="853"/>
      <c r="AH172" s="875"/>
      <c r="AI172" s="812"/>
      <c r="AJ172" s="875"/>
      <c r="AK172" s="3"/>
      <c r="AL172" s="812"/>
      <c r="AM172" s="684"/>
    </row>
    <row r="173" spans="1:46" ht="12" customHeight="1" thickBot="1" x14ac:dyDescent="0.2">
      <c r="A173" s="1025">
        <v>22</v>
      </c>
      <c r="B173" s="1026" t="s">
        <v>434</v>
      </c>
      <c r="C173" s="1050" t="s">
        <v>417</v>
      </c>
      <c r="D173" s="1032"/>
      <c r="E173" s="1032" t="s">
        <v>441</v>
      </c>
      <c r="F173" s="1053" t="s">
        <v>233</v>
      </c>
      <c r="G173" s="866" t="s">
        <v>12</v>
      </c>
      <c r="H173" s="2"/>
      <c r="I173" s="2"/>
      <c r="J173" s="42"/>
      <c r="K173" s="2"/>
      <c r="L173" s="202"/>
      <c r="M173" s="2"/>
      <c r="N173" s="42" t="s">
        <v>937</v>
      </c>
      <c r="O173" s="2"/>
      <c r="P173" s="2"/>
      <c r="Q173" s="42"/>
      <c r="R173" s="2"/>
      <c r="S173" s="202"/>
      <c r="T173" s="2"/>
      <c r="U173" s="42" t="s">
        <v>937</v>
      </c>
      <c r="V173" s="2"/>
      <c r="W173" s="2"/>
      <c r="X173" s="42"/>
      <c r="Y173" s="2"/>
      <c r="Z173" s="202"/>
      <c r="AA173" s="2"/>
      <c r="AB173" s="42" t="s">
        <v>937</v>
      </c>
      <c r="AC173" s="2"/>
      <c r="AD173" s="2"/>
      <c r="AE173" s="42"/>
      <c r="AF173" s="2"/>
      <c r="AG173" s="202"/>
      <c r="AH173" s="2"/>
      <c r="AI173" s="42" t="s">
        <v>937</v>
      </c>
      <c r="AJ173" s="2"/>
      <c r="AK173" s="2"/>
      <c r="AL173" s="20"/>
      <c r="AM173" s="680">
        <f>COUNTIF(A173:AL173,"○")</f>
        <v>4</v>
      </c>
      <c r="AO173" s="693"/>
    </row>
    <row r="174" spans="1:46" ht="6.6" customHeight="1" thickBot="1" x14ac:dyDescent="0.2">
      <c r="A174" s="1025"/>
      <c r="B174" s="1027"/>
      <c r="C174" s="1051"/>
      <c r="D174" s="1033"/>
      <c r="E174" s="1033"/>
      <c r="F174" s="1054"/>
      <c r="G174" s="7" t="s">
        <v>95</v>
      </c>
      <c r="H174" s="686"/>
      <c r="I174" s="685"/>
      <c r="J174" s="814"/>
      <c r="K174" s="686"/>
      <c r="L174" s="852"/>
      <c r="M174" s="686"/>
      <c r="N174" s="814"/>
      <c r="O174" s="686"/>
      <c r="P174" s="686"/>
      <c r="Q174" s="814"/>
      <c r="R174" s="686"/>
      <c r="S174" s="852"/>
      <c r="T174" s="686"/>
      <c r="U174" s="814"/>
      <c r="V174" s="686"/>
      <c r="W174" s="686"/>
      <c r="X174" s="814"/>
      <c r="Y174" s="686"/>
      <c r="Z174" s="852"/>
      <c r="AA174" s="686"/>
      <c r="AB174" s="814"/>
      <c r="AC174" s="686"/>
      <c r="AD174" s="686"/>
      <c r="AE174" s="814"/>
      <c r="AF174" s="686"/>
      <c r="AG174" s="852"/>
      <c r="AH174" s="686"/>
      <c r="AI174" s="814"/>
      <c r="AJ174" s="686"/>
      <c r="AK174" s="686"/>
      <c r="AL174" s="814"/>
      <c r="AM174" s="682"/>
    </row>
    <row r="175" spans="1:46" ht="12" customHeight="1" thickBot="1" x14ac:dyDescent="0.2">
      <c r="A175" s="1025"/>
      <c r="B175" s="1028"/>
      <c r="C175" s="1052"/>
      <c r="D175" s="1034"/>
      <c r="E175" s="1034"/>
      <c r="F175" s="1055"/>
      <c r="G175" s="867" t="s">
        <v>96</v>
      </c>
      <c r="H175" s="875"/>
      <c r="I175" s="875"/>
      <c r="J175" s="812"/>
      <c r="K175" s="875"/>
      <c r="L175" s="853"/>
      <c r="M175" s="875"/>
      <c r="N175" s="812"/>
      <c r="O175" s="875"/>
      <c r="P175" s="875"/>
      <c r="Q175" s="812"/>
      <c r="R175" s="875"/>
      <c r="S175" s="853"/>
      <c r="T175" s="875"/>
      <c r="U175" s="812"/>
      <c r="V175" s="875"/>
      <c r="W175" s="875"/>
      <c r="X175" s="812"/>
      <c r="Y175" s="875"/>
      <c r="Z175" s="853"/>
      <c r="AA175" s="875"/>
      <c r="AB175" s="812"/>
      <c r="AC175" s="875"/>
      <c r="AD175" s="875"/>
      <c r="AE175" s="812"/>
      <c r="AF175" s="875"/>
      <c r="AG175" s="853"/>
      <c r="AH175" s="875"/>
      <c r="AI175" s="812"/>
      <c r="AJ175" s="875"/>
      <c r="AK175" s="875"/>
      <c r="AL175" s="812"/>
      <c r="AM175" s="684"/>
    </row>
    <row r="176" spans="1:46" ht="12" hidden="1" customHeight="1" x14ac:dyDescent="0.15">
      <c r="A176" s="1045">
        <v>23</v>
      </c>
      <c r="B176" s="1026"/>
      <c r="C176" s="1050"/>
      <c r="D176" s="1048"/>
      <c r="E176" s="1048"/>
      <c r="F176" s="1049"/>
      <c r="G176" s="866" t="s">
        <v>12</v>
      </c>
      <c r="H176" s="28"/>
      <c r="I176" s="28"/>
      <c r="J176" s="42"/>
      <c r="K176" s="2"/>
      <c r="L176" s="202"/>
      <c r="M176" s="28"/>
      <c r="N176" s="20"/>
      <c r="O176" s="28"/>
      <c r="P176" s="28"/>
      <c r="Q176" s="20"/>
      <c r="R176" s="28"/>
      <c r="S176" s="855"/>
      <c r="T176" s="2"/>
      <c r="U176" s="20"/>
      <c r="V176" s="28"/>
      <c r="W176" s="28"/>
      <c r="X176" s="42"/>
      <c r="Y176" s="2"/>
      <c r="Z176" s="202"/>
      <c r="AA176" s="28"/>
      <c r="AB176" s="20"/>
      <c r="AC176" s="28"/>
      <c r="AD176" s="28"/>
      <c r="AE176" s="20"/>
      <c r="AF176" s="28"/>
      <c r="AG176" s="855"/>
      <c r="AH176" s="2"/>
      <c r="AI176" s="42"/>
      <c r="AJ176" s="2"/>
      <c r="AK176" s="2"/>
      <c r="AL176" s="42"/>
      <c r="AM176" s="680">
        <f>COUNTIF(A176:AL176,"○")</f>
        <v>0</v>
      </c>
    </row>
    <row r="177" spans="1:41" ht="7.5" hidden="1" customHeight="1" x14ac:dyDescent="0.15">
      <c r="A177" s="1046"/>
      <c r="B177" s="1027"/>
      <c r="C177" s="1051"/>
      <c r="D177" s="1048"/>
      <c r="E177" s="1048"/>
      <c r="F177" s="1049"/>
      <c r="G177" s="7" t="s">
        <v>95</v>
      </c>
      <c r="H177" s="686"/>
      <c r="I177" s="686"/>
      <c r="J177" s="814"/>
      <c r="K177" s="686"/>
      <c r="L177" s="852"/>
      <c r="M177" s="686"/>
      <c r="N177" s="814"/>
      <c r="O177" s="686"/>
      <c r="P177" s="686"/>
      <c r="Q177" s="814"/>
      <c r="R177" s="686"/>
      <c r="S177" s="852"/>
      <c r="T177" s="686"/>
      <c r="U177" s="814"/>
      <c r="V177" s="686"/>
      <c r="W177" s="686"/>
      <c r="X177" s="814"/>
      <c r="Y177" s="686"/>
      <c r="Z177" s="852"/>
      <c r="AA177" s="686"/>
      <c r="AB177" s="814"/>
      <c r="AC177" s="686"/>
      <c r="AD177" s="686"/>
      <c r="AE177" s="814"/>
      <c r="AF177" s="686"/>
      <c r="AG177" s="852"/>
      <c r="AH177" s="686"/>
      <c r="AI177" s="814"/>
      <c r="AJ177" s="686"/>
      <c r="AK177" s="686"/>
      <c r="AL177" s="814"/>
      <c r="AM177" s="682"/>
    </row>
    <row r="178" spans="1:41" ht="12" hidden="1" customHeight="1" x14ac:dyDescent="0.15">
      <c r="A178" s="1047"/>
      <c r="B178" s="1028"/>
      <c r="C178" s="1052"/>
      <c r="D178" s="1048"/>
      <c r="E178" s="1048"/>
      <c r="F178" s="1049"/>
      <c r="G178" s="867" t="s">
        <v>96</v>
      </c>
      <c r="H178" s="3"/>
      <c r="I178" s="3"/>
      <c r="J178" s="810"/>
      <c r="K178" s="875"/>
      <c r="L178" s="853"/>
      <c r="M178" s="875"/>
      <c r="N178" s="812"/>
      <c r="O178" s="875"/>
      <c r="P178" s="875"/>
      <c r="Q178" s="812"/>
      <c r="R178" s="875"/>
      <c r="S178" s="853"/>
      <c r="T178" s="875"/>
      <c r="U178" s="812"/>
      <c r="V178" s="875"/>
      <c r="W178" s="875"/>
      <c r="X178" s="812"/>
      <c r="Y178" s="875"/>
      <c r="Z178" s="853"/>
      <c r="AA178" s="875"/>
      <c r="AB178" s="812"/>
      <c r="AC178" s="875"/>
      <c r="AD178" s="875"/>
      <c r="AE178" s="812"/>
      <c r="AF178" s="875"/>
      <c r="AG178" s="853"/>
      <c r="AH178" s="875"/>
      <c r="AI178" s="812"/>
      <c r="AJ178" s="875"/>
      <c r="AK178" s="875"/>
      <c r="AL178" s="812"/>
      <c r="AM178" s="684"/>
    </row>
    <row r="179" spans="1:41" ht="12" hidden="1" customHeight="1" x14ac:dyDescent="0.15">
      <c r="A179" s="1045">
        <v>30</v>
      </c>
      <c r="B179" s="1026"/>
      <c r="C179" s="1029"/>
      <c r="D179" s="1032"/>
      <c r="E179" s="868"/>
      <c r="F179" s="1035"/>
      <c r="G179" s="866" t="s">
        <v>12</v>
      </c>
      <c r="H179" s="28"/>
      <c r="I179" s="743"/>
      <c r="J179" s="20"/>
      <c r="K179" s="2"/>
      <c r="L179" s="855"/>
      <c r="M179" s="2"/>
      <c r="N179" s="42"/>
      <c r="O179" s="28"/>
      <c r="P179" s="189"/>
      <c r="Q179" s="20"/>
      <c r="R179" s="2"/>
      <c r="S179" s="202"/>
      <c r="T179" s="2"/>
      <c r="U179" s="42"/>
      <c r="V179" s="2"/>
      <c r="W179" s="189"/>
      <c r="X179" s="20"/>
      <c r="Y179" s="2"/>
      <c r="Z179" s="855"/>
      <c r="AA179" s="2"/>
      <c r="AB179" s="20"/>
      <c r="AC179" s="28"/>
      <c r="AD179" s="189"/>
      <c r="AE179" s="20"/>
      <c r="AF179" s="2"/>
      <c r="AG179" s="202"/>
      <c r="AH179" s="2"/>
      <c r="AI179" s="42"/>
      <c r="AJ179" s="28"/>
      <c r="AK179" s="2"/>
      <c r="AL179" s="20"/>
      <c r="AM179" s="680">
        <f>COUNTIF(A179:AL179,"○")</f>
        <v>0</v>
      </c>
    </row>
    <row r="180" spans="1:41" ht="7.5" hidden="1" customHeight="1" x14ac:dyDescent="0.15">
      <c r="A180" s="1046"/>
      <c r="B180" s="1027"/>
      <c r="C180" s="1030"/>
      <c r="D180" s="1033"/>
      <c r="E180" s="869"/>
      <c r="F180" s="1036"/>
      <c r="G180" s="7" t="s">
        <v>95</v>
      </c>
      <c r="H180" s="686"/>
      <c r="I180" s="744"/>
      <c r="J180" s="814"/>
      <c r="K180" s="686"/>
      <c r="L180" s="852"/>
      <c r="M180" s="686"/>
      <c r="N180" s="814"/>
      <c r="O180" s="686"/>
      <c r="P180" s="744"/>
      <c r="Q180" s="814"/>
      <c r="R180" s="686"/>
      <c r="S180" s="852"/>
      <c r="T180" s="686"/>
      <c r="U180" s="814"/>
      <c r="V180" s="686"/>
      <c r="W180" s="744"/>
      <c r="X180" s="814"/>
      <c r="Y180" s="686"/>
      <c r="Z180" s="852"/>
      <c r="AA180" s="686"/>
      <c r="AB180" s="814"/>
      <c r="AC180" s="686"/>
      <c r="AD180" s="744"/>
      <c r="AE180" s="814"/>
      <c r="AF180" s="686"/>
      <c r="AG180" s="852"/>
      <c r="AH180" s="686"/>
      <c r="AI180" s="814"/>
      <c r="AJ180" s="686"/>
      <c r="AK180" s="686"/>
      <c r="AL180" s="814"/>
      <c r="AM180" s="682"/>
    </row>
    <row r="181" spans="1:41" ht="12" hidden="1" customHeight="1" x14ac:dyDescent="0.15">
      <c r="A181" s="1047"/>
      <c r="B181" s="1028"/>
      <c r="C181" s="1031"/>
      <c r="D181" s="1034"/>
      <c r="E181" s="870"/>
      <c r="F181" s="1037"/>
      <c r="G181" s="867" t="s">
        <v>96</v>
      </c>
      <c r="H181" s="875"/>
      <c r="I181" s="745"/>
      <c r="J181" s="812"/>
      <c r="K181" s="875"/>
      <c r="L181" s="853"/>
      <c r="M181" s="875"/>
      <c r="N181" s="812"/>
      <c r="O181" s="875"/>
      <c r="P181" s="745"/>
      <c r="Q181" s="812"/>
      <c r="R181" s="875"/>
      <c r="S181" s="853"/>
      <c r="T181" s="875"/>
      <c r="U181" s="810"/>
      <c r="V181" s="3"/>
      <c r="W181" s="745"/>
      <c r="X181" s="812"/>
      <c r="Y181" s="875"/>
      <c r="Z181" s="853"/>
      <c r="AA181" s="875"/>
      <c r="AB181" s="812"/>
      <c r="AC181" s="875"/>
      <c r="AD181" s="745"/>
      <c r="AE181" s="812"/>
      <c r="AF181" s="875"/>
      <c r="AG181" s="853"/>
      <c r="AH181" s="875"/>
      <c r="AI181" s="812"/>
      <c r="AJ181" s="875"/>
      <c r="AK181" s="875"/>
      <c r="AL181" s="812"/>
      <c r="AM181" s="684"/>
    </row>
    <row r="182" spans="1:41" ht="12" hidden="1" customHeight="1" x14ac:dyDescent="0.15">
      <c r="A182" s="1045">
        <v>31</v>
      </c>
      <c r="B182" s="1026"/>
      <c r="C182" s="1029"/>
      <c r="D182" s="1032"/>
      <c r="E182" s="868"/>
      <c r="F182" s="1035"/>
      <c r="G182" s="866" t="s">
        <v>12</v>
      </c>
      <c r="H182" s="28"/>
      <c r="I182" s="189"/>
      <c r="J182" s="42"/>
      <c r="K182" s="2"/>
      <c r="L182" s="202"/>
      <c r="M182" s="2"/>
      <c r="N182" s="42"/>
      <c r="O182" s="28"/>
      <c r="P182" s="189"/>
      <c r="Q182" s="42"/>
      <c r="R182" s="2"/>
      <c r="S182" s="202"/>
      <c r="T182" s="2"/>
      <c r="U182" s="42"/>
      <c r="V182" s="28"/>
      <c r="W182" s="189"/>
      <c r="X182" s="42"/>
      <c r="Y182" s="2"/>
      <c r="Z182" s="202"/>
      <c r="AA182" s="2"/>
      <c r="AB182" s="42"/>
      <c r="AC182" s="28"/>
      <c r="AD182" s="189"/>
      <c r="AE182" s="42"/>
      <c r="AF182" s="2"/>
      <c r="AG182" s="202"/>
      <c r="AH182" s="2"/>
      <c r="AI182" s="42"/>
      <c r="AJ182" s="28"/>
      <c r="AK182" s="2"/>
      <c r="AL182" s="42"/>
      <c r="AM182" s="680">
        <f>COUNTIF(A182:AL182,"○")</f>
        <v>0</v>
      </c>
    </row>
    <row r="183" spans="1:41" ht="7.5" hidden="1" customHeight="1" x14ac:dyDescent="0.15">
      <c r="A183" s="1046"/>
      <c r="B183" s="1027"/>
      <c r="C183" s="1030"/>
      <c r="D183" s="1033"/>
      <c r="E183" s="869"/>
      <c r="F183" s="1036"/>
      <c r="G183" s="7" t="s">
        <v>95</v>
      </c>
      <c r="H183" s="686"/>
      <c r="I183" s="744"/>
      <c r="J183" s="814"/>
      <c r="K183" s="686"/>
      <c r="L183" s="852"/>
      <c r="M183" s="686"/>
      <c r="N183" s="814"/>
      <c r="O183" s="686"/>
      <c r="P183" s="744"/>
      <c r="Q183" s="814"/>
      <c r="R183" s="686"/>
      <c r="S183" s="852"/>
      <c r="T183" s="686"/>
      <c r="U183" s="814"/>
      <c r="V183" s="686"/>
      <c r="W183" s="744"/>
      <c r="X183" s="814"/>
      <c r="Y183" s="686"/>
      <c r="Z183" s="852"/>
      <c r="AA183" s="686"/>
      <c r="AB183" s="814"/>
      <c r="AC183" s="686"/>
      <c r="AD183" s="744"/>
      <c r="AE183" s="814"/>
      <c r="AF183" s="686"/>
      <c r="AG183" s="852"/>
      <c r="AH183" s="686"/>
      <c r="AI183" s="814"/>
      <c r="AJ183" s="686"/>
      <c r="AK183" s="686"/>
      <c r="AL183" s="814"/>
      <c r="AM183" s="682"/>
    </row>
    <row r="184" spans="1:41" ht="12" hidden="1" customHeight="1" x14ac:dyDescent="0.15">
      <c r="A184" s="1047"/>
      <c r="B184" s="1028"/>
      <c r="C184" s="1031"/>
      <c r="D184" s="1034"/>
      <c r="E184" s="870"/>
      <c r="F184" s="1037"/>
      <c r="G184" s="867" t="s">
        <v>96</v>
      </c>
      <c r="H184" s="875"/>
      <c r="I184" s="191"/>
      <c r="J184" s="810"/>
      <c r="K184" s="3"/>
      <c r="L184" s="853"/>
      <c r="M184" s="3"/>
      <c r="N184" s="812"/>
      <c r="O184" s="875"/>
      <c r="P184" s="191"/>
      <c r="Q184" s="812"/>
      <c r="R184" s="3"/>
      <c r="S184" s="853"/>
      <c r="T184" s="3"/>
      <c r="U184" s="812"/>
      <c r="V184" s="875"/>
      <c r="W184" s="191"/>
      <c r="X184" s="812"/>
      <c r="Y184" s="3"/>
      <c r="Z184" s="853"/>
      <c r="AA184" s="3"/>
      <c r="AB184" s="812"/>
      <c r="AC184" s="875"/>
      <c r="AD184" s="191"/>
      <c r="AE184" s="812"/>
      <c r="AF184" s="3"/>
      <c r="AG184" s="853"/>
      <c r="AH184" s="3"/>
      <c r="AI184" s="812"/>
      <c r="AJ184" s="875"/>
      <c r="AK184" s="3"/>
      <c r="AL184" s="812"/>
      <c r="AM184" s="684"/>
    </row>
    <row r="185" spans="1:41" ht="12" hidden="1" customHeight="1" x14ac:dyDescent="0.15">
      <c r="A185" s="1045">
        <v>32</v>
      </c>
      <c r="B185" s="1026"/>
      <c r="C185" s="1029"/>
      <c r="D185" s="1032"/>
      <c r="E185" s="868"/>
      <c r="F185" s="1035"/>
      <c r="G185" s="866" t="s">
        <v>12</v>
      </c>
      <c r="H185" s="28"/>
      <c r="I185" s="743"/>
      <c r="J185" s="42"/>
      <c r="K185" s="28"/>
      <c r="L185" s="202"/>
      <c r="M185" s="2"/>
      <c r="N185" s="42"/>
      <c r="O185" s="28"/>
      <c r="P185" s="743"/>
      <c r="Q185" s="42"/>
      <c r="R185" s="28"/>
      <c r="S185" s="202"/>
      <c r="T185" s="28"/>
      <c r="U185" s="42"/>
      <c r="V185" s="28"/>
      <c r="W185" s="743"/>
      <c r="X185" s="42"/>
      <c r="Y185" s="28"/>
      <c r="Z185" s="202"/>
      <c r="AA185" s="28"/>
      <c r="AB185" s="42"/>
      <c r="AC185" s="28"/>
      <c r="AD185" s="743"/>
      <c r="AE185" s="42"/>
      <c r="AF185" s="28"/>
      <c r="AG185" s="202"/>
      <c r="AH185" s="28"/>
      <c r="AI185" s="42"/>
      <c r="AJ185" s="28"/>
      <c r="AK185" s="28"/>
      <c r="AL185" s="42"/>
      <c r="AM185" s="680">
        <f>COUNTIF(A185:AL185,"○")</f>
        <v>0</v>
      </c>
      <c r="AO185" s="693"/>
    </row>
    <row r="186" spans="1:41" ht="7.5" hidden="1" customHeight="1" x14ac:dyDescent="0.15">
      <c r="A186" s="1046"/>
      <c r="B186" s="1027"/>
      <c r="C186" s="1030"/>
      <c r="D186" s="1033"/>
      <c r="E186" s="869"/>
      <c r="F186" s="1036"/>
      <c r="G186" s="7" t="s">
        <v>95</v>
      </c>
      <c r="H186" s="686"/>
      <c r="I186" s="744"/>
      <c r="J186" s="814"/>
      <c r="K186" s="686"/>
      <c r="L186" s="852"/>
      <c r="M186" s="686"/>
      <c r="N186" s="814"/>
      <c r="O186" s="686"/>
      <c r="P186" s="744"/>
      <c r="Q186" s="814"/>
      <c r="R186" s="686"/>
      <c r="S186" s="852"/>
      <c r="T186" s="686"/>
      <c r="U186" s="814"/>
      <c r="V186" s="686"/>
      <c r="W186" s="744"/>
      <c r="X186" s="814"/>
      <c r="Y186" s="686"/>
      <c r="Z186" s="852"/>
      <c r="AA186" s="686"/>
      <c r="AB186" s="814"/>
      <c r="AC186" s="686"/>
      <c r="AD186" s="744"/>
      <c r="AE186" s="814"/>
      <c r="AF186" s="686"/>
      <c r="AG186" s="852"/>
      <c r="AH186" s="686"/>
      <c r="AI186" s="814"/>
      <c r="AJ186" s="686"/>
      <c r="AK186" s="686"/>
      <c r="AL186" s="814"/>
      <c r="AM186" s="682"/>
    </row>
    <row r="187" spans="1:41" ht="12" hidden="1" customHeight="1" x14ac:dyDescent="0.15">
      <c r="A187" s="1047"/>
      <c r="B187" s="1028"/>
      <c r="C187" s="1031"/>
      <c r="D187" s="1034"/>
      <c r="E187" s="870"/>
      <c r="F187" s="1037"/>
      <c r="G187" s="867" t="s">
        <v>96</v>
      </c>
      <c r="H187" s="875"/>
      <c r="I187" s="745"/>
      <c r="J187" s="812"/>
      <c r="K187" s="875"/>
      <c r="L187" s="853"/>
      <c r="M187" s="875"/>
      <c r="N187" s="812"/>
      <c r="O187" s="875"/>
      <c r="P187" s="745"/>
      <c r="Q187" s="812"/>
      <c r="R187" s="875"/>
      <c r="S187" s="853"/>
      <c r="T187" s="875"/>
      <c r="U187" s="812"/>
      <c r="V187" s="875"/>
      <c r="W187" s="745"/>
      <c r="X187" s="812"/>
      <c r="Y187" s="875"/>
      <c r="Z187" s="853"/>
      <c r="AA187" s="875"/>
      <c r="AB187" s="812"/>
      <c r="AC187" s="875"/>
      <c r="AD187" s="745"/>
      <c r="AE187" s="812"/>
      <c r="AF187" s="875"/>
      <c r="AG187" s="853"/>
      <c r="AH187" s="875"/>
      <c r="AI187" s="812"/>
      <c r="AJ187" s="875"/>
      <c r="AK187" s="875"/>
      <c r="AL187" s="812"/>
      <c r="AM187" s="684"/>
    </row>
    <row r="188" spans="1:41" ht="12" hidden="1" customHeight="1" x14ac:dyDescent="0.15">
      <c r="A188" s="1045">
        <v>33</v>
      </c>
      <c r="B188" s="1026"/>
      <c r="C188" s="1029"/>
      <c r="D188" s="1032"/>
      <c r="E188" s="868"/>
      <c r="F188" s="1035"/>
      <c r="G188" s="866" t="s">
        <v>12</v>
      </c>
      <c r="H188" s="28"/>
      <c r="I188" s="743"/>
      <c r="J188" s="20"/>
      <c r="K188" s="28"/>
      <c r="L188" s="855"/>
      <c r="M188" s="28"/>
      <c r="N188" s="20"/>
      <c r="O188" s="28"/>
      <c r="P188" s="189"/>
      <c r="Q188" s="42"/>
      <c r="S188" s="202"/>
      <c r="T188" s="2"/>
      <c r="U188" s="42"/>
      <c r="V188" s="28"/>
      <c r="W188" s="743"/>
      <c r="X188" s="20"/>
      <c r="Y188" s="28"/>
      <c r="Z188" s="855"/>
      <c r="AA188" s="28"/>
      <c r="AB188" s="20"/>
      <c r="AC188" s="28"/>
      <c r="AD188" s="189"/>
      <c r="AE188" s="42"/>
      <c r="AF188" s="2"/>
      <c r="AG188" s="202"/>
      <c r="AH188" s="2"/>
      <c r="AI188" s="42"/>
      <c r="AJ188" s="28"/>
      <c r="AK188" s="28"/>
      <c r="AL188" s="20"/>
      <c r="AM188" s="680">
        <f>COUNTIF(A188:AL188,"○")</f>
        <v>0</v>
      </c>
    </row>
    <row r="189" spans="1:41" ht="12" hidden="1" customHeight="1" x14ac:dyDescent="0.15">
      <c r="A189" s="1046"/>
      <c r="B189" s="1027"/>
      <c r="C189" s="1030"/>
      <c r="D189" s="1033"/>
      <c r="E189" s="869"/>
      <c r="F189" s="1036"/>
      <c r="G189" s="7" t="s">
        <v>95</v>
      </c>
      <c r="H189" s="686"/>
      <c r="I189" s="744"/>
      <c r="J189" s="814"/>
      <c r="K189" s="686"/>
      <c r="L189" s="852"/>
      <c r="M189" s="686"/>
      <c r="N189" s="814"/>
      <c r="O189" s="686"/>
      <c r="P189" s="744"/>
      <c r="Q189" s="814"/>
      <c r="R189" s="686"/>
      <c r="S189" s="852"/>
      <c r="T189" s="686"/>
      <c r="U189" s="814"/>
      <c r="V189" s="686"/>
      <c r="W189" s="744"/>
      <c r="X189" s="814"/>
      <c r="Y189" s="686"/>
      <c r="Z189" s="852"/>
      <c r="AA189" s="686"/>
      <c r="AB189" s="814"/>
      <c r="AC189" s="686"/>
      <c r="AD189" s="744"/>
      <c r="AE189" s="814"/>
      <c r="AF189" s="686"/>
      <c r="AG189" s="852"/>
      <c r="AH189" s="686"/>
      <c r="AI189" s="814"/>
      <c r="AJ189" s="686"/>
      <c r="AK189" s="686"/>
      <c r="AL189" s="814"/>
      <c r="AM189" s="682"/>
    </row>
    <row r="190" spans="1:41" ht="12" hidden="1" customHeight="1" x14ac:dyDescent="0.15">
      <c r="A190" s="1047"/>
      <c r="B190" s="1028"/>
      <c r="C190" s="1031"/>
      <c r="D190" s="1034"/>
      <c r="E190" s="870"/>
      <c r="F190" s="1037"/>
      <c r="G190" s="867" t="s">
        <v>96</v>
      </c>
      <c r="H190" s="875"/>
      <c r="I190" s="745"/>
      <c r="J190" s="812"/>
      <c r="K190" s="875"/>
      <c r="L190" s="853"/>
      <c r="M190" s="875"/>
      <c r="N190" s="812"/>
      <c r="O190" s="875"/>
      <c r="P190" s="191"/>
      <c r="Q190" s="812"/>
      <c r="R190" s="3"/>
      <c r="S190" s="853"/>
      <c r="T190" s="3"/>
      <c r="U190" s="812"/>
      <c r="V190" s="875"/>
      <c r="W190" s="745"/>
      <c r="X190" s="812"/>
      <c r="Y190" s="875"/>
      <c r="Z190" s="853"/>
      <c r="AA190" s="875"/>
      <c r="AB190" s="812"/>
      <c r="AC190" s="875"/>
      <c r="AD190" s="191"/>
      <c r="AE190" s="812"/>
      <c r="AF190" s="3"/>
      <c r="AG190" s="853"/>
      <c r="AH190" s="3"/>
      <c r="AI190" s="812"/>
      <c r="AJ190" s="875"/>
      <c r="AK190" s="875"/>
      <c r="AL190" s="812"/>
      <c r="AM190" s="684"/>
    </row>
    <row r="191" spans="1:41" ht="12" hidden="1" customHeight="1" x14ac:dyDescent="0.15">
      <c r="A191" s="1045">
        <v>34</v>
      </c>
      <c r="B191" s="1026"/>
      <c r="C191" s="1029"/>
      <c r="D191" s="1048"/>
      <c r="E191" s="874"/>
      <c r="F191" s="1049"/>
      <c r="G191" s="866" t="s">
        <v>12</v>
      </c>
      <c r="H191" s="2"/>
      <c r="I191" s="189"/>
      <c r="J191" s="20"/>
      <c r="K191" s="28"/>
      <c r="L191" s="202"/>
      <c r="M191" s="28"/>
      <c r="N191" s="42"/>
      <c r="O191" s="2"/>
      <c r="P191" s="189"/>
      <c r="Q191" s="42"/>
      <c r="R191" s="28"/>
      <c r="S191" s="202"/>
      <c r="T191" s="28"/>
      <c r="U191" s="42"/>
      <c r="V191" s="2"/>
      <c r="W191" s="189"/>
      <c r="X191" s="20"/>
      <c r="Y191" s="28"/>
      <c r="Z191" s="202"/>
      <c r="AA191" s="28"/>
      <c r="AB191" s="42"/>
      <c r="AC191" s="2"/>
      <c r="AD191" s="189"/>
      <c r="AE191" s="20"/>
      <c r="AF191" s="28"/>
      <c r="AG191" s="202"/>
      <c r="AH191" s="28"/>
      <c r="AI191" s="42"/>
      <c r="AJ191" s="2"/>
      <c r="AK191" s="2"/>
      <c r="AL191" s="20"/>
      <c r="AM191" s="680">
        <f>COUNTIF(A191:AL191,"○")</f>
        <v>0</v>
      </c>
    </row>
    <row r="192" spans="1:41" ht="7.5" hidden="1" customHeight="1" x14ac:dyDescent="0.15">
      <c r="A192" s="1046"/>
      <c r="B192" s="1027"/>
      <c r="C192" s="1030"/>
      <c r="D192" s="1048"/>
      <c r="E192" s="874"/>
      <c r="F192" s="1049"/>
      <c r="G192" s="7" t="s">
        <v>95</v>
      </c>
      <c r="H192" s="686"/>
      <c r="I192" s="744"/>
      <c r="J192" s="814"/>
      <c r="K192" s="686"/>
      <c r="L192" s="852"/>
      <c r="M192" s="686"/>
      <c r="N192" s="814"/>
      <c r="O192" s="686"/>
      <c r="P192" s="744"/>
      <c r="Q192" s="814"/>
      <c r="R192" s="686"/>
      <c r="S192" s="852"/>
      <c r="T192" s="686"/>
      <c r="U192" s="814"/>
      <c r="V192" s="686"/>
      <c r="W192" s="744"/>
      <c r="X192" s="814"/>
      <c r="Y192" s="686"/>
      <c r="Z192" s="852"/>
      <c r="AA192" s="686"/>
      <c r="AB192" s="814"/>
      <c r="AC192" s="686"/>
      <c r="AD192" s="744"/>
      <c r="AE192" s="814"/>
      <c r="AF192" s="686"/>
      <c r="AG192" s="852"/>
      <c r="AH192" s="686"/>
      <c r="AI192" s="814"/>
      <c r="AJ192" s="686"/>
      <c r="AK192" s="686"/>
      <c r="AL192" s="814"/>
      <c r="AM192" s="682"/>
    </row>
    <row r="193" spans="1:42" ht="12" hidden="1" customHeight="1" x14ac:dyDescent="0.15">
      <c r="A193" s="1047"/>
      <c r="B193" s="1028"/>
      <c r="C193" s="1031"/>
      <c r="D193" s="1048"/>
      <c r="E193" s="874"/>
      <c r="F193" s="1049"/>
      <c r="G193" s="867" t="s">
        <v>96</v>
      </c>
      <c r="H193" s="875"/>
      <c r="I193" s="745"/>
      <c r="J193" s="812"/>
      <c r="K193" s="875"/>
      <c r="L193" s="853"/>
      <c r="M193" s="875"/>
      <c r="N193" s="812"/>
      <c r="O193" s="875"/>
      <c r="P193" s="745"/>
      <c r="Q193" s="812"/>
      <c r="R193" s="875"/>
      <c r="S193" s="853"/>
      <c r="T193" s="875"/>
      <c r="U193" s="812"/>
      <c r="V193" s="875"/>
      <c r="W193" s="745"/>
      <c r="X193" s="812"/>
      <c r="Y193" s="875"/>
      <c r="Z193" s="853"/>
      <c r="AA193" s="875"/>
      <c r="AB193" s="812"/>
      <c r="AC193" s="875"/>
      <c r="AD193" s="745"/>
      <c r="AE193" s="812"/>
      <c r="AF193" s="875"/>
      <c r="AG193" s="853"/>
      <c r="AH193" s="875"/>
      <c r="AI193" s="812"/>
      <c r="AJ193" s="875"/>
      <c r="AK193" s="875"/>
      <c r="AL193" s="812"/>
      <c r="AM193" s="684"/>
    </row>
    <row r="194" spans="1:42" ht="12" hidden="1" customHeight="1" x14ac:dyDescent="0.15">
      <c r="A194" s="1045">
        <v>35</v>
      </c>
      <c r="B194" s="1026"/>
      <c r="C194" s="1029"/>
      <c r="D194" s="1032"/>
      <c r="E194" s="868"/>
      <c r="F194" s="1035"/>
      <c r="G194" s="866" t="s">
        <v>12</v>
      </c>
      <c r="H194" s="2"/>
      <c r="I194" s="189"/>
      <c r="J194" s="42"/>
      <c r="K194" s="2"/>
      <c r="L194" s="202"/>
      <c r="M194" s="2"/>
      <c r="N194" s="42"/>
      <c r="O194" s="2"/>
      <c r="P194" s="189"/>
      <c r="Q194" s="42"/>
      <c r="R194" s="2"/>
      <c r="S194" s="202"/>
      <c r="T194" s="2"/>
      <c r="U194" s="42"/>
      <c r="V194" s="2"/>
      <c r="W194" s="189"/>
      <c r="X194" s="42"/>
      <c r="Y194" s="2"/>
      <c r="Z194" s="202"/>
      <c r="AA194" s="2"/>
      <c r="AB194" s="42"/>
      <c r="AC194" s="2"/>
      <c r="AD194" s="189"/>
      <c r="AE194" s="42"/>
      <c r="AF194" s="2"/>
      <c r="AG194" s="202"/>
      <c r="AH194" s="2"/>
      <c r="AI194" s="42"/>
      <c r="AJ194" s="2"/>
      <c r="AK194" s="2"/>
      <c r="AL194" s="42"/>
      <c r="AM194" s="680">
        <f>COUNTIF(A194:AL194,"○")</f>
        <v>0</v>
      </c>
    </row>
    <row r="195" spans="1:42" ht="12" hidden="1" customHeight="1" x14ac:dyDescent="0.15">
      <c r="A195" s="1046"/>
      <c r="B195" s="1027"/>
      <c r="C195" s="1030"/>
      <c r="D195" s="1033"/>
      <c r="E195" s="869"/>
      <c r="F195" s="1036"/>
      <c r="G195" s="7" t="s">
        <v>95</v>
      </c>
      <c r="H195" s="686"/>
      <c r="I195" s="744"/>
      <c r="J195" s="814"/>
      <c r="K195" s="686"/>
      <c r="L195" s="852"/>
      <c r="M195" s="686"/>
      <c r="N195" s="814"/>
      <c r="O195" s="686"/>
      <c r="P195" s="744"/>
      <c r="Q195" s="814"/>
      <c r="R195" s="686"/>
      <c r="S195" s="852"/>
      <c r="T195" s="686"/>
      <c r="U195" s="814"/>
      <c r="V195" s="686"/>
      <c r="W195" s="744"/>
      <c r="X195" s="814"/>
      <c r="Y195" s="686"/>
      <c r="Z195" s="852"/>
      <c r="AA195" s="686"/>
      <c r="AB195" s="814"/>
      <c r="AC195" s="686"/>
      <c r="AD195" s="744"/>
      <c r="AE195" s="814"/>
      <c r="AF195" s="686"/>
      <c r="AG195" s="852"/>
      <c r="AH195" s="686"/>
      <c r="AI195" s="814"/>
      <c r="AJ195" s="686"/>
      <c r="AK195" s="686"/>
      <c r="AL195" s="814"/>
      <c r="AM195" s="682"/>
    </row>
    <row r="196" spans="1:42" ht="12" hidden="1" customHeight="1" x14ac:dyDescent="0.15">
      <c r="A196" s="1047"/>
      <c r="B196" s="1028"/>
      <c r="C196" s="1031"/>
      <c r="D196" s="1034"/>
      <c r="E196" s="870"/>
      <c r="F196" s="1037"/>
      <c r="G196" s="867" t="s">
        <v>96</v>
      </c>
      <c r="H196" s="3"/>
      <c r="I196" s="191"/>
      <c r="J196" s="810"/>
      <c r="K196" s="3"/>
      <c r="L196" s="205"/>
      <c r="M196" s="3"/>
      <c r="N196" s="810"/>
      <c r="O196" s="3"/>
      <c r="P196" s="191"/>
      <c r="Q196" s="810"/>
      <c r="R196" s="3"/>
      <c r="S196" s="205"/>
      <c r="T196" s="3"/>
      <c r="U196" s="810"/>
      <c r="V196" s="3"/>
      <c r="W196" s="191"/>
      <c r="X196" s="810"/>
      <c r="Y196" s="3"/>
      <c r="Z196" s="205"/>
      <c r="AA196" s="3"/>
      <c r="AB196" s="810"/>
      <c r="AC196" s="3"/>
      <c r="AD196" s="191"/>
      <c r="AE196" s="810"/>
      <c r="AF196" s="3"/>
      <c r="AG196" s="205"/>
      <c r="AH196" s="3"/>
      <c r="AI196" s="810"/>
      <c r="AJ196" s="3"/>
      <c r="AK196" s="3"/>
      <c r="AL196" s="810"/>
      <c r="AM196" s="684"/>
    </row>
    <row r="197" spans="1:42" ht="12" hidden="1" customHeight="1" x14ac:dyDescent="0.15">
      <c r="A197" s="1045">
        <v>36</v>
      </c>
      <c r="B197" s="1026"/>
      <c r="C197" s="1029"/>
      <c r="D197" s="1032"/>
      <c r="E197" s="868"/>
      <c r="F197" s="1035"/>
      <c r="G197" s="866" t="s">
        <v>12</v>
      </c>
      <c r="H197" s="2"/>
      <c r="I197" s="189"/>
      <c r="J197" s="42"/>
      <c r="K197" s="2"/>
      <c r="L197" s="202"/>
      <c r="M197" s="2"/>
      <c r="N197" s="42"/>
      <c r="O197" s="2"/>
      <c r="P197" s="189"/>
      <c r="Q197" s="42"/>
      <c r="R197" s="2"/>
      <c r="S197" s="202"/>
      <c r="T197" s="2"/>
      <c r="U197" s="42"/>
      <c r="V197" s="2"/>
      <c r="W197" s="743"/>
      <c r="X197" s="42"/>
      <c r="Y197" s="2"/>
      <c r="Z197" s="202"/>
      <c r="AA197" s="2"/>
      <c r="AB197" s="42"/>
      <c r="AC197" s="2"/>
      <c r="AD197" s="743"/>
      <c r="AE197" s="42"/>
      <c r="AF197" s="2"/>
      <c r="AG197" s="202"/>
      <c r="AH197" s="2"/>
      <c r="AI197" s="42"/>
      <c r="AJ197" s="2"/>
      <c r="AK197" s="28"/>
      <c r="AL197" s="42"/>
      <c r="AM197" s="680">
        <f>COUNTIF(A197:AL197,"○")</f>
        <v>0</v>
      </c>
    </row>
    <row r="198" spans="1:42" ht="12" hidden="1" customHeight="1" x14ac:dyDescent="0.15">
      <c r="A198" s="1046"/>
      <c r="B198" s="1027"/>
      <c r="C198" s="1030"/>
      <c r="D198" s="1033"/>
      <c r="E198" s="869"/>
      <c r="F198" s="1036"/>
      <c r="G198" s="7" t="s">
        <v>95</v>
      </c>
      <c r="H198" s="686"/>
      <c r="I198" s="744"/>
      <c r="J198" s="814"/>
      <c r="K198" s="686"/>
      <c r="L198" s="852"/>
      <c r="M198" s="686"/>
      <c r="N198" s="814"/>
      <c r="O198" s="686"/>
      <c r="P198" s="744"/>
      <c r="Q198" s="814"/>
      <c r="R198" s="686"/>
      <c r="S198" s="852"/>
      <c r="T198" s="686"/>
      <c r="U198" s="814"/>
      <c r="V198" s="686"/>
      <c r="W198" s="744"/>
      <c r="X198" s="814"/>
      <c r="Y198" s="686"/>
      <c r="Z198" s="852"/>
      <c r="AA198" s="686"/>
      <c r="AB198" s="814"/>
      <c r="AC198" s="686"/>
      <c r="AD198" s="744"/>
      <c r="AE198" s="814"/>
      <c r="AF198" s="686"/>
      <c r="AG198" s="852"/>
      <c r="AH198" s="686"/>
      <c r="AI198" s="814"/>
      <c r="AJ198" s="686"/>
      <c r="AK198" s="686"/>
      <c r="AL198" s="814"/>
      <c r="AM198" s="682"/>
    </row>
    <row r="199" spans="1:42" ht="12" hidden="1" customHeight="1" x14ac:dyDescent="0.15">
      <c r="A199" s="1047"/>
      <c r="B199" s="1028"/>
      <c r="C199" s="1031"/>
      <c r="D199" s="1034"/>
      <c r="E199" s="870"/>
      <c r="F199" s="1037"/>
      <c r="G199" s="867" t="s">
        <v>96</v>
      </c>
      <c r="H199" s="3"/>
      <c r="I199" s="191"/>
      <c r="J199" s="810"/>
      <c r="K199" s="3"/>
      <c r="L199" s="205"/>
      <c r="M199" s="3"/>
      <c r="N199" s="810"/>
      <c r="O199" s="3"/>
      <c r="P199" s="191"/>
      <c r="Q199" s="810"/>
      <c r="R199" s="3"/>
      <c r="S199" s="205"/>
      <c r="T199" s="3"/>
      <c r="U199" s="810"/>
      <c r="V199" s="875"/>
      <c r="W199" s="745"/>
      <c r="X199" s="810"/>
      <c r="Y199" s="875"/>
      <c r="Z199" s="205"/>
      <c r="AA199" s="875"/>
      <c r="AB199" s="810"/>
      <c r="AC199" s="875"/>
      <c r="AD199" s="745"/>
      <c r="AE199" s="810"/>
      <c r="AF199" s="875"/>
      <c r="AG199" s="205"/>
      <c r="AH199" s="875"/>
      <c r="AI199" s="810"/>
      <c r="AJ199" s="875"/>
      <c r="AK199" s="875"/>
      <c r="AL199" s="810"/>
      <c r="AM199" s="684"/>
    </row>
    <row r="200" spans="1:42" ht="12" hidden="1" customHeight="1" x14ac:dyDescent="0.15">
      <c r="A200" s="1045">
        <v>37</v>
      </c>
      <c r="B200" s="1026"/>
      <c r="C200" s="1029"/>
      <c r="D200" s="1032"/>
      <c r="E200" s="868"/>
      <c r="F200" s="1035"/>
      <c r="G200" s="866" t="s">
        <v>12</v>
      </c>
      <c r="H200" s="28"/>
      <c r="I200" s="189"/>
      <c r="J200" s="20"/>
      <c r="K200" s="2"/>
      <c r="L200" s="855"/>
      <c r="M200" s="28"/>
      <c r="N200" s="42"/>
      <c r="O200" s="28"/>
      <c r="P200" s="189"/>
      <c r="Q200" s="20"/>
      <c r="R200" s="2"/>
      <c r="S200" s="855"/>
      <c r="T200" s="28"/>
      <c r="U200" s="42"/>
      <c r="V200" s="28"/>
      <c r="W200" s="189"/>
      <c r="X200" s="42"/>
      <c r="Y200" s="2"/>
      <c r="Z200" s="855"/>
      <c r="AA200" s="28"/>
      <c r="AB200" s="42"/>
      <c r="AC200" s="28"/>
      <c r="AD200" s="189"/>
      <c r="AE200" s="20"/>
      <c r="AF200" s="2"/>
      <c r="AG200" s="855"/>
      <c r="AH200" s="28"/>
      <c r="AI200" s="42"/>
      <c r="AJ200" s="28"/>
      <c r="AK200" s="2"/>
      <c r="AL200" s="20"/>
      <c r="AM200" s="680">
        <f>COUNTIF(A200:AL200,"○")</f>
        <v>0</v>
      </c>
    </row>
    <row r="201" spans="1:42" ht="12" hidden="1" customHeight="1" x14ac:dyDescent="0.15">
      <c r="A201" s="1046"/>
      <c r="B201" s="1027"/>
      <c r="C201" s="1030"/>
      <c r="D201" s="1033"/>
      <c r="E201" s="869"/>
      <c r="F201" s="1036"/>
      <c r="G201" s="7" t="s">
        <v>95</v>
      </c>
      <c r="H201" s="686"/>
      <c r="I201" s="744"/>
      <c r="J201" s="814"/>
      <c r="K201" s="686"/>
      <c r="L201" s="852"/>
      <c r="M201" s="686"/>
      <c r="N201" s="814"/>
      <c r="O201" s="686"/>
      <c r="P201" s="744"/>
      <c r="Q201" s="814"/>
      <c r="R201" s="686"/>
      <c r="S201" s="852"/>
      <c r="T201" s="686"/>
      <c r="U201" s="814"/>
      <c r="V201" s="686"/>
      <c r="W201" s="744"/>
      <c r="X201" s="814"/>
      <c r="Y201" s="686"/>
      <c r="Z201" s="852"/>
      <c r="AA201" s="686"/>
      <c r="AB201" s="814"/>
      <c r="AC201" s="686"/>
      <c r="AD201" s="744"/>
      <c r="AE201" s="814"/>
      <c r="AF201" s="686"/>
      <c r="AG201" s="852"/>
      <c r="AH201" s="686"/>
      <c r="AI201" s="814"/>
      <c r="AJ201" s="686"/>
      <c r="AK201" s="686"/>
      <c r="AL201" s="814"/>
      <c r="AM201" s="682"/>
    </row>
    <row r="202" spans="1:42" ht="12" hidden="1" customHeight="1" x14ac:dyDescent="0.15">
      <c r="A202" s="1047"/>
      <c r="B202" s="1028"/>
      <c r="C202" s="1031"/>
      <c r="D202" s="1034"/>
      <c r="E202" s="870"/>
      <c r="F202" s="1037"/>
      <c r="G202" s="867" t="s">
        <v>96</v>
      </c>
      <c r="H202" s="875"/>
      <c r="I202" s="745"/>
      <c r="J202" s="812"/>
      <c r="K202" s="875"/>
      <c r="L202" s="853"/>
      <c r="M202" s="875"/>
      <c r="N202" s="812"/>
      <c r="O202" s="875"/>
      <c r="P202" s="745"/>
      <c r="Q202" s="812"/>
      <c r="R202" s="875"/>
      <c r="S202" s="853"/>
      <c r="T202" s="875"/>
      <c r="U202" s="812"/>
      <c r="V202" s="875"/>
      <c r="W202" s="745"/>
      <c r="X202" s="812"/>
      <c r="Y202" s="875"/>
      <c r="Z202" s="853"/>
      <c r="AA202" s="875"/>
      <c r="AB202" s="812"/>
      <c r="AC202" s="875"/>
      <c r="AD202" s="745"/>
      <c r="AE202" s="812"/>
      <c r="AF202" s="875"/>
      <c r="AG202" s="853"/>
      <c r="AH202" s="875"/>
      <c r="AI202" s="812"/>
      <c r="AJ202" s="875"/>
      <c r="AK202" s="875"/>
      <c r="AL202" s="812"/>
      <c r="AM202" s="684"/>
    </row>
    <row r="203" spans="1:42" ht="12" hidden="1" customHeight="1" x14ac:dyDescent="0.15">
      <c r="A203" s="1045">
        <v>38</v>
      </c>
      <c r="B203" s="1026"/>
      <c r="C203" s="1029"/>
      <c r="D203" s="1032"/>
      <c r="E203" s="868"/>
      <c r="F203" s="1035"/>
      <c r="G203" s="866" t="s">
        <v>12</v>
      </c>
      <c r="H203" s="2"/>
      <c r="I203" s="189"/>
      <c r="J203" s="42"/>
      <c r="K203" s="28"/>
      <c r="L203" s="855"/>
      <c r="M203" s="28"/>
      <c r="N203" s="20"/>
      <c r="O203" s="28"/>
      <c r="P203" s="189"/>
      <c r="Q203" s="42"/>
      <c r="R203" s="28"/>
      <c r="S203" s="855"/>
      <c r="T203" s="28"/>
      <c r="U203" s="20"/>
      <c r="V203" s="2"/>
      <c r="W203" s="189"/>
      <c r="X203" s="42"/>
      <c r="Y203" s="2"/>
      <c r="Z203" s="202"/>
      <c r="AA203" s="28"/>
      <c r="AB203" s="20"/>
      <c r="AC203" s="2"/>
      <c r="AD203" s="189"/>
      <c r="AE203" s="42"/>
      <c r="AF203" s="28"/>
      <c r="AG203" s="855"/>
      <c r="AH203" s="28"/>
      <c r="AI203" s="20"/>
      <c r="AJ203" s="2"/>
      <c r="AK203" s="2"/>
      <c r="AL203" s="42"/>
      <c r="AM203" s="680">
        <f>COUNTIF(A203:AL203,"○")</f>
        <v>0</v>
      </c>
    </row>
    <row r="204" spans="1:42" ht="12" hidden="1" customHeight="1" x14ac:dyDescent="0.15">
      <c r="A204" s="1046"/>
      <c r="B204" s="1027"/>
      <c r="C204" s="1030"/>
      <c r="D204" s="1033"/>
      <c r="E204" s="869"/>
      <c r="F204" s="1036"/>
      <c r="G204" s="7" t="s">
        <v>95</v>
      </c>
      <c r="H204" s="686"/>
      <c r="I204" s="744"/>
      <c r="J204" s="814"/>
      <c r="K204" s="686"/>
      <c r="L204" s="852"/>
      <c r="M204" s="686"/>
      <c r="N204" s="814"/>
      <c r="O204" s="686"/>
      <c r="P204" s="744"/>
      <c r="Q204" s="814"/>
      <c r="R204" s="686"/>
      <c r="S204" s="852"/>
      <c r="T204" s="686"/>
      <c r="U204" s="814"/>
      <c r="V204" s="686"/>
      <c r="W204" s="744"/>
      <c r="X204" s="814"/>
      <c r="Y204" s="686"/>
      <c r="Z204" s="852"/>
      <c r="AA204" s="686"/>
      <c r="AB204" s="814"/>
      <c r="AC204" s="686"/>
      <c r="AD204" s="744"/>
      <c r="AE204" s="814"/>
      <c r="AF204" s="686"/>
      <c r="AG204" s="852"/>
      <c r="AH204" s="686"/>
      <c r="AI204" s="814"/>
      <c r="AJ204" s="686"/>
      <c r="AK204" s="686"/>
      <c r="AL204" s="814"/>
      <c r="AM204" s="682"/>
    </row>
    <row r="205" spans="1:42" ht="12" hidden="1" customHeight="1" x14ac:dyDescent="0.15">
      <c r="A205" s="1047"/>
      <c r="B205" s="1028"/>
      <c r="C205" s="1031"/>
      <c r="D205" s="1034"/>
      <c r="E205" s="870"/>
      <c r="F205" s="1037"/>
      <c r="G205" s="867" t="s">
        <v>96</v>
      </c>
      <c r="H205" s="875"/>
      <c r="I205" s="191"/>
      <c r="J205" s="812"/>
      <c r="K205" s="875"/>
      <c r="L205" s="853"/>
      <c r="M205" s="875"/>
      <c r="N205" s="812"/>
      <c r="O205" s="875"/>
      <c r="P205" s="191"/>
      <c r="Q205" s="812"/>
      <c r="R205" s="875"/>
      <c r="S205" s="853"/>
      <c r="T205" s="875"/>
      <c r="U205" s="810"/>
      <c r="V205" s="3"/>
      <c r="W205" s="191"/>
      <c r="X205" s="810"/>
      <c r="Y205" s="3"/>
      <c r="Z205" s="205"/>
      <c r="AA205" s="875"/>
      <c r="AB205" s="810"/>
      <c r="AC205" s="3"/>
      <c r="AD205" s="191"/>
      <c r="AE205" s="810"/>
      <c r="AF205" s="875"/>
      <c r="AG205" s="853"/>
      <c r="AH205" s="875"/>
      <c r="AI205" s="810"/>
      <c r="AJ205" s="3"/>
      <c r="AK205" s="3"/>
      <c r="AL205" s="810"/>
      <c r="AM205" s="684"/>
    </row>
    <row r="206" spans="1:42" ht="12" hidden="1" customHeight="1" x14ac:dyDescent="0.15">
      <c r="A206" s="1045">
        <v>39</v>
      </c>
      <c r="B206" s="1026"/>
      <c r="C206" s="1029"/>
      <c r="D206" s="1032"/>
      <c r="E206" s="868"/>
      <c r="F206" s="1035"/>
      <c r="G206" s="866" t="s">
        <v>12</v>
      </c>
      <c r="H206" s="2"/>
      <c r="I206" s="189"/>
      <c r="J206" s="42"/>
      <c r="K206" s="28"/>
      <c r="L206" s="202"/>
      <c r="M206" s="2"/>
      <c r="N206" s="20"/>
      <c r="O206" s="2"/>
      <c r="P206" s="189"/>
      <c r="Q206" s="42"/>
      <c r="R206" s="28"/>
      <c r="S206" s="202"/>
      <c r="T206" s="2"/>
      <c r="U206" s="20"/>
      <c r="V206" s="2"/>
      <c r="W206" s="189"/>
      <c r="X206" s="42"/>
      <c r="Y206" s="28"/>
      <c r="Z206" s="202"/>
      <c r="AA206" s="2"/>
      <c r="AB206" s="20"/>
      <c r="AC206" s="2"/>
      <c r="AD206" s="189"/>
      <c r="AE206" s="42"/>
      <c r="AF206" s="28"/>
      <c r="AG206" s="202"/>
      <c r="AH206" s="2"/>
      <c r="AI206" s="20"/>
      <c r="AJ206" s="2"/>
      <c r="AK206" s="2"/>
      <c r="AL206" s="42"/>
      <c r="AM206" s="680">
        <f>COUNTIF(A206:AL206,"○")</f>
        <v>0</v>
      </c>
    </row>
    <row r="207" spans="1:42" ht="12" hidden="1" customHeight="1" x14ac:dyDescent="0.15">
      <c r="A207" s="1046"/>
      <c r="B207" s="1027"/>
      <c r="C207" s="1030"/>
      <c r="D207" s="1033"/>
      <c r="E207" s="869"/>
      <c r="F207" s="1036"/>
      <c r="G207" s="7" t="s">
        <v>95</v>
      </c>
      <c r="H207" s="686"/>
      <c r="I207" s="744"/>
      <c r="J207" s="814"/>
      <c r="K207" s="686"/>
      <c r="L207" s="852"/>
      <c r="M207" s="686"/>
      <c r="N207" s="814"/>
      <c r="O207" s="686"/>
      <c r="P207" s="744"/>
      <c r="Q207" s="814"/>
      <c r="R207" s="686"/>
      <c r="S207" s="852"/>
      <c r="T207" s="686"/>
      <c r="U207" s="814"/>
      <c r="V207" s="686"/>
      <c r="W207" s="744"/>
      <c r="X207" s="814"/>
      <c r="Y207" s="686"/>
      <c r="Z207" s="852"/>
      <c r="AA207" s="686"/>
      <c r="AB207" s="814"/>
      <c r="AC207" s="686"/>
      <c r="AD207" s="744"/>
      <c r="AE207" s="814"/>
      <c r="AF207" s="686"/>
      <c r="AG207" s="852"/>
      <c r="AH207" s="686"/>
      <c r="AI207" s="814"/>
      <c r="AJ207" s="686"/>
      <c r="AK207" s="686"/>
      <c r="AL207" s="814"/>
      <c r="AM207" s="682"/>
      <c r="AP207" s="695"/>
    </row>
    <row r="208" spans="1:42" ht="12" hidden="1" customHeight="1" x14ac:dyDescent="0.15">
      <c r="A208" s="1047"/>
      <c r="B208" s="1028"/>
      <c r="C208" s="1031"/>
      <c r="D208" s="1034"/>
      <c r="E208" s="870"/>
      <c r="F208" s="1037"/>
      <c r="G208" s="867" t="s">
        <v>96</v>
      </c>
      <c r="H208" s="875"/>
      <c r="I208" s="745"/>
      <c r="J208" s="812"/>
      <c r="K208" s="875"/>
      <c r="L208" s="853"/>
      <c r="M208" s="875"/>
      <c r="N208" s="812"/>
      <c r="O208" s="875"/>
      <c r="P208" s="745"/>
      <c r="Q208" s="812"/>
      <c r="R208" s="875"/>
      <c r="S208" s="853"/>
      <c r="T208" s="875"/>
      <c r="U208" s="812"/>
      <c r="V208" s="875"/>
      <c r="W208" s="745"/>
      <c r="X208" s="812"/>
      <c r="Y208" s="875"/>
      <c r="Z208" s="853"/>
      <c r="AA208" s="875"/>
      <c r="AB208" s="812"/>
      <c r="AC208" s="875"/>
      <c r="AD208" s="745"/>
      <c r="AE208" s="812"/>
      <c r="AF208" s="875"/>
      <c r="AG208" s="853"/>
      <c r="AH208" s="875"/>
      <c r="AI208" s="812"/>
      <c r="AJ208" s="875"/>
      <c r="AK208" s="875"/>
      <c r="AL208" s="812"/>
      <c r="AM208" s="684"/>
    </row>
    <row r="209" spans="1:46" ht="12" hidden="1" customHeight="1" x14ac:dyDescent="0.15">
      <c r="A209" s="1025">
        <v>40</v>
      </c>
      <c r="B209" s="1026"/>
      <c r="C209" s="1029"/>
      <c r="D209" s="1032"/>
      <c r="E209" s="868"/>
      <c r="F209" s="1035"/>
      <c r="G209" s="866" t="s">
        <v>12</v>
      </c>
      <c r="H209" s="2"/>
      <c r="I209" s="189"/>
      <c r="J209" s="42"/>
      <c r="K209" s="2"/>
      <c r="L209" s="202"/>
      <c r="M209" s="2"/>
      <c r="N209" s="42"/>
      <c r="O209" s="2"/>
      <c r="P209" s="189"/>
      <c r="Q209" s="42"/>
      <c r="R209" s="2"/>
      <c r="S209" s="202"/>
      <c r="T209" s="2"/>
      <c r="U209" s="42"/>
      <c r="V209" s="2"/>
      <c r="W209" s="189"/>
      <c r="X209" s="42"/>
      <c r="Y209" s="2"/>
      <c r="Z209" s="202"/>
      <c r="AA209" s="2"/>
      <c r="AB209" s="42"/>
      <c r="AC209" s="2"/>
      <c r="AD209" s="189"/>
      <c r="AE209" s="42"/>
      <c r="AF209" s="2"/>
      <c r="AG209" s="202"/>
      <c r="AH209" s="2"/>
      <c r="AI209" s="42"/>
      <c r="AJ209" s="2"/>
      <c r="AK209" s="2"/>
      <c r="AL209" s="42"/>
      <c r="AM209" s="680">
        <f>COUNTIF(A209:AL209,"○")</f>
        <v>0</v>
      </c>
    </row>
    <row r="210" spans="1:46" s="675" customFormat="1" ht="7.5" hidden="1" customHeight="1" x14ac:dyDescent="0.15">
      <c r="A210" s="1025"/>
      <c r="B210" s="1027"/>
      <c r="C210" s="1030"/>
      <c r="D210" s="1033"/>
      <c r="E210" s="869"/>
      <c r="F210" s="1036"/>
      <c r="G210" s="7" t="s">
        <v>95</v>
      </c>
      <c r="H210" s="686"/>
      <c r="I210" s="744"/>
      <c r="J210" s="814"/>
      <c r="K210" s="686"/>
      <c r="L210" s="852"/>
      <c r="M210" s="686"/>
      <c r="N210" s="814"/>
      <c r="O210" s="686"/>
      <c r="P210" s="744"/>
      <c r="Q210" s="814"/>
      <c r="R210" s="686"/>
      <c r="S210" s="852"/>
      <c r="T210" s="686"/>
      <c r="U210" s="814"/>
      <c r="V210" s="686"/>
      <c r="W210" s="196"/>
      <c r="X210" s="813"/>
      <c r="Y210" s="686"/>
      <c r="Z210" s="852"/>
      <c r="AA210" s="686"/>
      <c r="AB210" s="814"/>
      <c r="AC210" s="686"/>
      <c r="AD210" s="744"/>
      <c r="AE210" s="814"/>
      <c r="AF210" s="686"/>
      <c r="AG210" s="852"/>
      <c r="AH210" s="686"/>
      <c r="AI210" s="814"/>
      <c r="AJ210" s="686"/>
      <c r="AK210" s="686"/>
      <c r="AL210" s="814"/>
      <c r="AM210" s="682"/>
      <c r="AO210" s="1"/>
      <c r="AP210" s="1"/>
      <c r="AQ210" s="1"/>
      <c r="AR210" s="1"/>
      <c r="AS210" s="1"/>
      <c r="AT210" s="1"/>
    </row>
    <row r="211" spans="1:46" s="675" customFormat="1" ht="12" hidden="1" customHeight="1" x14ac:dyDescent="0.15">
      <c r="A211" s="1025"/>
      <c r="B211" s="1028"/>
      <c r="C211" s="1031"/>
      <c r="D211" s="1034"/>
      <c r="E211" s="870"/>
      <c r="F211" s="1037"/>
      <c r="G211" s="867" t="s">
        <v>96</v>
      </c>
      <c r="H211" s="3"/>
      <c r="I211" s="191"/>
      <c r="J211" s="810"/>
      <c r="K211" s="3"/>
      <c r="L211" s="205"/>
      <c r="M211" s="3"/>
      <c r="N211" s="810"/>
      <c r="O211" s="3"/>
      <c r="P211" s="191"/>
      <c r="Q211" s="810"/>
      <c r="R211" s="3"/>
      <c r="S211" s="205"/>
      <c r="T211" s="3"/>
      <c r="U211" s="810"/>
      <c r="V211" s="3"/>
      <c r="W211" s="191"/>
      <c r="X211" s="810"/>
      <c r="Y211" s="3"/>
      <c r="Z211" s="205"/>
      <c r="AA211" s="3"/>
      <c r="AB211" s="810"/>
      <c r="AC211" s="3"/>
      <c r="AD211" s="191"/>
      <c r="AE211" s="810"/>
      <c r="AF211" s="3"/>
      <c r="AG211" s="205"/>
      <c r="AH211" s="3"/>
      <c r="AI211" s="810"/>
      <c r="AJ211" s="3"/>
      <c r="AK211" s="3"/>
      <c r="AL211" s="810"/>
      <c r="AM211" s="684"/>
      <c r="AO211" s="1"/>
      <c r="AP211" s="1"/>
      <c r="AQ211" s="1"/>
      <c r="AR211" s="1"/>
      <c r="AS211" s="1"/>
      <c r="AT211" s="1"/>
    </row>
    <row r="212" spans="1:46" s="675" customFormat="1" ht="12" hidden="1" customHeight="1" x14ac:dyDescent="0.15">
      <c r="A212" s="1025">
        <v>41</v>
      </c>
      <c r="B212" s="1026"/>
      <c r="C212" s="1029"/>
      <c r="D212" s="1042"/>
      <c r="E212" s="871"/>
      <c r="F212" s="1035"/>
      <c r="G212" s="866" t="s">
        <v>12</v>
      </c>
      <c r="H212" s="2"/>
      <c r="I212" s="189"/>
      <c r="J212" s="42"/>
      <c r="K212" s="2"/>
      <c r="L212" s="202"/>
      <c r="M212" s="2"/>
      <c r="N212" s="42"/>
      <c r="O212" s="2"/>
      <c r="P212" s="189"/>
      <c r="Q212" s="42"/>
      <c r="R212" s="2"/>
      <c r="S212" s="202"/>
      <c r="T212" s="2"/>
      <c r="U212" s="42"/>
      <c r="V212" s="2"/>
      <c r="W212" s="189"/>
      <c r="X212" s="42"/>
      <c r="Y212" s="2"/>
      <c r="Z212" s="202"/>
      <c r="AA212" s="2"/>
      <c r="AB212" s="42"/>
      <c r="AC212" s="2"/>
      <c r="AD212" s="189"/>
      <c r="AE212" s="42"/>
      <c r="AF212" s="2"/>
      <c r="AG212" s="202"/>
      <c r="AH212" s="2"/>
      <c r="AI212" s="42"/>
      <c r="AJ212" s="2"/>
      <c r="AK212" s="2"/>
      <c r="AL212" s="42"/>
      <c r="AM212" s="680">
        <f>COUNTIF(A212:AL212,"○")</f>
        <v>0</v>
      </c>
      <c r="AO212" s="1"/>
      <c r="AP212" s="1"/>
      <c r="AQ212" s="1"/>
      <c r="AR212" s="1"/>
      <c r="AS212" s="1"/>
      <c r="AT212" s="1"/>
    </row>
    <row r="213" spans="1:46" s="675" customFormat="1" ht="12" hidden="1" customHeight="1" x14ac:dyDescent="0.15">
      <c r="A213" s="1025"/>
      <c r="B213" s="1027"/>
      <c r="C213" s="1030"/>
      <c r="D213" s="1043"/>
      <c r="E213" s="872"/>
      <c r="F213" s="1036"/>
      <c r="G213" s="7" t="s">
        <v>95</v>
      </c>
      <c r="H213" s="686"/>
      <c r="I213" s="744"/>
      <c r="J213" s="814"/>
      <c r="K213" s="686"/>
      <c r="L213" s="852"/>
      <c r="M213" s="686"/>
      <c r="N213" s="814"/>
      <c r="O213" s="686"/>
      <c r="P213" s="744"/>
      <c r="Q213" s="814"/>
      <c r="R213" s="686"/>
      <c r="S213" s="852"/>
      <c r="T213" s="686"/>
      <c r="U213" s="814"/>
      <c r="V213" s="686"/>
      <c r="W213" s="744"/>
      <c r="X213" s="814"/>
      <c r="Y213" s="686"/>
      <c r="Z213" s="852"/>
      <c r="AA213" s="686"/>
      <c r="AB213" s="814"/>
      <c r="AC213" s="686"/>
      <c r="AD213" s="744"/>
      <c r="AE213" s="814"/>
      <c r="AF213" s="686"/>
      <c r="AG213" s="852"/>
      <c r="AH213" s="686"/>
      <c r="AI213" s="814"/>
      <c r="AJ213" s="686"/>
      <c r="AK213" s="686"/>
      <c r="AL213" s="814"/>
      <c r="AM213" s="682"/>
      <c r="AO213" s="1"/>
      <c r="AP213" s="1"/>
      <c r="AQ213" s="1"/>
      <c r="AR213" s="1"/>
      <c r="AS213" s="1"/>
      <c r="AT213" s="1"/>
    </row>
    <row r="214" spans="1:46" s="675" customFormat="1" ht="12" hidden="1" customHeight="1" x14ac:dyDescent="0.15">
      <c r="A214" s="1025"/>
      <c r="B214" s="1028"/>
      <c r="C214" s="1031"/>
      <c r="D214" s="1044"/>
      <c r="E214" s="873"/>
      <c r="F214" s="1037"/>
      <c r="G214" s="867" t="s">
        <v>96</v>
      </c>
      <c r="H214" s="3"/>
      <c r="I214" s="191"/>
      <c r="J214" s="810"/>
      <c r="K214" s="3"/>
      <c r="L214" s="205"/>
      <c r="M214" s="3"/>
      <c r="N214" s="810"/>
      <c r="O214" s="3"/>
      <c r="P214" s="191"/>
      <c r="Q214" s="810"/>
      <c r="R214" s="3"/>
      <c r="S214" s="205"/>
      <c r="T214" s="3"/>
      <c r="U214" s="810"/>
      <c r="V214" s="3"/>
      <c r="W214" s="191"/>
      <c r="X214" s="810"/>
      <c r="Y214" s="3"/>
      <c r="Z214" s="205"/>
      <c r="AA214" s="3"/>
      <c r="AB214" s="810"/>
      <c r="AC214" s="3"/>
      <c r="AD214" s="191"/>
      <c r="AE214" s="810"/>
      <c r="AF214" s="3"/>
      <c r="AG214" s="205"/>
      <c r="AH214" s="3"/>
      <c r="AI214" s="810"/>
      <c r="AJ214" s="3"/>
      <c r="AK214" s="3"/>
      <c r="AL214" s="810"/>
      <c r="AM214" s="684"/>
      <c r="AO214" s="1"/>
      <c r="AP214" s="1"/>
      <c r="AQ214" s="1"/>
      <c r="AR214" s="1"/>
      <c r="AS214" s="1"/>
      <c r="AT214" s="1"/>
    </row>
    <row r="215" spans="1:46" s="675" customFormat="1" ht="12" hidden="1" customHeight="1" x14ac:dyDescent="0.15">
      <c r="A215" s="1025">
        <v>42</v>
      </c>
      <c r="B215" s="1026"/>
      <c r="C215" s="1029"/>
      <c r="D215" s="1032"/>
      <c r="E215" s="868"/>
      <c r="F215" s="1041"/>
      <c r="G215" s="866" t="s">
        <v>12</v>
      </c>
      <c r="H215" s="2"/>
      <c r="I215" s="743"/>
      <c r="J215" s="20"/>
      <c r="K215" s="28"/>
      <c r="L215" s="855"/>
      <c r="M215" s="28"/>
      <c r="N215" s="20"/>
      <c r="O215" s="28"/>
      <c r="P215" s="743"/>
      <c r="Q215" s="20"/>
      <c r="R215" s="28"/>
      <c r="S215" s="855"/>
      <c r="T215" s="28"/>
      <c r="U215" s="20"/>
      <c r="V215" s="28"/>
      <c r="W215" s="743"/>
      <c r="X215" s="20"/>
      <c r="Y215" s="28"/>
      <c r="Z215" s="855"/>
      <c r="AA215" s="28"/>
      <c r="AB215" s="20"/>
      <c r="AC215" s="28"/>
      <c r="AD215" s="743"/>
      <c r="AE215" s="20"/>
      <c r="AF215" s="28"/>
      <c r="AG215" s="855"/>
      <c r="AH215" s="28"/>
      <c r="AI215" s="20"/>
      <c r="AJ215" s="2"/>
      <c r="AK215" s="2"/>
      <c r="AL215" s="20"/>
      <c r="AM215" s="680">
        <f>COUNTIF(A215:AL215,"○")</f>
        <v>0</v>
      </c>
      <c r="AO215" s="1"/>
      <c r="AP215" s="1"/>
      <c r="AQ215" s="1"/>
      <c r="AR215" s="1"/>
      <c r="AS215" s="1"/>
      <c r="AT215" s="1"/>
    </row>
    <row r="216" spans="1:46" s="675" customFormat="1" ht="7.5" hidden="1" customHeight="1" x14ac:dyDescent="0.15">
      <c r="A216" s="1025"/>
      <c r="B216" s="1027"/>
      <c r="C216" s="1030"/>
      <c r="D216" s="1033"/>
      <c r="E216" s="869"/>
      <c r="F216" s="1036"/>
      <c r="G216" s="7" t="s">
        <v>95</v>
      </c>
      <c r="H216" s="686"/>
      <c r="I216" s="744"/>
      <c r="J216" s="814"/>
      <c r="K216" s="686"/>
      <c r="L216" s="852"/>
      <c r="M216" s="686"/>
      <c r="N216" s="814"/>
      <c r="O216" s="686"/>
      <c r="P216" s="744"/>
      <c r="Q216" s="814"/>
      <c r="R216" s="686"/>
      <c r="S216" s="852"/>
      <c r="T216" s="686"/>
      <c r="U216" s="814"/>
      <c r="V216" s="686"/>
      <c r="W216" s="744"/>
      <c r="X216" s="814"/>
      <c r="Y216" s="686"/>
      <c r="Z216" s="852"/>
      <c r="AA216" s="686"/>
      <c r="AB216" s="814"/>
      <c r="AC216" s="686"/>
      <c r="AD216" s="744"/>
      <c r="AE216" s="814"/>
      <c r="AF216" s="686"/>
      <c r="AG216" s="852"/>
      <c r="AH216" s="686"/>
      <c r="AI216" s="814"/>
      <c r="AJ216" s="686"/>
      <c r="AK216" s="686"/>
      <c r="AL216" s="814"/>
      <c r="AM216" s="682"/>
      <c r="AO216" s="1"/>
      <c r="AP216" s="1"/>
      <c r="AQ216" s="1"/>
      <c r="AR216" s="1"/>
      <c r="AS216" s="1"/>
      <c r="AT216" s="1"/>
    </row>
    <row r="217" spans="1:46" s="675" customFormat="1" ht="12" hidden="1" customHeight="1" x14ac:dyDescent="0.15">
      <c r="A217" s="1025"/>
      <c r="B217" s="1028"/>
      <c r="C217" s="1031"/>
      <c r="D217" s="1034"/>
      <c r="E217" s="870"/>
      <c r="F217" s="1037"/>
      <c r="G217" s="867" t="s">
        <v>96</v>
      </c>
      <c r="H217" s="875"/>
      <c r="I217" s="745"/>
      <c r="J217" s="812"/>
      <c r="K217" s="875"/>
      <c r="L217" s="853"/>
      <c r="M217" s="875"/>
      <c r="N217" s="812"/>
      <c r="O217" s="875"/>
      <c r="P217" s="745"/>
      <c r="Q217" s="812"/>
      <c r="R217" s="875"/>
      <c r="S217" s="853"/>
      <c r="T217" s="875"/>
      <c r="U217" s="812"/>
      <c r="V217" s="875"/>
      <c r="W217" s="745"/>
      <c r="X217" s="812"/>
      <c r="Y217" s="875"/>
      <c r="Z217" s="853"/>
      <c r="AA217" s="875"/>
      <c r="AB217" s="812"/>
      <c r="AC217" s="875"/>
      <c r="AD217" s="745"/>
      <c r="AE217" s="812"/>
      <c r="AF217" s="875"/>
      <c r="AG217" s="853"/>
      <c r="AH217" s="875"/>
      <c r="AI217" s="812"/>
      <c r="AJ217" s="3"/>
      <c r="AK217" s="875"/>
      <c r="AL217" s="812"/>
      <c r="AM217" s="684"/>
      <c r="AO217" s="1"/>
      <c r="AP217" s="1"/>
      <c r="AQ217" s="1"/>
      <c r="AR217" s="1"/>
      <c r="AS217" s="1"/>
      <c r="AT217" s="1"/>
    </row>
    <row r="218" spans="1:46" s="675" customFormat="1" ht="12" hidden="1" customHeight="1" x14ac:dyDescent="0.15">
      <c r="A218" s="1025">
        <v>43</v>
      </c>
      <c r="B218" s="1026"/>
      <c r="C218" s="1029"/>
      <c r="D218" s="1032"/>
      <c r="E218" s="868"/>
      <c r="F218" s="1041"/>
      <c r="G218" s="866" t="s">
        <v>12</v>
      </c>
      <c r="H218" s="2"/>
      <c r="I218" s="189"/>
      <c r="J218" s="42"/>
      <c r="K218" s="2"/>
      <c r="L218" s="202"/>
      <c r="M218" s="28"/>
      <c r="N218" s="20"/>
      <c r="O218" s="28"/>
      <c r="P218" s="743"/>
      <c r="Q218" s="20"/>
      <c r="R218" s="28"/>
      <c r="S218" s="855"/>
      <c r="T218" s="28"/>
      <c r="U218" s="20"/>
      <c r="V218" s="28"/>
      <c r="W218" s="743"/>
      <c r="X218" s="20"/>
      <c r="Y218" s="28"/>
      <c r="Z218" s="202"/>
      <c r="AA218" s="2"/>
      <c r="AB218" s="42"/>
      <c r="AC218" s="28"/>
      <c r="AD218" s="743"/>
      <c r="AE218" s="20"/>
      <c r="AF218" s="28"/>
      <c r="AG218" s="202"/>
      <c r="AH218" s="2"/>
      <c r="AI218" s="42"/>
      <c r="AJ218" s="2"/>
      <c r="AK218" s="2"/>
      <c r="AL218" s="42"/>
      <c r="AM218" s="680">
        <f>COUNTIF(A218:AL218,"○")</f>
        <v>0</v>
      </c>
      <c r="AO218" s="1"/>
      <c r="AP218" s="1"/>
      <c r="AQ218" s="1"/>
      <c r="AR218" s="1"/>
      <c r="AS218" s="1"/>
      <c r="AT218" s="1"/>
    </row>
    <row r="219" spans="1:46" s="675" customFormat="1" ht="7.5" hidden="1" customHeight="1" x14ac:dyDescent="0.15">
      <c r="A219" s="1025"/>
      <c r="B219" s="1027"/>
      <c r="C219" s="1030"/>
      <c r="D219" s="1033"/>
      <c r="E219" s="869"/>
      <c r="F219" s="1036"/>
      <c r="G219" s="7" t="s">
        <v>95</v>
      </c>
      <c r="H219" s="686"/>
      <c r="I219" s="744"/>
      <c r="J219" s="814"/>
      <c r="K219" s="686"/>
      <c r="L219" s="852"/>
      <c r="M219" s="686"/>
      <c r="N219" s="814"/>
      <c r="O219" s="686"/>
      <c r="P219" s="744"/>
      <c r="Q219" s="814"/>
      <c r="R219" s="686"/>
      <c r="S219" s="852"/>
      <c r="T219" s="686"/>
      <c r="U219" s="814"/>
      <c r="V219" s="686"/>
      <c r="W219" s="744"/>
      <c r="X219" s="814"/>
      <c r="Y219" s="686"/>
      <c r="Z219" s="852"/>
      <c r="AA219" s="686"/>
      <c r="AB219" s="814"/>
      <c r="AC219" s="686"/>
      <c r="AD219" s="744"/>
      <c r="AE219" s="814"/>
      <c r="AF219" s="686"/>
      <c r="AG219" s="852"/>
      <c r="AH219" s="686"/>
      <c r="AI219" s="814"/>
      <c r="AJ219" s="686"/>
      <c r="AK219" s="686"/>
      <c r="AL219" s="814"/>
      <c r="AM219" s="682"/>
      <c r="AO219" s="1"/>
      <c r="AP219" s="1"/>
      <c r="AQ219" s="1"/>
      <c r="AR219" s="1"/>
      <c r="AS219" s="1"/>
      <c r="AT219" s="1"/>
    </row>
    <row r="220" spans="1:46" s="675" customFormat="1" ht="13.5" hidden="1" customHeight="1" x14ac:dyDescent="0.15">
      <c r="A220" s="1025"/>
      <c r="B220" s="1028"/>
      <c r="C220" s="1031"/>
      <c r="D220" s="1034"/>
      <c r="E220" s="870"/>
      <c r="F220" s="1037"/>
      <c r="G220" s="867" t="s">
        <v>96</v>
      </c>
      <c r="H220" s="3"/>
      <c r="I220" s="191"/>
      <c r="J220" s="810"/>
      <c r="K220" s="3"/>
      <c r="L220" s="853"/>
      <c r="M220" s="875"/>
      <c r="N220" s="812"/>
      <c r="O220" s="875"/>
      <c r="P220" s="745"/>
      <c r="Q220" s="812"/>
      <c r="R220" s="875"/>
      <c r="S220" s="853"/>
      <c r="T220" s="875"/>
      <c r="U220" s="812"/>
      <c r="V220" s="875"/>
      <c r="W220" s="745"/>
      <c r="X220" s="812"/>
      <c r="Y220" s="875"/>
      <c r="Z220" s="205"/>
      <c r="AA220" s="875"/>
      <c r="AB220" s="812"/>
      <c r="AC220" s="875"/>
      <c r="AD220" s="745"/>
      <c r="AE220" s="812"/>
      <c r="AF220" s="875"/>
      <c r="AG220" s="205"/>
      <c r="AH220" s="3"/>
      <c r="AI220" s="810"/>
      <c r="AJ220" s="3"/>
      <c r="AK220" s="3"/>
      <c r="AL220" s="810"/>
      <c r="AM220" s="684"/>
      <c r="AO220" s="1"/>
      <c r="AP220" s="1"/>
      <c r="AQ220" s="1"/>
      <c r="AR220" s="1"/>
      <c r="AS220" s="1"/>
      <c r="AT220" s="1"/>
    </row>
    <row r="221" spans="1:46" s="675" customFormat="1" ht="12" hidden="1" customHeight="1" x14ac:dyDescent="0.15">
      <c r="A221" s="1025">
        <v>44</v>
      </c>
      <c r="B221" s="1026"/>
      <c r="C221" s="1029"/>
      <c r="D221" s="1032"/>
      <c r="E221" s="868"/>
      <c r="F221" s="1041"/>
      <c r="G221" s="866" t="s">
        <v>12</v>
      </c>
      <c r="H221" s="2"/>
      <c r="I221" s="189"/>
      <c r="J221" s="42"/>
      <c r="K221" s="2"/>
      <c r="L221" s="202"/>
      <c r="M221" s="2"/>
      <c r="N221" s="42"/>
      <c r="O221" s="2"/>
      <c r="P221" s="189"/>
      <c r="Q221" s="20"/>
      <c r="R221" s="28"/>
      <c r="S221" s="855"/>
      <c r="T221" s="28"/>
      <c r="U221" s="20"/>
      <c r="V221" s="28"/>
      <c r="W221" s="743"/>
      <c r="X221" s="20"/>
      <c r="Y221" s="28"/>
      <c r="Z221" s="855"/>
      <c r="AA221" s="28"/>
      <c r="AB221" s="20"/>
      <c r="AC221" s="28"/>
      <c r="AD221" s="743"/>
      <c r="AE221" s="20"/>
      <c r="AF221" s="28"/>
      <c r="AG221" s="855"/>
      <c r="AH221" s="28"/>
      <c r="AI221" s="42"/>
      <c r="AJ221" s="2"/>
      <c r="AK221" s="2"/>
      <c r="AL221" s="42"/>
      <c r="AM221" s="680">
        <f>COUNTIF(A221:AL221,"○")</f>
        <v>0</v>
      </c>
      <c r="AO221" s="1"/>
      <c r="AP221" s="1"/>
      <c r="AQ221" s="1"/>
      <c r="AR221" s="1"/>
      <c r="AS221" s="1"/>
      <c r="AT221" s="1"/>
    </row>
    <row r="222" spans="1:46" s="675" customFormat="1" ht="7.5" hidden="1" customHeight="1" x14ac:dyDescent="0.15">
      <c r="A222" s="1025"/>
      <c r="B222" s="1027"/>
      <c r="C222" s="1030"/>
      <c r="D222" s="1033"/>
      <c r="E222" s="869"/>
      <c r="F222" s="1036"/>
      <c r="G222" s="7" t="s">
        <v>95</v>
      </c>
      <c r="H222" s="686"/>
      <c r="I222" s="744"/>
      <c r="J222" s="814"/>
      <c r="K222" s="686"/>
      <c r="L222" s="852"/>
      <c r="M222" s="686"/>
      <c r="N222" s="814"/>
      <c r="O222" s="686"/>
      <c r="P222" s="744"/>
      <c r="Q222" s="814"/>
      <c r="R222" s="686"/>
      <c r="S222" s="852"/>
      <c r="T222" s="686"/>
      <c r="U222" s="814"/>
      <c r="V222" s="686"/>
      <c r="W222" s="744"/>
      <c r="X222" s="814"/>
      <c r="Y222" s="686"/>
      <c r="Z222" s="852"/>
      <c r="AA222" s="686"/>
      <c r="AB222" s="814"/>
      <c r="AC222" s="686"/>
      <c r="AD222" s="744"/>
      <c r="AE222" s="814"/>
      <c r="AF222" s="686"/>
      <c r="AG222" s="852"/>
      <c r="AH222" s="686"/>
      <c r="AI222" s="814"/>
      <c r="AJ222" s="686"/>
      <c r="AK222" s="686"/>
      <c r="AL222" s="814"/>
      <c r="AM222" s="682"/>
      <c r="AO222" s="1"/>
      <c r="AP222" s="1"/>
      <c r="AQ222" s="1"/>
      <c r="AR222" s="1"/>
      <c r="AS222" s="1"/>
      <c r="AT222" s="1"/>
    </row>
    <row r="223" spans="1:46" s="675" customFormat="1" ht="12" hidden="1" customHeight="1" x14ac:dyDescent="0.15">
      <c r="A223" s="1025"/>
      <c r="B223" s="1028"/>
      <c r="C223" s="1031"/>
      <c r="D223" s="1034"/>
      <c r="E223" s="870"/>
      <c r="F223" s="1037"/>
      <c r="G223" s="867" t="s">
        <v>96</v>
      </c>
      <c r="H223" s="3"/>
      <c r="I223" s="191"/>
      <c r="J223" s="810"/>
      <c r="K223" s="3"/>
      <c r="L223" s="205"/>
      <c r="M223" s="3"/>
      <c r="N223" s="810"/>
      <c r="O223" s="3"/>
      <c r="P223" s="745"/>
      <c r="Q223" s="812"/>
      <c r="R223" s="875"/>
      <c r="S223" s="853"/>
      <c r="T223" s="875"/>
      <c r="U223" s="812"/>
      <c r="V223" s="875"/>
      <c r="W223" s="745"/>
      <c r="X223" s="812"/>
      <c r="Y223" s="875"/>
      <c r="Z223" s="853"/>
      <c r="AA223" s="875"/>
      <c r="AB223" s="812"/>
      <c r="AC223" s="875"/>
      <c r="AD223" s="745"/>
      <c r="AE223" s="812"/>
      <c r="AF223" s="875"/>
      <c r="AG223" s="853"/>
      <c r="AH223" s="875"/>
      <c r="AI223" s="810"/>
      <c r="AJ223" s="3"/>
      <c r="AK223" s="3"/>
      <c r="AL223" s="810"/>
      <c r="AM223" s="684"/>
      <c r="AO223" s="1"/>
      <c r="AP223" s="1"/>
      <c r="AQ223" s="1"/>
      <c r="AR223" s="1"/>
      <c r="AS223" s="1"/>
      <c r="AT223" s="1"/>
    </row>
    <row r="224" spans="1:46" s="675" customFormat="1" ht="12" hidden="1" customHeight="1" x14ac:dyDescent="0.15">
      <c r="A224" s="1025">
        <v>45</v>
      </c>
      <c r="B224" s="1026"/>
      <c r="C224" s="1029"/>
      <c r="D224" s="1032"/>
      <c r="E224" s="868"/>
      <c r="F224" s="1041"/>
      <c r="G224" s="866" t="s">
        <v>12</v>
      </c>
      <c r="H224" s="2"/>
      <c r="I224" s="189"/>
      <c r="J224" s="42"/>
      <c r="K224" s="2"/>
      <c r="L224" s="202"/>
      <c r="M224" s="2"/>
      <c r="N224" s="42"/>
      <c r="O224" s="2"/>
      <c r="P224" s="189"/>
      <c r="Q224" s="42"/>
      <c r="R224" s="2"/>
      <c r="S224" s="202"/>
      <c r="T224" s="2"/>
      <c r="U224" s="42"/>
      <c r="V224" s="2"/>
      <c r="W224" s="189"/>
      <c r="X224" s="42"/>
      <c r="Y224" s="2"/>
      <c r="Z224" s="202"/>
      <c r="AA224" s="2"/>
      <c r="AB224" s="42"/>
      <c r="AC224" s="2"/>
      <c r="AD224" s="189"/>
      <c r="AE224" s="42"/>
      <c r="AF224" s="2"/>
      <c r="AG224" s="202"/>
      <c r="AH224" s="2"/>
      <c r="AI224" s="42"/>
      <c r="AJ224" s="2"/>
      <c r="AK224" s="2"/>
      <c r="AL224" s="20"/>
      <c r="AM224" s="680">
        <f>COUNTIF(A224:AL224,"○")</f>
        <v>0</v>
      </c>
      <c r="AO224" s="1"/>
      <c r="AP224" s="1"/>
      <c r="AQ224" s="1"/>
      <c r="AR224" s="1"/>
      <c r="AS224" s="1"/>
      <c r="AT224" s="1"/>
    </row>
    <row r="225" spans="1:46" s="675" customFormat="1" ht="7.5" hidden="1" customHeight="1" x14ac:dyDescent="0.15">
      <c r="A225" s="1025"/>
      <c r="B225" s="1027"/>
      <c r="C225" s="1030"/>
      <c r="D225" s="1033"/>
      <c r="E225" s="869"/>
      <c r="F225" s="1036"/>
      <c r="G225" s="7" t="s">
        <v>95</v>
      </c>
      <c r="H225" s="686"/>
      <c r="I225" s="744"/>
      <c r="J225" s="814"/>
      <c r="K225" s="686"/>
      <c r="L225" s="852"/>
      <c r="M225" s="686"/>
      <c r="N225" s="814"/>
      <c r="O225" s="686"/>
      <c r="P225" s="744"/>
      <c r="Q225" s="814"/>
      <c r="R225" s="686"/>
      <c r="S225" s="852"/>
      <c r="T225" s="686"/>
      <c r="U225" s="814"/>
      <c r="V225" s="686"/>
      <c r="W225" s="744"/>
      <c r="X225" s="814"/>
      <c r="Y225" s="686"/>
      <c r="Z225" s="852"/>
      <c r="AA225" s="686"/>
      <c r="AB225" s="814"/>
      <c r="AC225" s="686"/>
      <c r="AD225" s="744"/>
      <c r="AE225" s="814"/>
      <c r="AF225" s="686"/>
      <c r="AG225" s="852"/>
      <c r="AH225" s="686"/>
      <c r="AI225" s="814"/>
      <c r="AJ225" s="686"/>
      <c r="AK225" s="686"/>
      <c r="AL225" s="814"/>
      <c r="AM225" s="682"/>
      <c r="AO225" s="1"/>
      <c r="AP225" s="1"/>
      <c r="AQ225" s="1"/>
      <c r="AR225" s="1"/>
      <c r="AS225" s="1"/>
      <c r="AT225" s="1"/>
    </row>
    <row r="226" spans="1:46" ht="13.5" hidden="1" customHeight="1" x14ac:dyDescent="0.15">
      <c r="A226" s="1025"/>
      <c r="B226" s="1028"/>
      <c r="C226" s="1031"/>
      <c r="D226" s="1034"/>
      <c r="E226" s="870"/>
      <c r="F226" s="1037"/>
      <c r="G226" s="867" t="s">
        <v>96</v>
      </c>
      <c r="H226" s="3"/>
      <c r="I226" s="745"/>
      <c r="J226" s="812"/>
      <c r="K226" s="875"/>
      <c r="L226" s="853"/>
      <c r="M226" s="875"/>
      <c r="N226" s="812"/>
      <c r="O226" s="875"/>
      <c r="P226" s="745"/>
      <c r="Q226" s="812"/>
      <c r="R226" s="875"/>
      <c r="S226" s="853"/>
      <c r="T226" s="875"/>
      <c r="U226" s="812"/>
      <c r="V226" s="875"/>
      <c r="W226" s="745"/>
      <c r="X226" s="812"/>
      <c r="Y226" s="875"/>
      <c r="Z226" s="853"/>
      <c r="AA226" s="875"/>
      <c r="AB226" s="812"/>
      <c r="AC226" s="875"/>
      <c r="AD226" s="745"/>
      <c r="AE226" s="812"/>
      <c r="AF226" s="875"/>
      <c r="AG226" s="853"/>
      <c r="AH226" s="875"/>
      <c r="AI226" s="812"/>
      <c r="AJ226" s="875"/>
      <c r="AK226" s="875"/>
      <c r="AL226" s="812"/>
      <c r="AM226" s="684"/>
    </row>
    <row r="227" spans="1:46" ht="12" hidden="1" customHeight="1" x14ac:dyDescent="0.15">
      <c r="A227" s="1025">
        <v>46</v>
      </c>
      <c r="B227" s="1026"/>
      <c r="C227" s="1029"/>
      <c r="D227" s="1032"/>
      <c r="E227" s="868"/>
      <c r="F227" s="1041"/>
      <c r="G227" s="866" t="s">
        <v>12</v>
      </c>
      <c r="H227" s="28"/>
      <c r="I227" s="743"/>
      <c r="J227" s="20"/>
      <c r="K227" s="28"/>
      <c r="L227" s="855"/>
      <c r="M227" s="28"/>
      <c r="N227" s="20"/>
      <c r="O227" s="28"/>
      <c r="P227" s="743"/>
      <c r="Q227" s="20"/>
      <c r="R227" s="28"/>
      <c r="S227" s="855"/>
      <c r="T227" s="28"/>
      <c r="U227" s="20"/>
      <c r="V227" s="28"/>
      <c r="W227" s="743"/>
      <c r="X227" s="42"/>
      <c r="Y227" s="2"/>
      <c r="Z227" s="202"/>
      <c r="AA227" s="28"/>
      <c r="AB227" s="20"/>
      <c r="AC227" s="28"/>
      <c r="AD227" s="743"/>
      <c r="AE227" s="20"/>
      <c r="AF227" s="28"/>
      <c r="AG227" s="855"/>
      <c r="AH227" s="28"/>
      <c r="AI227" s="20"/>
      <c r="AJ227" s="28"/>
      <c r="AK227" s="28"/>
      <c r="AL227" s="20"/>
      <c r="AM227" s="680">
        <f>COUNTIF(A227:AL227,"○")</f>
        <v>0</v>
      </c>
    </row>
    <row r="228" spans="1:46" ht="7.5" hidden="1" customHeight="1" x14ac:dyDescent="0.15">
      <c r="A228" s="1025"/>
      <c r="B228" s="1027"/>
      <c r="C228" s="1030"/>
      <c r="D228" s="1033"/>
      <c r="E228" s="869"/>
      <c r="F228" s="1036"/>
      <c r="G228" s="7" t="s">
        <v>95</v>
      </c>
      <c r="H228" s="686"/>
      <c r="I228" s="744"/>
      <c r="J228" s="814"/>
      <c r="K228" s="686"/>
      <c r="L228" s="852"/>
      <c r="M228" s="686"/>
      <c r="N228" s="814"/>
      <c r="O228" s="686"/>
      <c r="P228" s="744"/>
      <c r="Q228" s="814"/>
      <c r="R228" s="686"/>
      <c r="S228" s="852"/>
      <c r="T228" s="686"/>
      <c r="U228" s="814"/>
      <c r="V228" s="686"/>
      <c r="W228" s="744"/>
      <c r="X228" s="814"/>
      <c r="Y228" s="686"/>
      <c r="Z228" s="852"/>
      <c r="AA228" s="686"/>
      <c r="AB228" s="814"/>
      <c r="AC228" s="686"/>
      <c r="AD228" s="744"/>
      <c r="AE228" s="814"/>
      <c r="AF228" s="686"/>
      <c r="AG228" s="852"/>
      <c r="AH228" s="686"/>
      <c r="AI228" s="814"/>
      <c r="AJ228" s="686"/>
      <c r="AK228" s="686"/>
      <c r="AL228" s="814"/>
      <c r="AM228" s="682"/>
    </row>
    <row r="229" spans="1:46" ht="12" hidden="1" customHeight="1" x14ac:dyDescent="0.15">
      <c r="A229" s="1025"/>
      <c r="B229" s="1028"/>
      <c r="C229" s="1031"/>
      <c r="D229" s="1034"/>
      <c r="E229" s="870"/>
      <c r="F229" s="1037"/>
      <c r="G229" s="867" t="s">
        <v>96</v>
      </c>
      <c r="H229" s="875"/>
      <c r="I229" s="745"/>
      <c r="J229" s="812"/>
      <c r="K229" s="875"/>
      <c r="L229" s="853"/>
      <c r="M229" s="875"/>
      <c r="N229" s="812"/>
      <c r="O229" s="875"/>
      <c r="P229" s="745"/>
      <c r="Q229" s="812"/>
      <c r="R229" s="875"/>
      <c r="S229" s="853"/>
      <c r="T229" s="875"/>
      <c r="U229" s="812"/>
      <c r="V229" s="875"/>
      <c r="W229" s="745"/>
      <c r="X229" s="810"/>
      <c r="Y229" s="3"/>
      <c r="Z229" s="853"/>
      <c r="AA229" s="875"/>
      <c r="AB229" s="812"/>
      <c r="AC229" s="875"/>
      <c r="AD229" s="745"/>
      <c r="AE229" s="812"/>
      <c r="AF229" s="875"/>
      <c r="AG229" s="853"/>
      <c r="AH229" s="875"/>
      <c r="AI229" s="812"/>
      <c r="AJ229" s="875"/>
      <c r="AK229" s="875"/>
      <c r="AL229" s="812"/>
      <c r="AM229" s="684"/>
    </row>
    <row r="230" spans="1:46" ht="12" hidden="1" customHeight="1" x14ac:dyDescent="0.15">
      <c r="A230" s="1025">
        <v>47</v>
      </c>
      <c r="B230" s="1026"/>
      <c r="C230" s="1029"/>
      <c r="D230" s="1032"/>
      <c r="E230" s="868"/>
      <c r="F230" s="1041"/>
      <c r="G230" s="866" t="s">
        <v>12</v>
      </c>
      <c r="H230" s="28"/>
      <c r="I230" s="743"/>
      <c r="J230" s="20"/>
      <c r="K230" s="28"/>
      <c r="L230" s="855"/>
      <c r="M230" s="28"/>
      <c r="N230" s="20"/>
      <c r="O230" s="28"/>
      <c r="P230" s="743"/>
      <c r="Q230" s="20"/>
      <c r="R230" s="28"/>
      <c r="S230" s="855"/>
      <c r="T230" s="28"/>
      <c r="U230" s="20"/>
      <c r="V230" s="28"/>
      <c r="W230" s="743"/>
      <c r="X230" s="20"/>
      <c r="Y230" s="28"/>
      <c r="Z230" s="855"/>
      <c r="AA230" s="28"/>
      <c r="AB230" s="42"/>
      <c r="AC230" s="2"/>
      <c r="AD230" s="189"/>
      <c r="AE230" s="42"/>
      <c r="AF230" s="2"/>
      <c r="AG230" s="202"/>
      <c r="AH230" s="28"/>
      <c r="AI230" s="20"/>
      <c r="AJ230" s="28"/>
      <c r="AK230" s="28"/>
      <c r="AL230" s="20"/>
      <c r="AM230" s="680">
        <f>COUNTIF(A230:AL230,"○")</f>
        <v>0</v>
      </c>
    </row>
    <row r="231" spans="1:46" ht="7.5" hidden="1" customHeight="1" x14ac:dyDescent="0.15">
      <c r="A231" s="1025"/>
      <c r="B231" s="1027"/>
      <c r="C231" s="1030"/>
      <c r="D231" s="1033"/>
      <c r="E231" s="869"/>
      <c r="F231" s="1036"/>
      <c r="G231" s="7" t="s">
        <v>95</v>
      </c>
      <c r="H231" s="686"/>
      <c r="I231" s="744"/>
      <c r="J231" s="814"/>
      <c r="K231" s="686"/>
      <c r="L231" s="852"/>
      <c r="M231" s="686"/>
      <c r="N231" s="814"/>
      <c r="O231" s="686"/>
      <c r="P231" s="744"/>
      <c r="Q231" s="814"/>
      <c r="R231" s="686"/>
      <c r="S231" s="852"/>
      <c r="T231" s="686"/>
      <c r="U231" s="814"/>
      <c r="V231" s="686"/>
      <c r="W231" s="744"/>
      <c r="X231" s="814"/>
      <c r="Y231" s="686"/>
      <c r="Z231" s="852"/>
      <c r="AA231" s="686"/>
      <c r="AB231" s="814"/>
      <c r="AC231" s="686"/>
      <c r="AD231" s="744"/>
      <c r="AE231" s="814"/>
      <c r="AF231" s="686"/>
      <c r="AG231" s="852"/>
      <c r="AH231" s="686"/>
      <c r="AI231" s="814"/>
      <c r="AJ231" s="686"/>
      <c r="AK231" s="686"/>
      <c r="AL231" s="814"/>
      <c r="AM231" s="682"/>
    </row>
    <row r="232" spans="1:46" ht="13.5" hidden="1" customHeight="1" x14ac:dyDescent="0.15">
      <c r="A232" s="1025"/>
      <c r="B232" s="1028"/>
      <c r="C232" s="1031"/>
      <c r="D232" s="1034"/>
      <c r="E232" s="870"/>
      <c r="F232" s="1037"/>
      <c r="G232" s="867" t="s">
        <v>96</v>
      </c>
      <c r="H232" s="875"/>
      <c r="I232" s="745"/>
      <c r="J232" s="812"/>
      <c r="K232" s="875"/>
      <c r="L232" s="853"/>
      <c r="M232" s="875"/>
      <c r="N232" s="812"/>
      <c r="O232" s="875"/>
      <c r="P232" s="745"/>
      <c r="Q232" s="812"/>
      <c r="R232" s="875"/>
      <c r="S232" s="853"/>
      <c r="T232" s="875"/>
      <c r="U232" s="812"/>
      <c r="V232" s="875"/>
      <c r="W232" s="745"/>
      <c r="X232" s="812"/>
      <c r="Y232" s="875"/>
      <c r="Z232" s="853"/>
      <c r="AA232" s="875"/>
      <c r="AB232" s="810"/>
      <c r="AC232" s="3"/>
      <c r="AD232" s="191"/>
      <c r="AE232" s="810"/>
      <c r="AF232" s="3"/>
      <c r="AG232" s="853"/>
      <c r="AH232" s="875"/>
      <c r="AI232" s="812"/>
      <c r="AJ232" s="875"/>
      <c r="AK232" s="875"/>
      <c r="AL232" s="812"/>
      <c r="AM232" s="684"/>
    </row>
    <row r="233" spans="1:46" ht="12" hidden="1" customHeight="1" x14ac:dyDescent="0.15">
      <c r="A233" s="1025">
        <v>48</v>
      </c>
      <c r="B233" s="1026"/>
      <c r="C233" s="1029"/>
      <c r="D233" s="1032"/>
      <c r="E233" s="868"/>
      <c r="F233" s="1041"/>
      <c r="G233" s="866" t="s">
        <v>12</v>
      </c>
      <c r="H233" s="28"/>
      <c r="I233" s="743"/>
      <c r="J233" s="20"/>
      <c r="K233" s="28"/>
      <c r="L233" s="855"/>
      <c r="M233" s="28"/>
      <c r="N233" s="20"/>
      <c r="O233" s="28"/>
      <c r="P233" s="743"/>
      <c r="Q233" s="20"/>
      <c r="R233" s="28"/>
      <c r="S233" s="855"/>
      <c r="T233" s="28"/>
      <c r="U233" s="20"/>
      <c r="V233" s="28"/>
      <c r="W233" s="743"/>
      <c r="X233" s="20"/>
      <c r="Y233" s="28"/>
      <c r="Z233" s="855"/>
      <c r="AA233" s="28"/>
      <c r="AB233" s="20"/>
      <c r="AC233" s="28"/>
      <c r="AD233" s="743"/>
      <c r="AE233" s="20"/>
      <c r="AF233" s="28"/>
      <c r="AG233" s="855"/>
      <c r="AH233" s="28"/>
      <c r="AI233" s="42"/>
      <c r="AJ233" s="2"/>
      <c r="AK233" s="2"/>
      <c r="AL233" s="42"/>
      <c r="AM233" s="680">
        <f>COUNTIF(A233:AL233,"○")</f>
        <v>0</v>
      </c>
    </row>
    <row r="234" spans="1:46" ht="7.5" hidden="1" customHeight="1" x14ac:dyDescent="0.15">
      <c r="A234" s="1025"/>
      <c r="B234" s="1027"/>
      <c r="C234" s="1030"/>
      <c r="D234" s="1033"/>
      <c r="E234" s="869"/>
      <c r="F234" s="1036"/>
      <c r="G234" s="7" t="s">
        <v>95</v>
      </c>
      <c r="H234" s="686"/>
      <c r="I234" s="744"/>
      <c r="J234" s="814"/>
      <c r="K234" s="686"/>
      <c r="L234" s="852"/>
      <c r="M234" s="686"/>
      <c r="N234" s="814"/>
      <c r="O234" s="686"/>
      <c r="P234" s="744"/>
      <c r="Q234" s="814"/>
      <c r="R234" s="686"/>
      <c r="S234" s="852"/>
      <c r="T234" s="686"/>
      <c r="U234" s="814"/>
      <c r="V234" s="686"/>
      <c r="W234" s="744"/>
      <c r="X234" s="814"/>
      <c r="Y234" s="686"/>
      <c r="Z234" s="852"/>
      <c r="AA234" s="686"/>
      <c r="AB234" s="814"/>
      <c r="AC234" s="686"/>
      <c r="AD234" s="744"/>
      <c r="AE234" s="814"/>
      <c r="AF234" s="686"/>
      <c r="AG234" s="852"/>
      <c r="AH234" s="686"/>
      <c r="AI234" s="814"/>
      <c r="AJ234" s="686"/>
      <c r="AK234" s="686"/>
      <c r="AL234" s="814"/>
      <c r="AM234" s="682"/>
    </row>
    <row r="235" spans="1:46" ht="12" hidden="1" customHeight="1" x14ac:dyDescent="0.15">
      <c r="A235" s="1025"/>
      <c r="B235" s="1028"/>
      <c r="C235" s="1031"/>
      <c r="D235" s="1034"/>
      <c r="E235" s="870"/>
      <c r="F235" s="1037"/>
      <c r="G235" s="867" t="s">
        <v>96</v>
      </c>
      <c r="H235" s="875"/>
      <c r="I235" s="745"/>
      <c r="J235" s="812"/>
      <c r="K235" s="875"/>
      <c r="L235" s="853"/>
      <c r="M235" s="875"/>
      <c r="N235" s="812"/>
      <c r="O235" s="875"/>
      <c r="P235" s="745"/>
      <c r="Q235" s="812"/>
      <c r="R235" s="875"/>
      <c r="S235" s="853"/>
      <c r="T235" s="875"/>
      <c r="U235" s="812"/>
      <c r="V235" s="875"/>
      <c r="W235" s="745"/>
      <c r="X235" s="812"/>
      <c r="Y235" s="875"/>
      <c r="Z235" s="853"/>
      <c r="AA235" s="875"/>
      <c r="AB235" s="812"/>
      <c r="AC235" s="875"/>
      <c r="AD235" s="745"/>
      <c r="AE235" s="812"/>
      <c r="AF235" s="875"/>
      <c r="AG235" s="853"/>
      <c r="AH235" s="3"/>
      <c r="AI235" s="810"/>
      <c r="AJ235" s="3"/>
      <c r="AK235" s="3"/>
      <c r="AL235" s="810"/>
      <c r="AM235" s="684"/>
    </row>
    <row r="236" spans="1:46" ht="12" hidden="1" customHeight="1" x14ac:dyDescent="0.15">
      <c r="A236" s="1025">
        <v>49</v>
      </c>
      <c r="B236" s="1026"/>
      <c r="C236" s="1029"/>
      <c r="D236" s="1032"/>
      <c r="E236" s="868"/>
      <c r="F236" s="1035"/>
      <c r="G236" s="866" t="s">
        <v>12</v>
      </c>
      <c r="H236" s="28"/>
      <c r="I236" s="743"/>
      <c r="J236" s="20"/>
      <c r="K236" s="28"/>
      <c r="L236" s="855"/>
      <c r="M236" s="28"/>
      <c r="N236" s="20"/>
      <c r="O236" s="28"/>
      <c r="P236" s="743"/>
      <c r="Q236" s="20"/>
      <c r="R236" s="28"/>
      <c r="S236" s="855"/>
      <c r="T236" s="28"/>
      <c r="U236" s="20"/>
      <c r="V236" s="28"/>
      <c r="W236" s="743"/>
      <c r="X236" s="20"/>
      <c r="Y236" s="28"/>
      <c r="Z236" s="855"/>
      <c r="AA236" s="28"/>
      <c r="AB236" s="20"/>
      <c r="AC236" s="28"/>
      <c r="AD236" s="743"/>
      <c r="AE236" s="20"/>
      <c r="AF236" s="28"/>
      <c r="AG236" s="855"/>
      <c r="AH236" s="28"/>
      <c r="AI236" s="20"/>
      <c r="AJ236" s="28"/>
      <c r="AK236" s="28"/>
      <c r="AL236" s="20"/>
      <c r="AM236" s="680">
        <f>COUNTIF(A236:AL236,"○")</f>
        <v>0</v>
      </c>
    </row>
    <row r="237" spans="1:46" ht="7.5" hidden="1" customHeight="1" x14ac:dyDescent="0.15">
      <c r="A237" s="1025"/>
      <c r="B237" s="1027"/>
      <c r="C237" s="1030"/>
      <c r="D237" s="1033"/>
      <c r="E237" s="869"/>
      <c r="F237" s="1036"/>
      <c r="G237" s="7" t="s">
        <v>95</v>
      </c>
      <c r="H237" s="686"/>
      <c r="I237" s="744"/>
      <c r="J237" s="814"/>
      <c r="K237" s="686"/>
      <c r="L237" s="852"/>
      <c r="M237" s="686"/>
      <c r="N237" s="814"/>
      <c r="O237" s="686"/>
      <c r="P237" s="744"/>
      <c r="Q237" s="814"/>
      <c r="R237" s="686"/>
      <c r="S237" s="852"/>
      <c r="T237" s="686"/>
      <c r="U237" s="814"/>
      <c r="V237" s="686"/>
      <c r="W237" s="744"/>
      <c r="X237" s="814"/>
      <c r="Y237" s="686"/>
      <c r="Z237" s="852"/>
      <c r="AA237" s="686"/>
      <c r="AB237" s="814"/>
      <c r="AC237" s="686"/>
      <c r="AD237" s="744"/>
      <c r="AE237" s="814"/>
      <c r="AF237" s="686"/>
      <c r="AG237" s="852"/>
      <c r="AH237" s="686"/>
      <c r="AI237" s="814"/>
      <c r="AJ237" s="686"/>
      <c r="AK237" s="686"/>
      <c r="AL237" s="814"/>
      <c r="AM237" s="682"/>
    </row>
    <row r="238" spans="1:46" ht="13.5" hidden="1" customHeight="1" x14ac:dyDescent="0.15">
      <c r="A238" s="1025"/>
      <c r="B238" s="1028"/>
      <c r="C238" s="1031"/>
      <c r="D238" s="1034"/>
      <c r="E238" s="870"/>
      <c r="F238" s="1037"/>
      <c r="G238" s="867" t="s">
        <v>96</v>
      </c>
      <c r="H238" s="875"/>
      <c r="I238" s="745"/>
      <c r="J238" s="812"/>
      <c r="K238" s="875"/>
      <c r="L238" s="853"/>
      <c r="M238" s="875"/>
      <c r="N238" s="812"/>
      <c r="O238" s="875"/>
      <c r="P238" s="745"/>
      <c r="Q238" s="812"/>
      <c r="R238" s="875"/>
      <c r="S238" s="853"/>
      <c r="T238" s="875"/>
      <c r="U238" s="812"/>
      <c r="V238" s="875"/>
      <c r="W238" s="745"/>
      <c r="X238" s="812"/>
      <c r="Y238" s="875"/>
      <c r="Z238" s="853"/>
      <c r="AA238" s="875"/>
      <c r="AB238" s="812"/>
      <c r="AC238" s="875"/>
      <c r="AD238" s="745"/>
      <c r="AE238" s="812"/>
      <c r="AF238" s="875"/>
      <c r="AG238" s="853"/>
      <c r="AH238" s="875"/>
      <c r="AI238" s="812"/>
      <c r="AJ238" s="875"/>
      <c r="AK238" s="875"/>
      <c r="AL238" s="812"/>
      <c r="AM238" s="684"/>
    </row>
    <row r="239" spans="1:46" ht="13.5" customHeight="1" thickBot="1" x14ac:dyDescent="0.2">
      <c r="A239" s="1025">
        <v>50</v>
      </c>
      <c r="B239" s="1026"/>
      <c r="C239" s="1029"/>
      <c r="D239" s="1032"/>
      <c r="E239" s="868"/>
      <c r="F239" s="1035"/>
      <c r="G239" s="866" t="s">
        <v>12</v>
      </c>
      <c r="H239" s="28"/>
      <c r="I239" s="20"/>
      <c r="J239" s="20"/>
      <c r="K239" s="28"/>
      <c r="L239" s="855"/>
      <c r="M239" s="28"/>
      <c r="N239" s="20"/>
      <c r="O239" s="28"/>
      <c r="P239" s="20"/>
      <c r="Q239" s="20"/>
      <c r="R239" s="28"/>
      <c r="S239" s="855"/>
      <c r="T239" s="28"/>
      <c r="U239" s="20"/>
      <c r="V239" s="28"/>
      <c r="W239" s="20"/>
      <c r="X239" s="20"/>
      <c r="Y239" s="28"/>
      <c r="Z239" s="855"/>
      <c r="AA239" s="28"/>
      <c r="AB239" s="20"/>
      <c r="AC239" s="28"/>
      <c r="AD239" s="20"/>
      <c r="AE239" s="20"/>
      <c r="AF239" s="28"/>
      <c r="AG239" s="855"/>
      <c r="AH239" s="28"/>
      <c r="AI239" s="20"/>
      <c r="AJ239" s="28"/>
      <c r="AK239" s="28"/>
      <c r="AL239" s="20"/>
      <c r="AM239" s="680">
        <f>COUNTIF(A239:AL239,"○")</f>
        <v>0</v>
      </c>
    </row>
    <row r="240" spans="1:46" ht="13.5" customHeight="1" thickBot="1" x14ac:dyDescent="0.2">
      <c r="A240" s="1025"/>
      <c r="B240" s="1027"/>
      <c r="C240" s="1030"/>
      <c r="D240" s="1033"/>
      <c r="E240" s="869"/>
      <c r="F240" s="1036"/>
      <c r="G240" s="7" t="s">
        <v>95</v>
      </c>
      <c r="H240" s="686"/>
      <c r="I240" s="814"/>
      <c r="J240" s="814"/>
      <c r="K240" s="686"/>
      <c r="L240" s="852"/>
      <c r="M240" s="686"/>
      <c r="N240" s="814"/>
      <c r="O240" s="686"/>
      <c r="P240" s="814"/>
      <c r="Q240" s="814"/>
      <c r="R240" s="686"/>
      <c r="S240" s="852"/>
      <c r="T240" s="686"/>
      <c r="U240" s="814"/>
      <c r="V240" s="686"/>
      <c r="W240" s="814"/>
      <c r="X240" s="814"/>
      <c r="Y240" s="686"/>
      <c r="Z240" s="852"/>
      <c r="AA240" s="686"/>
      <c r="AB240" s="814"/>
      <c r="AC240" s="686"/>
      <c r="AD240" s="814"/>
      <c r="AE240" s="814"/>
      <c r="AF240" s="686"/>
      <c r="AG240" s="852"/>
      <c r="AH240" s="686"/>
      <c r="AI240" s="814"/>
      <c r="AJ240" s="686"/>
      <c r="AK240" s="686"/>
      <c r="AL240" s="814"/>
      <c r="AM240" s="682"/>
    </row>
    <row r="241" spans="1:46" ht="15" thickBot="1" x14ac:dyDescent="0.2">
      <c r="A241" s="1025"/>
      <c r="B241" s="1028"/>
      <c r="C241" s="1031"/>
      <c r="D241" s="1034"/>
      <c r="E241" s="870"/>
      <c r="F241" s="1037"/>
      <c r="G241" s="867" t="s">
        <v>96</v>
      </c>
      <c r="H241" s="875"/>
      <c r="I241" s="812"/>
      <c r="J241" s="812"/>
      <c r="K241" s="875"/>
      <c r="L241" s="853"/>
      <c r="M241" s="875"/>
      <c r="N241" s="812"/>
      <c r="O241" s="875"/>
      <c r="P241" s="812"/>
      <c r="Q241" s="812"/>
      <c r="R241" s="875"/>
      <c r="S241" s="853"/>
      <c r="T241" s="875"/>
      <c r="U241" s="812"/>
      <c r="V241" s="875"/>
      <c r="W241" s="812"/>
      <c r="X241" s="812"/>
      <c r="Y241" s="875"/>
      <c r="Z241" s="853"/>
      <c r="AA241" s="875"/>
      <c r="AB241" s="812"/>
      <c r="AC241" s="875"/>
      <c r="AD241" s="812"/>
      <c r="AE241" s="812"/>
      <c r="AF241" s="875"/>
      <c r="AG241" s="853"/>
      <c r="AH241" s="875"/>
      <c r="AI241" s="812"/>
      <c r="AJ241" s="875"/>
      <c r="AK241" s="875"/>
      <c r="AL241" s="812"/>
      <c r="AM241" s="684"/>
    </row>
    <row r="242" spans="1:46" s="675" customFormat="1" ht="18" customHeight="1" x14ac:dyDescent="0.15">
      <c r="A242" s="1038" t="s">
        <v>201</v>
      </c>
      <c r="B242" s="1039"/>
      <c r="C242" s="1039"/>
      <c r="D242" s="1039"/>
      <c r="E242" s="1039"/>
      <c r="F242" s="1040"/>
      <c r="G242" s="696"/>
      <c r="H242" s="865">
        <f t="shared" ref="H242:AL242" si="4">COUNTIF(H110:H240,"○")</f>
        <v>10</v>
      </c>
      <c r="I242" s="865">
        <f t="shared" si="4"/>
        <v>12</v>
      </c>
      <c r="J242" s="815">
        <f t="shared" si="4"/>
        <v>12</v>
      </c>
      <c r="K242" s="865">
        <f t="shared" si="4"/>
        <v>0</v>
      </c>
      <c r="L242" s="856">
        <f t="shared" si="4"/>
        <v>0</v>
      </c>
      <c r="M242" s="865">
        <f t="shared" si="4"/>
        <v>8</v>
      </c>
      <c r="N242" s="815">
        <f t="shared" si="4"/>
        <v>11</v>
      </c>
      <c r="O242" s="865">
        <f t="shared" si="4"/>
        <v>11</v>
      </c>
      <c r="P242" s="865">
        <f t="shared" si="4"/>
        <v>13</v>
      </c>
      <c r="Q242" s="815">
        <f t="shared" si="4"/>
        <v>12</v>
      </c>
      <c r="R242" s="865">
        <f t="shared" si="4"/>
        <v>0</v>
      </c>
      <c r="S242" s="856">
        <f t="shared" si="4"/>
        <v>0</v>
      </c>
      <c r="T242" s="865">
        <f t="shared" si="4"/>
        <v>6</v>
      </c>
      <c r="U242" s="815">
        <f t="shared" si="4"/>
        <v>9</v>
      </c>
      <c r="V242" s="865">
        <f t="shared" si="4"/>
        <v>7</v>
      </c>
      <c r="W242" s="865">
        <f t="shared" si="4"/>
        <v>12</v>
      </c>
      <c r="X242" s="815">
        <f t="shared" si="4"/>
        <v>12</v>
      </c>
      <c r="Y242" s="865">
        <f t="shared" si="4"/>
        <v>0</v>
      </c>
      <c r="Z242" s="856">
        <f t="shared" si="4"/>
        <v>0</v>
      </c>
      <c r="AA242" s="865">
        <f t="shared" si="4"/>
        <v>8</v>
      </c>
      <c r="AB242" s="815">
        <f t="shared" si="4"/>
        <v>10</v>
      </c>
      <c r="AC242" s="865">
        <f t="shared" si="4"/>
        <v>11</v>
      </c>
      <c r="AD242" s="865">
        <f t="shared" si="4"/>
        <v>8</v>
      </c>
      <c r="AE242" s="815">
        <f t="shared" si="4"/>
        <v>8</v>
      </c>
      <c r="AF242" s="865">
        <f t="shared" si="4"/>
        <v>0</v>
      </c>
      <c r="AG242" s="856">
        <f t="shared" si="4"/>
        <v>0</v>
      </c>
      <c r="AH242" s="865">
        <f t="shared" si="4"/>
        <v>7</v>
      </c>
      <c r="AI242" s="815">
        <f t="shared" si="4"/>
        <v>9</v>
      </c>
      <c r="AJ242" s="865">
        <f t="shared" si="4"/>
        <v>11</v>
      </c>
      <c r="AK242" s="865">
        <f t="shared" si="4"/>
        <v>13</v>
      </c>
      <c r="AL242" s="815">
        <f t="shared" si="4"/>
        <v>11</v>
      </c>
      <c r="AM242" s="698">
        <f t="shared" ref="AM242:AM243" si="5">SUM(H242:AL242)</f>
        <v>231</v>
      </c>
      <c r="AO242" s="1"/>
      <c r="AP242" s="1"/>
      <c r="AQ242" s="1"/>
      <c r="AR242" s="1"/>
      <c r="AS242" s="1"/>
      <c r="AT242" s="1"/>
    </row>
    <row r="243" spans="1:46" s="675" customFormat="1" ht="18" customHeight="1" thickBot="1" x14ac:dyDescent="0.2">
      <c r="A243" s="1019" t="s">
        <v>202</v>
      </c>
      <c r="B243" s="1020"/>
      <c r="C243" s="1020"/>
      <c r="D243" s="1020"/>
      <c r="E243" s="1020"/>
      <c r="F243" s="1021"/>
      <c r="G243" s="4"/>
      <c r="H243" s="198">
        <f t="shared" ref="H243:AL243" si="6">SUM(H242+H107)</f>
        <v>14</v>
      </c>
      <c r="I243" s="198">
        <f t="shared" si="6"/>
        <v>13</v>
      </c>
      <c r="J243" s="155">
        <f t="shared" si="6"/>
        <v>14</v>
      </c>
      <c r="K243" s="198">
        <f t="shared" si="6"/>
        <v>7</v>
      </c>
      <c r="L243" s="209">
        <f t="shared" si="6"/>
        <v>0</v>
      </c>
      <c r="M243" s="198">
        <f t="shared" si="6"/>
        <v>14</v>
      </c>
      <c r="N243" s="155">
        <f t="shared" si="6"/>
        <v>15</v>
      </c>
      <c r="O243" s="198">
        <f t="shared" si="6"/>
        <v>15</v>
      </c>
      <c r="P243" s="198">
        <f t="shared" si="6"/>
        <v>15</v>
      </c>
      <c r="Q243" s="155">
        <f t="shared" si="6"/>
        <v>14</v>
      </c>
      <c r="R243" s="198">
        <f t="shared" si="6"/>
        <v>5</v>
      </c>
      <c r="S243" s="209">
        <f t="shared" si="6"/>
        <v>0</v>
      </c>
      <c r="T243" s="198">
        <f t="shared" si="6"/>
        <v>13</v>
      </c>
      <c r="U243" s="155">
        <f t="shared" si="6"/>
        <v>14</v>
      </c>
      <c r="V243" s="198">
        <f t="shared" si="6"/>
        <v>11</v>
      </c>
      <c r="W243" s="198">
        <f t="shared" si="6"/>
        <v>12</v>
      </c>
      <c r="X243" s="155">
        <f t="shared" si="6"/>
        <v>14</v>
      </c>
      <c r="Y243" s="198">
        <f t="shared" si="6"/>
        <v>3</v>
      </c>
      <c r="Z243" s="209">
        <f t="shared" si="6"/>
        <v>0</v>
      </c>
      <c r="AA243" s="198">
        <f t="shared" si="6"/>
        <v>15</v>
      </c>
      <c r="AB243" s="155">
        <f t="shared" si="6"/>
        <v>15</v>
      </c>
      <c r="AC243" s="198">
        <f t="shared" si="6"/>
        <v>15</v>
      </c>
      <c r="AD243" s="198">
        <f t="shared" si="6"/>
        <v>15</v>
      </c>
      <c r="AE243" s="155">
        <f t="shared" si="6"/>
        <v>14</v>
      </c>
      <c r="AF243" s="198">
        <f t="shared" si="6"/>
        <v>4</v>
      </c>
      <c r="AG243" s="209">
        <f t="shared" si="6"/>
        <v>0</v>
      </c>
      <c r="AH243" s="198">
        <f t="shared" si="6"/>
        <v>13</v>
      </c>
      <c r="AI243" s="155">
        <f t="shared" si="6"/>
        <v>14</v>
      </c>
      <c r="AJ243" s="198">
        <f t="shared" si="6"/>
        <v>15</v>
      </c>
      <c r="AK243" s="198">
        <f t="shared" si="6"/>
        <v>15</v>
      </c>
      <c r="AL243" s="155">
        <f t="shared" si="6"/>
        <v>15</v>
      </c>
      <c r="AM243" s="154">
        <f t="shared" si="5"/>
        <v>343</v>
      </c>
      <c r="AO243" s="1"/>
      <c r="AP243" s="1"/>
      <c r="AQ243" s="1"/>
      <c r="AR243" s="1"/>
      <c r="AS243" s="1"/>
      <c r="AT243" s="1"/>
    </row>
    <row r="244" spans="1:46" x14ac:dyDescent="0.15">
      <c r="A244" s="746"/>
      <c r="B244" s="1022" t="s">
        <v>16</v>
      </c>
      <c r="C244" s="1022"/>
      <c r="D244" s="1022"/>
      <c r="E244" s="863"/>
      <c r="F244" s="1022"/>
      <c r="G244" s="1022"/>
      <c r="H244" s="1"/>
      <c r="I244" s="1"/>
      <c r="J244" s="1"/>
      <c r="K244" s="1"/>
      <c r="L244" s="1023" t="s">
        <v>17</v>
      </c>
      <c r="M244" s="1023"/>
      <c r="N244" s="1023"/>
      <c r="O244" s="1023"/>
      <c r="P244" s="1023"/>
      <c r="Q244" s="1023"/>
      <c r="R244" s="1023"/>
      <c r="S244" s="1023"/>
      <c r="T244" s="1023"/>
      <c r="U244" s="1023"/>
      <c r="V244" s="1023"/>
      <c r="W244" s="1023"/>
      <c r="X244" s="1023"/>
      <c r="Y244" s="1023"/>
      <c r="AA244" s="1023" t="s">
        <v>18</v>
      </c>
      <c r="AB244" s="1023"/>
      <c r="AC244" s="1023"/>
      <c r="AD244" s="1023"/>
      <c r="AE244" s="1023"/>
      <c r="AG244" s="748" t="s">
        <v>7</v>
      </c>
      <c r="AH244" s="749" t="s">
        <v>19</v>
      </c>
      <c r="AI244" s="1024" t="s">
        <v>940</v>
      </c>
      <c r="AJ244" s="1024"/>
      <c r="AK244" s="1024"/>
      <c r="AL244" s="1024"/>
      <c r="AM244" s="1024"/>
    </row>
    <row r="245" spans="1:46" ht="14.25" thickBot="1" x14ac:dyDescent="0.2">
      <c r="A245" s="746"/>
      <c r="B245" s="1012">
        <f>COUNTIF(H1:AK97,"予")</f>
        <v>0</v>
      </c>
      <c r="C245" s="1012"/>
      <c r="D245" s="1012"/>
      <c r="E245" s="860"/>
      <c r="F245" s="1013"/>
      <c r="G245" s="1013"/>
      <c r="H245" s="1"/>
      <c r="I245" s="1"/>
      <c r="J245" s="1"/>
      <c r="K245" s="1"/>
      <c r="L245" s="1014" t="s">
        <v>83</v>
      </c>
      <c r="M245" s="1014"/>
      <c r="N245" s="1014"/>
      <c r="O245" s="1014"/>
      <c r="P245" s="1014"/>
      <c r="Q245" s="1014"/>
      <c r="R245" s="1014"/>
      <c r="S245" s="1014"/>
      <c r="T245" s="1014"/>
      <c r="U245" s="1014"/>
      <c r="V245" s="1014"/>
      <c r="W245" s="1014"/>
      <c r="X245" s="1014"/>
      <c r="Y245" s="1014"/>
      <c r="AA245" s="1015">
        <v>310</v>
      </c>
      <c r="AB245" s="1015"/>
      <c r="AC245" s="1015"/>
      <c r="AD245" s="1015"/>
      <c r="AE245" s="1015"/>
      <c r="AG245" s="5" t="s">
        <v>99</v>
      </c>
      <c r="AH245" s="751" t="s">
        <v>19</v>
      </c>
      <c r="AI245" s="1016" t="s">
        <v>101</v>
      </c>
      <c r="AJ245" s="1016"/>
      <c r="AK245" s="1016"/>
      <c r="AL245" s="1016"/>
      <c r="AM245" s="1016"/>
    </row>
    <row r="246" spans="1:46" ht="14.25" thickBot="1" x14ac:dyDescent="0.2">
      <c r="A246" s="752"/>
      <c r="B246" s="1017"/>
      <c r="C246" s="1017"/>
      <c r="D246" s="1017"/>
      <c r="E246" s="862"/>
      <c r="F246" s="862"/>
      <c r="G246" s="862"/>
      <c r="H246" s="862"/>
      <c r="I246" s="862"/>
      <c r="J246" s="862"/>
      <c r="K246" s="862"/>
      <c r="L246" s="1014"/>
      <c r="M246" s="1014"/>
      <c r="N246" s="1014"/>
      <c r="O246" s="1014"/>
      <c r="P246" s="1014"/>
      <c r="Q246" s="1014"/>
      <c r="R246" s="1014"/>
      <c r="S246" s="1014"/>
      <c r="T246" s="1014"/>
      <c r="U246" s="1014"/>
      <c r="V246" s="1014"/>
      <c r="W246" s="1014"/>
      <c r="X246" s="1014"/>
      <c r="Y246" s="1014"/>
      <c r="Z246" s="862"/>
      <c r="AA246" s="1015"/>
      <c r="AB246" s="1015"/>
      <c r="AC246" s="1015"/>
      <c r="AD246" s="1015"/>
      <c r="AE246" s="1015"/>
      <c r="AF246" s="862"/>
      <c r="AG246" s="6" t="s">
        <v>100</v>
      </c>
      <c r="AH246" s="754" t="s">
        <v>19</v>
      </c>
      <c r="AI246" s="1018" t="s">
        <v>102</v>
      </c>
      <c r="AJ246" s="1018"/>
      <c r="AK246" s="1018"/>
      <c r="AL246" s="1018"/>
      <c r="AM246" s="1018"/>
    </row>
  </sheetData>
  <mergeCells count="45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5:A37"/>
    <mergeCell ref="B35:B37"/>
    <mergeCell ref="C35:C37"/>
    <mergeCell ref="D35:D37"/>
    <mergeCell ref="F35:F37"/>
    <mergeCell ref="A38:A40"/>
    <mergeCell ref="B38:B40"/>
    <mergeCell ref="C38:C40"/>
    <mergeCell ref="D38:D40"/>
    <mergeCell ref="F38:F40"/>
    <mergeCell ref="A41:A43"/>
    <mergeCell ref="B41:B43"/>
    <mergeCell ref="C41:C43"/>
    <mergeCell ref="D41:D43"/>
    <mergeCell ref="F41:F43"/>
    <mergeCell ref="A44:A46"/>
    <mergeCell ref="B44:B46"/>
    <mergeCell ref="C44:C46"/>
    <mergeCell ref="D44:D46"/>
    <mergeCell ref="F44:F46"/>
    <mergeCell ref="A47:A49"/>
    <mergeCell ref="B47:B49"/>
    <mergeCell ref="C47:C49"/>
    <mergeCell ref="D47:D49"/>
    <mergeCell ref="F47:F49"/>
    <mergeCell ref="A50:A52"/>
    <mergeCell ref="B50:B52"/>
    <mergeCell ref="C50:C52"/>
    <mergeCell ref="D50:D52"/>
    <mergeCell ref="F50:F52"/>
    <mergeCell ref="A53:A55"/>
    <mergeCell ref="B53:B55"/>
    <mergeCell ref="C53:C55"/>
    <mergeCell ref="D53:D55"/>
    <mergeCell ref="F53:F55"/>
    <mergeCell ref="A56:A58"/>
    <mergeCell ref="B56:B58"/>
    <mergeCell ref="C56:C58"/>
    <mergeCell ref="D56:D58"/>
    <mergeCell ref="F56:F58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E98:E100"/>
    <mergeCell ref="A104:A106"/>
    <mergeCell ref="B104:B106"/>
    <mergeCell ref="C104:C106"/>
    <mergeCell ref="D104:D106"/>
    <mergeCell ref="E104:E106"/>
    <mergeCell ref="F104:F106"/>
    <mergeCell ref="F98:F100"/>
    <mergeCell ref="A101:A103"/>
    <mergeCell ref="B101:B103"/>
    <mergeCell ref="C101:C103"/>
    <mergeCell ref="D101:D103"/>
    <mergeCell ref="E101:E103"/>
    <mergeCell ref="F101:F103"/>
    <mergeCell ref="A107:F107"/>
    <mergeCell ref="A108:F108"/>
    <mergeCell ref="A109:F109"/>
    <mergeCell ref="A110:A112"/>
    <mergeCell ref="B110:B112"/>
    <mergeCell ref="C110:C112"/>
    <mergeCell ref="D110:D112"/>
    <mergeCell ref="E110:E112"/>
    <mergeCell ref="F110:F112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22:A124"/>
    <mergeCell ref="B122:B124"/>
    <mergeCell ref="C122:C124"/>
    <mergeCell ref="D122:D124"/>
    <mergeCell ref="E122:E124"/>
    <mergeCell ref="F122:F124"/>
    <mergeCell ref="A119:A121"/>
    <mergeCell ref="B119:B121"/>
    <mergeCell ref="C119:C121"/>
    <mergeCell ref="D119:D121"/>
    <mergeCell ref="E119:E121"/>
    <mergeCell ref="F119:F121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39:A241"/>
    <mergeCell ref="B239:B241"/>
    <mergeCell ref="C239:C241"/>
    <mergeCell ref="D239:D241"/>
    <mergeCell ref="F239:F241"/>
    <mergeCell ref="A242:F242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B245:D245"/>
    <mergeCell ref="F245:G245"/>
    <mergeCell ref="L245:Y246"/>
    <mergeCell ref="AA245:AE246"/>
    <mergeCell ref="AI245:AM245"/>
    <mergeCell ref="B246:D246"/>
    <mergeCell ref="AI246:AM246"/>
    <mergeCell ref="A243:F243"/>
    <mergeCell ref="B244:D244"/>
    <mergeCell ref="F244:G244"/>
    <mergeCell ref="L244:Y244"/>
    <mergeCell ref="AA244:AE244"/>
    <mergeCell ref="AI244:AM244"/>
  </mergeCells>
  <phoneticPr fontId="2"/>
  <printOptions horizontalCentered="1"/>
  <pageMargins left="0.19685039370078741" right="0.19685039370078741" top="0.19685039370078741" bottom="0.19685039370078741" header="0" footer="0"/>
  <pageSetup paperSize="9" scale="64" orientation="portrait" r:id="rId1"/>
  <headerFooter alignWithMargins="0"/>
  <colBreaks count="1" manualBreakCount="1">
    <brk id="40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48CA7-BF9E-4005-AD77-A6BE24FA1958}">
  <sheetPr>
    <pageSetUpPr fitToPage="1"/>
  </sheetPr>
  <dimension ref="A1:AS32"/>
  <sheetViews>
    <sheetView zoomScaleNormal="100" workbookViewId="0">
      <pane ySplit="2" topLeftCell="A13" activePane="bottomLeft" state="frozen"/>
      <selection pane="bottomLeft" activeCell="AN19" sqref="AN19"/>
    </sheetView>
  </sheetViews>
  <sheetFormatPr defaultColWidth="9" defaultRowHeight="13.5" x14ac:dyDescent="0.15"/>
  <cols>
    <col min="1" max="1" width="2.25" style="896" customWidth="1"/>
    <col min="2" max="3" width="2.875" style="896" customWidth="1"/>
    <col min="4" max="4" width="2.5" style="896" customWidth="1"/>
    <col min="5" max="5" width="1.625" style="896" customWidth="1"/>
    <col min="6" max="6" width="3.5" style="896" customWidth="1"/>
    <col min="7" max="7" width="10.25" style="896" customWidth="1"/>
    <col min="8" max="8" width="1.875" style="896" customWidth="1"/>
    <col min="9" max="39" width="3" style="896" customWidth="1"/>
    <col min="40" max="40" width="5.125" style="896" customWidth="1"/>
    <col min="41" max="41" width="3.125" style="896" customWidth="1"/>
    <col min="42" max="16384" width="9" style="896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140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>
        <v>31</v>
      </c>
      <c r="AN1" s="1142" t="s">
        <v>20</v>
      </c>
      <c r="AO1" s="1143" t="s">
        <v>37</v>
      </c>
      <c r="AP1" s="897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769" t="s">
        <v>31</v>
      </c>
      <c r="J2" s="769" t="s">
        <v>1</v>
      </c>
      <c r="K2" s="769" t="s">
        <v>2</v>
      </c>
      <c r="L2" s="769" t="s">
        <v>3</v>
      </c>
      <c r="M2" s="464" t="s">
        <v>4</v>
      </c>
      <c r="N2" s="769" t="s">
        <v>5</v>
      </c>
      <c r="O2" s="769" t="s">
        <v>6</v>
      </c>
      <c r="P2" s="769" t="s">
        <v>0</v>
      </c>
      <c r="Q2" s="769" t="s">
        <v>1</v>
      </c>
      <c r="R2" s="769" t="s">
        <v>2</v>
      </c>
      <c r="S2" s="769" t="s">
        <v>3</v>
      </c>
      <c r="T2" s="464" t="s">
        <v>4</v>
      </c>
      <c r="U2" s="769" t="s">
        <v>5</v>
      </c>
      <c r="V2" s="769" t="s">
        <v>6</v>
      </c>
      <c r="W2" s="769" t="s">
        <v>0</v>
      </c>
      <c r="X2" s="769" t="s">
        <v>1</v>
      </c>
      <c r="Y2" s="769" t="s">
        <v>2</v>
      </c>
      <c r="Z2" s="769" t="s">
        <v>3</v>
      </c>
      <c r="AA2" s="464" t="s">
        <v>4</v>
      </c>
      <c r="AB2" s="769" t="s">
        <v>5</v>
      </c>
      <c r="AC2" s="769" t="s">
        <v>6</v>
      </c>
      <c r="AD2" s="769" t="s">
        <v>0</v>
      </c>
      <c r="AE2" s="464" t="s">
        <v>1</v>
      </c>
      <c r="AF2" s="464" t="s">
        <v>2</v>
      </c>
      <c r="AG2" s="769" t="s">
        <v>3</v>
      </c>
      <c r="AH2" s="464" t="s">
        <v>4</v>
      </c>
      <c r="AI2" s="769" t="s">
        <v>5</v>
      </c>
      <c r="AJ2" s="769" t="s">
        <v>6</v>
      </c>
      <c r="AK2" s="769" t="s">
        <v>0</v>
      </c>
      <c r="AL2" s="769" t="s">
        <v>1</v>
      </c>
      <c r="AM2" s="769" t="s">
        <v>2</v>
      </c>
      <c r="AN2" s="1142"/>
      <c r="AO2" s="1143"/>
      <c r="AP2" s="897"/>
    </row>
    <row r="3" spans="1:45" ht="14.25" thickBot="1" x14ac:dyDescent="0.2">
      <c r="A3" s="114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897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28</v>
      </c>
      <c r="K4" s="53" t="s">
        <v>795</v>
      </c>
      <c r="L4" s="53" t="s">
        <v>28</v>
      </c>
      <c r="M4" s="53" t="s">
        <v>795</v>
      </c>
      <c r="N4" s="53" t="s">
        <v>28</v>
      </c>
      <c r="O4" s="53" t="s">
        <v>28</v>
      </c>
      <c r="P4" s="53" t="s">
        <v>28</v>
      </c>
      <c r="Q4" s="53" t="s">
        <v>28</v>
      </c>
      <c r="R4" s="53" t="s">
        <v>795</v>
      </c>
      <c r="S4" s="53" t="s">
        <v>28</v>
      </c>
      <c r="T4" s="53" t="s">
        <v>795</v>
      </c>
      <c r="U4" s="53" t="s">
        <v>28</v>
      </c>
      <c r="V4" s="53" t="s">
        <v>28</v>
      </c>
      <c r="W4" s="151" t="s">
        <v>28</v>
      </c>
      <c r="X4" s="67" t="s">
        <v>28</v>
      </c>
      <c r="Y4" s="53" t="s">
        <v>795</v>
      </c>
      <c r="Z4" s="53" t="s">
        <v>28</v>
      </c>
      <c r="AA4" s="53" t="s">
        <v>795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28</v>
      </c>
      <c r="AG4" s="53" t="s">
        <v>28</v>
      </c>
      <c r="AH4" s="53" t="s">
        <v>795</v>
      </c>
      <c r="AI4" s="53" t="s">
        <v>28</v>
      </c>
      <c r="AJ4" s="53" t="s">
        <v>28</v>
      </c>
      <c r="AK4" s="53" t="s">
        <v>28</v>
      </c>
      <c r="AL4" s="53" t="s">
        <v>28</v>
      </c>
      <c r="AM4" s="53" t="s">
        <v>795</v>
      </c>
      <c r="AN4" s="25"/>
      <c r="AO4" s="10">
        <f t="shared" ref="AO4:AO17" si="0">COUNTIF(I4:AM4,"休")</f>
        <v>8</v>
      </c>
      <c r="AP4" s="897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891" t="s">
        <v>32</v>
      </c>
      <c r="G5" s="1148" t="s">
        <v>76</v>
      </c>
      <c r="H5" s="1150"/>
      <c r="I5" s="52"/>
      <c r="J5" s="53"/>
      <c r="K5" s="55"/>
      <c r="L5" s="55"/>
      <c r="M5" s="53" t="s">
        <v>795</v>
      </c>
      <c r="N5" s="55"/>
      <c r="O5" s="55"/>
      <c r="P5" s="55"/>
      <c r="Q5" s="55"/>
      <c r="R5" s="55"/>
      <c r="S5" s="55"/>
      <c r="T5" s="55" t="s">
        <v>795</v>
      </c>
      <c r="U5" s="55"/>
      <c r="V5" s="55"/>
      <c r="W5" s="55"/>
      <c r="X5" s="57"/>
      <c r="Y5" s="55"/>
      <c r="Z5" s="55"/>
      <c r="AA5" s="55" t="s">
        <v>795</v>
      </c>
      <c r="AB5" s="55"/>
      <c r="AC5" s="55"/>
      <c r="AD5" s="55"/>
      <c r="AE5" s="53"/>
      <c r="AF5" s="55"/>
      <c r="AG5" s="55"/>
      <c r="AH5" s="55" t="s">
        <v>795</v>
      </c>
      <c r="AI5" s="55"/>
      <c r="AJ5" s="55"/>
      <c r="AK5" s="55"/>
      <c r="AL5" s="55"/>
      <c r="AM5" s="54"/>
      <c r="AN5" s="27"/>
      <c r="AO5" s="11">
        <f t="shared" si="0"/>
        <v>4</v>
      </c>
      <c r="AP5" s="897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891" t="s">
        <v>32</v>
      </c>
      <c r="G6" s="1148" t="s">
        <v>453</v>
      </c>
      <c r="H6" s="1150"/>
      <c r="I6" s="52" t="s">
        <v>28</v>
      </c>
      <c r="J6" s="53" t="s">
        <v>28</v>
      </c>
      <c r="K6" s="55" t="s">
        <v>28</v>
      </c>
      <c r="L6" s="55" t="s">
        <v>28</v>
      </c>
      <c r="M6" s="53" t="s">
        <v>795</v>
      </c>
      <c r="N6" s="55" t="s">
        <v>795</v>
      </c>
      <c r="O6" s="55" t="s">
        <v>28</v>
      </c>
      <c r="P6" s="55" t="s">
        <v>28</v>
      </c>
      <c r="Q6" s="55" t="s">
        <v>28</v>
      </c>
      <c r="R6" s="55" t="s">
        <v>28</v>
      </c>
      <c r="S6" s="55" t="s">
        <v>28</v>
      </c>
      <c r="T6" s="55" t="s">
        <v>795</v>
      </c>
      <c r="U6" s="55" t="s">
        <v>795</v>
      </c>
      <c r="V6" s="55" t="s">
        <v>28</v>
      </c>
      <c r="W6" s="55" t="s">
        <v>28</v>
      </c>
      <c r="X6" s="57" t="s">
        <v>28</v>
      </c>
      <c r="Y6" s="55" t="s">
        <v>28</v>
      </c>
      <c r="Z6" s="169" t="s">
        <v>28</v>
      </c>
      <c r="AA6" s="55" t="s">
        <v>795</v>
      </c>
      <c r="AB6" s="55" t="s">
        <v>795</v>
      </c>
      <c r="AC6" s="55" t="s">
        <v>28</v>
      </c>
      <c r="AD6" s="55" t="s">
        <v>28</v>
      </c>
      <c r="AE6" s="53" t="s">
        <v>28</v>
      </c>
      <c r="AF6" s="55" t="s">
        <v>28</v>
      </c>
      <c r="AG6" s="55" t="s">
        <v>28</v>
      </c>
      <c r="AH6" s="55" t="s">
        <v>795</v>
      </c>
      <c r="AI6" s="55" t="s">
        <v>795</v>
      </c>
      <c r="AJ6" s="55" t="s">
        <v>28</v>
      </c>
      <c r="AK6" s="55" t="s">
        <v>28</v>
      </c>
      <c r="AL6" s="55" t="s">
        <v>28</v>
      </c>
      <c r="AM6" s="54" t="s">
        <v>28</v>
      </c>
      <c r="AN6" s="27"/>
      <c r="AO6" s="11">
        <f t="shared" si="0"/>
        <v>8</v>
      </c>
      <c r="AP6" s="897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890" t="s">
        <v>32</v>
      </c>
      <c r="G7" s="1148" t="s">
        <v>388</v>
      </c>
      <c r="H7" s="1150"/>
      <c r="I7" s="52" t="s">
        <v>28</v>
      </c>
      <c r="J7" s="53" t="s">
        <v>795</v>
      </c>
      <c r="K7" s="55" t="s">
        <v>28</v>
      </c>
      <c r="L7" s="55" t="s">
        <v>28</v>
      </c>
      <c r="M7" s="53" t="s">
        <v>795</v>
      </c>
      <c r="N7" s="55" t="s">
        <v>28</v>
      </c>
      <c r="O7" s="55" t="s">
        <v>28</v>
      </c>
      <c r="P7" s="55" t="s">
        <v>28</v>
      </c>
      <c r="Q7" s="55" t="s">
        <v>795</v>
      </c>
      <c r="R7" s="55" t="s">
        <v>28</v>
      </c>
      <c r="S7" s="55" t="s">
        <v>28</v>
      </c>
      <c r="T7" s="55" t="s">
        <v>795</v>
      </c>
      <c r="U7" s="55" t="s">
        <v>28</v>
      </c>
      <c r="V7" s="55" t="s">
        <v>28</v>
      </c>
      <c r="W7" s="55" t="s">
        <v>28</v>
      </c>
      <c r="X7" s="57" t="s">
        <v>795</v>
      </c>
      <c r="Y7" s="55" t="s">
        <v>28</v>
      </c>
      <c r="Z7" s="55" t="s">
        <v>28</v>
      </c>
      <c r="AA7" s="55" t="s">
        <v>795</v>
      </c>
      <c r="AB7" s="55" t="s">
        <v>28</v>
      </c>
      <c r="AC7" s="55" t="s">
        <v>28</v>
      </c>
      <c r="AD7" s="55" t="s">
        <v>28</v>
      </c>
      <c r="AE7" s="53" t="s">
        <v>28</v>
      </c>
      <c r="AF7" s="55" t="s">
        <v>28</v>
      </c>
      <c r="AG7" s="55" t="s">
        <v>28</v>
      </c>
      <c r="AH7" s="55" t="s">
        <v>795</v>
      </c>
      <c r="AI7" s="55" t="s">
        <v>28</v>
      </c>
      <c r="AJ7" s="55" t="s">
        <v>28</v>
      </c>
      <c r="AK7" s="55" t="s">
        <v>28</v>
      </c>
      <c r="AL7" s="55" t="s">
        <v>795</v>
      </c>
      <c r="AM7" s="54" t="s">
        <v>28</v>
      </c>
      <c r="AN7" s="27"/>
      <c r="AO7" s="11">
        <f t="shared" si="0"/>
        <v>8</v>
      </c>
      <c r="AP7" s="897"/>
      <c r="AS7" s="896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890" t="s">
        <v>32</v>
      </c>
      <c r="G8" s="1148" t="s">
        <v>453</v>
      </c>
      <c r="H8" s="1150"/>
      <c r="I8" s="52" t="s">
        <v>28</v>
      </c>
      <c r="J8" s="53" t="s">
        <v>28</v>
      </c>
      <c r="K8" s="55" t="s">
        <v>28</v>
      </c>
      <c r="L8" s="55" t="s">
        <v>28</v>
      </c>
      <c r="M8" s="53" t="s">
        <v>795</v>
      </c>
      <c r="N8" s="55" t="s">
        <v>28</v>
      </c>
      <c r="O8" s="55" t="s">
        <v>795</v>
      </c>
      <c r="P8" s="55" t="s">
        <v>28</v>
      </c>
      <c r="Q8" s="55" t="s">
        <v>28</v>
      </c>
      <c r="R8" s="55" t="s">
        <v>28</v>
      </c>
      <c r="S8" s="55" t="s">
        <v>28</v>
      </c>
      <c r="T8" s="55" t="s">
        <v>795</v>
      </c>
      <c r="U8" s="55" t="s">
        <v>28</v>
      </c>
      <c r="V8" s="55" t="s">
        <v>795</v>
      </c>
      <c r="W8" s="55" t="s">
        <v>28</v>
      </c>
      <c r="X8" s="57" t="s">
        <v>28</v>
      </c>
      <c r="Y8" s="55" t="s">
        <v>28</v>
      </c>
      <c r="Z8" s="55" t="s">
        <v>28</v>
      </c>
      <c r="AA8" s="55" t="s">
        <v>795</v>
      </c>
      <c r="AB8" s="55" t="s">
        <v>28</v>
      </c>
      <c r="AC8" s="55" t="s">
        <v>795</v>
      </c>
      <c r="AD8" s="55" t="s">
        <v>28</v>
      </c>
      <c r="AE8" s="53" t="s">
        <v>28</v>
      </c>
      <c r="AF8" s="55" t="s">
        <v>28</v>
      </c>
      <c r="AG8" s="186" t="s">
        <v>28</v>
      </c>
      <c r="AH8" s="169" t="s">
        <v>795</v>
      </c>
      <c r="AI8" s="55" t="s">
        <v>28</v>
      </c>
      <c r="AJ8" s="55" t="s">
        <v>795</v>
      </c>
      <c r="AK8" s="55" t="s">
        <v>28</v>
      </c>
      <c r="AL8" s="55" t="s">
        <v>28</v>
      </c>
      <c r="AM8" s="426" t="s">
        <v>28</v>
      </c>
      <c r="AN8" s="27"/>
      <c r="AO8" s="11">
        <f t="shared" si="0"/>
        <v>8</v>
      </c>
      <c r="AP8" s="897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890" t="s">
        <v>195</v>
      </c>
      <c r="G9" s="1148" t="s">
        <v>80</v>
      </c>
      <c r="H9" s="1150"/>
      <c r="I9" s="52" t="s">
        <v>87</v>
      </c>
      <c r="J9" s="53" t="s">
        <v>87</v>
      </c>
      <c r="K9" s="169" t="s">
        <v>87</v>
      </c>
      <c r="L9" s="55" t="s">
        <v>795</v>
      </c>
      <c r="M9" s="177" t="s">
        <v>795</v>
      </c>
      <c r="N9" s="169" t="s">
        <v>87</v>
      </c>
      <c r="O9" s="158" t="s">
        <v>795</v>
      </c>
      <c r="P9" s="169" t="s">
        <v>87</v>
      </c>
      <c r="Q9" s="169" t="s">
        <v>87</v>
      </c>
      <c r="R9" s="55" t="s">
        <v>87</v>
      </c>
      <c r="S9" s="55" t="s">
        <v>795</v>
      </c>
      <c r="T9" s="55" t="s">
        <v>795</v>
      </c>
      <c r="U9" s="169" t="s">
        <v>87</v>
      </c>
      <c r="V9" s="55" t="s">
        <v>87</v>
      </c>
      <c r="W9" s="158" t="s">
        <v>795</v>
      </c>
      <c r="X9" s="57" t="s">
        <v>87</v>
      </c>
      <c r="Y9" s="169" t="s">
        <v>87</v>
      </c>
      <c r="Z9" s="55" t="s">
        <v>795</v>
      </c>
      <c r="AA9" s="169" t="s">
        <v>795</v>
      </c>
      <c r="AB9" s="55" t="s">
        <v>87</v>
      </c>
      <c r="AC9" s="55" t="s">
        <v>87</v>
      </c>
      <c r="AD9" s="55" t="s">
        <v>87</v>
      </c>
      <c r="AE9" s="170" t="s">
        <v>795</v>
      </c>
      <c r="AF9" s="169" t="s">
        <v>87</v>
      </c>
      <c r="AG9" s="169" t="s">
        <v>795</v>
      </c>
      <c r="AH9" s="55" t="s">
        <v>795</v>
      </c>
      <c r="AI9" s="55" t="s">
        <v>87</v>
      </c>
      <c r="AJ9" s="55" t="s">
        <v>87</v>
      </c>
      <c r="AK9" s="55" t="s">
        <v>87</v>
      </c>
      <c r="AL9" s="158" t="s">
        <v>795</v>
      </c>
      <c r="AM9" s="54" t="s">
        <v>87</v>
      </c>
      <c r="AN9" s="27"/>
      <c r="AO9" s="11">
        <f t="shared" si="0"/>
        <v>12</v>
      </c>
      <c r="AP9" s="897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890" t="s">
        <v>195</v>
      </c>
      <c r="G10" s="1148" t="s">
        <v>483</v>
      </c>
      <c r="H10" s="1150"/>
      <c r="I10" s="58" t="s">
        <v>795</v>
      </c>
      <c r="J10" s="53" t="s">
        <v>222</v>
      </c>
      <c r="K10" s="55" t="s">
        <v>550</v>
      </c>
      <c r="L10" s="55" t="s">
        <v>795</v>
      </c>
      <c r="M10" s="169" t="s">
        <v>795</v>
      </c>
      <c r="N10" s="177" t="s">
        <v>484</v>
      </c>
      <c r="O10" s="55" t="s">
        <v>484</v>
      </c>
      <c r="P10" s="55" t="s">
        <v>795</v>
      </c>
      <c r="Q10" s="55" t="s">
        <v>222</v>
      </c>
      <c r="R10" s="60" t="s">
        <v>550</v>
      </c>
      <c r="S10" s="55" t="s">
        <v>795</v>
      </c>
      <c r="T10" s="60" t="s">
        <v>795</v>
      </c>
      <c r="U10" s="55" t="s">
        <v>484</v>
      </c>
      <c r="V10" s="55" t="s">
        <v>484</v>
      </c>
      <c r="W10" s="59" t="s">
        <v>795</v>
      </c>
      <c r="X10" s="57" t="s">
        <v>222</v>
      </c>
      <c r="Y10" s="55" t="s">
        <v>550</v>
      </c>
      <c r="Z10" s="55" t="s">
        <v>795</v>
      </c>
      <c r="AA10" s="428" t="s">
        <v>795</v>
      </c>
      <c r="AB10" s="60" t="s">
        <v>484</v>
      </c>
      <c r="AC10" s="60" t="s">
        <v>484</v>
      </c>
      <c r="AD10" s="60" t="s">
        <v>795</v>
      </c>
      <c r="AE10" s="55" t="s">
        <v>932</v>
      </c>
      <c r="AF10" s="169" t="s">
        <v>932</v>
      </c>
      <c r="AG10" s="55" t="s">
        <v>41</v>
      </c>
      <c r="AH10" s="60" t="s">
        <v>795</v>
      </c>
      <c r="AI10" s="60" t="s">
        <v>484</v>
      </c>
      <c r="AJ10" s="60" t="s">
        <v>484</v>
      </c>
      <c r="AK10" s="55" t="s">
        <v>795</v>
      </c>
      <c r="AL10" s="55" t="s">
        <v>222</v>
      </c>
      <c r="AM10" s="60" t="s">
        <v>550</v>
      </c>
      <c r="AN10" s="27"/>
      <c r="AO10" s="11">
        <f t="shared" si="0"/>
        <v>13</v>
      </c>
      <c r="AP10" s="897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892" t="s">
        <v>195</v>
      </c>
      <c r="G11" s="1154" t="s">
        <v>483</v>
      </c>
      <c r="H11" s="1156"/>
      <c r="I11" s="83" t="s">
        <v>41</v>
      </c>
      <c r="J11" s="80" t="s">
        <v>41</v>
      </c>
      <c r="K11" s="80" t="s">
        <v>41</v>
      </c>
      <c r="L11" s="80" t="s">
        <v>41</v>
      </c>
      <c r="M11" s="80" t="s">
        <v>41</v>
      </c>
      <c r="N11" s="80" t="s">
        <v>41</v>
      </c>
      <c r="O11" s="80" t="s">
        <v>41</v>
      </c>
      <c r="P11" s="80" t="s">
        <v>41</v>
      </c>
      <c r="Q11" s="80" t="s">
        <v>41</v>
      </c>
      <c r="R11" s="80" t="s">
        <v>41</v>
      </c>
      <c r="S11" s="80" t="s">
        <v>41</v>
      </c>
      <c r="T11" s="80" t="s">
        <v>41</v>
      </c>
      <c r="U11" s="80" t="s">
        <v>41</v>
      </c>
      <c r="V11" s="80" t="s">
        <v>41</v>
      </c>
      <c r="W11" s="80" t="s">
        <v>41</v>
      </c>
      <c r="X11" s="80" t="s">
        <v>41</v>
      </c>
      <c r="Y11" s="80" t="s">
        <v>41</v>
      </c>
      <c r="Z11" s="80" t="s">
        <v>41</v>
      </c>
      <c r="AA11" s="80" t="s">
        <v>41</v>
      </c>
      <c r="AB11" s="80" t="s">
        <v>41</v>
      </c>
      <c r="AC11" s="80" t="s">
        <v>41</v>
      </c>
      <c r="AD11" s="80" t="s">
        <v>41</v>
      </c>
      <c r="AE11" s="80" t="s">
        <v>41</v>
      </c>
      <c r="AF11" s="80" t="s">
        <v>41</v>
      </c>
      <c r="AG11" s="80" t="s">
        <v>41</v>
      </c>
      <c r="AH11" s="80" t="s">
        <v>41</v>
      </c>
      <c r="AI11" s="80" t="s">
        <v>41</v>
      </c>
      <c r="AJ11" s="80" t="s">
        <v>41</v>
      </c>
      <c r="AK11" s="80" t="s">
        <v>41</v>
      </c>
      <c r="AL11" s="80" t="s">
        <v>41</v>
      </c>
      <c r="AM11" s="125" t="s">
        <v>795</v>
      </c>
      <c r="AN11" s="81"/>
      <c r="AO11" s="11">
        <f t="shared" si="0"/>
        <v>31</v>
      </c>
      <c r="AP11" s="897"/>
    </row>
    <row r="12" spans="1:45" x14ac:dyDescent="0.15">
      <c r="A12" s="123" t="s">
        <v>26</v>
      </c>
      <c r="B12" s="1155" t="s">
        <v>669</v>
      </c>
      <c r="C12" s="1155"/>
      <c r="D12" s="1155"/>
      <c r="E12" s="1155"/>
      <c r="F12" s="893" t="s">
        <v>195</v>
      </c>
      <c r="G12" s="1155" t="s">
        <v>78</v>
      </c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897"/>
    </row>
    <row r="13" spans="1:45" ht="14.25" thickBot="1" x14ac:dyDescent="0.2">
      <c r="A13" s="126" t="s">
        <v>879</v>
      </c>
      <c r="B13" s="1149" t="s">
        <v>880</v>
      </c>
      <c r="C13" s="1149"/>
      <c r="D13" s="1149"/>
      <c r="E13" s="1149"/>
      <c r="F13" s="891" t="s">
        <v>195</v>
      </c>
      <c r="G13" s="1149" t="s">
        <v>483</v>
      </c>
      <c r="H13" s="1150"/>
      <c r="I13" s="58" t="s">
        <v>222</v>
      </c>
      <c r="J13" s="55" t="s">
        <v>951</v>
      </c>
      <c r="K13" s="55" t="s">
        <v>222</v>
      </c>
      <c r="L13" s="55" t="s">
        <v>795</v>
      </c>
      <c r="M13" s="55" t="s">
        <v>795</v>
      </c>
      <c r="N13" s="55" t="s">
        <v>222</v>
      </c>
      <c r="O13" s="55" t="s">
        <v>222</v>
      </c>
      <c r="P13" s="55" t="s">
        <v>222</v>
      </c>
      <c r="Q13" s="55" t="s">
        <v>795</v>
      </c>
      <c r="R13" s="55" t="s">
        <v>222</v>
      </c>
      <c r="S13" s="55" t="s">
        <v>795</v>
      </c>
      <c r="T13" s="55" t="s">
        <v>795</v>
      </c>
      <c r="U13" s="55" t="s">
        <v>222</v>
      </c>
      <c r="V13" s="55" t="s">
        <v>222</v>
      </c>
      <c r="W13" s="59" t="s">
        <v>222</v>
      </c>
      <c r="X13" s="61" t="s">
        <v>795</v>
      </c>
      <c r="Y13" s="55" t="s">
        <v>222</v>
      </c>
      <c r="Z13" s="55" t="s">
        <v>795</v>
      </c>
      <c r="AA13" s="31" t="s">
        <v>795</v>
      </c>
      <c r="AB13" s="55" t="s">
        <v>222</v>
      </c>
      <c r="AC13" s="55" t="s">
        <v>222</v>
      </c>
      <c r="AD13" s="55" t="s">
        <v>222</v>
      </c>
      <c r="AE13" s="55" t="s">
        <v>795</v>
      </c>
      <c r="AF13" s="55" t="s">
        <v>795</v>
      </c>
      <c r="AG13" s="55" t="s">
        <v>795</v>
      </c>
      <c r="AH13" s="55" t="s">
        <v>795</v>
      </c>
      <c r="AI13" s="55" t="s">
        <v>222</v>
      </c>
      <c r="AJ13" s="55" t="s">
        <v>222</v>
      </c>
      <c r="AK13" s="55" t="s">
        <v>222</v>
      </c>
      <c r="AL13" s="56" t="s">
        <v>795</v>
      </c>
      <c r="AM13" s="770" t="s">
        <v>222</v>
      </c>
      <c r="AN13" s="127"/>
      <c r="AO13" s="11">
        <f t="shared" si="0"/>
        <v>13</v>
      </c>
      <c r="AP13" s="897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897"/>
    </row>
    <row r="15" spans="1:45" x14ac:dyDescent="0.15">
      <c r="A15" s="1158"/>
      <c r="B15" s="1149"/>
      <c r="C15" s="1149"/>
      <c r="D15" s="1149"/>
      <c r="E15" s="1149"/>
      <c r="F15" s="891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897"/>
    </row>
    <row r="16" spans="1:45" x14ac:dyDescent="0.15">
      <c r="A16" s="1158"/>
      <c r="B16" s="1149"/>
      <c r="C16" s="1149"/>
      <c r="D16" s="1149"/>
      <c r="E16" s="1149"/>
      <c r="F16" s="891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897"/>
    </row>
    <row r="17" spans="1:42" ht="14.25" thickBot="1" x14ac:dyDescent="0.2">
      <c r="A17" s="1158"/>
      <c r="B17" s="1160"/>
      <c r="C17" s="1160"/>
      <c r="D17" s="1160"/>
      <c r="E17" s="1160"/>
      <c r="F17" s="894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897"/>
    </row>
    <row r="18" spans="1:42" x14ac:dyDescent="0.15">
      <c r="A18" s="895"/>
      <c r="B18" s="12"/>
      <c r="C18" s="12"/>
      <c r="D18" s="12"/>
      <c r="E18" s="12"/>
      <c r="F18" s="12"/>
      <c r="G18" s="1149" t="s">
        <v>64</v>
      </c>
      <c r="H18" s="1150"/>
      <c r="I18" s="45">
        <v>15</v>
      </c>
      <c r="J18" s="45">
        <v>15</v>
      </c>
      <c r="K18" s="45">
        <v>15</v>
      </c>
      <c r="L18" s="45">
        <v>6</v>
      </c>
      <c r="M18" s="45">
        <v>0</v>
      </c>
      <c r="N18" s="45">
        <v>15</v>
      </c>
      <c r="O18" s="45">
        <v>15</v>
      </c>
      <c r="P18" s="45">
        <v>15</v>
      </c>
      <c r="Q18" s="45">
        <v>15</v>
      </c>
      <c r="R18" s="45">
        <v>15</v>
      </c>
      <c r="S18" s="45">
        <v>6</v>
      </c>
      <c r="T18" s="45">
        <v>0</v>
      </c>
      <c r="U18" s="45">
        <v>15</v>
      </c>
      <c r="V18" s="45">
        <v>15</v>
      </c>
      <c r="W18" s="45">
        <v>14</v>
      </c>
      <c r="X18" s="45">
        <v>15</v>
      </c>
      <c r="Y18" s="45">
        <v>15</v>
      </c>
      <c r="Z18" s="45">
        <v>2</v>
      </c>
      <c r="AA18" s="45">
        <v>0</v>
      </c>
      <c r="AB18" s="45">
        <v>15</v>
      </c>
      <c r="AC18" s="45">
        <v>15</v>
      </c>
      <c r="AD18" s="45">
        <v>15</v>
      </c>
      <c r="AE18" s="45">
        <v>15</v>
      </c>
      <c r="AF18" s="45">
        <v>15</v>
      </c>
      <c r="AG18" s="45">
        <v>5</v>
      </c>
      <c r="AH18" s="45">
        <v>0</v>
      </c>
      <c r="AI18" s="45">
        <v>15</v>
      </c>
      <c r="AJ18" s="45">
        <v>15</v>
      </c>
      <c r="AK18" s="45">
        <v>15</v>
      </c>
      <c r="AL18" s="45">
        <v>15</v>
      </c>
      <c r="AM18" s="45">
        <v>15</v>
      </c>
      <c r="AN18" s="45">
        <v>363</v>
      </c>
      <c r="AO18" s="897"/>
      <c r="AP18" s="897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895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897"/>
      <c r="AO19" s="897"/>
      <c r="AP19" s="897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897"/>
      <c r="I20" s="897"/>
      <c r="J20" s="897" t="s">
        <v>5</v>
      </c>
      <c r="K20" s="897"/>
      <c r="L20" s="897" t="s">
        <v>4</v>
      </c>
      <c r="M20" s="897"/>
      <c r="N20" s="1168"/>
      <c r="O20" s="1168"/>
      <c r="P20" s="897"/>
      <c r="Q20" s="897"/>
      <c r="R20" s="897"/>
      <c r="S20" s="897"/>
      <c r="T20" s="897"/>
      <c r="U20" s="897"/>
      <c r="V20" s="17"/>
      <c r="W20" s="897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897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897"/>
      <c r="I21" s="897"/>
      <c r="J21" s="897" t="s">
        <v>5</v>
      </c>
      <c r="K21" s="897"/>
      <c r="L21" s="897" t="s">
        <v>108</v>
      </c>
      <c r="M21" s="897"/>
      <c r="N21" s="1168"/>
      <c r="O21" s="1168"/>
      <c r="P21" s="897"/>
      <c r="Q21" s="897"/>
      <c r="R21" s="897"/>
      <c r="S21" s="897"/>
      <c r="T21" s="897"/>
      <c r="U21" s="897"/>
      <c r="V21" s="17"/>
      <c r="W21" s="897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897"/>
      <c r="I22" s="897">
        <v>7</v>
      </c>
      <c r="J22" s="897" t="s">
        <v>5</v>
      </c>
      <c r="K22" s="897">
        <v>20</v>
      </c>
      <c r="L22" s="897" t="s">
        <v>4</v>
      </c>
      <c r="M22" s="897"/>
      <c r="N22" s="1168"/>
      <c r="O22" s="1168"/>
      <c r="P22" s="897"/>
      <c r="Q22" s="897"/>
      <c r="R22" s="897"/>
      <c r="S22" s="897"/>
      <c r="T22" s="897"/>
      <c r="U22" s="897"/>
      <c r="V22" s="17"/>
      <c r="W22" s="897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895"/>
      <c r="C23" s="895"/>
      <c r="D23" s="895"/>
      <c r="E23" s="895"/>
      <c r="F23" s="895"/>
      <c r="G23" s="16"/>
      <c r="H23" s="897"/>
      <c r="I23" s="897"/>
      <c r="J23" s="897" t="s">
        <v>47</v>
      </c>
      <c r="K23" s="897"/>
      <c r="L23" s="897" t="s">
        <v>4</v>
      </c>
      <c r="M23" s="897"/>
      <c r="N23" s="1168"/>
      <c r="O23" s="1168"/>
      <c r="P23" s="897"/>
      <c r="Q23" s="897"/>
      <c r="R23" s="897"/>
      <c r="S23" s="897"/>
      <c r="T23" s="897"/>
      <c r="U23" s="897"/>
      <c r="V23" s="17"/>
      <c r="W23" s="897"/>
      <c r="X23" s="1164"/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895"/>
      <c r="C24" s="895"/>
      <c r="D24" s="895"/>
      <c r="E24" s="895"/>
      <c r="G24" s="895"/>
      <c r="H24" s="895"/>
      <c r="I24" s="1163" t="s">
        <v>49</v>
      </c>
      <c r="J24" s="1163"/>
      <c r="K24" s="1163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18"/>
      <c r="W24" s="895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895"/>
      <c r="C25" s="895"/>
      <c r="D25" s="895"/>
      <c r="E25" s="895"/>
      <c r="F25" s="153" t="s">
        <v>87</v>
      </c>
      <c r="G25" s="153" t="s">
        <v>86</v>
      </c>
      <c r="H25" s="895"/>
      <c r="J25"/>
      <c r="K25" s="145"/>
      <c r="M25" s="895"/>
      <c r="N25" s="895"/>
      <c r="O25" s="224" t="s">
        <v>254</v>
      </c>
      <c r="P25" s="1172" t="s">
        <v>279</v>
      </c>
      <c r="Q25" s="1165"/>
      <c r="R25" s="1165"/>
      <c r="S25" s="1165"/>
      <c r="T25" s="895"/>
      <c r="U25" s="895"/>
      <c r="V25" s="18"/>
      <c r="W25" s="895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895"/>
      <c r="F26" s="153" t="s">
        <v>88</v>
      </c>
      <c r="G26" s="153" t="s">
        <v>89</v>
      </c>
      <c r="H26" s="895"/>
      <c r="J26" s="144"/>
      <c r="K26" s="145"/>
      <c r="M26" s="895"/>
      <c r="N26" s="895"/>
      <c r="O26" s="146" t="s">
        <v>484</v>
      </c>
      <c r="P26" s="1173" t="s">
        <v>485</v>
      </c>
      <c r="Q26" s="1165"/>
      <c r="R26" s="1165"/>
      <c r="S26" s="1165"/>
      <c r="T26" s="895"/>
      <c r="U26" s="895"/>
      <c r="V26" s="18"/>
      <c r="W26" s="895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896" t="s">
        <v>28</v>
      </c>
      <c r="G27" s="896" t="s">
        <v>52</v>
      </c>
      <c r="H27" s="895"/>
      <c r="J27" s="144"/>
      <c r="K27" s="145"/>
      <c r="M27" s="895"/>
      <c r="N27" s="895"/>
      <c r="O27" s="146" t="s">
        <v>796</v>
      </c>
      <c r="P27" s="1165" t="s">
        <v>798</v>
      </c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895"/>
      <c r="O28" s="146" t="s">
        <v>797</v>
      </c>
      <c r="P28" s="1165" t="s">
        <v>799</v>
      </c>
      <c r="Q28" s="1165"/>
      <c r="R28" s="1165"/>
      <c r="S28" s="1165"/>
      <c r="V28" s="153" t="s">
        <v>930</v>
      </c>
      <c r="W28" s="1177" t="s">
        <v>931</v>
      </c>
      <c r="X28" s="1177"/>
      <c r="Y28" s="1177"/>
      <c r="Z28" s="1177"/>
      <c r="AA28" s="1177"/>
      <c r="AC28" s="1178" t="s">
        <v>952</v>
      </c>
      <c r="AD28" s="1178"/>
      <c r="AE28" s="1178"/>
      <c r="AF28" s="1178"/>
      <c r="AG28" s="1178"/>
      <c r="AH28" s="1178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  <c r="AC29" s="896" t="s">
        <v>953</v>
      </c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5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I24:K24"/>
    <mergeCell ref="X24:AL24"/>
    <mergeCell ref="G18:H18"/>
    <mergeCell ref="C19:F19"/>
    <mergeCell ref="C20:F20"/>
    <mergeCell ref="N20:O20"/>
    <mergeCell ref="X20:AL20"/>
    <mergeCell ref="C21:F21"/>
    <mergeCell ref="N21:O21"/>
    <mergeCell ref="X21:AL21"/>
    <mergeCell ref="C22:F22"/>
    <mergeCell ref="N22:O22"/>
    <mergeCell ref="X22:AL22"/>
    <mergeCell ref="N23:O23"/>
    <mergeCell ref="X23:AL23"/>
    <mergeCell ref="J29:M29"/>
    <mergeCell ref="P29:S29"/>
    <mergeCell ref="P25:S25"/>
    <mergeCell ref="X25:AL25"/>
    <mergeCell ref="P26:S26"/>
    <mergeCell ref="X26:AL26"/>
    <mergeCell ref="P27:S27"/>
    <mergeCell ref="P28:S28"/>
    <mergeCell ref="W28:AA28"/>
    <mergeCell ref="AC28:AH28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2">
    <pageSetUpPr fitToPage="1"/>
  </sheetPr>
  <dimension ref="A1:AT246"/>
  <sheetViews>
    <sheetView zoomScale="90" zoomScaleNormal="90" workbookViewId="0">
      <pane xSplit="6" ySplit="4" topLeftCell="G30" activePane="bottomRight" state="frozen"/>
      <selection pane="topRight" activeCell="F1" sqref="F1"/>
      <selection pane="bottomLeft" activeCell="A5" sqref="A5"/>
      <selection pane="bottomRight" activeCell="AK120" sqref="AK120"/>
    </sheetView>
  </sheetViews>
  <sheetFormatPr defaultColWidth="9" defaultRowHeight="13.5" x14ac:dyDescent="0.15"/>
  <cols>
    <col min="1" max="1" width="2.375" style="755" customWidth="1"/>
    <col min="2" max="2" width="8.75" style="1" customWidth="1"/>
    <col min="3" max="3" width="2.125" style="755" customWidth="1"/>
    <col min="4" max="4" width="2.125" style="756" customWidth="1"/>
    <col min="5" max="5" width="3.625" style="756" customWidth="1"/>
    <col min="6" max="6" width="5.125" style="1" customWidth="1"/>
    <col min="7" max="7" width="2.75" style="1" customWidth="1"/>
    <col min="8" max="11" width="3.25" style="757" customWidth="1"/>
    <col min="12" max="38" width="3.25" style="1" customWidth="1"/>
    <col min="39" max="39" width="4.375" style="1" customWidth="1"/>
    <col min="40" max="40" width="2.75" style="675" customWidth="1"/>
    <col min="41" max="42" width="9" style="1"/>
    <col min="43" max="43" width="9.25" style="1" customWidth="1"/>
    <col min="44" max="16384" width="9" style="1"/>
  </cols>
  <sheetData>
    <row r="1" spans="1:46" ht="21" customHeight="1" thickBot="1" x14ac:dyDescent="0.2">
      <c r="A1" s="1127" t="s">
        <v>883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AM243/AA245</f>
        <v>1.0666666666666667</v>
      </c>
      <c r="AK1" s="1129"/>
      <c r="AL1" s="1129"/>
      <c r="AM1" s="1129"/>
    </row>
    <row r="2" spans="1:46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31"/>
      <c r="O2" s="1131"/>
      <c r="P2" s="1131"/>
      <c r="Q2" s="1131"/>
      <c r="R2" s="1131"/>
      <c r="S2" s="1131"/>
      <c r="T2" s="1131"/>
      <c r="U2" s="1131"/>
      <c r="V2" s="1131"/>
      <c r="W2" s="1131"/>
      <c r="X2" s="1131"/>
      <c r="Y2" s="1131"/>
      <c r="Z2" s="1131"/>
      <c r="AA2" s="1131"/>
      <c r="AB2" s="1131"/>
      <c r="AC2" s="1131"/>
      <c r="AD2" s="1131"/>
      <c r="AE2" s="1131"/>
      <c r="AF2" s="1131"/>
      <c r="AG2" s="1132" t="s">
        <v>83</v>
      </c>
      <c r="AH2" s="1132"/>
      <c r="AI2" s="1132"/>
      <c r="AJ2" s="1132"/>
      <c r="AK2" s="1132"/>
      <c r="AL2" s="1132"/>
      <c r="AM2" s="1132"/>
    </row>
    <row r="3" spans="1:46" ht="12.75" customHeight="1" thickBot="1" x14ac:dyDescent="0.2">
      <c r="A3" s="1025" t="s">
        <v>10</v>
      </c>
      <c r="B3" s="1123" t="s">
        <v>11</v>
      </c>
      <c r="C3" s="1048" t="s">
        <v>253</v>
      </c>
      <c r="D3" s="1048"/>
      <c r="E3" s="1048" t="s">
        <v>377</v>
      </c>
      <c r="F3" s="1123" t="s">
        <v>84</v>
      </c>
      <c r="G3" s="821" t="s">
        <v>12</v>
      </c>
      <c r="H3" s="821">
        <v>1</v>
      </c>
      <c r="I3" s="821">
        <v>2</v>
      </c>
      <c r="J3" s="807">
        <v>3</v>
      </c>
      <c r="K3" s="821">
        <v>4</v>
      </c>
      <c r="L3" s="807">
        <v>5</v>
      </c>
      <c r="M3" s="821">
        <v>6</v>
      </c>
      <c r="N3" s="851">
        <v>7</v>
      </c>
      <c r="O3" s="821">
        <v>8</v>
      </c>
      <c r="P3" s="821">
        <v>9</v>
      </c>
      <c r="Q3" s="807">
        <v>10</v>
      </c>
      <c r="R3" s="821">
        <v>11</v>
      </c>
      <c r="S3" s="807">
        <v>12</v>
      </c>
      <c r="T3" s="821">
        <v>13</v>
      </c>
      <c r="U3" s="851">
        <v>14</v>
      </c>
      <c r="V3" s="821">
        <v>15</v>
      </c>
      <c r="W3" s="821">
        <v>16</v>
      </c>
      <c r="X3" s="807">
        <v>17</v>
      </c>
      <c r="Y3" s="821">
        <v>18</v>
      </c>
      <c r="Z3" s="807">
        <v>19</v>
      </c>
      <c r="AA3" s="821">
        <v>20</v>
      </c>
      <c r="AB3" s="851">
        <v>21</v>
      </c>
      <c r="AC3" s="821">
        <v>22</v>
      </c>
      <c r="AD3" s="821">
        <v>23</v>
      </c>
      <c r="AE3" s="807">
        <v>24</v>
      </c>
      <c r="AF3" s="821">
        <v>25</v>
      </c>
      <c r="AG3" s="807">
        <v>26</v>
      </c>
      <c r="AH3" s="821">
        <v>27</v>
      </c>
      <c r="AI3" s="851">
        <v>28</v>
      </c>
      <c r="AJ3" s="821">
        <v>29</v>
      </c>
      <c r="AK3" s="821">
        <v>30</v>
      </c>
      <c r="AL3" s="807"/>
      <c r="AM3" s="1133" t="s">
        <v>13</v>
      </c>
    </row>
    <row r="4" spans="1:46" ht="12.75" customHeight="1" thickBot="1" x14ac:dyDescent="0.2">
      <c r="A4" s="1025"/>
      <c r="B4" s="1123"/>
      <c r="C4" s="1048"/>
      <c r="D4" s="1048"/>
      <c r="E4" s="1048"/>
      <c r="F4" s="1123"/>
      <c r="G4" s="818" t="s">
        <v>14</v>
      </c>
      <c r="H4" s="818" t="s">
        <v>150</v>
      </c>
      <c r="I4" s="845" t="s">
        <v>6</v>
      </c>
      <c r="J4" s="808" t="s">
        <v>0</v>
      </c>
      <c r="K4" s="845" t="s">
        <v>1</v>
      </c>
      <c r="L4" s="845" t="s">
        <v>2</v>
      </c>
      <c r="M4" s="845" t="s">
        <v>3</v>
      </c>
      <c r="N4" s="201" t="s">
        <v>4</v>
      </c>
      <c r="O4" s="845" t="s">
        <v>5</v>
      </c>
      <c r="P4" s="845" t="s">
        <v>6</v>
      </c>
      <c r="Q4" s="808" t="s">
        <v>0</v>
      </c>
      <c r="R4" s="845" t="s">
        <v>1</v>
      </c>
      <c r="S4" s="845" t="s">
        <v>2</v>
      </c>
      <c r="T4" s="845" t="s">
        <v>3</v>
      </c>
      <c r="U4" s="201" t="s">
        <v>4</v>
      </c>
      <c r="V4" s="845" t="s">
        <v>5</v>
      </c>
      <c r="W4" s="845" t="s">
        <v>6</v>
      </c>
      <c r="X4" s="808" t="s">
        <v>0</v>
      </c>
      <c r="Y4" s="845" t="s">
        <v>1</v>
      </c>
      <c r="Z4" s="845" t="s">
        <v>2</v>
      </c>
      <c r="AA4" s="845" t="s">
        <v>3</v>
      </c>
      <c r="AB4" s="201" t="s">
        <v>4</v>
      </c>
      <c r="AC4" s="845" t="s">
        <v>5</v>
      </c>
      <c r="AD4" s="845" t="s">
        <v>6</v>
      </c>
      <c r="AE4" s="808" t="s">
        <v>0</v>
      </c>
      <c r="AF4" s="845" t="s">
        <v>1</v>
      </c>
      <c r="AG4" s="845" t="s">
        <v>2</v>
      </c>
      <c r="AH4" s="845" t="s">
        <v>3</v>
      </c>
      <c r="AI4" s="201" t="s">
        <v>4</v>
      </c>
      <c r="AJ4" s="845" t="s">
        <v>5</v>
      </c>
      <c r="AK4" s="845" t="s">
        <v>6</v>
      </c>
      <c r="AL4" s="808"/>
      <c r="AM4" s="1133"/>
    </row>
    <row r="5" spans="1:46" s="675" customFormat="1" ht="12" customHeight="1" thickBot="1" x14ac:dyDescent="0.2">
      <c r="A5" s="1025">
        <v>1</v>
      </c>
      <c r="B5" s="1026" t="s">
        <v>159</v>
      </c>
      <c r="C5" s="1029">
        <v>5</v>
      </c>
      <c r="D5" s="1032"/>
      <c r="E5" s="1032" t="s">
        <v>393</v>
      </c>
      <c r="F5" s="1053" t="s">
        <v>160</v>
      </c>
      <c r="G5" s="823" t="s">
        <v>103</v>
      </c>
      <c r="H5" s="2" t="s">
        <v>151</v>
      </c>
      <c r="I5" s="2"/>
      <c r="J5" s="42"/>
      <c r="K5" s="2"/>
      <c r="L5" s="42"/>
      <c r="M5" s="2" t="s">
        <v>151</v>
      </c>
      <c r="N5" s="202"/>
      <c r="O5" s="2" t="s">
        <v>151</v>
      </c>
      <c r="P5" s="2"/>
      <c r="Q5" s="42"/>
      <c r="R5" s="2"/>
      <c r="S5" s="42"/>
      <c r="T5" s="2" t="s">
        <v>151</v>
      </c>
      <c r="U5" s="202"/>
      <c r="V5" s="2" t="s">
        <v>151</v>
      </c>
      <c r="W5" s="2"/>
      <c r="X5" s="42"/>
      <c r="Y5" s="2"/>
      <c r="Z5" s="42"/>
      <c r="AA5" s="2" t="s">
        <v>882</v>
      </c>
      <c r="AB5" s="202"/>
      <c r="AC5" s="2" t="s">
        <v>151</v>
      </c>
      <c r="AD5" s="2"/>
      <c r="AE5" s="42"/>
      <c r="AF5" s="2"/>
      <c r="AG5" s="42"/>
      <c r="AH5" s="2" t="s">
        <v>151</v>
      </c>
      <c r="AI5" s="202"/>
      <c r="AJ5" s="2" t="s">
        <v>151</v>
      </c>
      <c r="AK5" s="2"/>
      <c r="AL5" s="42"/>
      <c r="AM5" s="680">
        <f>COUNTIF(A5:AL5,"○")</f>
        <v>9</v>
      </c>
      <c r="AO5" s="1"/>
      <c r="AP5" s="1"/>
      <c r="AQ5" s="1"/>
      <c r="AR5" s="1"/>
      <c r="AS5" s="1"/>
      <c r="AT5" s="1"/>
    </row>
    <row r="6" spans="1:46" s="675" customFormat="1" ht="12" customHeight="1" thickBot="1" x14ac:dyDescent="0.2">
      <c r="A6" s="1025"/>
      <c r="B6" s="1027"/>
      <c r="C6" s="1030"/>
      <c r="D6" s="1033"/>
      <c r="E6" s="1033"/>
      <c r="F6" s="1054"/>
      <c r="G6" s="7" t="s">
        <v>95</v>
      </c>
      <c r="H6" s="213"/>
      <c r="I6" s="213"/>
      <c r="J6" s="809"/>
      <c r="K6" s="213"/>
      <c r="L6" s="809"/>
      <c r="M6" s="213"/>
      <c r="N6" s="247"/>
      <c r="O6" s="213"/>
      <c r="P6" s="213"/>
      <c r="Q6" s="809"/>
      <c r="R6" s="213"/>
      <c r="S6" s="809"/>
      <c r="T6" s="213"/>
      <c r="U6" s="247"/>
      <c r="V6" s="213"/>
      <c r="W6" s="213"/>
      <c r="X6" s="809"/>
      <c r="Y6" s="213"/>
      <c r="Z6" s="809"/>
      <c r="AA6" s="213"/>
      <c r="AB6" s="247"/>
      <c r="AC6" s="213"/>
      <c r="AD6" s="213"/>
      <c r="AE6" s="809"/>
      <c r="AF6" s="213"/>
      <c r="AG6" s="809"/>
      <c r="AH6" s="213"/>
      <c r="AI6" s="247"/>
      <c r="AJ6" s="213"/>
      <c r="AK6" s="213"/>
      <c r="AL6" s="809"/>
      <c r="AM6" s="682"/>
      <c r="AO6" s="1"/>
      <c r="AP6" s="1"/>
      <c r="AQ6" s="1"/>
      <c r="AR6" s="1"/>
      <c r="AS6" s="1"/>
      <c r="AT6" s="1"/>
    </row>
    <row r="7" spans="1:46" s="675" customFormat="1" ht="12" customHeight="1" thickBot="1" x14ac:dyDescent="0.2">
      <c r="A7" s="1025"/>
      <c r="B7" s="1028"/>
      <c r="C7" s="1031"/>
      <c r="D7" s="1034"/>
      <c r="E7" s="1034"/>
      <c r="F7" s="1055"/>
      <c r="G7" s="824" t="s">
        <v>96</v>
      </c>
      <c r="H7" s="3"/>
      <c r="I7" s="3"/>
      <c r="J7" s="810"/>
      <c r="K7" s="3"/>
      <c r="L7" s="810"/>
      <c r="M7" s="3"/>
      <c r="N7" s="205"/>
      <c r="O7" s="3"/>
      <c r="P7" s="3"/>
      <c r="Q7" s="810"/>
      <c r="R7" s="3"/>
      <c r="S7" s="810"/>
      <c r="T7" s="3"/>
      <c r="U7" s="205"/>
      <c r="V7" s="3"/>
      <c r="W7" s="3"/>
      <c r="X7" s="810"/>
      <c r="Y7" s="3"/>
      <c r="Z7" s="810"/>
      <c r="AA7" s="3"/>
      <c r="AB7" s="205"/>
      <c r="AC7" s="3"/>
      <c r="AD7" s="3"/>
      <c r="AE7" s="810"/>
      <c r="AF7" s="3"/>
      <c r="AG7" s="810"/>
      <c r="AH7" s="3"/>
      <c r="AI7" s="205"/>
      <c r="AJ7" s="3"/>
      <c r="AK7" s="3"/>
      <c r="AL7" s="810"/>
      <c r="AM7" s="684"/>
      <c r="AO7" s="1"/>
      <c r="AP7" s="1"/>
      <c r="AQ7" s="1"/>
      <c r="AR7" s="1"/>
      <c r="AS7" s="1"/>
      <c r="AT7" s="1"/>
    </row>
    <row r="8" spans="1:46" ht="12" customHeight="1" thickBot="1" x14ac:dyDescent="0.2">
      <c r="A8" s="1025">
        <v>2</v>
      </c>
      <c r="B8" s="1026" t="s">
        <v>412</v>
      </c>
      <c r="C8" s="1123">
        <v>5</v>
      </c>
      <c r="D8" s="1048"/>
      <c r="E8" s="1048"/>
      <c r="F8" s="1061" t="s">
        <v>237</v>
      </c>
      <c r="G8" s="823" t="s">
        <v>12</v>
      </c>
      <c r="H8" s="2"/>
      <c r="I8" s="2"/>
      <c r="J8" s="42"/>
      <c r="K8" s="2"/>
      <c r="L8" s="42"/>
      <c r="M8" s="2" t="s">
        <v>882</v>
      </c>
      <c r="N8" s="202"/>
      <c r="O8" s="2"/>
      <c r="P8" s="2"/>
      <c r="Q8" s="42"/>
      <c r="R8" s="2"/>
      <c r="S8" s="42"/>
      <c r="T8" s="2" t="s">
        <v>882</v>
      </c>
      <c r="U8" s="202"/>
      <c r="V8" s="2"/>
      <c r="W8" s="2"/>
      <c r="X8" s="42"/>
      <c r="Y8" s="2"/>
      <c r="Z8" s="42"/>
      <c r="AA8" s="2" t="s">
        <v>882</v>
      </c>
      <c r="AB8" s="202"/>
      <c r="AC8" s="2"/>
      <c r="AD8" s="2"/>
      <c r="AE8" s="42"/>
      <c r="AF8" s="2"/>
      <c r="AG8" s="42"/>
      <c r="AH8" s="2" t="s">
        <v>882</v>
      </c>
      <c r="AI8" s="202"/>
      <c r="AJ8" s="2"/>
      <c r="AK8" s="2"/>
      <c r="AL8" s="42"/>
      <c r="AM8" s="680">
        <f>COUNTIF(A8:AL8,"○")</f>
        <v>4</v>
      </c>
    </row>
    <row r="9" spans="1:46" ht="12" customHeight="1" thickBot="1" x14ac:dyDescent="0.2">
      <c r="A9" s="1025"/>
      <c r="B9" s="1056"/>
      <c r="C9" s="1123"/>
      <c r="D9" s="1048"/>
      <c r="E9" s="1048"/>
      <c r="F9" s="1059"/>
      <c r="G9" s="7" t="s">
        <v>95</v>
      </c>
      <c r="H9" s="685"/>
      <c r="I9" s="685"/>
      <c r="J9" s="811"/>
      <c r="K9" s="686"/>
      <c r="L9" s="811"/>
      <c r="M9" s="685"/>
      <c r="N9" s="852"/>
      <c r="O9" s="685"/>
      <c r="P9" s="685"/>
      <c r="Q9" s="811"/>
      <c r="R9" s="685"/>
      <c r="S9" s="811"/>
      <c r="T9" s="685"/>
      <c r="U9" s="852"/>
      <c r="V9" s="685"/>
      <c r="W9" s="685"/>
      <c r="X9" s="811"/>
      <c r="Y9" s="685"/>
      <c r="Z9" s="811"/>
      <c r="AA9" s="685"/>
      <c r="AB9" s="852"/>
      <c r="AC9" s="685"/>
      <c r="AD9" s="685"/>
      <c r="AE9" s="811"/>
      <c r="AF9" s="685"/>
      <c r="AG9" s="811"/>
      <c r="AH9" s="685"/>
      <c r="AI9" s="852"/>
      <c r="AJ9" s="685"/>
      <c r="AK9" s="685"/>
      <c r="AL9" s="814"/>
      <c r="AM9" s="682"/>
    </row>
    <row r="10" spans="1:46" ht="12" customHeight="1" thickBot="1" x14ac:dyDescent="0.2">
      <c r="A10" s="1025"/>
      <c r="B10" s="1057"/>
      <c r="C10" s="1123"/>
      <c r="D10" s="1048"/>
      <c r="E10" s="1048"/>
      <c r="F10" s="1059"/>
      <c r="G10" s="824" t="s">
        <v>96</v>
      </c>
      <c r="H10" s="3"/>
      <c r="I10" s="832"/>
      <c r="J10" s="810"/>
      <c r="K10" s="832"/>
      <c r="L10" s="812"/>
      <c r="M10" s="832"/>
      <c r="N10" s="853"/>
      <c r="O10" s="832"/>
      <c r="P10" s="832"/>
      <c r="Q10" s="810"/>
      <c r="R10" s="832"/>
      <c r="S10" s="812"/>
      <c r="T10" s="832"/>
      <c r="U10" s="853"/>
      <c r="V10" s="832"/>
      <c r="W10" s="832"/>
      <c r="X10" s="810"/>
      <c r="Y10" s="832"/>
      <c r="Z10" s="812"/>
      <c r="AA10" s="859"/>
      <c r="AB10" s="853"/>
      <c r="AC10" s="3"/>
      <c r="AD10" s="832"/>
      <c r="AE10" s="810"/>
      <c r="AF10" s="832"/>
      <c r="AG10" s="812"/>
      <c r="AH10" s="832"/>
      <c r="AI10" s="853"/>
      <c r="AJ10" s="832"/>
      <c r="AK10" s="832"/>
      <c r="AL10" s="812"/>
      <c r="AM10" s="684"/>
    </row>
    <row r="11" spans="1:46" ht="12" customHeight="1" thickBot="1" x14ac:dyDescent="0.2">
      <c r="A11" s="1025">
        <v>3</v>
      </c>
      <c r="B11" s="1026" t="s">
        <v>250</v>
      </c>
      <c r="C11" s="1123">
        <v>6</v>
      </c>
      <c r="D11" s="1048"/>
      <c r="E11" s="1048" t="s">
        <v>148</v>
      </c>
      <c r="F11" s="1061" t="s">
        <v>189</v>
      </c>
      <c r="G11" s="823" t="s">
        <v>12</v>
      </c>
      <c r="H11" s="2"/>
      <c r="I11" s="2" t="s">
        <v>151</v>
      </c>
      <c r="J11" s="42" t="s">
        <v>882</v>
      </c>
      <c r="K11" s="2"/>
      <c r="L11" s="42"/>
      <c r="M11" s="2" t="s">
        <v>138</v>
      </c>
      <c r="N11" s="202"/>
      <c r="O11" s="2" t="s">
        <v>882</v>
      </c>
      <c r="P11" s="2" t="s">
        <v>151</v>
      </c>
      <c r="Q11" s="42" t="s">
        <v>882</v>
      </c>
      <c r="R11" s="2"/>
      <c r="S11" s="42"/>
      <c r="T11" s="2"/>
      <c r="U11" s="202"/>
      <c r="V11" s="2" t="s">
        <v>882</v>
      </c>
      <c r="W11" s="2" t="s">
        <v>151</v>
      </c>
      <c r="X11" s="42" t="s">
        <v>882</v>
      </c>
      <c r="Y11" s="2"/>
      <c r="Z11" s="42"/>
      <c r="AA11" s="2"/>
      <c r="AB11" s="202"/>
      <c r="AC11" s="2" t="s">
        <v>924</v>
      </c>
      <c r="AD11" s="2" t="s">
        <v>151</v>
      </c>
      <c r="AE11" s="42" t="s">
        <v>882</v>
      </c>
      <c r="AF11" s="2"/>
      <c r="AG11" s="42"/>
      <c r="AH11" s="2" t="s">
        <v>151</v>
      </c>
      <c r="AI11" s="202"/>
      <c r="AJ11" s="2" t="s">
        <v>924</v>
      </c>
      <c r="AK11" s="2" t="s">
        <v>151</v>
      </c>
      <c r="AL11" s="42"/>
      <c r="AM11" s="680">
        <f>COUNTIF(A11:AL11,"○")</f>
        <v>14</v>
      </c>
    </row>
    <row r="12" spans="1:46" ht="12" customHeight="1" thickBot="1" x14ac:dyDescent="0.2">
      <c r="A12" s="1025"/>
      <c r="B12" s="1056"/>
      <c r="C12" s="1123"/>
      <c r="D12" s="1048"/>
      <c r="E12" s="1048"/>
      <c r="F12" s="1059"/>
      <c r="G12" s="7" t="s">
        <v>95</v>
      </c>
      <c r="H12" s="8"/>
      <c r="I12" s="8"/>
      <c r="J12" s="813"/>
      <c r="K12" s="8"/>
      <c r="L12" s="813"/>
      <c r="M12" s="8"/>
      <c r="N12" s="211"/>
      <c r="O12" s="8"/>
      <c r="P12" s="8"/>
      <c r="Q12" s="813"/>
      <c r="R12" s="8"/>
      <c r="S12" s="813"/>
      <c r="T12" s="8"/>
      <c r="U12" s="211"/>
      <c r="V12" s="8"/>
      <c r="W12" s="8"/>
      <c r="X12" s="813"/>
      <c r="Y12" s="8"/>
      <c r="Z12" s="809"/>
      <c r="AA12" s="8"/>
      <c r="AB12" s="211"/>
      <c r="AC12" s="8"/>
      <c r="AD12" s="8"/>
      <c r="AE12" s="813"/>
      <c r="AF12" s="8"/>
      <c r="AG12" s="813"/>
      <c r="AH12" s="8"/>
      <c r="AI12" s="211"/>
      <c r="AJ12" s="8"/>
      <c r="AK12" s="8"/>
      <c r="AL12" s="813"/>
      <c r="AM12" s="682"/>
    </row>
    <row r="13" spans="1:46" ht="12" customHeight="1" thickBot="1" x14ac:dyDescent="0.2">
      <c r="A13" s="1025"/>
      <c r="B13" s="1057"/>
      <c r="C13" s="1123"/>
      <c r="D13" s="1048"/>
      <c r="E13" s="1048"/>
      <c r="F13" s="1059"/>
      <c r="G13" s="824" t="s">
        <v>96</v>
      </c>
      <c r="H13" s="3"/>
      <c r="I13" s="3"/>
      <c r="J13" s="812"/>
      <c r="K13" s="832"/>
      <c r="L13" s="810"/>
      <c r="M13" s="3"/>
      <c r="N13" s="853"/>
      <c r="O13" s="3"/>
      <c r="P13" s="3"/>
      <c r="Q13" s="812"/>
      <c r="R13" s="3"/>
      <c r="S13" s="810"/>
      <c r="T13" s="3"/>
      <c r="U13" s="853"/>
      <c r="V13" s="3"/>
      <c r="W13" s="3"/>
      <c r="X13" s="812"/>
      <c r="Y13" s="832"/>
      <c r="Z13" s="810"/>
      <c r="AA13" s="3"/>
      <c r="AB13" s="853"/>
      <c r="AC13" s="3"/>
      <c r="AD13" s="3"/>
      <c r="AE13" s="812"/>
      <c r="AF13" s="832"/>
      <c r="AG13" s="810"/>
      <c r="AH13" s="3"/>
      <c r="AI13" s="853"/>
      <c r="AJ13" s="3"/>
      <c r="AK13" s="3"/>
      <c r="AL13" s="812"/>
      <c r="AM13" s="684"/>
    </row>
    <row r="14" spans="1:46" ht="12" customHeight="1" thickBot="1" x14ac:dyDescent="0.2">
      <c r="A14" s="1025">
        <v>4</v>
      </c>
      <c r="B14" s="1026" t="s">
        <v>246</v>
      </c>
      <c r="C14" s="1123">
        <v>5</v>
      </c>
      <c r="D14" s="1048"/>
      <c r="E14" s="1048" t="s">
        <v>396</v>
      </c>
      <c r="F14" s="1061" t="s">
        <v>189</v>
      </c>
      <c r="G14" s="823" t="s">
        <v>12</v>
      </c>
      <c r="H14" s="2"/>
      <c r="I14" s="2"/>
      <c r="J14" s="42"/>
      <c r="K14" s="2"/>
      <c r="L14" s="42"/>
      <c r="M14" s="2" t="s">
        <v>882</v>
      </c>
      <c r="N14" s="202"/>
      <c r="O14" s="2"/>
      <c r="P14" s="2"/>
      <c r="Q14" s="42"/>
      <c r="R14" s="2"/>
      <c r="S14" s="42"/>
      <c r="T14" s="2" t="s">
        <v>882</v>
      </c>
      <c r="U14" s="202"/>
      <c r="V14" s="2"/>
      <c r="W14" s="2"/>
      <c r="X14" s="42"/>
      <c r="Y14" s="2"/>
      <c r="Z14" s="42"/>
      <c r="AA14" s="2" t="s">
        <v>882</v>
      </c>
      <c r="AB14" s="202"/>
      <c r="AC14" s="2"/>
      <c r="AD14" s="2"/>
      <c r="AE14" s="42"/>
      <c r="AF14" s="2"/>
      <c r="AG14" s="42"/>
      <c r="AH14" s="2" t="s">
        <v>138</v>
      </c>
      <c r="AI14" s="202"/>
      <c r="AJ14" s="2"/>
      <c r="AK14" s="2"/>
      <c r="AL14" s="42"/>
      <c r="AM14" s="680">
        <f>COUNTIF(A14:AL14,"○")</f>
        <v>3</v>
      </c>
    </row>
    <row r="15" spans="1:46" ht="12" customHeight="1" thickBot="1" x14ac:dyDescent="0.2">
      <c r="A15" s="1025"/>
      <c r="B15" s="1056"/>
      <c r="C15" s="1123"/>
      <c r="D15" s="1048"/>
      <c r="E15" s="1048"/>
      <c r="F15" s="1059"/>
      <c r="G15" s="7" t="s">
        <v>95</v>
      </c>
      <c r="H15" s="685"/>
      <c r="I15" s="685"/>
      <c r="J15" s="811"/>
      <c r="K15" s="685"/>
      <c r="L15" s="811"/>
      <c r="M15" s="685"/>
      <c r="N15" s="854"/>
      <c r="O15" s="685"/>
      <c r="P15" s="685"/>
      <c r="Q15" s="811"/>
      <c r="R15" s="685"/>
      <c r="S15" s="811"/>
      <c r="T15" s="685"/>
      <c r="U15" s="854"/>
      <c r="V15" s="685"/>
      <c r="W15" s="685"/>
      <c r="X15" s="811"/>
      <c r="Y15" s="685"/>
      <c r="Z15" s="811"/>
      <c r="AA15" s="685"/>
      <c r="AB15" s="854"/>
      <c r="AC15" s="685"/>
      <c r="AD15" s="685"/>
      <c r="AE15" s="811"/>
      <c r="AF15" s="685"/>
      <c r="AG15" s="811"/>
      <c r="AH15" s="685"/>
      <c r="AI15" s="854"/>
      <c r="AJ15" s="685"/>
      <c r="AK15" s="685"/>
      <c r="AL15" s="814"/>
      <c r="AM15" s="682"/>
    </row>
    <row r="16" spans="1:46" ht="12" customHeight="1" thickBot="1" x14ac:dyDescent="0.2">
      <c r="A16" s="1025"/>
      <c r="B16" s="1057"/>
      <c r="C16" s="1123"/>
      <c r="D16" s="1048"/>
      <c r="E16" s="1048"/>
      <c r="F16" s="1059"/>
      <c r="G16" s="824" t="s">
        <v>96</v>
      </c>
      <c r="H16" s="3"/>
      <c r="I16" s="832"/>
      <c r="J16" s="810"/>
      <c r="K16" s="832"/>
      <c r="L16" s="812"/>
      <c r="M16" s="3"/>
      <c r="N16" s="853"/>
      <c r="O16" s="832"/>
      <c r="P16" s="3"/>
      <c r="Q16" s="810"/>
      <c r="R16" s="832"/>
      <c r="S16" s="812"/>
      <c r="T16" s="3"/>
      <c r="U16" s="853"/>
      <c r="V16" s="832"/>
      <c r="W16" s="832"/>
      <c r="X16" s="810"/>
      <c r="Y16" s="832"/>
      <c r="Z16" s="812"/>
      <c r="AA16" s="3"/>
      <c r="AB16" s="853"/>
      <c r="AC16" s="832"/>
      <c r="AD16" s="832"/>
      <c r="AE16" s="810"/>
      <c r="AF16" s="832"/>
      <c r="AG16" s="812"/>
      <c r="AH16" s="3"/>
      <c r="AI16" s="853"/>
      <c r="AJ16" s="3"/>
      <c r="AK16" s="832"/>
      <c r="AL16" s="812"/>
      <c r="AM16" s="684"/>
    </row>
    <row r="17" spans="1:46" ht="12" customHeight="1" thickBot="1" x14ac:dyDescent="0.2">
      <c r="A17" s="1025">
        <v>5</v>
      </c>
      <c r="B17" s="1026" t="s">
        <v>340</v>
      </c>
      <c r="C17" s="1123">
        <v>6</v>
      </c>
      <c r="D17" s="1048"/>
      <c r="E17" s="1048" t="s">
        <v>148</v>
      </c>
      <c r="F17" s="1061" t="s">
        <v>148</v>
      </c>
      <c r="G17" s="823" t="s">
        <v>12</v>
      </c>
      <c r="H17" s="2"/>
      <c r="I17" s="2"/>
      <c r="J17" s="42" t="s">
        <v>882</v>
      </c>
      <c r="K17" s="2" t="s">
        <v>904</v>
      </c>
      <c r="L17" s="42" t="s">
        <v>151</v>
      </c>
      <c r="M17" s="2"/>
      <c r="N17" s="202"/>
      <c r="O17" s="2" t="s">
        <v>151</v>
      </c>
      <c r="P17" s="2"/>
      <c r="Q17" s="42" t="s">
        <v>882</v>
      </c>
      <c r="R17" s="2"/>
      <c r="S17" s="42" t="s">
        <v>151</v>
      </c>
      <c r="T17" s="2" t="s">
        <v>918</v>
      </c>
      <c r="U17" s="202"/>
      <c r="V17" s="2"/>
      <c r="W17" s="2" t="s">
        <v>151</v>
      </c>
      <c r="X17" s="42" t="s">
        <v>151</v>
      </c>
      <c r="Y17" s="2"/>
      <c r="Z17" s="42"/>
      <c r="AA17" s="2" t="s">
        <v>151</v>
      </c>
      <c r="AB17" s="202"/>
      <c r="AC17" s="2"/>
      <c r="AD17" s="2" t="s">
        <v>151</v>
      </c>
      <c r="AE17" s="42" t="s">
        <v>882</v>
      </c>
      <c r="AF17" s="2"/>
      <c r="AG17" s="42"/>
      <c r="AH17" s="2" t="s">
        <v>151</v>
      </c>
      <c r="AI17" s="202"/>
      <c r="AJ17" s="2"/>
      <c r="AK17" s="2" t="s">
        <v>151</v>
      </c>
      <c r="AL17" s="42"/>
      <c r="AM17" s="680">
        <f>COUNTIF(A17:AL17,"○")</f>
        <v>14</v>
      </c>
    </row>
    <row r="18" spans="1:46" ht="12" customHeight="1" thickBot="1" x14ac:dyDescent="0.2">
      <c r="A18" s="1025"/>
      <c r="B18" s="1056"/>
      <c r="C18" s="1123"/>
      <c r="D18" s="1048"/>
      <c r="E18" s="1048"/>
      <c r="F18" s="1059"/>
      <c r="G18" s="7" t="s">
        <v>95</v>
      </c>
      <c r="H18" s="8" t="s">
        <v>897</v>
      </c>
      <c r="I18" s="8"/>
      <c r="J18" s="813"/>
      <c r="K18" s="8" t="s">
        <v>704</v>
      </c>
      <c r="L18" s="813" t="s">
        <v>889</v>
      </c>
      <c r="M18" s="8" t="s">
        <v>917</v>
      </c>
      <c r="N18" s="211"/>
      <c r="O18" s="8" t="s">
        <v>889</v>
      </c>
      <c r="P18" s="8"/>
      <c r="Q18" s="813"/>
      <c r="R18" s="8" t="s">
        <v>815</v>
      </c>
      <c r="S18" s="813" t="s">
        <v>889</v>
      </c>
      <c r="T18" s="8"/>
      <c r="U18" s="211"/>
      <c r="V18" s="8"/>
      <c r="W18" s="8" t="s">
        <v>889</v>
      </c>
      <c r="X18" s="813"/>
      <c r="Y18" s="8"/>
      <c r="Z18" s="813"/>
      <c r="AA18" s="8"/>
      <c r="AB18" s="852"/>
      <c r="AC18" s="8"/>
      <c r="AD18" s="8" t="s">
        <v>889</v>
      </c>
      <c r="AE18" s="813"/>
      <c r="AF18" s="8"/>
      <c r="AG18" s="813"/>
      <c r="AH18" s="8"/>
      <c r="AI18" s="211"/>
      <c r="AJ18" s="8"/>
      <c r="AK18" s="8" t="s">
        <v>889</v>
      </c>
      <c r="AL18" s="813"/>
      <c r="AM18" s="682"/>
    </row>
    <row r="19" spans="1:46" ht="12" customHeight="1" thickBot="1" x14ac:dyDescent="0.2">
      <c r="A19" s="1025"/>
      <c r="B19" s="1057"/>
      <c r="C19" s="1123"/>
      <c r="D19" s="1048"/>
      <c r="E19" s="1048"/>
      <c r="F19" s="1059"/>
      <c r="G19" s="824" t="s">
        <v>96</v>
      </c>
      <c r="H19" s="3"/>
      <c r="I19" s="832"/>
      <c r="J19" s="812"/>
      <c r="K19" s="832"/>
      <c r="L19" s="812"/>
      <c r="M19" s="832"/>
      <c r="N19" s="853"/>
      <c r="O19" s="832"/>
      <c r="P19" s="832"/>
      <c r="Q19" s="812"/>
      <c r="R19" s="832"/>
      <c r="S19" s="812"/>
      <c r="T19" s="832"/>
      <c r="U19" s="853"/>
      <c r="V19" s="832"/>
      <c r="W19" s="832"/>
      <c r="X19" s="812"/>
      <c r="Y19" s="832"/>
      <c r="Z19" s="812"/>
      <c r="AA19" s="832"/>
      <c r="AB19" s="853"/>
      <c r="AC19" s="832"/>
      <c r="AD19" s="832"/>
      <c r="AE19" s="812"/>
      <c r="AF19" s="832"/>
      <c r="AG19" s="812"/>
      <c r="AH19" s="832"/>
      <c r="AI19" s="853"/>
      <c r="AJ19" s="832"/>
      <c r="AK19" s="832"/>
      <c r="AL19" s="812"/>
      <c r="AM19" s="684"/>
    </row>
    <row r="20" spans="1:46" ht="12" customHeight="1" thickBot="1" x14ac:dyDescent="0.2">
      <c r="A20" s="1025">
        <v>6</v>
      </c>
      <c r="B20" s="1026" t="s">
        <v>445</v>
      </c>
      <c r="C20" s="1123">
        <v>6</v>
      </c>
      <c r="D20" s="1048"/>
      <c r="E20" s="1048" t="s">
        <v>148</v>
      </c>
      <c r="F20" s="1061" t="s">
        <v>148</v>
      </c>
      <c r="G20" s="823" t="s">
        <v>12</v>
      </c>
      <c r="H20" s="2"/>
      <c r="I20" s="2"/>
      <c r="J20" s="42"/>
      <c r="K20" s="2" t="s">
        <v>882</v>
      </c>
      <c r="L20" s="42"/>
      <c r="M20" s="2"/>
      <c r="N20" s="202"/>
      <c r="O20" s="2"/>
      <c r="P20" s="2"/>
      <c r="Q20" s="42"/>
      <c r="R20" s="2" t="s">
        <v>882</v>
      </c>
      <c r="S20" s="42"/>
      <c r="T20" s="2"/>
      <c r="U20" s="202"/>
      <c r="V20" s="2"/>
      <c r="W20" s="2"/>
      <c r="X20" s="42"/>
      <c r="Y20" s="2" t="s">
        <v>882</v>
      </c>
      <c r="Z20" s="42"/>
      <c r="AA20" s="2"/>
      <c r="AB20" s="202"/>
      <c r="AC20" s="2"/>
      <c r="AD20" s="2"/>
      <c r="AE20" s="42"/>
      <c r="AF20" s="2" t="s">
        <v>882</v>
      </c>
      <c r="AG20" s="42"/>
      <c r="AH20" s="2"/>
      <c r="AI20" s="202"/>
      <c r="AJ20" s="2"/>
      <c r="AK20" s="2"/>
      <c r="AL20" s="42"/>
      <c r="AM20" s="680">
        <f>COUNTIF(A20:AL20,"○")</f>
        <v>4</v>
      </c>
    </row>
    <row r="21" spans="1:46" s="675" customFormat="1" ht="12" customHeight="1" thickBot="1" x14ac:dyDescent="0.2">
      <c r="A21" s="1025"/>
      <c r="B21" s="1056"/>
      <c r="C21" s="1123"/>
      <c r="D21" s="1048"/>
      <c r="E21" s="1048"/>
      <c r="F21" s="1059"/>
      <c r="G21" s="7" t="s">
        <v>95</v>
      </c>
      <c r="H21" s="8"/>
      <c r="I21" s="8"/>
      <c r="J21" s="814"/>
      <c r="K21" s="8"/>
      <c r="L21" s="814"/>
      <c r="M21" s="213"/>
      <c r="N21" s="852"/>
      <c r="O21" s="8"/>
      <c r="P21" s="213"/>
      <c r="Q21" s="814"/>
      <c r="R21" s="8"/>
      <c r="S21" s="814"/>
      <c r="T21" s="8"/>
      <c r="U21" s="852"/>
      <c r="V21" s="8"/>
      <c r="W21" s="213"/>
      <c r="X21" s="813"/>
      <c r="Y21" s="8"/>
      <c r="Z21" s="814"/>
      <c r="AA21" s="213"/>
      <c r="AB21" s="211"/>
      <c r="AC21" s="8"/>
      <c r="AD21" s="213"/>
      <c r="AE21" s="813"/>
      <c r="AF21" s="8"/>
      <c r="AG21" s="814"/>
      <c r="AH21" s="213"/>
      <c r="AI21" s="211"/>
      <c r="AJ21" s="8"/>
      <c r="AK21" s="213"/>
      <c r="AL21" s="813"/>
      <c r="AM21" s="682"/>
      <c r="AO21" s="1"/>
      <c r="AP21" s="1"/>
      <c r="AQ21" s="1"/>
      <c r="AR21" s="1"/>
      <c r="AS21" s="1"/>
      <c r="AT21" s="1"/>
    </row>
    <row r="22" spans="1:46" s="675" customFormat="1" ht="12" customHeight="1" thickBot="1" x14ac:dyDescent="0.2">
      <c r="A22" s="1025"/>
      <c r="B22" s="1057"/>
      <c r="C22" s="1123"/>
      <c r="D22" s="1048"/>
      <c r="E22" s="1048"/>
      <c r="F22" s="1059"/>
      <c r="G22" s="824" t="s">
        <v>96</v>
      </c>
      <c r="H22" s="3"/>
      <c r="I22" s="832"/>
      <c r="J22" s="812"/>
      <c r="K22" s="832"/>
      <c r="L22" s="812"/>
      <c r="M22" s="3"/>
      <c r="N22" s="853"/>
      <c r="O22" s="832"/>
      <c r="P22" s="832"/>
      <c r="Q22" s="812"/>
      <c r="R22" s="832"/>
      <c r="S22" s="812"/>
      <c r="T22" s="832"/>
      <c r="U22" s="853"/>
      <c r="V22" s="832"/>
      <c r="W22" s="832"/>
      <c r="X22" s="812"/>
      <c r="Y22" s="832"/>
      <c r="Z22" s="812"/>
      <c r="AA22" s="832"/>
      <c r="AB22" s="853"/>
      <c r="AC22" s="832"/>
      <c r="AD22" s="832"/>
      <c r="AE22" s="812"/>
      <c r="AF22" s="832"/>
      <c r="AG22" s="812"/>
      <c r="AH22" s="832"/>
      <c r="AI22" s="853"/>
      <c r="AJ22" s="832"/>
      <c r="AK22" s="832"/>
      <c r="AL22" s="812"/>
      <c r="AM22" s="684"/>
      <c r="AO22" s="1"/>
      <c r="AP22" s="1"/>
      <c r="AQ22" s="1"/>
      <c r="AR22" s="1"/>
      <c r="AS22" s="1"/>
      <c r="AT22" s="1"/>
    </row>
    <row r="23" spans="1:46" s="675" customFormat="1" ht="12" customHeight="1" thickBot="1" x14ac:dyDescent="0.2">
      <c r="A23" s="1025">
        <v>7</v>
      </c>
      <c r="B23" s="1026" t="s">
        <v>479</v>
      </c>
      <c r="C23" s="1123">
        <v>4</v>
      </c>
      <c r="D23" s="1048"/>
      <c r="E23" s="1048"/>
      <c r="F23" s="1061" t="s">
        <v>148</v>
      </c>
      <c r="G23" s="823" t="s">
        <v>12</v>
      </c>
      <c r="H23" s="2" t="s">
        <v>151</v>
      </c>
      <c r="I23" s="2" t="s">
        <v>151</v>
      </c>
      <c r="J23" s="42"/>
      <c r="K23" s="2"/>
      <c r="L23" s="42"/>
      <c r="M23" s="2" t="s">
        <v>895</v>
      </c>
      <c r="N23" s="202"/>
      <c r="O23" s="2" t="s">
        <v>882</v>
      </c>
      <c r="P23" s="2"/>
      <c r="Q23" s="42"/>
      <c r="R23" s="2"/>
      <c r="S23" s="42"/>
      <c r="T23" s="2" t="s">
        <v>914</v>
      </c>
      <c r="U23" s="202"/>
      <c r="V23" s="2" t="s">
        <v>882</v>
      </c>
      <c r="W23" s="2" t="s">
        <v>882</v>
      </c>
      <c r="X23" s="42"/>
      <c r="Y23" s="2"/>
      <c r="Z23" s="42"/>
      <c r="AA23" s="2"/>
      <c r="AB23" s="202"/>
      <c r="AC23" s="2" t="s">
        <v>882</v>
      </c>
      <c r="AD23" s="2" t="s">
        <v>882</v>
      </c>
      <c r="AE23" s="42"/>
      <c r="AF23" s="2"/>
      <c r="AG23" s="42"/>
      <c r="AH23" s="2"/>
      <c r="AI23" s="202"/>
      <c r="AJ23" s="2" t="s">
        <v>882</v>
      </c>
      <c r="AK23" s="2" t="s">
        <v>882</v>
      </c>
      <c r="AL23" s="42"/>
      <c r="AM23" s="680">
        <f>COUNTIF(A23:AL23,"○")</f>
        <v>11</v>
      </c>
      <c r="AO23" s="1"/>
      <c r="AP23" s="1"/>
      <c r="AQ23" s="1"/>
      <c r="AR23" s="1"/>
      <c r="AS23" s="1"/>
      <c r="AT23" s="1"/>
    </row>
    <row r="24" spans="1:46" s="675" customFormat="1" ht="12" customHeight="1" thickBot="1" x14ac:dyDescent="0.2">
      <c r="A24" s="1025"/>
      <c r="B24" s="1056"/>
      <c r="C24" s="1123"/>
      <c r="D24" s="1048"/>
      <c r="E24" s="1048"/>
      <c r="F24" s="1059"/>
      <c r="G24" s="7" t="s">
        <v>95</v>
      </c>
      <c r="H24" s="686"/>
      <c r="I24" s="8"/>
      <c r="J24" s="814"/>
      <c r="K24" s="8"/>
      <c r="L24" s="814"/>
      <c r="M24" s="8"/>
      <c r="N24" s="852"/>
      <c r="O24" s="8"/>
      <c r="P24" s="8"/>
      <c r="Q24" s="814"/>
      <c r="R24" s="8"/>
      <c r="S24" s="814"/>
      <c r="T24" s="8"/>
      <c r="U24" s="852"/>
      <c r="V24" s="8"/>
      <c r="W24" s="213"/>
      <c r="X24" s="814"/>
      <c r="Y24" s="8"/>
      <c r="Z24" s="814"/>
      <c r="AA24" s="8"/>
      <c r="AB24" s="211"/>
      <c r="AC24" s="772"/>
      <c r="AD24" s="8"/>
      <c r="AE24" s="814"/>
      <c r="AF24" s="213"/>
      <c r="AG24" s="813"/>
      <c r="AH24" s="8"/>
      <c r="AI24" s="211"/>
      <c r="AJ24" s="8"/>
      <c r="AK24" s="8"/>
      <c r="AL24" s="814"/>
      <c r="AM24" s="682"/>
      <c r="AO24" s="1"/>
      <c r="AP24" s="1"/>
      <c r="AQ24" s="1"/>
      <c r="AR24" s="1"/>
      <c r="AS24" s="1"/>
      <c r="AT24" s="1"/>
    </row>
    <row r="25" spans="1:46" s="675" customFormat="1" ht="12" customHeight="1" thickBot="1" x14ac:dyDescent="0.2">
      <c r="A25" s="1025"/>
      <c r="B25" s="1057"/>
      <c r="C25" s="1123"/>
      <c r="D25" s="1048"/>
      <c r="E25" s="1048"/>
      <c r="F25" s="1059"/>
      <c r="G25" s="824" t="s">
        <v>96</v>
      </c>
      <c r="H25" s="3"/>
      <c r="I25" s="832"/>
      <c r="J25" s="812"/>
      <c r="K25" s="832"/>
      <c r="L25" s="812"/>
      <c r="M25" s="832"/>
      <c r="N25" s="853"/>
      <c r="O25" s="832"/>
      <c r="P25" s="832"/>
      <c r="Q25" s="812"/>
      <c r="R25" s="832"/>
      <c r="S25" s="816"/>
      <c r="T25" s="832"/>
      <c r="U25" s="853"/>
      <c r="V25" s="832"/>
      <c r="W25" s="832"/>
      <c r="X25" s="812"/>
      <c r="Y25" s="832"/>
      <c r="Z25" s="812"/>
      <c r="AA25" s="832"/>
      <c r="AB25" s="853"/>
      <c r="AC25" s="832"/>
      <c r="AD25" s="832"/>
      <c r="AE25" s="812"/>
      <c r="AF25" s="832"/>
      <c r="AG25" s="812"/>
      <c r="AH25" s="832"/>
      <c r="AI25" s="853"/>
      <c r="AJ25" s="832"/>
      <c r="AK25" s="832"/>
      <c r="AL25" s="812"/>
      <c r="AM25" s="684"/>
      <c r="AO25" s="1"/>
      <c r="AP25" s="1"/>
      <c r="AQ25" s="1"/>
      <c r="AR25" s="1"/>
      <c r="AS25" s="1"/>
      <c r="AT25" s="1"/>
    </row>
    <row r="26" spans="1:46" s="675" customFormat="1" ht="12" customHeight="1" thickBot="1" x14ac:dyDescent="0.2">
      <c r="A26" s="1025">
        <v>8</v>
      </c>
      <c r="B26" s="1026" t="s">
        <v>477</v>
      </c>
      <c r="C26" s="1123">
        <v>5</v>
      </c>
      <c r="D26" s="1126"/>
      <c r="E26" s="1048" t="s">
        <v>148</v>
      </c>
      <c r="F26" s="1061" t="s">
        <v>148</v>
      </c>
      <c r="G26" s="823" t="s">
        <v>12</v>
      </c>
      <c r="H26" s="2"/>
      <c r="I26" s="2"/>
      <c r="J26" s="42" t="s">
        <v>882</v>
      </c>
      <c r="K26" s="2"/>
      <c r="L26" s="42"/>
      <c r="M26" s="2"/>
      <c r="N26" s="202"/>
      <c r="O26" s="2"/>
      <c r="P26" s="2"/>
      <c r="Q26" s="42" t="s">
        <v>882</v>
      </c>
      <c r="R26" s="2"/>
      <c r="S26" s="42"/>
      <c r="T26" s="2"/>
      <c r="U26" s="202"/>
      <c r="V26" s="2"/>
      <c r="W26" s="2"/>
      <c r="X26" s="42" t="s">
        <v>882</v>
      </c>
      <c r="Y26" s="2"/>
      <c r="Z26" s="42"/>
      <c r="AA26" s="2"/>
      <c r="AB26" s="202"/>
      <c r="AC26" s="2"/>
      <c r="AD26" s="2"/>
      <c r="AE26" s="42" t="s">
        <v>882</v>
      </c>
      <c r="AF26" s="2"/>
      <c r="AG26" s="42"/>
      <c r="AH26" s="2"/>
      <c r="AI26" s="202"/>
      <c r="AJ26" s="2"/>
      <c r="AK26" s="2"/>
      <c r="AL26" s="42"/>
      <c r="AM26" s="680">
        <f>COUNTIF(A26:AL26,"○")</f>
        <v>4</v>
      </c>
      <c r="AO26" s="1"/>
      <c r="AP26" s="1"/>
      <c r="AQ26" s="1"/>
      <c r="AR26" s="1"/>
      <c r="AS26" s="1"/>
      <c r="AT26" s="1"/>
    </row>
    <row r="27" spans="1:46" s="675" customFormat="1" ht="12" customHeight="1" thickBot="1" x14ac:dyDescent="0.2">
      <c r="A27" s="1025"/>
      <c r="B27" s="1056"/>
      <c r="C27" s="1123"/>
      <c r="D27" s="1048"/>
      <c r="E27" s="1048"/>
      <c r="F27" s="1059"/>
      <c r="G27" s="7" t="s">
        <v>95</v>
      </c>
      <c r="H27" s="686"/>
      <c r="I27" s="686"/>
      <c r="J27" s="814"/>
      <c r="K27" s="686"/>
      <c r="L27" s="811"/>
      <c r="M27" s="686"/>
      <c r="N27" s="852"/>
      <c r="O27" s="686"/>
      <c r="P27" s="686"/>
      <c r="Q27" s="814"/>
      <c r="R27" s="686"/>
      <c r="S27" s="813"/>
      <c r="T27" s="686"/>
      <c r="U27" s="852"/>
      <c r="V27" s="686"/>
      <c r="W27" s="686"/>
      <c r="X27" s="814"/>
      <c r="Y27" s="686"/>
      <c r="Z27" s="813"/>
      <c r="AA27" s="686"/>
      <c r="AB27" s="852"/>
      <c r="AC27" s="686"/>
      <c r="AD27" s="686"/>
      <c r="AE27" s="814"/>
      <c r="AF27" s="686"/>
      <c r="AG27" s="813"/>
      <c r="AH27" s="686"/>
      <c r="AI27" s="852"/>
      <c r="AJ27" s="686"/>
      <c r="AK27" s="686"/>
      <c r="AL27" s="814"/>
      <c r="AM27" s="682"/>
      <c r="AO27" s="1"/>
      <c r="AP27" s="1"/>
      <c r="AQ27" s="1"/>
      <c r="AR27" s="1"/>
      <c r="AS27" s="1"/>
      <c r="AT27" s="1"/>
    </row>
    <row r="28" spans="1:46" s="675" customFormat="1" ht="12" customHeight="1" thickBot="1" x14ac:dyDescent="0.2">
      <c r="A28" s="1025"/>
      <c r="B28" s="1057"/>
      <c r="C28" s="1123"/>
      <c r="D28" s="1048"/>
      <c r="E28" s="1048"/>
      <c r="F28" s="1059"/>
      <c r="G28" s="824" t="s">
        <v>96</v>
      </c>
      <c r="H28" s="3"/>
      <c r="I28" s="832"/>
      <c r="J28" s="812"/>
      <c r="K28" s="832"/>
      <c r="L28" s="812"/>
      <c r="M28" s="832"/>
      <c r="N28" s="853"/>
      <c r="O28" s="832"/>
      <c r="P28" s="832"/>
      <c r="Q28" s="812"/>
      <c r="R28" s="832"/>
      <c r="S28" s="812"/>
      <c r="T28" s="832"/>
      <c r="U28" s="853"/>
      <c r="V28" s="832"/>
      <c r="W28" s="832"/>
      <c r="X28" s="812"/>
      <c r="Y28" s="832"/>
      <c r="Z28" s="812"/>
      <c r="AA28" s="832"/>
      <c r="AB28" s="853"/>
      <c r="AC28" s="832"/>
      <c r="AD28" s="832"/>
      <c r="AE28" s="812"/>
      <c r="AF28" s="832"/>
      <c r="AG28" s="812"/>
      <c r="AH28" s="832"/>
      <c r="AI28" s="853"/>
      <c r="AJ28" s="832"/>
      <c r="AK28" s="832"/>
      <c r="AL28" s="812"/>
      <c r="AM28" s="684"/>
      <c r="AO28" s="1"/>
      <c r="AP28" s="1"/>
      <c r="AQ28" s="1"/>
      <c r="AR28" s="1"/>
      <c r="AS28" s="1"/>
      <c r="AT28" s="1"/>
    </row>
    <row r="29" spans="1:46" ht="12" customHeight="1" thickBot="1" x14ac:dyDescent="0.2">
      <c r="A29" s="1025">
        <v>9</v>
      </c>
      <c r="B29" s="1026" t="s">
        <v>594</v>
      </c>
      <c r="C29" s="1123">
        <v>6</v>
      </c>
      <c r="D29" s="1048"/>
      <c r="E29" s="1048"/>
      <c r="F29" s="1059"/>
      <c r="G29" s="823" t="s">
        <v>12</v>
      </c>
      <c r="H29" s="2"/>
      <c r="I29" s="2" t="s">
        <v>151</v>
      </c>
      <c r="J29" s="42" t="s">
        <v>151</v>
      </c>
      <c r="K29" s="2"/>
      <c r="L29" s="42" t="s">
        <v>151</v>
      </c>
      <c r="M29" s="2" t="s">
        <v>895</v>
      </c>
      <c r="N29" s="202"/>
      <c r="O29" s="28"/>
      <c r="P29" s="2" t="s">
        <v>886</v>
      </c>
      <c r="Q29" s="42" t="s">
        <v>886</v>
      </c>
      <c r="R29" s="2"/>
      <c r="S29" s="42" t="s">
        <v>886</v>
      </c>
      <c r="T29" s="2"/>
      <c r="U29" s="202"/>
      <c r="V29" s="28"/>
      <c r="W29" s="2"/>
      <c r="X29" s="42"/>
      <c r="Y29" s="2"/>
      <c r="Z29" s="42"/>
      <c r="AA29" s="2"/>
      <c r="AB29" s="202"/>
      <c r="AC29" s="28"/>
      <c r="AD29" s="2"/>
      <c r="AE29" s="42"/>
      <c r="AF29" s="2"/>
      <c r="AG29" s="42"/>
      <c r="AH29" s="2"/>
      <c r="AI29" s="202"/>
      <c r="AJ29" s="28"/>
      <c r="AK29" s="2"/>
      <c r="AL29" s="42"/>
      <c r="AM29" s="680">
        <f>COUNTIF(A29:AL29,"○")</f>
        <v>7</v>
      </c>
    </row>
    <row r="30" spans="1:46" ht="12" customHeight="1" thickBot="1" x14ac:dyDescent="0.2">
      <c r="A30" s="1025"/>
      <c r="B30" s="1056"/>
      <c r="C30" s="1123"/>
      <c r="D30" s="1048"/>
      <c r="E30" s="1048"/>
      <c r="F30" s="1059"/>
      <c r="G30" s="7" t="s">
        <v>95</v>
      </c>
      <c r="H30" s="686"/>
      <c r="I30" s="686" t="s">
        <v>889</v>
      </c>
      <c r="J30" s="814" t="s">
        <v>889</v>
      </c>
      <c r="K30" s="686"/>
      <c r="L30" s="814" t="s">
        <v>889</v>
      </c>
      <c r="M30" s="686"/>
      <c r="N30" s="852"/>
      <c r="O30" s="686"/>
      <c r="P30" s="686" t="s">
        <v>889</v>
      </c>
      <c r="Q30" s="814" t="s">
        <v>889</v>
      </c>
      <c r="R30" s="686"/>
      <c r="S30" s="814" t="s">
        <v>889</v>
      </c>
      <c r="T30" s="686"/>
      <c r="U30" s="852"/>
      <c r="V30" s="686"/>
      <c r="W30" s="290"/>
      <c r="X30" s="811"/>
      <c r="Y30" s="686"/>
      <c r="Z30" s="814"/>
      <c r="AA30" s="772"/>
      <c r="AB30" s="852"/>
      <c r="AC30" s="686"/>
      <c r="AD30" s="686"/>
      <c r="AE30" s="811"/>
      <c r="AF30" s="686"/>
      <c r="AG30" s="814"/>
      <c r="AH30" s="772"/>
      <c r="AI30" s="852"/>
      <c r="AJ30" s="686"/>
      <c r="AK30" s="8"/>
      <c r="AL30" s="814"/>
      <c r="AM30" s="682"/>
    </row>
    <row r="31" spans="1:46" ht="12" customHeight="1" thickBot="1" x14ac:dyDescent="0.2">
      <c r="A31" s="1025"/>
      <c r="B31" s="1057"/>
      <c r="C31" s="1123"/>
      <c r="D31" s="1048"/>
      <c r="E31" s="1048"/>
      <c r="F31" s="1059"/>
      <c r="G31" s="824" t="s">
        <v>96</v>
      </c>
      <c r="H31" s="3"/>
      <c r="I31" s="832"/>
      <c r="J31" s="812"/>
      <c r="K31" s="832"/>
      <c r="L31" s="812"/>
      <c r="M31" s="832"/>
      <c r="N31" s="853"/>
      <c r="O31" s="832"/>
      <c r="P31" s="832"/>
      <c r="Q31" s="812"/>
      <c r="R31" s="832"/>
      <c r="S31" s="812"/>
      <c r="T31" s="832"/>
      <c r="U31" s="853"/>
      <c r="V31" s="832"/>
      <c r="W31" s="832"/>
      <c r="X31" s="812"/>
      <c r="Y31" s="832"/>
      <c r="Z31" s="812"/>
      <c r="AA31" s="832"/>
      <c r="AB31" s="853"/>
      <c r="AC31" s="832"/>
      <c r="AD31" s="832"/>
      <c r="AE31" s="812"/>
      <c r="AF31" s="832"/>
      <c r="AG31" s="812"/>
      <c r="AH31" s="832"/>
      <c r="AI31" s="853"/>
      <c r="AJ31" s="832"/>
      <c r="AK31" s="832"/>
      <c r="AL31" s="812"/>
      <c r="AM31" s="684"/>
    </row>
    <row r="32" spans="1:46" ht="12" customHeight="1" thickBot="1" x14ac:dyDescent="0.2">
      <c r="A32" s="1025">
        <v>10</v>
      </c>
      <c r="B32" s="1060" t="s">
        <v>662</v>
      </c>
      <c r="C32" s="1123">
        <v>6</v>
      </c>
      <c r="D32" s="1124"/>
      <c r="E32" s="1048"/>
      <c r="F32" s="1059"/>
      <c r="G32" s="823" t="s">
        <v>12</v>
      </c>
      <c r="H32" s="2" t="s">
        <v>151</v>
      </c>
      <c r="I32" s="2"/>
      <c r="J32" s="42"/>
      <c r="K32" s="2" t="s">
        <v>899</v>
      </c>
      <c r="L32" s="42"/>
      <c r="M32" s="2" t="s">
        <v>898</v>
      </c>
      <c r="N32" s="202"/>
      <c r="O32" s="2" t="s">
        <v>886</v>
      </c>
      <c r="P32" s="2"/>
      <c r="Q32" s="42"/>
      <c r="R32" s="2"/>
      <c r="S32" s="42"/>
      <c r="T32" s="2" t="s">
        <v>898</v>
      </c>
      <c r="U32" s="202"/>
      <c r="V32" s="2" t="s">
        <v>886</v>
      </c>
      <c r="W32" s="2"/>
      <c r="X32" s="42"/>
      <c r="Y32" s="2"/>
      <c r="Z32" s="42"/>
      <c r="AA32" s="2" t="s">
        <v>929</v>
      </c>
      <c r="AB32" s="855"/>
      <c r="AC32" s="2" t="s">
        <v>886</v>
      </c>
      <c r="AD32" s="2"/>
      <c r="AE32" s="42"/>
      <c r="AF32" s="2"/>
      <c r="AG32" s="42"/>
      <c r="AH32" s="2" t="s">
        <v>898</v>
      </c>
      <c r="AI32" s="202"/>
      <c r="AJ32" s="2" t="s">
        <v>886</v>
      </c>
      <c r="AK32" s="2"/>
      <c r="AL32" s="42"/>
      <c r="AM32" s="680">
        <f>COUNTIF(A32:AL32,"○")</f>
        <v>9</v>
      </c>
      <c r="AO32" s="693"/>
    </row>
    <row r="33" spans="1:46" ht="12" customHeight="1" thickBot="1" x14ac:dyDescent="0.2">
      <c r="A33" s="1025"/>
      <c r="B33" s="1060"/>
      <c r="C33" s="1123"/>
      <c r="D33" s="1124"/>
      <c r="E33" s="1048"/>
      <c r="F33" s="1059"/>
      <c r="G33" s="7" t="s">
        <v>95</v>
      </c>
      <c r="H33" s="686"/>
      <c r="I33" s="686"/>
      <c r="J33" s="814"/>
      <c r="K33" s="686" t="s">
        <v>900</v>
      </c>
      <c r="L33" s="814"/>
      <c r="M33" s="686"/>
      <c r="N33" s="852"/>
      <c r="O33" s="686"/>
      <c r="P33" s="686"/>
      <c r="Q33" s="814"/>
      <c r="R33" s="686"/>
      <c r="S33" s="814"/>
      <c r="T33" s="686"/>
      <c r="U33" s="852"/>
      <c r="V33" s="686"/>
      <c r="W33" s="686"/>
      <c r="X33" s="814"/>
      <c r="Y33" s="686"/>
      <c r="Z33" s="814"/>
      <c r="AA33" s="686"/>
      <c r="AB33" s="852"/>
      <c r="AC33" s="686"/>
      <c r="AD33" s="686"/>
      <c r="AE33" s="814"/>
      <c r="AF33" s="686"/>
      <c r="AG33" s="814"/>
      <c r="AH33" s="686"/>
      <c r="AI33" s="852"/>
      <c r="AJ33" s="686"/>
      <c r="AK33" s="686"/>
      <c r="AL33" s="814"/>
      <c r="AM33" s="682"/>
    </row>
    <row r="34" spans="1:46" ht="12" customHeight="1" thickBot="1" x14ac:dyDescent="0.2">
      <c r="A34" s="1025"/>
      <c r="B34" s="1060"/>
      <c r="C34" s="1123"/>
      <c r="D34" s="1124"/>
      <c r="E34" s="1048"/>
      <c r="F34" s="1059"/>
      <c r="G34" s="824" t="s">
        <v>96</v>
      </c>
      <c r="H34" s="3"/>
      <c r="I34" s="3"/>
      <c r="J34" s="810"/>
      <c r="K34" s="832"/>
      <c r="L34" s="812"/>
      <c r="M34" s="832"/>
      <c r="N34" s="853"/>
      <c r="O34" s="832"/>
      <c r="P34" s="832"/>
      <c r="Q34" s="812"/>
      <c r="R34" s="832"/>
      <c r="S34" s="812"/>
      <c r="T34" s="832"/>
      <c r="U34" s="853"/>
      <c r="V34" s="832"/>
      <c r="W34" s="832"/>
      <c r="X34" s="812"/>
      <c r="Y34" s="832"/>
      <c r="Z34" s="812"/>
      <c r="AA34" s="832"/>
      <c r="AB34" s="853"/>
      <c r="AC34" s="832"/>
      <c r="AD34" s="832"/>
      <c r="AE34" s="812"/>
      <c r="AF34" s="832"/>
      <c r="AG34" s="812"/>
      <c r="AH34" s="832"/>
      <c r="AI34" s="853"/>
      <c r="AJ34" s="832"/>
      <c r="AK34" s="832"/>
      <c r="AL34" s="812"/>
      <c r="AM34" s="684"/>
    </row>
    <row r="35" spans="1:46" ht="12" hidden="1" customHeight="1" thickBot="1" x14ac:dyDescent="0.2">
      <c r="A35" s="1025">
        <v>30</v>
      </c>
      <c r="B35" s="1026"/>
      <c r="C35" s="1029"/>
      <c r="D35" s="1032"/>
      <c r="E35" s="825"/>
      <c r="F35" s="1125"/>
      <c r="G35" s="823" t="s">
        <v>12</v>
      </c>
      <c r="H35" s="28"/>
      <c r="I35" s="28"/>
      <c r="J35" s="20"/>
      <c r="K35" s="2"/>
      <c r="L35" s="20"/>
      <c r="M35" s="2"/>
      <c r="N35" s="202"/>
      <c r="O35" s="28"/>
      <c r="P35" s="2"/>
      <c r="Q35" s="20"/>
      <c r="R35" s="2"/>
      <c r="S35" s="42"/>
      <c r="T35" s="2"/>
      <c r="U35" s="202"/>
      <c r="V35" s="2"/>
      <c r="W35" s="2"/>
      <c r="X35" s="20"/>
      <c r="Y35" s="2"/>
      <c r="Z35" s="20"/>
      <c r="AA35" s="2"/>
      <c r="AB35" s="855"/>
      <c r="AC35" s="28"/>
      <c r="AD35" s="2"/>
      <c r="AE35" s="20"/>
      <c r="AF35" s="2"/>
      <c r="AG35" s="42"/>
      <c r="AH35" s="2"/>
      <c r="AI35" s="202"/>
      <c r="AJ35" s="28"/>
      <c r="AK35" s="2"/>
      <c r="AL35" s="20"/>
      <c r="AM35" s="680">
        <f>COUNTIF(A35:AL35,"○")</f>
        <v>0</v>
      </c>
    </row>
    <row r="36" spans="1:46" ht="7.5" hidden="1" customHeight="1" thickBot="1" x14ac:dyDescent="0.2">
      <c r="A36" s="1025"/>
      <c r="B36" s="1027"/>
      <c r="C36" s="1030"/>
      <c r="D36" s="1033"/>
      <c r="E36" s="826"/>
      <c r="F36" s="1054"/>
      <c r="G36" s="7" t="s">
        <v>95</v>
      </c>
      <c r="H36" s="686"/>
      <c r="I36" s="686"/>
      <c r="J36" s="814"/>
      <c r="K36" s="686"/>
      <c r="L36" s="814"/>
      <c r="M36" s="686"/>
      <c r="N36" s="852"/>
      <c r="O36" s="686"/>
      <c r="P36" s="686"/>
      <c r="Q36" s="814"/>
      <c r="R36" s="686"/>
      <c r="S36" s="814"/>
      <c r="T36" s="686"/>
      <c r="U36" s="852"/>
      <c r="V36" s="686"/>
      <c r="W36" s="686"/>
      <c r="X36" s="814"/>
      <c r="Y36" s="686"/>
      <c r="Z36" s="814"/>
      <c r="AA36" s="686"/>
      <c r="AB36" s="852"/>
      <c r="AC36" s="686"/>
      <c r="AD36" s="686"/>
      <c r="AE36" s="814"/>
      <c r="AF36" s="686"/>
      <c r="AG36" s="814"/>
      <c r="AH36" s="686"/>
      <c r="AI36" s="852"/>
      <c r="AJ36" s="686"/>
      <c r="AK36" s="686"/>
      <c r="AL36" s="814"/>
      <c r="AM36" s="682"/>
    </row>
    <row r="37" spans="1:46" ht="12" hidden="1" customHeight="1" thickBot="1" x14ac:dyDescent="0.2">
      <c r="A37" s="1025"/>
      <c r="B37" s="1028"/>
      <c r="C37" s="1031"/>
      <c r="D37" s="1034"/>
      <c r="E37" s="827"/>
      <c r="F37" s="1055"/>
      <c r="G37" s="824" t="s">
        <v>96</v>
      </c>
      <c r="H37" s="832"/>
      <c r="I37" s="832"/>
      <c r="J37" s="812"/>
      <c r="K37" s="832"/>
      <c r="L37" s="812"/>
      <c r="M37" s="832"/>
      <c r="N37" s="853"/>
      <c r="O37" s="832"/>
      <c r="P37" s="832"/>
      <c r="Q37" s="812"/>
      <c r="R37" s="832"/>
      <c r="S37" s="812"/>
      <c r="T37" s="832"/>
      <c r="U37" s="205"/>
      <c r="V37" s="3"/>
      <c r="W37" s="832"/>
      <c r="X37" s="812"/>
      <c r="Y37" s="832"/>
      <c r="Z37" s="812"/>
      <c r="AA37" s="832"/>
      <c r="AB37" s="853"/>
      <c r="AC37" s="832"/>
      <c r="AD37" s="832"/>
      <c r="AE37" s="812"/>
      <c r="AF37" s="832"/>
      <c r="AG37" s="812"/>
      <c r="AH37" s="832"/>
      <c r="AI37" s="853"/>
      <c r="AJ37" s="832"/>
      <c r="AK37" s="832"/>
      <c r="AL37" s="812"/>
      <c r="AM37" s="684"/>
    </row>
    <row r="38" spans="1:46" ht="12" hidden="1" customHeight="1" thickBot="1" x14ac:dyDescent="0.2">
      <c r="A38" s="1025">
        <v>31</v>
      </c>
      <c r="B38" s="1026"/>
      <c r="C38" s="1029"/>
      <c r="D38" s="1032"/>
      <c r="E38" s="825"/>
      <c r="F38" s="1125"/>
      <c r="G38" s="823" t="s">
        <v>12</v>
      </c>
      <c r="H38" s="28"/>
      <c r="I38" s="2"/>
      <c r="J38" s="42"/>
      <c r="K38" s="2"/>
      <c r="L38" s="42"/>
      <c r="M38" s="2"/>
      <c r="N38" s="202"/>
      <c r="O38" s="28"/>
      <c r="P38" s="2"/>
      <c r="Q38" s="42"/>
      <c r="R38" s="2"/>
      <c r="S38" s="42"/>
      <c r="T38" s="2"/>
      <c r="U38" s="202"/>
      <c r="V38" s="28"/>
      <c r="W38" s="2"/>
      <c r="X38" s="42"/>
      <c r="Y38" s="2"/>
      <c r="Z38" s="42"/>
      <c r="AA38" s="2"/>
      <c r="AB38" s="202"/>
      <c r="AC38" s="28"/>
      <c r="AD38" s="2"/>
      <c r="AE38" s="42"/>
      <c r="AF38" s="2"/>
      <c r="AG38" s="42"/>
      <c r="AH38" s="2"/>
      <c r="AI38" s="202"/>
      <c r="AJ38" s="28"/>
      <c r="AK38" s="2"/>
      <c r="AL38" s="42"/>
      <c r="AM38" s="680">
        <f>COUNTIF(A38:AL38,"○")</f>
        <v>0</v>
      </c>
    </row>
    <row r="39" spans="1:46" ht="7.5" hidden="1" customHeight="1" thickBot="1" x14ac:dyDescent="0.2">
      <c r="A39" s="1025"/>
      <c r="B39" s="1027"/>
      <c r="C39" s="1030"/>
      <c r="D39" s="1033"/>
      <c r="E39" s="826"/>
      <c r="F39" s="1054"/>
      <c r="G39" s="7" t="s">
        <v>95</v>
      </c>
      <c r="H39" s="686"/>
      <c r="I39" s="686"/>
      <c r="J39" s="814"/>
      <c r="K39" s="686"/>
      <c r="L39" s="814"/>
      <c r="M39" s="686"/>
      <c r="N39" s="852"/>
      <c r="O39" s="686"/>
      <c r="P39" s="686"/>
      <c r="Q39" s="814"/>
      <c r="R39" s="686"/>
      <c r="S39" s="814"/>
      <c r="T39" s="686"/>
      <c r="U39" s="852"/>
      <c r="V39" s="686"/>
      <c r="W39" s="686"/>
      <c r="X39" s="814"/>
      <c r="Y39" s="686"/>
      <c r="Z39" s="814"/>
      <c r="AA39" s="686"/>
      <c r="AB39" s="852"/>
      <c r="AC39" s="686"/>
      <c r="AD39" s="686"/>
      <c r="AE39" s="814"/>
      <c r="AF39" s="686"/>
      <c r="AG39" s="814"/>
      <c r="AH39" s="686"/>
      <c r="AI39" s="852"/>
      <c r="AJ39" s="686"/>
      <c r="AK39" s="686"/>
      <c r="AL39" s="814"/>
      <c r="AM39" s="682"/>
    </row>
    <row r="40" spans="1:46" ht="12" hidden="1" customHeight="1" thickBot="1" x14ac:dyDescent="0.2">
      <c r="A40" s="1025"/>
      <c r="B40" s="1028"/>
      <c r="C40" s="1031"/>
      <c r="D40" s="1034"/>
      <c r="E40" s="827"/>
      <c r="F40" s="1055"/>
      <c r="G40" s="824" t="s">
        <v>96</v>
      </c>
      <c r="H40" s="832"/>
      <c r="I40" s="3"/>
      <c r="J40" s="810"/>
      <c r="K40" s="3"/>
      <c r="L40" s="812"/>
      <c r="M40" s="3"/>
      <c r="N40" s="853"/>
      <c r="O40" s="832"/>
      <c r="P40" s="3"/>
      <c r="Q40" s="812"/>
      <c r="R40" s="3"/>
      <c r="S40" s="812"/>
      <c r="T40" s="3"/>
      <c r="U40" s="853"/>
      <c r="V40" s="832"/>
      <c r="W40" s="3"/>
      <c r="X40" s="812"/>
      <c r="Y40" s="3"/>
      <c r="Z40" s="812"/>
      <c r="AA40" s="3"/>
      <c r="AB40" s="853"/>
      <c r="AC40" s="832"/>
      <c r="AD40" s="3"/>
      <c r="AE40" s="812"/>
      <c r="AF40" s="3"/>
      <c r="AG40" s="812"/>
      <c r="AH40" s="3"/>
      <c r="AI40" s="853"/>
      <c r="AJ40" s="832"/>
      <c r="AK40" s="3"/>
      <c r="AL40" s="812"/>
      <c r="AM40" s="684"/>
    </row>
    <row r="41" spans="1:46" ht="12" hidden="1" customHeight="1" thickBot="1" x14ac:dyDescent="0.2">
      <c r="A41" s="1025">
        <v>32</v>
      </c>
      <c r="B41" s="1026"/>
      <c r="C41" s="1029"/>
      <c r="D41" s="1032"/>
      <c r="E41" s="825"/>
      <c r="F41" s="1125"/>
      <c r="G41" s="823" t="s">
        <v>12</v>
      </c>
      <c r="H41" s="28"/>
      <c r="I41" s="28"/>
      <c r="J41" s="42"/>
      <c r="K41" s="28"/>
      <c r="L41" s="42"/>
      <c r="M41" s="2"/>
      <c r="N41" s="202"/>
      <c r="O41" s="28"/>
      <c r="P41" s="28"/>
      <c r="Q41" s="42"/>
      <c r="R41" s="28"/>
      <c r="S41" s="42"/>
      <c r="T41" s="28"/>
      <c r="U41" s="202"/>
      <c r="V41" s="28"/>
      <c r="W41" s="28"/>
      <c r="X41" s="42"/>
      <c r="Y41" s="28"/>
      <c r="Z41" s="42"/>
      <c r="AA41" s="28"/>
      <c r="AB41" s="202"/>
      <c r="AC41" s="28"/>
      <c r="AD41" s="28"/>
      <c r="AE41" s="42"/>
      <c r="AF41" s="28"/>
      <c r="AG41" s="42"/>
      <c r="AH41" s="28"/>
      <c r="AI41" s="202"/>
      <c r="AJ41" s="28"/>
      <c r="AK41" s="28"/>
      <c r="AL41" s="42"/>
      <c r="AM41" s="680">
        <f>COUNTIF(A41:AL41,"○")</f>
        <v>0</v>
      </c>
    </row>
    <row r="42" spans="1:46" ht="7.5" hidden="1" customHeight="1" thickBot="1" x14ac:dyDescent="0.2">
      <c r="A42" s="1025"/>
      <c r="B42" s="1027"/>
      <c r="C42" s="1030"/>
      <c r="D42" s="1033"/>
      <c r="E42" s="826"/>
      <c r="F42" s="1054"/>
      <c r="G42" s="7" t="s">
        <v>95</v>
      </c>
      <c r="H42" s="686"/>
      <c r="I42" s="686"/>
      <c r="J42" s="814"/>
      <c r="K42" s="686"/>
      <c r="L42" s="814"/>
      <c r="M42" s="686"/>
      <c r="N42" s="852"/>
      <c r="O42" s="686"/>
      <c r="P42" s="686"/>
      <c r="Q42" s="814"/>
      <c r="R42" s="686"/>
      <c r="S42" s="814"/>
      <c r="T42" s="686"/>
      <c r="U42" s="852"/>
      <c r="V42" s="686"/>
      <c r="W42" s="686"/>
      <c r="X42" s="814"/>
      <c r="Y42" s="686"/>
      <c r="Z42" s="814"/>
      <c r="AA42" s="686"/>
      <c r="AB42" s="852"/>
      <c r="AC42" s="686"/>
      <c r="AD42" s="686"/>
      <c r="AE42" s="814"/>
      <c r="AF42" s="686"/>
      <c r="AG42" s="814"/>
      <c r="AH42" s="686"/>
      <c r="AI42" s="852"/>
      <c r="AJ42" s="686"/>
      <c r="AK42" s="686"/>
      <c r="AL42" s="814"/>
      <c r="AM42" s="682"/>
    </row>
    <row r="43" spans="1:46" ht="12" hidden="1" customHeight="1" thickBot="1" x14ac:dyDescent="0.2">
      <c r="A43" s="1025"/>
      <c r="B43" s="1028"/>
      <c r="C43" s="1031"/>
      <c r="D43" s="1034"/>
      <c r="E43" s="827"/>
      <c r="F43" s="1055"/>
      <c r="G43" s="824" t="s">
        <v>96</v>
      </c>
      <c r="H43" s="832"/>
      <c r="I43" s="832"/>
      <c r="J43" s="812"/>
      <c r="K43" s="832"/>
      <c r="L43" s="812"/>
      <c r="M43" s="832"/>
      <c r="N43" s="853"/>
      <c r="O43" s="832"/>
      <c r="P43" s="832"/>
      <c r="Q43" s="812"/>
      <c r="R43" s="832"/>
      <c r="S43" s="812"/>
      <c r="T43" s="832"/>
      <c r="U43" s="853"/>
      <c r="V43" s="832"/>
      <c r="W43" s="832"/>
      <c r="X43" s="812"/>
      <c r="Y43" s="832"/>
      <c r="Z43" s="812"/>
      <c r="AA43" s="832"/>
      <c r="AB43" s="853"/>
      <c r="AC43" s="832"/>
      <c r="AD43" s="832"/>
      <c r="AE43" s="812"/>
      <c r="AF43" s="832"/>
      <c r="AG43" s="812"/>
      <c r="AH43" s="832"/>
      <c r="AI43" s="853"/>
      <c r="AJ43" s="832"/>
      <c r="AK43" s="832"/>
      <c r="AL43" s="812"/>
      <c r="AM43" s="684"/>
    </row>
    <row r="44" spans="1:46" ht="12" hidden="1" customHeight="1" thickBot="1" x14ac:dyDescent="0.2">
      <c r="A44" s="1025">
        <v>33</v>
      </c>
      <c r="B44" s="1026"/>
      <c r="C44" s="1029"/>
      <c r="D44" s="1032"/>
      <c r="E44" s="825"/>
      <c r="F44" s="1125"/>
      <c r="G44" s="823" t="s">
        <v>12</v>
      </c>
      <c r="H44" s="28"/>
      <c r="I44" s="28"/>
      <c r="J44" s="20"/>
      <c r="K44" s="28"/>
      <c r="L44" s="20"/>
      <c r="M44" s="28"/>
      <c r="N44" s="855"/>
      <c r="O44" s="28"/>
      <c r="P44" s="2"/>
      <c r="Q44" s="42"/>
      <c r="S44" s="42"/>
      <c r="T44" s="2"/>
      <c r="U44" s="202"/>
      <c r="V44" s="28"/>
      <c r="W44" s="28"/>
      <c r="X44" s="20"/>
      <c r="Y44" s="28"/>
      <c r="Z44" s="20"/>
      <c r="AA44" s="28"/>
      <c r="AB44" s="855"/>
      <c r="AC44" s="28"/>
      <c r="AD44" s="2"/>
      <c r="AE44" s="42"/>
      <c r="AF44" s="2"/>
      <c r="AG44" s="42"/>
      <c r="AH44" s="2"/>
      <c r="AI44" s="202"/>
      <c r="AJ44" s="28"/>
      <c r="AK44" s="28"/>
      <c r="AL44" s="20"/>
      <c r="AM44" s="680">
        <f>COUNTIF(A44:AL44,"○")</f>
        <v>0</v>
      </c>
      <c r="AO44" s="693"/>
    </row>
    <row r="45" spans="1:46" s="675" customFormat="1" ht="7.5" hidden="1" customHeight="1" thickBot="1" x14ac:dyDescent="0.2">
      <c r="A45" s="1025"/>
      <c r="B45" s="1027"/>
      <c r="C45" s="1030"/>
      <c r="D45" s="1033"/>
      <c r="E45" s="826"/>
      <c r="F45" s="1054"/>
      <c r="G45" s="7" t="s">
        <v>95</v>
      </c>
      <c r="H45" s="686"/>
      <c r="I45" s="686"/>
      <c r="J45" s="814"/>
      <c r="K45" s="686"/>
      <c r="L45" s="814"/>
      <c r="M45" s="686"/>
      <c r="N45" s="852"/>
      <c r="O45" s="686"/>
      <c r="P45" s="686"/>
      <c r="Q45" s="814"/>
      <c r="R45" s="686"/>
      <c r="S45" s="814"/>
      <c r="T45" s="686"/>
      <c r="U45" s="852"/>
      <c r="V45" s="686"/>
      <c r="W45" s="686"/>
      <c r="X45" s="814"/>
      <c r="Y45" s="686"/>
      <c r="Z45" s="814"/>
      <c r="AA45" s="686"/>
      <c r="AB45" s="852"/>
      <c r="AC45" s="686"/>
      <c r="AD45" s="686"/>
      <c r="AE45" s="814"/>
      <c r="AF45" s="686"/>
      <c r="AG45" s="814"/>
      <c r="AH45" s="686"/>
      <c r="AI45" s="852"/>
      <c r="AJ45" s="686"/>
      <c r="AK45" s="686"/>
      <c r="AL45" s="814"/>
      <c r="AM45" s="682"/>
      <c r="AO45" s="1"/>
      <c r="AP45" s="1"/>
      <c r="AQ45" s="1"/>
      <c r="AR45" s="1"/>
      <c r="AS45" s="1"/>
      <c r="AT45" s="1"/>
    </row>
    <row r="46" spans="1:46" s="675" customFormat="1" ht="12" hidden="1" customHeight="1" thickBot="1" x14ac:dyDescent="0.2">
      <c r="A46" s="1025"/>
      <c r="B46" s="1028"/>
      <c r="C46" s="1031"/>
      <c r="D46" s="1034"/>
      <c r="E46" s="827"/>
      <c r="F46" s="1055"/>
      <c r="G46" s="824" t="s">
        <v>96</v>
      </c>
      <c r="H46" s="832"/>
      <c r="I46" s="832"/>
      <c r="J46" s="812"/>
      <c r="K46" s="832"/>
      <c r="L46" s="812"/>
      <c r="M46" s="832"/>
      <c r="N46" s="853"/>
      <c r="O46" s="832"/>
      <c r="P46" s="3"/>
      <c r="Q46" s="812"/>
      <c r="R46" s="3"/>
      <c r="S46" s="812"/>
      <c r="T46" s="3"/>
      <c r="U46" s="853"/>
      <c r="V46" s="832"/>
      <c r="W46" s="832"/>
      <c r="X46" s="812"/>
      <c r="Y46" s="832"/>
      <c r="Z46" s="812"/>
      <c r="AA46" s="832"/>
      <c r="AB46" s="853"/>
      <c r="AC46" s="832"/>
      <c r="AD46" s="3"/>
      <c r="AE46" s="812"/>
      <c r="AF46" s="3"/>
      <c r="AG46" s="812"/>
      <c r="AH46" s="3"/>
      <c r="AI46" s="853"/>
      <c r="AJ46" s="832"/>
      <c r="AK46" s="832"/>
      <c r="AL46" s="812"/>
      <c r="AM46" s="684"/>
      <c r="AO46" s="1"/>
      <c r="AP46" s="1"/>
      <c r="AQ46" s="1"/>
      <c r="AR46" s="1"/>
      <c r="AS46" s="1"/>
      <c r="AT46" s="1"/>
    </row>
    <row r="47" spans="1:46" s="675" customFormat="1" ht="12" hidden="1" customHeight="1" thickBot="1" x14ac:dyDescent="0.2">
      <c r="A47" s="1025">
        <v>34</v>
      </c>
      <c r="B47" s="1026"/>
      <c r="C47" s="1123"/>
      <c r="D47" s="1048"/>
      <c r="E47" s="831"/>
      <c r="F47" s="1059"/>
      <c r="G47" s="823" t="s">
        <v>12</v>
      </c>
      <c r="H47" s="2"/>
      <c r="I47" s="2"/>
      <c r="J47" s="20"/>
      <c r="K47" s="28"/>
      <c r="L47" s="42"/>
      <c r="M47" s="28"/>
      <c r="N47" s="202"/>
      <c r="O47" s="2"/>
      <c r="P47" s="2"/>
      <c r="Q47" s="42"/>
      <c r="R47" s="28"/>
      <c r="S47" s="42"/>
      <c r="T47" s="28"/>
      <c r="U47" s="202"/>
      <c r="V47" s="2"/>
      <c r="W47" s="2"/>
      <c r="X47" s="20"/>
      <c r="Y47" s="28"/>
      <c r="Z47" s="42"/>
      <c r="AA47" s="28"/>
      <c r="AB47" s="202"/>
      <c r="AC47" s="2"/>
      <c r="AD47" s="2"/>
      <c r="AE47" s="20"/>
      <c r="AF47" s="28"/>
      <c r="AG47" s="42"/>
      <c r="AH47" s="28"/>
      <c r="AI47" s="202"/>
      <c r="AJ47" s="2"/>
      <c r="AK47" s="2"/>
      <c r="AL47" s="20"/>
      <c r="AM47" s="680">
        <f>COUNTIF(A47:AL47,"○")</f>
        <v>0</v>
      </c>
      <c r="AO47" s="1"/>
      <c r="AP47" s="1"/>
      <c r="AQ47" s="1"/>
      <c r="AR47" s="1"/>
      <c r="AS47" s="1"/>
      <c r="AT47" s="1"/>
    </row>
    <row r="48" spans="1:46" s="675" customFormat="1" ht="12" hidden="1" customHeight="1" thickBot="1" x14ac:dyDescent="0.2">
      <c r="A48" s="1025"/>
      <c r="B48" s="1056"/>
      <c r="C48" s="1123"/>
      <c r="D48" s="1048"/>
      <c r="E48" s="831"/>
      <c r="F48" s="1059"/>
      <c r="G48" s="7" t="s">
        <v>95</v>
      </c>
      <c r="H48" s="686"/>
      <c r="I48" s="686"/>
      <c r="J48" s="814"/>
      <c r="K48" s="686"/>
      <c r="L48" s="814"/>
      <c r="M48" s="686"/>
      <c r="N48" s="852"/>
      <c r="O48" s="686"/>
      <c r="P48" s="686"/>
      <c r="Q48" s="814"/>
      <c r="R48" s="686"/>
      <c r="S48" s="814"/>
      <c r="T48" s="686"/>
      <c r="U48" s="852"/>
      <c r="V48" s="686"/>
      <c r="W48" s="686"/>
      <c r="X48" s="814"/>
      <c r="Y48" s="686"/>
      <c r="Z48" s="814"/>
      <c r="AA48" s="686"/>
      <c r="AB48" s="852"/>
      <c r="AC48" s="686"/>
      <c r="AD48" s="686"/>
      <c r="AE48" s="814"/>
      <c r="AF48" s="686"/>
      <c r="AG48" s="814"/>
      <c r="AH48" s="686"/>
      <c r="AI48" s="852"/>
      <c r="AJ48" s="686"/>
      <c r="AK48" s="686"/>
      <c r="AL48" s="814"/>
      <c r="AM48" s="682"/>
      <c r="AO48" s="1"/>
      <c r="AP48" s="1"/>
      <c r="AQ48" s="1"/>
      <c r="AR48" s="1"/>
      <c r="AS48" s="1"/>
      <c r="AT48" s="1"/>
    </row>
    <row r="49" spans="1:46" s="675" customFormat="1" ht="12" hidden="1" customHeight="1" thickBot="1" x14ac:dyDescent="0.2">
      <c r="A49" s="1025"/>
      <c r="B49" s="1057"/>
      <c r="C49" s="1123"/>
      <c r="D49" s="1048"/>
      <c r="E49" s="831"/>
      <c r="F49" s="1059"/>
      <c r="G49" s="824" t="s">
        <v>96</v>
      </c>
      <c r="H49" s="832"/>
      <c r="I49" s="832"/>
      <c r="J49" s="812"/>
      <c r="K49" s="832"/>
      <c r="L49" s="812"/>
      <c r="M49" s="832"/>
      <c r="N49" s="853"/>
      <c r="O49" s="832"/>
      <c r="P49" s="832"/>
      <c r="Q49" s="812"/>
      <c r="R49" s="832"/>
      <c r="S49" s="812"/>
      <c r="T49" s="832"/>
      <c r="U49" s="853"/>
      <c r="V49" s="832"/>
      <c r="W49" s="832"/>
      <c r="X49" s="812"/>
      <c r="Y49" s="832"/>
      <c r="Z49" s="812"/>
      <c r="AA49" s="832"/>
      <c r="AB49" s="853"/>
      <c r="AC49" s="832"/>
      <c r="AD49" s="832"/>
      <c r="AE49" s="812"/>
      <c r="AF49" s="832"/>
      <c r="AG49" s="812"/>
      <c r="AH49" s="832"/>
      <c r="AI49" s="853"/>
      <c r="AJ49" s="832"/>
      <c r="AK49" s="832"/>
      <c r="AL49" s="812"/>
      <c r="AM49" s="684"/>
      <c r="AO49" s="1"/>
      <c r="AP49" s="1"/>
      <c r="AQ49" s="1"/>
      <c r="AR49" s="1"/>
      <c r="AS49" s="1"/>
      <c r="AT49" s="1"/>
    </row>
    <row r="50" spans="1:46" s="675" customFormat="1" ht="12" hidden="1" customHeight="1" thickBot="1" x14ac:dyDescent="0.2">
      <c r="A50" s="1025">
        <v>35</v>
      </c>
      <c r="B50" s="1026"/>
      <c r="C50" s="1029"/>
      <c r="D50" s="1032"/>
      <c r="E50" s="825"/>
      <c r="F50" s="1125"/>
      <c r="G50" s="823" t="s">
        <v>12</v>
      </c>
      <c r="H50" s="2"/>
      <c r="I50" s="2"/>
      <c r="J50" s="42"/>
      <c r="K50" s="2"/>
      <c r="L50" s="42"/>
      <c r="M50" s="2"/>
      <c r="N50" s="202"/>
      <c r="O50" s="2"/>
      <c r="P50" s="2"/>
      <c r="Q50" s="42"/>
      <c r="R50" s="2"/>
      <c r="S50" s="42"/>
      <c r="T50" s="2"/>
      <c r="U50" s="202"/>
      <c r="V50" s="2"/>
      <c r="W50" s="2"/>
      <c r="X50" s="42"/>
      <c r="Y50" s="2"/>
      <c r="Z50" s="42"/>
      <c r="AA50" s="2"/>
      <c r="AB50" s="202"/>
      <c r="AC50" s="2"/>
      <c r="AD50" s="2"/>
      <c r="AE50" s="42"/>
      <c r="AF50" s="2"/>
      <c r="AG50" s="42"/>
      <c r="AH50" s="2"/>
      <c r="AI50" s="202"/>
      <c r="AJ50" s="2"/>
      <c r="AK50" s="2"/>
      <c r="AL50" s="42"/>
      <c r="AM50" s="680">
        <f>COUNTIF(A50:AL50,"○")</f>
        <v>0</v>
      </c>
      <c r="AO50" s="1"/>
      <c r="AP50" s="1"/>
      <c r="AQ50" s="1"/>
      <c r="AR50" s="1"/>
      <c r="AS50" s="1"/>
      <c r="AT50" s="1"/>
    </row>
    <row r="51" spans="1:46" s="675" customFormat="1" ht="7.5" hidden="1" customHeight="1" thickBot="1" x14ac:dyDescent="0.2">
      <c r="A51" s="1025"/>
      <c r="B51" s="1027"/>
      <c r="C51" s="1030"/>
      <c r="D51" s="1033"/>
      <c r="E51" s="826"/>
      <c r="F51" s="1054"/>
      <c r="G51" s="7" t="s">
        <v>95</v>
      </c>
      <c r="H51" s="686"/>
      <c r="I51" s="686"/>
      <c r="J51" s="814"/>
      <c r="K51" s="686"/>
      <c r="L51" s="814"/>
      <c r="M51" s="686"/>
      <c r="N51" s="852"/>
      <c r="O51" s="686"/>
      <c r="P51" s="686"/>
      <c r="Q51" s="814"/>
      <c r="R51" s="686"/>
      <c r="S51" s="814"/>
      <c r="T51" s="686"/>
      <c r="U51" s="852"/>
      <c r="V51" s="686"/>
      <c r="W51" s="686"/>
      <c r="X51" s="814"/>
      <c r="Y51" s="686"/>
      <c r="Z51" s="814"/>
      <c r="AA51" s="686"/>
      <c r="AB51" s="852"/>
      <c r="AC51" s="686"/>
      <c r="AD51" s="686"/>
      <c r="AE51" s="814"/>
      <c r="AF51" s="686"/>
      <c r="AG51" s="814"/>
      <c r="AH51" s="686"/>
      <c r="AI51" s="852"/>
      <c r="AJ51" s="686"/>
      <c r="AK51" s="686"/>
      <c r="AL51" s="814"/>
      <c r="AM51" s="682"/>
      <c r="AO51" s="1"/>
      <c r="AP51" s="1"/>
      <c r="AQ51" s="1"/>
      <c r="AR51" s="1"/>
      <c r="AS51" s="1"/>
      <c r="AT51" s="1"/>
    </row>
    <row r="52" spans="1:46" s="675" customFormat="1" ht="12" hidden="1" customHeight="1" thickBot="1" x14ac:dyDescent="0.2">
      <c r="A52" s="1025"/>
      <c r="B52" s="1028"/>
      <c r="C52" s="1031"/>
      <c r="D52" s="1034"/>
      <c r="E52" s="827"/>
      <c r="F52" s="1055"/>
      <c r="G52" s="824" t="s">
        <v>96</v>
      </c>
      <c r="H52" s="3"/>
      <c r="I52" s="3"/>
      <c r="J52" s="810"/>
      <c r="K52" s="3"/>
      <c r="L52" s="810"/>
      <c r="M52" s="3"/>
      <c r="N52" s="205"/>
      <c r="O52" s="3"/>
      <c r="P52" s="3"/>
      <c r="Q52" s="810"/>
      <c r="R52" s="3"/>
      <c r="S52" s="810"/>
      <c r="T52" s="3"/>
      <c r="U52" s="205"/>
      <c r="V52" s="3"/>
      <c r="W52" s="3"/>
      <c r="X52" s="810"/>
      <c r="Y52" s="3"/>
      <c r="Z52" s="810"/>
      <c r="AA52" s="3"/>
      <c r="AB52" s="205"/>
      <c r="AC52" s="3"/>
      <c r="AD52" s="3"/>
      <c r="AE52" s="810"/>
      <c r="AF52" s="3"/>
      <c r="AG52" s="810"/>
      <c r="AH52" s="3"/>
      <c r="AI52" s="205"/>
      <c r="AJ52" s="3"/>
      <c r="AK52" s="3"/>
      <c r="AL52" s="810"/>
      <c r="AM52" s="684"/>
      <c r="AO52" s="1"/>
      <c r="AP52" s="1"/>
      <c r="AQ52" s="1"/>
      <c r="AR52" s="1"/>
      <c r="AS52" s="1"/>
      <c r="AT52" s="1"/>
    </row>
    <row r="53" spans="1:46" s="675" customFormat="1" ht="12" hidden="1" customHeight="1" thickBot="1" x14ac:dyDescent="0.2">
      <c r="A53" s="1025">
        <v>36</v>
      </c>
      <c r="B53" s="1026"/>
      <c r="C53" s="1029"/>
      <c r="D53" s="1032"/>
      <c r="E53" s="825"/>
      <c r="F53" s="1125"/>
      <c r="G53" s="823" t="s">
        <v>12</v>
      </c>
      <c r="H53" s="2"/>
      <c r="I53" s="2"/>
      <c r="J53" s="42"/>
      <c r="K53" s="2"/>
      <c r="L53" s="42"/>
      <c r="M53" s="2"/>
      <c r="N53" s="202"/>
      <c r="O53" s="2"/>
      <c r="P53" s="2"/>
      <c r="Q53" s="42"/>
      <c r="R53" s="2"/>
      <c r="S53" s="42"/>
      <c r="T53" s="2"/>
      <c r="U53" s="202"/>
      <c r="V53" s="2"/>
      <c r="W53" s="28"/>
      <c r="X53" s="42"/>
      <c r="Y53" s="2"/>
      <c r="Z53" s="42"/>
      <c r="AA53" s="2"/>
      <c r="AB53" s="202"/>
      <c r="AC53" s="2"/>
      <c r="AD53" s="28"/>
      <c r="AE53" s="42"/>
      <c r="AF53" s="2"/>
      <c r="AG53" s="42"/>
      <c r="AH53" s="2"/>
      <c r="AI53" s="202"/>
      <c r="AJ53" s="2"/>
      <c r="AK53" s="28"/>
      <c r="AL53" s="42"/>
      <c r="AM53" s="680">
        <f>COUNTIF(A53:AL53,"○")</f>
        <v>0</v>
      </c>
      <c r="AO53" s="1"/>
      <c r="AP53" s="1"/>
      <c r="AQ53" s="1"/>
      <c r="AR53" s="1"/>
      <c r="AS53" s="1"/>
      <c r="AT53" s="1"/>
    </row>
    <row r="54" spans="1:46" s="675" customFormat="1" ht="12" hidden="1" customHeight="1" thickBot="1" x14ac:dyDescent="0.2">
      <c r="A54" s="1025"/>
      <c r="B54" s="1027"/>
      <c r="C54" s="1030"/>
      <c r="D54" s="1033"/>
      <c r="E54" s="826"/>
      <c r="F54" s="1054"/>
      <c r="G54" s="7" t="s">
        <v>95</v>
      </c>
      <c r="H54" s="686"/>
      <c r="I54" s="686"/>
      <c r="J54" s="814"/>
      <c r="K54" s="686"/>
      <c r="L54" s="814"/>
      <c r="M54" s="686"/>
      <c r="N54" s="852"/>
      <c r="O54" s="686"/>
      <c r="P54" s="686"/>
      <c r="Q54" s="814"/>
      <c r="R54" s="686"/>
      <c r="S54" s="814"/>
      <c r="T54" s="686"/>
      <c r="U54" s="852"/>
      <c r="V54" s="686"/>
      <c r="W54" s="686"/>
      <c r="X54" s="814"/>
      <c r="Y54" s="686"/>
      <c r="Z54" s="814"/>
      <c r="AA54" s="686"/>
      <c r="AB54" s="852"/>
      <c r="AC54" s="686"/>
      <c r="AD54" s="686"/>
      <c r="AE54" s="814"/>
      <c r="AF54" s="686"/>
      <c r="AG54" s="814"/>
      <c r="AH54" s="686"/>
      <c r="AI54" s="852"/>
      <c r="AJ54" s="686"/>
      <c r="AK54" s="686"/>
      <c r="AL54" s="814"/>
      <c r="AM54" s="682"/>
      <c r="AO54" s="1"/>
      <c r="AP54" s="1"/>
      <c r="AQ54" s="1"/>
      <c r="AR54" s="1"/>
      <c r="AS54" s="1"/>
      <c r="AT54" s="1"/>
    </row>
    <row r="55" spans="1:46" s="675" customFormat="1" ht="12" hidden="1" customHeight="1" thickBot="1" x14ac:dyDescent="0.2">
      <c r="A55" s="1025"/>
      <c r="B55" s="1028"/>
      <c r="C55" s="1031"/>
      <c r="D55" s="1034"/>
      <c r="E55" s="827"/>
      <c r="F55" s="1055"/>
      <c r="G55" s="824" t="s">
        <v>96</v>
      </c>
      <c r="H55" s="3"/>
      <c r="I55" s="3"/>
      <c r="J55" s="810"/>
      <c r="K55" s="3"/>
      <c r="L55" s="810"/>
      <c r="M55" s="3"/>
      <c r="N55" s="205"/>
      <c r="O55" s="3"/>
      <c r="P55" s="3"/>
      <c r="Q55" s="810"/>
      <c r="R55" s="3"/>
      <c r="S55" s="810"/>
      <c r="T55" s="3"/>
      <c r="U55" s="205"/>
      <c r="V55" s="832"/>
      <c r="W55" s="832"/>
      <c r="X55" s="810"/>
      <c r="Y55" s="832"/>
      <c r="Z55" s="810"/>
      <c r="AA55" s="832"/>
      <c r="AB55" s="205"/>
      <c r="AC55" s="832"/>
      <c r="AD55" s="832"/>
      <c r="AE55" s="810"/>
      <c r="AF55" s="832"/>
      <c r="AG55" s="810"/>
      <c r="AH55" s="832"/>
      <c r="AI55" s="205"/>
      <c r="AJ55" s="832"/>
      <c r="AK55" s="832"/>
      <c r="AL55" s="810"/>
      <c r="AM55" s="684"/>
      <c r="AO55" s="1"/>
      <c r="AP55" s="1"/>
      <c r="AQ55" s="1"/>
      <c r="AR55" s="1"/>
      <c r="AS55" s="1"/>
      <c r="AT55" s="1"/>
    </row>
    <row r="56" spans="1:46" s="675" customFormat="1" ht="12" hidden="1" customHeight="1" thickBot="1" x14ac:dyDescent="0.2">
      <c r="A56" s="1025">
        <v>37</v>
      </c>
      <c r="B56" s="1026"/>
      <c r="C56" s="1029"/>
      <c r="D56" s="1032"/>
      <c r="E56" s="825"/>
      <c r="F56" s="1125"/>
      <c r="G56" s="823" t="s">
        <v>12</v>
      </c>
      <c r="H56" s="28"/>
      <c r="I56" s="2"/>
      <c r="J56" s="20"/>
      <c r="K56" s="2"/>
      <c r="L56" s="20"/>
      <c r="M56" s="28"/>
      <c r="N56" s="202"/>
      <c r="O56" s="28"/>
      <c r="P56" s="2"/>
      <c r="Q56" s="20"/>
      <c r="R56" s="2"/>
      <c r="S56" s="20"/>
      <c r="T56" s="28"/>
      <c r="U56" s="202"/>
      <c r="V56" s="28"/>
      <c r="W56" s="2"/>
      <c r="X56" s="42"/>
      <c r="Y56" s="2"/>
      <c r="Z56" s="20"/>
      <c r="AA56" s="28"/>
      <c r="AB56" s="202"/>
      <c r="AC56" s="28"/>
      <c r="AD56" s="2"/>
      <c r="AE56" s="20"/>
      <c r="AF56" s="2"/>
      <c r="AG56" s="20"/>
      <c r="AH56" s="28"/>
      <c r="AI56" s="202"/>
      <c r="AJ56" s="28"/>
      <c r="AK56" s="2"/>
      <c r="AL56" s="20"/>
      <c r="AM56" s="680">
        <f>COUNTIF(A56:AL56,"○")</f>
        <v>0</v>
      </c>
      <c r="AO56" s="1"/>
      <c r="AP56" s="1"/>
      <c r="AQ56" s="1"/>
      <c r="AR56" s="1"/>
      <c r="AS56" s="1"/>
      <c r="AT56" s="1"/>
    </row>
    <row r="57" spans="1:46" s="675" customFormat="1" ht="12" hidden="1" customHeight="1" thickBot="1" x14ac:dyDescent="0.2">
      <c r="A57" s="1025"/>
      <c r="B57" s="1027"/>
      <c r="C57" s="1030"/>
      <c r="D57" s="1033"/>
      <c r="E57" s="826"/>
      <c r="F57" s="1054"/>
      <c r="G57" s="7" t="s">
        <v>95</v>
      </c>
      <c r="H57" s="686"/>
      <c r="I57" s="686"/>
      <c r="J57" s="814"/>
      <c r="K57" s="686"/>
      <c r="L57" s="814"/>
      <c r="M57" s="686"/>
      <c r="N57" s="852"/>
      <c r="O57" s="686"/>
      <c r="P57" s="686"/>
      <c r="Q57" s="814"/>
      <c r="R57" s="686"/>
      <c r="S57" s="814"/>
      <c r="T57" s="686"/>
      <c r="U57" s="852"/>
      <c r="V57" s="686"/>
      <c r="W57" s="686"/>
      <c r="X57" s="814"/>
      <c r="Y57" s="686"/>
      <c r="Z57" s="814"/>
      <c r="AA57" s="686"/>
      <c r="AB57" s="852"/>
      <c r="AC57" s="686"/>
      <c r="AD57" s="686"/>
      <c r="AE57" s="814"/>
      <c r="AF57" s="686"/>
      <c r="AG57" s="814"/>
      <c r="AH57" s="686"/>
      <c r="AI57" s="852"/>
      <c r="AJ57" s="686"/>
      <c r="AK57" s="686"/>
      <c r="AL57" s="814"/>
      <c r="AM57" s="682"/>
      <c r="AO57" s="1"/>
      <c r="AP57" s="1"/>
      <c r="AQ57" s="1"/>
      <c r="AR57" s="1"/>
      <c r="AS57" s="1"/>
      <c r="AT57" s="1"/>
    </row>
    <row r="58" spans="1:46" s="675" customFormat="1" ht="12" hidden="1" customHeight="1" thickBot="1" x14ac:dyDescent="0.2">
      <c r="A58" s="1025"/>
      <c r="B58" s="1028"/>
      <c r="C58" s="1031"/>
      <c r="D58" s="1034"/>
      <c r="E58" s="827"/>
      <c r="F58" s="1055"/>
      <c r="G58" s="824" t="s">
        <v>96</v>
      </c>
      <c r="H58" s="832"/>
      <c r="I58" s="832"/>
      <c r="J58" s="812"/>
      <c r="K58" s="832"/>
      <c r="L58" s="812"/>
      <c r="M58" s="832"/>
      <c r="N58" s="853"/>
      <c r="O58" s="832"/>
      <c r="P58" s="832"/>
      <c r="Q58" s="812"/>
      <c r="R58" s="832"/>
      <c r="S58" s="812"/>
      <c r="T58" s="832"/>
      <c r="U58" s="853"/>
      <c r="V58" s="832"/>
      <c r="W58" s="832"/>
      <c r="X58" s="812"/>
      <c r="Y58" s="832"/>
      <c r="Z58" s="812"/>
      <c r="AA58" s="832"/>
      <c r="AB58" s="853"/>
      <c r="AC58" s="832"/>
      <c r="AD58" s="832"/>
      <c r="AE58" s="812"/>
      <c r="AF58" s="832"/>
      <c r="AG58" s="812"/>
      <c r="AH58" s="832"/>
      <c r="AI58" s="853"/>
      <c r="AJ58" s="832"/>
      <c r="AK58" s="832"/>
      <c r="AL58" s="812"/>
      <c r="AM58" s="684"/>
      <c r="AO58" s="1"/>
      <c r="AP58" s="1"/>
      <c r="AQ58" s="1"/>
      <c r="AR58" s="1"/>
      <c r="AS58" s="1"/>
      <c r="AT58" s="1"/>
    </row>
    <row r="59" spans="1:46" s="675" customFormat="1" ht="12" hidden="1" customHeight="1" thickBot="1" x14ac:dyDescent="0.2">
      <c r="A59" s="1025">
        <v>38</v>
      </c>
      <c r="B59" s="1026"/>
      <c r="C59" s="1029"/>
      <c r="D59" s="1032"/>
      <c r="E59" s="825"/>
      <c r="F59" s="1125"/>
      <c r="G59" s="823" t="s">
        <v>12</v>
      </c>
      <c r="H59" s="2"/>
      <c r="I59" s="2"/>
      <c r="J59" s="42"/>
      <c r="K59" s="28"/>
      <c r="L59" s="20"/>
      <c r="M59" s="28"/>
      <c r="N59" s="855"/>
      <c r="O59" s="28"/>
      <c r="P59" s="2"/>
      <c r="Q59" s="42"/>
      <c r="R59" s="28"/>
      <c r="S59" s="20"/>
      <c r="T59" s="28"/>
      <c r="U59" s="855"/>
      <c r="V59" s="2"/>
      <c r="W59" s="2"/>
      <c r="X59" s="42"/>
      <c r="Y59" s="2"/>
      <c r="Z59" s="42"/>
      <c r="AA59" s="28"/>
      <c r="AB59" s="855"/>
      <c r="AC59" s="2"/>
      <c r="AD59" s="2"/>
      <c r="AE59" s="42"/>
      <c r="AF59" s="28"/>
      <c r="AG59" s="20"/>
      <c r="AH59" s="28"/>
      <c r="AI59" s="855"/>
      <c r="AJ59" s="2"/>
      <c r="AK59" s="2"/>
      <c r="AL59" s="42"/>
      <c r="AM59" s="680">
        <f>COUNTIF(A59:AL59,"○")</f>
        <v>0</v>
      </c>
      <c r="AO59" s="1"/>
      <c r="AP59" s="1"/>
      <c r="AQ59" s="1"/>
      <c r="AR59" s="1"/>
      <c r="AS59" s="1"/>
      <c r="AT59" s="1"/>
    </row>
    <row r="60" spans="1:46" s="675" customFormat="1" ht="12" hidden="1" customHeight="1" thickBot="1" x14ac:dyDescent="0.2">
      <c r="A60" s="1025"/>
      <c r="B60" s="1027"/>
      <c r="C60" s="1030"/>
      <c r="D60" s="1033"/>
      <c r="E60" s="826"/>
      <c r="F60" s="1054"/>
      <c r="G60" s="7" t="s">
        <v>95</v>
      </c>
      <c r="H60" s="686"/>
      <c r="I60" s="686"/>
      <c r="J60" s="814"/>
      <c r="K60" s="686"/>
      <c r="L60" s="814"/>
      <c r="M60" s="686"/>
      <c r="N60" s="852"/>
      <c r="O60" s="686"/>
      <c r="P60" s="686"/>
      <c r="Q60" s="814"/>
      <c r="R60" s="686"/>
      <c r="S60" s="814"/>
      <c r="T60" s="686"/>
      <c r="U60" s="852"/>
      <c r="V60" s="686"/>
      <c r="W60" s="686"/>
      <c r="X60" s="814"/>
      <c r="Y60" s="686"/>
      <c r="Z60" s="814"/>
      <c r="AA60" s="686"/>
      <c r="AB60" s="852"/>
      <c r="AC60" s="686"/>
      <c r="AD60" s="686"/>
      <c r="AE60" s="814"/>
      <c r="AF60" s="686"/>
      <c r="AG60" s="814"/>
      <c r="AH60" s="686"/>
      <c r="AI60" s="852"/>
      <c r="AJ60" s="686"/>
      <c r="AK60" s="686"/>
      <c r="AL60" s="814"/>
      <c r="AM60" s="682"/>
      <c r="AO60" s="1"/>
      <c r="AP60" s="1"/>
      <c r="AQ60" s="1"/>
      <c r="AR60" s="1"/>
      <c r="AS60" s="1"/>
      <c r="AT60" s="1"/>
    </row>
    <row r="61" spans="1:46" ht="12" hidden="1" customHeight="1" thickBot="1" x14ac:dyDescent="0.2">
      <c r="A61" s="1025"/>
      <c r="B61" s="1028"/>
      <c r="C61" s="1031"/>
      <c r="D61" s="1034"/>
      <c r="E61" s="827"/>
      <c r="F61" s="1055"/>
      <c r="G61" s="824" t="s">
        <v>96</v>
      </c>
      <c r="H61" s="832"/>
      <c r="I61" s="3"/>
      <c r="J61" s="812"/>
      <c r="K61" s="832"/>
      <c r="L61" s="812"/>
      <c r="M61" s="832"/>
      <c r="N61" s="853"/>
      <c r="O61" s="832"/>
      <c r="P61" s="3"/>
      <c r="Q61" s="812"/>
      <c r="R61" s="832"/>
      <c r="S61" s="812"/>
      <c r="T61" s="832"/>
      <c r="U61" s="205"/>
      <c r="V61" s="3"/>
      <c r="W61" s="3"/>
      <c r="X61" s="810"/>
      <c r="Y61" s="3"/>
      <c r="Z61" s="810"/>
      <c r="AA61" s="832"/>
      <c r="AB61" s="205"/>
      <c r="AC61" s="3"/>
      <c r="AD61" s="3"/>
      <c r="AE61" s="810"/>
      <c r="AF61" s="832"/>
      <c r="AG61" s="812"/>
      <c r="AH61" s="832"/>
      <c r="AI61" s="205"/>
      <c r="AJ61" s="3"/>
      <c r="AK61" s="3"/>
      <c r="AL61" s="810"/>
      <c r="AM61" s="684"/>
    </row>
    <row r="62" spans="1:46" ht="12" hidden="1" customHeight="1" thickBot="1" x14ac:dyDescent="0.2">
      <c r="A62" s="1025">
        <v>39</v>
      </c>
      <c r="B62" s="1026"/>
      <c r="C62" s="1029"/>
      <c r="D62" s="1032"/>
      <c r="E62" s="825"/>
      <c r="F62" s="1125"/>
      <c r="G62" s="823" t="s">
        <v>12</v>
      </c>
      <c r="H62" s="2"/>
      <c r="I62" s="2"/>
      <c r="J62" s="42"/>
      <c r="K62" s="28"/>
      <c r="L62" s="42"/>
      <c r="M62" s="2"/>
      <c r="N62" s="855"/>
      <c r="O62" s="2"/>
      <c r="P62" s="2"/>
      <c r="Q62" s="42"/>
      <c r="R62" s="28"/>
      <c r="S62" s="42"/>
      <c r="T62" s="2"/>
      <c r="U62" s="855"/>
      <c r="V62" s="2"/>
      <c r="W62" s="2"/>
      <c r="X62" s="42"/>
      <c r="Y62" s="28"/>
      <c r="Z62" s="42"/>
      <c r="AA62" s="2"/>
      <c r="AB62" s="855"/>
      <c r="AC62" s="2"/>
      <c r="AD62" s="2"/>
      <c r="AE62" s="42"/>
      <c r="AF62" s="28"/>
      <c r="AG62" s="42"/>
      <c r="AH62" s="2"/>
      <c r="AI62" s="855"/>
      <c r="AJ62" s="2"/>
      <c r="AK62" s="2"/>
      <c r="AL62" s="42"/>
      <c r="AM62" s="680">
        <f>COUNTIF(A62:AL62,"○")</f>
        <v>0</v>
      </c>
    </row>
    <row r="63" spans="1:46" ht="12" hidden="1" customHeight="1" thickBot="1" x14ac:dyDescent="0.2">
      <c r="A63" s="1025"/>
      <c r="B63" s="1027"/>
      <c r="C63" s="1030"/>
      <c r="D63" s="1033"/>
      <c r="E63" s="826"/>
      <c r="F63" s="1054"/>
      <c r="G63" s="7" t="s">
        <v>95</v>
      </c>
      <c r="H63" s="686"/>
      <c r="I63" s="686"/>
      <c r="J63" s="814"/>
      <c r="K63" s="686"/>
      <c r="L63" s="814"/>
      <c r="M63" s="686"/>
      <c r="N63" s="852"/>
      <c r="O63" s="686"/>
      <c r="P63" s="686"/>
      <c r="Q63" s="814"/>
      <c r="R63" s="686"/>
      <c r="S63" s="814"/>
      <c r="T63" s="686"/>
      <c r="U63" s="852"/>
      <c r="V63" s="686"/>
      <c r="W63" s="686"/>
      <c r="X63" s="814"/>
      <c r="Y63" s="686"/>
      <c r="Z63" s="814"/>
      <c r="AA63" s="686"/>
      <c r="AB63" s="852"/>
      <c r="AC63" s="686"/>
      <c r="AD63" s="686"/>
      <c r="AE63" s="814"/>
      <c r="AF63" s="686"/>
      <c r="AG63" s="814"/>
      <c r="AH63" s="686"/>
      <c r="AI63" s="852"/>
      <c r="AJ63" s="686"/>
      <c r="AK63" s="686"/>
      <c r="AL63" s="814"/>
      <c r="AM63" s="682"/>
    </row>
    <row r="64" spans="1:46" ht="12" hidden="1" customHeight="1" thickBot="1" x14ac:dyDescent="0.2">
      <c r="A64" s="1025"/>
      <c r="B64" s="1028"/>
      <c r="C64" s="1031"/>
      <c r="D64" s="1034"/>
      <c r="E64" s="827"/>
      <c r="F64" s="1055"/>
      <c r="G64" s="824" t="s">
        <v>96</v>
      </c>
      <c r="H64" s="832"/>
      <c r="I64" s="832"/>
      <c r="J64" s="812"/>
      <c r="K64" s="832"/>
      <c r="L64" s="812"/>
      <c r="M64" s="832"/>
      <c r="N64" s="853"/>
      <c r="O64" s="832"/>
      <c r="P64" s="832"/>
      <c r="Q64" s="812"/>
      <c r="R64" s="832"/>
      <c r="S64" s="812"/>
      <c r="T64" s="832"/>
      <c r="U64" s="853"/>
      <c r="V64" s="832"/>
      <c r="W64" s="832"/>
      <c r="X64" s="812"/>
      <c r="Y64" s="832"/>
      <c r="Z64" s="812"/>
      <c r="AA64" s="832"/>
      <c r="AB64" s="853"/>
      <c r="AC64" s="832"/>
      <c r="AD64" s="832"/>
      <c r="AE64" s="812"/>
      <c r="AF64" s="832"/>
      <c r="AG64" s="812"/>
      <c r="AH64" s="832"/>
      <c r="AI64" s="853"/>
      <c r="AJ64" s="832"/>
      <c r="AK64" s="832"/>
      <c r="AL64" s="812"/>
      <c r="AM64" s="684"/>
    </row>
    <row r="65" spans="1:46" ht="12" hidden="1" customHeight="1" thickBot="1" x14ac:dyDescent="0.2">
      <c r="A65" s="1025">
        <v>40</v>
      </c>
      <c r="B65" s="1026"/>
      <c r="C65" s="1029"/>
      <c r="D65" s="1032"/>
      <c r="E65" s="825"/>
      <c r="F65" s="1125"/>
      <c r="G65" s="823" t="s">
        <v>12</v>
      </c>
      <c r="H65" s="2"/>
      <c r="I65" s="2"/>
      <c r="J65" s="42"/>
      <c r="K65" s="2"/>
      <c r="L65" s="42"/>
      <c r="M65" s="2"/>
      <c r="N65" s="202"/>
      <c r="O65" s="2"/>
      <c r="P65" s="2"/>
      <c r="Q65" s="42"/>
      <c r="R65" s="2"/>
      <c r="S65" s="42"/>
      <c r="T65" s="2"/>
      <c r="U65" s="202"/>
      <c r="V65" s="2"/>
      <c r="W65" s="2"/>
      <c r="X65" s="42"/>
      <c r="Y65" s="2"/>
      <c r="Z65" s="42"/>
      <c r="AA65" s="2"/>
      <c r="AB65" s="202"/>
      <c r="AC65" s="2"/>
      <c r="AD65" s="2"/>
      <c r="AE65" s="42"/>
      <c r="AF65" s="2"/>
      <c r="AG65" s="42"/>
      <c r="AH65" s="2"/>
      <c r="AI65" s="202"/>
      <c r="AJ65" s="2"/>
      <c r="AK65" s="2"/>
      <c r="AL65" s="42"/>
      <c r="AM65" s="680">
        <f>COUNTIF(A65:AL65,"○")</f>
        <v>0</v>
      </c>
    </row>
    <row r="66" spans="1:46" ht="12" hidden="1" customHeight="1" thickBot="1" x14ac:dyDescent="0.2">
      <c r="A66" s="1025"/>
      <c r="B66" s="1027"/>
      <c r="C66" s="1030"/>
      <c r="D66" s="1033"/>
      <c r="E66" s="826"/>
      <c r="F66" s="1054"/>
      <c r="G66" s="7" t="s">
        <v>95</v>
      </c>
      <c r="H66" s="686"/>
      <c r="I66" s="686"/>
      <c r="J66" s="814"/>
      <c r="K66" s="686"/>
      <c r="L66" s="814"/>
      <c r="M66" s="686"/>
      <c r="N66" s="852"/>
      <c r="O66" s="686"/>
      <c r="P66" s="686"/>
      <c r="Q66" s="814"/>
      <c r="R66" s="686"/>
      <c r="S66" s="814"/>
      <c r="T66" s="686"/>
      <c r="U66" s="852"/>
      <c r="V66" s="686"/>
      <c r="W66" s="109"/>
      <c r="X66" s="813"/>
      <c r="Y66" s="686"/>
      <c r="Z66" s="814"/>
      <c r="AA66" s="686"/>
      <c r="AB66" s="852"/>
      <c r="AC66" s="686"/>
      <c r="AD66" s="686"/>
      <c r="AE66" s="814"/>
      <c r="AF66" s="686"/>
      <c r="AG66" s="814"/>
      <c r="AH66" s="686"/>
      <c r="AI66" s="852"/>
      <c r="AJ66" s="686"/>
      <c r="AK66" s="686"/>
      <c r="AL66" s="814"/>
      <c r="AM66" s="682"/>
      <c r="AP66" s="695"/>
    </row>
    <row r="67" spans="1:46" ht="12" hidden="1" customHeight="1" thickBot="1" x14ac:dyDescent="0.2">
      <c r="A67" s="1025"/>
      <c r="B67" s="1028"/>
      <c r="C67" s="1031"/>
      <c r="D67" s="1034"/>
      <c r="E67" s="827"/>
      <c r="F67" s="1055"/>
      <c r="G67" s="824" t="s">
        <v>96</v>
      </c>
      <c r="H67" s="3"/>
      <c r="I67" s="3"/>
      <c r="J67" s="810"/>
      <c r="K67" s="3"/>
      <c r="L67" s="810"/>
      <c r="M67" s="3"/>
      <c r="N67" s="205"/>
      <c r="O67" s="3"/>
      <c r="P67" s="3"/>
      <c r="Q67" s="810"/>
      <c r="R67" s="3"/>
      <c r="S67" s="810"/>
      <c r="T67" s="3"/>
      <c r="U67" s="205"/>
      <c r="V67" s="3"/>
      <c r="W67" s="3"/>
      <c r="X67" s="810"/>
      <c r="Y67" s="3"/>
      <c r="Z67" s="810"/>
      <c r="AA67" s="3"/>
      <c r="AB67" s="205"/>
      <c r="AC67" s="3"/>
      <c r="AD67" s="3"/>
      <c r="AE67" s="810"/>
      <c r="AF67" s="3"/>
      <c r="AG67" s="810"/>
      <c r="AH67" s="3"/>
      <c r="AI67" s="205"/>
      <c r="AJ67" s="3"/>
      <c r="AK67" s="3"/>
      <c r="AL67" s="810"/>
      <c r="AM67" s="684"/>
    </row>
    <row r="68" spans="1:46" ht="12" hidden="1" customHeight="1" thickBot="1" x14ac:dyDescent="0.2">
      <c r="A68" s="1025">
        <v>41</v>
      </c>
      <c r="B68" s="1026"/>
      <c r="C68" s="1029"/>
      <c r="D68" s="1042"/>
      <c r="E68" s="828"/>
      <c r="F68" s="1125"/>
      <c r="G68" s="823" t="s">
        <v>12</v>
      </c>
      <c r="H68" s="2"/>
      <c r="I68" s="2"/>
      <c r="J68" s="42"/>
      <c r="K68" s="2"/>
      <c r="L68" s="42"/>
      <c r="M68" s="2"/>
      <c r="N68" s="202"/>
      <c r="O68" s="2"/>
      <c r="P68" s="2"/>
      <c r="Q68" s="42"/>
      <c r="R68" s="2"/>
      <c r="S68" s="42"/>
      <c r="T68" s="2"/>
      <c r="U68" s="202"/>
      <c r="V68" s="2"/>
      <c r="W68" s="2"/>
      <c r="X68" s="42"/>
      <c r="Y68" s="2"/>
      <c r="Z68" s="42"/>
      <c r="AA68" s="2"/>
      <c r="AB68" s="202"/>
      <c r="AC68" s="2"/>
      <c r="AD68" s="2"/>
      <c r="AE68" s="42"/>
      <c r="AF68" s="2"/>
      <c r="AG68" s="42"/>
      <c r="AH68" s="2"/>
      <c r="AI68" s="202"/>
      <c r="AJ68" s="2"/>
      <c r="AK68" s="2"/>
      <c r="AL68" s="42"/>
      <c r="AM68" s="680">
        <f>COUNTIF(A68:AL68,"○")</f>
        <v>0</v>
      </c>
    </row>
    <row r="69" spans="1:46" ht="7.5" hidden="1" customHeight="1" thickBot="1" x14ac:dyDescent="0.2">
      <c r="A69" s="1025"/>
      <c r="B69" s="1027"/>
      <c r="C69" s="1030"/>
      <c r="D69" s="1043"/>
      <c r="E69" s="829"/>
      <c r="F69" s="1054"/>
      <c r="G69" s="7" t="s">
        <v>95</v>
      </c>
      <c r="H69" s="686"/>
      <c r="I69" s="686"/>
      <c r="J69" s="814"/>
      <c r="K69" s="686"/>
      <c r="L69" s="814"/>
      <c r="M69" s="686"/>
      <c r="N69" s="852"/>
      <c r="O69" s="686"/>
      <c r="P69" s="686"/>
      <c r="Q69" s="814"/>
      <c r="R69" s="686"/>
      <c r="S69" s="814"/>
      <c r="T69" s="686"/>
      <c r="U69" s="852"/>
      <c r="V69" s="686"/>
      <c r="W69" s="686"/>
      <c r="X69" s="814"/>
      <c r="Y69" s="686"/>
      <c r="Z69" s="814"/>
      <c r="AA69" s="686"/>
      <c r="AB69" s="852"/>
      <c r="AC69" s="686"/>
      <c r="AD69" s="686"/>
      <c r="AE69" s="814"/>
      <c r="AF69" s="686"/>
      <c r="AG69" s="814"/>
      <c r="AH69" s="686"/>
      <c r="AI69" s="852"/>
      <c r="AJ69" s="686"/>
      <c r="AK69" s="686"/>
      <c r="AL69" s="814"/>
      <c r="AM69" s="682"/>
    </row>
    <row r="70" spans="1:46" ht="12" hidden="1" customHeight="1" thickBot="1" x14ac:dyDescent="0.2">
      <c r="A70" s="1025"/>
      <c r="B70" s="1028"/>
      <c r="C70" s="1031"/>
      <c r="D70" s="1044"/>
      <c r="E70" s="830"/>
      <c r="F70" s="1055"/>
      <c r="G70" s="824" t="s">
        <v>96</v>
      </c>
      <c r="H70" s="3"/>
      <c r="I70" s="3"/>
      <c r="J70" s="810"/>
      <c r="K70" s="3"/>
      <c r="L70" s="810"/>
      <c r="M70" s="3"/>
      <c r="N70" s="205"/>
      <c r="O70" s="3"/>
      <c r="P70" s="3"/>
      <c r="Q70" s="810"/>
      <c r="R70" s="3"/>
      <c r="S70" s="810"/>
      <c r="T70" s="3"/>
      <c r="U70" s="205"/>
      <c r="V70" s="3"/>
      <c r="W70" s="3"/>
      <c r="X70" s="810"/>
      <c r="Y70" s="3"/>
      <c r="Z70" s="810"/>
      <c r="AA70" s="3"/>
      <c r="AB70" s="205"/>
      <c r="AC70" s="3"/>
      <c r="AD70" s="3"/>
      <c r="AE70" s="810"/>
      <c r="AF70" s="3"/>
      <c r="AG70" s="810"/>
      <c r="AH70" s="3"/>
      <c r="AI70" s="205"/>
      <c r="AJ70" s="3"/>
      <c r="AK70" s="3"/>
      <c r="AL70" s="810"/>
      <c r="AM70" s="684"/>
    </row>
    <row r="71" spans="1:46" ht="12" hidden="1" customHeight="1" thickBot="1" x14ac:dyDescent="0.2">
      <c r="A71" s="1025">
        <v>42</v>
      </c>
      <c r="B71" s="1026"/>
      <c r="C71" s="1029"/>
      <c r="D71" s="1032"/>
      <c r="E71" s="825"/>
      <c r="F71" s="1053"/>
      <c r="G71" s="823" t="s">
        <v>12</v>
      </c>
      <c r="H71" s="2"/>
      <c r="I71" s="28"/>
      <c r="J71" s="20"/>
      <c r="K71" s="28"/>
      <c r="L71" s="20"/>
      <c r="M71" s="28"/>
      <c r="N71" s="855"/>
      <c r="O71" s="28"/>
      <c r="P71" s="28"/>
      <c r="Q71" s="20"/>
      <c r="R71" s="28"/>
      <c r="S71" s="20"/>
      <c r="T71" s="28"/>
      <c r="U71" s="855"/>
      <c r="V71" s="28"/>
      <c r="W71" s="28"/>
      <c r="X71" s="20"/>
      <c r="Y71" s="28"/>
      <c r="Z71" s="20"/>
      <c r="AA71" s="28"/>
      <c r="AB71" s="855"/>
      <c r="AC71" s="28"/>
      <c r="AD71" s="28"/>
      <c r="AE71" s="20"/>
      <c r="AF71" s="28"/>
      <c r="AG71" s="20"/>
      <c r="AH71" s="28"/>
      <c r="AI71" s="855"/>
      <c r="AJ71" s="2"/>
      <c r="AK71" s="2"/>
      <c r="AL71" s="20"/>
      <c r="AM71" s="680">
        <f>COUNTIF(A71:AL71,"○")</f>
        <v>0</v>
      </c>
    </row>
    <row r="72" spans="1:46" ht="12" hidden="1" customHeight="1" thickBot="1" x14ac:dyDescent="0.2">
      <c r="A72" s="1025"/>
      <c r="B72" s="1027"/>
      <c r="C72" s="1030"/>
      <c r="D72" s="1033"/>
      <c r="E72" s="826"/>
      <c r="F72" s="1054"/>
      <c r="G72" s="7" t="s">
        <v>95</v>
      </c>
      <c r="H72" s="686"/>
      <c r="I72" s="686"/>
      <c r="J72" s="814"/>
      <c r="K72" s="686"/>
      <c r="L72" s="814"/>
      <c r="M72" s="686"/>
      <c r="N72" s="852"/>
      <c r="O72" s="686"/>
      <c r="P72" s="686"/>
      <c r="Q72" s="814"/>
      <c r="R72" s="686"/>
      <c r="S72" s="814"/>
      <c r="T72" s="686"/>
      <c r="U72" s="852"/>
      <c r="V72" s="686"/>
      <c r="W72" s="686"/>
      <c r="X72" s="814"/>
      <c r="Y72" s="686"/>
      <c r="Z72" s="814"/>
      <c r="AA72" s="686"/>
      <c r="AB72" s="852"/>
      <c r="AC72" s="686"/>
      <c r="AD72" s="686"/>
      <c r="AE72" s="814"/>
      <c r="AF72" s="686"/>
      <c r="AG72" s="814"/>
      <c r="AH72" s="686"/>
      <c r="AI72" s="852"/>
      <c r="AJ72" s="686"/>
      <c r="AK72" s="686"/>
      <c r="AL72" s="814"/>
      <c r="AM72" s="682"/>
    </row>
    <row r="73" spans="1:46" ht="12" hidden="1" customHeight="1" thickBot="1" x14ac:dyDescent="0.2">
      <c r="A73" s="1025"/>
      <c r="B73" s="1028"/>
      <c r="C73" s="1031"/>
      <c r="D73" s="1034"/>
      <c r="E73" s="827"/>
      <c r="F73" s="1055"/>
      <c r="G73" s="824" t="s">
        <v>96</v>
      </c>
      <c r="H73" s="832"/>
      <c r="I73" s="832"/>
      <c r="J73" s="812"/>
      <c r="K73" s="832"/>
      <c r="L73" s="812"/>
      <c r="M73" s="832"/>
      <c r="N73" s="853"/>
      <c r="O73" s="832"/>
      <c r="P73" s="832"/>
      <c r="Q73" s="812"/>
      <c r="R73" s="832"/>
      <c r="S73" s="812"/>
      <c r="T73" s="832"/>
      <c r="U73" s="853"/>
      <c r="V73" s="832"/>
      <c r="W73" s="832"/>
      <c r="X73" s="812"/>
      <c r="Y73" s="832"/>
      <c r="Z73" s="812"/>
      <c r="AA73" s="832"/>
      <c r="AB73" s="853"/>
      <c r="AC73" s="832"/>
      <c r="AD73" s="832"/>
      <c r="AE73" s="812"/>
      <c r="AF73" s="832"/>
      <c r="AG73" s="812"/>
      <c r="AH73" s="832"/>
      <c r="AI73" s="853"/>
      <c r="AJ73" s="3"/>
      <c r="AK73" s="832"/>
      <c r="AL73" s="812"/>
      <c r="AM73" s="684"/>
    </row>
    <row r="74" spans="1:46" ht="12" hidden="1" customHeight="1" thickBot="1" x14ac:dyDescent="0.2">
      <c r="A74" s="1025">
        <v>43</v>
      </c>
      <c r="B74" s="1026"/>
      <c r="C74" s="1029"/>
      <c r="D74" s="1032"/>
      <c r="E74" s="825"/>
      <c r="F74" s="1053"/>
      <c r="G74" s="823" t="s">
        <v>12</v>
      </c>
      <c r="H74" s="2"/>
      <c r="I74" s="2"/>
      <c r="J74" s="42"/>
      <c r="K74" s="2"/>
      <c r="L74" s="42"/>
      <c r="M74" s="28"/>
      <c r="N74" s="855"/>
      <c r="O74" s="28"/>
      <c r="P74" s="28"/>
      <c r="Q74" s="20"/>
      <c r="R74" s="28"/>
      <c r="S74" s="20"/>
      <c r="T74" s="28"/>
      <c r="U74" s="855"/>
      <c r="V74" s="28"/>
      <c r="W74" s="28"/>
      <c r="X74" s="20"/>
      <c r="Y74" s="28"/>
      <c r="Z74" s="42"/>
      <c r="AA74" s="2"/>
      <c r="AB74" s="202"/>
      <c r="AC74" s="28"/>
      <c r="AD74" s="28"/>
      <c r="AE74" s="20"/>
      <c r="AF74" s="28"/>
      <c r="AG74" s="42"/>
      <c r="AH74" s="2"/>
      <c r="AI74" s="202"/>
      <c r="AJ74" s="2"/>
      <c r="AK74" s="2"/>
      <c r="AL74" s="42"/>
      <c r="AM74" s="680">
        <f>COUNTIF(A74:AL74,"○")</f>
        <v>0</v>
      </c>
    </row>
    <row r="75" spans="1:46" ht="7.5" hidden="1" customHeight="1" thickBot="1" x14ac:dyDescent="0.2">
      <c r="A75" s="1025"/>
      <c r="B75" s="1027"/>
      <c r="C75" s="1030"/>
      <c r="D75" s="1033"/>
      <c r="E75" s="826"/>
      <c r="F75" s="1054"/>
      <c r="G75" s="7" t="s">
        <v>95</v>
      </c>
      <c r="H75" s="686"/>
      <c r="I75" s="686"/>
      <c r="J75" s="814"/>
      <c r="K75" s="686"/>
      <c r="L75" s="814"/>
      <c r="M75" s="686"/>
      <c r="N75" s="852"/>
      <c r="O75" s="686"/>
      <c r="P75" s="686"/>
      <c r="Q75" s="814"/>
      <c r="R75" s="686"/>
      <c r="S75" s="814"/>
      <c r="T75" s="686"/>
      <c r="U75" s="852"/>
      <c r="V75" s="686"/>
      <c r="W75" s="686"/>
      <c r="X75" s="814"/>
      <c r="Y75" s="686"/>
      <c r="Z75" s="814"/>
      <c r="AA75" s="686"/>
      <c r="AB75" s="852"/>
      <c r="AC75" s="686"/>
      <c r="AD75" s="686"/>
      <c r="AE75" s="814"/>
      <c r="AF75" s="686"/>
      <c r="AG75" s="814"/>
      <c r="AH75" s="686"/>
      <c r="AI75" s="852"/>
      <c r="AJ75" s="686"/>
      <c r="AK75" s="686"/>
      <c r="AL75" s="814"/>
      <c r="AM75" s="682"/>
    </row>
    <row r="76" spans="1:46" ht="12" hidden="1" customHeight="1" thickBot="1" x14ac:dyDescent="0.2">
      <c r="A76" s="1025"/>
      <c r="B76" s="1028"/>
      <c r="C76" s="1031"/>
      <c r="D76" s="1034"/>
      <c r="E76" s="827"/>
      <c r="F76" s="1055"/>
      <c r="G76" s="824" t="s">
        <v>96</v>
      </c>
      <c r="H76" s="3"/>
      <c r="I76" s="3"/>
      <c r="J76" s="810"/>
      <c r="K76" s="3"/>
      <c r="L76" s="812"/>
      <c r="M76" s="832"/>
      <c r="N76" s="853"/>
      <c r="O76" s="832"/>
      <c r="P76" s="832"/>
      <c r="Q76" s="812"/>
      <c r="R76" s="832"/>
      <c r="S76" s="812"/>
      <c r="T76" s="832"/>
      <c r="U76" s="853"/>
      <c r="V76" s="832"/>
      <c r="W76" s="832"/>
      <c r="X76" s="812"/>
      <c r="Y76" s="832"/>
      <c r="Z76" s="810"/>
      <c r="AA76" s="832"/>
      <c r="AB76" s="853"/>
      <c r="AC76" s="832"/>
      <c r="AD76" s="832"/>
      <c r="AE76" s="812"/>
      <c r="AF76" s="832"/>
      <c r="AG76" s="810"/>
      <c r="AH76" s="3"/>
      <c r="AI76" s="205"/>
      <c r="AJ76" s="3"/>
      <c r="AK76" s="3"/>
      <c r="AL76" s="810"/>
      <c r="AM76" s="684"/>
    </row>
    <row r="77" spans="1:46" s="675" customFormat="1" ht="12" hidden="1" customHeight="1" thickBot="1" x14ac:dyDescent="0.2">
      <c r="A77" s="1025">
        <v>44</v>
      </c>
      <c r="B77" s="1026"/>
      <c r="C77" s="1029"/>
      <c r="D77" s="1032"/>
      <c r="E77" s="825"/>
      <c r="F77" s="1053"/>
      <c r="G77" s="823" t="s">
        <v>12</v>
      </c>
      <c r="H77" s="2"/>
      <c r="I77" s="2"/>
      <c r="J77" s="42"/>
      <c r="K77" s="2"/>
      <c r="L77" s="42"/>
      <c r="M77" s="2"/>
      <c r="N77" s="202"/>
      <c r="O77" s="2"/>
      <c r="P77" s="2"/>
      <c r="Q77" s="20"/>
      <c r="R77" s="28"/>
      <c r="S77" s="20"/>
      <c r="T77" s="28"/>
      <c r="U77" s="855"/>
      <c r="V77" s="28"/>
      <c r="W77" s="28"/>
      <c r="X77" s="20"/>
      <c r="Y77" s="28"/>
      <c r="Z77" s="20"/>
      <c r="AA77" s="28"/>
      <c r="AB77" s="855"/>
      <c r="AC77" s="28"/>
      <c r="AD77" s="28"/>
      <c r="AE77" s="20"/>
      <c r="AF77" s="28"/>
      <c r="AG77" s="20"/>
      <c r="AH77" s="28"/>
      <c r="AI77" s="202"/>
      <c r="AJ77" s="2"/>
      <c r="AK77" s="2"/>
      <c r="AL77" s="42"/>
      <c r="AM77" s="680">
        <f>COUNTIF(A77:AL77,"○")</f>
        <v>0</v>
      </c>
      <c r="AO77" s="1"/>
      <c r="AP77" s="1"/>
      <c r="AQ77" s="1"/>
      <c r="AR77" s="1"/>
      <c r="AS77" s="1"/>
      <c r="AT77" s="1"/>
    </row>
    <row r="78" spans="1:46" s="675" customFormat="1" ht="7.5" hidden="1" customHeight="1" thickBot="1" x14ac:dyDescent="0.2">
      <c r="A78" s="1025"/>
      <c r="B78" s="1027"/>
      <c r="C78" s="1030"/>
      <c r="D78" s="1033"/>
      <c r="E78" s="826"/>
      <c r="F78" s="1054"/>
      <c r="G78" s="7" t="s">
        <v>95</v>
      </c>
      <c r="H78" s="686"/>
      <c r="I78" s="686"/>
      <c r="J78" s="814"/>
      <c r="K78" s="686"/>
      <c r="L78" s="814"/>
      <c r="M78" s="686"/>
      <c r="N78" s="852"/>
      <c r="O78" s="686"/>
      <c r="P78" s="686"/>
      <c r="Q78" s="814"/>
      <c r="R78" s="686"/>
      <c r="S78" s="814"/>
      <c r="T78" s="686"/>
      <c r="U78" s="852"/>
      <c r="V78" s="686"/>
      <c r="W78" s="686"/>
      <c r="X78" s="814"/>
      <c r="Y78" s="686"/>
      <c r="Z78" s="814"/>
      <c r="AA78" s="686"/>
      <c r="AB78" s="852"/>
      <c r="AC78" s="686"/>
      <c r="AD78" s="686"/>
      <c r="AE78" s="814"/>
      <c r="AF78" s="686"/>
      <c r="AG78" s="814"/>
      <c r="AH78" s="686"/>
      <c r="AI78" s="852"/>
      <c r="AJ78" s="686"/>
      <c r="AK78" s="686"/>
      <c r="AL78" s="814"/>
      <c r="AM78" s="682"/>
      <c r="AO78" s="1"/>
      <c r="AP78" s="1"/>
      <c r="AQ78" s="1"/>
      <c r="AR78" s="1"/>
      <c r="AS78" s="1"/>
      <c r="AT78" s="1"/>
    </row>
    <row r="79" spans="1:46" s="675" customFormat="1" ht="13.5" hidden="1" customHeight="1" thickBot="1" x14ac:dyDescent="0.2">
      <c r="A79" s="1025"/>
      <c r="B79" s="1028"/>
      <c r="C79" s="1031"/>
      <c r="D79" s="1034"/>
      <c r="E79" s="827"/>
      <c r="F79" s="1055"/>
      <c r="G79" s="824" t="s">
        <v>96</v>
      </c>
      <c r="H79" s="3"/>
      <c r="I79" s="3"/>
      <c r="J79" s="810"/>
      <c r="K79" s="3"/>
      <c r="L79" s="810"/>
      <c r="M79" s="3"/>
      <c r="N79" s="205"/>
      <c r="O79" s="3"/>
      <c r="P79" s="832"/>
      <c r="Q79" s="812"/>
      <c r="R79" s="832"/>
      <c r="S79" s="812"/>
      <c r="T79" s="832"/>
      <c r="U79" s="853"/>
      <c r="V79" s="832"/>
      <c r="W79" s="832"/>
      <c r="X79" s="812"/>
      <c r="Y79" s="832"/>
      <c r="Z79" s="812"/>
      <c r="AA79" s="832"/>
      <c r="AB79" s="853"/>
      <c r="AC79" s="832"/>
      <c r="AD79" s="832"/>
      <c r="AE79" s="812"/>
      <c r="AF79" s="832"/>
      <c r="AG79" s="812"/>
      <c r="AH79" s="832"/>
      <c r="AI79" s="205"/>
      <c r="AJ79" s="3"/>
      <c r="AK79" s="3"/>
      <c r="AL79" s="810"/>
      <c r="AM79" s="684"/>
      <c r="AO79" s="1"/>
      <c r="AP79" s="1"/>
      <c r="AQ79" s="1"/>
      <c r="AR79" s="1"/>
      <c r="AS79" s="1"/>
      <c r="AT79" s="1"/>
    </row>
    <row r="80" spans="1:46" s="675" customFormat="1" ht="12" hidden="1" customHeight="1" thickBot="1" x14ac:dyDescent="0.2">
      <c r="A80" s="1025">
        <v>45</v>
      </c>
      <c r="B80" s="1026"/>
      <c r="C80" s="1029"/>
      <c r="D80" s="1032"/>
      <c r="E80" s="825"/>
      <c r="F80" s="1053"/>
      <c r="G80" s="823" t="s">
        <v>12</v>
      </c>
      <c r="H80" s="2"/>
      <c r="I80" s="2"/>
      <c r="J80" s="42"/>
      <c r="K80" s="2"/>
      <c r="L80" s="42"/>
      <c r="M80" s="2"/>
      <c r="N80" s="202"/>
      <c r="O80" s="2"/>
      <c r="P80" s="2"/>
      <c r="Q80" s="42"/>
      <c r="R80" s="2"/>
      <c r="S80" s="42"/>
      <c r="T80" s="2"/>
      <c r="U80" s="202"/>
      <c r="V80" s="2"/>
      <c r="W80" s="2"/>
      <c r="X80" s="42"/>
      <c r="Y80" s="2"/>
      <c r="Z80" s="42"/>
      <c r="AA80" s="2"/>
      <c r="AB80" s="202"/>
      <c r="AC80" s="2"/>
      <c r="AD80" s="2"/>
      <c r="AE80" s="42"/>
      <c r="AF80" s="2"/>
      <c r="AG80" s="42"/>
      <c r="AH80" s="2"/>
      <c r="AI80" s="202"/>
      <c r="AJ80" s="2"/>
      <c r="AK80" s="2"/>
      <c r="AL80" s="20"/>
      <c r="AM80" s="680">
        <f>COUNTIF(A80:AL80,"○")</f>
        <v>0</v>
      </c>
      <c r="AO80" s="1"/>
      <c r="AP80" s="1"/>
      <c r="AQ80" s="1"/>
      <c r="AR80" s="1"/>
      <c r="AS80" s="1"/>
      <c r="AT80" s="1"/>
    </row>
    <row r="81" spans="1:46" s="675" customFormat="1" ht="7.5" hidden="1" customHeight="1" thickBot="1" x14ac:dyDescent="0.2">
      <c r="A81" s="1025"/>
      <c r="B81" s="1027"/>
      <c r="C81" s="1030"/>
      <c r="D81" s="1033"/>
      <c r="E81" s="826"/>
      <c r="F81" s="1054"/>
      <c r="G81" s="7" t="s">
        <v>95</v>
      </c>
      <c r="H81" s="686"/>
      <c r="I81" s="686"/>
      <c r="J81" s="814"/>
      <c r="K81" s="686"/>
      <c r="L81" s="814"/>
      <c r="M81" s="686"/>
      <c r="N81" s="852"/>
      <c r="O81" s="686"/>
      <c r="P81" s="686"/>
      <c r="Q81" s="814"/>
      <c r="R81" s="686"/>
      <c r="S81" s="814"/>
      <c r="T81" s="686"/>
      <c r="U81" s="852"/>
      <c r="V81" s="686"/>
      <c r="W81" s="686"/>
      <c r="X81" s="814"/>
      <c r="Y81" s="686"/>
      <c r="Z81" s="814"/>
      <c r="AA81" s="686"/>
      <c r="AB81" s="852"/>
      <c r="AC81" s="686"/>
      <c r="AD81" s="686"/>
      <c r="AE81" s="814"/>
      <c r="AF81" s="686"/>
      <c r="AG81" s="814"/>
      <c r="AH81" s="686"/>
      <c r="AI81" s="852"/>
      <c r="AJ81" s="686"/>
      <c r="AK81" s="686"/>
      <c r="AL81" s="814"/>
      <c r="AM81" s="682"/>
      <c r="AO81" s="1"/>
      <c r="AP81" s="1"/>
      <c r="AQ81" s="1"/>
      <c r="AR81" s="1"/>
      <c r="AS81" s="1"/>
      <c r="AT81" s="1"/>
    </row>
    <row r="82" spans="1:46" s="675" customFormat="1" ht="12" hidden="1" customHeight="1" thickBot="1" x14ac:dyDescent="0.2">
      <c r="A82" s="1025"/>
      <c r="B82" s="1028"/>
      <c r="C82" s="1031"/>
      <c r="D82" s="1034"/>
      <c r="E82" s="827"/>
      <c r="F82" s="1055"/>
      <c r="G82" s="824" t="s">
        <v>96</v>
      </c>
      <c r="H82" s="3"/>
      <c r="I82" s="832"/>
      <c r="J82" s="812"/>
      <c r="K82" s="832"/>
      <c r="L82" s="812"/>
      <c r="M82" s="832"/>
      <c r="N82" s="853"/>
      <c r="O82" s="832"/>
      <c r="P82" s="832"/>
      <c r="Q82" s="812"/>
      <c r="R82" s="832"/>
      <c r="S82" s="812"/>
      <c r="T82" s="832"/>
      <c r="U82" s="853"/>
      <c r="V82" s="832"/>
      <c r="W82" s="832"/>
      <c r="X82" s="812"/>
      <c r="Y82" s="832"/>
      <c r="Z82" s="812"/>
      <c r="AA82" s="832"/>
      <c r="AB82" s="853"/>
      <c r="AC82" s="832"/>
      <c r="AD82" s="832"/>
      <c r="AE82" s="812"/>
      <c r="AF82" s="832"/>
      <c r="AG82" s="812"/>
      <c r="AH82" s="832"/>
      <c r="AI82" s="853"/>
      <c r="AJ82" s="832"/>
      <c r="AK82" s="832"/>
      <c r="AL82" s="812"/>
      <c r="AM82" s="684"/>
      <c r="AO82" s="1"/>
      <c r="AP82" s="1"/>
      <c r="AQ82" s="1"/>
      <c r="AR82" s="1"/>
      <c r="AS82" s="1"/>
      <c r="AT82" s="1"/>
    </row>
    <row r="83" spans="1:46" s="675" customFormat="1" ht="12" hidden="1" customHeight="1" thickBot="1" x14ac:dyDescent="0.2">
      <c r="A83" s="1025">
        <v>46</v>
      </c>
      <c r="B83" s="1026"/>
      <c r="C83" s="1029"/>
      <c r="D83" s="1032"/>
      <c r="E83" s="825"/>
      <c r="F83" s="1053"/>
      <c r="G83" s="823" t="s">
        <v>12</v>
      </c>
      <c r="H83" s="28"/>
      <c r="I83" s="28"/>
      <c r="J83" s="20"/>
      <c r="K83" s="28"/>
      <c r="L83" s="20"/>
      <c r="M83" s="28"/>
      <c r="N83" s="855"/>
      <c r="O83" s="28"/>
      <c r="P83" s="28"/>
      <c r="Q83" s="20"/>
      <c r="R83" s="28"/>
      <c r="S83" s="20"/>
      <c r="T83" s="28"/>
      <c r="U83" s="855"/>
      <c r="V83" s="28"/>
      <c r="W83" s="28"/>
      <c r="X83" s="42"/>
      <c r="Y83" s="2"/>
      <c r="Z83" s="42"/>
      <c r="AA83" s="28"/>
      <c r="AB83" s="855"/>
      <c r="AC83" s="28"/>
      <c r="AD83" s="28"/>
      <c r="AE83" s="20"/>
      <c r="AF83" s="28"/>
      <c r="AG83" s="20"/>
      <c r="AH83" s="28"/>
      <c r="AI83" s="855"/>
      <c r="AJ83" s="28"/>
      <c r="AK83" s="28"/>
      <c r="AL83" s="20"/>
      <c r="AM83" s="680">
        <f>COUNTIF(A83:AL83,"○")</f>
        <v>0</v>
      </c>
      <c r="AO83" s="1"/>
      <c r="AP83" s="1"/>
      <c r="AQ83" s="1"/>
      <c r="AR83" s="1"/>
      <c r="AS83" s="1"/>
      <c r="AT83" s="1"/>
    </row>
    <row r="84" spans="1:46" s="675" customFormat="1" ht="7.5" hidden="1" customHeight="1" thickBot="1" x14ac:dyDescent="0.2">
      <c r="A84" s="1025"/>
      <c r="B84" s="1027"/>
      <c r="C84" s="1030"/>
      <c r="D84" s="1033"/>
      <c r="E84" s="826"/>
      <c r="F84" s="1054"/>
      <c r="G84" s="7" t="s">
        <v>95</v>
      </c>
      <c r="H84" s="686"/>
      <c r="I84" s="686"/>
      <c r="J84" s="814"/>
      <c r="K84" s="686"/>
      <c r="L84" s="814"/>
      <c r="M84" s="686"/>
      <c r="N84" s="852"/>
      <c r="O84" s="686"/>
      <c r="P84" s="686"/>
      <c r="Q84" s="814"/>
      <c r="R84" s="686"/>
      <c r="S84" s="814"/>
      <c r="T84" s="686"/>
      <c r="U84" s="852"/>
      <c r="V84" s="686"/>
      <c r="W84" s="686"/>
      <c r="X84" s="814"/>
      <c r="Y84" s="686"/>
      <c r="Z84" s="814"/>
      <c r="AA84" s="686"/>
      <c r="AB84" s="852"/>
      <c r="AC84" s="686"/>
      <c r="AD84" s="686"/>
      <c r="AE84" s="814"/>
      <c r="AF84" s="686"/>
      <c r="AG84" s="814"/>
      <c r="AH84" s="686"/>
      <c r="AI84" s="852"/>
      <c r="AJ84" s="686"/>
      <c r="AK84" s="686"/>
      <c r="AL84" s="814"/>
      <c r="AM84" s="682"/>
      <c r="AO84" s="1"/>
      <c r="AP84" s="1"/>
      <c r="AQ84" s="1"/>
      <c r="AR84" s="1"/>
      <c r="AS84" s="1"/>
      <c r="AT84" s="1"/>
    </row>
    <row r="85" spans="1:46" s="675" customFormat="1" ht="13.5" hidden="1" customHeight="1" thickBot="1" x14ac:dyDescent="0.2">
      <c r="A85" s="1025"/>
      <c r="B85" s="1028"/>
      <c r="C85" s="1031"/>
      <c r="D85" s="1034"/>
      <c r="E85" s="827"/>
      <c r="F85" s="1055"/>
      <c r="G85" s="824" t="s">
        <v>96</v>
      </c>
      <c r="H85" s="832"/>
      <c r="I85" s="832"/>
      <c r="J85" s="812"/>
      <c r="K85" s="832"/>
      <c r="L85" s="812"/>
      <c r="M85" s="832"/>
      <c r="N85" s="853"/>
      <c r="O85" s="832"/>
      <c r="P85" s="832"/>
      <c r="Q85" s="812"/>
      <c r="R85" s="832"/>
      <c r="S85" s="812"/>
      <c r="T85" s="832"/>
      <c r="U85" s="853"/>
      <c r="V85" s="832"/>
      <c r="W85" s="832"/>
      <c r="X85" s="810"/>
      <c r="Y85" s="3"/>
      <c r="Z85" s="812"/>
      <c r="AA85" s="832"/>
      <c r="AB85" s="853"/>
      <c r="AC85" s="832"/>
      <c r="AD85" s="832"/>
      <c r="AE85" s="812"/>
      <c r="AF85" s="832"/>
      <c r="AG85" s="812"/>
      <c r="AH85" s="832"/>
      <c r="AI85" s="853"/>
      <c r="AJ85" s="832"/>
      <c r="AK85" s="832"/>
      <c r="AL85" s="812"/>
      <c r="AM85" s="684"/>
      <c r="AO85" s="1"/>
      <c r="AP85" s="1"/>
      <c r="AQ85" s="1"/>
      <c r="AR85" s="1"/>
      <c r="AS85" s="1"/>
      <c r="AT85" s="1"/>
    </row>
    <row r="86" spans="1:46" s="675" customFormat="1" ht="12" hidden="1" customHeight="1" thickBot="1" x14ac:dyDescent="0.2">
      <c r="A86" s="1025">
        <v>47</v>
      </c>
      <c r="B86" s="1026"/>
      <c r="C86" s="1029"/>
      <c r="D86" s="1032"/>
      <c r="E86" s="825"/>
      <c r="F86" s="1053"/>
      <c r="G86" s="823" t="s">
        <v>12</v>
      </c>
      <c r="H86" s="28"/>
      <c r="I86" s="28"/>
      <c r="J86" s="20"/>
      <c r="K86" s="28"/>
      <c r="L86" s="20"/>
      <c r="M86" s="28"/>
      <c r="N86" s="855"/>
      <c r="O86" s="28"/>
      <c r="P86" s="28"/>
      <c r="Q86" s="20"/>
      <c r="R86" s="28"/>
      <c r="S86" s="20"/>
      <c r="T86" s="28"/>
      <c r="U86" s="855"/>
      <c r="V86" s="28"/>
      <c r="W86" s="28"/>
      <c r="X86" s="20"/>
      <c r="Y86" s="28"/>
      <c r="Z86" s="20"/>
      <c r="AA86" s="28"/>
      <c r="AB86" s="202"/>
      <c r="AC86" s="2"/>
      <c r="AD86" s="2"/>
      <c r="AE86" s="42"/>
      <c r="AF86" s="2"/>
      <c r="AG86" s="42"/>
      <c r="AH86" s="28"/>
      <c r="AI86" s="855"/>
      <c r="AJ86" s="28"/>
      <c r="AK86" s="28"/>
      <c r="AL86" s="20"/>
      <c r="AM86" s="680">
        <f>COUNTIF(A86:AL86,"○")</f>
        <v>0</v>
      </c>
      <c r="AO86" s="1"/>
      <c r="AP86" s="1"/>
      <c r="AQ86" s="1"/>
      <c r="AR86" s="1"/>
      <c r="AS86" s="1"/>
      <c r="AT86" s="1"/>
    </row>
    <row r="87" spans="1:46" s="675" customFormat="1" ht="7.5" hidden="1" customHeight="1" thickBot="1" x14ac:dyDescent="0.2">
      <c r="A87" s="1025"/>
      <c r="B87" s="1027"/>
      <c r="C87" s="1030"/>
      <c r="D87" s="1033"/>
      <c r="E87" s="826"/>
      <c r="F87" s="1054"/>
      <c r="G87" s="7" t="s">
        <v>95</v>
      </c>
      <c r="H87" s="686"/>
      <c r="I87" s="686"/>
      <c r="J87" s="814"/>
      <c r="K87" s="686"/>
      <c r="L87" s="814"/>
      <c r="M87" s="686"/>
      <c r="N87" s="852"/>
      <c r="O87" s="686"/>
      <c r="P87" s="686"/>
      <c r="Q87" s="814"/>
      <c r="R87" s="686"/>
      <c r="S87" s="814"/>
      <c r="T87" s="686"/>
      <c r="U87" s="852"/>
      <c r="V87" s="686"/>
      <c r="W87" s="686"/>
      <c r="X87" s="814"/>
      <c r="Y87" s="686"/>
      <c r="Z87" s="814"/>
      <c r="AA87" s="686"/>
      <c r="AB87" s="852"/>
      <c r="AC87" s="686"/>
      <c r="AD87" s="686"/>
      <c r="AE87" s="814"/>
      <c r="AF87" s="686"/>
      <c r="AG87" s="814"/>
      <c r="AH87" s="686"/>
      <c r="AI87" s="852"/>
      <c r="AJ87" s="686"/>
      <c r="AK87" s="686"/>
      <c r="AL87" s="814"/>
      <c r="AM87" s="682"/>
      <c r="AO87" s="1"/>
      <c r="AP87" s="1"/>
      <c r="AQ87" s="1"/>
      <c r="AR87" s="1"/>
      <c r="AS87" s="1"/>
      <c r="AT87" s="1"/>
    </row>
    <row r="88" spans="1:46" s="675" customFormat="1" ht="12" hidden="1" customHeight="1" thickBot="1" x14ac:dyDescent="0.2">
      <c r="A88" s="1025"/>
      <c r="B88" s="1028"/>
      <c r="C88" s="1031"/>
      <c r="D88" s="1034"/>
      <c r="E88" s="827"/>
      <c r="F88" s="1055"/>
      <c r="G88" s="824" t="s">
        <v>96</v>
      </c>
      <c r="H88" s="832"/>
      <c r="I88" s="832"/>
      <c r="J88" s="812"/>
      <c r="K88" s="832"/>
      <c r="L88" s="812"/>
      <c r="M88" s="832"/>
      <c r="N88" s="853"/>
      <c r="O88" s="832"/>
      <c r="P88" s="832"/>
      <c r="Q88" s="812"/>
      <c r="R88" s="832"/>
      <c r="S88" s="812"/>
      <c r="T88" s="832"/>
      <c r="U88" s="853"/>
      <c r="V88" s="832"/>
      <c r="W88" s="832"/>
      <c r="X88" s="812"/>
      <c r="Y88" s="832"/>
      <c r="Z88" s="812"/>
      <c r="AA88" s="832"/>
      <c r="AB88" s="205"/>
      <c r="AC88" s="3"/>
      <c r="AD88" s="3"/>
      <c r="AE88" s="810"/>
      <c r="AF88" s="3"/>
      <c r="AG88" s="812"/>
      <c r="AH88" s="832"/>
      <c r="AI88" s="853"/>
      <c r="AJ88" s="832"/>
      <c r="AK88" s="832"/>
      <c r="AL88" s="812"/>
      <c r="AM88" s="684"/>
      <c r="AO88" s="1"/>
      <c r="AP88" s="1"/>
      <c r="AQ88" s="1"/>
      <c r="AR88" s="1"/>
      <c r="AS88" s="1"/>
      <c r="AT88" s="1"/>
    </row>
    <row r="89" spans="1:46" s="675" customFormat="1" ht="12" hidden="1" customHeight="1" thickBot="1" x14ac:dyDescent="0.2">
      <c r="A89" s="1025">
        <v>48</v>
      </c>
      <c r="B89" s="1026"/>
      <c r="C89" s="1029"/>
      <c r="D89" s="1032"/>
      <c r="E89" s="825"/>
      <c r="F89" s="1053"/>
      <c r="G89" s="823" t="s">
        <v>12</v>
      </c>
      <c r="H89" s="28"/>
      <c r="I89" s="28"/>
      <c r="J89" s="20"/>
      <c r="K89" s="28"/>
      <c r="L89" s="20"/>
      <c r="M89" s="28"/>
      <c r="N89" s="855"/>
      <c r="O89" s="28"/>
      <c r="P89" s="28"/>
      <c r="Q89" s="20"/>
      <c r="R89" s="28"/>
      <c r="S89" s="20"/>
      <c r="T89" s="28"/>
      <c r="U89" s="855"/>
      <c r="V89" s="28"/>
      <c r="W89" s="28"/>
      <c r="X89" s="20"/>
      <c r="Y89" s="28"/>
      <c r="Z89" s="20"/>
      <c r="AA89" s="28"/>
      <c r="AB89" s="855"/>
      <c r="AC89" s="28"/>
      <c r="AD89" s="28"/>
      <c r="AE89" s="20"/>
      <c r="AF89" s="28"/>
      <c r="AG89" s="20"/>
      <c r="AH89" s="28"/>
      <c r="AI89" s="202"/>
      <c r="AJ89" s="2"/>
      <c r="AK89" s="2"/>
      <c r="AL89" s="42"/>
      <c r="AM89" s="680">
        <f>COUNTIF(A89:AL89,"○")</f>
        <v>0</v>
      </c>
      <c r="AO89" s="1"/>
      <c r="AP89" s="1"/>
      <c r="AQ89" s="1"/>
      <c r="AR89" s="1"/>
      <c r="AS89" s="1"/>
      <c r="AT89" s="1"/>
    </row>
    <row r="90" spans="1:46" s="675" customFormat="1" ht="7.5" hidden="1" customHeight="1" thickBot="1" x14ac:dyDescent="0.2">
      <c r="A90" s="1025"/>
      <c r="B90" s="1027"/>
      <c r="C90" s="1030"/>
      <c r="D90" s="1033"/>
      <c r="E90" s="826"/>
      <c r="F90" s="1054"/>
      <c r="G90" s="7" t="s">
        <v>95</v>
      </c>
      <c r="H90" s="686"/>
      <c r="I90" s="686"/>
      <c r="J90" s="814"/>
      <c r="K90" s="686"/>
      <c r="L90" s="814"/>
      <c r="M90" s="686"/>
      <c r="N90" s="852"/>
      <c r="O90" s="686"/>
      <c r="P90" s="686"/>
      <c r="Q90" s="814"/>
      <c r="R90" s="686"/>
      <c r="S90" s="814"/>
      <c r="T90" s="686"/>
      <c r="U90" s="852"/>
      <c r="V90" s="686"/>
      <c r="W90" s="686"/>
      <c r="X90" s="814"/>
      <c r="Y90" s="686"/>
      <c r="Z90" s="814"/>
      <c r="AA90" s="686"/>
      <c r="AB90" s="852"/>
      <c r="AC90" s="686"/>
      <c r="AD90" s="686"/>
      <c r="AE90" s="814"/>
      <c r="AF90" s="686"/>
      <c r="AG90" s="814"/>
      <c r="AH90" s="686"/>
      <c r="AI90" s="852"/>
      <c r="AJ90" s="686"/>
      <c r="AK90" s="686"/>
      <c r="AL90" s="814"/>
      <c r="AM90" s="682"/>
      <c r="AO90" s="1"/>
      <c r="AP90" s="1"/>
      <c r="AQ90" s="1"/>
      <c r="AR90" s="1"/>
      <c r="AS90" s="1"/>
      <c r="AT90" s="1"/>
    </row>
    <row r="91" spans="1:46" s="675" customFormat="1" ht="13.5" hidden="1" customHeight="1" thickBot="1" x14ac:dyDescent="0.2">
      <c r="A91" s="1025"/>
      <c r="B91" s="1028"/>
      <c r="C91" s="1031"/>
      <c r="D91" s="1034"/>
      <c r="E91" s="827"/>
      <c r="F91" s="1055"/>
      <c r="G91" s="824" t="s">
        <v>96</v>
      </c>
      <c r="H91" s="832"/>
      <c r="I91" s="832"/>
      <c r="J91" s="812"/>
      <c r="K91" s="832"/>
      <c r="L91" s="812"/>
      <c r="M91" s="832"/>
      <c r="N91" s="853"/>
      <c r="O91" s="832"/>
      <c r="P91" s="832"/>
      <c r="Q91" s="812"/>
      <c r="R91" s="832"/>
      <c r="S91" s="812"/>
      <c r="T91" s="832"/>
      <c r="U91" s="853"/>
      <c r="V91" s="832"/>
      <c r="W91" s="832"/>
      <c r="X91" s="812"/>
      <c r="Y91" s="832"/>
      <c r="Z91" s="812"/>
      <c r="AA91" s="832"/>
      <c r="AB91" s="853"/>
      <c r="AC91" s="832"/>
      <c r="AD91" s="832"/>
      <c r="AE91" s="812"/>
      <c r="AF91" s="832"/>
      <c r="AG91" s="812"/>
      <c r="AH91" s="3"/>
      <c r="AI91" s="205"/>
      <c r="AJ91" s="3"/>
      <c r="AK91" s="3"/>
      <c r="AL91" s="810"/>
      <c r="AM91" s="684"/>
      <c r="AO91" s="1"/>
      <c r="AP91" s="1"/>
      <c r="AQ91" s="1"/>
      <c r="AR91" s="1"/>
      <c r="AS91" s="1"/>
      <c r="AT91" s="1"/>
    </row>
    <row r="92" spans="1:46" s="675" customFormat="1" ht="12" hidden="1" customHeight="1" thickBot="1" x14ac:dyDescent="0.2">
      <c r="A92" s="1025">
        <v>49</v>
      </c>
      <c r="B92" s="1026"/>
      <c r="C92" s="1029"/>
      <c r="D92" s="1032"/>
      <c r="E92" s="825"/>
      <c r="F92" s="1125"/>
      <c r="G92" s="823" t="s">
        <v>12</v>
      </c>
      <c r="H92" s="28"/>
      <c r="I92" s="28"/>
      <c r="J92" s="20"/>
      <c r="K92" s="28"/>
      <c r="L92" s="20"/>
      <c r="M92" s="28"/>
      <c r="N92" s="855"/>
      <c r="O92" s="28"/>
      <c r="P92" s="28"/>
      <c r="Q92" s="20"/>
      <c r="R92" s="28"/>
      <c r="S92" s="20"/>
      <c r="T92" s="28"/>
      <c r="U92" s="855"/>
      <c r="V92" s="28"/>
      <c r="W92" s="28"/>
      <c r="X92" s="20"/>
      <c r="Y92" s="28"/>
      <c r="Z92" s="20"/>
      <c r="AA92" s="28"/>
      <c r="AB92" s="855"/>
      <c r="AC92" s="28"/>
      <c r="AD92" s="28"/>
      <c r="AE92" s="20"/>
      <c r="AF92" s="28"/>
      <c r="AG92" s="20"/>
      <c r="AH92" s="28"/>
      <c r="AI92" s="855"/>
      <c r="AJ92" s="28"/>
      <c r="AK92" s="28"/>
      <c r="AL92" s="20"/>
      <c r="AM92" s="680">
        <f>COUNTIF(A92:AL92,"○")</f>
        <v>0</v>
      </c>
      <c r="AO92" s="1"/>
      <c r="AP92" s="1"/>
      <c r="AQ92" s="1"/>
      <c r="AR92" s="1"/>
      <c r="AS92" s="1"/>
      <c r="AT92" s="1"/>
    </row>
    <row r="93" spans="1:46" ht="7.5" hidden="1" customHeight="1" thickBot="1" x14ac:dyDescent="0.2">
      <c r="A93" s="1025"/>
      <c r="B93" s="1027"/>
      <c r="C93" s="1030"/>
      <c r="D93" s="1033"/>
      <c r="E93" s="826"/>
      <c r="F93" s="1054"/>
      <c r="G93" s="7" t="s">
        <v>95</v>
      </c>
      <c r="H93" s="686"/>
      <c r="I93" s="686"/>
      <c r="J93" s="814"/>
      <c r="K93" s="686"/>
      <c r="L93" s="814"/>
      <c r="M93" s="686"/>
      <c r="N93" s="852"/>
      <c r="O93" s="686"/>
      <c r="P93" s="686"/>
      <c r="Q93" s="814"/>
      <c r="R93" s="686"/>
      <c r="S93" s="814"/>
      <c r="T93" s="686"/>
      <c r="U93" s="852"/>
      <c r="V93" s="686"/>
      <c r="W93" s="686"/>
      <c r="X93" s="814"/>
      <c r="Y93" s="686"/>
      <c r="Z93" s="814"/>
      <c r="AA93" s="686"/>
      <c r="AB93" s="852"/>
      <c r="AC93" s="686"/>
      <c r="AD93" s="686"/>
      <c r="AE93" s="814"/>
      <c r="AF93" s="686"/>
      <c r="AG93" s="814"/>
      <c r="AH93" s="686"/>
      <c r="AI93" s="852"/>
      <c r="AJ93" s="686"/>
      <c r="AK93" s="686"/>
      <c r="AL93" s="814"/>
      <c r="AM93" s="682"/>
    </row>
    <row r="94" spans="1:46" ht="12" hidden="1" customHeight="1" thickBot="1" x14ac:dyDescent="0.2">
      <c r="A94" s="1025"/>
      <c r="B94" s="1028"/>
      <c r="C94" s="1031"/>
      <c r="D94" s="1034"/>
      <c r="E94" s="827"/>
      <c r="F94" s="1055"/>
      <c r="G94" s="824" t="s">
        <v>96</v>
      </c>
      <c r="H94" s="832"/>
      <c r="I94" s="832"/>
      <c r="J94" s="812"/>
      <c r="K94" s="832"/>
      <c r="L94" s="812"/>
      <c r="M94" s="832"/>
      <c r="N94" s="853"/>
      <c r="O94" s="832"/>
      <c r="P94" s="832"/>
      <c r="Q94" s="812"/>
      <c r="R94" s="832"/>
      <c r="S94" s="812"/>
      <c r="T94" s="832"/>
      <c r="U94" s="853"/>
      <c r="V94" s="832"/>
      <c r="W94" s="832"/>
      <c r="X94" s="812"/>
      <c r="Y94" s="832"/>
      <c r="Z94" s="812"/>
      <c r="AA94" s="832"/>
      <c r="AB94" s="853"/>
      <c r="AC94" s="832"/>
      <c r="AD94" s="832"/>
      <c r="AE94" s="812"/>
      <c r="AF94" s="832"/>
      <c r="AG94" s="812"/>
      <c r="AH94" s="832"/>
      <c r="AI94" s="853"/>
      <c r="AJ94" s="832"/>
      <c r="AK94" s="832"/>
      <c r="AL94" s="812"/>
      <c r="AM94" s="684"/>
    </row>
    <row r="95" spans="1:46" ht="12" hidden="1" customHeight="1" thickBot="1" x14ac:dyDescent="0.2">
      <c r="A95" s="1025">
        <v>50</v>
      </c>
      <c r="B95" s="1026"/>
      <c r="C95" s="1029"/>
      <c r="D95" s="1032"/>
      <c r="E95" s="825"/>
      <c r="F95" s="1125"/>
      <c r="G95" s="823" t="s">
        <v>12</v>
      </c>
      <c r="H95" s="28"/>
      <c r="I95" s="28"/>
      <c r="J95" s="20"/>
      <c r="K95" s="28"/>
      <c r="L95" s="20"/>
      <c r="M95" s="28"/>
      <c r="N95" s="855"/>
      <c r="O95" s="28"/>
      <c r="P95" s="28"/>
      <c r="Q95" s="20"/>
      <c r="R95" s="28"/>
      <c r="S95" s="20"/>
      <c r="T95" s="28"/>
      <c r="U95" s="855"/>
      <c r="V95" s="28"/>
      <c r="W95" s="28"/>
      <c r="X95" s="20"/>
      <c r="Y95" s="28"/>
      <c r="Z95" s="20"/>
      <c r="AA95" s="28"/>
      <c r="AB95" s="855"/>
      <c r="AC95" s="28"/>
      <c r="AD95" s="28"/>
      <c r="AE95" s="20"/>
      <c r="AF95" s="28"/>
      <c r="AG95" s="20"/>
      <c r="AH95" s="28"/>
      <c r="AI95" s="855"/>
      <c r="AJ95" s="28"/>
      <c r="AK95" s="28"/>
      <c r="AL95" s="20"/>
      <c r="AM95" s="680">
        <f>COUNTIF(A95:AL95,"○")</f>
        <v>0</v>
      </c>
    </row>
    <row r="96" spans="1:46" ht="7.5" hidden="1" customHeight="1" thickBot="1" x14ac:dyDescent="0.2">
      <c r="A96" s="1025"/>
      <c r="B96" s="1027"/>
      <c r="C96" s="1030"/>
      <c r="D96" s="1033"/>
      <c r="E96" s="826"/>
      <c r="F96" s="1054"/>
      <c r="G96" s="7" t="s">
        <v>95</v>
      </c>
      <c r="H96" s="686"/>
      <c r="I96" s="686"/>
      <c r="J96" s="814"/>
      <c r="K96" s="686"/>
      <c r="L96" s="814"/>
      <c r="M96" s="686"/>
      <c r="N96" s="852"/>
      <c r="O96" s="686"/>
      <c r="P96" s="686"/>
      <c r="Q96" s="814"/>
      <c r="R96" s="686"/>
      <c r="S96" s="814"/>
      <c r="T96" s="686"/>
      <c r="U96" s="852"/>
      <c r="V96" s="686"/>
      <c r="W96" s="686"/>
      <c r="X96" s="814"/>
      <c r="Y96" s="686"/>
      <c r="Z96" s="814"/>
      <c r="AA96" s="686"/>
      <c r="AB96" s="852"/>
      <c r="AC96" s="686"/>
      <c r="AD96" s="686"/>
      <c r="AE96" s="814"/>
      <c r="AF96" s="686"/>
      <c r="AG96" s="814"/>
      <c r="AH96" s="686"/>
      <c r="AI96" s="852"/>
      <c r="AJ96" s="686"/>
      <c r="AK96" s="686"/>
      <c r="AL96" s="814"/>
      <c r="AM96" s="682"/>
    </row>
    <row r="97" spans="1:41" ht="13.5" hidden="1" customHeight="1" thickBot="1" x14ac:dyDescent="0.2">
      <c r="A97" s="1025"/>
      <c r="B97" s="1028"/>
      <c r="C97" s="1031"/>
      <c r="D97" s="1034"/>
      <c r="E97" s="827"/>
      <c r="F97" s="1055"/>
      <c r="G97" s="824" t="s">
        <v>96</v>
      </c>
      <c r="H97" s="832"/>
      <c r="I97" s="832"/>
      <c r="J97" s="812"/>
      <c r="K97" s="832"/>
      <c r="L97" s="812"/>
      <c r="M97" s="832"/>
      <c r="N97" s="853"/>
      <c r="O97" s="832"/>
      <c r="P97" s="832"/>
      <c r="Q97" s="812"/>
      <c r="R97" s="832"/>
      <c r="S97" s="812"/>
      <c r="T97" s="832"/>
      <c r="U97" s="853"/>
      <c r="V97" s="832"/>
      <c r="W97" s="832"/>
      <c r="X97" s="812"/>
      <c r="Y97" s="832"/>
      <c r="Z97" s="812"/>
      <c r="AA97" s="832"/>
      <c r="AB97" s="853"/>
      <c r="AC97" s="832"/>
      <c r="AD97" s="832"/>
      <c r="AE97" s="812"/>
      <c r="AF97" s="832"/>
      <c r="AG97" s="812"/>
      <c r="AH97" s="832"/>
      <c r="AI97" s="853"/>
      <c r="AJ97" s="832"/>
      <c r="AK97" s="832"/>
      <c r="AL97" s="812"/>
      <c r="AM97" s="684"/>
    </row>
    <row r="98" spans="1:41" ht="12" customHeight="1" thickBot="1" x14ac:dyDescent="0.2">
      <c r="A98" s="1025">
        <v>11</v>
      </c>
      <c r="B98" s="1060" t="s">
        <v>698</v>
      </c>
      <c r="C98" s="1123">
        <v>4</v>
      </c>
      <c r="D98" s="1048"/>
      <c r="E98" s="1048"/>
      <c r="F98" s="1059"/>
      <c r="G98" s="823" t="s">
        <v>12</v>
      </c>
      <c r="H98" s="2" t="s">
        <v>151</v>
      </c>
      <c r="I98" s="28"/>
      <c r="J98" s="42"/>
      <c r="K98" s="2"/>
      <c r="L98" s="42"/>
      <c r="M98" s="2" t="s">
        <v>893</v>
      </c>
      <c r="N98" s="202"/>
      <c r="O98" s="2" t="s">
        <v>886</v>
      </c>
      <c r="P98" s="2"/>
      <c r="Q98" s="42" t="s">
        <v>916</v>
      </c>
      <c r="R98" s="2"/>
      <c r="S98" s="42"/>
      <c r="T98" s="2" t="s">
        <v>893</v>
      </c>
      <c r="U98" s="202"/>
      <c r="V98" s="2"/>
      <c r="W98" s="2" t="s">
        <v>886</v>
      </c>
      <c r="X98" s="42"/>
      <c r="Y98" s="2" t="s">
        <v>916</v>
      </c>
      <c r="Z98" s="42"/>
      <c r="AA98" s="2" t="s">
        <v>893</v>
      </c>
      <c r="AB98" s="202"/>
      <c r="AC98" s="2" t="s">
        <v>886</v>
      </c>
      <c r="AD98" s="2"/>
      <c r="AE98" s="42" t="s">
        <v>916</v>
      </c>
      <c r="AF98" s="2"/>
      <c r="AG98" s="42"/>
      <c r="AH98" s="2" t="s">
        <v>893</v>
      </c>
      <c r="AI98" s="202"/>
      <c r="AJ98" s="2"/>
      <c r="AK98" s="2" t="s">
        <v>886</v>
      </c>
      <c r="AL98" s="42"/>
      <c r="AM98" s="680">
        <f>COUNTIF(A98:AL98,"○")</f>
        <v>12</v>
      </c>
      <c r="AO98" s="693"/>
    </row>
    <row r="99" spans="1:41" ht="12" customHeight="1" thickBot="1" x14ac:dyDescent="0.2">
      <c r="A99" s="1025"/>
      <c r="B99" s="1060"/>
      <c r="C99" s="1123"/>
      <c r="D99" s="1048"/>
      <c r="E99" s="1048"/>
      <c r="F99" s="1059"/>
      <c r="G99" s="7" t="s">
        <v>95</v>
      </c>
      <c r="H99" s="686"/>
      <c r="I99" s="686"/>
      <c r="J99" s="814"/>
      <c r="K99" s="686"/>
      <c r="L99" s="814"/>
      <c r="M99" s="686"/>
      <c r="N99" s="852"/>
      <c r="O99" s="686"/>
      <c r="P99" s="686"/>
      <c r="Q99" s="814"/>
      <c r="R99" s="686"/>
      <c r="S99" s="814"/>
      <c r="T99" s="686"/>
      <c r="U99" s="852"/>
      <c r="V99" s="686"/>
      <c r="W99" s="686"/>
      <c r="X99" s="814"/>
      <c r="Y99" s="686"/>
      <c r="Z99" s="814"/>
      <c r="AA99" s="686"/>
      <c r="AB99" s="852"/>
      <c r="AC99" s="686"/>
      <c r="AD99" s="686"/>
      <c r="AE99" s="814"/>
      <c r="AF99" s="686"/>
      <c r="AG99" s="814"/>
      <c r="AH99" s="686"/>
      <c r="AI99" s="852"/>
      <c r="AJ99" s="686"/>
      <c r="AK99" s="686"/>
      <c r="AL99" s="814"/>
      <c r="AM99" s="682"/>
    </row>
    <row r="100" spans="1:41" ht="12" customHeight="1" thickBot="1" x14ac:dyDescent="0.2">
      <c r="A100" s="1025"/>
      <c r="B100" s="1060"/>
      <c r="C100" s="1123"/>
      <c r="D100" s="1048"/>
      <c r="E100" s="1048"/>
      <c r="F100" s="1059"/>
      <c r="G100" s="824" t="s">
        <v>96</v>
      </c>
      <c r="H100" s="3"/>
      <c r="I100" s="3"/>
      <c r="J100" s="810"/>
      <c r="K100" s="832"/>
      <c r="L100" s="812"/>
      <c r="M100" s="832"/>
      <c r="N100" s="853"/>
      <c r="O100" s="832"/>
      <c r="P100" s="832"/>
      <c r="Q100" s="812"/>
      <c r="R100" s="832"/>
      <c r="S100" s="812"/>
      <c r="T100" s="832"/>
      <c r="U100" s="853"/>
      <c r="V100" s="832"/>
      <c r="W100" s="832"/>
      <c r="X100" s="812"/>
      <c r="Y100" s="832"/>
      <c r="Z100" s="812"/>
      <c r="AA100" s="832"/>
      <c r="AB100" s="853"/>
      <c r="AC100" s="832"/>
      <c r="AD100" s="832"/>
      <c r="AE100" s="812"/>
      <c r="AF100" s="832"/>
      <c r="AG100" s="812"/>
      <c r="AH100" s="832"/>
      <c r="AI100" s="853"/>
      <c r="AJ100" s="832"/>
      <c r="AK100" s="832"/>
      <c r="AL100" s="812"/>
      <c r="AM100" s="684"/>
    </row>
    <row r="101" spans="1:41" ht="12" customHeight="1" thickBot="1" x14ac:dyDescent="0.2">
      <c r="A101" s="1025">
        <v>12</v>
      </c>
      <c r="B101" s="1060" t="s">
        <v>789</v>
      </c>
      <c r="C101" s="1123">
        <v>3</v>
      </c>
      <c r="D101" s="1048"/>
      <c r="E101" s="1048"/>
      <c r="F101" s="1059"/>
      <c r="G101" s="823" t="s">
        <v>12</v>
      </c>
      <c r="H101" s="2"/>
      <c r="I101" s="28" t="s">
        <v>910</v>
      </c>
      <c r="J101" s="42" t="s">
        <v>886</v>
      </c>
      <c r="K101" s="2"/>
      <c r="L101" s="42" t="s">
        <v>886</v>
      </c>
      <c r="M101" s="2"/>
      <c r="N101" s="202"/>
      <c r="O101" s="2"/>
      <c r="P101" s="2" t="s">
        <v>910</v>
      </c>
      <c r="Q101" s="42" t="s">
        <v>886</v>
      </c>
      <c r="R101" s="2"/>
      <c r="S101" s="42" t="s">
        <v>886</v>
      </c>
      <c r="T101" s="2"/>
      <c r="U101" s="202"/>
      <c r="V101" s="2"/>
      <c r="W101" s="2" t="s">
        <v>910</v>
      </c>
      <c r="X101" s="42" t="s">
        <v>886</v>
      </c>
      <c r="Y101" s="2"/>
      <c r="Z101" s="42" t="s">
        <v>886</v>
      </c>
      <c r="AA101" s="2"/>
      <c r="AB101" s="202"/>
      <c r="AC101" s="2"/>
      <c r="AD101" s="2" t="s">
        <v>910</v>
      </c>
      <c r="AE101" s="42" t="s">
        <v>886</v>
      </c>
      <c r="AF101" s="2"/>
      <c r="AG101" s="42" t="s">
        <v>886</v>
      </c>
      <c r="AH101" s="2"/>
      <c r="AI101" s="202"/>
      <c r="AJ101" s="2"/>
      <c r="AK101" s="2" t="s">
        <v>910</v>
      </c>
      <c r="AL101" s="42"/>
      <c r="AM101" s="680">
        <f>COUNTIF(A101:AL101,"○")</f>
        <v>13</v>
      </c>
      <c r="AO101" s="693"/>
    </row>
    <row r="102" spans="1:41" ht="12" customHeight="1" thickBot="1" x14ac:dyDescent="0.2">
      <c r="A102" s="1025"/>
      <c r="B102" s="1060"/>
      <c r="C102" s="1123"/>
      <c r="D102" s="1048"/>
      <c r="E102" s="1048"/>
      <c r="F102" s="1059"/>
      <c r="G102" s="7" t="s">
        <v>95</v>
      </c>
      <c r="H102" s="686"/>
      <c r="I102" s="686" t="s">
        <v>911</v>
      </c>
      <c r="J102" s="814" t="s">
        <v>889</v>
      </c>
      <c r="K102" s="686"/>
      <c r="L102" s="814" t="s">
        <v>889</v>
      </c>
      <c r="M102" s="686"/>
      <c r="N102" s="852"/>
      <c r="O102" s="686"/>
      <c r="P102" s="686" t="s">
        <v>911</v>
      </c>
      <c r="Q102" s="814" t="s">
        <v>889</v>
      </c>
      <c r="R102" s="686"/>
      <c r="S102" s="814" t="s">
        <v>889</v>
      </c>
      <c r="T102" s="686"/>
      <c r="U102" s="852"/>
      <c r="V102" s="686"/>
      <c r="W102" s="686" t="s">
        <v>911</v>
      </c>
      <c r="X102" s="814" t="s">
        <v>889</v>
      </c>
      <c r="Y102" s="686"/>
      <c r="Z102" s="814" t="s">
        <v>889</v>
      </c>
      <c r="AA102" s="686"/>
      <c r="AB102" s="852"/>
      <c r="AC102" s="686"/>
      <c r="AD102" s="686" t="s">
        <v>911</v>
      </c>
      <c r="AE102" s="814" t="s">
        <v>889</v>
      </c>
      <c r="AF102" s="686"/>
      <c r="AG102" s="814" t="s">
        <v>889</v>
      </c>
      <c r="AH102" s="686"/>
      <c r="AI102" s="852"/>
      <c r="AJ102" s="686"/>
      <c r="AK102" s="686" t="s">
        <v>911</v>
      </c>
      <c r="AL102" s="814"/>
      <c r="AM102" s="682"/>
    </row>
    <row r="103" spans="1:41" ht="12" customHeight="1" thickBot="1" x14ac:dyDescent="0.2">
      <c r="A103" s="1025"/>
      <c r="B103" s="1060"/>
      <c r="C103" s="1123"/>
      <c r="D103" s="1048"/>
      <c r="E103" s="1048"/>
      <c r="F103" s="1059"/>
      <c r="G103" s="824" t="s">
        <v>96</v>
      </c>
      <c r="H103" s="3"/>
      <c r="I103" s="3"/>
      <c r="J103" s="810"/>
      <c r="K103" s="832"/>
      <c r="L103" s="812"/>
      <c r="M103" s="832"/>
      <c r="N103" s="853"/>
      <c r="O103" s="832"/>
      <c r="P103" s="832"/>
      <c r="Q103" s="812"/>
      <c r="R103" s="832"/>
      <c r="S103" s="812"/>
      <c r="T103" s="832"/>
      <c r="U103" s="853"/>
      <c r="V103" s="832"/>
      <c r="W103" s="832"/>
      <c r="X103" s="812"/>
      <c r="Y103" s="832"/>
      <c r="Z103" s="812"/>
      <c r="AA103" s="832"/>
      <c r="AB103" s="853"/>
      <c r="AC103" s="832"/>
      <c r="AD103" s="832"/>
      <c r="AE103" s="812"/>
      <c r="AF103" s="832"/>
      <c r="AG103" s="812"/>
      <c r="AH103" s="832"/>
      <c r="AI103" s="853"/>
      <c r="AJ103" s="832"/>
      <c r="AK103" s="832"/>
      <c r="AL103" s="812"/>
      <c r="AM103" s="684"/>
    </row>
    <row r="104" spans="1:41" ht="13.5" customHeight="1" thickBot="1" x14ac:dyDescent="0.2">
      <c r="A104" s="1025">
        <v>13</v>
      </c>
      <c r="B104" s="1060" t="s">
        <v>712</v>
      </c>
      <c r="C104" s="1123">
        <v>4</v>
      </c>
      <c r="D104" s="1124"/>
      <c r="E104" s="1048"/>
      <c r="F104" s="1059"/>
      <c r="G104" s="823" t="s">
        <v>12</v>
      </c>
      <c r="H104" s="2" t="s">
        <v>151</v>
      </c>
      <c r="I104" s="2" t="s">
        <v>151</v>
      </c>
      <c r="J104" s="42" t="s">
        <v>151</v>
      </c>
      <c r="K104" s="2" t="s">
        <v>886</v>
      </c>
      <c r="L104" s="42" t="s">
        <v>886</v>
      </c>
      <c r="M104" s="2"/>
      <c r="N104" s="202"/>
      <c r="O104" s="2" t="s">
        <v>886</v>
      </c>
      <c r="P104" s="2" t="s">
        <v>886</v>
      </c>
      <c r="Q104" s="42" t="s">
        <v>886</v>
      </c>
      <c r="R104" s="2" t="s">
        <v>886</v>
      </c>
      <c r="S104" s="42" t="s">
        <v>886</v>
      </c>
      <c r="T104" s="2"/>
      <c r="U104" s="202"/>
      <c r="V104" s="2" t="s">
        <v>886</v>
      </c>
      <c r="W104" s="2" t="s">
        <v>925</v>
      </c>
      <c r="X104" s="42" t="s">
        <v>886</v>
      </c>
      <c r="Y104" s="2" t="s">
        <v>886</v>
      </c>
      <c r="Z104" s="42" t="s">
        <v>138</v>
      </c>
      <c r="AA104" s="2"/>
      <c r="AB104" s="202"/>
      <c r="AC104" s="2" t="s">
        <v>886</v>
      </c>
      <c r="AD104" s="2" t="s">
        <v>138</v>
      </c>
      <c r="AE104" s="42" t="s">
        <v>886</v>
      </c>
      <c r="AF104" s="2" t="s">
        <v>886</v>
      </c>
      <c r="AG104" s="42" t="s">
        <v>138</v>
      </c>
      <c r="AH104" s="2"/>
      <c r="AI104" s="202"/>
      <c r="AJ104" s="2" t="s">
        <v>946</v>
      </c>
      <c r="AK104" s="2" t="s">
        <v>886</v>
      </c>
      <c r="AL104" s="42"/>
      <c r="AM104" s="680">
        <f>COUNTIF(A104:AL104,"○")</f>
        <v>17</v>
      </c>
    </row>
    <row r="105" spans="1:41" ht="13.5" customHeight="1" thickBot="1" x14ac:dyDescent="0.2">
      <c r="A105" s="1025"/>
      <c r="B105" s="1060"/>
      <c r="C105" s="1123"/>
      <c r="D105" s="1124"/>
      <c r="E105" s="1048"/>
      <c r="F105" s="1059"/>
      <c r="G105" s="7" t="s">
        <v>95</v>
      </c>
      <c r="H105" s="686"/>
      <c r="I105" s="686"/>
      <c r="J105" s="813"/>
      <c r="K105" s="686"/>
      <c r="L105" s="814"/>
      <c r="M105" s="686"/>
      <c r="N105" s="852"/>
      <c r="O105" s="686"/>
      <c r="P105" s="686"/>
      <c r="Q105" s="814"/>
      <c r="R105" s="686"/>
      <c r="S105" s="814"/>
      <c r="T105" s="686"/>
      <c r="U105" s="852"/>
      <c r="V105" s="686"/>
      <c r="W105" s="686"/>
      <c r="X105" s="814"/>
      <c r="Y105" s="686"/>
      <c r="Z105" s="814"/>
      <c r="AA105" s="686"/>
      <c r="AB105" s="852"/>
      <c r="AC105" s="686"/>
      <c r="AD105" s="686"/>
      <c r="AE105" s="814"/>
      <c r="AF105" s="686"/>
      <c r="AG105" s="814"/>
      <c r="AH105" s="686"/>
      <c r="AI105" s="852"/>
      <c r="AJ105" s="686"/>
      <c r="AK105" s="686"/>
      <c r="AL105" s="814"/>
      <c r="AM105" s="682"/>
    </row>
    <row r="106" spans="1:41" ht="13.5" customHeight="1" thickBot="1" x14ac:dyDescent="0.2">
      <c r="A106" s="1025"/>
      <c r="B106" s="1060"/>
      <c r="C106" s="1123"/>
      <c r="D106" s="1124"/>
      <c r="E106" s="1048"/>
      <c r="F106" s="1059"/>
      <c r="G106" s="824" t="s">
        <v>96</v>
      </c>
      <c r="H106" s="3"/>
      <c r="I106" s="3"/>
      <c r="J106" s="810"/>
      <c r="K106" s="832"/>
      <c r="L106" s="812"/>
      <c r="M106" s="832"/>
      <c r="N106" s="853"/>
      <c r="O106" s="832"/>
      <c r="P106" s="832"/>
      <c r="Q106" s="812"/>
      <c r="R106" s="832"/>
      <c r="S106" s="812"/>
      <c r="T106" s="832"/>
      <c r="U106" s="853"/>
      <c r="V106" s="832"/>
      <c r="W106" s="832"/>
      <c r="X106" s="812"/>
      <c r="Y106" s="832"/>
      <c r="Z106" s="812"/>
      <c r="AA106" s="832"/>
      <c r="AB106" s="853"/>
      <c r="AC106" s="832"/>
      <c r="AD106" s="832"/>
      <c r="AE106" s="812"/>
      <c r="AF106" s="832"/>
      <c r="AG106" s="812"/>
      <c r="AH106" s="832"/>
      <c r="AI106" s="853"/>
      <c r="AJ106" s="832"/>
      <c r="AK106" s="832"/>
      <c r="AL106" s="812"/>
      <c r="AM106" s="684"/>
    </row>
    <row r="107" spans="1:41" ht="12" customHeight="1" x14ac:dyDescent="0.15">
      <c r="A107" s="1038" t="s">
        <v>15</v>
      </c>
      <c r="B107" s="1039"/>
      <c r="C107" s="1039"/>
      <c r="D107" s="1039"/>
      <c r="E107" s="1039"/>
      <c r="F107" s="1040"/>
      <c r="G107" s="696"/>
      <c r="H107" s="822">
        <f t="shared" ref="H107:AL107" si="0">COUNTIF(H5:H106,"○")</f>
        <v>5</v>
      </c>
      <c r="I107" s="822">
        <f t="shared" si="0"/>
        <v>5</v>
      </c>
      <c r="J107" s="815">
        <f t="shared" si="0"/>
        <v>6</v>
      </c>
      <c r="K107" s="822">
        <f t="shared" si="0"/>
        <v>4</v>
      </c>
      <c r="L107" s="815">
        <f t="shared" si="0"/>
        <v>4</v>
      </c>
      <c r="M107" s="822">
        <f t="shared" si="0"/>
        <v>7</v>
      </c>
      <c r="N107" s="856">
        <f t="shared" si="0"/>
        <v>0</v>
      </c>
      <c r="O107" s="822">
        <f t="shared" si="0"/>
        <v>7</v>
      </c>
      <c r="P107" s="822">
        <f t="shared" si="0"/>
        <v>4</v>
      </c>
      <c r="Q107" s="815">
        <f t="shared" si="0"/>
        <v>7</v>
      </c>
      <c r="R107" s="822">
        <f t="shared" si="0"/>
        <v>2</v>
      </c>
      <c r="S107" s="815">
        <f t="shared" si="0"/>
        <v>4</v>
      </c>
      <c r="T107" s="822">
        <f t="shared" si="0"/>
        <v>7</v>
      </c>
      <c r="U107" s="856">
        <f t="shared" si="0"/>
        <v>0</v>
      </c>
      <c r="V107" s="822">
        <f t="shared" si="0"/>
        <v>5</v>
      </c>
      <c r="W107" s="822">
        <f t="shared" si="0"/>
        <v>5</v>
      </c>
      <c r="X107" s="815">
        <f t="shared" si="0"/>
        <v>5</v>
      </c>
      <c r="Y107" s="822">
        <f t="shared" si="0"/>
        <v>3</v>
      </c>
      <c r="Z107" s="815">
        <f t="shared" si="0"/>
        <v>1</v>
      </c>
      <c r="AA107" s="822">
        <f t="shared" si="0"/>
        <v>5</v>
      </c>
      <c r="AB107" s="856">
        <f t="shared" si="0"/>
        <v>0</v>
      </c>
      <c r="AC107" s="822">
        <f t="shared" si="0"/>
        <v>6</v>
      </c>
      <c r="AD107" s="822">
        <f t="shared" si="0"/>
        <v>4</v>
      </c>
      <c r="AE107" s="815">
        <f t="shared" si="0"/>
        <v>6</v>
      </c>
      <c r="AF107" s="822">
        <f t="shared" si="0"/>
        <v>2</v>
      </c>
      <c r="AG107" s="815">
        <f t="shared" si="0"/>
        <v>1</v>
      </c>
      <c r="AH107" s="822">
        <f t="shared" si="0"/>
        <v>6</v>
      </c>
      <c r="AI107" s="856">
        <f t="shared" si="0"/>
        <v>0</v>
      </c>
      <c r="AJ107" s="822">
        <f t="shared" si="0"/>
        <v>4</v>
      </c>
      <c r="AK107" s="822">
        <f t="shared" si="0"/>
        <v>6</v>
      </c>
      <c r="AL107" s="815">
        <f t="shared" si="0"/>
        <v>0</v>
      </c>
      <c r="AM107" s="698">
        <f t="shared" ref="AM107:AM109" si="1">SUM(H107:AL107)</f>
        <v>121</v>
      </c>
      <c r="AO107" s="693"/>
    </row>
    <row r="108" spans="1:41" ht="7.9" customHeight="1" x14ac:dyDescent="0.15">
      <c r="A108" s="1019" t="s">
        <v>97</v>
      </c>
      <c r="B108" s="1020"/>
      <c r="C108" s="1020"/>
      <c r="D108" s="1020"/>
      <c r="E108" s="1020"/>
      <c r="F108" s="1021"/>
      <c r="G108" s="4"/>
      <c r="H108" s="198">
        <f t="shared" ref="H108:AL108" si="2">COUNTIF(H5:H97,"個")</f>
        <v>0</v>
      </c>
      <c r="I108" s="198">
        <f t="shared" si="2"/>
        <v>0</v>
      </c>
      <c r="J108" s="155">
        <f t="shared" si="2"/>
        <v>0</v>
      </c>
      <c r="K108" s="198">
        <f t="shared" si="2"/>
        <v>0</v>
      </c>
      <c r="L108" s="155">
        <f t="shared" si="2"/>
        <v>0</v>
      </c>
      <c r="M108" s="198">
        <f t="shared" si="2"/>
        <v>0</v>
      </c>
      <c r="N108" s="209">
        <f t="shared" si="2"/>
        <v>0</v>
      </c>
      <c r="O108" s="198">
        <f t="shared" si="2"/>
        <v>0</v>
      </c>
      <c r="P108" s="198">
        <f t="shared" si="2"/>
        <v>0</v>
      </c>
      <c r="Q108" s="155">
        <f t="shared" si="2"/>
        <v>0</v>
      </c>
      <c r="R108" s="198">
        <f t="shared" si="2"/>
        <v>0</v>
      </c>
      <c r="S108" s="155">
        <f t="shared" si="2"/>
        <v>0</v>
      </c>
      <c r="T108" s="198">
        <f t="shared" si="2"/>
        <v>0</v>
      </c>
      <c r="U108" s="209">
        <f t="shared" si="2"/>
        <v>0</v>
      </c>
      <c r="V108" s="198">
        <f t="shared" si="2"/>
        <v>0</v>
      </c>
      <c r="W108" s="198">
        <f t="shared" si="2"/>
        <v>0</v>
      </c>
      <c r="X108" s="155">
        <f t="shared" si="2"/>
        <v>0</v>
      </c>
      <c r="Y108" s="198">
        <f t="shared" si="2"/>
        <v>0</v>
      </c>
      <c r="Z108" s="155">
        <f t="shared" si="2"/>
        <v>0</v>
      </c>
      <c r="AA108" s="198">
        <f t="shared" si="2"/>
        <v>0</v>
      </c>
      <c r="AB108" s="209">
        <f t="shared" si="2"/>
        <v>0</v>
      </c>
      <c r="AC108" s="198">
        <f t="shared" si="2"/>
        <v>0</v>
      </c>
      <c r="AD108" s="198">
        <f t="shared" si="2"/>
        <v>0</v>
      </c>
      <c r="AE108" s="155">
        <f t="shared" si="2"/>
        <v>0</v>
      </c>
      <c r="AF108" s="198">
        <f t="shared" si="2"/>
        <v>0</v>
      </c>
      <c r="AG108" s="155">
        <f t="shared" si="2"/>
        <v>0</v>
      </c>
      <c r="AH108" s="198">
        <f t="shared" si="2"/>
        <v>0</v>
      </c>
      <c r="AI108" s="209">
        <f t="shared" si="2"/>
        <v>0</v>
      </c>
      <c r="AJ108" s="198">
        <f t="shared" si="2"/>
        <v>0</v>
      </c>
      <c r="AK108" s="198">
        <f t="shared" si="2"/>
        <v>0</v>
      </c>
      <c r="AL108" s="155">
        <f t="shared" si="2"/>
        <v>0</v>
      </c>
      <c r="AM108" s="154">
        <f t="shared" si="1"/>
        <v>0</v>
      </c>
    </row>
    <row r="109" spans="1:41" ht="12" customHeight="1" thickBot="1" x14ac:dyDescent="0.2">
      <c r="A109" s="1019" t="s">
        <v>98</v>
      </c>
      <c r="B109" s="1020"/>
      <c r="C109" s="1020"/>
      <c r="D109" s="1020"/>
      <c r="E109" s="1020"/>
      <c r="F109" s="1021"/>
      <c r="G109" s="4"/>
      <c r="H109" s="198">
        <f t="shared" ref="H109:AL109" si="3">COUNTIF(H5:H97,"集")</f>
        <v>0</v>
      </c>
      <c r="I109" s="198">
        <f t="shared" si="3"/>
        <v>0</v>
      </c>
      <c r="J109" s="155">
        <f t="shared" si="3"/>
        <v>0</v>
      </c>
      <c r="K109" s="198">
        <f t="shared" si="3"/>
        <v>0</v>
      </c>
      <c r="L109" s="155">
        <f t="shared" si="3"/>
        <v>0</v>
      </c>
      <c r="M109" s="198">
        <f t="shared" si="3"/>
        <v>0</v>
      </c>
      <c r="N109" s="209">
        <f t="shared" si="3"/>
        <v>0</v>
      </c>
      <c r="O109" s="198">
        <f t="shared" si="3"/>
        <v>0</v>
      </c>
      <c r="P109" s="198">
        <f t="shared" si="3"/>
        <v>0</v>
      </c>
      <c r="Q109" s="155">
        <f t="shared" si="3"/>
        <v>0</v>
      </c>
      <c r="R109" s="198">
        <f t="shared" si="3"/>
        <v>0</v>
      </c>
      <c r="S109" s="155">
        <f t="shared" si="3"/>
        <v>0</v>
      </c>
      <c r="T109" s="198">
        <f t="shared" si="3"/>
        <v>0</v>
      </c>
      <c r="U109" s="209">
        <f t="shared" si="3"/>
        <v>0</v>
      </c>
      <c r="V109" s="198">
        <f t="shared" si="3"/>
        <v>0</v>
      </c>
      <c r="W109" s="198">
        <f t="shared" si="3"/>
        <v>0</v>
      </c>
      <c r="X109" s="155">
        <f t="shared" si="3"/>
        <v>0</v>
      </c>
      <c r="Y109" s="198">
        <f t="shared" si="3"/>
        <v>0</v>
      </c>
      <c r="Z109" s="155">
        <f t="shared" si="3"/>
        <v>0</v>
      </c>
      <c r="AA109" s="198">
        <f t="shared" si="3"/>
        <v>0</v>
      </c>
      <c r="AB109" s="209">
        <f t="shared" si="3"/>
        <v>0</v>
      </c>
      <c r="AC109" s="198">
        <f t="shared" si="3"/>
        <v>0</v>
      </c>
      <c r="AD109" s="198">
        <f t="shared" si="3"/>
        <v>0</v>
      </c>
      <c r="AE109" s="155">
        <f t="shared" si="3"/>
        <v>0</v>
      </c>
      <c r="AF109" s="198">
        <f t="shared" si="3"/>
        <v>0</v>
      </c>
      <c r="AG109" s="155">
        <f t="shared" si="3"/>
        <v>0</v>
      </c>
      <c r="AH109" s="198">
        <f t="shared" si="3"/>
        <v>0</v>
      </c>
      <c r="AI109" s="209">
        <f t="shared" si="3"/>
        <v>0</v>
      </c>
      <c r="AJ109" s="198">
        <f t="shared" si="3"/>
        <v>0</v>
      </c>
      <c r="AK109" s="198">
        <f t="shared" si="3"/>
        <v>0</v>
      </c>
      <c r="AL109" s="155">
        <f t="shared" si="3"/>
        <v>0</v>
      </c>
      <c r="AM109" s="154">
        <f t="shared" si="1"/>
        <v>0</v>
      </c>
    </row>
    <row r="110" spans="1:41" ht="12" customHeight="1" thickBot="1" x14ac:dyDescent="0.2">
      <c r="A110" s="1102">
        <v>1</v>
      </c>
      <c r="B110" s="1103" t="s">
        <v>251</v>
      </c>
      <c r="C110" s="1122" t="s">
        <v>416</v>
      </c>
      <c r="D110" s="1107"/>
      <c r="E110" s="1107" t="s">
        <v>378</v>
      </c>
      <c r="F110" s="1108" t="s">
        <v>238</v>
      </c>
      <c r="G110" s="700" t="s">
        <v>12</v>
      </c>
      <c r="H110" s="701" t="s">
        <v>151</v>
      </c>
      <c r="I110" s="701"/>
      <c r="J110" s="701" t="s">
        <v>151</v>
      </c>
      <c r="K110" s="701" t="s">
        <v>886</v>
      </c>
      <c r="L110" s="701" t="s">
        <v>888</v>
      </c>
      <c r="M110" s="701"/>
      <c r="N110" s="202"/>
      <c r="O110" s="701" t="s">
        <v>886</v>
      </c>
      <c r="P110" s="701" t="s">
        <v>886</v>
      </c>
      <c r="Q110" s="701" t="s">
        <v>886</v>
      </c>
      <c r="R110" s="701"/>
      <c r="S110" s="701" t="s">
        <v>888</v>
      </c>
      <c r="T110" s="701"/>
      <c r="U110" s="202"/>
      <c r="V110" s="701" t="s">
        <v>886</v>
      </c>
      <c r="W110" s="701" t="s">
        <v>886</v>
      </c>
      <c r="X110" s="701" t="s">
        <v>886</v>
      </c>
      <c r="Y110" s="701" t="s">
        <v>886</v>
      </c>
      <c r="Z110" s="701" t="s">
        <v>888</v>
      </c>
      <c r="AA110" s="701"/>
      <c r="AB110" s="202"/>
      <c r="AC110" s="701" t="s">
        <v>886</v>
      </c>
      <c r="AD110" s="701" t="s">
        <v>886</v>
      </c>
      <c r="AE110" s="701" t="s">
        <v>151</v>
      </c>
      <c r="AF110" s="701" t="s">
        <v>886</v>
      </c>
      <c r="AG110" s="701" t="s">
        <v>888</v>
      </c>
      <c r="AH110" s="701"/>
      <c r="AI110" s="202"/>
      <c r="AJ110" s="701" t="s">
        <v>886</v>
      </c>
      <c r="AK110" s="701" t="s">
        <v>886</v>
      </c>
      <c r="AL110" s="701"/>
      <c r="AM110" s="680">
        <f>COUNTIF(A110:AL110,"○")</f>
        <v>16</v>
      </c>
    </row>
    <row r="111" spans="1:41" ht="7.5" customHeight="1" thickBot="1" x14ac:dyDescent="0.2">
      <c r="A111" s="1102"/>
      <c r="B111" s="1103"/>
      <c r="C111" s="1122"/>
      <c r="D111" s="1107"/>
      <c r="E111" s="1107"/>
      <c r="F111" s="1109"/>
      <c r="G111" s="702" t="s">
        <v>95</v>
      </c>
      <c r="H111" s="703"/>
      <c r="I111" s="703"/>
      <c r="J111" s="703"/>
      <c r="K111" s="703"/>
      <c r="L111" s="704"/>
      <c r="M111" s="704"/>
      <c r="N111" s="854"/>
      <c r="O111" s="703"/>
      <c r="P111" s="703"/>
      <c r="Q111" s="703"/>
      <c r="R111" s="703"/>
      <c r="S111" s="704"/>
      <c r="T111" s="703"/>
      <c r="U111" s="854"/>
      <c r="V111" s="703"/>
      <c r="W111" s="703"/>
      <c r="X111" s="703"/>
      <c r="Y111" s="703"/>
      <c r="Z111" s="703"/>
      <c r="AA111" s="704"/>
      <c r="AB111" s="854"/>
      <c r="AC111" s="703"/>
      <c r="AD111" s="703"/>
      <c r="AE111" s="703"/>
      <c r="AF111" s="703"/>
      <c r="AG111" s="703"/>
      <c r="AH111" s="703"/>
      <c r="AI111" s="854"/>
      <c r="AJ111" s="703"/>
      <c r="AK111" s="703"/>
      <c r="AL111" s="703"/>
      <c r="AM111" s="682"/>
    </row>
    <row r="112" spans="1:41" ht="12" customHeight="1" thickBot="1" x14ac:dyDescent="0.2">
      <c r="A112" s="1102"/>
      <c r="B112" s="1103"/>
      <c r="C112" s="1122"/>
      <c r="D112" s="1107"/>
      <c r="E112" s="1107"/>
      <c r="F112" s="1109"/>
      <c r="G112" s="705" t="s">
        <v>96</v>
      </c>
      <c r="H112" s="706"/>
      <c r="I112" s="706"/>
      <c r="J112" s="706"/>
      <c r="K112" s="849"/>
      <c r="L112" s="849"/>
      <c r="M112" s="849"/>
      <c r="N112" s="853"/>
      <c r="O112" s="849"/>
      <c r="P112" s="849"/>
      <c r="Q112" s="849"/>
      <c r="R112" s="849"/>
      <c r="S112" s="849"/>
      <c r="T112" s="849"/>
      <c r="U112" s="853"/>
      <c r="V112" s="849"/>
      <c r="W112" s="849"/>
      <c r="X112" s="849"/>
      <c r="Y112" s="849"/>
      <c r="Z112" s="849"/>
      <c r="AA112" s="849"/>
      <c r="AB112" s="853"/>
      <c r="AC112" s="849"/>
      <c r="AD112" s="849"/>
      <c r="AE112" s="849"/>
      <c r="AF112" s="849"/>
      <c r="AG112" s="849"/>
      <c r="AH112" s="849"/>
      <c r="AI112" s="853"/>
      <c r="AJ112" s="849"/>
      <c r="AK112" s="849"/>
      <c r="AL112" s="849"/>
      <c r="AM112" s="684"/>
    </row>
    <row r="113" spans="1:46" ht="12" customHeight="1" thickBot="1" x14ac:dyDescent="0.2">
      <c r="A113" s="1102">
        <v>2</v>
      </c>
      <c r="B113" s="1111" t="s">
        <v>244</v>
      </c>
      <c r="C113" s="1104" t="s">
        <v>415</v>
      </c>
      <c r="D113" s="1116"/>
      <c r="E113" s="1116" t="s">
        <v>378</v>
      </c>
      <c r="F113" s="1119" t="s">
        <v>237</v>
      </c>
      <c r="G113" s="700" t="s">
        <v>12</v>
      </c>
      <c r="H113" s="701"/>
      <c r="I113" s="701" t="s">
        <v>886</v>
      </c>
      <c r="J113" s="701" t="s">
        <v>886</v>
      </c>
      <c r="K113" s="701"/>
      <c r="L113" s="701" t="s">
        <v>886</v>
      </c>
      <c r="M113" s="701"/>
      <c r="N113" s="202"/>
      <c r="O113" s="701" t="s">
        <v>138</v>
      </c>
      <c r="P113" s="701" t="s">
        <v>886</v>
      </c>
      <c r="Q113" s="701" t="s">
        <v>886</v>
      </c>
      <c r="R113" s="701"/>
      <c r="S113" s="701" t="s">
        <v>886</v>
      </c>
      <c r="T113" s="701"/>
      <c r="U113" s="202"/>
      <c r="V113" s="701"/>
      <c r="W113" s="701" t="s">
        <v>886</v>
      </c>
      <c r="X113" s="701" t="s">
        <v>886</v>
      </c>
      <c r="Y113" s="701"/>
      <c r="Z113" s="701" t="s">
        <v>886</v>
      </c>
      <c r="AA113" s="701"/>
      <c r="AB113" s="202"/>
      <c r="AC113" s="701"/>
      <c r="AD113" s="701" t="s">
        <v>886</v>
      </c>
      <c r="AE113" s="701" t="s">
        <v>886</v>
      </c>
      <c r="AF113" s="701"/>
      <c r="AG113" s="701"/>
      <c r="AH113" s="701"/>
      <c r="AI113" s="202"/>
      <c r="AJ113" s="701"/>
      <c r="AK113" s="701" t="s">
        <v>886</v>
      </c>
      <c r="AL113" s="701"/>
      <c r="AM113" s="680">
        <f>COUNTIF(A113:AL113,"○")</f>
        <v>12</v>
      </c>
    </row>
    <row r="114" spans="1:46" ht="7.9" customHeight="1" thickBot="1" x14ac:dyDescent="0.2">
      <c r="A114" s="1102"/>
      <c r="B114" s="1114"/>
      <c r="C114" s="1105"/>
      <c r="D114" s="1117"/>
      <c r="E114" s="1117"/>
      <c r="F114" s="1120"/>
      <c r="G114" s="702" t="s">
        <v>95</v>
      </c>
      <c r="H114" s="703"/>
      <c r="I114" s="703"/>
      <c r="J114" s="703"/>
      <c r="K114" s="703"/>
      <c r="L114" s="703"/>
      <c r="M114" s="704"/>
      <c r="N114" s="854"/>
      <c r="O114" s="703"/>
      <c r="P114" s="703"/>
      <c r="Q114" s="703"/>
      <c r="R114" s="703"/>
      <c r="S114" s="703"/>
      <c r="T114" s="703"/>
      <c r="U114" s="854"/>
      <c r="V114" s="703"/>
      <c r="W114" s="703"/>
      <c r="X114" s="703"/>
      <c r="Y114" s="703"/>
      <c r="Z114" s="703"/>
      <c r="AA114" s="704"/>
      <c r="AB114" s="852"/>
      <c r="AC114" s="703"/>
      <c r="AD114" s="703"/>
      <c r="AE114" s="703"/>
      <c r="AF114" s="703"/>
      <c r="AG114" s="703"/>
      <c r="AH114" s="703"/>
      <c r="AI114" s="854"/>
      <c r="AJ114" s="703"/>
      <c r="AK114" s="703"/>
      <c r="AL114" s="703"/>
      <c r="AM114" s="682"/>
    </row>
    <row r="115" spans="1:46" ht="12" customHeight="1" thickBot="1" x14ac:dyDescent="0.2">
      <c r="A115" s="1102"/>
      <c r="B115" s="1115"/>
      <c r="C115" s="1106"/>
      <c r="D115" s="1118"/>
      <c r="E115" s="1118"/>
      <c r="F115" s="1121"/>
      <c r="G115" s="705" t="s">
        <v>96</v>
      </c>
      <c r="H115" s="836"/>
      <c r="I115" s="836"/>
      <c r="J115" s="849"/>
      <c r="K115" s="849"/>
      <c r="L115" s="849"/>
      <c r="M115" s="849"/>
      <c r="N115" s="853"/>
      <c r="O115" s="849"/>
      <c r="P115" s="849"/>
      <c r="Q115" s="849"/>
      <c r="R115" s="849"/>
      <c r="S115" s="849"/>
      <c r="T115" s="849"/>
      <c r="U115" s="853"/>
      <c r="V115" s="849"/>
      <c r="W115" s="849"/>
      <c r="X115" s="849"/>
      <c r="Y115" s="849"/>
      <c r="Z115" s="849"/>
      <c r="AA115" s="849"/>
      <c r="AB115" s="853"/>
      <c r="AC115" s="849"/>
      <c r="AD115" s="849"/>
      <c r="AE115" s="849"/>
      <c r="AF115" s="849"/>
      <c r="AG115" s="849"/>
      <c r="AH115" s="849"/>
      <c r="AI115" s="853"/>
      <c r="AJ115" s="849"/>
      <c r="AK115" s="849"/>
      <c r="AL115" s="849"/>
      <c r="AM115" s="684"/>
    </row>
    <row r="116" spans="1:46" ht="12" customHeight="1" thickBot="1" x14ac:dyDescent="0.2">
      <c r="A116" s="1102">
        <v>3</v>
      </c>
      <c r="B116" s="1111" t="s">
        <v>421</v>
      </c>
      <c r="C116" s="1104" t="s">
        <v>415</v>
      </c>
      <c r="D116" s="1116"/>
      <c r="E116" s="1116" t="s">
        <v>378</v>
      </c>
      <c r="F116" s="1119" t="s">
        <v>189</v>
      </c>
      <c r="G116" s="700" t="s">
        <v>12</v>
      </c>
      <c r="H116" s="701"/>
      <c r="I116" s="701"/>
      <c r="J116" s="701"/>
      <c r="K116" s="701"/>
      <c r="L116" s="701"/>
      <c r="M116" s="701"/>
      <c r="N116" s="202"/>
      <c r="O116" s="701"/>
      <c r="P116" s="701"/>
      <c r="Q116" s="701"/>
      <c r="R116" s="701"/>
      <c r="S116" s="701"/>
      <c r="T116" s="701"/>
      <c r="U116" s="202"/>
      <c r="V116" s="701"/>
      <c r="W116" s="701"/>
      <c r="X116" s="701"/>
      <c r="Y116" s="701"/>
      <c r="Z116" s="701"/>
      <c r="AA116" s="701"/>
      <c r="AB116" s="202"/>
      <c r="AC116" s="701"/>
      <c r="AD116" s="701"/>
      <c r="AE116" s="701"/>
      <c r="AF116" s="701"/>
      <c r="AG116" s="701"/>
      <c r="AH116" s="701"/>
      <c r="AI116" s="202"/>
      <c r="AJ116" s="701"/>
      <c r="AK116" s="701"/>
      <c r="AL116" s="701"/>
      <c r="AM116" s="680">
        <f>COUNTIF(A116:AL116,"○")</f>
        <v>0</v>
      </c>
    </row>
    <row r="117" spans="1:46" ht="7.9" customHeight="1" thickBot="1" x14ac:dyDescent="0.2">
      <c r="A117" s="1102"/>
      <c r="B117" s="1114"/>
      <c r="C117" s="1105"/>
      <c r="D117" s="1117"/>
      <c r="E117" s="1117"/>
      <c r="F117" s="1120"/>
      <c r="G117" s="702" t="s">
        <v>95</v>
      </c>
      <c r="H117" s="704"/>
      <c r="I117" s="704"/>
      <c r="J117" s="704"/>
      <c r="K117" s="704"/>
      <c r="L117" s="704"/>
      <c r="M117" s="704"/>
      <c r="N117" s="852"/>
      <c r="O117" s="704"/>
      <c r="P117" s="704"/>
      <c r="Q117" s="704"/>
      <c r="R117" s="703"/>
      <c r="S117" s="704"/>
      <c r="T117" s="703"/>
      <c r="U117" s="852"/>
      <c r="V117" s="703"/>
      <c r="W117" s="704"/>
      <c r="X117" s="704"/>
      <c r="Y117" s="703"/>
      <c r="Z117" s="704"/>
      <c r="AA117" s="704"/>
      <c r="AB117" s="852"/>
      <c r="AC117" s="703"/>
      <c r="AD117" s="704"/>
      <c r="AE117" s="704"/>
      <c r="AF117" s="704"/>
      <c r="AG117" s="704"/>
      <c r="AH117" s="704"/>
      <c r="AI117" s="852"/>
      <c r="AJ117" s="704"/>
      <c r="AK117" s="704"/>
      <c r="AL117" s="704"/>
      <c r="AM117" s="682"/>
    </row>
    <row r="118" spans="1:46" ht="12" customHeight="1" thickBot="1" x14ac:dyDescent="0.2">
      <c r="A118" s="1102"/>
      <c r="B118" s="1115"/>
      <c r="C118" s="1106"/>
      <c r="D118" s="1118"/>
      <c r="E118" s="1118"/>
      <c r="F118" s="1121"/>
      <c r="G118" s="705" t="s">
        <v>96</v>
      </c>
      <c r="H118" s="836"/>
      <c r="I118" s="836"/>
      <c r="J118" s="849"/>
      <c r="K118" s="849"/>
      <c r="L118" s="849"/>
      <c r="M118" s="849"/>
      <c r="N118" s="853"/>
      <c r="O118" s="849"/>
      <c r="P118" s="849"/>
      <c r="Q118" s="849"/>
      <c r="R118" s="849"/>
      <c r="S118" s="849"/>
      <c r="T118" s="849"/>
      <c r="U118" s="853"/>
      <c r="V118" s="849"/>
      <c r="W118" s="849"/>
      <c r="X118" s="849"/>
      <c r="Y118" s="849"/>
      <c r="Z118" s="849"/>
      <c r="AA118" s="849"/>
      <c r="AB118" s="853"/>
      <c r="AC118" s="849"/>
      <c r="AD118" s="849"/>
      <c r="AE118" s="849"/>
      <c r="AF118" s="849"/>
      <c r="AG118" s="849"/>
      <c r="AH118" s="849"/>
      <c r="AI118" s="853"/>
      <c r="AJ118" s="849"/>
      <c r="AK118" s="849"/>
      <c r="AL118" s="849"/>
      <c r="AM118" s="684"/>
    </row>
    <row r="119" spans="1:46" s="675" customFormat="1" ht="12" customHeight="1" thickBot="1" x14ac:dyDescent="0.2">
      <c r="A119" s="1102">
        <v>4</v>
      </c>
      <c r="B119" s="1111" t="s">
        <v>862</v>
      </c>
      <c r="C119" s="1104" t="s">
        <v>417</v>
      </c>
      <c r="D119" s="1116"/>
      <c r="E119" s="1116" t="s">
        <v>378</v>
      </c>
      <c r="F119" s="1119" t="s">
        <v>189</v>
      </c>
      <c r="G119" s="700" t="s">
        <v>12</v>
      </c>
      <c r="H119" s="701" t="s">
        <v>151</v>
      </c>
      <c r="I119" s="701"/>
      <c r="J119" s="701" t="s">
        <v>886</v>
      </c>
      <c r="K119" s="701" t="s">
        <v>886</v>
      </c>
      <c r="L119" s="701"/>
      <c r="M119" s="701"/>
      <c r="N119" s="202"/>
      <c r="O119" s="701" t="s">
        <v>886</v>
      </c>
      <c r="P119" s="701"/>
      <c r="Q119" s="701" t="s">
        <v>886</v>
      </c>
      <c r="R119" s="701" t="s">
        <v>886</v>
      </c>
      <c r="S119" s="701"/>
      <c r="T119" s="701"/>
      <c r="U119" s="202"/>
      <c r="V119" s="701" t="s">
        <v>886</v>
      </c>
      <c r="W119" s="701"/>
      <c r="X119" s="701" t="s">
        <v>886</v>
      </c>
      <c r="Y119" s="701" t="s">
        <v>886</v>
      </c>
      <c r="Z119" s="701"/>
      <c r="AA119" s="701"/>
      <c r="AB119" s="202"/>
      <c r="AC119" s="701" t="s">
        <v>886</v>
      </c>
      <c r="AD119" s="701"/>
      <c r="AE119" s="701" t="s">
        <v>886</v>
      </c>
      <c r="AF119" s="701" t="s">
        <v>886</v>
      </c>
      <c r="AG119" s="701"/>
      <c r="AH119" s="701"/>
      <c r="AI119" s="202"/>
      <c r="AJ119" s="701" t="s">
        <v>886</v>
      </c>
      <c r="AK119" s="701"/>
      <c r="AL119" s="701"/>
      <c r="AM119" s="680">
        <f>COUNTIF(A119:AL119,"○")</f>
        <v>13</v>
      </c>
      <c r="AO119" s="1"/>
      <c r="AP119" s="1"/>
      <c r="AQ119" s="1"/>
      <c r="AR119" s="1"/>
      <c r="AS119" s="1"/>
      <c r="AT119" s="1"/>
    </row>
    <row r="120" spans="1:46" s="675" customFormat="1" ht="12" customHeight="1" thickBot="1" x14ac:dyDescent="0.2">
      <c r="A120" s="1102"/>
      <c r="B120" s="1114"/>
      <c r="C120" s="1105"/>
      <c r="D120" s="1117"/>
      <c r="E120" s="1117"/>
      <c r="F120" s="1120"/>
      <c r="G120" s="702" t="s">
        <v>95</v>
      </c>
      <c r="H120" s="704"/>
      <c r="I120" s="704"/>
      <c r="J120" s="704"/>
      <c r="K120" s="703"/>
      <c r="L120" s="703"/>
      <c r="M120" s="704"/>
      <c r="N120" s="854"/>
      <c r="O120" s="703"/>
      <c r="P120" s="703"/>
      <c r="Q120" s="704"/>
      <c r="R120" s="704"/>
      <c r="S120" s="703"/>
      <c r="T120" s="704"/>
      <c r="U120" s="852"/>
      <c r="V120" s="703"/>
      <c r="W120" s="704"/>
      <c r="X120" s="704"/>
      <c r="Y120" s="703"/>
      <c r="Z120" s="703"/>
      <c r="AA120" s="704"/>
      <c r="AB120" s="852"/>
      <c r="AC120" s="703"/>
      <c r="AD120" s="703"/>
      <c r="AE120" s="704"/>
      <c r="AF120" s="704"/>
      <c r="AG120" s="704"/>
      <c r="AH120" s="704"/>
      <c r="AI120" s="852"/>
      <c r="AJ120" s="704"/>
      <c r="AK120" s="704"/>
      <c r="AL120" s="704"/>
      <c r="AM120" s="682"/>
      <c r="AO120" s="1"/>
      <c r="AP120" s="1"/>
      <c r="AQ120" s="1"/>
      <c r="AR120" s="1"/>
      <c r="AS120" s="1"/>
      <c r="AT120" s="1"/>
    </row>
    <row r="121" spans="1:46" s="675" customFormat="1" ht="12" customHeight="1" thickBot="1" x14ac:dyDescent="0.2">
      <c r="A121" s="1102"/>
      <c r="B121" s="1115"/>
      <c r="C121" s="1106"/>
      <c r="D121" s="1118"/>
      <c r="E121" s="1118"/>
      <c r="F121" s="1121"/>
      <c r="G121" s="705" t="s">
        <v>96</v>
      </c>
      <c r="H121" s="706"/>
      <c r="I121" s="706"/>
      <c r="J121" s="706"/>
      <c r="K121" s="706"/>
      <c r="L121" s="706"/>
      <c r="M121" s="706"/>
      <c r="N121" s="205"/>
      <c r="O121" s="706"/>
      <c r="P121" s="706"/>
      <c r="Q121" s="706"/>
      <c r="R121" s="706"/>
      <c r="S121" s="706"/>
      <c r="T121" s="706"/>
      <c r="U121" s="205"/>
      <c r="V121" s="849"/>
      <c r="W121" s="849"/>
      <c r="X121" s="706"/>
      <c r="Y121" s="849"/>
      <c r="Z121" s="706"/>
      <c r="AA121" s="849"/>
      <c r="AB121" s="205"/>
      <c r="AC121" s="849"/>
      <c r="AD121" s="849"/>
      <c r="AE121" s="706"/>
      <c r="AF121" s="849"/>
      <c r="AG121" s="706"/>
      <c r="AH121" s="849"/>
      <c r="AI121" s="205"/>
      <c r="AJ121" s="849"/>
      <c r="AK121" s="849"/>
      <c r="AL121" s="706"/>
      <c r="AM121" s="684"/>
      <c r="AO121" s="1"/>
      <c r="AP121" s="1"/>
      <c r="AQ121" s="1"/>
      <c r="AR121" s="1"/>
      <c r="AS121" s="1"/>
      <c r="AT121" s="1"/>
    </row>
    <row r="122" spans="1:46" s="675" customFormat="1" ht="12" customHeight="1" thickBot="1" x14ac:dyDescent="0.2">
      <c r="A122" s="1102">
        <v>5</v>
      </c>
      <c r="B122" s="1111" t="s">
        <v>495</v>
      </c>
      <c r="C122" s="1104" t="s">
        <v>418</v>
      </c>
      <c r="D122" s="1107"/>
      <c r="E122" s="1107" t="s">
        <v>378</v>
      </c>
      <c r="F122" s="1108" t="s">
        <v>376</v>
      </c>
      <c r="G122" s="700" t="s">
        <v>12</v>
      </c>
      <c r="H122" s="701" t="s">
        <v>151</v>
      </c>
      <c r="I122" s="701"/>
      <c r="J122" s="701" t="s">
        <v>886</v>
      </c>
      <c r="K122" s="701"/>
      <c r="L122" s="701" t="s">
        <v>886</v>
      </c>
      <c r="M122" s="701"/>
      <c r="N122" s="855"/>
      <c r="O122" s="701" t="s">
        <v>886</v>
      </c>
      <c r="P122" s="701"/>
      <c r="Q122" s="701" t="s">
        <v>886</v>
      </c>
      <c r="R122" s="701"/>
      <c r="S122" s="701" t="s">
        <v>886</v>
      </c>
      <c r="T122" s="701"/>
      <c r="U122" s="855"/>
      <c r="V122" s="701" t="s">
        <v>886</v>
      </c>
      <c r="W122" s="701"/>
      <c r="X122" s="701" t="s">
        <v>886</v>
      </c>
      <c r="Y122" s="701"/>
      <c r="Z122" s="701" t="s">
        <v>886</v>
      </c>
      <c r="AA122" s="701"/>
      <c r="AB122" s="202"/>
      <c r="AC122" s="701" t="s">
        <v>886</v>
      </c>
      <c r="AD122" s="701"/>
      <c r="AE122" s="701" t="s">
        <v>886</v>
      </c>
      <c r="AF122" s="701"/>
      <c r="AG122" s="701" t="s">
        <v>886</v>
      </c>
      <c r="AH122" s="701"/>
      <c r="AI122" s="202"/>
      <c r="AJ122" s="701" t="s">
        <v>138</v>
      </c>
      <c r="AK122" s="701"/>
      <c r="AL122" s="701"/>
      <c r="AM122" s="680">
        <f>COUNTIF(A122:AL122,"○")</f>
        <v>12</v>
      </c>
      <c r="AO122" s="1"/>
      <c r="AP122" s="1"/>
      <c r="AQ122" s="1"/>
      <c r="AR122" s="1"/>
      <c r="AS122" s="1"/>
      <c r="AT122" s="1"/>
    </row>
    <row r="123" spans="1:46" s="675" customFormat="1" ht="12" customHeight="1" thickBot="1" x14ac:dyDescent="0.2">
      <c r="A123" s="1102"/>
      <c r="B123" s="1112"/>
      <c r="C123" s="1105"/>
      <c r="D123" s="1107"/>
      <c r="E123" s="1107"/>
      <c r="F123" s="1109"/>
      <c r="G123" s="702" t="s">
        <v>95</v>
      </c>
      <c r="H123" s="704"/>
      <c r="I123" s="704"/>
      <c r="J123" s="704"/>
      <c r="K123" s="704"/>
      <c r="L123" s="704"/>
      <c r="M123" s="703"/>
      <c r="N123" s="852"/>
      <c r="O123" s="704"/>
      <c r="P123" s="704"/>
      <c r="Q123" s="704"/>
      <c r="R123" s="704"/>
      <c r="S123" s="704"/>
      <c r="T123" s="704"/>
      <c r="U123" s="852"/>
      <c r="V123" s="704"/>
      <c r="W123" s="704"/>
      <c r="X123" s="703"/>
      <c r="Y123" s="704"/>
      <c r="Z123" s="703"/>
      <c r="AA123" s="704"/>
      <c r="AB123" s="852"/>
      <c r="AC123" s="703"/>
      <c r="AD123" s="704"/>
      <c r="AE123" s="703"/>
      <c r="AF123" s="704"/>
      <c r="AG123" s="703"/>
      <c r="AH123" s="704"/>
      <c r="AI123" s="852"/>
      <c r="AJ123" s="703"/>
      <c r="AK123" s="704"/>
      <c r="AL123" s="704"/>
      <c r="AM123" s="682"/>
      <c r="AO123" s="1"/>
      <c r="AP123" s="1"/>
      <c r="AQ123" s="1"/>
      <c r="AR123" s="1"/>
      <c r="AS123" s="1"/>
      <c r="AT123" s="1"/>
    </row>
    <row r="124" spans="1:46" s="675" customFormat="1" ht="12" customHeight="1" thickBot="1" x14ac:dyDescent="0.2">
      <c r="A124" s="1102"/>
      <c r="B124" s="1113"/>
      <c r="C124" s="1106"/>
      <c r="D124" s="1107"/>
      <c r="E124" s="1107"/>
      <c r="F124" s="1109"/>
      <c r="G124" s="705" t="s">
        <v>96</v>
      </c>
      <c r="H124" s="706"/>
      <c r="I124" s="836"/>
      <c r="J124" s="849"/>
      <c r="K124" s="849"/>
      <c r="L124" s="849"/>
      <c r="M124" s="849"/>
      <c r="N124" s="853"/>
      <c r="O124" s="849"/>
      <c r="P124" s="849"/>
      <c r="Q124" s="849"/>
      <c r="R124" s="849"/>
      <c r="S124" s="849"/>
      <c r="T124" s="849"/>
      <c r="U124" s="853"/>
      <c r="V124" s="849"/>
      <c r="W124" s="849"/>
      <c r="X124" s="849"/>
      <c r="Y124" s="849"/>
      <c r="Z124" s="849"/>
      <c r="AA124" s="849"/>
      <c r="AB124" s="853"/>
      <c r="AC124" s="849"/>
      <c r="AD124" s="849"/>
      <c r="AE124" s="849"/>
      <c r="AF124" s="849"/>
      <c r="AG124" s="849"/>
      <c r="AH124" s="849"/>
      <c r="AI124" s="853"/>
      <c r="AJ124" s="849"/>
      <c r="AK124" s="849"/>
      <c r="AL124" s="849"/>
      <c r="AM124" s="684"/>
      <c r="AO124" s="1"/>
      <c r="AP124" s="1"/>
      <c r="AQ124" s="1"/>
      <c r="AR124" s="1"/>
      <c r="AS124" s="1"/>
      <c r="AT124" s="1"/>
    </row>
    <row r="125" spans="1:46" ht="12" customHeight="1" thickBot="1" x14ac:dyDescent="0.2">
      <c r="A125" s="1102">
        <v>6</v>
      </c>
      <c r="B125" s="1111" t="s">
        <v>498</v>
      </c>
      <c r="C125" s="1104" t="s">
        <v>418</v>
      </c>
      <c r="D125" s="1107"/>
      <c r="E125" s="1107" t="s">
        <v>378</v>
      </c>
      <c r="F125" s="1108" t="s">
        <v>376</v>
      </c>
      <c r="G125" s="700" t="s">
        <v>12</v>
      </c>
      <c r="H125" s="701" t="s">
        <v>888</v>
      </c>
      <c r="I125" s="701" t="s">
        <v>888</v>
      </c>
      <c r="J125" s="701"/>
      <c r="K125" s="701" t="s">
        <v>886</v>
      </c>
      <c r="L125" s="701" t="s">
        <v>903</v>
      </c>
      <c r="M125" s="701"/>
      <c r="N125" s="202"/>
      <c r="O125" s="701" t="s">
        <v>888</v>
      </c>
      <c r="P125" s="701" t="s">
        <v>888</v>
      </c>
      <c r="Q125" s="701"/>
      <c r="R125" s="701" t="s">
        <v>886</v>
      </c>
      <c r="S125" s="701" t="s">
        <v>886</v>
      </c>
      <c r="T125" s="701"/>
      <c r="U125" s="202"/>
      <c r="V125" s="701" t="s">
        <v>888</v>
      </c>
      <c r="W125" s="701" t="s">
        <v>888</v>
      </c>
      <c r="X125" s="701"/>
      <c r="Y125" s="701" t="s">
        <v>886</v>
      </c>
      <c r="Z125" s="701"/>
      <c r="AA125" s="701"/>
      <c r="AB125" s="202"/>
      <c r="AC125" s="701" t="s">
        <v>888</v>
      </c>
      <c r="AD125" s="701" t="s">
        <v>888</v>
      </c>
      <c r="AE125" s="701"/>
      <c r="AF125" s="701" t="s">
        <v>138</v>
      </c>
      <c r="AG125" s="701"/>
      <c r="AH125" s="701"/>
      <c r="AI125" s="202"/>
      <c r="AJ125" s="701" t="s">
        <v>888</v>
      </c>
      <c r="AK125" s="701" t="s">
        <v>888</v>
      </c>
      <c r="AL125" s="701"/>
      <c r="AM125" s="680">
        <f>COUNTIF(A125:AL125,"○")</f>
        <v>5</v>
      </c>
      <c r="AO125" s="693"/>
    </row>
    <row r="126" spans="1:46" ht="12" customHeight="1" thickBot="1" x14ac:dyDescent="0.2">
      <c r="A126" s="1102"/>
      <c r="B126" s="1112"/>
      <c r="C126" s="1105"/>
      <c r="D126" s="1107"/>
      <c r="E126" s="1107"/>
      <c r="F126" s="1109"/>
      <c r="G126" s="702" t="s">
        <v>95</v>
      </c>
      <c r="H126" s="704"/>
      <c r="I126" s="704"/>
      <c r="J126" s="704"/>
      <c r="K126" s="704"/>
      <c r="L126" s="704"/>
      <c r="M126" s="703"/>
      <c r="N126" s="852"/>
      <c r="O126" s="704"/>
      <c r="P126" s="703"/>
      <c r="Q126" s="704"/>
      <c r="R126" s="704"/>
      <c r="S126" s="709"/>
      <c r="T126" s="704"/>
      <c r="U126" s="852"/>
      <c r="V126" s="704"/>
      <c r="W126" s="703"/>
      <c r="X126" s="704"/>
      <c r="Y126" s="709"/>
      <c r="Z126" s="709"/>
      <c r="AA126" s="703"/>
      <c r="AB126" s="852"/>
      <c r="AC126" s="704"/>
      <c r="AD126" s="703"/>
      <c r="AE126" s="704"/>
      <c r="AF126" s="709"/>
      <c r="AG126" s="709"/>
      <c r="AH126" s="703"/>
      <c r="AI126" s="852"/>
      <c r="AJ126" s="704"/>
      <c r="AK126" s="703"/>
      <c r="AL126" s="704"/>
      <c r="AM126" s="682"/>
    </row>
    <row r="127" spans="1:46" ht="12" customHeight="1" thickBot="1" x14ac:dyDescent="0.2">
      <c r="A127" s="1102"/>
      <c r="B127" s="1113"/>
      <c r="C127" s="1106"/>
      <c r="D127" s="1107"/>
      <c r="E127" s="1107"/>
      <c r="F127" s="1109"/>
      <c r="G127" s="705" t="s">
        <v>96</v>
      </c>
      <c r="H127" s="706"/>
      <c r="I127" s="836"/>
      <c r="J127" s="849"/>
      <c r="K127" s="849"/>
      <c r="L127" s="849"/>
      <c r="M127" s="849"/>
      <c r="N127" s="853"/>
      <c r="O127" s="849"/>
      <c r="P127" s="849"/>
      <c r="Q127" s="849"/>
      <c r="R127" s="849"/>
      <c r="S127" s="849"/>
      <c r="T127" s="849"/>
      <c r="U127" s="853"/>
      <c r="V127" s="849"/>
      <c r="W127" s="849"/>
      <c r="X127" s="849"/>
      <c r="Y127" s="849"/>
      <c r="Z127" s="849"/>
      <c r="AA127" s="849"/>
      <c r="AB127" s="853"/>
      <c r="AC127" s="849"/>
      <c r="AD127" s="849"/>
      <c r="AE127" s="849"/>
      <c r="AF127" s="849"/>
      <c r="AG127" s="849"/>
      <c r="AH127" s="849"/>
      <c r="AI127" s="853"/>
      <c r="AJ127" s="849"/>
      <c r="AK127" s="849"/>
      <c r="AL127" s="849"/>
      <c r="AM127" s="684"/>
    </row>
    <row r="128" spans="1:46" ht="12" customHeight="1" thickBot="1" x14ac:dyDescent="0.2">
      <c r="A128" s="1102">
        <v>7</v>
      </c>
      <c r="B128" s="1103" t="s">
        <v>700</v>
      </c>
      <c r="C128" s="1104" t="s">
        <v>418</v>
      </c>
      <c r="D128" s="1110"/>
      <c r="E128" s="1107" t="s">
        <v>378</v>
      </c>
      <c r="F128" s="1108" t="s">
        <v>376</v>
      </c>
      <c r="G128" s="700" t="s">
        <v>12</v>
      </c>
      <c r="H128" s="701"/>
      <c r="I128" s="701"/>
      <c r="J128" s="701"/>
      <c r="K128" s="701" t="s">
        <v>886</v>
      </c>
      <c r="L128" s="701"/>
      <c r="M128" s="701"/>
      <c r="N128" s="202"/>
      <c r="O128" s="701"/>
      <c r="P128" s="701"/>
      <c r="Q128" s="701"/>
      <c r="R128" s="701" t="s">
        <v>886</v>
      </c>
      <c r="S128" s="708"/>
      <c r="T128" s="701"/>
      <c r="U128" s="202"/>
      <c r="V128" s="701"/>
      <c r="W128" s="701"/>
      <c r="X128" s="701"/>
      <c r="Y128" s="701" t="s">
        <v>886</v>
      </c>
      <c r="Z128" s="701"/>
      <c r="AA128" s="701"/>
      <c r="AB128" s="202"/>
      <c r="AC128" s="701"/>
      <c r="AD128" s="701"/>
      <c r="AE128" s="701"/>
      <c r="AF128" s="701" t="s">
        <v>886</v>
      </c>
      <c r="AG128" s="701"/>
      <c r="AH128" s="701"/>
      <c r="AI128" s="202"/>
      <c r="AJ128" s="701"/>
      <c r="AK128" s="701"/>
      <c r="AL128" s="701"/>
      <c r="AM128" s="680">
        <f>COUNTIF(A128:AL128,"○")</f>
        <v>4</v>
      </c>
      <c r="AO128" s="693"/>
    </row>
    <row r="129" spans="1:39" ht="12" customHeight="1" thickBot="1" x14ac:dyDescent="0.2">
      <c r="A129" s="1102"/>
      <c r="B129" s="1103"/>
      <c r="C129" s="1105"/>
      <c r="D129" s="1110"/>
      <c r="E129" s="1107"/>
      <c r="F129" s="1109"/>
      <c r="G129" s="702" t="s">
        <v>95</v>
      </c>
      <c r="H129" s="704"/>
      <c r="I129" s="704"/>
      <c r="J129" s="704"/>
      <c r="K129" s="704"/>
      <c r="L129" s="704"/>
      <c r="M129" s="704"/>
      <c r="N129" s="852"/>
      <c r="O129" s="704"/>
      <c r="P129" s="704"/>
      <c r="Q129" s="704"/>
      <c r="R129" s="704"/>
      <c r="S129" s="704"/>
      <c r="T129" s="704"/>
      <c r="U129" s="852"/>
      <c r="V129" s="704"/>
      <c r="W129" s="704"/>
      <c r="X129" s="704"/>
      <c r="Y129" s="704"/>
      <c r="Z129" s="704"/>
      <c r="AA129" s="704"/>
      <c r="AB129" s="852"/>
      <c r="AC129" s="704"/>
      <c r="AD129" s="704"/>
      <c r="AE129" s="704"/>
      <c r="AF129" s="704"/>
      <c r="AG129" s="704"/>
      <c r="AH129" s="704"/>
      <c r="AI129" s="852"/>
      <c r="AJ129" s="704"/>
      <c r="AK129" s="704"/>
      <c r="AL129" s="704"/>
      <c r="AM129" s="682"/>
    </row>
    <row r="130" spans="1:39" ht="12" customHeight="1" thickBot="1" x14ac:dyDescent="0.2">
      <c r="A130" s="1102"/>
      <c r="B130" s="1103"/>
      <c r="C130" s="1106"/>
      <c r="D130" s="1110"/>
      <c r="E130" s="1107"/>
      <c r="F130" s="1109"/>
      <c r="G130" s="705" t="s">
        <v>96</v>
      </c>
      <c r="H130" s="706"/>
      <c r="I130" s="706"/>
      <c r="J130" s="706"/>
      <c r="K130" s="849"/>
      <c r="L130" s="849"/>
      <c r="M130" s="849"/>
      <c r="N130" s="853"/>
      <c r="O130" s="849"/>
      <c r="P130" s="849"/>
      <c r="Q130" s="849"/>
      <c r="R130" s="849"/>
      <c r="S130" s="849"/>
      <c r="T130" s="849"/>
      <c r="U130" s="853"/>
      <c r="V130" s="849"/>
      <c r="W130" s="849"/>
      <c r="X130" s="849"/>
      <c r="Y130" s="849"/>
      <c r="Z130" s="849"/>
      <c r="AA130" s="849"/>
      <c r="AB130" s="853"/>
      <c r="AC130" s="849"/>
      <c r="AD130" s="849"/>
      <c r="AE130" s="849"/>
      <c r="AF130" s="849"/>
      <c r="AG130" s="849"/>
      <c r="AH130" s="849"/>
      <c r="AI130" s="853"/>
      <c r="AJ130" s="849"/>
      <c r="AK130" s="849"/>
      <c r="AL130" s="849"/>
      <c r="AM130" s="684"/>
    </row>
    <row r="131" spans="1:39" ht="12" customHeight="1" thickBot="1" x14ac:dyDescent="0.2">
      <c r="A131" s="1102">
        <v>8</v>
      </c>
      <c r="B131" s="1103" t="s">
        <v>780</v>
      </c>
      <c r="C131" s="1104" t="s">
        <v>418</v>
      </c>
      <c r="D131" s="1107"/>
      <c r="E131" s="1107" t="s">
        <v>378</v>
      </c>
      <c r="F131" s="1108" t="s">
        <v>376</v>
      </c>
      <c r="G131" s="700" t="s">
        <v>12</v>
      </c>
      <c r="H131" s="708" t="s">
        <v>151</v>
      </c>
      <c r="I131" s="701"/>
      <c r="J131" s="701" t="s">
        <v>886</v>
      </c>
      <c r="K131" s="701"/>
      <c r="L131" s="701" t="s">
        <v>919</v>
      </c>
      <c r="M131" s="701" t="s">
        <v>896</v>
      </c>
      <c r="N131" s="855"/>
      <c r="O131" s="708" t="s">
        <v>886</v>
      </c>
      <c r="P131" s="701"/>
      <c r="Q131" s="708" t="s">
        <v>886</v>
      </c>
      <c r="R131" s="701" t="s">
        <v>922</v>
      </c>
      <c r="S131" s="708" t="s">
        <v>919</v>
      </c>
      <c r="T131" s="701"/>
      <c r="U131" s="855"/>
      <c r="V131" s="708" t="s">
        <v>886</v>
      </c>
      <c r="W131" s="701"/>
      <c r="X131" s="701" t="s">
        <v>886</v>
      </c>
      <c r="Y131" s="701"/>
      <c r="Z131" s="701" t="s">
        <v>927</v>
      </c>
      <c r="AA131" s="701"/>
      <c r="AB131" s="855"/>
      <c r="AC131" s="708" t="s">
        <v>886</v>
      </c>
      <c r="AD131" s="701"/>
      <c r="AE131" s="708" t="s">
        <v>886</v>
      </c>
      <c r="AF131" s="701"/>
      <c r="AG131" s="888" t="s">
        <v>944</v>
      </c>
      <c r="AH131" s="701"/>
      <c r="AI131" s="202"/>
      <c r="AJ131" s="701" t="s">
        <v>138</v>
      </c>
      <c r="AK131" s="701"/>
      <c r="AL131" s="701"/>
      <c r="AM131" s="680">
        <f>COUNTIF(A131:AL131,"○")</f>
        <v>13</v>
      </c>
    </row>
    <row r="132" spans="1:39" ht="7.9" customHeight="1" thickBot="1" x14ac:dyDescent="0.2">
      <c r="A132" s="1102"/>
      <c r="B132" s="1103"/>
      <c r="C132" s="1105"/>
      <c r="D132" s="1107"/>
      <c r="E132" s="1107"/>
      <c r="F132" s="1109"/>
      <c r="G132" s="702" t="s">
        <v>95</v>
      </c>
      <c r="H132" s="704"/>
      <c r="I132" s="704"/>
      <c r="J132" s="704" t="s">
        <v>889</v>
      </c>
      <c r="K132" s="704"/>
      <c r="L132" s="704" t="s">
        <v>920</v>
      </c>
      <c r="M132" s="704"/>
      <c r="N132" s="852"/>
      <c r="O132" s="704"/>
      <c r="P132" s="704"/>
      <c r="Q132" s="704" t="s">
        <v>889</v>
      </c>
      <c r="R132" s="704" t="s">
        <v>923</v>
      </c>
      <c r="S132" s="704" t="s">
        <v>920</v>
      </c>
      <c r="T132" s="704"/>
      <c r="U132" s="852"/>
      <c r="V132" s="704"/>
      <c r="W132" s="704"/>
      <c r="X132" s="704" t="s">
        <v>889</v>
      </c>
      <c r="Y132" s="704"/>
      <c r="Z132" s="704"/>
      <c r="AA132" s="704"/>
      <c r="AB132" s="852"/>
      <c r="AC132" s="704"/>
      <c r="AD132" s="704"/>
      <c r="AE132" s="704" t="s">
        <v>889</v>
      </c>
      <c r="AF132" s="704"/>
      <c r="AG132" s="889" t="s">
        <v>945</v>
      </c>
      <c r="AH132" s="704"/>
      <c r="AI132" s="852"/>
      <c r="AJ132" s="704"/>
      <c r="AK132" s="704"/>
      <c r="AL132" s="704"/>
      <c r="AM132" s="682"/>
    </row>
    <row r="133" spans="1:39" ht="12" customHeight="1" thickBot="1" x14ac:dyDescent="0.2">
      <c r="A133" s="1102"/>
      <c r="B133" s="1103"/>
      <c r="C133" s="1106"/>
      <c r="D133" s="1107"/>
      <c r="E133" s="1107"/>
      <c r="F133" s="1109"/>
      <c r="G133" s="705" t="s">
        <v>96</v>
      </c>
      <c r="H133" s="706"/>
      <c r="I133" s="706"/>
      <c r="J133" s="706"/>
      <c r="K133" s="849"/>
      <c r="L133" s="849"/>
      <c r="M133" s="849"/>
      <c r="N133" s="853"/>
      <c r="O133" s="849"/>
      <c r="P133" s="849"/>
      <c r="Q133" s="849"/>
      <c r="R133" s="849"/>
      <c r="S133" s="849"/>
      <c r="T133" s="849"/>
      <c r="U133" s="853"/>
      <c r="V133" s="849"/>
      <c r="W133" s="849"/>
      <c r="X133" s="849"/>
      <c r="Y133" s="849"/>
      <c r="Z133" s="849" t="s">
        <v>928</v>
      </c>
      <c r="AA133" s="849"/>
      <c r="AB133" s="853"/>
      <c r="AC133" s="849"/>
      <c r="AD133" s="849"/>
      <c r="AE133" s="849"/>
      <c r="AF133" s="849"/>
      <c r="AG133" s="849"/>
      <c r="AH133" s="849"/>
      <c r="AI133" s="853"/>
      <c r="AJ133" s="849"/>
      <c r="AK133" s="849"/>
      <c r="AL133" s="849"/>
      <c r="AM133" s="684"/>
    </row>
    <row r="134" spans="1:39" ht="12" customHeight="1" thickBot="1" x14ac:dyDescent="0.2">
      <c r="A134" s="1083">
        <v>9</v>
      </c>
      <c r="B134" s="1084" t="s">
        <v>404</v>
      </c>
      <c r="C134" s="1098" t="s">
        <v>415</v>
      </c>
      <c r="D134" s="1099"/>
      <c r="E134" s="1099" t="s">
        <v>513</v>
      </c>
      <c r="F134" s="1100" t="s">
        <v>160</v>
      </c>
      <c r="G134" s="710" t="s">
        <v>12</v>
      </c>
      <c r="H134" s="711" t="s">
        <v>151</v>
      </c>
      <c r="I134" s="711" t="s">
        <v>151</v>
      </c>
      <c r="J134" s="711" t="s">
        <v>151</v>
      </c>
      <c r="K134" s="711" t="s">
        <v>886</v>
      </c>
      <c r="L134" s="711" t="s">
        <v>886</v>
      </c>
      <c r="M134" s="711"/>
      <c r="N134" s="202"/>
      <c r="O134" s="711" t="s">
        <v>886</v>
      </c>
      <c r="P134" s="711" t="s">
        <v>886</v>
      </c>
      <c r="Q134" s="711" t="s">
        <v>915</v>
      </c>
      <c r="R134" s="711" t="s">
        <v>886</v>
      </c>
      <c r="S134" s="711" t="s">
        <v>886</v>
      </c>
      <c r="T134" s="711"/>
      <c r="U134" s="202"/>
      <c r="V134" s="711" t="s">
        <v>886</v>
      </c>
      <c r="W134" s="711" t="s">
        <v>886</v>
      </c>
      <c r="X134" s="711" t="s">
        <v>886</v>
      </c>
      <c r="Y134" s="711" t="s">
        <v>886</v>
      </c>
      <c r="Z134" s="711" t="s">
        <v>886</v>
      </c>
      <c r="AA134" s="711"/>
      <c r="AB134" s="202"/>
      <c r="AC134" s="711" t="s">
        <v>886</v>
      </c>
      <c r="AD134" s="711" t="s">
        <v>886</v>
      </c>
      <c r="AE134" s="711" t="s">
        <v>886</v>
      </c>
      <c r="AF134" s="711" t="s">
        <v>886</v>
      </c>
      <c r="AG134" s="711" t="s">
        <v>886</v>
      </c>
      <c r="AH134" s="711"/>
      <c r="AI134" s="202"/>
      <c r="AJ134" s="711" t="s">
        <v>886</v>
      </c>
      <c r="AK134" s="711" t="s">
        <v>886</v>
      </c>
      <c r="AL134" s="711"/>
      <c r="AM134" s="680">
        <f>COUNTIF(A134:AL134,"○")</f>
        <v>22</v>
      </c>
    </row>
    <row r="135" spans="1:39" ht="6.6" customHeight="1" thickBot="1" x14ac:dyDescent="0.2">
      <c r="A135" s="1083"/>
      <c r="B135" s="1096"/>
      <c r="C135" s="1098"/>
      <c r="D135" s="1099"/>
      <c r="E135" s="1099"/>
      <c r="F135" s="1101"/>
      <c r="G135" s="712" t="s">
        <v>95</v>
      </c>
      <c r="H135" s="713"/>
      <c r="I135" s="714"/>
      <c r="J135" s="714"/>
      <c r="K135" s="713"/>
      <c r="L135" s="714"/>
      <c r="M135" s="713"/>
      <c r="N135" s="852"/>
      <c r="O135" s="713"/>
      <c r="P135" s="713"/>
      <c r="Q135" s="714"/>
      <c r="R135" s="713"/>
      <c r="S135" s="714"/>
      <c r="T135" s="713"/>
      <c r="U135" s="852"/>
      <c r="V135" s="714"/>
      <c r="W135" s="713"/>
      <c r="X135" s="714"/>
      <c r="Y135" s="714"/>
      <c r="Z135" s="714"/>
      <c r="AA135" s="713"/>
      <c r="AB135" s="211"/>
      <c r="AC135" s="716"/>
      <c r="AD135" s="714"/>
      <c r="AE135" s="714"/>
      <c r="AF135" s="716"/>
      <c r="AG135" s="716"/>
      <c r="AH135" s="715"/>
      <c r="AI135" s="211"/>
      <c r="AJ135" s="716"/>
      <c r="AK135" s="714"/>
      <c r="AL135" s="714"/>
      <c r="AM135" s="682"/>
    </row>
    <row r="136" spans="1:39" ht="12" customHeight="1" thickBot="1" x14ac:dyDescent="0.2">
      <c r="A136" s="1083"/>
      <c r="B136" s="1097"/>
      <c r="C136" s="1098"/>
      <c r="D136" s="1099"/>
      <c r="E136" s="1099"/>
      <c r="F136" s="1101"/>
      <c r="G136" s="717" t="s">
        <v>96</v>
      </c>
      <c r="H136" s="718"/>
      <c r="I136" s="848"/>
      <c r="J136" s="848"/>
      <c r="K136" s="848"/>
      <c r="L136" s="848"/>
      <c r="M136" s="848"/>
      <c r="N136" s="853"/>
      <c r="O136" s="848"/>
      <c r="P136" s="848"/>
      <c r="Q136" s="848"/>
      <c r="R136" s="848"/>
      <c r="S136" s="848"/>
      <c r="T136" s="848"/>
      <c r="U136" s="853"/>
      <c r="V136" s="848"/>
      <c r="W136" s="848"/>
      <c r="X136" s="848"/>
      <c r="Y136" s="848"/>
      <c r="Z136" s="848"/>
      <c r="AA136" s="848"/>
      <c r="AB136" s="853"/>
      <c r="AC136" s="848"/>
      <c r="AD136" s="848"/>
      <c r="AE136" s="848"/>
      <c r="AF136" s="848"/>
      <c r="AG136" s="848"/>
      <c r="AH136" s="848"/>
      <c r="AI136" s="853"/>
      <c r="AJ136" s="848"/>
      <c r="AK136" s="848"/>
      <c r="AL136" s="848"/>
      <c r="AM136" s="684"/>
    </row>
    <row r="137" spans="1:39" ht="12" customHeight="1" thickBot="1" x14ac:dyDescent="0.2">
      <c r="A137" s="1083">
        <v>10</v>
      </c>
      <c r="B137" s="1084" t="s">
        <v>514</v>
      </c>
      <c r="C137" s="1087" t="s">
        <v>415</v>
      </c>
      <c r="D137" s="1090"/>
      <c r="E137" s="1090" t="s">
        <v>513</v>
      </c>
      <c r="F137" s="1093" t="s">
        <v>537</v>
      </c>
      <c r="G137" s="710" t="s">
        <v>12</v>
      </c>
      <c r="H137" s="711" t="s">
        <v>151</v>
      </c>
      <c r="I137" s="711"/>
      <c r="J137" s="711"/>
      <c r="K137" s="711" t="s">
        <v>910</v>
      </c>
      <c r="L137" s="711" t="s">
        <v>910</v>
      </c>
      <c r="M137" s="711"/>
      <c r="N137" s="202"/>
      <c r="O137" s="711" t="s">
        <v>910</v>
      </c>
      <c r="P137" s="711"/>
      <c r="Q137" s="711"/>
      <c r="R137" s="711" t="s">
        <v>910</v>
      </c>
      <c r="S137" s="711" t="s">
        <v>910</v>
      </c>
      <c r="T137" s="711"/>
      <c r="U137" s="202"/>
      <c r="V137" s="711" t="s">
        <v>910</v>
      </c>
      <c r="W137" s="711"/>
      <c r="X137" s="711"/>
      <c r="Y137" s="711" t="s">
        <v>910</v>
      </c>
      <c r="Z137" s="711" t="s">
        <v>910</v>
      </c>
      <c r="AA137" s="711"/>
      <c r="AB137" s="202"/>
      <c r="AC137" s="711" t="s">
        <v>910</v>
      </c>
      <c r="AD137" s="711"/>
      <c r="AE137" s="711"/>
      <c r="AF137" s="711" t="s">
        <v>910</v>
      </c>
      <c r="AG137" s="711" t="s">
        <v>910</v>
      </c>
      <c r="AH137" s="711"/>
      <c r="AI137" s="202"/>
      <c r="AJ137" s="711" t="s">
        <v>910</v>
      </c>
      <c r="AK137" s="711"/>
      <c r="AL137" s="711"/>
      <c r="AM137" s="680">
        <f>COUNTIF(A137:AL137,"○")</f>
        <v>13</v>
      </c>
    </row>
    <row r="138" spans="1:39" ht="12" customHeight="1" thickBot="1" x14ac:dyDescent="0.2">
      <c r="A138" s="1083"/>
      <c r="B138" s="1085"/>
      <c r="C138" s="1088"/>
      <c r="D138" s="1091"/>
      <c r="E138" s="1091"/>
      <c r="F138" s="1094"/>
      <c r="G138" s="712" t="s">
        <v>95</v>
      </c>
      <c r="H138" s="713"/>
      <c r="I138" s="713"/>
      <c r="J138" s="713"/>
      <c r="K138" s="713"/>
      <c r="L138" s="713"/>
      <c r="M138" s="713"/>
      <c r="N138" s="852"/>
      <c r="O138" s="713"/>
      <c r="P138" s="715"/>
      <c r="Q138" s="714"/>
      <c r="R138" s="713"/>
      <c r="S138" s="713"/>
      <c r="T138" s="713"/>
      <c r="U138" s="852"/>
      <c r="V138" s="713"/>
      <c r="W138" s="713"/>
      <c r="X138" s="713"/>
      <c r="Y138" s="713"/>
      <c r="Z138" s="713"/>
      <c r="AA138" s="713"/>
      <c r="AB138" s="852"/>
      <c r="AC138" s="713"/>
      <c r="AD138" s="713"/>
      <c r="AE138" s="713"/>
      <c r="AF138" s="713"/>
      <c r="AG138" s="713"/>
      <c r="AH138" s="713"/>
      <c r="AI138" s="852"/>
      <c r="AJ138" s="713"/>
      <c r="AK138" s="713"/>
      <c r="AL138" s="713"/>
      <c r="AM138" s="682"/>
    </row>
    <row r="139" spans="1:39" ht="12" customHeight="1" thickBot="1" x14ac:dyDescent="0.2">
      <c r="A139" s="1083"/>
      <c r="B139" s="1086"/>
      <c r="C139" s="1089"/>
      <c r="D139" s="1092"/>
      <c r="E139" s="1092"/>
      <c r="F139" s="1095"/>
      <c r="G139" s="717" t="s">
        <v>96</v>
      </c>
      <c r="H139" s="835"/>
      <c r="I139" s="848"/>
      <c r="J139" s="848"/>
      <c r="K139" s="848"/>
      <c r="L139" s="848"/>
      <c r="M139" s="848"/>
      <c r="N139" s="853"/>
      <c r="O139" s="848"/>
      <c r="P139" s="848"/>
      <c r="Q139" s="848"/>
      <c r="R139" s="848"/>
      <c r="S139" s="848"/>
      <c r="T139" s="848"/>
      <c r="U139" s="853"/>
      <c r="V139" s="848"/>
      <c r="W139" s="848"/>
      <c r="X139" s="848"/>
      <c r="Y139" s="848"/>
      <c r="Z139" s="848"/>
      <c r="AA139" s="848"/>
      <c r="AB139" s="853"/>
      <c r="AC139" s="848"/>
      <c r="AD139" s="848"/>
      <c r="AE139" s="848"/>
      <c r="AF139" s="848"/>
      <c r="AG139" s="848"/>
      <c r="AH139" s="848"/>
      <c r="AI139" s="853"/>
      <c r="AJ139" s="848"/>
      <c r="AK139" s="848"/>
      <c r="AL139" s="848"/>
      <c r="AM139" s="684"/>
    </row>
    <row r="140" spans="1:39" ht="12" customHeight="1" thickBot="1" x14ac:dyDescent="0.2">
      <c r="A140" s="1083">
        <v>11</v>
      </c>
      <c r="B140" s="1084" t="s">
        <v>617</v>
      </c>
      <c r="C140" s="1087" t="s">
        <v>416</v>
      </c>
      <c r="D140" s="1090"/>
      <c r="E140" s="1090" t="s">
        <v>513</v>
      </c>
      <c r="F140" s="1093" t="s">
        <v>619</v>
      </c>
      <c r="G140" s="710" t="s">
        <v>12</v>
      </c>
      <c r="H140" s="711"/>
      <c r="I140" s="711"/>
      <c r="J140" s="711"/>
      <c r="K140" s="711"/>
      <c r="L140" s="711"/>
      <c r="M140" s="711"/>
      <c r="N140" s="202"/>
      <c r="O140" s="711"/>
      <c r="P140" s="711"/>
      <c r="Q140" s="711"/>
      <c r="R140" s="711"/>
      <c r="S140" s="711"/>
      <c r="T140" s="711"/>
      <c r="U140" s="202"/>
      <c r="V140" s="711"/>
      <c r="W140" s="711" t="s">
        <v>910</v>
      </c>
      <c r="X140" s="711" t="s">
        <v>910</v>
      </c>
      <c r="Y140" s="711" t="s">
        <v>910</v>
      </c>
      <c r="Z140" s="711" t="s">
        <v>910</v>
      </c>
      <c r="AA140" s="711"/>
      <c r="AB140" s="202"/>
      <c r="AC140" s="711"/>
      <c r="AD140" s="711" t="s">
        <v>910</v>
      </c>
      <c r="AE140" s="711" t="s">
        <v>910</v>
      </c>
      <c r="AF140" s="711" t="s">
        <v>910</v>
      </c>
      <c r="AG140" s="711" t="s">
        <v>910</v>
      </c>
      <c r="AH140" s="711"/>
      <c r="AI140" s="202"/>
      <c r="AJ140" s="711"/>
      <c r="AK140" s="711" t="s">
        <v>910</v>
      </c>
      <c r="AL140" s="711"/>
      <c r="AM140" s="680">
        <f>COUNTIF(A140:AL140,"○")</f>
        <v>9</v>
      </c>
    </row>
    <row r="141" spans="1:39" ht="12" customHeight="1" thickBot="1" x14ac:dyDescent="0.2">
      <c r="A141" s="1083"/>
      <c r="B141" s="1085"/>
      <c r="C141" s="1088"/>
      <c r="D141" s="1091"/>
      <c r="E141" s="1091"/>
      <c r="F141" s="1094"/>
      <c r="G141" s="712" t="s">
        <v>95</v>
      </c>
      <c r="H141" s="713"/>
      <c r="I141" s="713"/>
      <c r="J141" s="713"/>
      <c r="K141" s="713"/>
      <c r="L141" s="713"/>
      <c r="M141" s="713"/>
      <c r="N141" s="852"/>
      <c r="O141" s="713"/>
      <c r="P141" s="715"/>
      <c r="Q141" s="714"/>
      <c r="R141" s="713"/>
      <c r="S141" s="713"/>
      <c r="T141" s="713"/>
      <c r="U141" s="852"/>
      <c r="V141" s="715"/>
      <c r="W141" s="713"/>
      <c r="X141" s="715"/>
      <c r="Y141" s="713"/>
      <c r="Z141" s="713"/>
      <c r="AA141" s="713"/>
      <c r="AB141" s="852"/>
      <c r="AC141" s="713"/>
      <c r="AD141" s="713"/>
      <c r="AE141" s="713"/>
      <c r="AF141" s="713"/>
      <c r="AG141" s="713"/>
      <c r="AH141" s="713"/>
      <c r="AI141" s="852"/>
      <c r="AJ141" s="713"/>
      <c r="AK141" s="713"/>
      <c r="AL141" s="713"/>
      <c r="AM141" s="682"/>
    </row>
    <row r="142" spans="1:39" ht="12" customHeight="1" thickBot="1" x14ac:dyDescent="0.2">
      <c r="A142" s="1083"/>
      <c r="B142" s="1086"/>
      <c r="C142" s="1089"/>
      <c r="D142" s="1092"/>
      <c r="E142" s="1092"/>
      <c r="F142" s="1095"/>
      <c r="G142" s="717" t="s">
        <v>599</v>
      </c>
      <c r="H142" s="835"/>
      <c r="I142" s="848"/>
      <c r="J142" s="848"/>
      <c r="K142" s="848"/>
      <c r="L142" s="848"/>
      <c r="M142" s="848"/>
      <c r="N142" s="853"/>
      <c r="O142" s="848"/>
      <c r="P142" s="848"/>
      <c r="Q142" s="848"/>
      <c r="R142" s="848"/>
      <c r="S142" s="848"/>
      <c r="T142" s="848"/>
      <c r="U142" s="853"/>
      <c r="V142" s="848"/>
      <c r="W142" s="848"/>
      <c r="X142" s="848"/>
      <c r="Y142" s="848"/>
      <c r="Z142" s="848"/>
      <c r="AA142" s="848"/>
      <c r="AB142" s="853"/>
      <c r="AC142" s="848"/>
      <c r="AD142" s="848"/>
      <c r="AE142" s="848"/>
      <c r="AF142" s="848"/>
      <c r="AG142" s="848"/>
      <c r="AH142" s="848"/>
      <c r="AI142" s="853"/>
      <c r="AJ142" s="848"/>
      <c r="AK142" s="848"/>
      <c r="AL142" s="848"/>
      <c r="AM142" s="684"/>
    </row>
    <row r="143" spans="1:39" ht="12" customHeight="1" thickBot="1" x14ac:dyDescent="0.2">
      <c r="A143" s="1083">
        <v>12</v>
      </c>
      <c r="B143" s="1084" t="s">
        <v>629</v>
      </c>
      <c r="C143" s="1087" t="s">
        <v>416</v>
      </c>
      <c r="D143" s="1090"/>
      <c r="E143" s="1090" t="s">
        <v>513</v>
      </c>
      <c r="F143" s="1093" t="s">
        <v>237</v>
      </c>
      <c r="G143" s="710" t="s">
        <v>12</v>
      </c>
      <c r="H143" s="711"/>
      <c r="I143" s="711"/>
      <c r="J143" s="711"/>
      <c r="K143" s="711"/>
      <c r="L143" s="711"/>
      <c r="M143" s="711"/>
      <c r="N143" s="202"/>
      <c r="O143" s="711"/>
      <c r="P143" s="711"/>
      <c r="Q143" s="711"/>
      <c r="R143" s="711"/>
      <c r="S143" s="711"/>
      <c r="T143" s="711"/>
      <c r="U143" s="202"/>
      <c r="V143" s="711"/>
      <c r="W143" s="711" t="s">
        <v>894</v>
      </c>
      <c r="X143" s="711" t="s">
        <v>894</v>
      </c>
      <c r="Y143" s="711" t="s">
        <v>926</v>
      </c>
      <c r="Z143" s="711" t="s">
        <v>894</v>
      </c>
      <c r="AA143" s="711"/>
      <c r="AB143" s="202"/>
      <c r="AC143" s="711"/>
      <c r="AD143" s="711" t="s">
        <v>934</v>
      </c>
      <c r="AE143" s="711" t="s">
        <v>894</v>
      </c>
      <c r="AF143" s="711" t="s">
        <v>894</v>
      </c>
      <c r="AG143" s="711" t="s">
        <v>894</v>
      </c>
      <c r="AH143" s="711"/>
      <c r="AI143" s="202"/>
      <c r="AJ143" s="711"/>
      <c r="AK143" s="711" t="s">
        <v>894</v>
      </c>
      <c r="AL143" s="711"/>
      <c r="AM143" s="680">
        <f>COUNTIF(A143:AL143,"○")</f>
        <v>7</v>
      </c>
    </row>
    <row r="144" spans="1:39" ht="6" customHeight="1" thickBot="1" x14ac:dyDescent="0.2">
      <c r="A144" s="1083"/>
      <c r="B144" s="1085"/>
      <c r="C144" s="1088"/>
      <c r="D144" s="1091"/>
      <c r="E144" s="1091"/>
      <c r="F144" s="1094"/>
      <c r="G144" s="712" t="s">
        <v>95</v>
      </c>
      <c r="H144" s="713"/>
      <c r="I144" s="713"/>
      <c r="J144" s="713"/>
      <c r="K144" s="713"/>
      <c r="L144" s="713"/>
      <c r="M144" s="713"/>
      <c r="N144" s="852"/>
      <c r="O144" s="713"/>
      <c r="P144" s="715"/>
      <c r="Q144" s="714"/>
      <c r="R144" s="713"/>
      <c r="S144" s="713"/>
      <c r="T144" s="713"/>
      <c r="U144" s="852"/>
      <c r="V144" s="713"/>
      <c r="W144" s="713"/>
      <c r="X144" s="713"/>
      <c r="Y144" s="713"/>
      <c r="Z144" s="713"/>
      <c r="AA144" s="713"/>
      <c r="AB144" s="852"/>
      <c r="AC144" s="713"/>
      <c r="AD144" s="713"/>
      <c r="AE144" s="713"/>
      <c r="AF144" s="713"/>
      <c r="AG144" s="713"/>
      <c r="AH144" s="713"/>
      <c r="AI144" s="852"/>
      <c r="AJ144" s="713"/>
      <c r="AK144" s="713"/>
      <c r="AL144" s="713"/>
      <c r="AM144" s="682"/>
    </row>
    <row r="145" spans="1:46" ht="12" customHeight="1" thickBot="1" x14ac:dyDescent="0.2">
      <c r="A145" s="1083"/>
      <c r="B145" s="1086"/>
      <c r="C145" s="1089"/>
      <c r="D145" s="1092"/>
      <c r="E145" s="1092"/>
      <c r="F145" s="1095"/>
      <c r="G145" s="717" t="s">
        <v>599</v>
      </c>
      <c r="H145" s="835"/>
      <c r="I145" s="848"/>
      <c r="J145" s="848"/>
      <c r="K145" s="848"/>
      <c r="L145" s="848"/>
      <c r="M145" s="848"/>
      <c r="N145" s="853"/>
      <c r="O145" s="848"/>
      <c r="P145" s="848"/>
      <c r="Q145" s="848"/>
      <c r="R145" s="848"/>
      <c r="S145" s="848"/>
      <c r="T145" s="848"/>
      <c r="U145" s="853"/>
      <c r="V145" s="848"/>
      <c r="W145" s="848"/>
      <c r="X145" s="848"/>
      <c r="Y145" s="848"/>
      <c r="Z145" s="848"/>
      <c r="AA145" s="848"/>
      <c r="AB145" s="853"/>
      <c r="AC145" s="848"/>
      <c r="AD145" s="848"/>
      <c r="AE145" s="848"/>
      <c r="AF145" s="848"/>
      <c r="AG145" s="848"/>
      <c r="AH145" s="848"/>
      <c r="AI145" s="853"/>
      <c r="AJ145" s="848"/>
      <c r="AK145" s="848"/>
      <c r="AL145" s="848"/>
      <c r="AM145" s="684"/>
    </row>
    <row r="146" spans="1:46" s="675" customFormat="1" ht="12" customHeight="1" thickBot="1" x14ac:dyDescent="0.2">
      <c r="A146" s="1083">
        <v>13</v>
      </c>
      <c r="B146" s="1084" t="s">
        <v>701</v>
      </c>
      <c r="C146" s="1087" t="s">
        <v>416</v>
      </c>
      <c r="D146" s="1090"/>
      <c r="E146" s="1090" t="s">
        <v>513</v>
      </c>
      <c r="F146" s="1093" t="s">
        <v>160</v>
      </c>
      <c r="G146" s="710" t="s">
        <v>12</v>
      </c>
      <c r="H146" s="711"/>
      <c r="I146" s="711"/>
      <c r="J146" s="711"/>
      <c r="K146" s="711"/>
      <c r="L146" s="711"/>
      <c r="M146" s="711"/>
      <c r="N146" s="202"/>
      <c r="O146" s="711"/>
      <c r="P146" s="711"/>
      <c r="Q146" s="711"/>
      <c r="R146" s="711"/>
      <c r="S146" s="711"/>
      <c r="T146" s="711"/>
      <c r="U146" s="202"/>
      <c r="V146" s="711"/>
      <c r="W146" s="711"/>
      <c r="X146" s="711"/>
      <c r="Y146" s="711"/>
      <c r="Z146" s="711"/>
      <c r="AA146" s="711"/>
      <c r="AB146" s="202"/>
      <c r="AC146" s="711"/>
      <c r="AD146" s="711"/>
      <c r="AE146" s="711"/>
      <c r="AF146" s="711"/>
      <c r="AG146" s="711"/>
      <c r="AH146" s="711"/>
      <c r="AI146" s="202"/>
      <c r="AJ146" s="711"/>
      <c r="AK146" s="711"/>
      <c r="AL146" s="711"/>
      <c r="AM146" s="680">
        <f>COUNTIF(A146:AL146,"○")</f>
        <v>0</v>
      </c>
      <c r="AO146" s="1"/>
      <c r="AP146" s="1"/>
      <c r="AQ146" s="1"/>
      <c r="AR146" s="1"/>
      <c r="AS146" s="1"/>
      <c r="AT146" s="1"/>
    </row>
    <row r="147" spans="1:46" s="675" customFormat="1" ht="12" customHeight="1" thickBot="1" x14ac:dyDescent="0.2">
      <c r="A147" s="1083"/>
      <c r="B147" s="1085"/>
      <c r="C147" s="1088"/>
      <c r="D147" s="1091"/>
      <c r="E147" s="1091"/>
      <c r="F147" s="1094"/>
      <c r="G147" s="712" t="s">
        <v>95</v>
      </c>
      <c r="H147" s="713"/>
      <c r="I147" s="713"/>
      <c r="J147" s="713"/>
      <c r="K147" s="713"/>
      <c r="L147" s="713"/>
      <c r="M147" s="713"/>
      <c r="N147" s="852"/>
      <c r="O147" s="713"/>
      <c r="P147" s="713"/>
      <c r="Q147" s="713"/>
      <c r="R147" s="713"/>
      <c r="S147" s="713"/>
      <c r="T147" s="713"/>
      <c r="U147" s="852"/>
      <c r="V147" s="713"/>
      <c r="W147" s="713"/>
      <c r="X147" s="713"/>
      <c r="Y147" s="713"/>
      <c r="Z147" s="713"/>
      <c r="AA147" s="713"/>
      <c r="AB147" s="852"/>
      <c r="AC147" s="713"/>
      <c r="AD147" s="713"/>
      <c r="AE147" s="713"/>
      <c r="AF147" s="713"/>
      <c r="AG147" s="713"/>
      <c r="AH147" s="713"/>
      <c r="AI147" s="852"/>
      <c r="AJ147" s="713"/>
      <c r="AK147" s="713"/>
      <c r="AL147" s="713"/>
      <c r="AM147" s="682"/>
      <c r="AO147" s="1"/>
      <c r="AP147" s="1"/>
      <c r="AQ147" s="1"/>
      <c r="AR147" s="1"/>
      <c r="AS147" s="1"/>
      <c r="AT147" s="1"/>
    </row>
    <row r="148" spans="1:46" s="675" customFormat="1" ht="12" customHeight="1" thickBot="1" x14ac:dyDescent="0.2">
      <c r="A148" s="1083"/>
      <c r="B148" s="1086"/>
      <c r="C148" s="1089"/>
      <c r="D148" s="1092"/>
      <c r="E148" s="1092"/>
      <c r="F148" s="1095"/>
      <c r="G148" s="717" t="s">
        <v>96</v>
      </c>
      <c r="H148" s="835"/>
      <c r="I148" s="848"/>
      <c r="J148" s="848"/>
      <c r="K148" s="848"/>
      <c r="L148" s="848"/>
      <c r="M148" s="848"/>
      <c r="N148" s="853"/>
      <c r="O148" s="848"/>
      <c r="P148" s="848"/>
      <c r="Q148" s="848"/>
      <c r="R148" s="848"/>
      <c r="S148" s="848"/>
      <c r="T148" s="848"/>
      <c r="U148" s="853"/>
      <c r="V148" s="848"/>
      <c r="W148" s="848"/>
      <c r="X148" s="848"/>
      <c r="Y148" s="848"/>
      <c r="Z148" s="848"/>
      <c r="AA148" s="848"/>
      <c r="AB148" s="853"/>
      <c r="AC148" s="848"/>
      <c r="AD148" s="848"/>
      <c r="AE148" s="848"/>
      <c r="AF148" s="848"/>
      <c r="AG148" s="848"/>
      <c r="AH148" s="848"/>
      <c r="AI148" s="853"/>
      <c r="AJ148" s="848"/>
      <c r="AK148" s="848"/>
      <c r="AL148" s="848"/>
      <c r="AM148" s="684"/>
      <c r="AO148" s="1"/>
      <c r="AP148" s="1"/>
      <c r="AQ148" s="1"/>
      <c r="AR148" s="1"/>
      <c r="AS148" s="1"/>
      <c r="AT148" s="1"/>
    </row>
    <row r="149" spans="1:46" s="675" customFormat="1" ht="12" customHeight="1" thickBot="1" x14ac:dyDescent="0.2">
      <c r="A149" s="1072">
        <v>14</v>
      </c>
      <c r="B149" s="1082" t="s">
        <v>188</v>
      </c>
      <c r="C149" s="1076" t="s">
        <v>418</v>
      </c>
      <c r="D149" s="1079"/>
      <c r="E149" s="1079" t="s">
        <v>781</v>
      </c>
      <c r="F149" s="1080" t="s">
        <v>189</v>
      </c>
      <c r="G149" s="720" t="s">
        <v>12</v>
      </c>
      <c r="H149" s="721" t="s">
        <v>138</v>
      </c>
      <c r="I149" s="721"/>
      <c r="J149" s="721" t="s">
        <v>886</v>
      </c>
      <c r="K149" s="721"/>
      <c r="L149" s="721" t="s">
        <v>138</v>
      </c>
      <c r="M149" s="721"/>
      <c r="N149" s="202"/>
      <c r="O149" s="721"/>
      <c r="P149" s="721"/>
      <c r="Q149" s="721"/>
      <c r="R149" s="721"/>
      <c r="S149" s="721"/>
      <c r="T149" s="721"/>
      <c r="U149" s="202"/>
      <c r="V149" s="721" t="s">
        <v>886</v>
      </c>
      <c r="W149" s="721"/>
      <c r="X149" s="721" t="s">
        <v>886</v>
      </c>
      <c r="Y149" s="721"/>
      <c r="Z149" s="721" t="s">
        <v>886</v>
      </c>
      <c r="AA149" s="721"/>
      <c r="AB149" s="202"/>
      <c r="AC149" s="721" t="s">
        <v>886</v>
      </c>
      <c r="AD149" s="721"/>
      <c r="AE149" s="721"/>
      <c r="AF149" s="721"/>
      <c r="AG149" s="721" t="s">
        <v>886</v>
      </c>
      <c r="AH149" s="721"/>
      <c r="AI149" s="202"/>
      <c r="AJ149" s="721" t="s">
        <v>886</v>
      </c>
      <c r="AK149" s="721"/>
      <c r="AL149" s="721"/>
      <c r="AM149" s="680">
        <f>COUNTIF(A149:AL149,"○")</f>
        <v>7</v>
      </c>
      <c r="AO149" s="1"/>
      <c r="AP149" s="1"/>
      <c r="AQ149" s="1"/>
      <c r="AR149" s="1"/>
      <c r="AS149" s="1"/>
      <c r="AT149" s="1"/>
    </row>
    <row r="150" spans="1:46" s="675" customFormat="1" ht="12" customHeight="1" thickBot="1" x14ac:dyDescent="0.2">
      <c r="A150" s="1072"/>
      <c r="B150" s="1082"/>
      <c r="C150" s="1077"/>
      <c r="D150" s="1079"/>
      <c r="E150" s="1079"/>
      <c r="F150" s="1081"/>
      <c r="G150" s="722" t="s">
        <v>95</v>
      </c>
      <c r="H150" s="723"/>
      <c r="I150" s="723"/>
      <c r="J150" s="723"/>
      <c r="K150" s="723"/>
      <c r="L150" s="723"/>
      <c r="M150" s="723"/>
      <c r="N150" s="211"/>
      <c r="O150" s="723"/>
      <c r="P150" s="723"/>
      <c r="Q150" s="723"/>
      <c r="R150" s="723"/>
      <c r="S150" s="723"/>
      <c r="T150" s="723"/>
      <c r="U150" s="211"/>
      <c r="V150" s="723"/>
      <c r="W150" s="723"/>
      <c r="X150" s="723"/>
      <c r="Y150" s="723"/>
      <c r="Z150" s="723"/>
      <c r="AA150" s="723"/>
      <c r="AB150" s="858"/>
      <c r="AC150" s="723"/>
      <c r="AD150" s="723"/>
      <c r="AE150" s="723"/>
      <c r="AF150" s="723"/>
      <c r="AG150" s="723"/>
      <c r="AH150" s="723"/>
      <c r="AI150" s="211"/>
      <c r="AJ150" s="723"/>
      <c r="AK150" s="723"/>
      <c r="AL150" s="723"/>
      <c r="AM150" s="682"/>
      <c r="AO150" s="1"/>
      <c r="AP150" s="1"/>
      <c r="AQ150" s="1"/>
      <c r="AR150" s="1"/>
      <c r="AS150" s="1"/>
      <c r="AT150" s="1"/>
    </row>
    <row r="151" spans="1:46" ht="12" customHeight="1" thickBot="1" x14ac:dyDescent="0.2">
      <c r="A151" s="1072"/>
      <c r="B151" s="1082"/>
      <c r="C151" s="1078"/>
      <c r="D151" s="1079"/>
      <c r="E151" s="1079"/>
      <c r="F151" s="1081"/>
      <c r="G151" s="724" t="s">
        <v>96</v>
      </c>
      <c r="H151" s="725"/>
      <c r="I151" s="725"/>
      <c r="J151" s="725"/>
      <c r="K151" s="725"/>
      <c r="L151" s="725"/>
      <c r="M151" s="725"/>
      <c r="N151" s="205"/>
      <c r="O151" s="725"/>
      <c r="P151" s="725"/>
      <c r="Q151" s="725"/>
      <c r="R151" s="725"/>
      <c r="S151" s="725"/>
      <c r="T151" s="725"/>
      <c r="U151" s="205"/>
      <c r="V151" s="725"/>
      <c r="W151" s="725"/>
      <c r="X151" s="725"/>
      <c r="Y151" s="725"/>
      <c r="Z151" s="725"/>
      <c r="AA151" s="725"/>
      <c r="AB151" s="205"/>
      <c r="AC151" s="725"/>
      <c r="AD151" s="725"/>
      <c r="AE151" s="725"/>
      <c r="AF151" s="725"/>
      <c r="AG151" s="725"/>
      <c r="AH151" s="725"/>
      <c r="AI151" s="205"/>
      <c r="AJ151" s="725"/>
      <c r="AK151" s="725"/>
      <c r="AL151" s="725"/>
      <c r="AM151" s="684"/>
    </row>
    <row r="152" spans="1:46" ht="12" customHeight="1" thickBot="1" x14ac:dyDescent="0.2">
      <c r="A152" s="1072">
        <v>15</v>
      </c>
      <c r="B152" s="1073" t="s">
        <v>549</v>
      </c>
      <c r="C152" s="1076" t="s">
        <v>418</v>
      </c>
      <c r="D152" s="1079"/>
      <c r="E152" s="1079" t="s">
        <v>781</v>
      </c>
      <c r="F152" s="1080" t="s">
        <v>537</v>
      </c>
      <c r="G152" s="720" t="s">
        <v>12</v>
      </c>
      <c r="H152" s="721" t="s">
        <v>175</v>
      </c>
      <c r="I152" s="721" t="s">
        <v>175</v>
      </c>
      <c r="J152" s="721"/>
      <c r="K152" s="721"/>
      <c r="L152" s="721"/>
      <c r="M152" s="721"/>
      <c r="N152" s="202"/>
      <c r="O152" s="721" t="s">
        <v>888</v>
      </c>
      <c r="P152" s="721" t="s">
        <v>888</v>
      </c>
      <c r="Q152" s="721"/>
      <c r="R152" s="721" t="s">
        <v>886</v>
      </c>
      <c r="S152" s="721" t="s">
        <v>886</v>
      </c>
      <c r="T152" s="721"/>
      <c r="U152" s="202"/>
      <c r="V152" s="721" t="s">
        <v>888</v>
      </c>
      <c r="W152" s="721" t="s">
        <v>888</v>
      </c>
      <c r="X152" s="721"/>
      <c r="Y152" s="721" t="s">
        <v>886</v>
      </c>
      <c r="Z152" s="721" t="s">
        <v>886</v>
      </c>
      <c r="AA152" s="721"/>
      <c r="AB152" s="202"/>
      <c r="AC152" s="721" t="s">
        <v>888</v>
      </c>
      <c r="AD152" s="721" t="s">
        <v>888</v>
      </c>
      <c r="AE152" s="721"/>
      <c r="AF152" s="721" t="s">
        <v>886</v>
      </c>
      <c r="AG152" s="721" t="s">
        <v>886</v>
      </c>
      <c r="AH152" s="721"/>
      <c r="AI152" s="202"/>
      <c r="AJ152" s="721" t="s">
        <v>888</v>
      </c>
      <c r="AK152" s="721" t="s">
        <v>888</v>
      </c>
      <c r="AL152" s="721"/>
      <c r="AM152" s="680">
        <f>COUNTIF(A152:AL152,"○")</f>
        <v>6</v>
      </c>
    </row>
    <row r="153" spans="1:46" ht="12" customHeight="1" thickBot="1" x14ac:dyDescent="0.2">
      <c r="A153" s="1072"/>
      <c r="B153" s="1074"/>
      <c r="C153" s="1077"/>
      <c r="D153" s="1079"/>
      <c r="E153" s="1079"/>
      <c r="F153" s="1081"/>
      <c r="G153" s="722" t="s">
        <v>95</v>
      </c>
      <c r="H153" s="726"/>
      <c r="I153" s="726"/>
      <c r="J153" s="726"/>
      <c r="K153" s="726" t="s">
        <v>901</v>
      </c>
      <c r="L153" s="726" t="s">
        <v>901</v>
      </c>
      <c r="M153" s="726"/>
      <c r="N153" s="854"/>
      <c r="O153" s="726"/>
      <c r="P153" s="726"/>
      <c r="Q153" s="726"/>
      <c r="R153" s="727">
        <v>0.47569444444444442</v>
      </c>
      <c r="S153" s="727">
        <v>0.47569444444444442</v>
      </c>
      <c r="T153" s="727"/>
      <c r="U153" s="854"/>
      <c r="V153" s="726"/>
      <c r="W153" s="726"/>
      <c r="X153" s="727"/>
      <c r="Y153" s="726"/>
      <c r="Z153" s="726"/>
      <c r="AA153" s="726"/>
      <c r="AB153" s="247"/>
      <c r="AC153" s="723"/>
      <c r="AD153" s="726"/>
      <c r="AE153" s="727"/>
      <c r="AF153" s="723"/>
      <c r="AG153" s="723"/>
      <c r="AH153" s="728"/>
      <c r="AI153" s="247"/>
      <c r="AJ153" s="723"/>
      <c r="AK153" s="726"/>
      <c r="AL153" s="727"/>
      <c r="AM153" s="682"/>
    </row>
    <row r="154" spans="1:46" ht="12" customHeight="1" thickBot="1" x14ac:dyDescent="0.2">
      <c r="A154" s="1072"/>
      <c r="B154" s="1075"/>
      <c r="C154" s="1078"/>
      <c r="D154" s="1079"/>
      <c r="E154" s="1079"/>
      <c r="F154" s="1081"/>
      <c r="G154" s="724" t="s">
        <v>96</v>
      </c>
      <c r="H154" s="725"/>
      <c r="I154" s="834"/>
      <c r="J154" s="847"/>
      <c r="K154" s="847" t="s">
        <v>902</v>
      </c>
      <c r="L154" s="847" t="s">
        <v>902</v>
      </c>
      <c r="M154" s="847"/>
      <c r="N154" s="853"/>
      <c r="O154" s="847"/>
      <c r="P154" s="847"/>
      <c r="Q154" s="847"/>
      <c r="R154" s="847"/>
      <c r="S154" s="847"/>
      <c r="T154" s="847"/>
      <c r="U154" s="853"/>
      <c r="V154" s="847"/>
      <c r="W154" s="847"/>
      <c r="X154" s="847"/>
      <c r="Y154" s="847"/>
      <c r="Z154" s="847"/>
      <c r="AA154" s="847"/>
      <c r="AB154" s="853"/>
      <c r="AC154" s="847"/>
      <c r="AD154" s="847"/>
      <c r="AE154" s="847"/>
      <c r="AF154" s="847"/>
      <c r="AG154" s="847"/>
      <c r="AH154" s="847"/>
      <c r="AI154" s="853"/>
      <c r="AJ154" s="847"/>
      <c r="AK154" s="847"/>
      <c r="AL154" s="847"/>
      <c r="AM154" s="684"/>
    </row>
    <row r="155" spans="1:46" ht="12" customHeight="1" thickBot="1" x14ac:dyDescent="0.2">
      <c r="A155" s="1062">
        <v>16</v>
      </c>
      <c r="B155" s="1063" t="s">
        <v>232</v>
      </c>
      <c r="C155" s="1066" t="s">
        <v>418</v>
      </c>
      <c r="D155" s="1069"/>
      <c r="E155" s="1069" t="s">
        <v>782</v>
      </c>
      <c r="F155" s="1071" t="s">
        <v>233</v>
      </c>
      <c r="G155" s="730" t="s">
        <v>12</v>
      </c>
      <c r="H155" s="731"/>
      <c r="I155" s="731" t="s">
        <v>886</v>
      </c>
      <c r="J155" s="731"/>
      <c r="K155" s="731" t="s">
        <v>886</v>
      </c>
      <c r="L155" s="731" t="s">
        <v>886</v>
      </c>
      <c r="M155" s="731"/>
      <c r="N155" s="202"/>
      <c r="O155" s="731"/>
      <c r="P155" s="731" t="s">
        <v>886</v>
      </c>
      <c r="Q155" s="731"/>
      <c r="R155" s="731" t="s">
        <v>886</v>
      </c>
      <c r="S155" s="731" t="s">
        <v>886</v>
      </c>
      <c r="T155" s="731"/>
      <c r="U155" s="202"/>
      <c r="V155" s="731"/>
      <c r="W155" s="731" t="s">
        <v>886</v>
      </c>
      <c r="X155" s="731"/>
      <c r="Y155" s="731" t="s">
        <v>886</v>
      </c>
      <c r="Z155" s="731" t="s">
        <v>886</v>
      </c>
      <c r="AA155" s="731"/>
      <c r="AB155" s="202"/>
      <c r="AC155" s="731"/>
      <c r="AD155" s="731" t="s">
        <v>886</v>
      </c>
      <c r="AE155" s="731"/>
      <c r="AF155" s="731" t="s">
        <v>886</v>
      </c>
      <c r="AG155" s="731" t="s">
        <v>886</v>
      </c>
      <c r="AH155" s="731"/>
      <c r="AI155" s="202"/>
      <c r="AJ155" s="731"/>
      <c r="AK155" s="731" t="s">
        <v>886</v>
      </c>
      <c r="AL155" s="731"/>
      <c r="AM155" s="680">
        <f>COUNTIF(A155:AL155,"○")</f>
        <v>13</v>
      </c>
    </row>
    <row r="156" spans="1:46" ht="12" customHeight="1" thickBot="1" x14ac:dyDescent="0.2">
      <c r="A156" s="1062"/>
      <c r="B156" s="1064"/>
      <c r="C156" s="1067"/>
      <c r="D156" s="1069"/>
      <c r="E156" s="1069"/>
      <c r="F156" s="1070"/>
      <c r="G156" s="732" t="s">
        <v>95</v>
      </c>
      <c r="H156" s="733"/>
      <c r="I156" s="734"/>
      <c r="J156" s="734"/>
      <c r="K156" s="735"/>
      <c r="L156" s="734"/>
      <c r="M156" s="771"/>
      <c r="N156" s="854"/>
      <c r="O156" s="734"/>
      <c r="P156" s="734"/>
      <c r="Q156" s="734"/>
      <c r="R156" s="735"/>
      <c r="S156" s="734"/>
      <c r="T156" s="735"/>
      <c r="U156" s="211"/>
      <c r="V156" s="734"/>
      <c r="W156" s="734"/>
      <c r="X156" s="734"/>
      <c r="Y156" s="735"/>
      <c r="Z156" s="734"/>
      <c r="AA156" s="735"/>
      <c r="AB156" s="854"/>
      <c r="AC156" s="734"/>
      <c r="AD156" s="734"/>
      <c r="AE156" s="734"/>
      <c r="AF156" s="734"/>
      <c r="AG156" s="734"/>
      <c r="AH156" s="737"/>
      <c r="AI156" s="854"/>
      <c r="AJ156" s="734"/>
      <c r="AK156" s="734"/>
      <c r="AL156" s="735"/>
      <c r="AM156" s="682"/>
    </row>
    <row r="157" spans="1:46" ht="12" customHeight="1" thickBot="1" x14ac:dyDescent="0.2">
      <c r="A157" s="1062"/>
      <c r="B157" s="1065"/>
      <c r="C157" s="1068"/>
      <c r="D157" s="1069"/>
      <c r="E157" s="1069"/>
      <c r="F157" s="1070"/>
      <c r="G157" s="738" t="s">
        <v>96</v>
      </c>
      <c r="H157" s="739"/>
      <c r="I157" s="833"/>
      <c r="J157" s="739"/>
      <c r="K157" s="846"/>
      <c r="L157" s="846"/>
      <c r="M157" s="846"/>
      <c r="N157" s="853"/>
      <c r="O157" s="846"/>
      <c r="P157" s="846"/>
      <c r="Q157" s="739"/>
      <c r="R157" s="846"/>
      <c r="S157" s="846"/>
      <c r="T157" s="846"/>
      <c r="U157" s="853"/>
      <c r="V157" s="846"/>
      <c r="W157" s="846"/>
      <c r="X157" s="739"/>
      <c r="Y157" s="846"/>
      <c r="Z157" s="846"/>
      <c r="AA157" s="846"/>
      <c r="AB157" s="853"/>
      <c r="AC157" s="846"/>
      <c r="AD157" s="846"/>
      <c r="AE157" s="739"/>
      <c r="AF157" s="846"/>
      <c r="AG157" s="846"/>
      <c r="AH157" s="846"/>
      <c r="AI157" s="853"/>
      <c r="AJ157" s="846"/>
      <c r="AK157" s="846"/>
      <c r="AL157" s="846"/>
      <c r="AM157" s="684"/>
    </row>
    <row r="158" spans="1:46" ht="12" customHeight="1" thickBot="1" x14ac:dyDescent="0.2">
      <c r="A158" s="1062">
        <v>17</v>
      </c>
      <c r="B158" s="1063" t="s">
        <v>552</v>
      </c>
      <c r="C158" s="1066" t="s">
        <v>418</v>
      </c>
      <c r="D158" s="1069"/>
      <c r="E158" s="1069" t="s">
        <v>782</v>
      </c>
      <c r="F158" s="1070"/>
      <c r="G158" s="730" t="s">
        <v>12</v>
      </c>
      <c r="H158" s="731"/>
      <c r="I158" s="731"/>
      <c r="J158" s="741" t="s">
        <v>905</v>
      </c>
      <c r="K158" s="731" t="s">
        <v>886</v>
      </c>
      <c r="L158" s="731" t="s">
        <v>886</v>
      </c>
      <c r="M158" s="731" t="s">
        <v>907</v>
      </c>
      <c r="N158" s="202"/>
      <c r="O158" s="731"/>
      <c r="P158" s="731"/>
      <c r="Q158" s="731"/>
      <c r="R158" s="731" t="s">
        <v>886</v>
      </c>
      <c r="S158" s="731" t="s">
        <v>886</v>
      </c>
      <c r="T158" s="731"/>
      <c r="U158" s="202"/>
      <c r="V158" s="731" t="s">
        <v>905</v>
      </c>
      <c r="W158" s="731"/>
      <c r="X158" s="731" t="s">
        <v>906</v>
      </c>
      <c r="Y158" s="731" t="s">
        <v>886</v>
      </c>
      <c r="Z158" s="731" t="s">
        <v>886</v>
      </c>
      <c r="AA158" s="731"/>
      <c r="AB158" s="202"/>
      <c r="AC158" s="731"/>
      <c r="AD158" s="731"/>
      <c r="AE158" s="731"/>
      <c r="AF158" s="731" t="s">
        <v>886</v>
      </c>
      <c r="AG158" s="731" t="s">
        <v>138</v>
      </c>
      <c r="AH158" s="731" t="s">
        <v>907</v>
      </c>
      <c r="AI158" s="202"/>
      <c r="AJ158" s="731"/>
      <c r="AK158" s="731"/>
      <c r="AL158" s="731"/>
      <c r="AM158" s="680">
        <f>COUNTIF(A158:AL158,"○")</f>
        <v>9</v>
      </c>
      <c r="AO158" s="693"/>
    </row>
    <row r="159" spans="1:46" ht="12" customHeight="1" thickBot="1" x14ac:dyDescent="0.2">
      <c r="A159" s="1062"/>
      <c r="B159" s="1064"/>
      <c r="C159" s="1067"/>
      <c r="D159" s="1069"/>
      <c r="E159" s="1069"/>
      <c r="F159" s="1070"/>
      <c r="G159" s="732" t="s">
        <v>95</v>
      </c>
      <c r="H159" s="735"/>
      <c r="I159" s="735"/>
      <c r="J159" s="735" t="s">
        <v>906</v>
      </c>
      <c r="K159" s="734"/>
      <c r="L159" s="734"/>
      <c r="M159" s="735" t="s">
        <v>906</v>
      </c>
      <c r="N159" s="852"/>
      <c r="O159" s="735"/>
      <c r="P159" s="735"/>
      <c r="Q159" s="735"/>
      <c r="R159" s="734"/>
      <c r="S159" s="734"/>
      <c r="T159" s="735"/>
      <c r="U159" s="852"/>
      <c r="V159" s="735" t="s">
        <v>906</v>
      </c>
      <c r="W159" s="735"/>
      <c r="X159" s="734"/>
      <c r="Y159" s="734"/>
      <c r="Z159" s="734"/>
      <c r="AA159" s="735"/>
      <c r="AB159" s="852"/>
      <c r="AC159" s="735"/>
      <c r="AD159" s="735"/>
      <c r="AE159" s="734"/>
      <c r="AF159" s="734"/>
      <c r="AG159" s="734"/>
      <c r="AH159" s="736" t="s">
        <v>908</v>
      </c>
      <c r="AI159" s="852"/>
      <c r="AJ159" s="735"/>
      <c r="AK159" s="735"/>
      <c r="AL159" s="735"/>
      <c r="AM159" s="682"/>
    </row>
    <row r="160" spans="1:46" ht="12" customHeight="1" thickBot="1" x14ac:dyDescent="0.2">
      <c r="A160" s="1062"/>
      <c r="B160" s="1065"/>
      <c r="C160" s="1068"/>
      <c r="D160" s="1069"/>
      <c r="E160" s="1069"/>
      <c r="F160" s="1070"/>
      <c r="G160" s="738" t="s">
        <v>96</v>
      </c>
      <c r="H160" s="739"/>
      <c r="I160" s="833"/>
      <c r="J160" s="846"/>
      <c r="K160" s="846"/>
      <c r="L160" s="846"/>
      <c r="M160" s="846"/>
      <c r="N160" s="853"/>
      <c r="O160" s="846"/>
      <c r="P160" s="846"/>
      <c r="Q160" s="846"/>
      <c r="R160" s="846"/>
      <c r="S160" s="846"/>
      <c r="T160" s="846"/>
      <c r="U160" s="853"/>
      <c r="V160" s="846"/>
      <c r="W160" s="846"/>
      <c r="X160" s="846"/>
      <c r="Y160" s="846"/>
      <c r="Z160" s="846"/>
      <c r="AA160" s="846"/>
      <c r="AB160" s="853"/>
      <c r="AC160" s="846"/>
      <c r="AD160" s="846"/>
      <c r="AE160" s="846"/>
      <c r="AF160" s="846"/>
      <c r="AG160" s="846"/>
      <c r="AH160" s="846" t="s">
        <v>909</v>
      </c>
      <c r="AI160" s="853"/>
      <c r="AJ160" s="846"/>
      <c r="AK160" s="846"/>
      <c r="AL160" s="846"/>
      <c r="AM160" s="684"/>
    </row>
    <row r="161" spans="1:46" s="675" customFormat="1" ht="12" customHeight="1" thickBot="1" x14ac:dyDescent="0.2">
      <c r="A161" s="1025">
        <v>18</v>
      </c>
      <c r="B161" s="1060" t="s">
        <v>649</v>
      </c>
      <c r="C161" s="1050" t="s">
        <v>418</v>
      </c>
      <c r="D161" s="1048"/>
      <c r="E161" s="1048" t="s">
        <v>783</v>
      </c>
      <c r="F161" s="1061" t="s">
        <v>784</v>
      </c>
      <c r="G161" s="823" t="s">
        <v>12</v>
      </c>
      <c r="H161" s="28"/>
      <c r="I161" s="2"/>
      <c r="J161" s="42"/>
      <c r="K161" s="2" t="s">
        <v>886</v>
      </c>
      <c r="L161" s="42"/>
      <c r="M161" s="2"/>
      <c r="N161" s="855"/>
      <c r="O161" s="28"/>
      <c r="P161" s="2"/>
      <c r="Q161" s="20"/>
      <c r="R161" s="2" t="s">
        <v>886</v>
      </c>
      <c r="S161" s="20"/>
      <c r="T161" s="2"/>
      <c r="U161" s="855"/>
      <c r="V161" s="28"/>
      <c r="W161" s="2"/>
      <c r="X161" s="42"/>
      <c r="Y161" s="2"/>
      <c r="Z161" s="42"/>
      <c r="AA161" s="2"/>
      <c r="AB161" s="855"/>
      <c r="AC161" s="28"/>
      <c r="AD161" s="2"/>
      <c r="AE161" s="20"/>
      <c r="AF161" s="2" t="s">
        <v>886</v>
      </c>
      <c r="AG161" s="20"/>
      <c r="AH161" s="2"/>
      <c r="AI161" s="202"/>
      <c r="AJ161" s="2"/>
      <c r="AK161" s="2"/>
      <c r="AL161" s="42"/>
      <c r="AM161" s="680">
        <f>COUNTIF(A161:AL161,"○")</f>
        <v>3</v>
      </c>
      <c r="AO161" s="1"/>
      <c r="AP161" s="1"/>
      <c r="AQ161" s="1"/>
      <c r="AR161" s="1"/>
      <c r="AS161" s="1"/>
      <c r="AT161" s="1"/>
    </row>
    <row r="162" spans="1:46" s="675" customFormat="1" ht="12" customHeight="1" thickBot="1" x14ac:dyDescent="0.2">
      <c r="A162" s="1025"/>
      <c r="B162" s="1060"/>
      <c r="C162" s="1051"/>
      <c r="D162" s="1048"/>
      <c r="E162" s="1048"/>
      <c r="F162" s="1059"/>
      <c r="G162" s="7" t="s">
        <v>95</v>
      </c>
      <c r="H162" s="686"/>
      <c r="I162" s="686"/>
      <c r="J162" s="814"/>
      <c r="K162" s="686" t="s">
        <v>887</v>
      </c>
      <c r="L162" s="814"/>
      <c r="M162" s="686"/>
      <c r="N162" s="852"/>
      <c r="O162" s="686"/>
      <c r="P162" s="686"/>
      <c r="Q162" s="814"/>
      <c r="R162" s="686" t="s">
        <v>887</v>
      </c>
      <c r="S162" s="814"/>
      <c r="T162" s="686"/>
      <c r="U162" s="852"/>
      <c r="V162" s="686"/>
      <c r="W162" s="686"/>
      <c r="X162" s="814"/>
      <c r="Y162" s="686"/>
      <c r="Z162" s="814"/>
      <c r="AA162" s="686"/>
      <c r="AB162" s="852"/>
      <c r="AC162" s="686"/>
      <c r="AD162" s="686"/>
      <c r="AE162" s="814"/>
      <c r="AF162" s="686" t="s">
        <v>887</v>
      </c>
      <c r="AG162" s="814"/>
      <c r="AH162" s="686"/>
      <c r="AI162" s="852"/>
      <c r="AJ162" s="686"/>
      <c r="AK162" s="686"/>
      <c r="AL162" s="814"/>
      <c r="AM162" s="682"/>
      <c r="AO162" s="1"/>
      <c r="AP162" s="1"/>
      <c r="AQ162" s="1"/>
      <c r="AR162" s="1"/>
      <c r="AS162" s="1"/>
      <c r="AT162" s="1"/>
    </row>
    <row r="163" spans="1:46" s="675" customFormat="1" ht="12" customHeight="1" thickBot="1" x14ac:dyDescent="0.2">
      <c r="A163" s="1025"/>
      <c r="B163" s="1060"/>
      <c r="C163" s="1052"/>
      <c r="D163" s="1048"/>
      <c r="E163" s="1048"/>
      <c r="F163" s="1059"/>
      <c r="G163" s="824" t="s">
        <v>96</v>
      </c>
      <c r="H163" s="3"/>
      <c r="I163" s="3"/>
      <c r="J163" s="810"/>
      <c r="K163" s="832"/>
      <c r="L163" s="812"/>
      <c r="M163" s="832"/>
      <c r="N163" s="853"/>
      <c r="O163" s="832"/>
      <c r="P163" s="832"/>
      <c r="Q163" s="812"/>
      <c r="R163" s="832"/>
      <c r="S163" s="812"/>
      <c r="T163" s="832"/>
      <c r="U163" s="853"/>
      <c r="V163" s="832"/>
      <c r="W163" s="832"/>
      <c r="X163" s="812"/>
      <c r="Y163" s="832"/>
      <c r="Z163" s="812"/>
      <c r="AA163" s="832"/>
      <c r="AB163" s="853"/>
      <c r="AC163" s="832"/>
      <c r="AD163" s="832"/>
      <c r="AE163" s="812"/>
      <c r="AF163" s="832"/>
      <c r="AG163" s="812"/>
      <c r="AH163" s="832"/>
      <c r="AI163" s="853"/>
      <c r="AJ163" s="832"/>
      <c r="AK163" s="832"/>
      <c r="AL163" s="812"/>
      <c r="AM163" s="684"/>
      <c r="AO163" s="1"/>
      <c r="AP163" s="1"/>
      <c r="AQ163" s="1"/>
      <c r="AR163" s="1"/>
      <c r="AS163" s="1"/>
      <c r="AT163" s="1"/>
    </row>
    <row r="164" spans="1:46" ht="12" customHeight="1" thickBot="1" x14ac:dyDescent="0.2">
      <c r="A164" s="1025">
        <v>19</v>
      </c>
      <c r="B164" s="1026" t="s">
        <v>147</v>
      </c>
      <c r="C164" s="1050" t="s">
        <v>418</v>
      </c>
      <c r="D164" s="1032"/>
      <c r="E164" s="1032" t="s">
        <v>785</v>
      </c>
      <c r="F164" s="1053" t="s">
        <v>784</v>
      </c>
      <c r="G164" s="823" t="s">
        <v>12</v>
      </c>
      <c r="H164" s="2"/>
      <c r="I164" s="2"/>
      <c r="J164" s="42"/>
      <c r="K164" s="2"/>
      <c r="L164" s="42" t="s">
        <v>886</v>
      </c>
      <c r="M164" s="2"/>
      <c r="N164" s="202"/>
      <c r="O164" s="2"/>
      <c r="P164" s="2"/>
      <c r="Q164" s="42" t="s">
        <v>905</v>
      </c>
      <c r="R164" s="2"/>
      <c r="S164" s="42" t="s">
        <v>886</v>
      </c>
      <c r="T164" s="2"/>
      <c r="U164" s="202"/>
      <c r="V164" s="2"/>
      <c r="W164" s="2"/>
      <c r="X164" s="42"/>
      <c r="Y164" s="2"/>
      <c r="Z164" s="42" t="s">
        <v>138</v>
      </c>
      <c r="AA164" s="2"/>
      <c r="AB164" s="202"/>
      <c r="AC164" s="2"/>
      <c r="AD164" s="2"/>
      <c r="AE164" s="42"/>
      <c r="AF164" s="2"/>
      <c r="AG164" s="42" t="s">
        <v>886</v>
      </c>
      <c r="AH164" s="2"/>
      <c r="AI164" s="202"/>
      <c r="AJ164" s="2"/>
      <c r="AK164" s="2"/>
      <c r="AL164" s="42"/>
      <c r="AM164" s="680">
        <f>COUNTIF(A164:AL164,"○")</f>
        <v>4</v>
      </c>
      <c r="AO164" s="693"/>
    </row>
    <row r="165" spans="1:46" ht="7.5" customHeight="1" thickBot="1" x14ac:dyDescent="0.2">
      <c r="A165" s="1025"/>
      <c r="B165" s="1027"/>
      <c r="C165" s="1051"/>
      <c r="D165" s="1033"/>
      <c r="E165" s="1033"/>
      <c r="F165" s="1054"/>
      <c r="G165" s="7" t="s">
        <v>95</v>
      </c>
      <c r="H165" s="213"/>
      <c r="I165" s="213"/>
      <c r="J165" s="809"/>
      <c r="K165" s="213"/>
      <c r="L165" s="809"/>
      <c r="M165" s="213"/>
      <c r="N165" s="247"/>
      <c r="O165" s="213"/>
      <c r="P165" s="213"/>
      <c r="Q165" s="811"/>
      <c r="R165" s="213"/>
      <c r="S165" s="809"/>
      <c r="T165" s="685"/>
      <c r="U165" s="247"/>
      <c r="V165" s="213"/>
      <c r="W165" s="685"/>
      <c r="X165" s="811"/>
      <c r="Y165" s="213"/>
      <c r="Z165" s="809"/>
      <c r="AA165" s="213"/>
      <c r="AB165" s="211"/>
      <c r="AC165" s="213"/>
      <c r="AD165" s="213"/>
      <c r="AE165" s="811"/>
      <c r="AF165" s="213"/>
      <c r="AG165" s="809"/>
      <c r="AH165" s="213"/>
      <c r="AI165" s="211"/>
      <c r="AJ165" s="213"/>
      <c r="AK165" s="213"/>
      <c r="AL165" s="809"/>
      <c r="AM165" s="682"/>
    </row>
    <row r="166" spans="1:46" ht="12" customHeight="1" thickBot="1" x14ac:dyDescent="0.2">
      <c r="A166" s="1025"/>
      <c r="B166" s="1028"/>
      <c r="C166" s="1052"/>
      <c r="D166" s="1034"/>
      <c r="E166" s="1034"/>
      <c r="F166" s="1055"/>
      <c r="G166" s="824" t="s">
        <v>96</v>
      </c>
      <c r="H166" s="3"/>
      <c r="I166" s="3"/>
      <c r="J166" s="810"/>
      <c r="K166" s="3"/>
      <c r="L166" s="810"/>
      <c r="M166" s="3"/>
      <c r="N166" s="205"/>
      <c r="O166" s="3"/>
      <c r="P166" s="3"/>
      <c r="Q166" s="810"/>
      <c r="R166" s="3"/>
      <c r="S166" s="810"/>
      <c r="T166" s="3"/>
      <c r="U166" s="205"/>
      <c r="V166" s="3"/>
      <c r="W166" s="3"/>
      <c r="X166" s="810"/>
      <c r="Y166" s="3"/>
      <c r="Z166" s="810"/>
      <c r="AA166" s="3"/>
      <c r="AB166" s="205"/>
      <c r="AC166" s="3"/>
      <c r="AD166" s="3"/>
      <c r="AE166" s="810"/>
      <c r="AF166" s="3"/>
      <c r="AG166" s="810"/>
      <c r="AH166" s="3"/>
      <c r="AI166" s="205"/>
      <c r="AJ166" s="3"/>
      <c r="AK166" s="3"/>
      <c r="AL166" s="810"/>
      <c r="AM166" s="832"/>
    </row>
    <row r="167" spans="1:46" ht="12" customHeight="1" thickBot="1" x14ac:dyDescent="0.2">
      <c r="A167" s="1025">
        <v>20</v>
      </c>
      <c r="B167" s="1026" t="s">
        <v>673</v>
      </c>
      <c r="C167" s="1050" t="s">
        <v>416</v>
      </c>
      <c r="D167" s="1032"/>
      <c r="E167" s="1032" t="s">
        <v>786</v>
      </c>
      <c r="F167" s="1053" t="s">
        <v>376</v>
      </c>
      <c r="G167" s="823" t="s">
        <v>12</v>
      </c>
      <c r="H167" s="2" t="s">
        <v>151</v>
      </c>
      <c r="I167" s="2" t="s">
        <v>151</v>
      </c>
      <c r="J167" s="42"/>
      <c r="K167" s="2" t="s">
        <v>886</v>
      </c>
      <c r="L167" s="42" t="s">
        <v>886</v>
      </c>
      <c r="M167" s="2"/>
      <c r="N167" s="202"/>
      <c r="O167" s="2" t="s">
        <v>886</v>
      </c>
      <c r="P167" s="2" t="s">
        <v>886</v>
      </c>
      <c r="Q167" s="42"/>
      <c r="R167" s="2" t="s">
        <v>886</v>
      </c>
      <c r="S167" s="42" t="s">
        <v>886</v>
      </c>
      <c r="T167" s="2"/>
      <c r="U167" s="202"/>
      <c r="V167" s="2" t="s">
        <v>886</v>
      </c>
      <c r="W167" s="2" t="s">
        <v>886</v>
      </c>
      <c r="X167" s="42"/>
      <c r="Y167" s="2" t="s">
        <v>886</v>
      </c>
      <c r="Z167" s="42" t="s">
        <v>886</v>
      </c>
      <c r="AA167" s="2"/>
      <c r="AB167" s="202"/>
      <c r="AC167" s="2" t="s">
        <v>886</v>
      </c>
      <c r="AD167" s="2" t="s">
        <v>886</v>
      </c>
      <c r="AE167" s="42"/>
      <c r="AF167" s="2" t="s">
        <v>886</v>
      </c>
      <c r="AG167" s="42" t="s">
        <v>886</v>
      </c>
      <c r="AH167" s="2"/>
      <c r="AI167" s="202"/>
      <c r="AJ167" s="2" t="s">
        <v>886</v>
      </c>
      <c r="AK167" s="2" t="s">
        <v>886</v>
      </c>
      <c r="AL167" s="42"/>
      <c r="AM167" s="680">
        <f>COUNTIF(A167:AL167,"○")</f>
        <v>18</v>
      </c>
    </row>
    <row r="168" spans="1:46" ht="6.6" customHeight="1" thickBot="1" x14ac:dyDescent="0.2">
      <c r="A168" s="1025"/>
      <c r="B168" s="1027"/>
      <c r="C168" s="1051"/>
      <c r="D168" s="1033"/>
      <c r="E168" s="1033"/>
      <c r="F168" s="1054"/>
      <c r="G168" s="7" t="s">
        <v>95</v>
      </c>
      <c r="H168" s="685"/>
      <c r="I168" s="685"/>
      <c r="J168" s="811"/>
      <c r="K168" s="685"/>
      <c r="L168" s="814"/>
      <c r="M168" s="686"/>
      <c r="N168" s="854"/>
      <c r="O168" s="685"/>
      <c r="P168" s="685"/>
      <c r="Q168" s="811"/>
      <c r="R168" s="685"/>
      <c r="S168" s="811"/>
      <c r="T168" s="685"/>
      <c r="U168" s="854"/>
      <c r="V168" s="686"/>
      <c r="W168" s="213"/>
      <c r="X168" s="811"/>
      <c r="Y168" s="685"/>
      <c r="Z168" s="811"/>
      <c r="AA168" s="686"/>
      <c r="AB168" s="854"/>
      <c r="AC168" s="685"/>
      <c r="AD168" s="685"/>
      <c r="AE168" s="811"/>
      <c r="AF168" s="685"/>
      <c r="AG168" s="809"/>
      <c r="AH168" s="685"/>
      <c r="AI168" s="854"/>
      <c r="AJ168" s="685"/>
      <c r="AK168" s="685"/>
      <c r="AL168" s="811"/>
      <c r="AM168" s="682"/>
    </row>
    <row r="169" spans="1:46" ht="12" customHeight="1" thickBot="1" x14ac:dyDescent="0.2">
      <c r="A169" s="1025"/>
      <c r="B169" s="1028"/>
      <c r="C169" s="1052"/>
      <c r="D169" s="1034"/>
      <c r="E169" s="1034"/>
      <c r="F169" s="1055"/>
      <c r="G169" s="824" t="s">
        <v>96</v>
      </c>
      <c r="H169" s="832"/>
      <c r="I169" s="832"/>
      <c r="J169" s="812"/>
      <c r="K169" s="832"/>
      <c r="L169" s="812"/>
      <c r="M169" s="832"/>
      <c r="N169" s="857"/>
      <c r="O169" s="832"/>
      <c r="P169" s="3"/>
      <c r="Q169" s="812"/>
      <c r="R169" s="3"/>
      <c r="S169" s="812"/>
      <c r="T169" s="3"/>
      <c r="U169" s="853"/>
      <c r="V169" s="832"/>
      <c r="W169" s="832"/>
      <c r="X169" s="812"/>
      <c r="Y169" s="832"/>
      <c r="Z169" s="812"/>
      <c r="AA169" s="832"/>
      <c r="AB169" s="853"/>
      <c r="AC169" s="832"/>
      <c r="AD169" s="3"/>
      <c r="AE169" s="812"/>
      <c r="AF169" s="3"/>
      <c r="AG169" s="812"/>
      <c r="AH169" s="3"/>
      <c r="AI169" s="853"/>
      <c r="AJ169" s="832"/>
      <c r="AK169" s="832"/>
      <c r="AL169" s="812"/>
      <c r="AM169" s="684"/>
    </row>
    <row r="170" spans="1:46" ht="12" customHeight="1" thickBot="1" x14ac:dyDescent="0.2">
      <c r="A170" s="1025">
        <v>21</v>
      </c>
      <c r="B170" s="1026" t="s">
        <v>320</v>
      </c>
      <c r="C170" s="1058" t="s">
        <v>417</v>
      </c>
      <c r="D170" s="1048"/>
      <c r="E170" s="1048" t="s">
        <v>390</v>
      </c>
      <c r="F170" s="1059"/>
      <c r="G170" s="823" t="s">
        <v>12</v>
      </c>
      <c r="H170" s="2"/>
      <c r="I170" s="2" t="s">
        <v>886</v>
      </c>
      <c r="J170" s="42" t="s">
        <v>886</v>
      </c>
      <c r="K170" s="2"/>
      <c r="L170" s="42"/>
      <c r="M170" s="2"/>
      <c r="N170" s="202"/>
      <c r="O170" s="2"/>
      <c r="P170" s="2" t="s">
        <v>886</v>
      </c>
      <c r="Q170" s="42"/>
      <c r="R170" s="2"/>
      <c r="S170" s="42"/>
      <c r="T170" s="2"/>
      <c r="U170" s="202"/>
      <c r="V170" s="2"/>
      <c r="W170" s="2" t="s">
        <v>886</v>
      </c>
      <c r="X170" s="42" t="s">
        <v>886</v>
      </c>
      <c r="Y170" s="2"/>
      <c r="Z170" s="42"/>
      <c r="AA170" s="2"/>
      <c r="AB170" s="202"/>
      <c r="AC170" s="2"/>
      <c r="AD170" s="2" t="s">
        <v>886</v>
      </c>
      <c r="AE170" s="42" t="s">
        <v>886</v>
      </c>
      <c r="AF170" s="2"/>
      <c r="AG170" s="42"/>
      <c r="AH170" s="2"/>
      <c r="AI170" s="202"/>
      <c r="AJ170" s="2"/>
      <c r="AK170" s="2" t="s">
        <v>886</v>
      </c>
      <c r="AL170" s="42"/>
      <c r="AM170" s="680">
        <f>COUNTIF(A170:AL170,"○")</f>
        <v>8</v>
      </c>
    </row>
    <row r="171" spans="1:46" ht="7.9" customHeight="1" thickBot="1" x14ac:dyDescent="0.2">
      <c r="A171" s="1025"/>
      <c r="B171" s="1056"/>
      <c r="C171" s="1058"/>
      <c r="D171" s="1048"/>
      <c r="E171" s="1048"/>
      <c r="F171" s="1059"/>
      <c r="G171" s="7" t="s">
        <v>95</v>
      </c>
      <c r="H171" s="686"/>
      <c r="I171" s="685"/>
      <c r="J171" s="811"/>
      <c r="K171" s="685"/>
      <c r="L171" s="811"/>
      <c r="M171" s="685"/>
      <c r="N171" s="854"/>
      <c r="O171" s="685"/>
      <c r="P171" s="685"/>
      <c r="Q171" s="811"/>
      <c r="R171" s="685"/>
      <c r="S171" s="811"/>
      <c r="T171" s="685"/>
      <c r="U171" s="854"/>
      <c r="V171" s="685"/>
      <c r="W171" s="213"/>
      <c r="X171" s="811"/>
      <c r="Y171" s="685"/>
      <c r="Z171" s="811"/>
      <c r="AA171" s="685"/>
      <c r="AB171" s="854"/>
      <c r="AC171" s="685"/>
      <c r="AD171" s="685"/>
      <c r="AE171" s="811"/>
      <c r="AF171" s="685"/>
      <c r="AG171" s="811"/>
      <c r="AH171" s="685"/>
      <c r="AI171" s="854"/>
      <c r="AJ171" s="685"/>
      <c r="AK171" s="213"/>
      <c r="AL171" s="811"/>
      <c r="AM171" s="682"/>
    </row>
    <row r="172" spans="1:46" ht="12" customHeight="1" thickBot="1" x14ac:dyDescent="0.2">
      <c r="A172" s="1025"/>
      <c r="B172" s="1057"/>
      <c r="C172" s="1058"/>
      <c r="D172" s="1048"/>
      <c r="E172" s="1048"/>
      <c r="F172" s="1059"/>
      <c r="G172" s="824" t="s">
        <v>96</v>
      </c>
      <c r="H172" s="3"/>
      <c r="I172" s="832"/>
      <c r="J172" s="812"/>
      <c r="K172" s="832"/>
      <c r="L172" s="812"/>
      <c r="M172" s="832"/>
      <c r="N172" s="853"/>
      <c r="O172" s="832"/>
      <c r="P172" s="832"/>
      <c r="Q172" s="812"/>
      <c r="R172" s="832"/>
      <c r="S172" s="812"/>
      <c r="T172" s="832"/>
      <c r="U172" s="853"/>
      <c r="V172" s="832"/>
      <c r="W172" s="832"/>
      <c r="X172" s="812"/>
      <c r="Y172" s="832"/>
      <c r="Z172" s="812"/>
      <c r="AA172" s="832"/>
      <c r="AB172" s="853"/>
      <c r="AC172" s="832"/>
      <c r="AD172" s="832"/>
      <c r="AE172" s="812"/>
      <c r="AF172" s="832"/>
      <c r="AG172" s="812"/>
      <c r="AH172" s="832"/>
      <c r="AI172" s="853"/>
      <c r="AJ172" s="832"/>
      <c r="AK172" s="3"/>
      <c r="AL172" s="812"/>
      <c r="AM172" s="684"/>
    </row>
    <row r="173" spans="1:46" ht="12" customHeight="1" thickBot="1" x14ac:dyDescent="0.2">
      <c r="A173" s="1025">
        <v>22</v>
      </c>
      <c r="B173" s="1026" t="s">
        <v>434</v>
      </c>
      <c r="C173" s="1050" t="s">
        <v>417</v>
      </c>
      <c r="D173" s="1032"/>
      <c r="E173" s="1032" t="s">
        <v>441</v>
      </c>
      <c r="F173" s="1053" t="s">
        <v>233</v>
      </c>
      <c r="G173" s="823" t="s">
        <v>12</v>
      </c>
      <c r="H173" s="2"/>
      <c r="I173" s="2" t="s">
        <v>886</v>
      </c>
      <c r="J173" s="42"/>
      <c r="K173" s="2"/>
      <c r="L173" s="42"/>
      <c r="M173" s="2"/>
      <c r="N173" s="202"/>
      <c r="O173" s="2"/>
      <c r="P173" s="2" t="s">
        <v>886</v>
      </c>
      <c r="Q173" s="42"/>
      <c r="R173" s="2"/>
      <c r="S173" s="42"/>
      <c r="T173" s="2"/>
      <c r="U173" s="202"/>
      <c r="V173" s="2"/>
      <c r="W173" s="2" t="s">
        <v>886</v>
      </c>
      <c r="X173" s="42"/>
      <c r="Y173" s="2"/>
      <c r="Z173" s="42"/>
      <c r="AA173" s="2"/>
      <c r="AB173" s="202"/>
      <c r="AC173" s="2"/>
      <c r="AD173" s="2" t="s">
        <v>886</v>
      </c>
      <c r="AE173" s="42"/>
      <c r="AF173" s="2"/>
      <c r="AG173" s="42"/>
      <c r="AH173" s="2"/>
      <c r="AI173" s="202"/>
      <c r="AJ173" s="2"/>
      <c r="AK173" s="2" t="s">
        <v>886</v>
      </c>
      <c r="AL173" s="20"/>
      <c r="AM173" s="680">
        <f>COUNTIF(A173:AL173,"○")</f>
        <v>5</v>
      </c>
      <c r="AO173" s="693"/>
    </row>
    <row r="174" spans="1:46" ht="6.6" customHeight="1" thickBot="1" x14ac:dyDescent="0.2">
      <c r="A174" s="1025"/>
      <c r="B174" s="1027"/>
      <c r="C174" s="1051"/>
      <c r="D174" s="1033"/>
      <c r="E174" s="1033"/>
      <c r="F174" s="1054"/>
      <c r="G174" s="7" t="s">
        <v>95</v>
      </c>
      <c r="H174" s="686"/>
      <c r="I174" s="685"/>
      <c r="J174" s="814"/>
      <c r="K174" s="686"/>
      <c r="L174" s="814"/>
      <c r="M174" s="686"/>
      <c r="N174" s="852"/>
      <c r="O174" s="686"/>
      <c r="P174" s="686"/>
      <c r="Q174" s="814"/>
      <c r="R174" s="686"/>
      <c r="S174" s="814"/>
      <c r="T174" s="686"/>
      <c r="U174" s="852"/>
      <c r="V174" s="686"/>
      <c r="W174" s="686"/>
      <c r="X174" s="814"/>
      <c r="Y174" s="686"/>
      <c r="Z174" s="814"/>
      <c r="AA174" s="686"/>
      <c r="AB174" s="852"/>
      <c r="AC174" s="686"/>
      <c r="AD174" s="686"/>
      <c r="AE174" s="814"/>
      <c r="AF174" s="686"/>
      <c r="AG174" s="814"/>
      <c r="AH174" s="686"/>
      <c r="AI174" s="852"/>
      <c r="AJ174" s="686"/>
      <c r="AK174" s="686"/>
      <c r="AL174" s="814"/>
      <c r="AM174" s="682"/>
    </row>
    <row r="175" spans="1:46" ht="12" customHeight="1" thickBot="1" x14ac:dyDescent="0.2">
      <c r="A175" s="1025"/>
      <c r="B175" s="1028"/>
      <c r="C175" s="1052"/>
      <c r="D175" s="1034"/>
      <c r="E175" s="1034"/>
      <c r="F175" s="1055"/>
      <c r="G175" s="824" t="s">
        <v>96</v>
      </c>
      <c r="H175" s="832"/>
      <c r="I175" s="832"/>
      <c r="J175" s="812"/>
      <c r="K175" s="832"/>
      <c r="L175" s="812"/>
      <c r="M175" s="832"/>
      <c r="N175" s="853"/>
      <c r="O175" s="832"/>
      <c r="P175" s="832"/>
      <c r="Q175" s="812"/>
      <c r="R175" s="832"/>
      <c r="S175" s="812"/>
      <c r="T175" s="832"/>
      <c r="U175" s="853"/>
      <c r="V175" s="832"/>
      <c r="W175" s="832"/>
      <c r="X175" s="812"/>
      <c r="Y175" s="832"/>
      <c r="Z175" s="812"/>
      <c r="AA175" s="832"/>
      <c r="AB175" s="853"/>
      <c r="AC175" s="832"/>
      <c r="AD175" s="832"/>
      <c r="AE175" s="812"/>
      <c r="AF175" s="832"/>
      <c r="AG175" s="812"/>
      <c r="AH175" s="832"/>
      <c r="AI175" s="853"/>
      <c r="AJ175" s="832"/>
      <c r="AK175" s="832"/>
      <c r="AL175" s="812"/>
      <c r="AM175" s="684"/>
    </row>
    <row r="176" spans="1:46" ht="12" hidden="1" customHeight="1" x14ac:dyDescent="0.15">
      <c r="A176" s="1045">
        <v>23</v>
      </c>
      <c r="B176" s="1026"/>
      <c r="C176" s="1050"/>
      <c r="D176" s="1048"/>
      <c r="E176" s="1048"/>
      <c r="F176" s="1049"/>
      <c r="G176" s="823" t="s">
        <v>12</v>
      </c>
      <c r="H176" s="28"/>
      <c r="I176" s="28"/>
      <c r="J176" s="42"/>
      <c r="K176" s="2"/>
      <c r="L176" s="42"/>
      <c r="M176" s="28"/>
      <c r="N176" s="855"/>
      <c r="O176" s="28"/>
      <c r="P176" s="28"/>
      <c r="Q176" s="20"/>
      <c r="R176" s="28"/>
      <c r="S176" s="20"/>
      <c r="T176" s="2"/>
      <c r="U176" s="855"/>
      <c r="V176" s="28"/>
      <c r="W176" s="28"/>
      <c r="X176" s="42"/>
      <c r="Y176" s="2"/>
      <c r="Z176" s="42"/>
      <c r="AA176" s="28"/>
      <c r="AB176" s="855"/>
      <c r="AC176" s="28"/>
      <c r="AD176" s="28"/>
      <c r="AE176" s="20"/>
      <c r="AF176" s="28"/>
      <c r="AG176" s="20"/>
      <c r="AH176" s="2"/>
      <c r="AI176" s="202"/>
      <c r="AJ176" s="2"/>
      <c r="AK176" s="2"/>
      <c r="AL176" s="42"/>
      <c r="AM176" s="680">
        <f>COUNTIF(A176:AL176,"○")</f>
        <v>0</v>
      </c>
    </row>
    <row r="177" spans="1:41" ht="7.5" hidden="1" customHeight="1" x14ac:dyDescent="0.15">
      <c r="A177" s="1046"/>
      <c r="B177" s="1027"/>
      <c r="C177" s="1051"/>
      <c r="D177" s="1048"/>
      <c r="E177" s="1048"/>
      <c r="F177" s="1049"/>
      <c r="G177" s="7" t="s">
        <v>95</v>
      </c>
      <c r="H177" s="686"/>
      <c r="I177" s="686"/>
      <c r="J177" s="814"/>
      <c r="K177" s="686"/>
      <c r="L177" s="814"/>
      <c r="M177" s="686"/>
      <c r="N177" s="852"/>
      <c r="O177" s="686"/>
      <c r="P177" s="686"/>
      <c r="Q177" s="814"/>
      <c r="R177" s="686"/>
      <c r="S177" s="814"/>
      <c r="T177" s="686"/>
      <c r="U177" s="852"/>
      <c r="V177" s="686"/>
      <c r="W177" s="686"/>
      <c r="X177" s="814"/>
      <c r="Y177" s="686"/>
      <c r="Z177" s="814"/>
      <c r="AA177" s="686"/>
      <c r="AB177" s="852"/>
      <c r="AC177" s="686"/>
      <c r="AD177" s="686"/>
      <c r="AE177" s="814"/>
      <c r="AF177" s="686"/>
      <c r="AG177" s="814"/>
      <c r="AH177" s="686"/>
      <c r="AI177" s="852"/>
      <c r="AJ177" s="686"/>
      <c r="AK177" s="686"/>
      <c r="AL177" s="814"/>
      <c r="AM177" s="682"/>
    </row>
    <row r="178" spans="1:41" ht="12" hidden="1" customHeight="1" x14ac:dyDescent="0.15">
      <c r="A178" s="1047"/>
      <c r="B178" s="1028"/>
      <c r="C178" s="1052"/>
      <c r="D178" s="1048"/>
      <c r="E178" s="1048"/>
      <c r="F178" s="1049"/>
      <c r="G178" s="824" t="s">
        <v>96</v>
      </c>
      <c r="H178" s="3"/>
      <c r="I178" s="3"/>
      <c r="J178" s="810"/>
      <c r="K178" s="832"/>
      <c r="L178" s="812"/>
      <c r="M178" s="832"/>
      <c r="N178" s="853"/>
      <c r="O178" s="832"/>
      <c r="P178" s="832"/>
      <c r="Q178" s="812"/>
      <c r="R178" s="832"/>
      <c r="S178" s="812"/>
      <c r="T178" s="832"/>
      <c r="U178" s="853"/>
      <c r="V178" s="832"/>
      <c r="W178" s="832"/>
      <c r="X178" s="812"/>
      <c r="Y178" s="832"/>
      <c r="Z178" s="812"/>
      <c r="AA178" s="832"/>
      <c r="AB178" s="853"/>
      <c r="AC178" s="832"/>
      <c r="AD178" s="832"/>
      <c r="AE178" s="812"/>
      <c r="AF178" s="832"/>
      <c r="AG178" s="812"/>
      <c r="AH178" s="832"/>
      <c r="AI178" s="853"/>
      <c r="AJ178" s="832"/>
      <c r="AK178" s="832"/>
      <c r="AL178" s="812"/>
      <c r="AM178" s="684"/>
    </row>
    <row r="179" spans="1:41" ht="12" hidden="1" customHeight="1" x14ac:dyDescent="0.15">
      <c r="A179" s="1045">
        <v>30</v>
      </c>
      <c r="B179" s="1026"/>
      <c r="C179" s="1029"/>
      <c r="D179" s="1032"/>
      <c r="E179" s="825"/>
      <c r="F179" s="1035"/>
      <c r="G179" s="823" t="s">
        <v>12</v>
      </c>
      <c r="H179" s="28"/>
      <c r="I179" s="743"/>
      <c r="J179" s="20"/>
      <c r="K179" s="2"/>
      <c r="L179" s="20"/>
      <c r="M179" s="2"/>
      <c r="N179" s="202"/>
      <c r="O179" s="28"/>
      <c r="P179" s="189"/>
      <c r="Q179" s="20"/>
      <c r="R179" s="2"/>
      <c r="S179" s="42"/>
      <c r="T179" s="2"/>
      <c r="U179" s="202"/>
      <c r="V179" s="2"/>
      <c r="W179" s="189"/>
      <c r="X179" s="20"/>
      <c r="Y179" s="2"/>
      <c r="Z179" s="20"/>
      <c r="AA179" s="2"/>
      <c r="AB179" s="855"/>
      <c r="AC179" s="28"/>
      <c r="AD179" s="189"/>
      <c r="AE179" s="20"/>
      <c r="AF179" s="2"/>
      <c r="AG179" s="42"/>
      <c r="AH179" s="2"/>
      <c r="AI179" s="202"/>
      <c r="AJ179" s="28"/>
      <c r="AK179" s="2"/>
      <c r="AL179" s="20"/>
      <c r="AM179" s="680">
        <f>COUNTIF(A179:AL179,"○")</f>
        <v>0</v>
      </c>
    </row>
    <row r="180" spans="1:41" ht="7.5" hidden="1" customHeight="1" x14ac:dyDescent="0.15">
      <c r="A180" s="1046"/>
      <c r="B180" s="1027"/>
      <c r="C180" s="1030"/>
      <c r="D180" s="1033"/>
      <c r="E180" s="826"/>
      <c r="F180" s="1036"/>
      <c r="G180" s="7" t="s">
        <v>95</v>
      </c>
      <c r="H180" s="686"/>
      <c r="I180" s="744"/>
      <c r="J180" s="814"/>
      <c r="K180" s="686"/>
      <c r="L180" s="814"/>
      <c r="M180" s="686"/>
      <c r="N180" s="852"/>
      <c r="O180" s="686"/>
      <c r="P180" s="744"/>
      <c r="Q180" s="814"/>
      <c r="R180" s="686"/>
      <c r="S180" s="814"/>
      <c r="T180" s="686"/>
      <c r="U180" s="852"/>
      <c r="V180" s="686"/>
      <c r="W180" s="744"/>
      <c r="X180" s="814"/>
      <c r="Y180" s="686"/>
      <c r="Z180" s="814"/>
      <c r="AA180" s="686"/>
      <c r="AB180" s="852"/>
      <c r="AC180" s="686"/>
      <c r="AD180" s="744"/>
      <c r="AE180" s="814"/>
      <c r="AF180" s="686"/>
      <c r="AG180" s="814"/>
      <c r="AH180" s="686"/>
      <c r="AI180" s="852"/>
      <c r="AJ180" s="686"/>
      <c r="AK180" s="686"/>
      <c r="AL180" s="814"/>
      <c r="AM180" s="682"/>
    </row>
    <row r="181" spans="1:41" ht="12" hidden="1" customHeight="1" x14ac:dyDescent="0.15">
      <c r="A181" s="1047"/>
      <c r="B181" s="1028"/>
      <c r="C181" s="1031"/>
      <c r="D181" s="1034"/>
      <c r="E181" s="827"/>
      <c r="F181" s="1037"/>
      <c r="G181" s="824" t="s">
        <v>96</v>
      </c>
      <c r="H181" s="832"/>
      <c r="I181" s="745"/>
      <c r="J181" s="812"/>
      <c r="K181" s="832"/>
      <c r="L181" s="812"/>
      <c r="M181" s="832"/>
      <c r="N181" s="853"/>
      <c r="O181" s="832"/>
      <c r="P181" s="745"/>
      <c r="Q181" s="812"/>
      <c r="R181" s="832"/>
      <c r="S181" s="812"/>
      <c r="T181" s="832"/>
      <c r="U181" s="205"/>
      <c r="V181" s="3"/>
      <c r="W181" s="745"/>
      <c r="X181" s="812"/>
      <c r="Y181" s="832"/>
      <c r="Z181" s="812"/>
      <c r="AA181" s="832"/>
      <c r="AB181" s="853"/>
      <c r="AC181" s="832"/>
      <c r="AD181" s="745"/>
      <c r="AE181" s="812"/>
      <c r="AF181" s="832"/>
      <c r="AG181" s="812"/>
      <c r="AH181" s="832"/>
      <c r="AI181" s="853"/>
      <c r="AJ181" s="832"/>
      <c r="AK181" s="832"/>
      <c r="AL181" s="812"/>
      <c r="AM181" s="684"/>
    </row>
    <row r="182" spans="1:41" ht="12" hidden="1" customHeight="1" x14ac:dyDescent="0.15">
      <c r="A182" s="1045">
        <v>31</v>
      </c>
      <c r="B182" s="1026"/>
      <c r="C182" s="1029"/>
      <c r="D182" s="1032"/>
      <c r="E182" s="825"/>
      <c r="F182" s="1035"/>
      <c r="G182" s="823" t="s">
        <v>12</v>
      </c>
      <c r="H182" s="28"/>
      <c r="I182" s="189"/>
      <c r="J182" s="42"/>
      <c r="K182" s="2"/>
      <c r="L182" s="42"/>
      <c r="M182" s="2"/>
      <c r="N182" s="202"/>
      <c r="O182" s="28"/>
      <c r="P182" s="189"/>
      <c r="Q182" s="42"/>
      <c r="R182" s="2"/>
      <c r="S182" s="42"/>
      <c r="T182" s="2"/>
      <c r="U182" s="202"/>
      <c r="V182" s="28"/>
      <c r="W182" s="189"/>
      <c r="X182" s="42"/>
      <c r="Y182" s="2"/>
      <c r="Z182" s="42"/>
      <c r="AA182" s="2"/>
      <c r="AB182" s="202"/>
      <c r="AC182" s="28"/>
      <c r="AD182" s="189"/>
      <c r="AE182" s="42"/>
      <c r="AF182" s="2"/>
      <c r="AG182" s="42"/>
      <c r="AH182" s="2"/>
      <c r="AI182" s="202"/>
      <c r="AJ182" s="28"/>
      <c r="AK182" s="2"/>
      <c r="AL182" s="42"/>
      <c r="AM182" s="680">
        <f>COUNTIF(A182:AL182,"○")</f>
        <v>0</v>
      </c>
    </row>
    <row r="183" spans="1:41" ht="7.5" hidden="1" customHeight="1" x14ac:dyDescent="0.15">
      <c r="A183" s="1046"/>
      <c r="B183" s="1027"/>
      <c r="C183" s="1030"/>
      <c r="D183" s="1033"/>
      <c r="E183" s="826"/>
      <c r="F183" s="1036"/>
      <c r="G183" s="7" t="s">
        <v>95</v>
      </c>
      <c r="H183" s="686"/>
      <c r="I183" s="744"/>
      <c r="J183" s="814"/>
      <c r="K183" s="686"/>
      <c r="L183" s="814"/>
      <c r="M183" s="686"/>
      <c r="N183" s="852"/>
      <c r="O183" s="686"/>
      <c r="P183" s="744"/>
      <c r="Q183" s="814"/>
      <c r="R183" s="686"/>
      <c r="S183" s="814"/>
      <c r="T183" s="686"/>
      <c r="U183" s="852"/>
      <c r="V183" s="686"/>
      <c r="W183" s="744"/>
      <c r="X183" s="814"/>
      <c r="Y183" s="686"/>
      <c r="Z183" s="814"/>
      <c r="AA183" s="686"/>
      <c r="AB183" s="852"/>
      <c r="AC183" s="686"/>
      <c r="AD183" s="744"/>
      <c r="AE183" s="814"/>
      <c r="AF183" s="686"/>
      <c r="AG183" s="814"/>
      <c r="AH183" s="686"/>
      <c r="AI183" s="852"/>
      <c r="AJ183" s="686"/>
      <c r="AK183" s="686"/>
      <c r="AL183" s="814"/>
      <c r="AM183" s="682"/>
    </row>
    <row r="184" spans="1:41" ht="12" hidden="1" customHeight="1" x14ac:dyDescent="0.15">
      <c r="A184" s="1047"/>
      <c r="B184" s="1028"/>
      <c r="C184" s="1031"/>
      <c r="D184" s="1034"/>
      <c r="E184" s="827"/>
      <c r="F184" s="1037"/>
      <c r="G184" s="824" t="s">
        <v>96</v>
      </c>
      <c r="H184" s="832"/>
      <c r="I184" s="191"/>
      <c r="J184" s="810"/>
      <c r="K184" s="3"/>
      <c r="L184" s="812"/>
      <c r="M184" s="3"/>
      <c r="N184" s="853"/>
      <c r="O184" s="832"/>
      <c r="P184" s="191"/>
      <c r="Q184" s="812"/>
      <c r="R184" s="3"/>
      <c r="S184" s="812"/>
      <c r="T184" s="3"/>
      <c r="U184" s="853"/>
      <c r="V184" s="832"/>
      <c r="W184" s="191"/>
      <c r="X184" s="812"/>
      <c r="Y184" s="3"/>
      <c r="Z184" s="812"/>
      <c r="AA184" s="3"/>
      <c r="AB184" s="853"/>
      <c r="AC184" s="832"/>
      <c r="AD184" s="191"/>
      <c r="AE184" s="812"/>
      <c r="AF184" s="3"/>
      <c r="AG184" s="812"/>
      <c r="AH184" s="3"/>
      <c r="AI184" s="853"/>
      <c r="AJ184" s="832"/>
      <c r="AK184" s="3"/>
      <c r="AL184" s="812"/>
      <c r="AM184" s="684"/>
    </row>
    <row r="185" spans="1:41" ht="12" hidden="1" customHeight="1" x14ac:dyDescent="0.15">
      <c r="A185" s="1045">
        <v>32</v>
      </c>
      <c r="B185" s="1026"/>
      <c r="C185" s="1029"/>
      <c r="D185" s="1032"/>
      <c r="E185" s="825"/>
      <c r="F185" s="1035"/>
      <c r="G185" s="823" t="s">
        <v>12</v>
      </c>
      <c r="H185" s="28"/>
      <c r="I185" s="743"/>
      <c r="J185" s="42"/>
      <c r="K185" s="28"/>
      <c r="L185" s="42"/>
      <c r="M185" s="2"/>
      <c r="N185" s="202"/>
      <c r="O185" s="28"/>
      <c r="P185" s="743"/>
      <c r="Q185" s="42"/>
      <c r="R185" s="28"/>
      <c r="S185" s="42"/>
      <c r="T185" s="28"/>
      <c r="U185" s="202"/>
      <c r="V185" s="28"/>
      <c r="W185" s="743"/>
      <c r="X185" s="42"/>
      <c r="Y185" s="28"/>
      <c r="Z185" s="42"/>
      <c r="AA185" s="28"/>
      <c r="AB185" s="202"/>
      <c r="AC185" s="28"/>
      <c r="AD185" s="743"/>
      <c r="AE185" s="42"/>
      <c r="AF185" s="28"/>
      <c r="AG185" s="42"/>
      <c r="AH185" s="28"/>
      <c r="AI185" s="202"/>
      <c r="AJ185" s="28"/>
      <c r="AK185" s="28"/>
      <c r="AL185" s="42"/>
      <c r="AM185" s="680">
        <f>COUNTIF(A185:AL185,"○")</f>
        <v>0</v>
      </c>
      <c r="AO185" s="693"/>
    </row>
    <row r="186" spans="1:41" ht="7.5" hidden="1" customHeight="1" x14ac:dyDescent="0.15">
      <c r="A186" s="1046"/>
      <c r="B186" s="1027"/>
      <c r="C186" s="1030"/>
      <c r="D186" s="1033"/>
      <c r="E186" s="826"/>
      <c r="F186" s="1036"/>
      <c r="G186" s="7" t="s">
        <v>95</v>
      </c>
      <c r="H186" s="686"/>
      <c r="I186" s="744"/>
      <c r="J186" s="814"/>
      <c r="K186" s="686"/>
      <c r="L186" s="814"/>
      <c r="M186" s="686"/>
      <c r="N186" s="852"/>
      <c r="O186" s="686"/>
      <c r="P186" s="744"/>
      <c r="Q186" s="814"/>
      <c r="R186" s="686"/>
      <c r="S186" s="814"/>
      <c r="T186" s="686"/>
      <c r="U186" s="852"/>
      <c r="V186" s="686"/>
      <c r="W186" s="744"/>
      <c r="X186" s="814"/>
      <c r="Y186" s="686"/>
      <c r="Z186" s="814"/>
      <c r="AA186" s="686"/>
      <c r="AB186" s="852"/>
      <c r="AC186" s="686"/>
      <c r="AD186" s="744"/>
      <c r="AE186" s="814"/>
      <c r="AF186" s="686"/>
      <c r="AG186" s="814"/>
      <c r="AH186" s="686"/>
      <c r="AI186" s="852"/>
      <c r="AJ186" s="686"/>
      <c r="AK186" s="686"/>
      <c r="AL186" s="814"/>
      <c r="AM186" s="682"/>
    </row>
    <row r="187" spans="1:41" ht="12" hidden="1" customHeight="1" x14ac:dyDescent="0.15">
      <c r="A187" s="1047"/>
      <c r="B187" s="1028"/>
      <c r="C187" s="1031"/>
      <c r="D187" s="1034"/>
      <c r="E187" s="827"/>
      <c r="F187" s="1037"/>
      <c r="G187" s="824" t="s">
        <v>96</v>
      </c>
      <c r="H187" s="832"/>
      <c r="I187" s="745"/>
      <c r="J187" s="812"/>
      <c r="K187" s="832"/>
      <c r="L187" s="812"/>
      <c r="M187" s="832"/>
      <c r="N187" s="853"/>
      <c r="O187" s="832"/>
      <c r="P187" s="745"/>
      <c r="Q187" s="812"/>
      <c r="R187" s="832"/>
      <c r="S187" s="812"/>
      <c r="T187" s="832"/>
      <c r="U187" s="853"/>
      <c r="V187" s="832"/>
      <c r="W187" s="745"/>
      <c r="X187" s="812"/>
      <c r="Y187" s="832"/>
      <c r="Z187" s="812"/>
      <c r="AA187" s="832"/>
      <c r="AB187" s="853"/>
      <c r="AC187" s="832"/>
      <c r="AD187" s="745"/>
      <c r="AE187" s="812"/>
      <c r="AF187" s="832"/>
      <c r="AG187" s="812"/>
      <c r="AH187" s="832"/>
      <c r="AI187" s="853"/>
      <c r="AJ187" s="832"/>
      <c r="AK187" s="832"/>
      <c r="AL187" s="812"/>
      <c r="AM187" s="684"/>
    </row>
    <row r="188" spans="1:41" ht="12" hidden="1" customHeight="1" x14ac:dyDescent="0.15">
      <c r="A188" s="1045">
        <v>33</v>
      </c>
      <c r="B188" s="1026"/>
      <c r="C188" s="1029"/>
      <c r="D188" s="1032"/>
      <c r="E188" s="825"/>
      <c r="F188" s="1035"/>
      <c r="G188" s="823" t="s">
        <v>12</v>
      </c>
      <c r="H188" s="28"/>
      <c r="I188" s="743"/>
      <c r="J188" s="20"/>
      <c r="K188" s="28"/>
      <c r="L188" s="20"/>
      <c r="M188" s="28"/>
      <c r="N188" s="855"/>
      <c r="O188" s="28"/>
      <c r="P188" s="189"/>
      <c r="Q188" s="42"/>
      <c r="S188" s="42"/>
      <c r="T188" s="2"/>
      <c r="U188" s="202"/>
      <c r="V188" s="28"/>
      <c r="W188" s="743"/>
      <c r="X188" s="20"/>
      <c r="Y188" s="28"/>
      <c r="Z188" s="20"/>
      <c r="AA188" s="28"/>
      <c r="AB188" s="855"/>
      <c r="AC188" s="28"/>
      <c r="AD188" s="189"/>
      <c r="AE188" s="42"/>
      <c r="AF188" s="2"/>
      <c r="AG188" s="42"/>
      <c r="AH188" s="2"/>
      <c r="AI188" s="202"/>
      <c r="AJ188" s="28"/>
      <c r="AK188" s="28"/>
      <c r="AL188" s="20"/>
      <c r="AM188" s="680">
        <f>COUNTIF(A188:AL188,"○")</f>
        <v>0</v>
      </c>
    </row>
    <row r="189" spans="1:41" ht="12" hidden="1" customHeight="1" x14ac:dyDescent="0.15">
      <c r="A189" s="1046"/>
      <c r="B189" s="1027"/>
      <c r="C189" s="1030"/>
      <c r="D189" s="1033"/>
      <c r="E189" s="826"/>
      <c r="F189" s="1036"/>
      <c r="G189" s="7" t="s">
        <v>95</v>
      </c>
      <c r="H189" s="686"/>
      <c r="I189" s="744"/>
      <c r="J189" s="814"/>
      <c r="K189" s="686"/>
      <c r="L189" s="814"/>
      <c r="M189" s="686"/>
      <c r="N189" s="852"/>
      <c r="O189" s="686"/>
      <c r="P189" s="744"/>
      <c r="Q189" s="814"/>
      <c r="R189" s="686"/>
      <c r="S189" s="814"/>
      <c r="T189" s="686"/>
      <c r="U189" s="852"/>
      <c r="V189" s="686"/>
      <c r="W189" s="744"/>
      <c r="X189" s="814"/>
      <c r="Y189" s="686"/>
      <c r="Z189" s="814"/>
      <c r="AA189" s="686"/>
      <c r="AB189" s="852"/>
      <c r="AC189" s="686"/>
      <c r="AD189" s="744"/>
      <c r="AE189" s="814"/>
      <c r="AF189" s="686"/>
      <c r="AG189" s="814"/>
      <c r="AH189" s="686"/>
      <c r="AI189" s="852"/>
      <c r="AJ189" s="686"/>
      <c r="AK189" s="686"/>
      <c r="AL189" s="814"/>
      <c r="AM189" s="682"/>
    </row>
    <row r="190" spans="1:41" ht="12" hidden="1" customHeight="1" x14ac:dyDescent="0.15">
      <c r="A190" s="1047"/>
      <c r="B190" s="1028"/>
      <c r="C190" s="1031"/>
      <c r="D190" s="1034"/>
      <c r="E190" s="827"/>
      <c r="F190" s="1037"/>
      <c r="G190" s="824" t="s">
        <v>96</v>
      </c>
      <c r="H190" s="832"/>
      <c r="I190" s="745"/>
      <c r="J190" s="812"/>
      <c r="K190" s="832"/>
      <c r="L190" s="812"/>
      <c r="M190" s="832"/>
      <c r="N190" s="853"/>
      <c r="O190" s="832"/>
      <c r="P190" s="191"/>
      <c r="Q190" s="812"/>
      <c r="R190" s="3"/>
      <c r="S190" s="812"/>
      <c r="T190" s="3"/>
      <c r="U190" s="853"/>
      <c r="V190" s="832"/>
      <c r="W190" s="745"/>
      <c r="X190" s="812"/>
      <c r="Y190" s="832"/>
      <c r="Z190" s="812"/>
      <c r="AA190" s="832"/>
      <c r="AB190" s="853"/>
      <c r="AC190" s="832"/>
      <c r="AD190" s="191"/>
      <c r="AE190" s="812"/>
      <c r="AF190" s="3"/>
      <c r="AG190" s="812"/>
      <c r="AH190" s="3"/>
      <c r="AI190" s="853"/>
      <c r="AJ190" s="832"/>
      <c r="AK190" s="832"/>
      <c r="AL190" s="812"/>
      <c r="AM190" s="684"/>
    </row>
    <row r="191" spans="1:41" ht="12" hidden="1" customHeight="1" x14ac:dyDescent="0.15">
      <c r="A191" s="1045">
        <v>34</v>
      </c>
      <c r="B191" s="1026"/>
      <c r="C191" s="1029"/>
      <c r="D191" s="1048"/>
      <c r="E191" s="831"/>
      <c r="F191" s="1049"/>
      <c r="G191" s="823" t="s">
        <v>12</v>
      </c>
      <c r="H191" s="2"/>
      <c r="I191" s="189"/>
      <c r="J191" s="20"/>
      <c r="K191" s="28"/>
      <c r="L191" s="42"/>
      <c r="M191" s="28"/>
      <c r="N191" s="202"/>
      <c r="O191" s="2"/>
      <c r="P191" s="189"/>
      <c r="Q191" s="42"/>
      <c r="R191" s="28"/>
      <c r="S191" s="42"/>
      <c r="T191" s="28"/>
      <c r="U191" s="202"/>
      <c r="V191" s="2"/>
      <c r="W191" s="189"/>
      <c r="X191" s="20"/>
      <c r="Y191" s="28"/>
      <c r="Z191" s="42"/>
      <c r="AA191" s="28"/>
      <c r="AB191" s="202"/>
      <c r="AC191" s="2"/>
      <c r="AD191" s="189"/>
      <c r="AE191" s="20"/>
      <c r="AF191" s="28"/>
      <c r="AG191" s="42"/>
      <c r="AH191" s="28"/>
      <c r="AI191" s="202"/>
      <c r="AJ191" s="2"/>
      <c r="AK191" s="2"/>
      <c r="AL191" s="20"/>
      <c r="AM191" s="680">
        <f>COUNTIF(A191:AL191,"○")</f>
        <v>0</v>
      </c>
    </row>
    <row r="192" spans="1:41" ht="7.5" hidden="1" customHeight="1" x14ac:dyDescent="0.15">
      <c r="A192" s="1046"/>
      <c r="B192" s="1027"/>
      <c r="C192" s="1030"/>
      <c r="D192" s="1048"/>
      <c r="E192" s="831"/>
      <c r="F192" s="1049"/>
      <c r="G192" s="7" t="s">
        <v>95</v>
      </c>
      <c r="H192" s="686"/>
      <c r="I192" s="744"/>
      <c r="J192" s="814"/>
      <c r="K192" s="686"/>
      <c r="L192" s="814"/>
      <c r="M192" s="686"/>
      <c r="N192" s="852"/>
      <c r="O192" s="686"/>
      <c r="P192" s="744"/>
      <c r="Q192" s="814"/>
      <c r="R192" s="686"/>
      <c r="S192" s="814"/>
      <c r="T192" s="686"/>
      <c r="U192" s="852"/>
      <c r="V192" s="686"/>
      <c r="W192" s="744"/>
      <c r="X192" s="814"/>
      <c r="Y192" s="686"/>
      <c r="Z192" s="814"/>
      <c r="AA192" s="686"/>
      <c r="AB192" s="852"/>
      <c r="AC192" s="686"/>
      <c r="AD192" s="744"/>
      <c r="AE192" s="814"/>
      <c r="AF192" s="686"/>
      <c r="AG192" s="814"/>
      <c r="AH192" s="686"/>
      <c r="AI192" s="852"/>
      <c r="AJ192" s="686"/>
      <c r="AK192" s="686"/>
      <c r="AL192" s="814"/>
      <c r="AM192" s="682"/>
    </row>
    <row r="193" spans="1:42" ht="12" hidden="1" customHeight="1" x14ac:dyDescent="0.15">
      <c r="A193" s="1047"/>
      <c r="B193" s="1028"/>
      <c r="C193" s="1031"/>
      <c r="D193" s="1048"/>
      <c r="E193" s="831"/>
      <c r="F193" s="1049"/>
      <c r="G193" s="824" t="s">
        <v>96</v>
      </c>
      <c r="H193" s="832"/>
      <c r="I193" s="745"/>
      <c r="J193" s="812"/>
      <c r="K193" s="832"/>
      <c r="L193" s="812"/>
      <c r="M193" s="832"/>
      <c r="N193" s="853"/>
      <c r="O193" s="832"/>
      <c r="P193" s="745"/>
      <c r="Q193" s="812"/>
      <c r="R193" s="832"/>
      <c r="S193" s="812"/>
      <c r="T193" s="832"/>
      <c r="U193" s="853"/>
      <c r="V193" s="832"/>
      <c r="W193" s="745"/>
      <c r="X193" s="812"/>
      <c r="Y193" s="832"/>
      <c r="Z193" s="812"/>
      <c r="AA193" s="832"/>
      <c r="AB193" s="853"/>
      <c r="AC193" s="832"/>
      <c r="AD193" s="745"/>
      <c r="AE193" s="812"/>
      <c r="AF193" s="832"/>
      <c r="AG193" s="812"/>
      <c r="AH193" s="832"/>
      <c r="AI193" s="853"/>
      <c r="AJ193" s="832"/>
      <c r="AK193" s="832"/>
      <c r="AL193" s="812"/>
      <c r="AM193" s="684"/>
    </row>
    <row r="194" spans="1:42" ht="12" hidden="1" customHeight="1" x14ac:dyDescent="0.15">
      <c r="A194" s="1045">
        <v>35</v>
      </c>
      <c r="B194" s="1026"/>
      <c r="C194" s="1029"/>
      <c r="D194" s="1032"/>
      <c r="E194" s="825"/>
      <c r="F194" s="1035"/>
      <c r="G194" s="823" t="s">
        <v>12</v>
      </c>
      <c r="H194" s="2"/>
      <c r="I194" s="189"/>
      <c r="J194" s="42"/>
      <c r="K194" s="2"/>
      <c r="L194" s="42"/>
      <c r="M194" s="2"/>
      <c r="N194" s="202"/>
      <c r="O194" s="2"/>
      <c r="P194" s="189"/>
      <c r="Q194" s="42"/>
      <c r="R194" s="2"/>
      <c r="S194" s="42"/>
      <c r="T194" s="2"/>
      <c r="U194" s="202"/>
      <c r="V194" s="2"/>
      <c r="W194" s="189"/>
      <c r="X194" s="42"/>
      <c r="Y194" s="2"/>
      <c r="Z194" s="42"/>
      <c r="AA194" s="2"/>
      <c r="AB194" s="202"/>
      <c r="AC194" s="2"/>
      <c r="AD194" s="189"/>
      <c r="AE194" s="42"/>
      <c r="AF194" s="2"/>
      <c r="AG194" s="42"/>
      <c r="AH194" s="2"/>
      <c r="AI194" s="202"/>
      <c r="AJ194" s="2"/>
      <c r="AK194" s="2"/>
      <c r="AL194" s="42"/>
      <c r="AM194" s="680">
        <f>COUNTIF(A194:AL194,"○")</f>
        <v>0</v>
      </c>
    </row>
    <row r="195" spans="1:42" ht="12" hidden="1" customHeight="1" x14ac:dyDescent="0.15">
      <c r="A195" s="1046"/>
      <c r="B195" s="1027"/>
      <c r="C195" s="1030"/>
      <c r="D195" s="1033"/>
      <c r="E195" s="826"/>
      <c r="F195" s="1036"/>
      <c r="G195" s="7" t="s">
        <v>95</v>
      </c>
      <c r="H195" s="686"/>
      <c r="I195" s="744"/>
      <c r="J195" s="814"/>
      <c r="K195" s="686"/>
      <c r="L195" s="814"/>
      <c r="M195" s="686"/>
      <c r="N195" s="852"/>
      <c r="O195" s="686"/>
      <c r="P195" s="744"/>
      <c r="Q195" s="814"/>
      <c r="R195" s="686"/>
      <c r="S195" s="814"/>
      <c r="T195" s="686"/>
      <c r="U195" s="852"/>
      <c r="V195" s="686"/>
      <c r="W195" s="744"/>
      <c r="X195" s="814"/>
      <c r="Y195" s="686"/>
      <c r="Z195" s="814"/>
      <c r="AA195" s="686"/>
      <c r="AB195" s="852"/>
      <c r="AC195" s="686"/>
      <c r="AD195" s="744"/>
      <c r="AE195" s="814"/>
      <c r="AF195" s="686"/>
      <c r="AG195" s="814"/>
      <c r="AH195" s="686"/>
      <c r="AI195" s="852"/>
      <c r="AJ195" s="686"/>
      <c r="AK195" s="686"/>
      <c r="AL195" s="814"/>
      <c r="AM195" s="682"/>
    </row>
    <row r="196" spans="1:42" ht="12" hidden="1" customHeight="1" x14ac:dyDescent="0.15">
      <c r="A196" s="1047"/>
      <c r="B196" s="1028"/>
      <c r="C196" s="1031"/>
      <c r="D196" s="1034"/>
      <c r="E196" s="827"/>
      <c r="F196" s="1037"/>
      <c r="G196" s="824" t="s">
        <v>96</v>
      </c>
      <c r="H196" s="3"/>
      <c r="I196" s="191"/>
      <c r="J196" s="810"/>
      <c r="K196" s="3"/>
      <c r="L196" s="810"/>
      <c r="M196" s="3"/>
      <c r="N196" s="205"/>
      <c r="O196" s="3"/>
      <c r="P196" s="191"/>
      <c r="Q196" s="810"/>
      <c r="R196" s="3"/>
      <c r="S196" s="810"/>
      <c r="T196" s="3"/>
      <c r="U196" s="205"/>
      <c r="V196" s="3"/>
      <c r="W196" s="191"/>
      <c r="X196" s="810"/>
      <c r="Y196" s="3"/>
      <c r="Z196" s="810"/>
      <c r="AA196" s="3"/>
      <c r="AB196" s="205"/>
      <c r="AC196" s="3"/>
      <c r="AD196" s="191"/>
      <c r="AE196" s="810"/>
      <c r="AF196" s="3"/>
      <c r="AG196" s="810"/>
      <c r="AH196" s="3"/>
      <c r="AI196" s="205"/>
      <c r="AJ196" s="3"/>
      <c r="AK196" s="3"/>
      <c r="AL196" s="810"/>
      <c r="AM196" s="684"/>
    </row>
    <row r="197" spans="1:42" ht="12" hidden="1" customHeight="1" x14ac:dyDescent="0.15">
      <c r="A197" s="1045">
        <v>36</v>
      </c>
      <c r="B197" s="1026"/>
      <c r="C197" s="1029"/>
      <c r="D197" s="1032"/>
      <c r="E197" s="825"/>
      <c r="F197" s="1035"/>
      <c r="G197" s="823" t="s">
        <v>12</v>
      </c>
      <c r="H197" s="2"/>
      <c r="I197" s="189"/>
      <c r="J197" s="42"/>
      <c r="K197" s="2"/>
      <c r="L197" s="42"/>
      <c r="M197" s="2"/>
      <c r="N197" s="202"/>
      <c r="O197" s="2"/>
      <c r="P197" s="189"/>
      <c r="Q197" s="42"/>
      <c r="R197" s="2"/>
      <c r="S197" s="42"/>
      <c r="T197" s="2"/>
      <c r="U197" s="202"/>
      <c r="V197" s="2"/>
      <c r="W197" s="743"/>
      <c r="X197" s="42"/>
      <c r="Y197" s="2"/>
      <c r="Z197" s="42"/>
      <c r="AA197" s="2"/>
      <c r="AB197" s="202"/>
      <c r="AC197" s="2"/>
      <c r="AD197" s="743"/>
      <c r="AE197" s="42"/>
      <c r="AF197" s="2"/>
      <c r="AG197" s="42"/>
      <c r="AH197" s="2"/>
      <c r="AI197" s="202"/>
      <c r="AJ197" s="2"/>
      <c r="AK197" s="28"/>
      <c r="AL197" s="42"/>
      <c r="AM197" s="680">
        <f>COUNTIF(A197:AL197,"○")</f>
        <v>0</v>
      </c>
    </row>
    <row r="198" spans="1:42" ht="12" hidden="1" customHeight="1" x14ac:dyDescent="0.15">
      <c r="A198" s="1046"/>
      <c r="B198" s="1027"/>
      <c r="C198" s="1030"/>
      <c r="D198" s="1033"/>
      <c r="E198" s="826"/>
      <c r="F198" s="1036"/>
      <c r="G198" s="7" t="s">
        <v>95</v>
      </c>
      <c r="H198" s="686"/>
      <c r="I198" s="744"/>
      <c r="J198" s="814"/>
      <c r="K198" s="686"/>
      <c r="L198" s="814"/>
      <c r="M198" s="686"/>
      <c r="N198" s="852"/>
      <c r="O198" s="686"/>
      <c r="P198" s="744"/>
      <c r="Q198" s="814"/>
      <c r="R198" s="686"/>
      <c r="S198" s="814"/>
      <c r="T198" s="686"/>
      <c r="U198" s="852"/>
      <c r="V198" s="686"/>
      <c r="W198" s="744"/>
      <c r="X198" s="814"/>
      <c r="Y198" s="686"/>
      <c r="Z198" s="814"/>
      <c r="AA198" s="686"/>
      <c r="AB198" s="852"/>
      <c r="AC198" s="686"/>
      <c r="AD198" s="744"/>
      <c r="AE198" s="814"/>
      <c r="AF198" s="686"/>
      <c r="AG198" s="814"/>
      <c r="AH198" s="686"/>
      <c r="AI198" s="852"/>
      <c r="AJ198" s="686"/>
      <c r="AK198" s="686"/>
      <c r="AL198" s="814"/>
      <c r="AM198" s="682"/>
    </row>
    <row r="199" spans="1:42" ht="12" hidden="1" customHeight="1" x14ac:dyDescent="0.15">
      <c r="A199" s="1047"/>
      <c r="B199" s="1028"/>
      <c r="C199" s="1031"/>
      <c r="D199" s="1034"/>
      <c r="E199" s="827"/>
      <c r="F199" s="1037"/>
      <c r="G199" s="824" t="s">
        <v>96</v>
      </c>
      <c r="H199" s="3"/>
      <c r="I199" s="191"/>
      <c r="J199" s="810"/>
      <c r="K199" s="3"/>
      <c r="L199" s="810"/>
      <c r="M199" s="3"/>
      <c r="N199" s="205"/>
      <c r="O199" s="3"/>
      <c r="P199" s="191"/>
      <c r="Q199" s="810"/>
      <c r="R199" s="3"/>
      <c r="S199" s="810"/>
      <c r="T199" s="3"/>
      <c r="U199" s="205"/>
      <c r="V199" s="832"/>
      <c r="W199" s="745"/>
      <c r="X199" s="810"/>
      <c r="Y199" s="832"/>
      <c r="Z199" s="810"/>
      <c r="AA199" s="832"/>
      <c r="AB199" s="205"/>
      <c r="AC199" s="832"/>
      <c r="AD199" s="745"/>
      <c r="AE199" s="810"/>
      <c r="AF199" s="832"/>
      <c r="AG199" s="810"/>
      <c r="AH199" s="832"/>
      <c r="AI199" s="205"/>
      <c r="AJ199" s="832"/>
      <c r="AK199" s="832"/>
      <c r="AL199" s="810"/>
      <c r="AM199" s="684"/>
    </row>
    <row r="200" spans="1:42" ht="12" hidden="1" customHeight="1" x14ac:dyDescent="0.15">
      <c r="A200" s="1045">
        <v>37</v>
      </c>
      <c r="B200" s="1026"/>
      <c r="C200" s="1029"/>
      <c r="D200" s="1032"/>
      <c r="E200" s="825"/>
      <c r="F200" s="1035"/>
      <c r="G200" s="823" t="s">
        <v>12</v>
      </c>
      <c r="H200" s="28"/>
      <c r="I200" s="189"/>
      <c r="J200" s="20"/>
      <c r="K200" s="2"/>
      <c r="L200" s="20"/>
      <c r="M200" s="28"/>
      <c r="N200" s="202"/>
      <c r="O200" s="28"/>
      <c r="P200" s="189"/>
      <c r="Q200" s="20"/>
      <c r="R200" s="2"/>
      <c r="S200" s="20"/>
      <c r="T200" s="28"/>
      <c r="U200" s="202"/>
      <c r="V200" s="28"/>
      <c r="W200" s="189"/>
      <c r="X200" s="42"/>
      <c r="Y200" s="2"/>
      <c r="Z200" s="20"/>
      <c r="AA200" s="28"/>
      <c r="AB200" s="202"/>
      <c r="AC200" s="28"/>
      <c r="AD200" s="189"/>
      <c r="AE200" s="20"/>
      <c r="AF200" s="2"/>
      <c r="AG200" s="20"/>
      <c r="AH200" s="28"/>
      <c r="AI200" s="202"/>
      <c r="AJ200" s="28"/>
      <c r="AK200" s="2"/>
      <c r="AL200" s="20"/>
      <c r="AM200" s="680">
        <f>COUNTIF(A200:AL200,"○")</f>
        <v>0</v>
      </c>
    </row>
    <row r="201" spans="1:42" ht="12" hidden="1" customHeight="1" x14ac:dyDescent="0.15">
      <c r="A201" s="1046"/>
      <c r="B201" s="1027"/>
      <c r="C201" s="1030"/>
      <c r="D201" s="1033"/>
      <c r="E201" s="826"/>
      <c r="F201" s="1036"/>
      <c r="G201" s="7" t="s">
        <v>95</v>
      </c>
      <c r="H201" s="686"/>
      <c r="I201" s="744"/>
      <c r="J201" s="814"/>
      <c r="K201" s="686"/>
      <c r="L201" s="814"/>
      <c r="M201" s="686"/>
      <c r="N201" s="852"/>
      <c r="O201" s="686"/>
      <c r="P201" s="744"/>
      <c r="Q201" s="814"/>
      <c r="R201" s="686"/>
      <c r="S201" s="814"/>
      <c r="T201" s="686"/>
      <c r="U201" s="852"/>
      <c r="V201" s="686"/>
      <c r="W201" s="744"/>
      <c r="X201" s="814"/>
      <c r="Y201" s="686"/>
      <c r="Z201" s="814"/>
      <c r="AA201" s="686"/>
      <c r="AB201" s="852"/>
      <c r="AC201" s="686"/>
      <c r="AD201" s="744"/>
      <c r="AE201" s="814"/>
      <c r="AF201" s="686"/>
      <c r="AG201" s="814"/>
      <c r="AH201" s="686"/>
      <c r="AI201" s="852"/>
      <c r="AJ201" s="686"/>
      <c r="AK201" s="686"/>
      <c r="AL201" s="814"/>
      <c r="AM201" s="682"/>
    </row>
    <row r="202" spans="1:42" ht="12" hidden="1" customHeight="1" x14ac:dyDescent="0.15">
      <c r="A202" s="1047"/>
      <c r="B202" s="1028"/>
      <c r="C202" s="1031"/>
      <c r="D202" s="1034"/>
      <c r="E202" s="827"/>
      <c r="F202" s="1037"/>
      <c r="G202" s="824" t="s">
        <v>96</v>
      </c>
      <c r="H202" s="832"/>
      <c r="I202" s="745"/>
      <c r="J202" s="812"/>
      <c r="K202" s="832"/>
      <c r="L202" s="812"/>
      <c r="M202" s="832"/>
      <c r="N202" s="853"/>
      <c r="O202" s="832"/>
      <c r="P202" s="745"/>
      <c r="Q202" s="812"/>
      <c r="R202" s="832"/>
      <c r="S202" s="812"/>
      <c r="T202" s="832"/>
      <c r="U202" s="853"/>
      <c r="V202" s="832"/>
      <c r="W202" s="745"/>
      <c r="X202" s="812"/>
      <c r="Y202" s="832"/>
      <c r="Z202" s="812"/>
      <c r="AA202" s="832"/>
      <c r="AB202" s="853"/>
      <c r="AC202" s="832"/>
      <c r="AD202" s="745"/>
      <c r="AE202" s="812"/>
      <c r="AF202" s="832"/>
      <c r="AG202" s="812"/>
      <c r="AH202" s="832"/>
      <c r="AI202" s="853"/>
      <c r="AJ202" s="832"/>
      <c r="AK202" s="832"/>
      <c r="AL202" s="812"/>
      <c r="AM202" s="684"/>
    </row>
    <row r="203" spans="1:42" ht="12" hidden="1" customHeight="1" x14ac:dyDescent="0.15">
      <c r="A203" s="1045">
        <v>38</v>
      </c>
      <c r="B203" s="1026"/>
      <c r="C203" s="1029"/>
      <c r="D203" s="1032"/>
      <c r="E203" s="825"/>
      <c r="F203" s="1035"/>
      <c r="G203" s="823" t="s">
        <v>12</v>
      </c>
      <c r="H203" s="2"/>
      <c r="I203" s="189"/>
      <c r="J203" s="42"/>
      <c r="K203" s="28"/>
      <c r="L203" s="20"/>
      <c r="M203" s="28"/>
      <c r="N203" s="855"/>
      <c r="O203" s="28"/>
      <c r="P203" s="189"/>
      <c r="Q203" s="42"/>
      <c r="R203" s="28"/>
      <c r="S203" s="20"/>
      <c r="T203" s="28"/>
      <c r="U203" s="855"/>
      <c r="V203" s="2"/>
      <c r="W203" s="189"/>
      <c r="X203" s="42"/>
      <c r="Y203" s="2"/>
      <c r="Z203" s="42"/>
      <c r="AA203" s="28"/>
      <c r="AB203" s="855"/>
      <c r="AC203" s="2"/>
      <c r="AD203" s="189"/>
      <c r="AE203" s="42"/>
      <c r="AF203" s="28"/>
      <c r="AG203" s="20"/>
      <c r="AH203" s="28"/>
      <c r="AI203" s="855"/>
      <c r="AJ203" s="2"/>
      <c r="AK203" s="2"/>
      <c r="AL203" s="42"/>
      <c r="AM203" s="680">
        <f>COUNTIF(A203:AL203,"○")</f>
        <v>0</v>
      </c>
    </row>
    <row r="204" spans="1:42" ht="12" hidden="1" customHeight="1" x14ac:dyDescent="0.15">
      <c r="A204" s="1046"/>
      <c r="B204" s="1027"/>
      <c r="C204" s="1030"/>
      <c r="D204" s="1033"/>
      <c r="E204" s="826"/>
      <c r="F204" s="1036"/>
      <c r="G204" s="7" t="s">
        <v>95</v>
      </c>
      <c r="H204" s="686"/>
      <c r="I204" s="744"/>
      <c r="J204" s="814"/>
      <c r="K204" s="686"/>
      <c r="L204" s="814"/>
      <c r="M204" s="686"/>
      <c r="N204" s="852"/>
      <c r="O204" s="686"/>
      <c r="P204" s="744"/>
      <c r="Q204" s="814"/>
      <c r="R204" s="686"/>
      <c r="S204" s="814"/>
      <c r="T204" s="686"/>
      <c r="U204" s="852"/>
      <c r="V204" s="686"/>
      <c r="W204" s="744"/>
      <c r="X204" s="814"/>
      <c r="Y204" s="686"/>
      <c r="Z204" s="814"/>
      <c r="AA204" s="686"/>
      <c r="AB204" s="852"/>
      <c r="AC204" s="686"/>
      <c r="AD204" s="744"/>
      <c r="AE204" s="814"/>
      <c r="AF204" s="686"/>
      <c r="AG204" s="814"/>
      <c r="AH204" s="686"/>
      <c r="AI204" s="852"/>
      <c r="AJ204" s="686"/>
      <c r="AK204" s="686"/>
      <c r="AL204" s="814"/>
      <c r="AM204" s="682"/>
    </row>
    <row r="205" spans="1:42" ht="12" hidden="1" customHeight="1" x14ac:dyDescent="0.15">
      <c r="A205" s="1047"/>
      <c r="B205" s="1028"/>
      <c r="C205" s="1031"/>
      <c r="D205" s="1034"/>
      <c r="E205" s="827"/>
      <c r="F205" s="1037"/>
      <c r="G205" s="824" t="s">
        <v>96</v>
      </c>
      <c r="H205" s="832"/>
      <c r="I205" s="191"/>
      <c r="J205" s="812"/>
      <c r="K205" s="832"/>
      <c r="L205" s="812"/>
      <c r="M205" s="832"/>
      <c r="N205" s="853"/>
      <c r="O205" s="832"/>
      <c r="P205" s="191"/>
      <c r="Q205" s="812"/>
      <c r="R205" s="832"/>
      <c r="S205" s="812"/>
      <c r="T205" s="832"/>
      <c r="U205" s="205"/>
      <c r="V205" s="3"/>
      <c r="W205" s="191"/>
      <c r="X205" s="810"/>
      <c r="Y205" s="3"/>
      <c r="Z205" s="810"/>
      <c r="AA205" s="832"/>
      <c r="AB205" s="205"/>
      <c r="AC205" s="3"/>
      <c r="AD205" s="191"/>
      <c r="AE205" s="810"/>
      <c r="AF205" s="832"/>
      <c r="AG205" s="812"/>
      <c r="AH205" s="832"/>
      <c r="AI205" s="205"/>
      <c r="AJ205" s="3"/>
      <c r="AK205" s="3"/>
      <c r="AL205" s="810"/>
      <c r="AM205" s="684"/>
    </row>
    <row r="206" spans="1:42" ht="12" hidden="1" customHeight="1" x14ac:dyDescent="0.15">
      <c r="A206" s="1045">
        <v>39</v>
      </c>
      <c r="B206" s="1026"/>
      <c r="C206" s="1029"/>
      <c r="D206" s="1032"/>
      <c r="E206" s="825"/>
      <c r="F206" s="1035"/>
      <c r="G206" s="823" t="s">
        <v>12</v>
      </c>
      <c r="H206" s="2"/>
      <c r="I206" s="189"/>
      <c r="J206" s="42"/>
      <c r="K206" s="28"/>
      <c r="L206" s="42"/>
      <c r="M206" s="2"/>
      <c r="N206" s="855"/>
      <c r="O206" s="2"/>
      <c r="P206" s="189"/>
      <c r="Q206" s="42"/>
      <c r="R206" s="28"/>
      <c r="S206" s="42"/>
      <c r="T206" s="2"/>
      <c r="U206" s="855"/>
      <c r="V206" s="2"/>
      <c r="W206" s="189"/>
      <c r="X206" s="42"/>
      <c r="Y206" s="28"/>
      <c r="Z206" s="42"/>
      <c r="AA206" s="2"/>
      <c r="AB206" s="855"/>
      <c r="AC206" s="2"/>
      <c r="AD206" s="189"/>
      <c r="AE206" s="42"/>
      <c r="AF206" s="28"/>
      <c r="AG206" s="42"/>
      <c r="AH206" s="2"/>
      <c r="AI206" s="855"/>
      <c r="AJ206" s="2"/>
      <c r="AK206" s="2"/>
      <c r="AL206" s="42"/>
      <c r="AM206" s="680">
        <f>COUNTIF(A206:AL206,"○")</f>
        <v>0</v>
      </c>
    </row>
    <row r="207" spans="1:42" ht="12" hidden="1" customHeight="1" x14ac:dyDescent="0.15">
      <c r="A207" s="1046"/>
      <c r="B207" s="1027"/>
      <c r="C207" s="1030"/>
      <c r="D207" s="1033"/>
      <c r="E207" s="826"/>
      <c r="F207" s="1036"/>
      <c r="G207" s="7" t="s">
        <v>95</v>
      </c>
      <c r="H207" s="686"/>
      <c r="I207" s="744"/>
      <c r="J207" s="814"/>
      <c r="K207" s="686"/>
      <c r="L207" s="814"/>
      <c r="M207" s="686"/>
      <c r="N207" s="852"/>
      <c r="O207" s="686"/>
      <c r="P207" s="744"/>
      <c r="Q207" s="814"/>
      <c r="R207" s="686"/>
      <c r="S207" s="814"/>
      <c r="T207" s="686"/>
      <c r="U207" s="852"/>
      <c r="V207" s="686"/>
      <c r="W207" s="744"/>
      <c r="X207" s="814"/>
      <c r="Y207" s="686"/>
      <c r="Z207" s="814"/>
      <c r="AA207" s="686"/>
      <c r="AB207" s="852"/>
      <c r="AC207" s="686"/>
      <c r="AD207" s="744"/>
      <c r="AE207" s="814"/>
      <c r="AF207" s="686"/>
      <c r="AG207" s="814"/>
      <c r="AH207" s="686"/>
      <c r="AI207" s="852"/>
      <c r="AJ207" s="686"/>
      <c r="AK207" s="686"/>
      <c r="AL207" s="814"/>
      <c r="AM207" s="682"/>
      <c r="AP207" s="695"/>
    </row>
    <row r="208" spans="1:42" ht="12" hidden="1" customHeight="1" x14ac:dyDescent="0.15">
      <c r="A208" s="1047"/>
      <c r="B208" s="1028"/>
      <c r="C208" s="1031"/>
      <c r="D208" s="1034"/>
      <c r="E208" s="827"/>
      <c r="F208" s="1037"/>
      <c r="G208" s="824" t="s">
        <v>96</v>
      </c>
      <c r="H208" s="832"/>
      <c r="I208" s="745"/>
      <c r="J208" s="812"/>
      <c r="K208" s="832"/>
      <c r="L208" s="812"/>
      <c r="M208" s="832"/>
      <c r="N208" s="853"/>
      <c r="O208" s="832"/>
      <c r="P208" s="745"/>
      <c r="Q208" s="812"/>
      <c r="R208" s="832"/>
      <c r="S208" s="812"/>
      <c r="T208" s="832"/>
      <c r="U208" s="853"/>
      <c r="V208" s="832"/>
      <c r="W208" s="745"/>
      <c r="X208" s="812"/>
      <c r="Y208" s="832"/>
      <c r="Z208" s="812"/>
      <c r="AA208" s="832"/>
      <c r="AB208" s="853"/>
      <c r="AC208" s="832"/>
      <c r="AD208" s="745"/>
      <c r="AE208" s="812"/>
      <c r="AF208" s="832"/>
      <c r="AG208" s="812"/>
      <c r="AH208" s="832"/>
      <c r="AI208" s="853"/>
      <c r="AJ208" s="832"/>
      <c r="AK208" s="832"/>
      <c r="AL208" s="812"/>
      <c r="AM208" s="684"/>
    </row>
    <row r="209" spans="1:46" ht="12" hidden="1" customHeight="1" x14ac:dyDescent="0.15">
      <c r="A209" s="1025">
        <v>40</v>
      </c>
      <c r="B209" s="1026"/>
      <c r="C209" s="1029"/>
      <c r="D209" s="1032"/>
      <c r="E209" s="825"/>
      <c r="F209" s="1035"/>
      <c r="G209" s="823" t="s">
        <v>12</v>
      </c>
      <c r="H209" s="2"/>
      <c r="I209" s="189"/>
      <c r="J209" s="42"/>
      <c r="K209" s="2"/>
      <c r="L209" s="42"/>
      <c r="M209" s="2"/>
      <c r="N209" s="202"/>
      <c r="O209" s="2"/>
      <c r="P209" s="189"/>
      <c r="Q209" s="42"/>
      <c r="R209" s="2"/>
      <c r="S209" s="42"/>
      <c r="T209" s="2"/>
      <c r="U209" s="202"/>
      <c r="V209" s="2"/>
      <c r="W209" s="189"/>
      <c r="X209" s="42"/>
      <c r="Y209" s="2"/>
      <c r="Z209" s="42"/>
      <c r="AA209" s="2"/>
      <c r="AB209" s="202"/>
      <c r="AC209" s="2"/>
      <c r="AD209" s="189"/>
      <c r="AE209" s="42"/>
      <c r="AF209" s="2"/>
      <c r="AG209" s="42"/>
      <c r="AH209" s="2"/>
      <c r="AI209" s="202"/>
      <c r="AJ209" s="2"/>
      <c r="AK209" s="2"/>
      <c r="AL209" s="42"/>
      <c r="AM209" s="680">
        <f>COUNTIF(A209:AL209,"○")</f>
        <v>0</v>
      </c>
    </row>
    <row r="210" spans="1:46" s="675" customFormat="1" ht="7.5" hidden="1" customHeight="1" x14ac:dyDescent="0.15">
      <c r="A210" s="1025"/>
      <c r="B210" s="1027"/>
      <c r="C210" s="1030"/>
      <c r="D210" s="1033"/>
      <c r="E210" s="826"/>
      <c r="F210" s="1036"/>
      <c r="G210" s="7" t="s">
        <v>95</v>
      </c>
      <c r="H210" s="686"/>
      <c r="I210" s="744"/>
      <c r="J210" s="814"/>
      <c r="K210" s="686"/>
      <c r="L210" s="814"/>
      <c r="M210" s="686"/>
      <c r="N210" s="852"/>
      <c r="O210" s="686"/>
      <c r="P210" s="744"/>
      <c r="Q210" s="814"/>
      <c r="R210" s="686"/>
      <c r="S210" s="814"/>
      <c r="T210" s="686"/>
      <c r="U210" s="852"/>
      <c r="V210" s="686"/>
      <c r="W210" s="196"/>
      <c r="X210" s="813"/>
      <c r="Y210" s="686"/>
      <c r="Z210" s="814"/>
      <c r="AA210" s="686"/>
      <c r="AB210" s="852"/>
      <c r="AC210" s="686"/>
      <c r="AD210" s="744"/>
      <c r="AE210" s="814"/>
      <c r="AF210" s="686"/>
      <c r="AG210" s="814"/>
      <c r="AH210" s="686"/>
      <c r="AI210" s="852"/>
      <c r="AJ210" s="686"/>
      <c r="AK210" s="686"/>
      <c r="AL210" s="814"/>
      <c r="AM210" s="682"/>
      <c r="AO210" s="1"/>
      <c r="AP210" s="1"/>
      <c r="AQ210" s="1"/>
      <c r="AR210" s="1"/>
      <c r="AS210" s="1"/>
      <c r="AT210" s="1"/>
    </row>
    <row r="211" spans="1:46" s="675" customFormat="1" ht="12" hidden="1" customHeight="1" x14ac:dyDescent="0.15">
      <c r="A211" s="1025"/>
      <c r="B211" s="1028"/>
      <c r="C211" s="1031"/>
      <c r="D211" s="1034"/>
      <c r="E211" s="827"/>
      <c r="F211" s="1037"/>
      <c r="G211" s="824" t="s">
        <v>96</v>
      </c>
      <c r="H211" s="3"/>
      <c r="I211" s="191"/>
      <c r="J211" s="810"/>
      <c r="K211" s="3"/>
      <c r="L211" s="810"/>
      <c r="M211" s="3"/>
      <c r="N211" s="205"/>
      <c r="O211" s="3"/>
      <c r="P211" s="191"/>
      <c r="Q211" s="810"/>
      <c r="R211" s="3"/>
      <c r="S211" s="810"/>
      <c r="T211" s="3"/>
      <c r="U211" s="205"/>
      <c r="V211" s="3"/>
      <c r="W211" s="191"/>
      <c r="X211" s="810"/>
      <c r="Y211" s="3"/>
      <c r="Z211" s="810"/>
      <c r="AA211" s="3"/>
      <c r="AB211" s="205"/>
      <c r="AC211" s="3"/>
      <c r="AD211" s="191"/>
      <c r="AE211" s="810"/>
      <c r="AF211" s="3"/>
      <c r="AG211" s="810"/>
      <c r="AH211" s="3"/>
      <c r="AI211" s="205"/>
      <c r="AJ211" s="3"/>
      <c r="AK211" s="3"/>
      <c r="AL211" s="810"/>
      <c r="AM211" s="684"/>
      <c r="AO211" s="1"/>
      <c r="AP211" s="1"/>
      <c r="AQ211" s="1"/>
      <c r="AR211" s="1"/>
      <c r="AS211" s="1"/>
      <c r="AT211" s="1"/>
    </row>
    <row r="212" spans="1:46" s="675" customFormat="1" ht="12" hidden="1" customHeight="1" x14ac:dyDescent="0.15">
      <c r="A212" s="1025">
        <v>41</v>
      </c>
      <c r="B212" s="1026"/>
      <c r="C212" s="1029"/>
      <c r="D212" s="1042"/>
      <c r="E212" s="828"/>
      <c r="F212" s="1035"/>
      <c r="G212" s="823" t="s">
        <v>12</v>
      </c>
      <c r="H212" s="2"/>
      <c r="I212" s="189"/>
      <c r="J212" s="42"/>
      <c r="K212" s="2"/>
      <c r="L212" s="42"/>
      <c r="M212" s="2"/>
      <c r="N212" s="202"/>
      <c r="O212" s="2"/>
      <c r="P212" s="189"/>
      <c r="Q212" s="42"/>
      <c r="R212" s="2"/>
      <c r="S212" s="42"/>
      <c r="T212" s="2"/>
      <c r="U212" s="202"/>
      <c r="V212" s="2"/>
      <c r="W212" s="189"/>
      <c r="X212" s="42"/>
      <c r="Y212" s="2"/>
      <c r="Z212" s="42"/>
      <c r="AA212" s="2"/>
      <c r="AB212" s="202"/>
      <c r="AC212" s="2"/>
      <c r="AD212" s="189"/>
      <c r="AE212" s="42"/>
      <c r="AF212" s="2"/>
      <c r="AG212" s="42"/>
      <c r="AH212" s="2"/>
      <c r="AI212" s="202"/>
      <c r="AJ212" s="2"/>
      <c r="AK212" s="2"/>
      <c r="AL212" s="42"/>
      <c r="AM212" s="680">
        <f>COUNTIF(A212:AL212,"○")</f>
        <v>0</v>
      </c>
      <c r="AO212" s="1"/>
      <c r="AP212" s="1"/>
      <c r="AQ212" s="1"/>
      <c r="AR212" s="1"/>
      <c r="AS212" s="1"/>
      <c r="AT212" s="1"/>
    </row>
    <row r="213" spans="1:46" s="675" customFormat="1" ht="12" hidden="1" customHeight="1" x14ac:dyDescent="0.15">
      <c r="A213" s="1025"/>
      <c r="B213" s="1027"/>
      <c r="C213" s="1030"/>
      <c r="D213" s="1043"/>
      <c r="E213" s="829"/>
      <c r="F213" s="1036"/>
      <c r="G213" s="7" t="s">
        <v>95</v>
      </c>
      <c r="H213" s="686"/>
      <c r="I213" s="744"/>
      <c r="J213" s="814"/>
      <c r="K213" s="686"/>
      <c r="L213" s="814"/>
      <c r="M213" s="686"/>
      <c r="N213" s="852"/>
      <c r="O213" s="686"/>
      <c r="P213" s="744"/>
      <c r="Q213" s="814"/>
      <c r="R213" s="686"/>
      <c r="S213" s="814"/>
      <c r="T213" s="686"/>
      <c r="U213" s="852"/>
      <c r="V213" s="686"/>
      <c r="W213" s="744"/>
      <c r="X213" s="814"/>
      <c r="Y213" s="686"/>
      <c r="Z213" s="814"/>
      <c r="AA213" s="686"/>
      <c r="AB213" s="852"/>
      <c r="AC213" s="686"/>
      <c r="AD213" s="744"/>
      <c r="AE213" s="814"/>
      <c r="AF213" s="686"/>
      <c r="AG213" s="814"/>
      <c r="AH213" s="686"/>
      <c r="AI213" s="852"/>
      <c r="AJ213" s="686"/>
      <c r="AK213" s="686"/>
      <c r="AL213" s="814"/>
      <c r="AM213" s="682"/>
      <c r="AO213" s="1"/>
      <c r="AP213" s="1"/>
      <c r="AQ213" s="1"/>
      <c r="AR213" s="1"/>
      <c r="AS213" s="1"/>
      <c r="AT213" s="1"/>
    </row>
    <row r="214" spans="1:46" s="675" customFormat="1" ht="12" hidden="1" customHeight="1" x14ac:dyDescent="0.15">
      <c r="A214" s="1025"/>
      <c r="B214" s="1028"/>
      <c r="C214" s="1031"/>
      <c r="D214" s="1044"/>
      <c r="E214" s="830"/>
      <c r="F214" s="1037"/>
      <c r="G214" s="824" t="s">
        <v>96</v>
      </c>
      <c r="H214" s="3"/>
      <c r="I214" s="191"/>
      <c r="J214" s="810"/>
      <c r="K214" s="3"/>
      <c r="L214" s="810"/>
      <c r="M214" s="3"/>
      <c r="N214" s="205"/>
      <c r="O214" s="3"/>
      <c r="P214" s="191"/>
      <c r="Q214" s="810"/>
      <c r="R214" s="3"/>
      <c r="S214" s="810"/>
      <c r="T214" s="3"/>
      <c r="U214" s="205"/>
      <c r="V214" s="3"/>
      <c r="W214" s="191"/>
      <c r="X214" s="810"/>
      <c r="Y214" s="3"/>
      <c r="Z214" s="810"/>
      <c r="AA214" s="3"/>
      <c r="AB214" s="205"/>
      <c r="AC214" s="3"/>
      <c r="AD214" s="191"/>
      <c r="AE214" s="810"/>
      <c r="AF214" s="3"/>
      <c r="AG214" s="810"/>
      <c r="AH214" s="3"/>
      <c r="AI214" s="205"/>
      <c r="AJ214" s="3"/>
      <c r="AK214" s="3"/>
      <c r="AL214" s="810"/>
      <c r="AM214" s="684"/>
      <c r="AO214" s="1"/>
      <c r="AP214" s="1"/>
      <c r="AQ214" s="1"/>
      <c r="AR214" s="1"/>
      <c r="AS214" s="1"/>
      <c r="AT214" s="1"/>
    </row>
    <row r="215" spans="1:46" s="675" customFormat="1" ht="12" hidden="1" customHeight="1" x14ac:dyDescent="0.15">
      <c r="A215" s="1025">
        <v>42</v>
      </c>
      <c r="B215" s="1026"/>
      <c r="C215" s="1029"/>
      <c r="D215" s="1032"/>
      <c r="E215" s="825"/>
      <c r="F215" s="1041"/>
      <c r="G215" s="823" t="s">
        <v>12</v>
      </c>
      <c r="H215" s="2"/>
      <c r="I215" s="743"/>
      <c r="J215" s="20"/>
      <c r="K215" s="28"/>
      <c r="L215" s="20"/>
      <c r="M215" s="28"/>
      <c r="N215" s="855"/>
      <c r="O215" s="28"/>
      <c r="P215" s="743"/>
      <c r="Q215" s="20"/>
      <c r="R215" s="28"/>
      <c r="S215" s="20"/>
      <c r="T215" s="28"/>
      <c r="U215" s="855"/>
      <c r="V215" s="28"/>
      <c r="W215" s="743"/>
      <c r="X215" s="20"/>
      <c r="Y215" s="28"/>
      <c r="Z215" s="20"/>
      <c r="AA215" s="28"/>
      <c r="AB215" s="855"/>
      <c r="AC215" s="28"/>
      <c r="AD215" s="743"/>
      <c r="AE215" s="20"/>
      <c r="AF215" s="28"/>
      <c r="AG215" s="20"/>
      <c r="AH215" s="28"/>
      <c r="AI215" s="855"/>
      <c r="AJ215" s="2"/>
      <c r="AK215" s="2"/>
      <c r="AL215" s="20"/>
      <c r="AM215" s="680">
        <f>COUNTIF(A215:AL215,"○")</f>
        <v>0</v>
      </c>
      <c r="AO215" s="1"/>
      <c r="AP215" s="1"/>
      <c r="AQ215" s="1"/>
      <c r="AR215" s="1"/>
      <c r="AS215" s="1"/>
      <c r="AT215" s="1"/>
    </row>
    <row r="216" spans="1:46" s="675" customFormat="1" ht="7.5" hidden="1" customHeight="1" x14ac:dyDescent="0.15">
      <c r="A216" s="1025"/>
      <c r="B216" s="1027"/>
      <c r="C216" s="1030"/>
      <c r="D216" s="1033"/>
      <c r="E216" s="826"/>
      <c r="F216" s="1036"/>
      <c r="G216" s="7" t="s">
        <v>95</v>
      </c>
      <c r="H216" s="686"/>
      <c r="I216" s="744"/>
      <c r="J216" s="814"/>
      <c r="K216" s="686"/>
      <c r="L216" s="814"/>
      <c r="M216" s="686"/>
      <c r="N216" s="852"/>
      <c r="O216" s="686"/>
      <c r="P216" s="744"/>
      <c r="Q216" s="814"/>
      <c r="R216" s="686"/>
      <c r="S216" s="814"/>
      <c r="T216" s="686"/>
      <c r="U216" s="852"/>
      <c r="V216" s="686"/>
      <c r="W216" s="744"/>
      <c r="X216" s="814"/>
      <c r="Y216" s="686"/>
      <c r="Z216" s="814"/>
      <c r="AA216" s="686"/>
      <c r="AB216" s="852"/>
      <c r="AC216" s="686"/>
      <c r="AD216" s="744"/>
      <c r="AE216" s="814"/>
      <c r="AF216" s="686"/>
      <c r="AG216" s="814"/>
      <c r="AH216" s="686"/>
      <c r="AI216" s="852"/>
      <c r="AJ216" s="686"/>
      <c r="AK216" s="686"/>
      <c r="AL216" s="814"/>
      <c r="AM216" s="682"/>
      <c r="AO216" s="1"/>
      <c r="AP216" s="1"/>
      <c r="AQ216" s="1"/>
      <c r="AR216" s="1"/>
      <c r="AS216" s="1"/>
      <c r="AT216" s="1"/>
    </row>
    <row r="217" spans="1:46" s="675" customFormat="1" ht="12" hidden="1" customHeight="1" x14ac:dyDescent="0.15">
      <c r="A217" s="1025"/>
      <c r="B217" s="1028"/>
      <c r="C217" s="1031"/>
      <c r="D217" s="1034"/>
      <c r="E217" s="827"/>
      <c r="F217" s="1037"/>
      <c r="G217" s="824" t="s">
        <v>96</v>
      </c>
      <c r="H217" s="832"/>
      <c r="I217" s="745"/>
      <c r="J217" s="812"/>
      <c r="K217" s="832"/>
      <c r="L217" s="812"/>
      <c r="M217" s="832"/>
      <c r="N217" s="853"/>
      <c r="O217" s="832"/>
      <c r="P217" s="745"/>
      <c r="Q217" s="812"/>
      <c r="R217" s="832"/>
      <c r="S217" s="812"/>
      <c r="T217" s="832"/>
      <c r="U217" s="853"/>
      <c r="V217" s="832"/>
      <c r="W217" s="745"/>
      <c r="X217" s="812"/>
      <c r="Y217" s="832"/>
      <c r="Z217" s="812"/>
      <c r="AA217" s="832"/>
      <c r="AB217" s="853"/>
      <c r="AC217" s="832"/>
      <c r="AD217" s="745"/>
      <c r="AE217" s="812"/>
      <c r="AF217" s="832"/>
      <c r="AG217" s="812"/>
      <c r="AH217" s="832"/>
      <c r="AI217" s="853"/>
      <c r="AJ217" s="3"/>
      <c r="AK217" s="832"/>
      <c r="AL217" s="812"/>
      <c r="AM217" s="684"/>
      <c r="AO217" s="1"/>
      <c r="AP217" s="1"/>
      <c r="AQ217" s="1"/>
      <c r="AR217" s="1"/>
      <c r="AS217" s="1"/>
      <c r="AT217" s="1"/>
    </row>
    <row r="218" spans="1:46" s="675" customFormat="1" ht="12" hidden="1" customHeight="1" x14ac:dyDescent="0.15">
      <c r="A218" s="1025">
        <v>43</v>
      </c>
      <c r="B218" s="1026"/>
      <c r="C218" s="1029"/>
      <c r="D218" s="1032"/>
      <c r="E218" s="825"/>
      <c r="F218" s="1041"/>
      <c r="G218" s="823" t="s">
        <v>12</v>
      </c>
      <c r="H218" s="2"/>
      <c r="I218" s="189"/>
      <c r="J218" s="42"/>
      <c r="K218" s="2"/>
      <c r="L218" s="42"/>
      <c r="M218" s="28"/>
      <c r="N218" s="855"/>
      <c r="O218" s="28"/>
      <c r="P218" s="743"/>
      <c r="Q218" s="20"/>
      <c r="R218" s="28"/>
      <c r="S218" s="20"/>
      <c r="T218" s="28"/>
      <c r="U218" s="855"/>
      <c r="V218" s="28"/>
      <c r="W218" s="743"/>
      <c r="X218" s="20"/>
      <c r="Y218" s="28"/>
      <c r="Z218" s="42"/>
      <c r="AA218" s="2"/>
      <c r="AB218" s="202"/>
      <c r="AC218" s="28"/>
      <c r="AD218" s="743"/>
      <c r="AE218" s="20"/>
      <c r="AF218" s="28"/>
      <c r="AG218" s="42"/>
      <c r="AH218" s="2"/>
      <c r="AI218" s="202"/>
      <c r="AJ218" s="2"/>
      <c r="AK218" s="2"/>
      <c r="AL218" s="42"/>
      <c r="AM218" s="680">
        <f>COUNTIF(A218:AL218,"○")</f>
        <v>0</v>
      </c>
      <c r="AO218" s="1"/>
      <c r="AP218" s="1"/>
      <c r="AQ218" s="1"/>
      <c r="AR218" s="1"/>
      <c r="AS218" s="1"/>
      <c r="AT218" s="1"/>
    </row>
    <row r="219" spans="1:46" s="675" customFormat="1" ht="7.5" hidden="1" customHeight="1" x14ac:dyDescent="0.15">
      <c r="A219" s="1025"/>
      <c r="B219" s="1027"/>
      <c r="C219" s="1030"/>
      <c r="D219" s="1033"/>
      <c r="E219" s="826"/>
      <c r="F219" s="1036"/>
      <c r="G219" s="7" t="s">
        <v>95</v>
      </c>
      <c r="H219" s="686"/>
      <c r="I219" s="744"/>
      <c r="J219" s="814"/>
      <c r="K219" s="686"/>
      <c r="L219" s="814"/>
      <c r="M219" s="686"/>
      <c r="N219" s="852"/>
      <c r="O219" s="686"/>
      <c r="P219" s="744"/>
      <c r="Q219" s="814"/>
      <c r="R219" s="686"/>
      <c r="S219" s="814"/>
      <c r="T219" s="686"/>
      <c r="U219" s="852"/>
      <c r="V219" s="686"/>
      <c r="W219" s="744"/>
      <c r="X219" s="814"/>
      <c r="Y219" s="686"/>
      <c r="Z219" s="814"/>
      <c r="AA219" s="686"/>
      <c r="AB219" s="852"/>
      <c r="AC219" s="686"/>
      <c r="AD219" s="744"/>
      <c r="AE219" s="814"/>
      <c r="AF219" s="686"/>
      <c r="AG219" s="814"/>
      <c r="AH219" s="686"/>
      <c r="AI219" s="852"/>
      <c r="AJ219" s="686"/>
      <c r="AK219" s="686"/>
      <c r="AL219" s="814"/>
      <c r="AM219" s="682"/>
      <c r="AO219" s="1"/>
      <c r="AP219" s="1"/>
      <c r="AQ219" s="1"/>
      <c r="AR219" s="1"/>
      <c r="AS219" s="1"/>
      <c r="AT219" s="1"/>
    </row>
    <row r="220" spans="1:46" s="675" customFormat="1" ht="13.5" hidden="1" customHeight="1" x14ac:dyDescent="0.15">
      <c r="A220" s="1025"/>
      <c r="B220" s="1028"/>
      <c r="C220" s="1031"/>
      <c r="D220" s="1034"/>
      <c r="E220" s="827"/>
      <c r="F220" s="1037"/>
      <c r="G220" s="824" t="s">
        <v>96</v>
      </c>
      <c r="H220" s="3"/>
      <c r="I220" s="191"/>
      <c r="J220" s="810"/>
      <c r="K220" s="3"/>
      <c r="L220" s="812"/>
      <c r="M220" s="832"/>
      <c r="N220" s="853"/>
      <c r="O220" s="832"/>
      <c r="P220" s="745"/>
      <c r="Q220" s="812"/>
      <c r="R220" s="832"/>
      <c r="S220" s="812"/>
      <c r="T220" s="832"/>
      <c r="U220" s="853"/>
      <c r="V220" s="832"/>
      <c r="W220" s="745"/>
      <c r="X220" s="812"/>
      <c r="Y220" s="832"/>
      <c r="Z220" s="810"/>
      <c r="AA220" s="832"/>
      <c r="AB220" s="853"/>
      <c r="AC220" s="832"/>
      <c r="AD220" s="745"/>
      <c r="AE220" s="812"/>
      <c r="AF220" s="832"/>
      <c r="AG220" s="810"/>
      <c r="AH220" s="3"/>
      <c r="AI220" s="205"/>
      <c r="AJ220" s="3"/>
      <c r="AK220" s="3"/>
      <c r="AL220" s="810"/>
      <c r="AM220" s="684"/>
      <c r="AO220" s="1"/>
      <c r="AP220" s="1"/>
      <c r="AQ220" s="1"/>
      <c r="AR220" s="1"/>
      <c r="AS220" s="1"/>
      <c r="AT220" s="1"/>
    </row>
    <row r="221" spans="1:46" s="675" customFormat="1" ht="12" hidden="1" customHeight="1" x14ac:dyDescent="0.15">
      <c r="A221" s="1025">
        <v>44</v>
      </c>
      <c r="B221" s="1026"/>
      <c r="C221" s="1029"/>
      <c r="D221" s="1032"/>
      <c r="E221" s="825"/>
      <c r="F221" s="1041"/>
      <c r="G221" s="823" t="s">
        <v>12</v>
      </c>
      <c r="H221" s="2"/>
      <c r="I221" s="189"/>
      <c r="J221" s="42"/>
      <c r="K221" s="2"/>
      <c r="L221" s="42"/>
      <c r="M221" s="2"/>
      <c r="N221" s="202"/>
      <c r="O221" s="2"/>
      <c r="P221" s="189"/>
      <c r="Q221" s="20"/>
      <c r="R221" s="28"/>
      <c r="S221" s="20"/>
      <c r="T221" s="28"/>
      <c r="U221" s="855"/>
      <c r="V221" s="28"/>
      <c r="W221" s="743"/>
      <c r="X221" s="20"/>
      <c r="Y221" s="28"/>
      <c r="Z221" s="20"/>
      <c r="AA221" s="28"/>
      <c r="AB221" s="855"/>
      <c r="AC221" s="28"/>
      <c r="AD221" s="743"/>
      <c r="AE221" s="20"/>
      <c r="AF221" s="28"/>
      <c r="AG221" s="20"/>
      <c r="AH221" s="28"/>
      <c r="AI221" s="202"/>
      <c r="AJ221" s="2"/>
      <c r="AK221" s="2"/>
      <c r="AL221" s="42"/>
      <c r="AM221" s="680">
        <f>COUNTIF(A221:AL221,"○")</f>
        <v>0</v>
      </c>
      <c r="AO221" s="1"/>
      <c r="AP221" s="1"/>
      <c r="AQ221" s="1"/>
      <c r="AR221" s="1"/>
      <c r="AS221" s="1"/>
      <c r="AT221" s="1"/>
    </row>
    <row r="222" spans="1:46" s="675" customFormat="1" ht="7.5" hidden="1" customHeight="1" x14ac:dyDescent="0.15">
      <c r="A222" s="1025"/>
      <c r="B222" s="1027"/>
      <c r="C222" s="1030"/>
      <c r="D222" s="1033"/>
      <c r="E222" s="826"/>
      <c r="F222" s="1036"/>
      <c r="G222" s="7" t="s">
        <v>95</v>
      </c>
      <c r="H222" s="686"/>
      <c r="I222" s="744"/>
      <c r="J222" s="814"/>
      <c r="K222" s="686"/>
      <c r="L222" s="814"/>
      <c r="M222" s="686"/>
      <c r="N222" s="852"/>
      <c r="O222" s="686"/>
      <c r="P222" s="744"/>
      <c r="Q222" s="814"/>
      <c r="R222" s="686"/>
      <c r="S222" s="814"/>
      <c r="T222" s="686"/>
      <c r="U222" s="852"/>
      <c r="V222" s="686"/>
      <c r="W222" s="744"/>
      <c r="X222" s="814"/>
      <c r="Y222" s="686"/>
      <c r="Z222" s="814"/>
      <c r="AA222" s="686"/>
      <c r="AB222" s="852"/>
      <c r="AC222" s="686"/>
      <c r="AD222" s="744"/>
      <c r="AE222" s="814"/>
      <c r="AF222" s="686"/>
      <c r="AG222" s="814"/>
      <c r="AH222" s="686"/>
      <c r="AI222" s="852"/>
      <c r="AJ222" s="686"/>
      <c r="AK222" s="686"/>
      <c r="AL222" s="814"/>
      <c r="AM222" s="682"/>
      <c r="AO222" s="1"/>
      <c r="AP222" s="1"/>
      <c r="AQ222" s="1"/>
      <c r="AR222" s="1"/>
      <c r="AS222" s="1"/>
      <c r="AT222" s="1"/>
    </row>
    <row r="223" spans="1:46" s="675" customFormat="1" ht="12" hidden="1" customHeight="1" x14ac:dyDescent="0.15">
      <c r="A223" s="1025"/>
      <c r="B223" s="1028"/>
      <c r="C223" s="1031"/>
      <c r="D223" s="1034"/>
      <c r="E223" s="827"/>
      <c r="F223" s="1037"/>
      <c r="G223" s="824" t="s">
        <v>96</v>
      </c>
      <c r="H223" s="3"/>
      <c r="I223" s="191"/>
      <c r="J223" s="810"/>
      <c r="K223" s="3"/>
      <c r="L223" s="810"/>
      <c r="M223" s="3"/>
      <c r="N223" s="205"/>
      <c r="O223" s="3"/>
      <c r="P223" s="745"/>
      <c r="Q223" s="812"/>
      <c r="R223" s="832"/>
      <c r="S223" s="812"/>
      <c r="T223" s="832"/>
      <c r="U223" s="853"/>
      <c r="V223" s="832"/>
      <c r="W223" s="745"/>
      <c r="X223" s="812"/>
      <c r="Y223" s="832"/>
      <c r="Z223" s="812"/>
      <c r="AA223" s="832"/>
      <c r="AB223" s="853"/>
      <c r="AC223" s="832"/>
      <c r="AD223" s="745"/>
      <c r="AE223" s="812"/>
      <c r="AF223" s="832"/>
      <c r="AG223" s="812"/>
      <c r="AH223" s="832"/>
      <c r="AI223" s="205"/>
      <c r="AJ223" s="3"/>
      <c r="AK223" s="3"/>
      <c r="AL223" s="810"/>
      <c r="AM223" s="684"/>
      <c r="AO223" s="1"/>
      <c r="AP223" s="1"/>
      <c r="AQ223" s="1"/>
      <c r="AR223" s="1"/>
      <c r="AS223" s="1"/>
      <c r="AT223" s="1"/>
    </row>
    <row r="224" spans="1:46" s="675" customFormat="1" ht="12" hidden="1" customHeight="1" x14ac:dyDescent="0.15">
      <c r="A224" s="1025">
        <v>45</v>
      </c>
      <c r="B224" s="1026"/>
      <c r="C224" s="1029"/>
      <c r="D224" s="1032"/>
      <c r="E224" s="825"/>
      <c r="F224" s="1041"/>
      <c r="G224" s="823" t="s">
        <v>12</v>
      </c>
      <c r="H224" s="2"/>
      <c r="I224" s="189"/>
      <c r="J224" s="42"/>
      <c r="K224" s="2"/>
      <c r="L224" s="42"/>
      <c r="M224" s="2"/>
      <c r="N224" s="202"/>
      <c r="O224" s="2"/>
      <c r="P224" s="189"/>
      <c r="Q224" s="42"/>
      <c r="R224" s="2"/>
      <c r="S224" s="42"/>
      <c r="T224" s="2"/>
      <c r="U224" s="202"/>
      <c r="V224" s="2"/>
      <c r="W224" s="189"/>
      <c r="X224" s="42"/>
      <c r="Y224" s="2"/>
      <c r="Z224" s="42"/>
      <c r="AA224" s="2"/>
      <c r="AB224" s="202"/>
      <c r="AC224" s="2"/>
      <c r="AD224" s="189"/>
      <c r="AE224" s="42"/>
      <c r="AF224" s="2"/>
      <c r="AG224" s="42"/>
      <c r="AH224" s="2"/>
      <c r="AI224" s="202"/>
      <c r="AJ224" s="2"/>
      <c r="AK224" s="2"/>
      <c r="AL224" s="20"/>
      <c r="AM224" s="680">
        <f>COUNTIF(A224:AL224,"○")</f>
        <v>0</v>
      </c>
      <c r="AO224" s="1"/>
      <c r="AP224" s="1"/>
      <c r="AQ224" s="1"/>
      <c r="AR224" s="1"/>
      <c r="AS224" s="1"/>
      <c r="AT224" s="1"/>
    </row>
    <row r="225" spans="1:46" s="675" customFormat="1" ht="7.5" hidden="1" customHeight="1" x14ac:dyDescent="0.15">
      <c r="A225" s="1025"/>
      <c r="B225" s="1027"/>
      <c r="C225" s="1030"/>
      <c r="D225" s="1033"/>
      <c r="E225" s="826"/>
      <c r="F225" s="1036"/>
      <c r="G225" s="7" t="s">
        <v>95</v>
      </c>
      <c r="H225" s="686"/>
      <c r="I225" s="744"/>
      <c r="J225" s="814"/>
      <c r="K225" s="686"/>
      <c r="L225" s="814"/>
      <c r="M225" s="686"/>
      <c r="N225" s="852"/>
      <c r="O225" s="686"/>
      <c r="P225" s="744"/>
      <c r="Q225" s="814"/>
      <c r="R225" s="686"/>
      <c r="S225" s="814"/>
      <c r="T225" s="686"/>
      <c r="U225" s="852"/>
      <c r="V225" s="686"/>
      <c r="W225" s="744"/>
      <c r="X225" s="814"/>
      <c r="Y225" s="686"/>
      <c r="Z225" s="814"/>
      <c r="AA225" s="686"/>
      <c r="AB225" s="852"/>
      <c r="AC225" s="686"/>
      <c r="AD225" s="744"/>
      <c r="AE225" s="814"/>
      <c r="AF225" s="686"/>
      <c r="AG225" s="814"/>
      <c r="AH225" s="686"/>
      <c r="AI225" s="852"/>
      <c r="AJ225" s="686"/>
      <c r="AK225" s="686"/>
      <c r="AL225" s="814"/>
      <c r="AM225" s="682"/>
      <c r="AO225" s="1"/>
      <c r="AP225" s="1"/>
      <c r="AQ225" s="1"/>
      <c r="AR225" s="1"/>
      <c r="AS225" s="1"/>
      <c r="AT225" s="1"/>
    </row>
    <row r="226" spans="1:46" ht="13.5" hidden="1" customHeight="1" x14ac:dyDescent="0.15">
      <c r="A226" s="1025"/>
      <c r="B226" s="1028"/>
      <c r="C226" s="1031"/>
      <c r="D226" s="1034"/>
      <c r="E226" s="827"/>
      <c r="F226" s="1037"/>
      <c r="G226" s="824" t="s">
        <v>96</v>
      </c>
      <c r="H226" s="3"/>
      <c r="I226" s="745"/>
      <c r="J226" s="812"/>
      <c r="K226" s="832"/>
      <c r="L226" s="812"/>
      <c r="M226" s="832"/>
      <c r="N226" s="853"/>
      <c r="O226" s="832"/>
      <c r="P226" s="745"/>
      <c r="Q226" s="812"/>
      <c r="R226" s="832"/>
      <c r="S226" s="812"/>
      <c r="T226" s="832"/>
      <c r="U226" s="853"/>
      <c r="V226" s="832"/>
      <c r="W226" s="745"/>
      <c r="X226" s="812"/>
      <c r="Y226" s="832"/>
      <c r="Z226" s="812"/>
      <c r="AA226" s="832"/>
      <c r="AB226" s="853"/>
      <c r="AC226" s="832"/>
      <c r="AD226" s="745"/>
      <c r="AE226" s="812"/>
      <c r="AF226" s="832"/>
      <c r="AG226" s="812"/>
      <c r="AH226" s="832"/>
      <c r="AI226" s="853"/>
      <c r="AJ226" s="832"/>
      <c r="AK226" s="832"/>
      <c r="AL226" s="812"/>
      <c r="AM226" s="684"/>
    </row>
    <row r="227" spans="1:46" ht="12" hidden="1" customHeight="1" x14ac:dyDescent="0.15">
      <c r="A227" s="1025">
        <v>46</v>
      </c>
      <c r="B227" s="1026"/>
      <c r="C227" s="1029"/>
      <c r="D227" s="1032"/>
      <c r="E227" s="825"/>
      <c r="F227" s="1041"/>
      <c r="G227" s="823" t="s">
        <v>12</v>
      </c>
      <c r="H227" s="28"/>
      <c r="I227" s="743"/>
      <c r="J227" s="20"/>
      <c r="K227" s="28"/>
      <c r="L227" s="20"/>
      <c r="M227" s="28"/>
      <c r="N227" s="855"/>
      <c r="O227" s="28"/>
      <c r="P227" s="743"/>
      <c r="Q227" s="20"/>
      <c r="R227" s="28"/>
      <c r="S227" s="20"/>
      <c r="T227" s="28"/>
      <c r="U227" s="855"/>
      <c r="V227" s="28"/>
      <c r="W227" s="743"/>
      <c r="X227" s="42"/>
      <c r="Y227" s="2"/>
      <c r="Z227" s="42"/>
      <c r="AA227" s="28"/>
      <c r="AB227" s="855"/>
      <c r="AC227" s="28"/>
      <c r="AD227" s="743"/>
      <c r="AE227" s="20"/>
      <c r="AF227" s="28"/>
      <c r="AG227" s="20"/>
      <c r="AH227" s="28"/>
      <c r="AI227" s="855"/>
      <c r="AJ227" s="28"/>
      <c r="AK227" s="28"/>
      <c r="AL227" s="20"/>
      <c r="AM227" s="680">
        <f>COUNTIF(A227:AL227,"○")</f>
        <v>0</v>
      </c>
    </row>
    <row r="228" spans="1:46" ht="7.5" hidden="1" customHeight="1" x14ac:dyDescent="0.15">
      <c r="A228" s="1025"/>
      <c r="B228" s="1027"/>
      <c r="C228" s="1030"/>
      <c r="D228" s="1033"/>
      <c r="E228" s="826"/>
      <c r="F228" s="1036"/>
      <c r="G228" s="7" t="s">
        <v>95</v>
      </c>
      <c r="H228" s="686"/>
      <c r="I228" s="744"/>
      <c r="J228" s="814"/>
      <c r="K228" s="686"/>
      <c r="L228" s="814"/>
      <c r="M228" s="686"/>
      <c r="N228" s="852"/>
      <c r="O228" s="686"/>
      <c r="P228" s="744"/>
      <c r="Q228" s="814"/>
      <c r="R228" s="686"/>
      <c r="S228" s="814"/>
      <c r="T228" s="686"/>
      <c r="U228" s="852"/>
      <c r="V228" s="686"/>
      <c r="W228" s="744"/>
      <c r="X228" s="814"/>
      <c r="Y228" s="686"/>
      <c r="Z228" s="814"/>
      <c r="AA228" s="686"/>
      <c r="AB228" s="852"/>
      <c r="AC228" s="686"/>
      <c r="AD228" s="744"/>
      <c r="AE228" s="814"/>
      <c r="AF228" s="686"/>
      <c r="AG228" s="814"/>
      <c r="AH228" s="686"/>
      <c r="AI228" s="852"/>
      <c r="AJ228" s="686"/>
      <c r="AK228" s="686"/>
      <c r="AL228" s="814"/>
      <c r="AM228" s="682"/>
    </row>
    <row r="229" spans="1:46" ht="12" hidden="1" customHeight="1" x14ac:dyDescent="0.15">
      <c r="A229" s="1025"/>
      <c r="B229" s="1028"/>
      <c r="C229" s="1031"/>
      <c r="D229" s="1034"/>
      <c r="E229" s="827"/>
      <c r="F229" s="1037"/>
      <c r="G229" s="824" t="s">
        <v>96</v>
      </c>
      <c r="H229" s="832"/>
      <c r="I229" s="745"/>
      <c r="J229" s="812"/>
      <c r="K229" s="832"/>
      <c r="L229" s="812"/>
      <c r="M229" s="832"/>
      <c r="N229" s="853"/>
      <c r="O229" s="832"/>
      <c r="P229" s="745"/>
      <c r="Q229" s="812"/>
      <c r="R229" s="832"/>
      <c r="S229" s="812"/>
      <c r="T229" s="832"/>
      <c r="U229" s="853"/>
      <c r="V229" s="832"/>
      <c r="W229" s="745"/>
      <c r="X229" s="810"/>
      <c r="Y229" s="3"/>
      <c r="Z229" s="812"/>
      <c r="AA229" s="832"/>
      <c r="AB229" s="853"/>
      <c r="AC229" s="832"/>
      <c r="AD229" s="745"/>
      <c r="AE229" s="812"/>
      <c r="AF229" s="832"/>
      <c r="AG229" s="812"/>
      <c r="AH229" s="832"/>
      <c r="AI229" s="853"/>
      <c r="AJ229" s="832"/>
      <c r="AK229" s="832"/>
      <c r="AL229" s="812"/>
      <c r="AM229" s="684"/>
    </row>
    <row r="230" spans="1:46" ht="12" hidden="1" customHeight="1" x14ac:dyDescent="0.15">
      <c r="A230" s="1025">
        <v>47</v>
      </c>
      <c r="B230" s="1026"/>
      <c r="C230" s="1029"/>
      <c r="D230" s="1032"/>
      <c r="E230" s="825"/>
      <c r="F230" s="1041"/>
      <c r="G230" s="823" t="s">
        <v>12</v>
      </c>
      <c r="H230" s="28"/>
      <c r="I230" s="743"/>
      <c r="J230" s="20"/>
      <c r="K230" s="28"/>
      <c r="L230" s="20"/>
      <c r="M230" s="28"/>
      <c r="N230" s="855"/>
      <c r="O230" s="28"/>
      <c r="P230" s="743"/>
      <c r="Q230" s="20"/>
      <c r="R230" s="28"/>
      <c r="S230" s="20"/>
      <c r="T230" s="28"/>
      <c r="U230" s="855"/>
      <c r="V230" s="28"/>
      <c r="W230" s="743"/>
      <c r="X230" s="20"/>
      <c r="Y230" s="28"/>
      <c r="Z230" s="20"/>
      <c r="AA230" s="28"/>
      <c r="AB230" s="202"/>
      <c r="AC230" s="2"/>
      <c r="AD230" s="189"/>
      <c r="AE230" s="42"/>
      <c r="AF230" s="2"/>
      <c r="AG230" s="42"/>
      <c r="AH230" s="28"/>
      <c r="AI230" s="855"/>
      <c r="AJ230" s="28"/>
      <c r="AK230" s="28"/>
      <c r="AL230" s="20"/>
      <c r="AM230" s="680">
        <f>COUNTIF(A230:AL230,"○")</f>
        <v>0</v>
      </c>
    </row>
    <row r="231" spans="1:46" ht="7.5" hidden="1" customHeight="1" x14ac:dyDescent="0.15">
      <c r="A231" s="1025"/>
      <c r="B231" s="1027"/>
      <c r="C231" s="1030"/>
      <c r="D231" s="1033"/>
      <c r="E231" s="826"/>
      <c r="F231" s="1036"/>
      <c r="G231" s="7" t="s">
        <v>95</v>
      </c>
      <c r="H231" s="686"/>
      <c r="I231" s="744"/>
      <c r="J231" s="814"/>
      <c r="K231" s="686"/>
      <c r="L231" s="814"/>
      <c r="M231" s="686"/>
      <c r="N231" s="852"/>
      <c r="O231" s="686"/>
      <c r="P231" s="744"/>
      <c r="Q231" s="814"/>
      <c r="R231" s="686"/>
      <c r="S231" s="814"/>
      <c r="T231" s="686"/>
      <c r="U231" s="852"/>
      <c r="V231" s="686"/>
      <c r="W231" s="744"/>
      <c r="X231" s="814"/>
      <c r="Y231" s="686"/>
      <c r="Z231" s="814"/>
      <c r="AA231" s="686"/>
      <c r="AB231" s="852"/>
      <c r="AC231" s="686"/>
      <c r="AD231" s="744"/>
      <c r="AE231" s="814"/>
      <c r="AF231" s="686"/>
      <c r="AG231" s="814"/>
      <c r="AH231" s="686"/>
      <c r="AI231" s="852"/>
      <c r="AJ231" s="686"/>
      <c r="AK231" s="686"/>
      <c r="AL231" s="814"/>
      <c r="AM231" s="682"/>
    </row>
    <row r="232" spans="1:46" ht="13.5" hidden="1" customHeight="1" x14ac:dyDescent="0.15">
      <c r="A232" s="1025"/>
      <c r="B232" s="1028"/>
      <c r="C232" s="1031"/>
      <c r="D232" s="1034"/>
      <c r="E232" s="827"/>
      <c r="F232" s="1037"/>
      <c r="G232" s="824" t="s">
        <v>96</v>
      </c>
      <c r="H232" s="832"/>
      <c r="I232" s="745"/>
      <c r="J232" s="812"/>
      <c r="K232" s="832"/>
      <c r="L232" s="812"/>
      <c r="M232" s="832"/>
      <c r="N232" s="853"/>
      <c r="O232" s="832"/>
      <c r="P232" s="745"/>
      <c r="Q232" s="812"/>
      <c r="R232" s="832"/>
      <c r="S232" s="812"/>
      <c r="T232" s="832"/>
      <c r="U232" s="853"/>
      <c r="V232" s="832"/>
      <c r="W232" s="745"/>
      <c r="X232" s="812"/>
      <c r="Y232" s="832"/>
      <c r="Z232" s="812"/>
      <c r="AA232" s="832"/>
      <c r="AB232" s="205"/>
      <c r="AC232" s="3"/>
      <c r="AD232" s="191"/>
      <c r="AE232" s="810"/>
      <c r="AF232" s="3"/>
      <c r="AG232" s="812"/>
      <c r="AH232" s="832"/>
      <c r="AI232" s="853"/>
      <c r="AJ232" s="832"/>
      <c r="AK232" s="832"/>
      <c r="AL232" s="812"/>
      <c r="AM232" s="684"/>
    </row>
    <row r="233" spans="1:46" ht="12" hidden="1" customHeight="1" x14ac:dyDescent="0.15">
      <c r="A233" s="1025">
        <v>48</v>
      </c>
      <c r="B233" s="1026"/>
      <c r="C233" s="1029"/>
      <c r="D233" s="1032"/>
      <c r="E233" s="825"/>
      <c r="F233" s="1041"/>
      <c r="G233" s="823" t="s">
        <v>12</v>
      </c>
      <c r="H233" s="28"/>
      <c r="I233" s="743"/>
      <c r="J233" s="20"/>
      <c r="K233" s="28"/>
      <c r="L233" s="20"/>
      <c r="M233" s="28"/>
      <c r="N233" s="855"/>
      <c r="O233" s="28"/>
      <c r="P233" s="743"/>
      <c r="Q233" s="20"/>
      <c r="R233" s="28"/>
      <c r="S233" s="20"/>
      <c r="T233" s="28"/>
      <c r="U233" s="855"/>
      <c r="V233" s="28"/>
      <c r="W233" s="743"/>
      <c r="X233" s="20"/>
      <c r="Y233" s="28"/>
      <c r="Z233" s="20"/>
      <c r="AA233" s="28"/>
      <c r="AB233" s="855"/>
      <c r="AC233" s="28"/>
      <c r="AD233" s="743"/>
      <c r="AE233" s="20"/>
      <c r="AF233" s="28"/>
      <c r="AG233" s="20"/>
      <c r="AH233" s="28"/>
      <c r="AI233" s="202"/>
      <c r="AJ233" s="2"/>
      <c r="AK233" s="2"/>
      <c r="AL233" s="42"/>
      <c r="AM233" s="680">
        <f>COUNTIF(A233:AL233,"○")</f>
        <v>0</v>
      </c>
    </row>
    <row r="234" spans="1:46" ht="7.5" hidden="1" customHeight="1" x14ac:dyDescent="0.15">
      <c r="A234" s="1025"/>
      <c r="B234" s="1027"/>
      <c r="C234" s="1030"/>
      <c r="D234" s="1033"/>
      <c r="E234" s="826"/>
      <c r="F234" s="1036"/>
      <c r="G234" s="7" t="s">
        <v>95</v>
      </c>
      <c r="H234" s="686"/>
      <c r="I234" s="744"/>
      <c r="J234" s="814"/>
      <c r="K234" s="686"/>
      <c r="L234" s="814"/>
      <c r="M234" s="686"/>
      <c r="N234" s="852"/>
      <c r="O234" s="686"/>
      <c r="P234" s="744"/>
      <c r="Q234" s="814"/>
      <c r="R234" s="686"/>
      <c r="S234" s="814"/>
      <c r="T234" s="686"/>
      <c r="U234" s="852"/>
      <c r="V234" s="686"/>
      <c r="W234" s="744"/>
      <c r="X234" s="814"/>
      <c r="Y234" s="686"/>
      <c r="Z234" s="814"/>
      <c r="AA234" s="686"/>
      <c r="AB234" s="852"/>
      <c r="AC234" s="686"/>
      <c r="AD234" s="744"/>
      <c r="AE234" s="814"/>
      <c r="AF234" s="686"/>
      <c r="AG234" s="814"/>
      <c r="AH234" s="686"/>
      <c r="AI234" s="852"/>
      <c r="AJ234" s="686"/>
      <c r="AK234" s="686"/>
      <c r="AL234" s="814"/>
      <c r="AM234" s="682"/>
    </row>
    <row r="235" spans="1:46" ht="12" hidden="1" customHeight="1" x14ac:dyDescent="0.15">
      <c r="A235" s="1025"/>
      <c r="B235" s="1028"/>
      <c r="C235" s="1031"/>
      <c r="D235" s="1034"/>
      <c r="E235" s="827"/>
      <c r="F235" s="1037"/>
      <c r="G235" s="824" t="s">
        <v>96</v>
      </c>
      <c r="H235" s="832"/>
      <c r="I235" s="745"/>
      <c r="J235" s="812"/>
      <c r="K235" s="832"/>
      <c r="L235" s="812"/>
      <c r="M235" s="832"/>
      <c r="N235" s="853"/>
      <c r="O235" s="832"/>
      <c r="P235" s="745"/>
      <c r="Q235" s="812"/>
      <c r="R235" s="832"/>
      <c r="S235" s="812"/>
      <c r="T235" s="832"/>
      <c r="U235" s="853"/>
      <c r="V235" s="832"/>
      <c r="W235" s="745"/>
      <c r="X235" s="812"/>
      <c r="Y235" s="832"/>
      <c r="Z235" s="812"/>
      <c r="AA235" s="832"/>
      <c r="AB235" s="853"/>
      <c r="AC235" s="832"/>
      <c r="AD235" s="745"/>
      <c r="AE235" s="812"/>
      <c r="AF235" s="832"/>
      <c r="AG235" s="812"/>
      <c r="AH235" s="3"/>
      <c r="AI235" s="205"/>
      <c r="AJ235" s="3"/>
      <c r="AK235" s="3"/>
      <c r="AL235" s="810"/>
      <c r="AM235" s="684"/>
    </row>
    <row r="236" spans="1:46" ht="12" hidden="1" customHeight="1" x14ac:dyDescent="0.15">
      <c r="A236" s="1025">
        <v>49</v>
      </c>
      <c r="B236" s="1026"/>
      <c r="C236" s="1029"/>
      <c r="D236" s="1032"/>
      <c r="E236" s="825"/>
      <c r="F236" s="1035"/>
      <c r="G236" s="823" t="s">
        <v>12</v>
      </c>
      <c r="H236" s="28"/>
      <c r="I236" s="743"/>
      <c r="J236" s="20"/>
      <c r="K236" s="28"/>
      <c r="L236" s="20"/>
      <c r="M236" s="28"/>
      <c r="N236" s="855"/>
      <c r="O236" s="28"/>
      <c r="P236" s="743"/>
      <c r="Q236" s="20"/>
      <c r="R236" s="28"/>
      <c r="S236" s="20"/>
      <c r="T236" s="28"/>
      <c r="U236" s="855"/>
      <c r="V236" s="28"/>
      <c r="W236" s="743"/>
      <c r="X236" s="20"/>
      <c r="Y236" s="28"/>
      <c r="Z236" s="20"/>
      <c r="AA236" s="28"/>
      <c r="AB236" s="855"/>
      <c r="AC236" s="28"/>
      <c r="AD236" s="743"/>
      <c r="AE236" s="20"/>
      <c r="AF236" s="28"/>
      <c r="AG236" s="20"/>
      <c r="AH236" s="28"/>
      <c r="AI236" s="855"/>
      <c r="AJ236" s="28"/>
      <c r="AK236" s="28"/>
      <c r="AL236" s="20"/>
      <c r="AM236" s="680">
        <f>COUNTIF(A236:AL236,"○")</f>
        <v>0</v>
      </c>
    </row>
    <row r="237" spans="1:46" ht="7.5" hidden="1" customHeight="1" x14ac:dyDescent="0.15">
      <c r="A237" s="1025"/>
      <c r="B237" s="1027"/>
      <c r="C237" s="1030"/>
      <c r="D237" s="1033"/>
      <c r="E237" s="826"/>
      <c r="F237" s="1036"/>
      <c r="G237" s="7" t="s">
        <v>95</v>
      </c>
      <c r="H237" s="686"/>
      <c r="I237" s="744"/>
      <c r="J237" s="814"/>
      <c r="K237" s="686"/>
      <c r="L237" s="814"/>
      <c r="M237" s="686"/>
      <c r="N237" s="852"/>
      <c r="O237" s="686"/>
      <c r="P237" s="744"/>
      <c r="Q237" s="814"/>
      <c r="R237" s="686"/>
      <c r="S237" s="814"/>
      <c r="T237" s="686"/>
      <c r="U237" s="852"/>
      <c r="V237" s="686"/>
      <c r="W237" s="744"/>
      <c r="X237" s="814"/>
      <c r="Y237" s="686"/>
      <c r="Z237" s="814"/>
      <c r="AA237" s="686"/>
      <c r="AB237" s="852"/>
      <c r="AC237" s="686"/>
      <c r="AD237" s="744"/>
      <c r="AE237" s="814"/>
      <c r="AF237" s="686"/>
      <c r="AG237" s="814"/>
      <c r="AH237" s="686"/>
      <c r="AI237" s="852"/>
      <c r="AJ237" s="686"/>
      <c r="AK237" s="686"/>
      <c r="AL237" s="814"/>
      <c r="AM237" s="682"/>
    </row>
    <row r="238" spans="1:46" ht="13.5" hidden="1" customHeight="1" x14ac:dyDescent="0.15">
      <c r="A238" s="1025"/>
      <c r="B238" s="1028"/>
      <c r="C238" s="1031"/>
      <c r="D238" s="1034"/>
      <c r="E238" s="827"/>
      <c r="F238" s="1037"/>
      <c r="G238" s="824" t="s">
        <v>96</v>
      </c>
      <c r="H238" s="832"/>
      <c r="I238" s="745"/>
      <c r="J238" s="812"/>
      <c r="K238" s="832"/>
      <c r="L238" s="812"/>
      <c r="M238" s="832"/>
      <c r="N238" s="853"/>
      <c r="O238" s="832"/>
      <c r="P238" s="745"/>
      <c r="Q238" s="812"/>
      <c r="R238" s="832"/>
      <c r="S238" s="812"/>
      <c r="T238" s="832"/>
      <c r="U238" s="853"/>
      <c r="V238" s="832"/>
      <c r="W238" s="745"/>
      <c r="X238" s="812"/>
      <c r="Y238" s="832"/>
      <c r="Z238" s="812"/>
      <c r="AA238" s="832"/>
      <c r="AB238" s="853"/>
      <c r="AC238" s="832"/>
      <c r="AD238" s="745"/>
      <c r="AE238" s="812"/>
      <c r="AF238" s="832"/>
      <c r="AG238" s="812"/>
      <c r="AH238" s="832"/>
      <c r="AI238" s="853"/>
      <c r="AJ238" s="832"/>
      <c r="AK238" s="832"/>
      <c r="AL238" s="812"/>
      <c r="AM238" s="684"/>
    </row>
    <row r="239" spans="1:46" ht="13.5" customHeight="1" thickBot="1" x14ac:dyDescent="0.2">
      <c r="A239" s="1025">
        <v>50</v>
      </c>
      <c r="B239" s="1026"/>
      <c r="C239" s="1029"/>
      <c r="D239" s="1032"/>
      <c r="E239" s="825"/>
      <c r="F239" s="1035"/>
      <c r="G239" s="823" t="s">
        <v>12</v>
      </c>
      <c r="H239" s="28"/>
      <c r="I239" s="20"/>
      <c r="J239" s="20"/>
      <c r="K239" s="28"/>
      <c r="L239" s="20"/>
      <c r="M239" s="28"/>
      <c r="N239" s="855"/>
      <c r="O239" s="28"/>
      <c r="P239" s="20"/>
      <c r="Q239" s="20"/>
      <c r="R239" s="28"/>
      <c r="S239" s="20"/>
      <c r="T239" s="28"/>
      <c r="U239" s="855"/>
      <c r="V239" s="28"/>
      <c r="W239" s="20"/>
      <c r="X239" s="20"/>
      <c r="Y239" s="28"/>
      <c r="Z239" s="20"/>
      <c r="AA239" s="28"/>
      <c r="AB239" s="855"/>
      <c r="AC239" s="28"/>
      <c r="AD239" s="20"/>
      <c r="AE239" s="20"/>
      <c r="AF239" s="28"/>
      <c r="AG239" s="20"/>
      <c r="AH239" s="28"/>
      <c r="AI239" s="855"/>
      <c r="AJ239" s="28"/>
      <c r="AK239" s="28"/>
      <c r="AL239" s="20"/>
      <c r="AM239" s="680">
        <f>COUNTIF(A239:AL239,"○")</f>
        <v>0</v>
      </c>
    </row>
    <row r="240" spans="1:46" ht="13.5" customHeight="1" thickBot="1" x14ac:dyDescent="0.2">
      <c r="A240" s="1025"/>
      <c r="B240" s="1027"/>
      <c r="C240" s="1030"/>
      <c r="D240" s="1033"/>
      <c r="E240" s="826"/>
      <c r="F240" s="1036"/>
      <c r="G240" s="7" t="s">
        <v>95</v>
      </c>
      <c r="H240" s="686"/>
      <c r="I240" s="814"/>
      <c r="J240" s="814"/>
      <c r="K240" s="686"/>
      <c r="L240" s="814"/>
      <c r="M240" s="686"/>
      <c r="N240" s="852"/>
      <c r="O240" s="686"/>
      <c r="P240" s="814"/>
      <c r="Q240" s="814"/>
      <c r="R240" s="686"/>
      <c r="S240" s="814"/>
      <c r="T240" s="686"/>
      <c r="U240" s="852"/>
      <c r="V240" s="686"/>
      <c r="W240" s="814"/>
      <c r="X240" s="814"/>
      <c r="Y240" s="686"/>
      <c r="Z240" s="814"/>
      <c r="AA240" s="686"/>
      <c r="AB240" s="852"/>
      <c r="AC240" s="686"/>
      <c r="AD240" s="814"/>
      <c r="AE240" s="814"/>
      <c r="AF240" s="686"/>
      <c r="AG240" s="814"/>
      <c r="AH240" s="686"/>
      <c r="AI240" s="852"/>
      <c r="AJ240" s="686"/>
      <c r="AK240" s="686"/>
      <c r="AL240" s="814"/>
      <c r="AM240" s="682"/>
    </row>
    <row r="241" spans="1:46" ht="15" thickBot="1" x14ac:dyDescent="0.2">
      <c r="A241" s="1025"/>
      <c r="B241" s="1028"/>
      <c r="C241" s="1031"/>
      <c r="D241" s="1034"/>
      <c r="E241" s="827"/>
      <c r="F241" s="1037"/>
      <c r="G241" s="824" t="s">
        <v>96</v>
      </c>
      <c r="H241" s="832"/>
      <c r="I241" s="812"/>
      <c r="J241" s="812"/>
      <c r="K241" s="832"/>
      <c r="L241" s="812"/>
      <c r="M241" s="832"/>
      <c r="N241" s="853"/>
      <c r="O241" s="832"/>
      <c r="P241" s="812"/>
      <c r="Q241" s="812"/>
      <c r="R241" s="832"/>
      <c r="S241" s="812"/>
      <c r="T241" s="832"/>
      <c r="U241" s="853"/>
      <c r="V241" s="832"/>
      <c r="W241" s="812"/>
      <c r="X241" s="812"/>
      <c r="Y241" s="832"/>
      <c r="Z241" s="812"/>
      <c r="AA241" s="832"/>
      <c r="AB241" s="853"/>
      <c r="AC241" s="832"/>
      <c r="AD241" s="812"/>
      <c r="AE241" s="812"/>
      <c r="AF241" s="832"/>
      <c r="AG241" s="812"/>
      <c r="AH241" s="832"/>
      <c r="AI241" s="853"/>
      <c r="AJ241" s="832"/>
      <c r="AK241" s="832"/>
      <c r="AL241" s="812"/>
      <c r="AM241" s="684"/>
    </row>
    <row r="242" spans="1:46" s="675" customFormat="1" ht="18" customHeight="1" x14ac:dyDescent="0.15">
      <c r="A242" s="1038" t="s">
        <v>201</v>
      </c>
      <c r="B242" s="1039"/>
      <c r="C242" s="1039"/>
      <c r="D242" s="1039"/>
      <c r="E242" s="1039"/>
      <c r="F242" s="1040"/>
      <c r="G242" s="696"/>
      <c r="H242" s="822">
        <f t="shared" ref="H242:AL242" si="4">COUNTIF(H110:H240,"○")</f>
        <v>7</v>
      </c>
      <c r="I242" s="822">
        <f t="shared" si="4"/>
        <v>6</v>
      </c>
      <c r="J242" s="815">
        <f t="shared" si="4"/>
        <v>9</v>
      </c>
      <c r="K242" s="822">
        <f t="shared" si="4"/>
        <v>10</v>
      </c>
      <c r="L242" s="815">
        <f t="shared" si="4"/>
        <v>10</v>
      </c>
      <c r="M242" s="822">
        <f t="shared" si="4"/>
        <v>0</v>
      </c>
      <c r="N242" s="856">
        <f t="shared" si="4"/>
        <v>0</v>
      </c>
      <c r="O242" s="822">
        <f t="shared" si="4"/>
        <v>7</v>
      </c>
      <c r="P242" s="822">
        <f t="shared" si="4"/>
        <v>7</v>
      </c>
      <c r="Q242" s="815">
        <f t="shared" si="4"/>
        <v>7</v>
      </c>
      <c r="R242" s="822">
        <f t="shared" si="4"/>
        <v>11</v>
      </c>
      <c r="S242" s="815">
        <f t="shared" si="4"/>
        <v>11</v>
      </c>
      <c r="T242" s="822">
        <f t="shared" si="4"/>
        <v>0</v>
      </c>
      <c r="U242" s="856">
        <f t="shared" si="4"/>
        <v>0</v>
      </c>
      <c r="V242" s="822">
        <f t="shared" si="4"/>
        <v>9</v>
      </c>
      <c r="W242" s="822">
        <f t="shared" si="4"/>
        <v>9</v>
      </c>
      <c r="X242" s="815">
        <f t="shared" si="4"/>
        <v>10</v>
      </c>
      <c r="Y242" s="822">
        <f t="shared" si="4"/>
        <v>11</v>
      </c>
      <c r="Z242" s="815">
        <f t="shared" si="4"/>
        <v>12</v>
      </c>
      <c r="AA242" s="822">
        <f t="shared" si="4"/>
        <v>0</v>
      </c>
      <c r="AB242" s="856">
        <f t="shared" si="4"/>
        <v>0</v>
      </c>
      <c r="AC242" s="822">
        <f t="shared" si="4"/>
        <v>8</v>
      </c>
      <c r="AD242" s="822">
        <f t="shared" si="4"/>
        <v>8</v>
      </c>
      <c r="AE242" s="815">
        <f t="shared" si="4"/>
        <v>9</v>
      </c>
      <c r="AF242" s="822">
        <f t="shared" si="4"/>
        <v>12</v>
      </c>
      <c r="AG242" s="815">
        <f t="shared" si="4"/>
        <v>11</v>
      </c>
      <c r="AH242" s="822">
        <f t="shared" si="4"/>
        <v>0</v>
      </c>
      <c r="AI242" s="856">
        <f t="shared" si="4"/>
        <v>0</v>
      </c>
      <c r="AJ242" s="822">
        <f t="shared" si="4"/>
        <v>6</v>
      </c>
      <c r="AK242" s="822">
        <f t="shared" si="4"/>
        <v>9</v>
      </c>
      <c r="AL242" s="815">
        <f t="shared" si="4"/>
        <v>0</v>
      </c>
      <c r="AM242" s="698">
        <f t="shared" ref="AM242:AM243" si="5">SUM(H242:AL242)</f>
        <v>199</v>
      </c>
      <c r="AO242" s="1"/>
      <c r="AP242" s="1"/>
      <c r="AQ242" s="1"/>
      <c r="AR242" s="1"/>
      <c r="AS242" s="1"/>
      <c r="AT242" s="1"/>
    </row>
    <row r="243" spans="1:46" s="675" customFormat="1" ht="18" customHeight="1" thickBot="1" x14ac:dyDescent="0.2">
      <c r="A243" s="1019" t="s">
        <v>202</v>
      </c>
      <c r="B243" s="1020"/>
      <c r="C243" s="1020"/>
      <c r="D243" s="1020"/>
      <c r="E243" s="1020"/>
      <c r="F243" s="1021"/>
      <c r="G243" s="4"/>
      <c r="H243" s="198">
        <f t="shared" ref="H243:AL243" si="6">SUM(H242+H107)</f>
        <v>12</v>
      </c>
      <c r="I243" s="198">
        <f t="shared" si="6"/>
        <v>11</v>
      </c>
      <c r="J243" s="155">
        <f t="shared" si="6"/>
        <v>15</v>
      </c>
      <c r="K243" s="198">
        <f t="shared" si="6"/>
        <v>14</v>
      </c>
      <c r="L243" s="155">
        <f t="shared" si="6"/>
        <v>14</v>
      </c>
      <c r="M243" s="198">
        <f t="shared" si="6"/>
        <v>7</v>
      </c>
      <c r="N243" s="209">
        <f t="shared" si="6"/>
        <v>0</v>
      </c>
      <c r="O243" s="198">
        <f t="shared" si="6"/>
        <v>14</v>
      </c>
      <c r="P243" s="198">
        <f t="shared" si="6"/>
        <v>11</v>
      </c>
      <c r="Q243" s="155">
        <f t="shared" si="6"/>
        <v>14</v>
      </c>
      <c r="R243" s="198">
        <f t="shared" si="6"/>
        <v>13</v>
      </c>
      <c r="S243" s="155">
        <f t="shared" si="6"/>
        <v>15</v>
      </c>
      <c r="T243" s="198">
        <f t="shared" si="6"/>
        <v>7</v>
      </c>
      <c r="U243" s="209">
        <f t="shared" si="6"/>
        <v>0</v>
      </c>
      <c r="V243" s="198">
        <f t="shared" si="6"/>
        <v>14</v>
      </c>
      <c r="W243" s="198">
        <f t="shared" si="6"/>
        <v>14</v>
      </c>
      <c r="X243" s="155">
        <f t="shared" si="6"/>
        <v>15</v>
      </c>
      <c r="Y243" s="198">
        <f t="shared" si="6"/>
        <v>14</v>
      </c>
      <c r="Z243" s="155">
        <f t="shared" si="6"/>
        <v>13</v>
      </c>
      <c r="AA243" s="198">
        <f t="shared" si="6"/>
        <v>5</v>
      </c>
      <c r="AB243" s="209">
        <f t="shared" si="6"/>
        <v>0</v>
      </c>
      <c r="AC243" s="198">
        <f t="shared" si="6"/>
        <v>14</v>
      </c>
      <c r="AD243" s="198">
        <f t="shared" si="6"/>
        <v>12</v>
      </c>
      <c r="AE243" s="155">
        <f t="shared" si="6"/>
        <v>15</v>
      </c>
      <c r="AF243" s="198">
        <f t="shared" si="6"/>
        <v>14</v>
      </c>
      <c r="AG243" s="155">
        <f t="shared" si="6"/>
        <v>12</v>
      </c>
      <c r="AH243" s="198">
        <f t="shared" si="6"/>
        <v>6</v>
      </c>
      <c r="AI243" s="209">
        <f t="shared" si="6"/>
        <v>0</v>
      </c>
      <c r="AJ243" s="198">
        <f t="shared" si="6"/>
        <v>10</v>
      </c>
      <c r="AK243" s="198">
        <f t="shared" si="6"/>
        <v>15</v>
      </c>
      <c r="AL243" s="155">
        <f t="shared" si="6"/>
        <v>0</v>
      </c>
      <c r="AM243" s="154">
        <f t="shared" si="5"/>
        <v>320</v>
      </c>
      <c r="AO243" s="1"/>
      <c r="AP243" s="1"/>
      <c r="AQ243" s="1"/>
      <c r="AR243" s="1"/>
      <c r="AS243" s="1"/>
      <c r="AT243" s="1"/>
    </row>
    <row r="244" spans="1:46" x14ac:dyDescent="0.15">
      <c r="A244" s="746"/>
      <c r="B244" s="1022" t="s">
        <v>16</v>
      </c>
      <c r="C244" s="1022"/>
      <c r="D244" s="1022"/>
      <c r="E244" s="820"/>
      <c r="F244" s="1022"/>
      <c r="G244" s="1022"/>
      <c r="H244" s="1"/>
      <c r="I244" s="1"/>
      <c r="J244" s="1"/>
      <c r="K244" s="1"/>
      <c r="L244" s="1023" t="s">
        <v>17</v>
      </c>
      <c r="M244" s="1023"/>
      <c r="N244" s="1023"/>
      <c r="O244" s="1023"/>
      <c r="P244" s="1023"/>
      <c r="Q244" s="1023"/>
      <c r="R244" s="1023"/>
      <c r="S244" s="1023"/>
      <c r="T244" s="1023"/>
      <c r="U244" s="1023"/>
      <c r="V244" s="1023"/>
      <c r="W244" s="1023"/>
      <c r="X244" s="1023"/>
      <c r="Y244" s="1023"/>
      <c r="AA244" s="1023" t="s">
        <v>18</v>
      </c>
      <c r="AB244" s="1023"/>
      <c r="AC244" s="1023"/>
      <c r="AD244" s="1023"/>
      <c r="AE244" s="1023"/>
      <c r="AG244" s="748" t="s">
        <v>7</v>
      </c>
      <c r="AH244" s="749" t="s">
        <v>19</v>
      </c>
      <c r="AI244" s="1024" t="s">
        <v>12</v>
      </c>
      <c r="AJ244" s="1024"/>
      <c r="AK244" s="1024"/>
      <c r="AL244" s="1024"/>
      <c r="AM244" s="1024"/>
    </row>
    <row r="245" spans="1:46" ht="14.25" thickBot="1" x14ac:dyDescent="0.2">
      <c r="A245" s="746"/>
      <c r="B245" s="1012">
        <f>COUNTIF(H1:AK97,"予")</f>
        <v>0</v>
      </c>
      <c r="C245" s="1012"/>
      <c r="D245" s="1012"/>
      <c r="E245" s="817"/>
      <c r="F245" s="1013"/>
      <c r="G245" s="1013"/>
      <c r="H245" s="1"/>
      <c r="I245" s="1"/>
      <c r="J245" s="1"/>
      <c r="K245" s="1"/>
      <c r="L245" s="1014" t="s">
        <v>83</v>
      </c>
      <c r="M245" s="1014"/>
      <c r="N245" s="1014"/>
      <c r="O245" s="1014"/>
      <c r="P245" s="1014"/>
      <c r="Q245" s="1014"/>
      <c r="R245" s="1014"/>
      <c r="S245" s="1014"/>
      <c r="T245" s="1014"/>
      <c r="U245" s="1014"/>
      <c r="V245" s="1014"/>
      <c r="W245" s="1014"/>
      <c r="X245" s="1014"/>
      <c r="Y245" s="1014"/>
      <c r="AA245" s="1015">
        <v>300</v>
      </c>
      <c r="AB245" s="1015"/>
      <c r="AC245" s="1015"/>
      <c r="AD245" s="1015"/>
      <c r="AE245" s="1015"/>
      <c r="AG245" s="5" t="s">
        <v>99</v>
      </c>
      <c r="AH245" s="751" t="s">
        <v>19</v>
      </c>
      <c r="AI245" s="1016" t="s">
        <v>101</v>
      </c>
      <c r="AJ245" s="1016"/>
      <c r="AK245" s="1016"/>
      <c r="AL245" s="1016"/>
      <c r="AM245" s="1016"/>
    </row>
    <row r="246" spans="1:46" ht="14.25" thickBot="1" x14ac:dyDescent="0.2">
      <c r="A246" s="752"/>
      <c r="B246" s="1017"/>
      <c r="C246" s="1017"/>
      <c r="D246" s="1017"/>
      <c r="E246" s="819"/>
      <c r="F246" s="819"/>
      <c r="G246" s="819"/>
      <c r="H246" s="819"/>
      <c r="I246" s="819"/>
      <c r="J246" s="819"/>
      <c r="K246" s="819"/>
      <c r="L246" s="1014"/>
      <c r="M246" s="1014"/>
      <c r="N246" s="1014"/>
      <c r="O246" s="1014"/>
      <c r="P246" s="1014"/>
      <c r="Q246" s="1014"/>
      <c r="R246" s="1014"/>
      <c r="S246" s="1014"/>
      <c r="T246" s="1014"/>
      <c r="U246" s="1014"/>
      <c r="V246" s="1014"/>
      <c r="W246" s="1014"/>
      <c r="X246" s="1014"/>
      <c r="Y246" s="1014"/>
      <c r="Z246" s="819"/>
      <c r="AA246" s="1015"/>
      <c r="AB246" s="1015"/>
      <c r="AC246" s="1015"/>
      <c r="AD246" s="1015"/>
      <c r="AE246" s="1015"/>
      <c r="AF246" s="819"/>
      <c r="AG246" s="6" t="s">
        <v>100</v>
      </c>
      <c r="AH246" s="754" t="s">
        <v>19</v>
      </c>
      <c r="AI246" s="1018" t="s">
        <v>102</v>
      </c>
      <c r="AJ246" s="1018"/>
      <c r="AK246" s="1018"/>
      <c r="AL246" s="1018"/>
      <c r="AM246" s="1018"/>
    </row>
  </sheetData>
  <mergeCells count="45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5:A37"/>
    <mergeCell ref="B35:B37"/>
    <mergeCell ref="C35:C37"/>
    <mergeCell ref="D35:D37"/>
    <mergeCell ref="F35:F37"/>
    <mergeCell ref="A38:A40"/>
    <mergeCell ref="B38:B40"/>
    <mergeCell ref="C38:C40"/>
    <mergeCell ref="D38:D40"/>
    <mergeCell ref="F38:F40"/>
    <mergeCell ref="A41:A43"/>
    <mergeCell ref="B41:B43"/>
    <mergeCell ref="C41:C43"/>
    <mergeCell ref="D41:D43"/>
    <mergeCell ref="F41:F43"/>
    <mergeCell ref="A44:A46"/>
    <mergeCell ref="B44:B46"/>
    <mergeCell ref="C44:C46"/>
    <mergeCell ref="D44:D46"/>
    <mergeCell ref="F44:F46"/>
    <mergeCell ref="A47:A49"/>
    <mergeCell ref="B47:B49"/>
    <mergeCell ref="C47:C49"/>
    <mergeCell ref="D47:D49"/>
    <mergeCell ref="F47:F49"/>
    <mergeCell ref="A50:A52"/>
    <mergeCell ref="B50:B52"/>
    <mergeCell ref="C50:C52"/>
    <mergeCell ref="D50:D52"/>
    <mergeCell ref="F50:F52"/>
    <mergeCell ref="A53:A55"/>
    <mergeCell ref="B53:B55"/>
    <mergeCell ref="C53:C55"/>
    <mergeCell ref="D53:D55"/>
    <mergeCell ref="F53:F55"/>
    <mergeCell ref="A56:A58"/>
    <mergeCell ref="B56:B58"/>
    <mergeCell ref="C56:C58"/>
    <mergeCell ref="D56:D58"/>
    <mergeCell ref="F56:F58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E98:E100"/>
    <mergeCell ref="A104:A106"/>
    <mergeCell ref="B104:B106"/>
    <mergeCell ref="C104:C106"/>
    <mergeCell ref="D104:D106"/>
    <mergeCell ref="E104:E106"/>
    <mergeCell ref="F104:F106"/>
    <mergeCell ref="F98:F100"/>
    <mergeCell ref="A101:A103"/>
    <mergeCell ref="B101:B103"/>
    <mergeCell ref="C101:C103"/>
    <mergeCell ref="D101:D103"/>
    <mergeCell ref="E101:E103"/>
    <mergeCell ref="F101:F103"/>
    <mergeCell ref="A107:F107"/>
    <mergeCell ref="A108:F108"/>
    <mergeCell ref="A109:F109"/>
    <mergeCell ref="A110:A112"/>
    <mergeCell ref="B110:B112"/>
    <mergeCell ref="C110:C112"/>
    <mergeCell ref="D110:D112"/>
    <mergeCell ref="E110:E112"/>
    <mergeCell ref="F110:F112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22:A124"/>
    <mergeCell ref="B122:B124"/>
    <mergeCell ref="C122:C124"/>
    <mergeCell ref="D122:D124"/>
    <mergeCell ref="E122:E124"/>
    <mergeCell ref="F122:F124"/>
    <mergeCell ref="A119:A121"/>
    <mergeCell ref="B119:B121"/>
    <mergeCell ref="C119:C121"/>
    <mergeCell ref="D119:D121"/>
    <mergeCell ref="E119:E121"/>
    <mergeCell ref="F119:F121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39:A241"/>
    <mergeCell ref="B239:B241"/>
    <mergeCell ref="C239:C241"/>
    <mergeCell ref="D239:D241"/>
    <mergeCell ref="F239:F241"/>
    <mergeCell ref="A242:F242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B245:D245"/>
    <mergeCell ref="F245:G245"/>
    <mergeCell ref="L245:Y246"/>
    <mergeCell ref="AA245:AE246"/>
    <mergeCell ref="AI245:AM245"/>
    <mergeCell ref="B246:D246"/>
    <mergeCell ref="AI246:AM246"/>
    <mergeCell ref="A243:F243"/>
    <mergeCell ref="B244:D244"/>
    <mergeCell ref="F244:G244"/>
    <mergeCell ref="L244:Y244"/>
    <mergeCell ref="AA244:AE244"/>
    <mergeCell ref="AI244:AM244"/>
  </mergeCells>
  <phoneticPr fontId="2"/>
  <printOptions horizontalCentered="1"/>
  <pageMargins left="0.19685039370078741" right="0.19685039370078741" top="0.19685039370078741" bottom="0.19685039370078741" header="0" footer="0"/>
  <pageSetup paperSize="9" scale="64" orientation="portrait" r:id="rId1"/>
  <headerFooter alignWithMargins="0"/>
  <colBreaks count="1" manualBreakCount="1">
    <brk id="40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pageSetUpPr fitToPage="1"/>
  </sheetPr>
  <dimension ref="A1:AS32"/>
  <sheetViews>
    <sheetView zoomScaleNormal="100" workbookViewId="0">
      <pane ySplit="2" topLeftCell="A3" activePane="bottomLeft" state="frozen"/>
      <selection pane="bottomLeft" activeCell="AA6" sqref="AA6"/>
    </sheetView>
  </sheetViews>
  <sheetFormatPr defaultColWidth="9" defaultRowHeight="13.5" x14ac:dyDescent="0.15"/>
  <cols>
    <col min="1" max="1" width="2.25" style="837" customWidth="1"/>
    <col min="2" max="3" width="2.875" style="837" customWidth="1"/>
    <col min="4" max="4" width="2.5" style="837" customWidth="1"/>
    <col min="5" max="5" width="1.625" style="837" customWidth="1"/>
    <col min="6" max="6" width="3.5" style="837" customWidth="1"/>
    <col min="7" max="7" width="10.25" style="837" customWidth="1"/>
    <col min="8" max="8" width="1.875" style="837" customWidth="1"/>
    <col min="9" max="39" width="3" style="837" customWidth="1"/>
    <col min="40" max="40" width="5.125" style="837" customWidth="1"/>
    <col min="41" max="41" width="3.125" style="837" customWidth="1"/>
    <col min="42" max="16384" width="9" style="837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109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/>
      <c r="AN1" s="1142" t="s">
        <v>20</v>
      </c>
      <c r="AO1" s="1143" t="s">
        <v>37</v>
      </c>
      <c r="AP1" s="840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769" t="s">
        <v>150</v>
      </c>
      <c r="J2" s="769" t="s">
        <v>6</v>
      </c>
      <c r="K2" s="769" t="s">
        <v>0</v>
      </c>
      <c r="L2" s="769" t="s">
        <v>1</v>
      </c>
      <c r="M2" s="769" t="s">
        <v>2</v>
      </c>
      <c r="N2" s="769" t="s">
        <v>3</v>
      </c>
      <c r="O2" s="850" t="s">
        <v>4</v>
      </c>
      <c r="P2" s="769" t="s">
        <v>5</v>
      </c>
      <c r="Q2" s="769" t="s">
        <v>6</v>
      </c>
      <c r="R2" s="769" t="s">
        <v>0</v>
      </c>
      <c r="S2" s="769" t="s">
        <v>1</v>
      </c>
      <c r="T2" s="769" t="s">
        <v>2</v>
      </c>
      <c r="U2" s="769" t="s">
        <v>3</v>
      </c>
      <c r="V2" s="464" t="s">
        <v>4</v>
      </c>
      <c r="W2" s="769" t="s">
        <v>5</v>
      </c>
      <c r="X2" s="769" t="s">
        <v>6</v>
      </c>
      <c r="Y2" s="769" t="s">
        <v>0</v>
      </c>
      <c r="Z2" s="769" t="s">
        <v>1</v>
      </c>
      <c r="AA2" s="769" t="s">
        <v>2</v>
      </c>
      <c r="AB2" s="769" t="s">
        <v>3</v>
      </c>
      <c r="AC2" s="464" t="s">
        <v>4</v>
      </c>
      <c r="AD2" s="769" t="s">
        <v>5</v>
      </c>
      <c r="AE2" s="769" t="s">
        <v>6</v>
      </c>
      <c r="AF2" s="769" t="s">
        <v>0</v>
      </c>
      <c r="AG2" s="769" t="s">
        <v>1</v>
      </c>
      <c r="AH2" s="769" t="s">
        <v>2</v>
      </c>
      <c r="AI2" s="769" t="s">
        <v>3</v>
      </c>
      <c r="AJ2" s="464" t="s">
        <v>4</v>
      </c>
      <c r="AK2" s="769" t="s">
        <v>5</v>
      </c>
      <c r="AL2" s="769" t="s">
        <v>6</v>
      </c>
      <c r="AM2" s="464"/>
      <c r="AN2" s="1142"/>
      <c r="AO2" s="1143"/>
      <c r="AP2" s="840"/>
    </row>
    <row r="3" spans="1:45" ht="14.25" thickBot="1" x14ac:dyDescent="0.2">
      <c r="A3" s="114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840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28</v>
      </c>
      <c r="K4" s="53" t="s">
        <v>28</v>
      </c>
      <c r="L4" s="53" t="s">
        <v>28</v>
      </c>
      <c r="M4" s="53" t="s">
        <v>795</v>
      </c>
      <c r="N4" s="53" t="s">
        <v>28</v>
      </c>
      <c r="O4" s="53" t="s">
        <v>795</v>
      </c>
      <c r="P4" s="53" t="s">
        <v>28</v>
      </c>
      <c r="Q4" s="53" t="s">
        <v>28</v>
      </c>
      <c r="R4" s="53" t="s">
        <v>28</v>
      </c>
      <c r="S4" s="53" t="s">
        <v>28</v>
      </c>
      <c r="T4" s="53" t="s">
        <v>795</v>
      </c>
      <c r="U4" s="53" t="s">
        <v>28</v>
      </c>
      <c r="V4" s="53" t="s">
        <v>795</v>
      </c>
      <c r="W4" s="151" t="s">
        <v>28</v>
      </c>
      <c r="X4" s="67" t="s">
        <v>28</v>
      </c>
      <c r="Y4" s="53" t="s">
        <v>28</v>
      </c>
      <c r="Z4" s="53" t="s">
        <v>795</v>
      </c>
      <c r="AA4" s="53" t="s">
        <v>28</v>
      </c>
      <c r="AB4" s="53" t="s">
        <v>28</v>
      </c>
      <c r="AC4" s="53" t="s">
        <v>795</v>
      </c>
      <c r="AD4" s="53" t="s">
        <v>28</v>
      </c>
      <c r="AE4" s="53" t="s">
        <v>28</v>
      </c>
      <c r="AF4" s="53" t="s">
        <v>28</v>
      </c>
      <c r="AG4" s="53" t="s">
        <v>28</v>
      </c>
      <c r="AH4" s="53" t="s">
        <v>795</v>
      </c>
      <c r="AI4" s="53" t="s">
        <v>28</v>
      </c>
      <c r="AJ4" s="53" t="s">
        <v>795</v>
      </c>
      <c r="AK4" s="53" t="s">
        <v>28</v>
      </c>
      <c r="AL4" s="53" t="s">
        <v>28</v>
      </c>
      <c r="AM4" s="53"/>
      <c r="AN4" s="25"/>
      <c r="AO4" s="10">
        <f t="shared" ref="AO4:AO17" si="0">COUNTIF(I4:AM4,"休")</f>
        <v>8</v>
      </c>
      <c r="AP4" s="840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839" t="s">
        <v>32</v>
      </c>
      <c r="G5" s="1148" t="s">
        <v>76</v>
      </c>
      <c r="H5" s="1150"/>
      <c r="I5" s="52"/>
      <c r="J5" s="53"/>
      <c r="K5" s="55"/>
      <c r="L5" s="55"/>
      <c r="M5" s="53"/>
      <c r="N5" s="55"/>
      <c r="O5" s="55" t="s">
        <v>877</v>
      </c>
      <c r="P5" s="55"/>
      <c r="Q5" s="55"/>
      <c r="R5" s="55"/>
      <c r="S5" s="55"/>
      <c r="T5" s="55"/>
      <c r="U5" s="55"/>
      <c r="V5" s="55" t="s">
        <v>877</v>
      </c>
      <c r="W5" s="55"/>
      <c r="X5" s="57"/>
      <c r="Y5" s="55"/>
      <c r="Z5" s="55"/>
      <c r="AA5" s="55"/>
      <c r="AB5" s="55"/>
      <c r="AC5" s="55" t="s">
        <v>877</v>
      </c>
      <c r="AD5" s="55"/>
      <c r="AE5" s="53"/>
      <c r="AF5" s="55"/>
      <c r="AG5" s="55"/>
      <c r="AH5" s="55"/>
      <c r="AI5" s="55"/>
      <c r="AJ5" s="55" t="s">
        <v>877</v>
      </c>
      <c r="AK5" s="55"/>
      <c r="AL5" s="55"/>
      <c r="AM5" s="54"/>
      <c r="AN5" s="27"/>
      <c r="AO5" s="11">
        <f t="shared" si="0"/>
        <v>4</v>
      </c>
      <c r="AP5" s="840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839" t="s">
        <v>32</v>
      </c>
      <c r="G6" s="1148" t="s">
        <v>453</v>
      </c>
      <c r="H6" s="1150"/>
      <c r="I6" s="52" t="s">
        <v>28</v>
      </c>
      <c r="J6" s="53" t="s">
        <v>28</v>
      </c>
      <c r="K6" s="55" t="s">
        <v>28</v>
      </c>
      <c r="L6" s="55" t="s">
        <v>28</v>
      </c>
      <c r="M6" s="53" t="s">
        <v>28</v>
      </c>
      <c r="N6" s="55" t="s">
        <v>28</v>
      </c>
      <c r="O6" s="55" t="s">
        <v>795</v>
      </c>
      <c r="P6" s="55" t="s">
        <v>795</v>
      </c>
      <c r="Q6" s="55" t="s">
        <v>28</v>
      </c>
      <c r="R6" s="55" t="s">
        <v>28</v>
      </c>
      <c r="S6" s="55" t="s">
        <v>28</v>
      </c>
      <c r="T6" s="55" t="s">
        <v>28</v>
      </c>
      <c r="U6" s="55" t="s">
        <v>28</v>
      </c>
      <c r="V6" s="55" t="s">
        <v>795</v>
      </c>
      <c r="W6" s="55" t="s">
        <v>795</v>
      </c>
      <c r="X6" s="57" t="s">
        <v>28</v>
      </c>
      <c r="Y6" s="55" t="s">
        <v>28</v>
      </c>
      <c r="Z6" s="169" t="s">
        <v>28</v>
      </c>
      <c r="AA6" s="55" t="s">
        <v>28</v>
      </c>
      <c r="AB6" s="55" t="s">
        <v>28</v>
      </c>
      <c r="AC6" s="55" t="s">
        <v>795</v>
      </c>
      <c r="AD6" s="55" t="s">
        <v>795</v>
      </c>
      <c r="AE6" s="53" t="s">
        <v>28</v>
      </c>
      <c r="AF6" s="55" t="s">
        <v>28</v>
      </c>
      <c r="AG6" s="55" t="s">
        <v>28</v>
      </c>
      <c r="AH6" s="55" t="s">
        <v>28</v>
      </c>
      <c r="AI6" s="55" t="s">
        <v>28</v>
      </c>
      <c r="AJ6" s="55" t="s">
        <v>795</v>
      </c>
      <c r="AK6" s="55" t="s">
        <v>795</v>
      </c>
      <c r="AL6" s="55" t="s">
        <v>28</v>
      </c>
      <c r="AM6" s="54"/>
      <c r="AN6" s="27"/>
      <c r="AO6" s="11">
        <f t="shared" si="0"/>
        <v>8</v>
      </c>
      <c r="AP6" s="840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842" t="s">
        <v>32</v>
      </c>
      <c r="G7" s="1148" t="s">
        <v>388</v>
      </c>
      <c r="H7" s="1150"/>
      <c r="I7" s="52" t="s">
        <v>28</v>
      </c>
      <c r="J7" s="53" t="s">
        <v>28</v>
      </c>
      <c r="K7" s="55" t="s">
        <v>28</v>
      </c>
      <c r="L7" s="55" t="s">
        <v>795</v>
      </c>
      <c r="M7" s="53" t="s">
        <v>28</v>
      </c>
      <c r="N7" s="55" t="s">
        <v>28</v>
      </c>
      <c r="O7" s="55" t="s">
        <v>795</v>
      </c>
      <c r="P7" s="55" t="s">
        <v>28</v>
      </c>
      <c r="Q7" s="55" t="s">
        <v>28</v>
      </c>
      <c r="R7" s="55" t="s">
        <v>28</v>
      </c>
      <c r="S7" s="55" t="s">
        <v>795</v>
      </c>
      <c r="T7" s="55" t="s">
        <v>28</v>
      </c>
      <c r="U7" s="55" t="s">
        <v>28</v>
      </c>
      <c r="V7" s="55" t="s">
        <v>795</v>
      </c>
      <c r="W7" s="55" t="s">
        <v>28</v>
      </c>
      <c r="X7" s="57" t="s">
        <v>28</v>
      </c>
      <c r="Y7" s="55" t="s">
        <v>28</v>
      </c>
      <c r="Z7" s="55" t="s">
        <v>921</v>
      </c>
      <c r="AA7" s="55" t="s">
        <v>795</v>
      </c>
      <c r="AB7" s="55" t="s">
        <v>28</v>
      </c>
      <c r="AC7" s="55" t="s">
        <v>795</v>
      </c>
      <c r="AD7" s="55" t="s">
        <v>28</v>
      </c>
      <c r="AE7" s="53" t="s">
        <v>28</v>
      </c>
      <c r="AF7" s="55" t="s">
        <v>28</v>
      </c>
      <c r="AG7" s="55" t="s">
        <v>795</v>
      </c>
      <c r="AH7" s="55" t="s">
        <v>28</v>
      </c>
      <c r="AI7" s="55" t="s">
        <v>28</v>
      </c>
      <c r="AJ7" s="55" t="s">
        <v>795</v>
      </c>
      <c r="AK7" s="55" t="s">
        <v>28</v>
      </c>
      <c r="AL7" s="55" t="s">
        <v>28</v>
      </c>
      <c r="AM7" s="54"/>
      <c r="AN7" s="27"/>
      <c r="AO7" s="11">
        <f t="shared" si="0"/>
        <v>8</v>
      </c>
      <c r="AP7" s="840"/>
      <c r="AS7" s="837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842" t="s">
        <v>32</v>
      </c>
      <c r="G8" s="1148" t="s">
        <v>453</v>
      </c>
      <c r="H8" s="1150"/>
      <c r="I8" s="52" t="s">
        <v>28</v>
      </c>
      <c r="J8" s="53" t="s">
        <v>795</v>
      </c>
      <c r="K8" s="55" t="s">
        <v>28</v>
      </c>
      <c r="L8" s="55" t="s">
        <v>28</v>
      </c>
      <c r="M8" s="53" t="s">
        <v>28</v>
      </c>
      <c r="N8" s="55" t="s">
        <v>28</v>
      </c>
      <c r="O8" s="55" t="s">
        <v>795</v>
      </c>
      <c r="P8" s="55" t="s">
        <v>28</v>
      </c>
      <c r="Q8" s="55" t="s">
        <v>28</v>
      </c>
      <c r="R8" s="55" t="s">
        <v>28</v>
      </c>
      <c r="S8" s="55" t="s">
        <v>28</v>
      </c>
      <c r="T8" s="55" t="s">
        <v>28</v>
      </c>
      <c r="U8" s="55" t="s">
        <v>28</v>
      </c>
      <c r="V8" s="55" t="s">
        <v>795</v>
      </c>
      <c r="W8" s="55" t="s">
        <v>28</v>
      </c>
      <c r="X8" s="57" t="s">
        <v>795</v>
      </c>
      <c r="Y8" s="55" t="s">
        <v>28</v>
      </c>
      <c r="Z8" s="55" t="s">
        <v>28</v>
      </c>
      <c r="AA8" s="55" t="s">
        <v>28</v>
      </c>
      <c r="AB8" s="55" t="s">
        <v>28</v>
      </c>
      <c r="AC8" s="55" t="s">
        <v>795</v>
      </c>
      <c r="AD8" s="55" t="s">
        <v>28</v>
      </c>
      <c r="AE8" s="53" t="s">
        <v>795</v>
      </c>
      <c r="AF8" s="55" t="s">
        <v>28</v>
      </c>
      <c r="AG8" s="186" t="s">
        <v>28</v>
      </c>
      <c r="AH8" s="169" t="s">
        <v>28</v>
      </c>
      <c r="AI8" s="55" t="s">
        <v>28</v>
      </c>
      <c r="AJ8" s="55" t="s">
        <v>795</v>
      </c>
      <c r="AK8" s="55" t="s">
        <v>28</v>
      </c>
      <c r="AL8" s="55" t="s">
        <v>795</v>
      </c>
      <c r="AM8" s="426"/>
      <c r="AN8" s="27"/>
      <c r="AO8" s="11">
        <f t="shared" si="0"/>
        <v>8</v>
      </c>
      <c r="AP8" s="840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842" t="s">
        <v>195</v>
      </c>
      <c r="G9" s="1148" t="s">
        <v>80</v>
      </c>
      <c r="H9" s="1150"/>
      <c r="I9" s="52" t="s">
        <v>87</v>
      </c>
      <c r="J9" s="53" t="s">
        <v>878</v>
      </c>
      <c r="K9" s="158" t="s">
        <v>795</v>
      </c>
      <c r="L9" s="55" t="s">
        <v>87</v>
      </c>
      <c r="M9" s="177" t="s">
        <v>87</v>
      </c>
      <c r="N9" s="169" t="s">
        <v>795</v>
      </c>
      <c r="O9" s="169" t="s">
        <v>795</v>
      </c>
      <c r="P9" s="169" t="s">
        <v>87</v>
      </c>
      <c r="Q9" s="158" t="s">
        <v>795</v>
      </c>
      <c r="R9" s="55" t="s">
        <v>87</v>
      </c>
      <c r="S9" s="55" t="s">
        <v>87</v>
      </c>
      <c r="T9" s="55" t="s">
        <v>87</v>
      </c>
      <c r="U9" s="169" t="s">
        <v>795</v>
      </c>
      <c r="V9" s="55" t="s">
        <v>795</v>
      </c>
      <c r="W9" s="55" t="s">
        <v>87</v>
      </c>
      <c r="X9" s="57" t="s">
        <v>87</v>
      </c>
      <c r="Y9" s="158" t="s">
        <v>795</v>
      </c>
      <c r="Z9" s="55" t="s">
        <v>87</v>
      </c>
      <c r="AA9" s="169" t="s">
        <v>87</v>
      </c>
      <c r="AB9" s="55" t="s">
        <v>795</v>
      </c>
      <c r="AC9" s="55" t="s">
        <v>795</v>
      </c>
      <c r="AD9" s="55" t="s">
        <v>87</v>
      </c>
      <c r="AE9" s="53" t="s">
        <v>87</v>
      </c>
      <c r="AF9" s="169" t="s">
        <v>87</v>
      </c>
      <c r="AG9" s="158" t="s">
        <v>795</v>
      </c>
      <c r="AH9" s="55" t="s">
        <v>87</v>
      </c>
      <c r="AI9" s="55" t="s">
        <v>795</v>
      </c>
      <c r="AJ9" s="55" t="s">
        <v>795</v>
      </c>
      <c r="AK9" s="55" t="s">
        <v>87</v>
      </c>
      <c r="AL9" s="169" t="s">
        <v>87</v>
      </c>
      <c r="AM9" s="54"/>
      <c r="AN9" s="27"/>
      <c r="AO9" s="11">
        <f t="shared" si="0"/>
        <v>12</v>
      </c>
      <c r="AP9" s="840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842" t="s">
        <v>195</v>
      </c>
      <c r="G10" s="1148" t="s">
        <v>483</v>
      </c>
      <c r="H10" s="1150"/>
      <c r="I10" s="58" t="s">
        <v>484</v>
      </c>
      <c r="J10" s="53" t="s">
        <v>484</v>
      </c>
      <c r="K10" s="55" t="s">
        <v>877</v>
      </c>
      <c r="L10" s="55" t="s">
        <v>550</v>
      </c>
      <c r="M10" s="169" t="s">
        <v>550</v>
      </c>
      <c r="N10" s="177" t="s">
        <v>795</v>
      </c>
      <c r="O10" s="55" t="s">
        <v>795</v>
      </c>
      <c r="P10" s="55" t="s">
        <v>484</v>
      </c>
      <c r="Q10" s="55" t="s">
        <v>484</v>
      </c>
      <c r="R10" s="60" t="s">
        <v>795</v>
      </c>
      <c r="S10" s="55" t="s">
        <v>550</v>
      </c>
      <c r="T10" s="60" t="s">
        <v>550</v>
      </c>
      <c r="U10" s="55" t="s">
        <v>795</v>
      </c>
      <c r="V10" s="55" t="s">
        <v>795</v>
      </c>
      <c r="W10" s="59" t="s">
        <v>484</v>
      </c>
      <c r="X10" s="57" t="s">
        <v>484</v>
      </c>
      <c r="Y10" s="55" t="s">
        <v>795</v>
      </c>
      <c r="Z10" s="55" t="s">
        <v>550</v>
      </c>
      <c r="AA10" s="428" t="s">
        <v>550</v>
      </c>
      <c r="AB10" s="60" t="s">
        <v>795</v>
      </c>
      <c r="AC10" s="60" t="s">
        <v>795</v>
      </c>
      <c r="AD10" s="60" t="s">
        <v>484</v>
      </c>
      <c r="AE10" s="55" t="s">
        <v>484</v>
      </c>
      <c r="AF10" s="169" t="s">
        <v>795</v>
      </c>
      <c r="AG10" s="55" t="s">
        <v>550</v>
      </c>
      <c r="AH10" s="60" t="s">
        <v>550</v>
      </c>
      <c r="AI10" s="60" t="s">
        <v>795</v>
      </c>
      <c r="AJ10" s="60" t="s">
        <v>795</v>
      </c>
      <c r="AK10" s="55" t="s">
        <v>484</v>
      </c>
      <c r="AL10" s="55" t="s">
        <v>484</v>
      </c>
      <c r="AM10" s="60"/>
      <c r="AN10" s="27"/>
      <c r="AO10" s="11">
        <f t="shared" si="0"/>
        <v>12</v>
      </c>
      <c r="AP10" s="840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843" t="s">
        <v>195</v>
      </c>
      <c r="G11" s="1154" t="s">
        <v>483</v>
      </c>
      <c r="H11" s="1156"/>
      <c r="I11" s="83" t="s">
        <v>41</v>
      </c>
      <c r="J11" s="80" t="s">
        <v>41</v>
      </c>
      <c r="K11" s="80" t="s">
        <v>41</v>
      </c>
      <c r="L11" s="80" t="s">
        <v>41</v>
      </c>
      <c r="M11" s="80" t="s">
        <v>41</v>
      </c>
      <c r="N11" s="80" t="s">
        <v>41</v>
      </c>
      <c r="O11" s="80" t="s">
        <v>41</v>
      </c>
      <c r="P11" s="80" t="s">
        <v>41</v>
      </c>
      <c r="Q11" s="80" t="s">
        <v>41</v>
      </c>
      <c r="R11" s="80" t="s">
        <v>41</v>
      </c>
      <c r="S11" s="80" t="s">
        <v>41</v>
      </c>
      <c r="T11" s="80" t="s">
        <v>41</v>
      </c>
      <c r="U11" s="80" t="s">
        <v>41</v>
      </c>
      <c r="V11" s="80" t="s">
        <v>41</v>
      </c>
      <c r="W11" s="80" t="s">
        <v>41</v>
      </c>
      <c r="X11" s="80" t="s">
        <v>41</v>
      </c>
      <c r="Y11" s="80" t="s">
        <v>41</v>
      </c>
      <c r="Z11" s="80" t="s">
        <v>41</v>
      </c>
      <c r="AA11" s="80" t="s">
        <v>41</v>
      </c>
      <c r="AB11" s="80" t="s">
        <v>41</v>
      </c>
      <c r="AC11" s="80" t="s">
        <v>41</v>
      </c>
      <c r="AD11" s="80" t="s">
        <v>41</v>
      </c>
      <c r="AE11" s="80" t="s">
        <v>41</v>
      </c>
      <c r="AF11" s="80" t="s">
        <v>41</v>
      </c>
      <c r="AG11" s="80" t="s">
        <v>41</v>
      </c>
      <c r="AH11" s="80" t="s">
        <v>41</v>
      </c>
      <c r="AI11" s="80" t="s">
        <v>41</v>
      </c>
      <c r="AJ11" s="80" t="s">
        <v>41</v>
      </c>
      <c r="AK11" s="80" t="s">
        <v>41</v>
      </c>
      <c r="AL11" s="80" t="s">
        <v>41</v>
      </c>
      <c r="AM11" s="125"/>
      <c r="AN11" s="81"/>
      <c r="AO11" s="11">
        <f t="shared" si="0"/>
        <v>30</v>
      </c>
      <c r="AP11" s="840"/>
    </row>
    <row r="12" spans="1:45" x14ac:dyDescent="0.15">
      <c r="A12" s="123" t="s">
        <v>26</v>
      </c>
      <c r="B12" s="1155" t="s">
        <v>669</v>
      </c>
      <c r="C12" s="1155"/>
      <c r="D12" s="1155"/>
      <c r="E12" s="1155"/>
      <c r="F12" s="844" t="s">
        <v>195</v>
      </c>
      <c r="G12" s="1155" t="s">
        <v>78</v>
      </c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840"/>
    </row>
    <row r="13" spans="1:45" ht="14.25" thickBot="1" x14ac:dyDescent="0.2">
      <c r="A13" s="126" t="s">
        <v>879</v>
      </c>
      <c r="B13" s="1149" t="s">
        <v>880</v>
      </c>
      <c r="C13" s="1149"/>
      <c r="D13" s="1149"/>
      <c r="E13" s="1149"/>
      <c r="F13" s="839" t="s">
        <v>881</v>
      </c>
      <c r="G13" s="1149" t="s">
        <v>483</v>
      </c>
      <c r="H13" s="1150"/>
      <c r="I13" s="58" t="s">
        <v>890</v>
      </c>
      <c r="J13" s="55" t="s">
        <v>890</v>
      </c>
      <c r="K13" s="55" t="s">
        <v>890</v>
      </c>
      <c r="L13" s="55" t="s">
        <v>892</v>
      </c>
      <c r="M13" s="55" t="s">
        <v>892</v>
      </c>
      <c r="N13" s="55" t="s">
        <v>892</v>
      </c>
      <c r="O13" s="55" t="s">
        <v>892</v>
      </c>
      <c r="P13" s="55" t="s">
        <v>890</v>
      </c>
      <c r="Q13" s="55" t="s">
        <v>890</v>
      </c>
      <c r="R13" s="55" t="s">
        <v>890</v>
      </c>
      <c r="S13" s="55" t="s">
        <v>892</v>
      </c>
      <c r="T13" s="55" t="s">
        <v>892</v>
      </c>
      <c r="U13" s="55" t="s">
        <v>892</v>
      </c>
      <c r="V13" s="55" t="s">
        <v>892</v>
      </c>
      <c r="W13" s="59" t="s">
        <v>891</v>
      </c>
      <c r="X13" s="61" t="s">
        <v>891</v>
      </c>
      <c r="Y13" s="55" t="s">
        <v>891</v>
      </c>
      <c r="Z13" s="55" t="s">
        <v>892</v>
      </c>
      <c r="AA13" s="31" t="s">
        <v>892</v>
      </c>
      <c r="AB13" s="55" t="s">
        <v>892</v>
      </c>
      <c r="AC13" s="55" t="s">
        <v>892</v>
      </c>
      <c r="AD13" s="55" t="s">
        <v>891</v>
      </c>
      <c r="AE13" s="55" t="s">
        <v>891</v>
      </c>
      <c r="AF13" s="55" t="s">
        <v>891</v>
      </c>
      <c r="AG13" s="55" t="s">
        <v>892</v>
      </c>
      <c r="AH13" s="55" t="s">
        <v>892</v>
      </c>
      <c r="AI13" s="55" t="s">
        <v>892</v>
      </c>
      <c r="AJ13" s="55" t="s">
        <v>892</v>
      </c>
      <c r="AK13" s="55" t="s">
        <v>891</v>
      </c>
      <c r="AL13" s="56" t="s">
        <v>891</v>
      </c>
      <c r="AM13" s="770"/>
      <c r="AN13" s="127"/>
      <c r="AO13" s="11">
        <f t="shared" si="0"/>
        <v>16</v>
      </c>
      <c r="AP13" s="840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840"/>
    </row>
    <row r="15" spans="1:45" x14ac:dyDescent="0.15">
      <c r="A15" s="1158"/>
      <c r="B15" s="1149"/>
      <c r="C15" s="1149"/>
      <c r="D15" s="1149"/>
      <c r="E15" s="1149"/>
      <c r="F15" s="839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840"/>
    </row>
    <row r="16" spans="1:45" x14ac:dyDescent="0.15">
      <c r="A16" s="1158"/>
      <c r="B16" s="1149"/>
      <c r="C16" s="1149"/>
      <c r="D16" s="1149"/>
      <c r="E16" s="1149"/>
      <c r="F16" s="839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840"/>
    </row>
    <row r="17" spans="1:42" ht="14.25" thickBot="1" x14ac:dyDescent="0.2">
      <c r="A17" s="1158"/>
      <c r="B17" s="1160"/>
      <c r="C17" s="1160"/>
      <c r="D17" s="1160"/>
      <c r="E17" s="1160"/>
      <c r="F17" s="841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840"/>
    </row>
    <row r="18" spans="1:42" x14ac:dyDescent="0.15">
      <c r="A18" s="838"/>
      <c r="B18" s="12"/>
      <c r="C18" s="12"/>
      <c r="D18" s="12"/>
      <c r="E18" s="12"/>
      <c r="F18" s="12"/>
      <c r="G18" s="1149" t="s">
        <v>64</v>
      </c>
      <c r="H18" s="1150"/>
      <c r="I18" s="45">
        <v>14</v>
      </c>
      <c r="J18" s="45">
        <v>11</v>
      </c>
      <c r="K18" s="45">
        <v>15</v>
      </c>
      <c r="L18" s="45">
        <v>13</v>
      </c>
      <c r="M18" s="45">
        <v>13</v>
      </c>
      <c r="N18" s="45">
        <v>8</v>
      </c>
      <c r="O18" s="45">
        <v>0</v>
      </c>
      <c r="P18" s="45">
        <v>15</v>
      </c>
      <c r="Q18" s="45">
        <v>13</v>
      </c>
      <c r="R18" s="45">
        <v>14</v>
      </c>
      <c r="S18" s="45">
        <v>13</v>
      </c>
      <c r="T18" s="45">
        <v>13</v>
      </c>
      <c r="U18" s="45">
        <v>6</v>
      </c>
      <c r="V18" s="45">
        <v>0</v>
      </c>
      <c r="W18" s="45">
        <v>15</v>
      </c>
      <c r="X18" s="45">
        <v>13</v>
      </c>
      <c r="Y18" s="45">
        <v>14</v>
      </c>
      <c r="Z18" s="45">
        <v>13</v>
      </c>
      <c r="AA18" s="45">
        <v>13</v>
      </c>
      <c r="AB18" s="45">
        <v>7</v>
      </c>
      <c r="AC18" s="45">
        <v>0</v>
      </c>
      <c r="AD18" s="45">
        <v>13</v>
      </c>
      <c r="AE18" s="45">
        <v>13</v>
      </c>
      <c r="AF18" s="45">
        <v>14</v>
      </c>
      <c r="AG18" s="45">
        <v>13</v>
      </c>
      <c r="AH18" s="45">
        <v>13</v>
      </c>
      <c r="AI18" s="45">
        <v>7</v>
      </c>
      <c r="AJ18" s="45">
        <v>0</v>
      </c>
      <c r="AK18" s="45">
        <v>13</v>
      </c>
      <c r="AL18" s="45">
        <v>13</v>
      </c>
      <c r="AM18" s="45"/>
      <c r="AN18" s="45">
        <v>322</v>
      </c>
      <c r="AO18" s="840"/>
      <c r="AP18" s="840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838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840"/>
      <c r="AO19" s="840"/>
      <c r="AP19" s="840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840"/>
      <c r="I20" s="840"/>
      <c r="J20" s="840" t="s">
        <v>5</v>
      </c>
      <c r="K20" s="840"/>
      <c r="L20" s="840" t="s">
        <v>4</v>
      </c>
      <c r="M20" s="840"/>
      <c r="N20" s="1168"/>
      <c r="O20" s="1168"/>
      <c r="P20" s="840"/>
      <c r="Q20" s="840"/>
      <c r="R20" s="840"/>
      <c r="S20" s="840"/>
      <c r="T20" s="840"/>
      <c r="U20" s="840"/>
      <c r="V20" s="17"/>
      <c r="W20" s="840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840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840"/>
      <c r="I21" s="840"/>
      <c r="J21" s="840" t="s">
        <v>5</v>
      </c>
      <c r="K21" s="840"/>
      <c r="L21" s="840" t="s">
        <v>108</v>
      </c>
      <c r="M21" s="840"/>
      <c r="N21" s="1168"/>
      <c r="O21" s="1168"/>
      <c r="P21" s="840"/>
      <c r="Q21" s="840"/>
      <c r="R21" s="840"/>
      <c r="S21" s="840"/>
      <c r="T21" s="840"/>
      <c r="U21" s="840"/>
      <c r="V21" s="17"/>
      <c r="W21" s="840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840"/>
      <c r="I22" s="840">
        <v>6</v>
      </c>
      <c r="J22" s="840" t="s">
        <v>5</v>
      </c>
      <c r="K22" s="840">
        <v>20</v>
      </c>
      <c r="L22" s="840" t="s">
        <v>4</v>
      </c>
      <c r="M22" s="840"/>
      <c r="N22" s="1168"/>
      <c r="O22" s="1168"/>
      <c r="P22" s="840"/>
      <c r="Q22" s="840"/>
      <c r="R22" s="840"/>
      <c r="S22" s="840"/>
      <c r="T22" s="840"/>
      <c r="U22" s="840"/>
      <c r="V22" s="17"/>
      <c r="W22" s="840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838"/>
      <c r="C23" s="838"/>
      <c r="D23" s="838"/>
      <c r="E23" s="838"/>
      <c r="F23" s="838"/>
      <c r="G23" s="16"/>
      <c r="H23" s="840"/>
      <c r="I23" s="840"/>
      <c r="J23" s="840" t="s">
        <v>47</v>
      </c>
      <c r="K23" s="840"/>
      <c r="L23" s="840" t="s">
        <v>4</v>
      </c>
      <c r="M23" s="840"/>
      <c r="N23" s="1168"/>
      <c r="O23" s="1168"/>
      <c r="P23" s="840"/>
      <c r="Q23" s="840"/>
      <c r="R23" s="840"/>
      <c r="S23" s="840"/>
      <c r="T23" s="840"/>
      <c r="U23" s="840"/>
      <c r="V23" s="17"/>
      <c r="W23" s="840"/>
      <c r="X23" s="1164"/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838"/>
      <c r="C24" s="838"/>
      <c r="D24" s="838"/>
      <c r="E24" s="838"/>
      <c r="G24" s="838"/>
      <c r="H24" s="838"/>
      <c r="I24" s="1163" t="s">
        <v>49</v>
      </c>
      <c r="J24" s="1163"/>
      <c r="K24" s="1163"/>
      <c r="L24" s="838"/>
      <c r="M24" s="838"/>
      <c r="N24" s="838"/>
      <c r="O24" s="838"/>
      <c r="P24" s="838"/>
      <c r="Q24" s="838"/>
      <c r="R24" s="838"/>
      <c r="S24" s="838"/>
      <c r="T24" s="838"/>
      <c r="U24" s="838"/>
      <c r="V24" s="18"/>
      <c r="W24" s="838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838"/>
      <c r="C25" s="838"/>
      <c r="D25" s="838"/>
      <c r="E25" s="838"/>
      <c r="F25" s="153" t="s">
        <v>87</v>
      </c>
      <c r="G25" s="153" t="s">
        <v>86</v>
      </c>
      <c r="H25" s="838"/>
      <c r="J25"/>
      <c r="K25" s="145"/>
      <c r="M25" s="838"/>
      <c r="N25" s="838"/>
      <c r="O25" s="224" t="s">
        <v>254</v>
      </c>
      <c r="P25" s="1172" t="s">
        <v>279</v>
      </c>
      <c r="Q25" s="1165"/>
      <c r="R25" s="1165"/>
      <c r="S25" s="1165"/>
      <c r="T25" s="838"/>
      <c r="U25" s="838"/>
      <c r="V25" s="18"/>
      <c r="W25" s="838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838"/>
      <c r="F26" s="153" t="s">
        <v>88</v>
      </c>
      <c r="G26" s="153" t="s">
        <v>89</v>
      </c>
      <c r="H26" s="838"/>
      <c r="J26" s="144"/>
      <c r="K26" s="145"/>
      <c r="M26" s="838"/>
      <c r="N26" s="838"/>
      <c r="O26" s="146" t="s">
        <v>484</v>
      </c>
      <c r="P26" s="1173" t="s">
        <v>485</v>
      </c>
      <c r="Q26" s="1165"/>
      <c r="R26" s="1165"/>
      <c r="S26" s="1165"/>
      <c r="T26" s="838"/>
      <c r="U26" s="838"/>
      <c r="V26" s="18"/>
      <c r="W26" s="838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837" t="s">
        <v>28</v>
      </c>
      <c r="G27" s="837" t="s">
        <v>52</v>
      </c>
      <c r="H27" s="838"/>
      <c r="J27" s="144"/>
      <c r="K27" s="145"/>
      <c r="M27" s="838"/>
      <c r="N27" s="838"/>
      <c r="O27" s="146" t="s">
        <v>796</v>
      </c>
      <c r="P27" s="1165" t="s">
        <v>798</v>
      </c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838"/>
      <c r="O28" s="146" t="s">
        <v>797</v>
      </c>
      <c r="P28" s="1165" t="s">
        <v>799</v>
      </c>
      <c r="Q28" s="1165"/>
      <c r="R28" s="1165"/>
      <c r="S28" s="1165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57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I24:K24"/>
    <mergeCell ref="X24:AL24"/>
    <mergeCell ref="G18:H18"/>
    <mergeCell ref="C19:F19"/>
    <mergeCell ref="C20:F20"/>
    <mergeCell ref="N20:O20"/>
    <mergeCell ref="X20:AL20"/>
    <mergeCell ref="C21:F21"/>
    <mergeCell ref="N21:O21"/>
    <mergeCell ref="X21:AL21"/>
    <mergeCell ref="C22:F22"/>
    <mergeCell ref="N22:O22"/>
    <mergeCell ref="X22:AL22"/>
    <mergeCell ref="N23:O23"/>
    <mergeCell ref="X23:AL23"/>
    <mergeCell ref="J29:M29"/>
    <mergeCell ref="P29:S29"/>
    <mergeCell ref="P25:S25"/>
    <mergeCell ref="X25:AL25"/>
    <mergeCell ref="P26:S26"/>
    <mergeCell ref="X26:AL26"/>
    <mergeCell ref="P27:S27"/>
    <mergeCell ref="P28:S28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pageSetUpPr fitToPage="1"/>
  </sheetPr>
  <dimension ref="A1:AT246"/>
  <sheetViews>
    <sheetView zoomScale="90" zoomScaleNormal="90" workbookViewId="0">
      <pane xSplit="6" ySplit="4" topLeftCell="G108" activePane="bottomRight" state="frozen"/>
      <selection pane="topRight" activeCell="F1" sqref="F1"/>
      <selection pane="bottomLeft" activeCell="A5" sqref="A5"/>
      <selection pane="bottomRight" activeCell="AJ132" sqref="AJ132"/>
    </sheetView>
  </sheetViews>
  <sheetFormatPr defaultColWidth="9" defaultRowHeight="13.5" x14ac:dyDescent="0.15"/>
  <cols>
    <col min="1" max="1" width="2.375" style="755" customWidth="1"/>
    <col min="2" max="2" width="8.75" style="1" customWidth="1"/>
    <col min="3" max="3" width="2.125" style="755" customWidth="1"/>
    <col min="4" max="4" width="2.125" style="756" customWidth="1"/>
    <col min="5" max="5" width="3.625" style="756" customWidth="1"/>
    <col min="6" max="6" width="5.125" style="1" customWidth="1"/>
    <col min="7" max="7" width="2.75" style="1" customWidth="1"/>
    <col min="8" max="11" width="3.25" style="757" customWidth="1"/>
    <col min="12" max="38" width="3.25" style="1" customWidth="1"/>
    <col min="39" max="39" width="4.375" style="1" customWidth="1"/>
    <col min="40" max="40" width="2.75" style="675" customWidth="1"/>
    <col min="41" max="42" width="9" style="1"/>
    <col min="43" max="43" width="9.25" style="1" customWidth="1"/>
    <col min="44" max="16384" width="9" style="1"/>
  </cols>
  <sheetData>
    <row r="1" spans="1:46" ht="21" customHeight="1" thickBot="1" x14ac:dyDescent="0.2">
      <c r="A1" s="1127" t="s">
        <v>852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AM243/AA245</f>
        <v>1.0129032258064516</v>
      </c>
      <c r="AK1" s="1129"/>
      <c r="AL1" s="1129"/>
      <c r="AM1" s="1129"/>
    </row>
    <row r="2" spans="1:46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31"/>
      <c r="O2" s="1131"/>
      <c r="P2" s="1131"/>
      <c r="Q2" s="1131"/>
      <c r="R2" s="1131"/>
      <c r="S2" s="1131"/>
      <c r="T2" s="1131"/>
      <c r="U2" s="1131"/>
      <c r="V2" s="1131"/>
      <c r="W2" s="1131"/>
      <c r="X2" s="1131"/>
      <c r="Y2" s="1131"/>
      <c r="Z2" s="1131"/>
      <c r="AA2" s="1131"/>
      <c r="AB2" s="1131"/>
      <c r="AC2" s="1131"/>
      <c r="AD2" s="1131"/>
      <c r="AE2" s="1131"/>
      <c r="AF2" s="1131"/>
      <c r="AG2" s="1132" t="s">
        <v>83</v>
      </c>
      <c r="AH2" s="1132"/>
      <c r="AI2" s="1132"/>
      <c r="AJ2" s="1132"/>
      <c r="AK2" s="1132"/>
      <c r="AL2" s="1132"/>
      <c r="AM2" s="1132"/>
    </row>
    <row r="3" spans="1:46" ht="12.75" customHeight="1" thickBot="1" x14ac:dyDescent="0.2">
      <c r="A3" s="1025" t="s">
        <v>10</v>
      </c>
      <c r="B3" s="1123" t="s">
        <v>11</v>
      </c>
      <c r="C3" s="1048" t="s">
        <v>253</v>
      </c>
      <c r="D3" s="1048"/>
      <c r="E3" s="1048" t="s">
        <v>377</v>
      </c>
      <c r="F3" s="1123" t="s">
        <v>84</v>
      </c>
      <c r="G3" s="778" t="s">
        <v>12</v>
      </c>
      <c r="H3" s="778">
        <v>1</v>
      </c>
      <c r="I3" s="778">
        <v>2</v>
      </c>
      <c r="J3" s="677">
        <v>3</v>
      </c>
      <c r="K3" s="778">
        <v>4</v>
      </c>
      <c r="L3" s="807">
        <v>5</v>
      </c>
      <c r="M3" s="778">
        <v>6</v>
      </c>
      <c r="N3" s="778">
        <v>7</v>
      </c>
      <c r="O3" s="778">
        <v>8</v>
      </c>
      <c r="P3" s="778">
        <v>9</v>
      </c>
      <c r="Q3" s="677">
        <v>10</v>
      </c>
      <c r="R3" s="778">
        <v>11</v>
      </c>
      <c r="S3" s="807">
        <v>12</v>
      </c>
      <c r="T3" s="778">
        <v>13</v>
      </c>
      <c r="U3" s="778">
        <v>14</v>
      </c>
      <c r="V3" s="778">
        <v>15</v>
      </c>
      <c r="W3" s="778">
        <v>16</v>
      </c>
      <c r="X3" s="677">
        <v>17</v>
      </c>
      <c r="Y3" s="778">
        <v>18</v>
      </c>
      <c r="Z3" s="807">
        <v>19</v>
      </c>
      <c r="AA3" s="778">
        <v>20</v>
      </c>
      <c r="AB3" s="778">
        <v>21</v>
      </c>
      <c r="AC3" s="778">
        <v>22</v>
      </c>
      <c r="AD3" s="778">
        <v>23</v>
      </c>
      <c r="AE3" s="677">
        <v>24</v>
      </c>
      <c r="AF3" s="778">
        <v>25</v>
      </c>
      <c r="AG3" s="807">
        <v>26</v>
      </c>
      <c r="AH3" s="778">
        <v>27</v>
      </c>
      <c r="AI3" s="778">
        <v>28</v>
      </c>
      <c r="AJ3" s="778">
        <v>29</v>
      </c>
      <c r="AK3" s="778">
        <v>30</v>
      </c>
      <c r="AL3" s="677">
        <v>31</v>
      </c>
      <c r="AM3" s="1133" t="s">
        <v>13</v>
      </c>
    </row>
    <row r="4" spans="1:46" ht="12.75" customHeight="1" thickBot="1" x14ac:dyDescent="0.2">
      <c r="A4" s="1025"/>
      <c r="B4" s="1123"/>
      <c r="C4" s="1048"/>
      <c r="D4" s="1048"/>
      <c r="E4" s="1048"/>
      <c r="F4" s="1123"/>
      <c r="G4" s="775" t="s">
        <v>14</v>
      </c>
      <c r="H4" s="775" t="s">
        <v>8</v>
      </c>
      <c r="I4" s="806" t="s">
        <v>3</v>
      </c>
      <c r="J4" s="678" t="s">
        <v>4</v>
      </c>
      <c r="K4" s="806" t="s">
        <v>5</v>
      </c>
      <c r="L4" s="808" t="s">
        <v>6</v>
      </c>
      <c r="M4" s="806" t="s">
        <v>0</v>
      </c>
      <c r="N4" s="806" t="s">
        <v>1</v>
      </c>
      <c r="O4" s="806" t="s">
        <v>2</v>
      </c>
      <c r="P4" s="806" t="s">
        <v>3</v>
      </c>
      <c r="Q4" s="678" t="s">
        <v>4</v>
      </c>
      <c r="R4" s="806" t="s">
        <v>5</v>
      </c>
      <c r="S4" s="808" t="s">
        <v>6</v>
      </c>
      <c r="T4" s="806" t="s">
        <v>0</v>
      </c>
      <c r="U4" s="806" t="s">
        <v>1</v>
      </c>
      <c r="V4" s="806" t="s">
        <v>2</v>
      </c>
      <c r="W4" s="806" t="s">
        <v>3</v>
      </c>
      <c r="X4" s="678" t="s">
        <v>4</v>
      </c>
      <c r="Y4" s="806" t="s">
        <v>5</v>
      </c>
      <c r="Z4" s="808" t="s">
        <v>6</v>
      </c>
      <c r="AA4" s="806" t="s">
        <v>0</v>
      </c>
      <c r="AB4" s="806" t="s">
        <v>1</v>
      </c>
      <c r="AC4" s="806" t="s">
        <v>2</v>
      </c>
      <c r="AD4" s="806" t="s">
        <v>3</v>
      </c>
      <c r="AE4" s="678" t="s">
        <v>4</v>
      </c>
      <c r="AF4" s="806" t="s">
        <v>5</v>
      </c>
      <c r="AG4" s="808" t="s">
        <v>6</v>
      </c>
      <c r="AH4" s="806" t="s">
        <v>0</v>
      </c>
      <c r="AI4" s="806" t="s">
        <v>1</v>
      </c>
      <c r="AJ4" s="806" t="s">
        <v>2</v>
      </c>
      <c r="AK4" s="806" t="s">
        <v>3</v>
      </c>
      <c r="AL4" s="678" t="s">
        <v>4</v>
      </c>
      <c r="AM4" s="1133"/>
    </row>
    <row r="5" spans="1:46" s="675" customFormat="1" ht="12" customHeight="1" thickBot="1" x14ac:dyDescent="0.2">
      <c r="A5" s="1025">
        <v>1</v>
      </c>
      <c r="B5" s="1026" t="s">
        <v>159</v>
      </c>
      <c r="C5" s="1029">
        <v>5</v>
      </c>
      <c r="D5" s="1032"/>
      <c r="E5" s="1032" t="s">
        <v>393</v>
      </c>
      <c r="F5" s="1053" t="s">
        <v>160</v>
      </c>
      <c r="G5" s="780" t="s">
        <v>103</v>
      </c>
      <c r="H5" s="2" t="s">
        <v>151</v>
      </c>
      <c r="I5" s="2" t="s">
        <v>151</v>
      </c>
      <c r="J5" s="679"/>
      <c r="K5" s="2" t="s">
        <v>151</v>
      </c>
      <c r="L5" s="42" t="s">
        <v>854</v>
      </c>
      <c r="M5" s="2" t="s">
        <v>151</v>
      </c>
      <c r="N5" s="2" t="s">
        <v>151</v>
      </c>
      <c r="O5" s="2" t="s">
        <v>151</v>
      </c>
      <c r="P5" s="2" t="s">
        <v>151</v>
      </c>
      <c r="Q5" s="679"/>
      <c r="R5" s="2" t="s">
        <v>151</v>
      </c>
      <c r="S5" s="42" t="s">
        <v>151</v>
      </c>
      <c r="T5" s="2" t="s">
        <v>151</v>
      </c>
      <c r="U5" s="2"/>
      <c r="V5" s="2" t="s">
        <v>151</v>
      </c>
      <c r="W5" s="2" t="s">
        <v>151</v>
      </c>
      <c r="X5" s="679"/>
      <c r="Y5" s="2" t="s">
        <v>151</v>
      </c>
      <c r="Z5" s="42" t="s">
        <v>151</v>
      </c>
      <c r="AA5" s="2" t="s">
        <v>151</v>
      </c>
      <c r="AB5" s="2"/>
      <c r="AC5" s="2" t="s">
        <v>151</v>
      </c>
      <c r="AD5" s="2" t="s">
        <v>151</v>
      </c>
      <c r="AE5" s="679"/>
      <c r="AF5" s="2" t="s">
        <v>151</v>
      </c>
      <c r="AG5" s="42" t="s">
        <v>151</v>
      </c>
      <c r="AH5" s="2" t="s">
        <v>151</v>
      </c>
      <c r="AI5" s="2"/>
      <c r="AJ5" s="2" t="s">
        <v>151</v>
      </c>
      <c r="AK5" s="2" t="s">
        <v>151</v>
      </c>
      <c r="AL5" s="679"/>
      <c r="AM5" s="680">
        <f>COUNTIF(A5:AL5,"○")</f>
        <v>23</v>
      </c>
      <c r="AO5" s="1"/>
      <c r="AP5" s="1"/>
      <c r="AQ5" s="1"/>
      <c r="AR5" s="1"/>
      <c r="AS5" s="1"/>
      <c r="AT5" s="1"/>
    </row>
    <row r="6" spans="1:46" s="675" customFormat="1" ht="12" customHeight="1" thickBot="1" x14ac:dyDescent="0.2">
      <c r="A6" s="1025"/>
      <c r="B6" s="1027"/>
      <c r="C6" s="1030"/>
      <c r="D6" s="1033"/>
      <c r="E6" s="1033"/>
      <c r="F6" s="1054"/>
      <c r="G6" s="7" t="s">
        <v>95</v>
      </c>
      <c r="H6" s="213" t="s">
        <v>853</v>
      </c>
      <c r="I6" s="213"/>
      <c r="J6" s="681"/>
      <c r="K6" s="213"/>
      <c r="L6" s="809" t="s">
        <v>853</v>
      </c>
      <c r="M6" s="213" t="s">
        <v>704</v>
      </c>
      <c r="N6" s="213" t="s">
        <v>704</v>
      </c>
      <c r="O6" s="213" t="s">
        <v>704</v>
      </c>
      <c r="P6" s="213"/>
      <c r="Q6" s="681"/>
      <c r="R6" s="213"/>
      <c r="S6" s="809"/>
      <c r="T6" s="213"/>
      <c r="U6" s="213"/>
      <c r="V6" s="213"/>
      <c r="W6" s="213"/>
      <c r="X6" s="681"/>
      <c r="Y6" s="213"/>
      <c r="Z6" s="809"/>
      <c r="AA6" s="213"/>
      <c r="AB6" s="213"/>
      <c r="AC6" s="213"/>
      <c r="AD6" s="213"/>
      <c r="AE6" s="681"/>
      <c r="AF6" s="213"/>
      <c r="AG6" s="809"/>
      <c r="AH6" s="213"/>
      <c r="AI6" s="213"/>
      <c r="AJ6" s="213"/>
      <c r="AK6" s="213"/>
      <c r="AL6" s="681"/>
      <c r="AM6" s="682"/>
      <c r="AO6" s="1"/>
      <c r="AP6" s="1"/>
      <c r="AQ6" s="1"/>
      <c r="AR6" s="1"/>
      <c r="AS6" s="1"/>
      <c r="AT6" s="1"/>
    </row>
    <row r="7" spans="1:46" s="675" customFormat="1" ht="12" customHeight="1" thickBot="1" x14ac:dyDescent="0.2">
      <c r="A7" s="1025"/>
      <c r="B7" s="1028"/>
      <c r="C7" s="1031"/>
      <c r="D7" s="1034"/>
      <c r="E7" s="1034"/>
      <c r="F7" s="1055"/>
      <c r="G7" s="781" t="s">
        <v>96</v>
      </c>
      <c r="H7" s="3"/>
      <c r="I7" s="3"/>
      <c r="J7" s="683"/>
      <c r="K7" s="3"/>
      <c r="L7" s="810"/>
      <c r="M7" s="3"/>
      <c r="N7" s="3"/>
      <c r="O7" s="3"/>
      <c r="P7" s="3"/>
      <c r="Q7" s="683"/>
      <c r="R7" s="3"/>
      <c r="S7" s="810"/>
      <c r="T7" s="3"/>
      <c r="U7" s="3"/>
      <c r="V7" s="3"/>
      <c r="W7" s="3"/>
      <c r="X7" s="683"/>
      <c r="Y7" s="3"/>
      <c r="Z7" s="810"/>
      <c r="AA7" s="3"/>
      <c r="AB7" s="3"/>
      <c r="AC7" s="3"/>
      <c r="AD7" s="3"/>
      <c r="AE7" s="683"/>
      <c r="AF7" s="3"/>
      <c r="AG7" s="810"/>
      <c r="AH7" s="3"/>
      <c r="AI7" s="3"/>
      <c r="AJ7" s="3"/>
      <c r="AK7" s="3"/>
      <c r="AL7" s="683"/>
      <c r="AM7" s="684"/>
      <c r="AO7" s="1"/>
      <c r="AP7" s="1"/>
      <c r="AQ7" s="1"/>
      <c r="AR7" s="1"/>
      <c r="AS7" s="1"/>
      <c r="AT7" s="1"/>
    </row>
    <row r="8" spans="1:46" ht="12" customHeight="1" thickBot="1" x14ac:dyDescent="0.2">
      <c r="A8" s="1025">
        <v>2</v>
      </c>
      <c r="B8" s="1026" t="s">
        <v>412</v>
      </c>
      <c r="C8" s="1123">
        <v>5</v>
      </c>
      <c r="D8" s="1048"/>
      <c r="E8" s="1048"/>
      <c r="F8" s="1061" t="s">
        <v>237</v>
      </c>
      <c r="G8" s="780" t="s">
        <v>12</v>
      </c>
      <c r="H8" s="2"/>
      <c r="I8" s="2"/>
      <c r="J8" s="679"/>
      <c r="K8" s="2"/>
      <c r="L8" s="42"/>
      <c r="M8" s="2"/>
      <c r="N8" s="2"/>
      <c r="O8" s="2"/>
      <c r="P8" s="2"/>
      <c r="Q8" s="679"/>
      <c r="R8" s="2"/>
      <c r="S8" s="42"/>
      <c r="T8" s="2"/>
      <c r="U8" s="2"/>
      <c r="V8" s="2"/>
      <c r="W8" s="2"/>
      <c r="X8" s="679"/>
      <c r="Y8" s="2"/>
      <c r="Z8" s="42"/>
      <c r="AA8" s="2"/>
      <c r="AB8" s="2"/>
      <c r="AC8" s="2"/>
      <c r="AD8" s="2"/>
      <c r="AE8" s="679"/>
      <c r="AF8" s="2"/>
      <c r="AG8" s="42"/>
      <c r="AH8" s="2"/>
      <c r="AI8" s="2"/>
      <c r="AJ8" s="2"/>
      <c r="AK8" s="2"/>
      <c r="AL8" s="679"/>
      <c r="AM8" s="680">
        <f>COUNTIF(A8:AL8,"○")</f>
        <v>0</v>
      </c>
    </row>
    <row r="9" spans="1:46" ht="12" customHeight="1" thickBot="1" x14ac:dyDescent="0.2">
      <c r="A9" s="1025"/>
      <c r="B9" s="1056"/>
      <c r="C9" s="1123"/>
      <c r="D9" s="1048"/>
      <c r="E9" s="1048"/>
      <c r="F9" s="1059"/>
      <c r="G9" s="7" t="s">
        <v>95</v>
      </c>
      <c r="H9" s="685"/>
      <c r="I9" s="685"/>
      <c r="J9" s="687"/>
      <c r="K9" s="686"/>
      <c r="L9" s="811"/>
      <c r="M9" s="685"/>
      <c r="N9" s="686"/>
      <c r="O9" s="685"/>
      <c r="P9" s="685"/>
      <c r="Q9" s="687"/>
      <c r="R9" s="685"/>
      <c r="S9" s="811"/>
      <c r="T9" s="685"/>
      <c r="U9" s="686"/>
      <c r="V9" s="685"/>
      <c r="W9" s="685"/>
      <c r="X9" s="687"/>
      <c r="Y9" s="685"/>
      <c r="Z9" s="811"/>
      <c r="AA9" s="685"/>
      <c r="AB9" s="686"/>
      <c r="AC9" s="685"/>
      <c r="AD9" s="685"/>
      <c r="AE9" s="687"/>
      <c r="AF9" s="685"/>
      <c r="AG9" s="811"/>
      <c r="AH9" s="685"/>
      <c r="AI9" s="686"/>
      <c r="AJ9" s="685"/>
      <c r="AK9" s="685"/>
      <c r="AL9" s="691"/>
      <c r="AM9" s="682"/>
    </row>
    <row r="10" spans="1:46" ht="12" customHeight="1" thickBot="1" x14ac:dyDescent="0.2">
      <c r="A10" s="1025"/>
      <c r="B10" s="1057"/>
      <c r="C10" s="1123"/>
      <c r="D10" s="1048"/>
      <c r="E10" s="1048"/>
      <c r="F10" s="1059"/>
      <c r="G10" s="781" t="s">
        <v>96</v>
      </c>
      <c r="H10" s="3"/>
      <c r="I10" s="789"/>
      <c r="J10" s="683"/>
      <c r="K10" s="789"/>
      <c r="L10" s="812"/>
      <c r="M10" s="789"/>
      <c r="N10" s="789"/>
      <c r="O10" s="789"/>
      <c r="P10" s="789"/>
      <c r="Q10" s="683"/>
      <c r="R10" s="789"/>
      <c r="S10" s="812"/>
      <c r="T10" s="789"/>
      <c r="U10" s="789"/>
      <c r="V10" s="789"/>
      <c r="W10" s="789"/>
      <c r="X10" s="683"/>
      <c r="Y10" s="789"/>
      <c r="Z10" s="812"/>
      <c r="AA10" s="3"/>
      <c r="AB10" s="789"/>
      <c r="AC10" s="3"/>
      <c r="AD10" s="789"/>
      <c r="AE10" s="683"/>
      <c r="AF10" s="789"/>
      <c r="AG10" s="812"/>
      <c r="AH10" s="789"/>
      <c r="AI10" s="789"/>
      <c r="AJ10" s="789"/>
      <c r="AK10" s="789"/>
      <c r="AL10" s="689"/>
      <c r="AM10" s="684"/>
    </row>
    <row r="11" spans="1:46" ht="12" customHeight="1" thickBot="1" x14ac:dyDescent="0.2">
      <c r="A11" s="1025">
        <v>3</v>
      </c>
      <c r="B11" s="1026" t="s">
        <v>250</v>
      </c>
      <c r="C11" s="1123">
        <v>6</v>
      </c>
      <c r="D11" s="1048"/>
      <c r="E11" s="1048" t="s">
        <v>148</v>
      </c>
      <c r="F11" s="1061" t="s">
        <v>189</v>
      </c>
      <c r="G11" s="780" t="s">
        <v>12</v>
      </c>
      <c r="H11" s="2"/>
      <c r="I11" s="2" t="s">
        <v>854</v>
      </c>
      <c r="J11" s="679"/>
      <c r="K11" s="2" t="s">
        <v>854</v>
      </c>
      <c r="L11" s="42" t="s">
        <v>868</v>
      </c>
      <c r="M11" s="2" t="s">
        <v>138</v>
      </c>
      <c r="N11" s="2"/>
      <c r="O11" s="2"/>
      <c r="P11" s="2" t="s">
        <v>869</v>
      </c>
      <c r="Q11" s="679"/>
      <c r="R11" s="2" t="s">
        <v>854</v>
      </c>
      <c r="S11" s="42" t="s">
        <v>854</v>
      </c>
      <c r="T11" s="2" t="s">
        <v>854</v>
      </c>
      <c r="U11" s="2" t="s">
        <v>870</v>
      </c>
      <c r="V11" s="2"/>
      <c r="W11" s="2" t="s">
        <v>854</v>
      </c>
      <c r="X11" s="679"/>
      <c r="Y11" s="2" t="s">
        <v>854</v>
      </c>
      <c r="Z11" s="42" t="s">
        <v>854</v>
      </c>
      <c r="AA11" s="2" t="s">
        <v>854</v>
      </c>
      <c r="AB11" s="2" t="s">
        <v>870</v>
      </c>
      <c r="AC11" s="2"/>
      <c r="AD11" s="2" t="s">
        <v>854</v>
      </c>
      <c r="AE11" s="679"/>
      <c r="AF11" s="2" t="s">
        <v>854</v>
      </c>
      <c r="AG11" s="42" t="s">
        <v>854</v>
      </c>
      <c r="AH11" s="2" t="s">
        <v>854</v>
      </c>
      <c r="AI11" s="2" t="s">
        <v>870</v>
      </c>
      <c r="AJ11" s="2"/>
      <c r="AK11" s="2" t="s">
        <v>854</v>
      </c>
      <c r="AL11" s="679"/>
      <c r="AM11" s="680">
        <f>COUNTIF(A11:AL11,"○")</f>
        <v>17</v>
      </c>
    </row>
    <row r="12" spans="1:46" ht="12" customHeight="1" thickBot="1" x14ac:dyDescent="0.2">
      <c r="A12" s="1025"/>
      <c r="B12" s="1056"/>
      <c r="C12" s="1123"/>
      <c r="D12" s="1048"/>
      <c r="E12" s="1048"/>
      <c r="F12" s="1059"/>
      <c r="G12" s="7" t="s">
        <v>95</v>
      </c>
      <c r="H12" s="8"/>
      <c r="I12" s="8"/>
      <c r="J12" s="690"/>
      <c r="K12" s="8"/>
      <c r="L12" s="813"/>
      <c r="M12" s="8"/>
      <c r="N12" s="8"/>
      <c r="O12" s="8"/>
      <c r="P12" s="8"/>
      <c r="Q12" s="690"/>
      <c r="R12" s="8"/>
      <c r="S12" s="813"/>
      <c r="T12" s="8"/>
      <c r="U12" s="8"/>
      <c r="V12" s="8"/>
      <c r="W12" s="8"/>
      <c r="X12" s="690"/>
      <c r="Y12" s="8"/>
      <c r="Z12" s="809"/>
      <c r="AA12" s="8"/>
      <c r="AB12" s="8"/>
      <c r="AC12" s="8"/>
      <c r="AD12" s="8"/>
      <c r="AE12" s="690"/>
      <c r="AF12" s="8"/>
      <c r="AG12" s="813"/>
      <c r="AH12" s="8"/>
      <c r="AI12" s="8"/>
      <c r="AJ12" s="8"/>
      <c r="AK12" s="8"/>
      <c r="AL12" s="690"/>
      <c r="AM12" s="682"/>
    </row>
    <row r="13" spans="1:46" ht="12" customHeight="1" thickBot="1" x14ac:dyDescent="0.2">
      <c r="A13" s="1025"/>
      <c r="B13" s="1057"/>
      <c r="C13" s="1123"/>
      <c r="D13" s="1048"/>
      <c r="E13" s="1048"/>
      <c r="F13" s="1059"/>
      <c r="G13" s="781" t="s">
        <v>96</v>
      </c>
      <c r="H13" s="3"/>
      <c r="I13" s="3"/>
      <c r="J13" s="689"/>
      <c r="K13" s="789"/>
      <c r="L13" s="810"/>
      <c r="M13" s="3"/>
      <c r="N13" s="789"/>
      <c r="O13" s="3"/>
      <c r="P13" s="3"/>
      <c r="Q13" s="689"/>
      <c r="R13" s="3"/>
      <c r="S13" s="810"/>
      <c r="T13" s="3"/>
      <c r="U13" s="789"/>
      <c r="V13" s="3"/>
      <c r="W13" s="3"/>
      <c r="X13" s="689"/>
      <c r="Y13" s="789"/>
      <c r="Z13" s="810"/>
      <c r="AA13" s="3"/>
      <c r="AB13" s="789"/>
      <c r="AC13" s="3"/>
      <c r="AD13" s="3"/>
      <c r="AE13" s="689"/>
      <c r="AF13" s="789"/>
      <c r="AG13" s="810"/>
      <c r="AH13" s="3"/>
      <c r="AI13" s="789"/>
      <c r="AJ13" s="3"/>
      <c r="AK13" s="3"/>
      <c r="AL13" s="689"/>
      <c r="AM13" s="684"/>
    </row>
    <row r="14" spans="1:46" ht="12" customHeight="1" thickBot="1" x14ac:dyDescent="0.2">
      <c r="A14" s="1025">
        <v>4</v>
      </c>
      <c r="B14" s="1026" t="s">
        <v>246</v>
      </c>
      <c r="C14" s="1123">
        <v>5</v>
      </c>
      <c r="D14" s="1048"/>
      <c r="E14" s="1048" t="s">
        <v>396</v>
      </c>
      <c r="F14" s="1061" t="s">
        <v>189</v>
      </c>
      <c r="G14" s="780" t="s">
        <v>12</v>
      </c>
      <c r="H14" s="2"/>
      <c r="I14" s="2" t="s">
        <v>854</v>
      </c>
      <c r="J14" s="679"/>
      <c r="K14" s="2"/>
      <c r="L14" s="42"/>
      <c r="M14" s="2"/>
      <c r="N14" s="2"/>
      <c r="O14" s="2"/>
      <c r="P14" s="2" t="s">
        <v>854</v>
      </c>
      <c r="Q14" s="679"/>
      <c r="R14" s="2"/>
      <c r="S14" s="42" t="s">
        <v>866</v>
      </c>
      <c r="T14" s="2"/>
      <c r="U14" s="2"/>
      <c r="V14" s="2"/>
      <c r="W14" s="2" t="s">
        <v>854</v>
      </c>
      <c r="X14" s="679"/>
      <c r="Y14" s="2"/>
      <c r="Z14" s="42" t="s">
        <v>866</v>
      </c>
      <c r="AA14" s="2"/>
      <c r="AB14" s="2"/>
      <c r="AC14" s="2"/>
      <c r="AD14" s="2" t="s">
        <v>854</v>
      </c>
      <c r="AE14" s="679"/>
      <c r="AF14" s="2"/>
      <c r="AG14" s="42"/>
      <c r="AH14" s="2"/>
      <c r="AI14" s="2" t="s">
        <v>866</v>
      </c>
      <c r="AJ14" s="2"/>
      <c r="AK14" s="2" t="s">
        <v>854</v>
      </c>
      <c r="AL14" s="679"/>
      <c r="AM14" s="680">
        <f>COUNTIF(A14:AL14,"○")</f>
        <v>8</v>
      </c>
    </row>
    <row r="15" spans="1:46" ht="12" customHeight="1" thickBot="1" x14ac:dyDescent="0.2">
      <c r="A15" s="1025"/>
      <c r="B15" s="1056"/>
      <c r="C15" s="1123"/>
      <c r="D15" s="1048"/>
      <c r="E15" s="1048"/>
      <c r="F15" s="1059"/>
      <c r="G15" s="7" t="s">
        <v>95</v>
      </c>
      <c r="H15" s="685"/>
      <c r="I15" s="685"/>
      <c r="J15" s="687"/>
      <c r="K15" s="685"/>
      <c r="L15" s="811"/>
      <c r="M15" s="685"/>
      <c r="N15" s="685"/>
      <c r="O15" s="685"/>
      <c r="P15" s="685"/>
      <c r="Q15" s="687"/>
      <c r="R15" s="685"/>
      <c r="S15" s="811"/>
      <c r="T15" s="685"/>
      <c r="U15" s="685"/>
      <c r="V15" s="685"/>
      <c r="W15" s="685"/>
      <c r="X15" s="687"/>
      <c r="Y15" s="685"/>
      <c r="Z15" s="811"/>
      <c r="AA15" s="685"/>
      <c r="AB15" s="685"/>
      <c r="AC15" s="685"/>
      <c r="AD15" s="685"/>
      <c r="AE15" s="687"/>
      <c r="AF15" s="685"/>
      <c r="AG15" s="811"/>
      <c r="AH15" s="685"/>
      <c r="AI15" s="685"/>
      <c r="AJ15" s="685"/>
      <c r="AK15" s="685"/>
      <c r="AL15" s="691"/>
      <c r="AM15" s="682"/>
    </row>
    <row r="16" spans="1:46" ht="12" customHeight="1" thickBot="1" x14ac:dyDescent="0.2">
      <c r="A16" s="1025"/>
      <c r="B16" s="1057"/>
      <c r="C16" s="1123"/>
      <c r="D16" s="1048"/>
      <c r="E16" s="1048"/>
      <c r="F16" s="1059"/>
      <c r="G16" s="781" t="s">
        <v>96</v>
      </c>
      <c r="H16" s="3"/>
      <c r="I16" s="789"/>
      <c r="J16" s="683"/>
      <c r="K16" s="789"/>
      <c r="L16" s="812"/>
      <c r="M16" s="3"/>
      <c r="N16" s="789"/>
      <c r="O16" s="789"/>
      <c r="P16" s="3"/>
      <c r="Q16" s="683"/>
      <c r="R16" s="789"/>
      <c r="S16" s="812"/>
      <c r="T16" s="3"/>
      <c r="U16" s="789"/>
      <c r="V16" s="789"/>
      <c r="W16" s="789"/>
      <c r="X16" s="683"/>
      <c r="Y16" s="789"/>
      <c r="Z16" s="812"/>
      <c r="AA16" s="3"/>
      <c r="AB16" s="789"/>
      <c r="AC16" s="789"/>
      <c r="AD16" s="789"/>
      <c r="AE16" s="683"/>
      <c r="AF16" s="789"/>
      <c r="AG16" s="812"/>
      <c r="AH16" s="3"/>
      <c r="AI16" s="789"/>
      <c r="AJ16" s="3"/>
      <c r="AK16" s="789"/>
      <c r="AL16" s="689"/>
      <c r="AM16" s="684"/>
    </row>
    <row r="17" spans="1:46" ht="12" customHeight="1" thickBot="1" x14ac:dyDescent="0.2">
      <c r="A17" s="1025">
        <v>5</v>
      </c>
      <c r="B17" s="1026" t="s">
        <v>340</v>
      </c>
      <c r="C17" s="1123">
        <v>6</v>
      </c>
      <c r="D17" s="1048"/>
      <c r="E17" s="1048" t="s">
        <v>148</v>
      </c>
      <c r="F17" s="1061" t="s">
        <v>148</v>
      </c>
      <c r="G17" s="780" t="s">
        <v>12</v>
      </c>
      <c r="H17" s="2"/>
      <c r="I17" s="2" t="s">
        <v>854</v>
      </c>
      <c r="J17" s="679"/>
      <c r="K17" s="2"/>
      <c r="L17" s="42" t="s">
        <v>857</v>
      </c>
      <c r="M17" s="2"/>
      <c r="N17" s="2" t="s">
        <v>854</v>
      </c>
      <c r="O17" s="2" t="s">
        <v>854</v>
      </c>
      <c r="P17" s="2" t="s">
        <v>854</v>
      </c>
      <c r="Q17" s="679"/>
      <c r="R17" s="2" t="s">
        <v>857</v>
      </c>
      <c r="S17" s="42" t="s">
        <v>854</v>
      </c>
      <c r="T17" s="2" t="s">
        <v>854</v>
      </c>
      <c r="U17" s="2" t="s">
        <v>857</v>
      </c>
      <c r="V17" s="2" t="s">
        <v>857</v>
      </c>
      <c r="W17" s="2" t="s">
        <v>854</v>
      </c>
      <c r="X17" s="679"/>
      <c r="Y17" s="2" t="s">
        <v>857</v>
      </c>
      <c r="Z17" s="42" t="s">
        <v>857</v>
      </c>
      <c r="AA17" s="2" t="s">
        <v>854</v>
      </c>
      <c r="AB17" s="2" t="s">
        <v>857</v>
      </c>
      <c r="AC17" s="2" t="s">
        <v>857</v>
      </c>
      <c r="AD17" s="2" t="s">
        <v>854</v>
      </c>
      <c r="AE17" s="679"/>
      <c r="AF17" s="2" t="s">
        <v>857</v>
      </c>
      <c r="AG17" s="42" t="s">
        <v>857</v>
      </c>
      <c r="AH17" s="2" t="s">
        <v>854</v>
      </c>
      <c r="AI17" s="2" t="s">
        <v>857</v>
      </c>
      <c r="AJ17" s="2" t="s">
        <v>857</v>
      </c>
      <c r="AK17" s="2" t="s">
        <v>854</v>
      </c>
      <c r="AL17" s="679"/>
      <c r="AM17" s="680">
        <f>COUNTIF(A17:AL17,"○")</f>
        <v>23</v>
      </c>
    </row>
    <row r="18" spans="1:46" ht="12" customHeight="1" thickBot="1" x14ac:dyDescent="0.2">
      <c r="A18" s="1025"/>
      <c r="B18" s="1056"/>
      <c r="C18" s="1123"/>
      <c r="D18" s="1048"/>
      <c r="E18" s="1048"/>
      <c r="F18" s="1059"/>
      <c r="G18" s="7" t="s">
        <v>95</v>
      </c>
      <c r="H18" s="8"/>
      <c r="I18" s="8"/>
      <c r="J18" s="690"/>
      <c r="K18" s="8"/>
      <c r="L18" s="813"/>
      <c r="M18" s="8"/>
      <c r="N18" s="8" t="s">
        <v>853</v>
      </c>
      <c r="O18" s="8" t="s">
        <v>853</v>
      </c>
      <c r="P18" s="8"/>
      <c r="Q18" s="690"/>
      <c r="R18" s="8"/>
      <c r="S18" s="813" t="s">
        <v>853</v>
      </c>
      <c r="T18" s="8"/>
      <c r="U18" s="8"/>
      <c r="V18" s="8"/>
      <c r="W18" s="8"/>
      <c r="X18" s="690"/>
      <c r="Y18" s="8"/>
      <c r="Z18" s="813"/>
      <c r="AA18" s="8"/>
      <c r="AB18" s="686"/>
      <c r="AC18" s="8"/>
      <c r="AD18" s="8"/>
      <c r="AE18" s="690"/>
      <c r="AF18" s="8"/>
      <c r="AG18" s="813"/>
      <c r="AH18" s="8"/>
      <c r="AI18" s="8"/>
      <c r="AJ18" s="8"/>
      <c r="AK18" s="8"/>
      <c r="AL18" s="690"/>
      <c r="AM18" s="682"/>
    </row>
    <row r="19" spans="1:46" ht="12" customHeight="1" thickBot="1" x14ac:dyDescent="0.2">
      <c r="A19" s="1025"/>
      <c r="B19" s="1057"/>
      <c r="C19" s="1123"/>
      <c r="D19" s="1048"/>
      <c r="E19" s="1048"/>
      <c r="F19" s="1059"/>
      <c r="G19" s="781" t="s">
        <v>96</v>
      </c>
      <c r="H19" s="3"/>
      <c r="I19" s="789"/>
      <c r="J19" s="689"/>
      <c r="K19" s="789"/>
      <c r="L19" s="812"/>
      <c r="M19" s="789"/>
      <c r="N19" s="789"/>
      <c r="O19" s="789"/>
      <c r="P19" s="789"/>
      <c r="Q19" s="689"/>
      <c r="R19" s="789"/>
      <c r="S19" s="812"/>
      <c r="T19" s="789"/>
      <c r="U19" s="789"/>
      <c r="V19" s="789"/>
      <c r="W19" s="789"/>
      <c r="X19" s="689"/>
      <c r="Y19" s="789"/>
      <c r="Z19" s="812"/>
      <c r="AA19" s="789"/>
      <c r="AB19" s="789"/>
      <c r="AC19" s="789"/>
      <c r="AD19" s="789"/>
      <c r="AE19" s="689"/>
      <c r="AF19" s="789"/>
      <c r="AG19" s="812"/>
      <c r="AH19" s="789"/>
      <c r="AI19" s="789"/>
      <c r="AJ19" s="789"/>
      <c r="AK19" s="789"/>
      <c r="AL19" s="689"/>
      <c r="AM19" s="684"/>
    </row>
    <row r="20" spans="1:46" ht="12" customHeight="1" thickBot="1" x14ac:dyDescent="0.2">
      <c r="A20" s="1025">
        <v>6</v>
      </c>
      <c r="B20" s="1026" t="s">
        <v>445</v>
      </c>
      <c r="C20" s="1123">
        <v>6</v>
      </c>
      <c r="D20" s="1048"/>
      <c r="E20" s="1048" t="s">
        <v>148</v>
      </c>
      <c r="F20" s="1061" t="s">
        <v>148</v>
      </c>
      <c r="G20" s="780" t="s">
        <v>12</v>
      </c>
      <c r="H20" s="2"/>
      <c r="I20" s="2"/>
      <c r="J20" s="679"/>
      <c r="K20" s="2"/>
      <c r="L20" s="42"/>
      <c r="M20" s="2"/>
      <c r="N20" s="2" t="s">
        <v>854</v>
      </c>
      <c r="O20" s="2"/>
      <c r="P20" s="2"/>
      <c r="Q20" s="679"/>
      <c r="R20" s="2"/>
      <c r="S20" s="42"/>
      <c r="T20" s="2"/>
      <c r="U20" s="2" t="s">
        <v>854</v>
      </c>
      <c r="V20" s="2"/>
      <c r="W20" s="2"/>
      <c r="X20" s="679"/>
      <c r="Y20" s="2"/>
      <c r="Z20" s="42"/>
      <c r="AA20" s="2"/>
      <c r="AB20" s="2" t="s">
        <v>854</v>
      </c>
      <c r="AC20" s="2"/>
      <c r="AD20" s="2"/>
      <c r="AE20" s="679"/>
      <c r="AF20" s="2"/>
      <c r="AG20" s="42"/>
      <c r="AH20" s="2"/>
      <c r="AI20" s="2" t="s">
        <v>854</v>
      </c>
      <c r="AJ20" s="2"/>
      <c r="AK20" s="2"/>
      <c r="AL20" s="679"/>
      <c r="AM20" s="680">
        <f>COUNTIF(A20:AL20,"○")</f>
        <v>4</v>
      </c>
    </row>
    <row r="21" spans="1:46" s="675" customFormat="1" ht="12" customHeight="1" thickBot="1" x14ac:dyDescent="0.2">
      <c r="A21" s="1025"/>
      <c r="B21" s="1056"/>
      <c r="C21" s="1123"/>
      <c r="D21" s="1048"/>
      <c r="E21" s="1048"/>
      <c r="F21" s="1059"/>
      <c r="G21" s="7" t="s">
        <v>95</v>
      </c>
      <c r="H21" s="8"/>
      <c r="I21" s="8"/>
      <c r="J21" s="691"/>
      <c r="K21" s="8"/>
      <c r="L21" s="814"/>
      <c r="M21" s="213"/>
      <c r="N21" s="686"/>
      <c r="O21" s="8"/>
      <c r="P21" s="213"/>
      <c r="Q21" s="691"/>
      <c r="R21" s="8"/>
      <c r="S21" s="814"/>
      <c r="T21" s="8"/>
      <c r="U21" s="686"/>
      <c r="V21" s="8"/>
      <c r="W21" s="213"/>
      <c r="X21" s="690"/>
      <c r="Y21" s="8"/>
      <c r="Z21" s="814"/>
      <c r="AA21" s="213"/>
      <c r="AB21" s="8"/>
      <c r="AC21" s="8"/>
      <c r="AD21" s="213"/>
      <c r="AE21" s="690"/>
      <c r="AF21" s="8"/>
      <c r="AG21" s="814"/>
      <c r="AH21" s="213"/>
      <c r="AI21" s="8"/>
      <c r="AJ21" s="8"/>
      <c r="AK21" s="213"/>
      <c r="AL21" s="690"/>
      <c r="AM21" s="682"/>
      <c r="AO21" s="1"/>
      <c r="AP21" s="1"/>
      <c r="AQ21" s="1"/>
      <c r="AR21" s="1"/>
      <c r="AS21" s="1"/>
      <c r="AT21" s="1"/>
    </row>
    <row r="22" spans="1:46" s="675" customFormat="1" ht="12" customHeight="1" thickBot="1" x14ac:dyDescent="0.2">
      <c r="A22" s="1025"/>
      <c r="B22" s="1057"/>
      <c r="C22" s="1123"/>
      <c r="D22" s="1048"/>
      <c r="E22" s="1048"/>
      <c r="F22" s="1059"/>
      <c r="G22" s="781" t="s">
        <v>96</v>
      </c>
      <c r="H22" s="3"/>
      <c r="I22" s="789"/>
      <c r="J22" s="689"/>
      <c r="K22" s="789"/>
      <c r="L22" s="812"/>
      <c r="M22" s="3"/>
      <c r="N22" s="789"/>
      <c r="O22" s="789"/>
      <c r="P22" s="789"/>
      <c r="Q22" s="689"/>
      <c r="R22" s="789"/>
      <c r="S22" s="812"/>
      <c r="T22" s="789"/>
      <c r="U22" s="789"/>
      <c r="V22" s="789"/>
      <c r="W22" s="789"/>
      <c r="X22" s="689"/>
      <c r="Y22" s="789"/>
      <c r="Z22" s="812"/>
      <c r="AA22" s="789"/>
      <c r="AB22" s="789"/>
      <c r="AC22" s="789"/>
      <c r="AD22" s="789"/>
      <c r="AE22" s="689"/>
      <c r="AF22" s="789"/>
      <c r="AG22" s="812"/>
      <c r="AH22" s="789"/>
      <c r="AI22" s="789"/>
      <c r="AJ22" s="789"/>
      <c r="AK22" s="789"/>
      <c r="AL22" s="689"/>
      <c r="AM22" s="684"/>
      <c r="AO22" s="1"/>
      <c r="AP22" s="1"/>
      <c r="AQ22" s="1"/>
      <c r="AR22" s="1"/>
      <c r="AS22" s="1"/>
      <c r="AT22" s="1"/>
    </row>
    <row r="23" spans="1:46" s="675" customFormat="1" ht="12" customHeight="1" thickBot="1" x14ac:dyDescent="0.2">
      <c r="A23" s="1025">
        <v>7</v>
      </c>
      <c r="B23" s="1026" t="s">
        <v>479</v>
      </c>
      <c r="C23" s="1123">
        <v>4</v>
      </c>
      <c r="D23" s="1048"/>
      <c r="E23" s="1048"/>
      <c r="F23" s="1061" t="s">
        <v>148</v>
      </c>
      <c r="G23" s="780" t="s">
        <v>12</v>
      </c>
      <c r="H23" s="2"/>
      <c r="I23" s="2"/>
      <c r="J23" s="679"/>
      <c r="K23" s="2"/>
      <c r="L23" s="42"/>
      <c r="M23" s="2"/>
      <c r="N23" s="2"/>
      <c r="O23" s="2"/>
      <c r="P23" s="2"/>
      <c r="Q23" s="679"/>
      <c r="R23" s="2"/>
      <c r="S23" s="42"/>
      <c r="T23" s="2"/>
      <c r="U23" s="2"/>
      <c r="V23" s="2"/>
      <c r="W23" s="2"/>
      <c r="X23" s="679"/>
      <c r="Y23" s="2" t="s">
        <v>138</v>
      </c>
      <c r="Z23" s="42" t="s">
        <v>138</v>
      </c>
      <c r="AA23" s="2"/>
      <c r="AB23" s="2"/>
      <c r="AC23" s="2"/>
      <c r="AD23" s="2"/>
      <c r="AE23" s="679"/>
      <c r="AF23" s="2" t="s">
        <v>854</v>
      </c>
      <c r="AG23" s="42" t="s">
        <v>854</v>
      </c>
      <c r="AH23" s="2"/>
      <c r="AI23" s="2"/>
      <c r="AJ23" s="2"/>
      <c r="AK23" s="2"/>
      <c r="AL23" s="679"/>
      <c r="AM23" s="680">
        <f>COUNTIF(A23:AL23,"○")</f>
        <v>2</v>
      </c>
      <c r="AO23" s="1"/>
      <c r="AP23" s="1"/>
      <c r="AQ23" s="1"/>
      <c r="AR23" s="1"/>
      <c r="AS23" s="1"/>
      <c r="AT23" s="1"/>
    </row>
    <row r="24" spans="1:46" s="675" customFormat="1" ht="12" customHeight="1" thickBot="1" x14ac:dyDescent="0.2">
      <c r="A24" s="1025"/>
      <c r="B24" s="1056"/>
      <c r="C24" s="1123"/>
      <c r="D24" s="1048"/>
      <c r="E24" s="1048"/>
      <c r="F24" s="1059"/>
      <c r="G24" s="7" t="s">
        <v>95</v>
      </c>
      <c r="H24" s="686"/>
      <c r="I24" s="8"/>
      <c r="J24" s="691"/>
      <c r="K24" s="8"/>
      <c r="L24" s="814"/>
      <c r="M24" s="8"/>
      <c r="N24" s="686"/>
      <c r="O24" s="8"/>
      <c r="P24" s="8"/>
      <c r="Q24" s="691"/>
      <c r="R24" s="8"/>
      <c r="S24" s="814"/>
      <c r="T24" s="8"/>
      <c r="U24" s="686"/>
      <c r="V24" s="8"/>
      <c r="W24" s="213"/>
      <c r="X24" s="691"/>
      <c r="Y24" s="8"/>
      <c r="Z24" s="814"/>
      <c r="AA24" s="8"/>
      <c r="AB24" s="8"/>
      <c r="AC24" s="772"/>
      <c r="AD24" s="8"/>
      <c r="AE24" s="691"/>
      <c r="AF24" s="213"/>
      <c r="AG24" s="813"/>
      <c r="AH24" s="8"/>
      <c r="AI24" s="8"/>
      <c r="AJ24" s="8"/>
      <c r="AK24" s="8"/>
      <c r="AL24" s="691"/>
      <c r="AM24" s="682"/>
      <c r="AO24" s="1"/>
      <c r="AP24" s="1"/>
      <c r="AQ24" s="1"/>
      <c r="AR24" s="1"/>
      <c r="AS24" s="1"/>
      <c r="AT24" s="1"/>
    </row>
    <row r="25" spans="1:46" s="675" customFormat="1" ht="12" customHeight="1" thickBot="1" x14ac:dyDescent="0.2">
      <c r="A25" s="1025"/>
      <c r="B25" s="1057"/>
      <c r="C25" s="1123"/>
      <c r="D25" s="1048"/>
      <c r="E25" s="1048"/>
      <c r="F25" s="1059"/>
      <c r="G25" s="781" t="s">
        <v>96</v>
      </c>
      <c r="H25" s="3"/>
      <c r="I25" s="789"/>
      <c r="J25" s="689"/>
      <c r="K25" s="789"/>
      <c r="L25" s="812"/>
      <c r="M25" s="789"/>
      <c r="N25" s="789"/>
      <c r="O25" s="789"/>
      <c r="P25" s="789"/>
      <c r="Q25" s="689"/>
      <c r="R25" s="789"/>
      <c r="S25" s="816"/>
      <c r="T25" s="789"/>
      <c r="U25" s="789"/>
      <c r="V25" s="789"/>
      <c r="W25" s="789"/>
      <c r="X25" s="689"/>
      <c r="Y25" s="789"/>
      <c r="Z25" s="812"/>
      <c r="AA25" s="789"/>
      <c r="AB25" s="789"/>
      <c r="AC25" s="789"/>
      <c r="AD25" s="789"/>
      <c r="AE25" s="689"/>
      <c r="AF25" s="789"/>
      <c r="AG25" s="812"/>
      <c r="AH25" s="789"/>
      <c r="AI25" s="789"/>
      <c r="AJ25" s="789"/>
      <c r="AK25" s="789"/>
      <c r="AL25" s="689"/>
      <c r="AM25" s="684"/>
      <c r="AO25" s="1"/>
      <c r="AP25" s="1"/>
      <c r="AQ25" s="1"/>
      <c r="AR25" s="1"/>
      <c r="AS25" s="1"/>
      <c r="AT25" s="1"/>
    </row>
    <row r="26" spans="1:46" s="675" customFormat="1" ht="12" customHeight="1" thickBot="1" x14ac:dyDescent="0.2">
      <c r="A26" s="1025">
        <v>8</v>
      </c>
      <c r="B26" s="1026" t="s">
        <v>477</v>
      </c>
      <c r="C26" s="1123">
        <v>5</v>
      </c>
      <c r="D26" s="1126"/>
      <c r="E26" s="1048" t="s">
        <v>148</v>
      </c>
      <c r="F26" s="1061" t="s">
        <v>148</v>
      </c>
      <c r="G26" s="780" t="s">
        <v>12</v>
      </c>
      <c r="H26" s="2"/>
      <c r="I26" s="2"/>
      <c r="J26" s="679"/>
      <c r="K26" s="2"/>
      <c r="L26" s="42"/>
      <c r="M26" s="2"/>
      <c r="N26" s="2"/>
      <c r="O26" s="2"/>
      <c r="P26" s="2"/>
      <c r="Q26" s="679"/>
      <c r="R26" s="2"/>
      <c r="S26" s="42"/>
      <c r="T26" s="2" t="s">
        <v>854</v>
      </c>
      <c r="U26" s="2"/>
      <c r="V26" s="2"/>
      <c r="W26" s="2"/>
      <c r="X26" s="679"/>
      <c r="Y26" s="2"/>
      <c r="Z26" s="42"/>
      <c r="AA26" s="2" t="s">
        <v>854</v>
      </c>
      <c r="AB26" s="2"/>
      <c r="AC26" s="2"/>
      <c r="AD26" s="2"/>
      <c r="AE26" s="679"/>
      <c r="AF26" s="2"/>
      <c r="AG26" s="42"/>
      <c r="AH26" s="2" t="s">
        <v>854</v>
      </c>
      <c r="AI26" s="2"/>
      <c r="AJ26" s="2"/>
      <c r="AK26" s="2"/>
      <c r="AL26" s="679"/>
      <c r="AM26" s="680">
        <f>COUNTIF(A26:AL26,"○")</f>
        <v>3</v>
      </c>
      <c r="AO26" s="1"/>
      <c r="AP26" s="1"/>
      <c r="AQ26" s="1"/>
      <c r="AR26" s="1"/>
      <c r="AS26" s="1"/>
      <c r="AT26" s="1"/>
    </row>
    <row r="27" spans="1:46" s="675" customFormat="1" ht="12" customHeight="1" thickBot="1" x14ac:dyDescent="0.2">
      <c r="A27" s="1025"/>
      <c r="B27" s="1056"/>
      <c r="C27" s="1123"/>
      <c r="D27" s="1048"/>
      <c r="E27" s="1048"/>
      <c r="F27" s="1059"/>
      <c r="G27" s="7" t="s">
        <v>95</v>
      </c>
      <c r="H27" s="686"/>
      <c r="I27" s="686"/>
      <c r="J27" s="691"/>
      <c r="K27" s="686"/>
      <c r="L27" s="811"/>
      <c r="M27" s="686"/>
      <c r="N27" s="686"/>
      <c r="O27" s="686"/>
      <c r="P27" s="686"/>
      <c r="Q27" s="691"/>
      <c r="R27" s="686"/>
      <c r="S27" s="813"/>
      <c r="T27" s="686"/>
      <c r="U27" s="686"/>
      <c r="V27" s="686"/>
      <c r="W27" s="686"/>
      <c r="X27" s="691"/>
      <c r="Y27" s="686"/>
      <c r="Z27" s="813"/>
      <c r="AA27" s="686"/>
      <c r="AB27" s="686"/>
      <c r="AC27" s="686"/>
      <c r="AD27" s="686"/>
      <c r="AE27" s="691"/>
      <c r="AF27" s="686"/>
      <c r="AG27" s="813"/>
      <c r="AH27" s="686"/>
      <c r="AI27" s="686"/>
      <c r="AJ27" s="686"/>
      <c r="AK27" s="686"/>
      <c r="AL27" s="691"/>
      <c r="AM27" s="682"/>
      <c r="AO27" s="1"/>
      <c r="AP27" s="1"/>
      <c r="AQ27" s="1"/>
      <c r="AR27" s="1"/>
      <c r="AS27" s="1"/>
      <c r="AT27" s="1"/>
    </row>
    <row r="28" spans="1:46" s="675" customFormat="1" ht="12" customHeight="1" thickBot="1" x14ac:dyDescent="0.2">
      <c r="A28" s="1025"/>
      <c r="B28" s="1057"/>
      <c r="C28" s="1123"/>
      <c r="D28" s="1048"/>
      <c r="E28" s="1048"/>
      <c r="F28" s="1059"/>
      <c r="G28" s="781" t="s">
        <v>96</v>
      </c>
      <c r="H28" s="3"/>
      <c r="I28" s="789"/>
      <c r="J28" s="689"/>
      <c r="K28" s="789"/>
      <c r="L28" s="812"/>
      <c r="M28" s="789"/>
      <c r="N28" s="789"/>
      <c r="O28" s="789"/>
      <c r="P28" s="789"/>
      <c r="Q28" s="689"/>
      <c r="R28" s="789"/>
      <c r="S28" s="812"/>
      <c r="T28" s="789"/>
      <c r="U28" s="789"/>
      <c r="V28" s="789"/>
      <c r="W28" s="789"/>
      <c r="X28" s="689"/>
      <c r="Y28" s="789"/>
      <c r="Z28" s="812"/>
      <c r="AA28" s="789"/>
      <c r="AB28" s="789"/>
      <c r="AC28" s="789"/>
      <c r="AD28" s="789"/>
      <c r="AE28" s="689"/>
      <c r="AF28" s="789"/>
      <c r="AG28" s="812"/>
      <c r="AH28" s="789"/>
      <c r="AI28" s="789"/>
      <c r="AJ28" s="789"/>
      <c r="AK28" s="789"/>
      <c r="AL28" s="689"/>
      <c r="AM28" s="684"/>
      <c r="AO28" s="1"/>
      <c r="AP28" s="1"/>
      <c r="AQ28" s="1"/>
      <c r="AR28" s="1"/>
      <c r="AS28" s="1"/>
      <c r="AT28" s="1"/>
    </row>
    <row r="29" spans="1:46" ht="12" customHeight="1" thickBot="1" x14ac:dyDescent="0.2">
      <c r="A29" s="1025">
        <v>9</v>
      </c>
      <c r="B29" s="1026" t="s">
        <v>594</v>
      </c>
      <c r="C29" s="1123">
        <v>6</v>
      </c>
      <c r="D29" s="1048"/>
      <c r="E29" s="1048"/>
      <c r="F29" s="1059"/>
      <c r="G29" s="780" t="s">
        <v>12</v>
      </c>
      <c r="H29" s="2" t="s">
        <v>151</v>
      </c>
      <c r="I29" s="2"/>
      <c r="J29" s="679"/>
      <c r="K29" s="2" t="s">
        <v>854</v>
      </c>
      <c r="L29" s="42" t="s">
        <v>854</v>
      </c>
      <c r="M29" s="2" t="s">
        <v>854</v>
      </c>
      <c r="N29" s="2" t="s">
        <v>854</v>
      </c>
      <c r="O29" s="28" t="s">
        <v>854</v>
      </c>
      <c r="P29" s="2"/>
      <c r="Q29" s="679"/>
      <c r="R29" s="2" t="s">
        <v>858</v>
      </c>
      <c r="S29" s="42" t="s">
        <v>858</v>
      </c>
      <c r="T29" s="2" t="s">
        <v>858</v>
      </c>
      <c r="U29" s="2" t="s">
        <v>858</v>
      </c>
      <c r="V29" s="28" t="s">
        <v>858</v>
      </c>
      <c r="W29" s="2"/>
      <c r="X29" s="679"/>
      <c r="Y29" s="2" t="s">
        <v>858</v>
      </c>
      <c r="Z29" s="42" t="s">
        <v>858</v>
      </c>
      <c r="AA29" s="2" t="s">
        <v>858</v>
      </c>
      <c r="AB29" s="2" t="s">
        <v>858</v>
      </c>
      <c r="AC29" s="28" t="s">
        <v>858</v>
      </c>
      <c r="AD29" s="2"/>
      <c r="AE29" s="679"/>
      <c r="AF29" s="2" t="s">
        <v>858</v>
      </c>
      <c r="AG29" s="42" t="s">
        <v>858</v>
      </c>
      <c r="AH29" s="2" t="s">
        <v>858</v>
      </c>
      <c r="AI29" s="2" t="s">
        <v>858</v>
      </c>
      <c r="AJ29" s="28" t="s">
        <v>858</v>
      </c>
      <c r="AK29" s="2"/>
      <c r="AL29" s="679"/>
      <c r="AM29" s="680">
        <f>COUNTIF(A29:AL29,"○")</f>
        <v>21</v>
      </c>
    </row>
    <row r="30" spans="1:46" ht="12" customHeight="1" thickBot="1" x14ac:dyDescent="0.2">
      <c r="A30" s="1025"/>
      <c r="B30" s="1056"/>
      <c r="C30" s="1123"/>
      <c r="D30" s="1048"/>
      <c r="E30" s="1048"/>
      <c r="F30" s="1059"/>
      <c r="G30" s="7" t="s">
        <v>95</v>
      </c>
      <c r="H30" s="686" t="s">
        <v>853</v>
      </c>
      <c r="I30" s="686"/>
      <c r="J30" s="691"/>
      <c r="K30" s="686" t="s">
        <v>853</v>
      </c>
      <c r="L30" s="814" t="s">
        <v>853</v>
      </c>
      <c r="M30" s="686" t="s">
        <v>853</v>
      </c>
      <c r="N30" s="686" t="s">
        <v>853</v>
      </c>
      <c r="O30" s="686" t="s">
        <v>853</v>
      </c>
      <c r="P30" s="686"/>
      <c r="Q30" s="691"/>
      <c r="R30" s="686"/>
      <c r="S30" s="814"/>
      <c r="T30" s="686"/>
      <c r="U30" s="686"/>
      <c r="V30" s="686"/>
      <c r="W30" s="290"/>
      <c r="X30" s="687"/>
      <c r="Y30" s="686"/>
      <c r="Z30" s="814"/>
      <c r="AA30" s="772"/>
      <c r="AB30" s="686"/>
      <c r="AC30" s="686"/>
      <c r="AD30" s="686"/>
      <c r="AE30" s="687"/>
      <c r="AF30" s="686"/>
      <c r="AG30" s="814"/>
      <c r="AH30" s="772"/>
      <c r="AI30" s="686"/>
      <c r="AJ30" s="686"/>
      <c r="AK30" s="8"/>
      <c r="AL30" s="691"/>
      <c r="AM30" s="682"/>
    </row>
    <row r="31" spans="1:46" ht="12" customHeight="1" thickBot="1" x14ac:dyDescent="0.2">
      <c r="A31" s="1025"/>
      <c r="B31" s="1057"/>
      <c r="C31" s="1123"/>
      <c r="D31" s="1048"/>
      <c r="E31" s="1048"/>
      <c r="F31" s="1059"/>
      <c r="G31" s="781" t="s">
        <v>96</v>
      </c>
      <c r="H31" s="3"/>
      <c r="I31" s="789"/>
      <c r="J31" s="689"/>
      <c r="K31" s="789"/>
      <c r="L31" s="812"/>
      <c r="M31" s="789"/>
      <c r="N31" s="789"/>
      <c r="O31" s="789"/>
      <c r="P31" s="789"/>
      <c r="Q31" s="689"/>
      <c r="R31" s="789"/>
      <c r="S31" s="812"/>
      <c r="T31" s="789"/>
      <c r="U31" s="789"/>
      <c r="V31" s="789"/>
      <c r="W31" s="789"/>
      <c r="X31" s="689"/>
      <c r="Y31" s="789"/>
      <c r="Z31" s="812"/>
      <c r="AA31" s="789"/>
      <c r="AB31" s="789"/>
      <c r="AC31" s="789"/>
      <c r="AD31" s="789"/>
      <c r="AE31" s="689"/>
      <c r="AF31" s="789"/>
      <c r="AG31" s="812"/>
      <c r="AH31" s="789"/>
      <c r="AI31" s="789"/>
      <c r="AJ31" s="789"/>
      <c r="AK31" s="789"/>
      <c r="AL31" s="689"/>
      <c r="AM31" s="684"/>
    </row>
    <row r="32" spans="1:46" ht="12" customHeight="1" thickBot="1" x14ac:dyDescent="0.2">
      <c r="A32" s="1025">
        <v>10</v>
      </c>
      <c r="B32" s="1060" t="s">
        <v>662</v>
      </c>
      <c r="C32" s="1123">
        <v>6</v>
      </c>
      <c r="D32" s="1124"/>
      <c r="E32" s="1048"/>
      <c r="F32" s="1059"/>
      <c r="G32" s="780" t="s">
        <v>12</v>
      </c>
      <c r="H32" s="2" t="s">
        <v>151</v>
      </c>
      <c r="I32" s="2"/>
      <c r="J32" s="679"/>
      <c r="K32" s="2" t="s">
        <v>854</v>
      </c>
      <c r="L32" s="42" t="s">
        <v>860</v>
      </c>
      <c r="M32" s="2" t="s">
        <v>860</v>
      </c>
      <c r="N32" s="2"/>
      <c r="O32" s="2"/>
      <c r="P32" s="2"/>
      <c r="Q32" s="679"/>
      <c r="R32" s="2" t="s">
        <v>854</v>
      </c>
      <c r="S32" s="42" t="s">
        <v>860</v>
      </c>
      <c r="T32" s="2" t="s">
        <v>860</v>
      </c>
      <c r="U32" s="2"/>
      <c r="V32" s="2"/>
      <c r="W32" s="2"/>
      <c r="X32" s="679"/>
      <c r="Y32" s="2" t="s">
        <v>854</v>
      </c>
      <c r="Z32" s="42" t="s">
        <v>860</v>
      </c>
      <c r="AA32" s="2" t="s">
        <v>860</v>
      </c>
      <c r="AB32" s="28"/>
      <c r="AC32" s="2"/>
      <c r="AD32" s="2"/>
      <c r="AE32" s="679"/>
      <c r="AF32" s="2" t="s">
        <v>138</v>
      </c>
      <c r="AG32" s="42" t="s">
        <v>860</v>
      </c>
      <c r="AH32" s="2" t="s">
        <v>860</v>
      </c>
      <c r="AI32" s="2"/>
      <c r="AJ32" s="2"/>
      <c r="AK32" s="2" t="s">
        <v>912</v>
      </c>
      <c r="AL32" s="679"/>
      <c r="AM32" s="680">
        <f>COUNTIF(A32:AL32,"○")</f>
        <v>13</v>
      </c>
      <c r="AO32" s="693"/>
    </row>
    <row r="33" spans="1:46" ht="12" customHeight="1" thickBot="1" x14ac:dyDescent="0.2">
      <c r="A33" s="1025"/>
      <c r="B33" s="1060"/>
      <c r="C33" s="1123"/>
      <c r="D33" s="1124"/>
      <c r="E33" s="1048"/>
      <c r="F33" s="1059"/>
      <c r="G33" s="7" t="s">
        <v>95</v>
      </c>
      <c r="H33" s="686"/>
      <c r="I33" s="686"/>
      <c r="J33" s="691"/>
      <c r="K33" s="686"/>
      <c r="L33" s="814"/>
      <c r="M33" s="686"/>
      <c r="N33" s="686"/>
      <c r="O33" s="686"/>
      <c r="P33" s="686"/>
      <c r="Q33" s="691"/>
      <c r="R33" s="686"/>
      <c r="S33" s="814"/>
      <c r="T33" s="686"/>
      <c r="U33" s="686"/>
      <c r="V33" s="686"/>
      <c r="W33" s="686"/>
      <c r="X33" s="691"/>
      <c r="Y33" s="686"/>
      <c r="Z33" s="814"/>
      <c r="AA33" s="686"/>
      <c r="AB33" s="686"/>
      <c r="AC33" s="686"/>
      <c r="AD33" s="686"/>
      <c r="AE33" s="691"/>
      <c r="AF33" s="686"/>
      <c r="AG33" s="814"/>
      <c r="AH33" s="686"/>
      <c r="AI33" s="686"/>
      <c r="AJ33" s="686"/>
      <c r="AK33" s="686"/>
      <c r="AL33" s="691"/>
      <c r="AM33" s="682"/>
    </row>
    <row r="34" spans="1:46" ht="12" customHeight="1" thickBot="1" x14ac:dyDescent="0.2">
      <c r="A34" s="1025"/>
      <c r="B34" s="1060"/>
      <c r="C34" s="1123"/>
      <c r="D34" s="1124"/>
      <c r="E34" s="1048"/>
      <c r="F34" s="1059"/>
      <c r="G34" s="781" t="s">
        <v>96</v>
      </c>
      <c r="H34" s="3"/>
      <c r="I34" s="3"/>
      <c r="J34" s="683"/>
      <c r="K34" s="789"/>
      <c r="L34" s="812"/>
      <c r="M34" s="789"/>
      <c r="N34" s="789"/>
      <c r="O34" s="789"/>
      <c r="P34" s="789"/>
      <c r="Q34" s="689"/>
      <c r="R34" s="789"/>
      <c r="S34" s="812"/>
      <c r="T34" s="789"/>
      <c r="U34" s="789"/>
      <c r="V34" s="789"/>
      <c r="W34" s="789"/>
      <c r="X34" s="689"/>
      <c r="Y34" s="789"/>
      <c r="Z34" s="812"/>
      <c r="AA34" s="789"/>
      <c r="AB34" s="789"/>
      <c r="AC34" s="789"/>
      <c r="AD34" s="789"/>
      <c r="AE34" s="689"/>
      <c r="AF34" s="789"/>
      <c r="AG34" s="812"/>
      <c r="AH34" s="789"/>
      <c r="AI34" s="789"/>
      <c r="AJ34" s="789"/>
      <c r="AK34" s="789"/>
      <c r="AL34" s="689"/>
      <c r="AM34" s="684"/>
    </row>
    <row r="35" spans="1:46" ht="12" hidden="1" customHeight="1" thickBot="1" x14ac:dyDescent="0.2">
      <c r="A35" s="1025">
        <v>30</v>
      </c>
      <c r="B35" s="1026"/>
      <c r="C35" s="1029"/>
      <c r="D35" s="1032"/>
      <c r="E35" s="782"/>
      <c r="F35" s="1125"/>
      <c r="G35" s="780" t="s">
        <v>12</v>
      </c>
      <c r="H35" s="28"/>
      <c r="I35" s="28"/>
      <c r="J35" s="694"/>
      <c r="K35" s="2"/>
      <c r="L35" s="20"/>
      <c r="M35" s="2"/>
      <c r="N35" s="2"/>
      <c r="O35" s="28"/>
      <c r="P35" s="2"/>
      <c r="Q35" s="694"/>
      <c r="R35" s="2"/>
      <c r="S35" s="42"/>
      <c r="T35" s="2"/>
      <c r="U35" s="2"/>
      <c r="V35" s="2"/>
      <c r="W35" s="2"/>
      <c r="X35" s="694"/>
      <c r="Y35" s="2"/>
      <c r="Z35" s="20"/>
      <c r="AA35" s="2"/>
      <c r="AB35" s="28"/>
      <c r="AC35" s="28"/>
      <c r="AD35" s="2"/>
      <c r="AE35" s="694"/>
      <c r="AF35" s="2"/>
      <c r="AG35" s="42"/>
      <c r="AH35" s="2"/>
      <c r="AI35" s="2"/>
      <c r="AJ35" s="28"/>
      <c r="AK35" s="2"/>
      <c r="AL35" s="694"/>
      <c r="AM35" s="680">
        <f>COUNTIF(A35:AL35,"○")</f>
        <v>0</v>
      </c>
    </row>
    <row r="36" spans="1:46" ht="7.5" hidden="1" customHeight="1" thickBot="1" x14ac:dyDescent="0.2">
      <c r="A36" s="1025"/>
      <c r="B36" s="1027"/>
      <c r="C36" s="1030"/>
      <c r="D36" s="1033"/>
      <c r="E36" s="783"/>
      <c r="F36" s="1054"/>
      <c r="G36" s="7" t="s">
        <v>95</v>
      </c>
      <c r="H36" s="686"/>
      <c r="I36" s="686"/>
      <c r="J36" s="691"/>
      <c r="K36" s="686"/>
      <c r="L36" s="814"/>
      <c r="M36" s="686"/>
      <c r="N36" s="686"/>
      <c r="O36" s="686"/>
      <c r="P36" s="686"/>
      <c r="Q36" s="691"/>
      <c r="R36" s="686"/>
      <c r="S36" s="814"/>
      <c r="T36" s="686"/>
      <c r="U36" s="686"/>
      <c r="V36" s="686"/>
      <c r="W36" s="686"/>
      <c r="X36" s="691"/>
      <c r="Y36" s="686"/>
      <c r="Z36" s="814"/>
      <c r="AA36" s="686"/>
      <c r="AB36" s="686"/>
      <c r="AC36" s="686"/>
      <c r="AD36" s="686"/>
      <c r="AE36" s="691"/>
      <c r="AF36" s="686"/>
      <c r="AG36" s="814"/>
      <c r="AH36" s="686"/>
      <c r="AI36" s="686"/>
      <c r="AJ36" s="686"/>
      <c r="AK36" s="686"/>
      <c r="AL36" s="691"/>
      <c r="AM36" s="682"/>
    </row>
    <row r="37" spans="1:46" ht="12" hidden="1" customHeight="1" thickBot="1" x14ac:dyDescent="0.2">
      <c r="A37" s="1025"/>
      <c r="B37" s="1028"/>
      <c r="C37" s="1031"/>
      <c r="D37" s="1034"/>
      <c r="E37" s="784"/>
      <c r="F37" s="1055"/>
      <c r="G37" s="781" t="s">
        <v>96</v>
      </c>
      <c r="H37" s="789"/>
      <c r="I37" s="789"/>
      <c r="J37" s="689"/>
      <c r="K37" s="789"/>
      <c r="L37" s="812"/>
      <c r="M37" s="789"/>
      <c r="N37" s="789"/>
      <c r="O37" s="789"/>
      <c r="P37" s="789"/>
      <c r="Q37" s="689"/>
      <c r="R37" s="789"/>
      <c r="S37" s="812"/>
      <c r="T37" s="789"/>
      <c r="U37" s="3"/>
      <c r="V37" s="3"/>
      <c r="W37" s="789"/>
      <c r="X37" s="689"/>
      <c r="Y37" s="789"/>
      <c r="Z37" s="812"/>
      <c r="AA37" s="789"/>
      <c r="AB37" s="789"/>
      <c r="AC37" s="789"/>
      <c r="AD37" s="789"/>
      <c r="AE37" s="689"/>
      <c r="AF37" s="789"/>
      <c r="AG37" s="812"/>
      <c r="AH37" s="789"/>
      <c r="AI37" s="789"/>
      <c r="AJ37" s="789"/>
      <c r="AK37" s="789"/>
      <c r="AL37" s="689"/>
      <c r="AM37" s="684"/>
    </row>
    <row r="38" spans="1:46" ht="12" hidden="1" customHeight="1" thickBot="1" x14ac:dyDescent="0.2">
      <c r="A38" s="1025">
        <v>31</v>
      </c>
      <c r="B38" s="1026"/>
      <c r="C38" s="1029"/>
      <c r="D38" s="1032"/>
      <c r="E38" s="782"/>
      <c r="F38" s="1125"/>
      <c r="G38" s="780" t="s">
        <v>12</v>
      </c>
      <c r="H38" s="28"/>
      <c r="I38" s="2"/>
      <c r="J38" s="679"/>
      <c r="K38" s="2"/>
      <c r="L38" s="42"/>
      <c r="M38" s="2"/>
      <c r="N38" s="2"/>
      <c r="O38" s="28"/>
      <c r="P38" s="2"/>
      <c r="Q38" s="679"/>
      <c r="R38" s="2"/>
      <c r="S38" s="42"/>
      <c r="T38" s="2"/>
      <c r="U38" s="2"/>
      <c r="V38" s="28"/>
      <c r="W38" s="2"/>
      <c r="X38" s="679"/>
      <c r="Y38" s="2"/>
      <c r="Z38" s="42"/>
      <c r="AA38" s="2"/>
      <c r="AB38" s="2"/>
      <c r="AC38" s="28"/>
      <c r="AD38" s="2"/>
      <c r="AE38" s="679"/>
      <c r="AF38" s="2"/>
      <c r="AG38" s="42"/>
      <c r="AH38" s="2"/>
      <c r="AI38" s="2"/>
      <c r="AJ38" s="28"/>
      <c r="AK38" s="2"/>
      <c r="AL38" s="679"/>
      <c r="AM38" s="680">
        <f>COUNTIF(A38:AL38,"○")</f>
        <v>0</v>
      </c>
    </row>
    <row r="39" spans="1:46" ht="7.5" hidden="1" customHeight="1" thickBot="1" x14ac:dyDescent="0.2">
      <c r="A39" s="1025"/>
      <c r="B39" s="1027"/>
      <c r="C39" s="1030"/>
      <c r="D39" s="1033"/>
      <c r="E39" s="783"/>
      <c r="F39" s="1054"/>
      <c r="G39" s="7" t="s">
        <v>95</v>
      </c>
      <c r="H39" s="686"/>
      <c r="I39" s="686"/>
      <c r="J39" s="691"/>
      <c r="K39" s="686"/>
      <c r="L39" s="814"/>
      <c r="M39" s="686"/>
      <c r="N39" s="686"/>
      <c r="O39" s="686"/>
      <c r="P39" s="686"/>
      <c r="Q39" s="691"/>
      <c r="R39" s="686"/>
      <c r="S39" s="814"/>
      <c r="T39" s="686"/>
      <c r="U39" s="686"/>
      <c r="V39" s="686"/>
      <c r="W39" s="686"/>
      <c r="X39" s="691"/>
      <c r="Y39" s="686"/>
      <c r="Z39" s="814"/>
      <c r="AA39" s="686"/>
      <c r="AB39" s="686"/>
      <c r="AC39" s="686"/>
      <c r="AD39" s="686"/>
      <c r="AE39" s="691"/>
      <c r="AF39" s="686"/>
      <c r="AG39" s="814"/>
      <c r="AH39" s="686"/>
      <c r="AI39" s="686"/>
      <c r="AJ39" s="686"/>
      <c r="AK39" s="686"/>
      <c r="AL39" s="691"/>
      <c r="AM39" s="682"/>
    </row>
    <row r="40" spans="1:46" ht="12" hidden="1" customHeight="1" thickBot="1" x14ac:dyDescent="0.2">
      <c r="A40" s="1025"/>
      <c r="B40" s="1028"/>
      <c r="C40" s="1031"/>
      <c r="D40" s="1034"/>
      <c r="E40" s="784"/>
      <c r="F40" s="1055"/>
      <c r="G40" s="781" t="s">
        <v>96</v>
      </c>
      <c r="H40" s="789"/>
      <c r="I40" s="3"/>
      <c r="J40" s="683"/>
      <c r="K40" s="3"/>
      <c r="L40" s="812"/>
      <c r="M40" s="3"/>
      <c r="N40" s="789"/>
      <c r="O40" s="789"/>
      <c r="P40" s="3"/>
      <c r="Q40" s="689"/>
      <c r="R40" s="3"/>
      <c r="S40" s="812"/>
      <c r="T40" s="3"/>
      <c r="U40" s="789"/>
      <c r="V40" s="789"/>
      <c r="W40" s="3"/>
      <c r="X40" s="689"/>
      <c r="Y40" s="3"/>
      <c r="Z40" s="812"/>
      <c r="AA40" s="3"/>
      <c r="AB40" s="789"/>
      <c r="AC40" s="789"/>
      <c r="AD40" s="3"/>
      <c r="AE40" s="689"/>
      <c r="AF40" s="3"/>
      <c r="AG40" s="812"/>
      <c r="AH40" s="3"/>
      <c r="AI40" s="789"/>
      <c r="AJ40" s="789"/>
      <c r="AK40" s="3"/>
      <c r="AL40" s="689"/>
      <c r="AM40" s="684"/>
    </row>
    <row r="41" spans="1:46" ht="12" hidden="1" customHeight="1" thickBot="1" x14ac:dyDescent="0.2">
      <c r="A41" s="1025">
        <v>32</v>
      </c>
      <c r="B41" s="1026"/>
      <c r="C41" s="1029"/>
      <c r="D41" s="1032"/>
      <c r="E41" s="782"/>
      <c r="F41" s="1125"/>
      <c r="G41" s="780" t="s">
        <v>12</v>
      </c>
      <c r="H41" s="28"/>
      <c r="I41" s="28"/>
      <c r="J41" s="679"/>
      <c r="K41" s="28"/>
      <c r="L41" s="42"/>
      <c r="M41" s="2"/>
      <c r="N41" s="2"/>
      <c r="O41" s="28"/>
      <c r="P41" s="28"/>
      <c r="Q41" s="679"/>
      <c r="R41" s="28"/>
      <c r="S41" s="42"/>
      <c r="T41" s="28"/>
      <c r="U41" s="2"/>
      <c r="V41" s="28"/>
      <c r="W41" s="28"/>
      <c r="X41" s="679"/>
      <c r="Y41" s="28"/>
      <c r="Z41" s="42"/>
      <c r="AA41" s="28"/>
      <c r="AB41" s="2"/>
      <c r="AC41" s="28"/>
      <c r="AD41" s="28"/>
      <c r="AE41" s="679"/>
      <c r="AF41" s="28"/>
      <c r="AG41" s="42"/>
      <c r="AH41" s="28"/>
      <c r="AI41" s="2"/>
      <c r="AJ41" s="28"/>
      <c r="AK41" s="28"/>
      <c r="AL41" s="679"/>
      <c r="AM41" s="680">
        <f>COUNTIF(A41:AL41,"○")</f>
        <v>0</v>
      </c>
    </row>
    <row r="42" spans="1:46" ht="7.5" hidden="1" customHeight="1" thickBot="1" x14ac:dyDescent="0.2">
      <c r="A42" s="1025"/>
      <c r="B42" s="1027"/>
      <c r="C42" s="1030"/>
      <c r="D42" s="1033"/>
      <c r="E42" s="783"/>
      <c r="F42" s="1054"/>
      <c r="G42" s="7" t="s">
        <v>95</v>
      </c>
      <c r="H42" s="686"/>
      <c r="I42" s="686"/>
      <c r="J42" s="691"/>
      <c r="K42" s="686"/>
      <c r="L42" s="814"/>
      <c r="M42" s="686"/>
      <c r="N42" s="686"/>
      <c r="O42" s="686"/>
      <c r="P42" s="686"/>
      <c r="Q42" s="691"/>
      <c r="R42" s="686"/>
      <c r="S42" s="814"/>
      <c r="T42" s="686"/>
      <c r="U42" s="686"/>
      <c r="V42" s="686"/>
      <c r="W42" s="686"/>
      <c r="X42" s="691"/>
      <c r="Y42" s="686"/>
      <c r="Z42" s="814"/>
      <c r="AA42" s="686"/>
      <c r="AB42" s="686"/>
      <c r="AC42" s="686"/>
      <c r="AD42" s="686"/>
      <c r="AE42" s="691"/>
      <c r="AF42" s="686"/>
      <c r="AG42" s="814"/>
      <c r="AH42" s="686"/>
      <c r="AI42" s="686"/>
      <c r="AJ42" s="686"/>
      <c r="AK42" s="686"/>
      <c r="AL42" s="691"/>
      <c r="AM42" s="682"/>
    </row>
    <row r="43" spans="1:46" ht="12" hidden="1" customHeight="1" thickBot="1" x14ac:dyDescent="0.2">
      <c r="A43" s="1025"/>
      <c r="B43" s="1028"/>
      <c r="C43" s="1031"/>
      <c r="D43" s="1034"/>
      <c r="E43" s="784"/>
      <c r="F43" s="1055"/>
      <c r="G43" s="781" t="s">
        <v>96</v>
      </c>
      <c r="H43" s="789"/>
      <c r="I43" s="789"/>
      <c r="J43" s="689"/>
      <c r="K43" s="789"/>
      <c r="L43" s="812"/>
      <c r="M43" s="789"/>
      <c r="N43" s="789"/>
      <c r="O43" s="789"/>
      <c r="P43" s="789"/>
      <c r="Q43" s="689"/>
      <c r="R43" s="789"/>
      <c r="S43" s="812"/>
      <c r="T43" s="789"/>
      <c r="U43" s="789"/>
      <c r="V43" s="789"/>
      <c r="W43" s="789"/>
      <c r="X43" s="689"/>
      <c r="Y43" s="789"/>
      <c r="Z43" s="812"/>
      <c r="AA43" s="789"/>
      <c r="AB43" s="789"/>
      <c r="AC43" s="789"/>
      <c r="AD43" s="789"/>
      <c r="AE43" s="689"/>
      <c r="AF43" s="789"/>
      <c r="AG43" s="812"/>
      <c r="AH43" s="789"/>
      <c r="AI43" s="789"/>
      <c r="AJ43" s="789"/>
      <c r="AK43" s="789"/>
      <c r="AL43" s="689"/>
      <c r="AM43" s="684"/>
    </row>
    <row r="44" spans="1:46" ht="12" hidden="1" customHeight="1" thickBot="1" x14ac:dyDescent="0.2">
      <c r="A44" s="1025">
        <v>33</v>
      </c>
      <c r="B44" s="1026"/>
      <c r="C44" s="1029"/>
      <c r="D44" s="1032"/>
      <c r="E44" s="782"/>
      <c r="F44" s="1125"/>
      <c r="G44" s="780" t="s">
        <v>12</v>
      </c>
      <c r="H44" s="28"/>
      <c r="I44" s="28"/>
      <c r="J44" s="694"/>
      <c r="K44" s="28"/>
      <c r="L44" s="20"/>
      <c r="M44" s="28"/>
      <c r="N44" s="28"/>
      <c r="O44" s="28"/>
      <c r="P44" s="2"/>
      <c r="Q44" s="679"/>
      <c r="S44" s="42"/>
      <c r="T44" s="2"/>
      <c r="U44" s="2"/>
      <c r="V44" s="28"/>
      <c r="W44" s="28"/>
      <c r="X44" s="694"/>
      <c r="Y44" s="28"/>
      <c r="Z44" s="20"/>
      <c r="AA44" s="28"/>
      <c r="AB44" s="28"/>
      <c r="AC44" s="28"/>
      <c r="AD44" s="2"/>
      <c r="AE44" s="679"/>
      <c r="AF44" s="2"/>
      <c r="AG44" s="42"/>
      <c r="AH44" s="2"/>
      <c r="AI44" s="2"/>
      <c r="AJ44" s="28"/>
      <c r="AK44" s="28"/>
      <c r="AL44" s="694"/>
      <c r="AM44" s="680">
        <f>COUNTIF(A44:AL44,"○")</f>
        <v>0</v>
      </c>
      <c r="AO44" s="693"/>
    </row>
    <row r="45" spans="1:46" s="675" customFormat="1" ht="7.5" hidden="1" customHeight="1" thickBot="1" x14ac:dyDescent="0.2">
      <c r="A45" s="1025"/>
      <c r="B45" s="1027"/>
      <c r="C45" s="1030"/>
      <c r="D45" s="1033"/>
      <c r="E45" s="783"/>
      <c r="F45" s="1054"/>
      <c r="G45" s="7" t="s">
        <v>95</v>
      </c>
      <c r="H45" s="686"/>
      <c r="I45" s="686"/>
      <c r="J45" s="691"/>
      <c r="K45" s="686"/>
      <c r="L45" s="814"/>
      <c r="M45" s="686"/>
      <c r="N45" s="686"/>
      <c r="O45" s="686"/>
      <c r="P45" s="686"/>
      <c r="Q45" s="691"/>
      <c r="R45" s="686"/>
      <c r="S45" s="814"/>
      <c r="T45" s="686"/>
      <c r="U45" s="686"/>
      <c r="V45" s="686"/>
      <c r="W45" s="686"/>
      <c r="X45" s="691"/>
      <c r="Y45" s="686"/>
      <c r="Z45" s="814"/>
      <c r="AA45" s="686"/>
      <c r="AB45" s="686"/>
      <c r="AC45" s="686"/>
      <c r="AD45" s="686"/>
      <c r="AE45" s="691"/>
      <c r="AF45" s="686"/>
      <c r="AG45" s="814"/>
      <c r="AH45" s="686"/>
      <c r="AI45" s="686"/>
      <c r="AJ45" s="686"/>
      <c r="AK45" s="686"/>
      <c r="AL45" s="691"/>
      <c r="AM45" s="682"/>
      <c r="AO45" s="1"/>
      <c r="AP45" s="1"/>
      <c r="AQ45" s="1"/>
      <c r="AR45" s="1"/>
      <c r="AS45" s="1"/>
      <c r="AT45" s="1"/>
    </row>
    <row r="46" spans="1:46" s="675" customFormat="1" ht="12" hidden="1" customHeight="1" thickBot="1" x14ac:dyDescent="0.2">
      <c r="A46" s="1025"/>
      <c r="B46" s="1028"/>
      <c r="C46" s="1031"/>
      <c r="D46" s="1034"/>
      <c r="E46" s="784"/>
      <c r="F46" s="1055"/>
      <c r="G46" s="781" t="s">
        <v>96</v>
      </c>
      <c r="H46" s="789"/>
      <c r="I46" s="789"/>
      <c r="J46" s="689"/>
      <c r="K46" s="789"/>
      <c r="L46" s="812"/>
      <c r="M46" s="789"/>
      <c r="N46" s="789"/>
      <c r="O46" s="789"/>
      <c r="P46" s="3"/>
      <c r="Q46" s="689"/>
      <c r="R46" s="3"/>
      <c r="S46" s="812"/>
      <c r="T46" s="3"/>
      <c r="U46" s="789"/>
      <c r="V46" s="789"/>
      <c r="W46" s="789"/>
      <c r="X46" s="689"/>
      <c r="Y46" s="789"/>
      <c r="Z46" s="812"/>
      <c r="AA46" s="789"/>
      <c r="AB46" s="789"/>
      <c r="AC46" s="789"/>
      <c r="AD46" s="3"/>
      <c r="AE46" s="689"/>
      <c r="AF46" s="3"/>
      <c r="AG46" s="812"/>
      <c r="AH46" s="3"/>
      <c r="AI46" s="789"/>
      <c r="AJ46" s="789"/>
      <c r="AK46" s="789"/>
      <c r="AL46" s="689"/>
      <c r="AM46" s="684"/>
      <c r="AO46" s="1"/>
      <c r="AP46" s="1"/>
      <c r="AQ46" s="1"/>
      <c r="AR46" s="1"/>
      <c r="AS46" s="1"/>
      <c r="AT46" s="1"/>
    </row>
    <row r="47" spans="1:46" s="675" customFormat="1" ht="12" hidden="1" customHeight="1" thickBot="1" x14ac:dyDescent="0.2">
      <c r="A47" s="1025">
        <v>34</v>
      </c>
      <c r="B47" s="1026"/>
      <c r="C47" s="1123"/>
      <c r="D47" s="1048"/>
      <c r="E47" s="788"/>
      <c r="F47" s="1059"/>
      <c r="G47" s="780" t="s">
        <v>12</v>
      </c>
      <c r="H47" s="2"/>
      <c r="I47" s="2"/>
      <c r="J47" s="694"/>
      <c r="K47" s="28"/>
      <c r="L47" s="42"/>
      <c r="M47" s="28"/>
      <c r="N47" s="2"/>
      <c r="O47" s="2"/>
      <c r="P47" s="2"/>
      <c r="Q47" s="679"/>
      <c r="R47" s="28"/>
      <c r="S47" s="42"/>
      <c r="T47" s="28"/>
      <c r="U47" s="2"/>
      <c r="V47" s="2"/>
      <c r="W47" s="2"/>
      <c r="X47" s="694"/>
      <c r="Y47" s="28"/>
      <c r="Z47" s="42"/>
      <c r="AA47" s="28"/>
      <c r="AB47" s="2"/>
      <c r="AC47" s="2"/>
      <c r="AD47" s="2"/>
      <c r="AE47" s="694"/>
      <c r="AF47" s="28"/>
      <c r="AG47" s="42"/>
      <c r="AH47" s="28"/>
      <c r="AI47" s="2"/>
      <c r="AJ47" s="2"/>
      <c r="AK47" s="2"/>
      <c r="AL47" s="694"/>
      <c r="AM47" s="680">
        <f>COUNTIF(A47:AL47,"○")</f>
        <v>0</v>
      </c>
      <c r="AO47" s="1"/>
      <c r="AP47" s="1"/>
      <c r="AQ47" s="1"/>
      <c r="AR47" s="1"/>
      <c r="AS47" s="1"/>
      <c r="AT47" s="1"/>
    </row>
    <row r="48" spans="1:46" s="675" customFormat="1" ht="12" hidden="1" customHeight="1" thickBot="1" x14ac:dyDescent="0.2">
      <c r="A48" s="1025"/>
      <c r="B48" s="1056"/>
      <c r="C48" s="1123"/>
      <c r="D48" s="1048"/>
      <c r="E48" s="788"/>
      <c r="F48" s="1059"/>
      <c r="G48" s="7" t="s">
        <v>95</v>
      </c>
      <c r="H48" s="686"/>
      <c r="I48" s="686"/>
      <c r="J48" s="691"/>
      <c r="K48" s="686"/>
      <c r="L48" s="814"/>
      <c r="M48" s="686"/>
      <c r="N48" s="686"/>
      <c r="O48" s="686"/>
      <c r="P48" s="686"/>
      <c r="Q48" s="691"/>
      <c r="R48" s="686"/>
      <c r="S48" s="814"/>
      <c r="T48" s="686"/>
      <c r="U48" s="686"/>
      <c r="V48" s="686"/>
      <c r="W48" s="686"/>
      <c r="X48" s="691"/>
      <c r="Y48" s="686"/>
      <c r="Z48" s="814"/>
      <c r="AA48" s="686"/>
      <c r="AB48" s="686"/>
      <c r="AC48" s="686"/>
      <c r="AD48" s="686"/>
      <c r="AE48" s="691"/>
      <c r="AF48" s="686"/>
      <c r="AG48" s="814"/>
      <c r="AH48" s="686"/>
      <c r="AI48" s="686"/>
      <c r="AJ48" s="686"/>
      <c r="AK48" s="686"/>
      <c r="AL48" s="691"/>
      <c r="AM48" s="682"/>
      <c r="AO48" s="1"/>
      <c r="AP48" s="1"/>
      <c r="AQ48" s="1"/>
      <c r="AR48" s="1"/>
      <c r="AS48" s="1"/>
      <c r="AT48" s="1"/>
    </row>
    <row r="49" spans="1:46" s="675" customFormat="1" ht="12" hidden="1" customHeight="1" thickBot="1" x14ac:dyDescent="0.2">
      <c r="A49" s="1025"/>
      <c r="B49" s="1057"/>
      <c r="C49" s="1123"/>
      <c r="D49" s="1048"/>
      <c r="E49" s="788"/>
      <c r="F49" s="1059"/>
      <c r="G49" s="781" t="s">
        <v>96</v>
      </c>
      <c r="H49" s="789"/>
      <c r="I49" s="789"/>
      <c r="J49" s="689"/>
      <c r="K49" s="789"/>
      <c r="L49" s="812"/>
      <c r="M49" s="789"/>
      <c r="N49" s="789"/>
      <c r="O49" s="789"/>
      <c r="P49" s="789"/>
      <c r="Q49" s="689"/>
      <c r="R49" s="789"/>
      <c r="S49" s="812"/>
      <c r="T49" s="789"/>
      <c r="U49" s="789"/>
      <c r="V49" s="789"/>
      <c r="W49" s="789"/>
      <c r="X49" s="689"/>
      <c r="Y49" s="789"/>
      <c r="Z49" s="812"/>
      <c r="AA49" s="789"/>
      <c r="AB49" s="789"/>
      <c r="AC49" s="789"/>
      <c r="AD49" s="789"/>
      <c r="AE49" s="689"/>
      <c r="AF49" s="789"/>
      <c r="AG49" s="812"/>
      <c r="AH49" s="789"/>
      <c r="AI49" s="789"/>
      <c r="AJ49" s="789"/>
      <c r="AK49" s="789"/>
      <c r="AL49" s="689"/>
      <c r="AM49" s="684"/>
      <c r="AO49" s="1"/>
      <c r="AP49" s="1"/>
      <c r="AQ49" s="1"/>
      <c r="AR49" s="1"/>
      <c r="AS49" s="1"/>
      <c r="AT49" s="1"/>
    </row>
    <row r="50" spans="1:46" s="675" customFormat="1" ht="12" hidden="1" customHeight="1" thickBot="1" x14ac:dyDescent="0.2">
      <c r="A50" s="1025">
        <v>35</v>
      </c>
      <c r="B50" s="1026"/>
      <c r="C50" s="1029"/>
      <c r="D50" s="1032"/>
      <c r="E50" s="782"/>
      <c r="F50" s="1125"/>
      <c r="G50" s="780" t="s">
        <v>12</v>
      </c>
      <c r="H50" s="2"/>
      <c r="I50" s="2"/>
      <c r="J50" s="679"/>
      <c r="K50" s="2"/>
      <c r="L50" s="42"/>
      <c r="M50" s="2"/>
      <c r="N50" s="2"/>
      <c r="O50" s="2"/>
      <c r="P50" s="2"/>
      <c r="Q50" s="679"/>
      <c r="R50" s="2"/>
      <c r="S50" s="42"/>
      <c r="T50" s="2"/>
      <c r="U50" s="2"/>
      <c r="V50" s="2"/>
      <c r="W50" s="2"/>
      <c r="X50" s="679"/>
      <c r="Y50" s="2"/>
      <c r="Z50" s="42"/>
      <c r="AA50" s="2"/>
      <c r="AB50" s="2"/>
      <c r="AC50" s="2"/>
      <c r="AD50" s="2"/>
      <c r="AE50" s="679"/>
      <c r="AF50" s="2"/>
      <c r="AG50" s="42"/>
      <c r="AH50" s="2"/>
      <c r="AI50" s="2"/>
      <c r="AJ50" s="2"/>
      <c r="AK50" s="2"/>
      <c r="AL50" s="679"/>
      <c r="AM50" s="680">
        <f>COUNTIF(A50:AL50,"○")</f>
        <v>0</v>
      </c>
      <c r="AO50" s="1"/>
      <c r="AP50" s="1"/>
      <c r="AQ50" s="1"/>
      <c r="AR50" s="1"/>
      <c r="AS50" s="1"/>
      <c r="AT50" s="1"/>
    </row>
    <row r="51" spans="1:46" s="675" customFormat="1" ht="7.5" hidden="1" customHeight="1" thickBot="1" x14ac:dyDescent="0.2">
      <c r="A51" s="1025"/>
      <c r="B51" s="1027"/>
      <c r="C51" s="1030"/>
      <c r="D51" s="1033"/>
      <c r="E51" s="783"/>
      <c r="F51" s="1054"/>
      <c r="G51" s="7" t="s">
        <v>95</v>
      </c>
      <c r="H51" s="686"/>
      <c r="I51" s="686"/>
      <c r="J51" s="691"/>
      <c r="K51" s="686"/>
      <c r="L51" s="814"/>
      <c r="M51" s="686"/>
      <c r="N51" s="686"/>
      <c r="O51" s="686"/>
      <c r="P51" s="686"/>
      <c r="Q51" s="691"/>
      <c r="R51" s="686"/>
      <c r="S51" s="814"/>
      <c r="T51" s="686"/>
      <c r="U51" s="686"/>
      <c r="V51" s="686"/>
      <c r="W51" s="686"/>
      <c r="X51" s="691"/>
      <c r="Y51" s="686"/>
      <c r="Z51" s="814"/>
      <c r="AA51" s="686"/>
      <c r="AB51" s="686"/>
      <c r="AC51" s="686"/>
      <c r="AD51" s="686"/>
      <c r="AE51" s="691"/>
      <c r="AF51" s="686"/>
      <c r="AG51" s="814"/>
      <c r="AH51" s="686"/>
      <c r="AI51" s="686"/>
      <c r="AJ51" s="686"/>
      <c r="AK51" s="686"/>
      <c r="AL51" s="691"/>
      <c r="AM51" s="682"/>
      <c r="AO51" s="1"/>
      <c r="AP51" s="1"/>
      <c r="AQ51" s="1"/>
      <c r="AR51" s="1"/>
      <c r="AS51" s="1"/>
      <c r="AT51" s="1"/>
    </row>
    <row r="52" spans="1:46" s="675" customFormat="1" ht="12" hidden="1" customHeight="1" thickBot="1" x14ac:dyDescent="0.2">
      <c r="A52" s="1025"/>
      <c r="B52" s="1028"/>
      <c r="C52" s="1031"/>
      <c r="D52" s="1034"/>
      <c r="E52" s="784"/>
      <c r="F52" s="1055"/>
      <c r="G52" s="781" t="s">
        <v>96</v>
      </c>
      <c r="H52" s="3"/>
      <c r="I52" s="3"/>
      <c r="J52" s="683"/>
      <c r="K52" s="3"/>
      <c r="L52" s="810"/>
      <c r="M52" s="3"/>
      <c r="N52" s="3"/>
      <c r="O52" s="3"/>
      <c r="P52" s="3"/>
      <c r="Q52" s="683"/>
      <c r="R52" s="3"/>
      <c r="S52" s="810"/>
      <c r="T52" s="3"/>
      <c r="U52" s="3"/>
      <c r="V52" s="3"/>
      <c r="W52" s="3"/>
      <c r="X52" s="683"/>
      <c r="Y52" s="3"/>
      <c r="Z52" s="810"/>
      <c r="AA52" s="3"/>
      <c r="AB52" s="3"/>
      <c r="AC52" s="3"/>
      <c r="AD52" s="3"/>
      <c r="AE52" s="683"/>
      <c r="AF52" s="3"/>
      <c r="AG52" s="810"/>
      <c r="AH52" s="3"/>
      <c r="AI52" s="3"/>
      <c r="AJ52" s="3"/>
      <c r="AK52" s="3"/>
      <c r="AL52" s="683"/>
      <c r="AM52" s="684"/>
      <c r="AO52" s="1"/>
      <c r="AP52" s="1"/>
      <c r="AQ52" s="1"/>
      <c r="AR52" s="1"/>
      <c r="AS52" s="1"/>
      <c r="AT52" s="1"/>
    </row>
    <row r="53" spans="1:46" s="675" customFormat="1" ht="12" hidden="1" customHeight="1" thickBot="1" x14ac:dyDescent="0.2">
      <c r="A53" s="1025">
        <v>36</v>
      </c>
      <c r="B53" s="1026"/>
      <c r="C53" s="1029"/>
      <c r="D53" s="1032"/>
      <c r="E53" s="782"/>
      <c r="F53" s="1125"/>
      <c r="G53" s="780" t="s">
        <v>12</v>
      </c>
      <c r="H53" s="2"/>
      <c r="I53" s="2"/>
      <c r="J53" s="679"/>
      <c r="K53" s="2"/>
      <c r="L53" s="42"/>
      <c r="M53" s="2"/>
      <c r="N53" s="2"/>
      <c r="O53" s="2"/>
      <c r="P53" s="2"/>
      <c r="Q53" s="679"/>
      <c r="R53" s="2"/>
      <c r="S53" s="42"/>
      <c r="T53" s="2"/>
      <c r="U53" s="2"/>
      <c r="V53" s="2"/>
      <c r="W53" s="28"/>
      <c r="X53" s="679"/>
      <c r="Y53" s="2"/>
      <c r="Z53" s="42"/>
      <c r="AA53" s="2"/>
      <c r="AB53" s="2"/>
      <c r="AC53" s="2"/>
      <c r="AD53" s="28"/>
      <c r="AE53" s="679"/>
      <c r="AF53" s="2"/>
      <c r="AG53" s="42"/>
      <c r="AH53" s="2"/>
      <c r="AI53" s="2"/>
      <c r="AJ53" s="2"/>
      <c r="AK53" s="28"/>
      <c r="AL53" s="679"/>
      <c r="AM53" s="680">
        <f>COUNTIF(A53:AL53,"○")</f>
        <v>0</v>
      </c>
      <c r="AO53" s="1"/>
      <c r="AP53" s="1"/>
      <c r="AQ53" s="1"/>
      <c r="AR53" s="1"/>
      <c r="AS53" s="1"/>
      <c r="AT53" s="1"/>
    </row>
    <row r="54" spans="1:46" s="675" customFormat="1" ht="12" hidden="1" customHeight="1" thickBot="1" x14ac:dyDescent="0.2">
      <c r="A54" s="1025"/>
      <c r="B54" s="1027"/>
      <c r="C54" s="1030"/>
      <c r="D54" s="1033"/>
      <c r="E54" s="783"/>
      <c r="F54" s="1054"/>
      <c r="G54" s="7" t="s">
        <v>95</v>
      </c>
      <c r="H54" s="686"/>
      <c r="I54" s="686"/>
      <c r="J54" s="691"/>
      <c r="K54" s="686"/>
      <c r="L54" s="814"/>
      <c r="M54" s="686"/>
      <c r="N54" s="686"/>
      <c r="O54" s="686"/>
      <c r="P54" s="686"/>
      <c r="Q54" s="691"/>
      <c r="R54" s="686"/>
      <c r="S54" s="814"/>
      <c r="T54" s="686"/>
      <c r="U54" s="686"/>
      <c r="V54" s="686"/>
      <c r="W54" s="686"/>
      <c r="X54" s="691"/>
      <c r="Y54" s="686"/>
      <c r="Z54" s="814"/>
      <c r="AA54" s="686"/>
      <c r="AB54" s="686"/>
      <c r="AC54" s="686"/>
      <c r="AD54" s="686"/>
      <c r="AE54" s="691"/>
      <c r="AF54" s="686"/>
      <c r="AG54" s="814"/>
      <c r="AH54" s="686"/>
      <c r="AI54" s="686"/>
      <c r="AJ54" s="686"/>
      <c r="AK54" s="686"/>
      <c r="AL54" s="691"/>
      <c r="AM54" s="682"/>
      <c r="AO54" s="1"/>
      <c r="AP54" s="1"/>
      <c r="AQ54" s="1"/>
      <c r="AR54" s="1"/>
      <c r="AS54" s="1"/>
      <c r="AT54" s="1"/>
    </row>
    <row r="55" spans="1:46" s="675" customFormat="1" ht="12" hidden="1" customHeight="1" thickBot="1" x14ac:dyDescent="0.2">
      <c r="A55" s="1025"/>
      <c r="B55" s="1028"/>
      <c r="C55" s="1031"/>
      <c r="D55" s="1034"/>
      <c r="E55" s="784"/>
      <c r="F55" s="1055"/>
      <c r="G55" s="781" t="s">
        <v>96</v>
      </c>
      <c r="H55" s="3"/>
      <c r="I55" s="3"/>
      <c r="J55" s="683"/>
      <c r="K55" s="3"/>
      <c r="L55" s="810"/>
      <c r="M55" s="3"/>
      <c r="N55" s="3"/>
      <c r="O55" s="3"/>
      <c r="P55" s="3"/>
      <c r="Q55" s="683"/>
      <c r="R55" s="3"/>
      <c r="S55" s="810"/>
      <c r="T55" s="3"/>
      <c r="U55" s="3"/>
      <c r="V55" s="789"/>
      <c r="W55" s="789"/>
      <c r="X55" s="683"/>
      <c r="Y55" s="789"/>
      <c r="Z55" s="810"/>
      <c r="AA55" s="789"/>
      <c r="AB55" s="3"/>
      <c r="AC55" s="789"/>
      <c r="AD55" s="789"/>
      <c r="AE55" s="683"/>
      <c r="AF55" s="789"/>
      <c r="AG55" s="810"/>
      <c r="AH55" s="789"/>
      <c r="AI55" s="3"/>
      <c r="AJ55" s="789"/>
      <c r="AK55" s="789"/>
      <c r="AL55" s="683"/>
      <c r="AM55" s="684"/>
      <c r="AO55" s="1"/>
      <c r="AP55" s="1"/>
      <c r="AQ55" s="1"/>
      <c r="AR55" s="1"/>
      <c r="AS55" s="1"/>
      <c r="AT55" s="1"/>
    </row>
    <row r="56" spans="1:46" s="675" customFormat="1" ht="12" hidden="1" customHeight="1" thickBot="1" x14ac:dyDescent="0.2">
      <c r="A56" s="1025">
        <v>37</v>
      </c>
      <c r="B56" s="1026"/>
      <c r="C56" s="1029"/>
      <c r="D56" s="1032"/>
      <c r="E56" s="782"/>
      <c r="F56" s="1125"/>
      <c r="G56" s="780" t="s">
        <v>12</v>
      </c>
      <c r="H56" s="28"/>
      <c r="I56" s="2"/>
      <c r="J56" s="694"/>
      <c r="K56" s="2"/>
      <c r="L56" s="20"/>
      <c r="M56" s="28"/>
      <c r="N56" s="2"/>
      <c r="O56" s="28"/>
      <c r="P56" s="2"/>
      <c r="Q56" s="694"/>
      <c r="R56" s="2"/>
      <c r="S56" s="20"/>
      <c r="T56" s="28"/>
      <c r="U56" s="2"/>
      <c r="V56" s="28"/>
      <c r="W56" s="2"/>
      <c r="X56" s="679"/>
      <c r="Y56" s="2"/>
      <c r="Z56" s="20"/>
      <c r="AA56" s="28"/>
      <c r="AB56" s="2"/>
      <c r="AC56" s="28"/>
      <c r="AD56" s="2"/>
      <c r="AE56" s="694"/>
      <c r="AF56" s="2"/>
      <c r="AG56" s="20"/>
      <c r="AH56" s="28"/>
      <c r="AI56" s="2"/>
      <c r="AJ56" s="28"/>
      <c r="AK56" s="2"/>
      <c r="AL56" s="694"/>
      <c r="AM56" s="680">
        <f>COUNTIF(A56:AL56,"○")</f>
        <v>0</v>
      </c>
      <c r="AO56" s="1"/>
      <c r="AP56" s="1"/>
      <c r="AQ56" s="1"/>
      <c r="AR56" s="1"/>
      <c r="AS56" s="1"/>
      <c r="AT56" s="1"/>
    </row>
    <row r="57" spans="1:46" s="675" customFormat="1" ht="12" hidden="1" customHeight="1" thickBot="1" x14ac:dyDescent="0.2">
      <c r="A57" s="1025"/>
      <c r="B57" s="1027"/>
      <c r="C57" s="1030"/>
      <c r="D57" s="1033"/>
      <c r="E57" s="783"/>
      <c r="F57" s="1054"/>
      <c r="G57" s="7" t="s">
        <v>95</v>
      </c>
      <c r="H57" s="686"/>
      <c r="I57" s="686"/>
      <c r="J57" s="691"/>
      <c r="K57" s="686"/>
      <c r="L57" s="814"/>
      <c r="M57" s="686"/>
      <c r="N57" s="686"/>
      <c r="O57" s="686"/>
      <c r="P57" s="686"/>
      <c r="Q57" s="691"/>
      <c r="R57" s="686"/>
      <c r="S57" s="814"/>
      <c r="T57" s="686"/>
      <c r="U57" s="686"/>
      <c r="V57" s="686"/>
      <c r="W57" s="686"/>
      <c r="X57" s="691"/>
      <c r="Y57" s="686"/>
      <c r="Z57" s="814"/>
      <c r="AA57" s="686"/>
      <c r="AB57" s="686"/>
      <c r="AC57" s="686"/>
      <c r="AD57" s="686"/>
      <c r="AE57" s="691"/>
      <c r="AF57" s="686"/>
      <c r="AG57" s="814"/>
      <c r="AH57" s="686"/>
      <c r="AI57" s="686"/>
      <c r="AJ57" s="686"/>
      <c r="AK57" s="686"/>
      <c r="AL57" s="691"/>
      <c r="AM57" s="682"/>
      <c r="AO57" s="1"/>
      <c r="AP57" s="1"/>
      <c r="AQ57" s="1"/>
      <c r="AR57" s="1"/>
      <c r="AS57" s="1"/>
      <c r="AT57" s="1"/>
    </row>
    <row r="58" spans="1:46" s="675" customFormat="1" ht="12" hidden="1" customHeight="1" thickBot="1" x14ac:dyDescent="0.2">
      <c r="A58" s="1025"/>
      <c r="B58" s="1028"/>
      <c r="C58" s="1031"/>
      <c r="D58" s="1034"/>
      <c r="E58" s="784"/>
      <c r="F58" s="1055"/>
      <c r="G58" s="781" t="s">
        <v>96</v>
      </c>
      <c r="H58" s="789"/>
      <c r="I58" s="789"/>
      <c r="J58" s="689"/>
      <c r="K58" s="789"/>
      <c r="L58" s="812"/>
      <c r="M58" s="789"/>
      <c r="N58" s="789"/>
      <c r="O58" s="789"/>
      <c r="P58" s="789"/>
      <c r="Q58" s="689"/>
      <c r="R58" s="789"/>
      <c r="S58" s="812"/>
      <c r="T58" s="789"/>
      <c r="U58" s="789"/>
      <c r="V58" s="789"/>
      <c r="W58" s="789"/>
      <c r="X58" s="689"/>
      <c r="Y58" s="789"/>
      <c r="Z58" s="812"/>
      <c r="AA58" s="789"/>
      <c r="AB58" s="789"/>
      <c r="AC58" s="789"/>
      <c r="AD58" s="789"/>
      <c r="AE58" s="689"/>
      <c r="AF58" s="789"/>
      <c r="AG58" s="812"/>
      <c r="AH58" s="789"/>
      <c r="AI58" s="789"/>
      <c r="AJ58" s="789"/>
      <c r="AK58" s="789"/>
      <c r="AL58" s="689"/>
      <c r="AM58" s="684"/>
      <c r="AO58" s="1"/>
      <c r="AP58" s="1"/>
      <c r="AQ58" s="1"/>
      <c r="AR58" s="1"/>
      <c r="AS58" s="1"/>
      <c r="AT58" s="1"/>
    </row>
    <row r="59" spans="1:46" s="675" customFormat="1" ht="12" hidden="1" customHeight="1" thickBot="1" x14ac:dyDescent="0.2">
      <c r="A59" s="1025">
        <v>38</v>
      </c>
      <c r="B59" s="1026"/>
      <c r="C59" s="1029"/>
      <c r="D59" s="1032"/>
      <c r="E59" s="782"/>
      <c r="F59" s="1125"/>
      <c r="G59" s="780" t="s">
        <v>12</v>
      </c>
      <c r="H59" s="2"/>
      <c r="I59" s="2"/>
      <c r="J59" s="679"/>
      <c r="K59" s="28"/>
      <c r="L59" s="20"/>
      <c r="M59" s="28"/>
      <c r="N59" s="28"/>
      <c r="O59" s="28"/>
      <c r="P59" s="2"/>
      <c r="Q59" s="679"/>
      <c r="R59" s="28"/>
      <c r="S59" s="20"/>
      <c r="T59" s="28"/>
      <c r="U59" s="28"/>
      <c r="V59" s="2"/>
      <c r="W59" s="2"/>
      <c r="X59" s="679"/>
      <c r="Y59" s="2"/>
      <c r="Z59" s="42"/>
      <c r="AA59" s="28"/>
      <c r="AB59" s="28"/>
      <c r="AC59" s="2"/>
      <c r="AD59" s="2"/>
      <c r="AE59" s="679"/>
      <c r="AF59" s="28"/>
      <c r="AG59" s="20"/>
      <c r="AH59" s="28"/>
      <c r="AI59" s="28"/>
      <c r="AJ59" s="2"/>
      <c r="AK59" s="2"/>
      <c r="AL59" s="679"/>
      <c r="AM59" s="680">
        <f>COUNTIF(A59:AL59,"○")</f>
        <v>0</v>
      </c>
      <c r="AO59" s="1"/>
      <c r="AP59" s="1"/>
      <c r="AQ59" s="1"/>
      <c r="AR59" s="1"/>
      <c r="AS59" s="1"/>
      <c r="AT59" s="1"/>
    </row>
    <row r="60" spans="1:46" s="675" customFormat="1" ht="12" hidden="1" customHeight="1" thickBot="1" x14ac:dyDescent="0.2">
      <c r="A60" s="1025"/>
      <c r="B60" s="1027"/>
      <c r="C60" s="1030"/>
      <c r="D60" s="1033"/>
      <c r="E60" s="783"/>
      <c r="F60" s="1054"/>
      <c r="G60" s="7" t="s">
        <v>95</v>
      </c>
      <c r="H60" s="686"/>
      <c r="I60" s="686"/>
      <c r="J60" s="691"/>
      <c r="K60" s="686"/>
      <c r="L60" s="814"/>
      <c r="M60" s="686"/>
      <c r="N60" s="686"/>
      <c r="O60" s="686"/>
      <c r="P60" s="686"/>
      <c r="Q60" s="691"/>
      <c r="R60" s="686"/>
      <c r="S60" s="814"/>
      <c r="T60" s="686"/>
      <c r="U60" s="686"/>
      <c r="V60" s="686"/>
      <c r="W60" s="686"/>
      <c r="X60" s="691"/>
      <c r="Y60" s="686"/>
      <c r="Z60" s="814"/>
      <c r="AA60" s="686"/>
      <c r="AB60" s="686"/>
      <c r="AC60" s="686"/>
      <c r="AD60" s="686"/>
      <c r="AE60" s="691"/>
      <c r="AF60" s="686"/>
      <c r="AG60" s="814"/>
      <c r="AH60" s="686"/>
      <c r="AI60" s="686"/>
      <c r="AJ60" s="686"/>
      <c r="AK60" s="686"/>
      <c r="AL60" s="691"/>
      <c r="AM60" s="682"/>
      <c r="AO60" s="1"/>
      <c r="AP60" s="1"/>
      <c r="AQ60" s="1"/>
      <c r="AR60" s="1"/>
      <c r="AS60" s="1"/>
      <c r="AT60" s="1"/>
    </row>
    <row r="61" spans="1:46" ht="12" hidden="1" customHeight="1" thickBot="1" x14ac:dyDescent="0.2">
      <c r="A61" s="1025"/>
      <c r="B61" s="1028"/>
      <c r="C61" s="1031"/>
      <c r="D61" s="1034"/>
      <c r="E61" s="784"/>
      <c r="F61" s="1055"/>
      <c r="G61" s="781" t="s">
        <v>96</v>
      </c>
      <c r="H61" s="789"/>
      <c r="I61" s="3"/>
      <c r="J61" s="689"/>
      <c r="K61" s="789"/>
      <c r="L61" s="812"/>
      <c r="M61" s="789"/>
      <c r="N61" s="789"/>
      <c r="O61" s="789"/>
      <c r="P61" s="3"/>
      <c r="Q61" s="689"/>
      <c r="R61" s="789"/>
      <c r="S61" s="812"/>
      <c r="T61" s="789"/>
      <c r="U61" s="3"/>
      <c r="V61" s="3"/>
      <c r="W61" s="3"/>
      <c r="X61" s="683"/>
      <c r="Y61" s="3"/>
      <c r="Z61" s="810"/>
      <c r="AA61" s="789"/>
      <c r="AB61" s="3"/>
      <c r="AC61" s="3"/>
      <c r="AD61" s="3"/>
      <c r="AE61" s="683"/>
      <c r="AF61" s="789"/>
      <c r="AG61" s="812"/>
      <c r="AH61" s="789"/>
      <c r="AI61" s="3"/>
      <c r="AJ61" s="3"/>
      <c r="AK61" s="3"/>
      <c r="AL61" s="683"/>
      <c r="AM61" s="684"/>
    </row>
    <row r="62" spans="1:46" ht="12" hidden="1" customHeight="1" thickBot="1" x14ac:dyDescent="0.2">
      <c r="A62" s="1025">
        <v>39</v>
      </c>
      <c r="B62" s="1026"/>
      <c r="C62" s="1029"/>
      <c r="D62" s="1032"/>
      <c r="E62" s="782"/>
      <c r="F62" s="1125"/>
      <c r="G62" s="780" t="s">
        <v>12</v>
      </c>
      <c r="H62" s="2"/>
      <c r="I62" s="2"/>
      <c r="J62" s="679"/>
      <c r="K62" s="28"/>
      <c r="L62" s="42"/>
      <c r="M62" s="2"/>
      <c r="N62" s="28"/>
      <c r="O62" s="2"/>
      <c r="P62" s="2"/>
      <c r="Q62" s="679"/>
      <c r="R62" s="28"/>
      <c r="S62" s="42"/>
      <c r="T62" s="2"/>
      <c r="U62" s="28"/>
      <c r="V62" s="2"/>
      <c r="W62" s="2"/>
      <c r="X62" s="679"/>
      <c r="Y62" s="28"/>
      <c r="Z62" s="42"/>
      <c r="AA62" s="2"/>
      <c r="AB62" s="28"/>
      <c r="AC62" s="2"/>
      <c r="AD62" s="2"/>
      <c r="AE62" s="679"/>
      <c r="AF62" s="28"/>
      <c r="AG62" s="42"/>
      <c r="AH62" s="2"/>
      <c r="AI62" s="28"/>
      <c r="AJ62" s="2"/>
      <c r="AK62" s="2"/>
      <c r="AL62" s="679"/>
      <c r="AM62" s="680">
        <f>COUNTIF(A62:AL62,"○")</f>
        <v>0</v>
      </c>
    </row>
    <row r="63" spans="1:46" ht="12" hidden="1" customHeight="1" thickBot="1" x14ac:dyDescent="0.2">
      <c r="A63" s="1025"/>
      <c r="B63" s="1027"/>
      <c r="C63" s="1030"/>
      <c r="D63" s="1033"/>
      <c r="E63" s="783"/>
      <c r="F63" s="1054"/>
      <c r="G63" s="7" t="s">
        <v>95</v>
      </c>
      <c r="H63" s="686"/>
      <c r="I63" s="686"/>
      <c r="J63" s="691"/>
      <c r="K63" s="686"/>
      <c r="L63" s="814"/>
      <c r="M63" s="686"/>
      <c r="N63" s="686"/>
      <c r="O63" s="686"/>
      <c r="P63" s="686"/>
      <c r="Q63" s="691"/>
      <c r="R63" s="686"/>
      <c r="S63" s="814"/>
      <c r="T63" s="686"/>
      <c r="U63" s="686"/>
      <c r="V63" s="686"/>
      <c r="W63" s="686"/>
      <c r="X63" s="691"/>
      <c r="Y63" s="686"/>
      <c r="Z63" s="814"/>
      <c r="AA63" s="686"/>
      <c r="AB63" s="686"/>
      <c r="AC63" s="686"/>
      <c r="AD63" s="686"/>
      <c r="AE63" s="691"/>
      <c r="AF63" s="686"/>
      <c r="AG63" s="814"/>
      <c r="AH63" s="686"/>
      <c r="AI63" s="686"/>
      <c r="AJ63" s="686"/>
      <c r="AK63" s="686"/>
      <c r="AL63" s="691"/>
      <c r="AM63" s="682"/>
    </row>
    <row r="64" spans="1:46" ht="12" hidden="1" customHeight="1" thickBot="1" x14ac:dyDescent="0.2">
      <c r="A64" s="1025"/>
      <c r="B64" s="1028"/>
      <c r="C64" s="1031"/>
      <c r="D64" s="1034"/>
      <c r="E64" s="784"/>
      <c r="F64" s="1055"/>
      <c r="G64" s="781" t="s">
        <v>96</v>
      </c>
      <c r="H64" s="789"/>
      <c r="I64" s="789"/>
      <c r="J64" s="689"/>
      <c r="K64" s="789"/>
      <c r="L64" s="812"/>
      <c r="M64" s="789"/>
      <c r="N64" s="789"/>
      <c r="O64" s="789"/>
      <c r="P64" s="789"/>
      <c r="Q64" s="689"/>
      <c r="R64" s="789"/>
      <c r="S64" s="812"/>
      <c r="T64" s="789"/>
      <c r="U64" s="789"/>
      <c r="V64" s="789"/>
      <c r="W64" s="789"/>
      <c r="X64" s="689"/>
      <c r="Y64" s="789"/>
      <c r="Z64" s="812"/>
      <c r="AA64" s="789"/>
      <c r="AB64" s="789"/>
      <c r="AC64" s="789"/>
      <c r="AD64" s="789"/>
      <c r="AE64" s="689"/>
      <c r="AF64" s="789"/>
      <c r="AG64" s="812"/>
      <c r="AH64" s="789"/>
      <c r="AI64" s="789"/>
      <c r="AJ64" s="789"/>
      <c r="AK64" s="789"/>
      <c r="AL64" s="689"/>
      <c r="AM64" s="684"/>
    </row>
    <row r="65" spans="1:46" ht="12" hidden="1" customHeight="1" thickBot="1" x14ac:dyDescent="0.2">
      <c r="A65" s="1025">
        <v>40</v>
      </c>
      <c r="B65" s="1026"/>
      <c r="C65" s="1029"/>
      <c r="D65" s="1032"/>
      <c r="E65" s="782"/>
      <c r="F65" s="1125"/>
      <c r="G65" s="780" t="s">
        <v>12</v>
      </c>
      <c r="H65" s="2"/>
      <c r="I65" s="2"/>
      <c r="J65" s="679"/>
      <c r="K65" s="2"/>
      <c r="L65" s="42"/>
      <c r="M65" s="2"/>
      <c r="N65" s="2"/>
      <c r="O65" s="2"/>
      <c r="P65" s="2"/>
      <c r="Q65" s="679"/>
      <c r="R65" s="2"/>
      <c r="S65" s="42"/>
      <c r="T65" s="2"/>
      <c r="U65" s="2"/>
      <c r="V65" s="2"/>
      <c r="W65" s="2"/>
      <c r="X65" s="679"/>
      <c r="Y65" s="2"/>
      <c r="Z65" s="42"/>
      <c r="AA65" s="2"/>
      <c r="AB65" s="2"/>
      <c r="AC65" s="2"/>
      <c r="AD65" s="2"/>
      <c r="AE65" s="679"/>
      <c r="AF65" s="2"/>
      <c r="AG65" s="42"/>
      <c r="AH65" s="2"/>
      <c r="AI65" s="2"/>
      <c r="AJ65" s="2"/>
      <c r="AK65" s="2"/>
      <c r="AL65" s="679"/>
      <c r="AM65" s="680">
        <f>COUNTIF(A65:AL65,"○")</f>
        <v>0</v>
      </c>
    </row>
    <row r="66" spans="1:46" ht="12" hidden="1" customHeight="1" thickBot="1" x14ac:dyDescent="0.2">
      <c r="A66" s="1025"/>
      <c r="B66" s="1027"/>
      <c r="C66" s="1030"/>
      <c r="D66" s="1033"/>
      <c r="E66" s="783"/>
      <c r="F66" s="1054"/>
      <c r="G66" s="7" t="s">
        <v>95</v>
      </c>
      <c r="H66" s="686"/>
      <c r="I66" s="686"/>
      <c r="J66" s="691"/>
      <c r="K66" s="686"/>
      <c r="L66" s="814"/>
      <c r="M66" s="686"/>
      <c r="N66" s="686"/>
      <c r="O66" s="686"/>
      <c r="P66" s="686"/>
      <c r="Q66" s="691"/>
      <c r="R66" s="686"/>
      <c r="S66" s="814"/>
      <c r="T66" s="686"/>
      <c r="U66" s="686"/>
      <c r="V66" s="686"/>
      <c r="W66" s="109"/>
      <c r="X66" s="690"/>
      <c r="Y66" s="686"/>
      <c r="Z66" s="814"/>
      <c r="AA66" s="686"/>
      <c r="AB66" s="686"/>
      <c r="AC66" s="686"/>
      <c r="AD66" s="686"/>
      <c r="AE66" s="691"/>
      <c r="AF66" s="686"/>
      <c r="AG66" s="814"/>
      <c r="AH66" s="686"/>
      <c r="AI66" s="686"/>
      <c r="AJ66" s="686"/>
      <c r="AK66" s="686"/>
      <c r="AL66" s="691"/>
      <c r="AM66" s="682"/>
      <c r="AP66" s="695"/>
    </row>
    <row r="67" spans="1:46" ht="12" hidden="1" customHeight="1" thickBot="1" x14ac:dyDescent="0.2">
      <c r="A67" s="1025"/>
      <c r="B67" s="1028"/>
      <c r="C67" s="1031"/>
      <c r="D67" s="1034"/>
      <c r="E67" s="784"/>
      <c r="F67" s="1055"/>
      <c r="G67" s="781" t="s">
        <v>96</v>
      </c>
      <c r="H67" s="3"/>
      <c r="I67" s="3"/>
      <c r="J67" s="683"/>
      <c r="K67" s="3"/>
      <c r="L67" s="810"/>
      <c r="M67" s="3"/>
      <c r="N67" s="3"/>
      <c r="O67" s="3"/>
      <c r="P67" s="3"/>
      <c r="Q67" s="683"/>
      <c r="R67" s="3"/>
      <c r="S67" s="810"/>
      <c r="T67" s="3"/>
      <c r="U67" s="3"/>
      <c r="V67" s="3"/>
      <c r="W67" s="3"/>
      <c r="X67" s="683"/>
      <c r="Y67" s="3"/>
      <c r="Z67" s="810"/>
      <c r="AA67" s="3"/>
      <c r="AB67" s="3"/>
      <c r="AC67" s="3"/>
      <c r="AD67" s="3"/>
      <c r="AE67" s="683"/>
      <c r="AF67" s="3"/>
      <c r="AG67" s="810"/>
      <c r="AH67" s="3"/>
      <c r="AI67" s="3"/>
      <c r="AJ67" s="3"/>
      <c r="AK67" s="3"/>
      <c r="AL67" s="683"/>
      <c r="AM67" s="684"/>
    </row>
    <row r="68" spans="1:46" ht="12" hidden="1" customHeight="1" thickBot="1" x14ac:dyDescent="0.2">
      <c r="A68" s="1025">
        <v>41</v>
      </c>
      <c r="B68" s="1026"/>
      <c r="C68" s="1029"/>
      <c r="D68" s="1042"/>
      <c r="E68" s="785"/>
      <c r="F68" s="1125"/>
      <c r="G68" s="780" t="s">
        <v>12</v>
      </c>
      <c r="H68" s="2"/>
      <c r="I68" s="2"/>
      <c r="J68" s="679"/>
      <c r="K68" s="2"/>
      <c r="L68" s="42"/>
      <c r="M68" s="2"/>
      <c r="N68" s="2"/>
      <c r="O68" s="2"/>
      <c r="P68" s="2"/>
      <c r="Q68" s="679"/>
      <c r="R68" s="2"/>
      <c r="S68" s="42"/>
      <c r="T68" s="2"/>
      <c r="U68" s="2"/>
      <c r="V68" s="2"/>
      <c r="W68" s="2"/>
      <c r="X68" s="679"/>
      <c r="Y68" s="2"/>
      <c r="Z68" s="42"/>
      <c r="AA68" s="2"/>
      <c r="AB68" s="2"/>
      <c r="AC68" s="2"/>
      <c r="AD68" s="2"/>
      <c r="AE68" s="679"/>
      <c r="AF68" s="2"/>
      <c r="AG68" s="42"/>
      <c r="AH68" s="2"/>
      <c r="AI68" s="2"/>
      <c r="AJ68" s="2"/>
      <c r="AK68" s="2"/>
      <c r="AL68" s="679"/>
      <c r="AM68" s="680">
        <f>COUNTIF(A68:AL68,"○")</f>
        <v>0</v>
      </c>
    </row>
    <row r="69" spans="1:46" ht="7.5" hidden="1" customHeight="1" thickBot="1" x14ac:dyDescent="0.2">
      <c r="A69" s="1025"/>
      <c r="B69" s="1027"/>
      <c r="C69" s="1030"/>
      <c r="D69" s="1043"/>
      <c r="E69" s="786"/>
      <c r="F69" s="1054"/>
      <c r="G69" s="7" t="s">
        <v>95</v>
      </c>
      <c r="H69" s="686"/>
      <c r="I69" s="686"/>
      <c r="J69" s="691"/>
      <c r="K69" s="686"/>
      <c r="L69" s="814"/>
      <c r="M69" s="686"/>
      <c r="N69" s="686"/>
      <c r="O69" s="686"/>
      <c r="P69" s="686"/>
      <c r="Q69" s="691"/>
      <c r="R69" s="686"/>
      <c r="S69" s="814"/>
      <c r="T69" s="686"/>
      <c r="U69" s="686"/>
      <c r="V69" s="686"/>
      <c r="W69" s="686"/>
      <c r="X69" s="691"/>
      <c r="Y69" s="686"/>
      <c r="Z69" s="814"/>
      <c r="AA69" s="686"/>
      <c r="AB69" s="686"/>
      <c r="AC69" s="686"/>
      <c r="AD69" s="686"/>
      <c r="AE69" s="691"/>
      <c r="AF69" s="686"/>
      <c r="AG69" s="814"/>
      <c r="AH69" s="686"/>
      <c r="AI69" s="686"/>
      <c r="AJ69" s="686"/>
      <c r="AK69" s="686"/>
      <c r="AL69" s="691"/>
      <c r="AM69" s="682"/>
    </row>
    <row r="70" spans="1:46" ht="12" hidden="1" customHeight="1" thickBot="1" x14ac:dyDescent="0.2">
      <c r="A70" s="1025"/>
      <c r="B70" s="1028"/>
      <c r="C70" s="1031"/>
      <c r="D70" s="1044"/>
      <c r="E70" s="787"/>
      <c r="F70" s="1055"/>
      <c r="G70" s="781" t="s">
        <v>96</v>
      </c>
      <c r="H70" s="3"/>
      <c r="I70" s="3"/>
      <c r="J70" s="683"/>
      <c r="K70" s="3"/>
      <c r="L70" s="810"/>
      <c r="M70" s="3"/>
      <c r="N70" s="3"/>
      <c r="O70" s="3"/>
      <c r="P70" s="3"/>
      <c r="Q70" s="683"/>
      <c r="R70" s="3"/>
      <c r="S70" s="810"/>
      <c r="T70" s="3"/>
      <c r="U70" s="3"/>
      <c r="V70" s="3"/>
      <c r="W70" s="3"/>
      <c r="X70" s="683"/>
      <c r="Y70" s="3"/>
      <c r="Z70" s="810"/>
      <c r="AA70" s="3"/>
      <c r="AB70" s="3"/>
      <c r="AC70" s="3"/>
      <c r="AD70" s="3"/>
      <c r="AE70" s="683"/>
      <c r="AF70" s="3"/>
      <c r="AG70" s="810"/>
      <c r="AH70" s="3"/>
      <c r="AI70" s="3"/>
      <c r="AJ70" s="3"/>
      <c r="AK70" s="3"/>
      <c r="AL70" s="683"/>
      <c r="AM70" s="684"/>
    </row>
    <row r="71" spans="1:46" ht="12" hidden="1" customHeight="1" thickBot="1" x14ac:dyDescent="0.2">
      <c r="A71" s="1025">
        <v>42</v>
      </c>
      <c r="B71" s="1026"/>
      <c r="C71" s="1029"/>
      <c r="D71" s="1032"/>
      <c r="E71" s="782"/>
      <c r="F71" s="1053"/>
      <c r="G71" s="780" t="s">
        <v>12</v>
      </c>
      <c r="H71" s="2"/>
      <c r="I71" s="28"/>
      <c r="J71" s="694"/>
      <c r="K71" s="28"/>
      <c r="L71" s="20"/>
      <c r="M71" s="28"/>
      <c r="N71" s="28"/>
      <c r="O71" s="28"/>
      <c r="P71" s="28"/>
      <c r="Q71" s="694"/>
      <c r="R71" s="28"/>
      <c r="S71" s="20"/>
      <c r="T71" s="28"/>
      <c r="U71" s="28"/>
      <c r="V71" s="28"/>
      <c r="W71" s="28"/>
      <c r="X71" s="694"/>
      <c r="Y71" s="28"/>
      <c r="Z71" s="20"/>
      <c r="AA71" s="28"/>
      <c r="AB71" s="28"/>
      <c r="AC71" s="28"/>
      <c r="AD71" s="28"/>
      <c r="AE71" s="694"/>
      <c r="AF71" s="28"/>
      <c r="AG71" s="20"/>
      <c r="AH71" s="28"/>
      <c r="AI71" s="28"/>
      <c r="AJ71" s="2"/>
      <c r="AK71" s="2"/>
      <c r="AL71" s="694"/>
      <c r="AM71" s="680">
        <f>COUNTIF(A71:AL71,"○")</f>
        <v>0</v>
      </c>
    </row>
    <row r="72" spans="1:46" ht="12" hidden="1" customHeight="1" thickBot="1" x14ac:dyDescent="0.2">
      <c r="A72" s="1025"/>
      <c r="B72" s="1027"/>
      <c r="C72" s="1030"/>
      <c r="D72" s="1033"/>
      <c r="E72" s="783"/>
      <c r="F72" s="1054"/>
      <c r="G72" s="7" t="s">
        <v>95</v>
      </c>
      <c r="H72" s="686"/>
      <c r="I72" s="686"/>
      <c r="J72" s="691"/>
      <c r="K72" s="686"/>
      <c r="L72" s="814"/>
      <c r="M72" s="686"/>
      <c r="N72" s="686"/>
      <c r="O72" s="686"/>
      <c r="P72" s="686"/>
      <c r="Q72" s="691"/>
      <c r="R72" s="686"/>
      <c r="S72" s="814"/>
      <c r="T72" s="686"/>
      <c r="U72" s="686"/>
      <c r="V72" s="686"/>
      <c r="W72" s="686"/>
      <c r="X72" s="691"/>
      <c r="Y72" s="686"/>
      <c r="Z72" s="814"/>
      <c r="AA72" s="686"/>
      <c r="AB72" s="686"/>
      <c r="AC72" s="686"/>
      <c r="AD72" s="686"/>
      <c r="AE72" s="691"/>
      <c r="AF72" s="686"/>
      <c r="AG72" s="814"/>
      <c r="AH72" s="686"/>
      <c r="AI72" s="686"/>
      <c r="AJ72" s="686"/>
      <c r="AK72" s="686"/>
      <c r="AL72" s="691"/>
      <c r="AM72" s="682"/>
    </row>
    <row r="73" spans="1:46" ht="12" hidden="1" customHeight="1" thickBot="1" x14ac:dyDescent="0.2">
      <c r="A73" s="1025"/>
      <c r="B73" s="1028"/>
      <c r="C73" s="1031"/>
      <c r="D73" s="1034"/>
      <c r="E73" s="784"/>
      <c r="F73" s="1055"/>
      <c r="G73" s="781" t="s">
        <v>96</v>
      </c>
      <c r="H73" s="789"/>
      <c r="I73" s="789"/>
      <c r="J73" s="689"/>
      <c r="K73" s="789"/>
      <c r="L73" s="812"/>
      <c r="M73" s="789"/>
      <c r="N73" s="789"/>
      <c r="O73" s="789"/>
      <c r="P73" s="789"/>
      <c r="Q73" s="689"/>
      <c r="R73" s="789"/>
      <c r="S73" s="812"/>
      <c r="T73" s="789"/>
      <c r="U73" s="789"/>
      <c r="V73" s="789"/>
      <c r="W73" s="789"/>
      <c r="X73" s="689"/>
      <c r="Y73" s="789"/>
      <c r="Z73" s="812"/>
      <c r="AA73" s="789"/>
      <c r="AB73" s="789"/>
      <c r="AC73" s="789"/>
      <c r="AD73" s="789"/>
      <c r="AE73" s="689"/>
      <c r="AF73" s="789"/>
      <c r="AG73" s="812"/>
      <c r="AH73" s="789"/>
      <c r="AI73" s="789"/>
      <c r="AJ73" s="3"/>
      <c r="AK73" s="789"/>
      <c r="AL73" s="689"/>
      <c r="AM73" s="684"/>
    </row>
    <row r="74" spans="1:46" ht="12" hidden="1" customHeight="1" thickBot="1" x14ac:dyDescent="0.2">
      <c r="A74" s="1025">
        <v>43</v>
      </c>
      <c r="B74" s="1026"/>
      <c r="C74" s="1029"/>
      <c r="D74" s="1032"/>
      <c r="E74" s="782"/>
      <c r="F74" s="1053"/>
      <c r="G74" s="780" t="s">
        <v>12</v>
      </c>
      <c r="H74" s="2"/>
      <c r="I74" s="2"/>
      <c r="J74" s="679"/>
      <c r="K74" s="2"/>
      <c r="L74" s="42"/>
      <c r="M74" s="28"/>
      <c r="N74" s="28"/>
      <c r="O74" s="28"/>
      <c r="P74" s="28"/>
      <c r="Q74" s="694"/>
      <c r="R74" s="28"/>
      <c r="S74" s="20"/>
      <c r="T74" s="28"/>
      <c r="U74" s="28"/>
      <c r="V74" s="28"/>
      <c r="W74" s="28"/>
      <c r="X74" s="694"/>
      <c r="Y74" s="28"/>
      <c r="Z74" s="42"/>
      <c r="AA74" s="2"/>
      <c r="AB74" s="2"/>
      <c r="AC74" s="28"/>
      <c r="AD74" s="28"/>
      <c r="AE74" s="694"/>
      <c r="AF74" s="28"/>
      <c r="AG74" s="42"/>
      <c r="AH74" s="2"/>
      <c r="AI74" s="2"/>
      <c r="AJ74" s="2"/>
      <c r="AK74" s="2"/>
      <c r="AL74" s="679"/>
      <c r="AM74" s="680">
        <f>COUNTIF(A74:AL74,"○")</f>
        <v>0</v>
      </c>
    </row>
    <row r="75" spans="1:46" ht="7.5" hidden="1" customHeight="1" thickBot="1" x14ac:dyDescent="0.2">
      <c r="A75" s="1025"/>
      <c r="B75" s="1027"/>
      <c r="C75" s="1030"/>
      <c r="D75" s="1033"/>
      <c r="E75" s="783"/>
      <c r="F75" s="1054"/>
      <c r="G75" s="7" t="s">
        <v>95</v>
      </c>
      <c r="H75" s="686"/>
      <c r="I75" s="686"/>
      <c r="J75" s="691"/>
      <c r="K75" s="686"/>
      <c r="L75" s="814"/>
      <c r="M75" s="686"/>
      <c r="N75" s="686"/>
      <c r="O75" s="686"/>
      <c r="P75" s="686"/>
      <c r="Q75" s="691"/>
      <c r="R75" s="686"/>
      <c r="S75" s="814"/>
      <c r="T75" s="686"/>
      <c r="U75" s="686"/>
      <c r="V75" s="686"/>
      <c r="W75" s="686"/>
      <c r="X75" s="691"/>
      <c r="Y75" s="686"/>
      <c r="Z75" s="814"/>
      <c r="AA75" s="686"/>
      <c r="AB75" s="686"/>
      <c r="AC75" s="686"/>
      <c r="AD75" s="686"/>
      <c r="AE75" s="691"/>
      <c r="AF75" s="686"/>
      <c r="AG75" s="814"/>
      <c r="AH75" s="686"/>
      <c r="AI75" s="686"/>
      <c r="AJ75" s="686"/>
      <c r="AK75" s="686"/>
      <c r="AL75" s="691"/>
      <c r="AM75" s="682"/>
    </row>
    <row r="76" spans="1:46" ht="12" hidden="1" customHeight="1" thickBot="1" x14ac:dyDescent="0.2">
      <c r="A76" s="1025"/>
      <c r="B76" s="1028"/>
      <c r="C76" s="1031"/>
      <c r="D76" s="1034"/>
      <c r="E76" s="784"/>
      <c r="F76" s="1055"/>
      <c r="G76" s="781" t="s">
        <v>96</v>
      </c>
      <c r="H76" s="3"/>
      <c r="I76" s="3"/>
      <c r="J76" s="683"/>
      <c r="K76" s="3"/>
      <c r="L76" s="812"/>
      <c r="M76" s="789"/>
      <c r="N76" s="789"/>
      <c r="O76" s="789"/>
      <c r="P76" s="789"/>
      <c r="Q76" s="689"/>
      <c r="R76" s="789"/>
      <c r="S76" s="812"/>
      <c r="T76" s="789"/>
      <c r="U76" s="789"/>
      <c r="V76" s="789"/>
      <c r="W76" s="789"/>
      <c r="X76" s="689"/>
      <c r="Y76" s="789"/>
      <c r="Z76" s="810"/>
      <c r="AA76" s="789"/>
      <c r="AB76" s="789"/>
      <c r="AC76" s="789"/>
      <c r="AD76" s="789"/>
      <c r="AE76" s="689"/>
      <c r="AF76" s="789"/>
      <c r="AG76" s="810"/>
      <c r="AH76" s="3"/>
      <c r="AI76" s="3"/>
      <c r="AJ76" s="3"/>
      <c r="AK76" s="3"/>
      <c r="AL76" s="683"/>
      <c r="AM76" s="684"/>
    </row>
    <row r="77" spans="1:46" s="675" customFormat="1" ht="12" hidden="1" customHeight="1" thickBot="1" x14ac:dyDescent="0.2">
      <c r="A77" s="1025">
        <v>44</v>
      </c>
      <c r="B77" s="1026"/>
      <c r="C77" s="1029"/>
      <c r="D77" s="1032"/>
      <c r="E77" s="782"/>
      <c r="F77" s="1053"/>
      <c r="G77" s="780" t="s">
        <v>12</v>
      </c>
      <c r="H77" s="2"/>
      <c r="I77" s="2"/>
      <c r="J77" s="679"/>
      <c r="K77" s="2"/>
      <c r="L77" s="42"/>
      <c r="M77" s="2"/>
      <c r="N77" s="2"/>
      <c r="O77" s="2"/>
      <c r="P77" s="2"/>
      <c r="Q77" s="694"/>
      <c r="R77" s="28"/>
      <c r="S77" s="20"/>
      <c r="T77" s="28"/>
      <c r="U77" s="28"/>
      <c r="V77" s="28"/>
      <c r="W77" s="28"/>
      <c r="X77" s="694"/>
      <c r="Y77" s="28"/>
      <c r="Z77" s="20"/>
      <c r="AA77" s="28"/>
      <c r="AB77" s="28"/>
      <c r="AC77" s="28"/>
      <c r="AD77" s="28"/>
      <c r="AE77" s="694"/>
      <c r="AF77" s="28"/>
      <c r="AG77" s="20"/>
      <c r="AH77" s="28"/>
      <c r="AI77" s="2"/>
      <c r="AJ77" s="2"/>
      <c r="AK77" s="2"/>
      <c r="AL77" s="679"/>
      <c r="AM77" s="680">
        <f>COUNTIF(A77:AL77,"○")</f>
        <v>0</v>
      </c>
      <c r="AO77" s="1"/>
      <c r="AP77" s="1"/>
      <c r="AQ77" s="1"/>
      <c r="AR77" s="1"/>
      <c r="AS77" s="1"/>
      <c r="AT77" s="1"/>
    </row>
    <row r="78" spans="1:46" s="675" customFormat="1" ht="7.5" hidden="1" customHeight="1" thickBot="1" x14ac:dyDescent="0.2">
      <c r="A78" s="1025"/>
      <c r="B78" s="1027"/>
      <c r="C78" s="1030"/>
      <c r="D78" s="1033"/>
      <c r="E78" s="783"/>
      <c r="F78" s="1054"/>
      <c r="G78" s="7" t="s">
        <v>95</v>
      </c>
      <c r="H78" s="686"/>
      <c r="I78" s="686"/>
      <c r="J78" s="691"/>
      <c r="K78" s="686"/>
      <c r="L78" s="814"/>
      <c r="M78" s="686"/>
      <c r="N78" s="686"/>
      <c r="O78" s="686"/>
      <c r="P78" s="686"/>
      <c r="Q78" s="691"/>
      <c r="R78" s="686"/>
      <c r="S78" s="814"/>
      <c r="T78" s="686"/>
      <c r="U78" s="686"/>
      <c r="V78" s="686"/>
      <c r="W78" s="686"/>
      <c r="X78" s="691"/>
      <c r="Y78" s="686"/>
      <c r="Z78" s="814"/>
      <c r="AA78" s="686"/>
      <c r="AB78" s="686"/>
      <c r="AC78" s="686"/>
      <c r="AD78" s="686"/>
      <c r="AE78" s="691"/>
      <c r="AF78" s="686"/>
      <c r="AG78" s="814"/>
      <c r="AH78" s="686"/>
      <c r="AI78" s="686"/>
      <c r="AJ78" s="686"/>
      <c r="AK78" s="686"/>
      <c r="AL78" s="691"/>
      <c r="AM78" s="682"/>
      <c r="AO78" s="1"/>
      <c r="AP78" s="1"/>
      <c r="AQ78" s="1"/>
      <c r="AR78" s="1"/>
      <c r="AS78" s="1"/>
      <c r="AT78" s="1"/>
    </row>
    <row r="79" spans="1:46" s="675" customFormat="1" ht="13.5" hidden="1" customHeight="1" thickBot="1" x14ac:dyDescent="0.2">
      <c r="A79" s="1025"/>
      <c r="B79" s="1028"/>
      <c r="C79" s="1031"/>
      <c r="D79" s="1034"/>
      <c r="E79" s="784"/>
      <c r="F79" s="1055"/>
      <c r="G79" s="781" t="s">
        <v>96</v>
      </c>
      <c r="H79" s="3"/>
      <c r="I79" s="3"/>
      <c r="J79" s="683"/>
      <c r="K79" s="3"/>
      <c r="L79" s="810"/>
      <c r="M79" s="3"/>
      <c r="N79" s="3"/>
      <c r="O79" s="3"/>
      <c r="P79" s="789"/>
      <c r="Q79" s="689"/>
      <c r="R79" s="789"/>
      <c r="S79" s="812"/>
      <c r="T79" s="789"/>
      <c r="U79" s="789"/>
      <c r="V79" s="789"/>
      <c r="W79" s="789"/>
      <c r="X79" s="689"/>
      <c r="Y79" s="789"/>
      <c r="Z79" s="812"/>
      <c r="AA79" s="789"/>
      <c r="AB79" s="789"/>
      <c r="AC79" s="789"/>
      <c r="AD79" s="789"/>
      <c r="AE79" s="689"/>
      <c r="AF79" s="789"/>
      <c r="AG79" s="812"/>
      <c r="AH79" s="789"/>
      <c r="AI79" s="3"/>
      <c r="AJ79" s="3"/>
      <c r="AK79" s="3"/>
      <c r="AL79" s="683"/>
      <c r="AM79" s="684"/>
      <c r="AO79" s="1"/>
      <c r="AP79" s="1"/>
      <c r="AQ79" s="1"/>
      <c r="AR79" s="1"/>
      <c r="AS79" s="1"/>
      <c r="AT79" s="1"/>
    </row>
    <row r="80" spans="1:46" s="675" customFormat="1" ht="12" hidden="1" customHeight="1" thickBot="1" x14ac:dyDescent="0.2">
      <c r="A80" s="1025">
        <v>45</v>
      </c>
      <c r="B80" s="1026"/>
      <c r="C80" s="1029"/>
      <c r="D80" s="1032"/>
      <c r="E80" s="782"/>
      <c r="F80" s="1053"/>
      <c r="G80" s="780" t="s">
        <v>12</v>
      </c>
      <c r="H80" s="2"/>
      <c r="I80" s="2"/>
      <c r="J80" s="679"/>
      <c r="K80" s="2"/>
      <c r="L80" s="42"/>
      <c r="M80" s="2"/>
      <c r="N80" s="2"/>
      <c r="O80" s="2"/>
      <c r="P80" s="2"/>
      <c r="Q80" s="679"/>
      <c r="R80" s="2"/>
      <c r="S80" s="42"/>
      <c r="T80" s="2"/>
      <c r="U80" s="2"/>
      <c r="V80" s="2"/>
      <c r="W80" s="2"/>
      <c r="X80" s="679"/>
      <c r="Y80" s="2"/>
      <c r="Z80" s="42"/>
      <c r="AA80" s="2"/>
      <c r="AB80" s="2"/>
      <c r="AC80" s="2"/>
      <c r="AD80" s="2"/>
      <c r="AE80" s="679"/>
      <c r="AF80" s="2"/>
      <c r="AG80" s="42"/>
      <c r="AH80" s="2"/>
      <c r="AI80" s="2"/>
      <c r="AJ80" s="2"/>
      <c r="AK80" s="2"/>
      <c r="AL80" s="694"/>
      <c r="AM80" s="680">
        <f>COUNTIF(A80:AL80,"○")</f>
        <v>0</v>
      </c>
      <c r="AO80" s="1"/>
      <c r="AP80" s="1"/>
      <c r="AQ80" s="1"/>
      <c r="AR80" s="1"/>
      <c r="AS80" s="1"/>
      <c r="AT80" s="1"/>
    </row>
    <row r="81" spans="1:46" s="675" customFormat="1" ht="7.5" hidden="1" customHeight="1" thickBot="1" x14ac:dyDescent="0.2">
      <c r="A81" s="1025"/>
      <c r="B81" s="1027"/>
      <c r="C81" s="1030"/>
      <c r="D81" s="1033"/>
      <c r="E81" s="783"/>
      <c r="F81" s="1054"/>
      <c r="G81" s="7" t="s">
        <v>95</v>
      </c>
      <c r="H81" s="686"/>
      <c r="I81" s="686"/>
      <c r="J81" s="691"/>
      <c r="K81" s="686"/>
      <c r="L81" s="814"/>
      <c r="M81" s="686"/>
      <c r="N81" s="686"/>
      <c r="O81" s="686"/>
      <c r="P81" s="686"/>
      <c r="Q81" s="691"/>
      <c r="R81" s="686"/>
      <c r="S81" s="814"/>
      <c r="T81" s="686"/>
      <c r="U81" s="686"/>
      <c r="V81" s="686"/>
      <c r="W81" s="686"/>
      <c r="X81" s="691"/>
      <c r="Y81" s="686"/>
      <c r="Z81" s="814"/>
      <c r="AA81" s="686"/>
      <c r="AB81" s="686"/>
      <c r="AC81" s="686"/>
      <c r="AD81" s="686"/>
      <c r="AE81" s="691"/>
      <c r="AF81" s="686"/>
      <c r="AG81" s="814"/>
      <c r="AH81" s="686"/>
      <c r="AI81" s="686"/>
      <c r="AJ81" s="686"/>
      <c r="AK81" s="686"/>
      <c r="AL81" s="691"/>
      <c r="AM81" s="682"/>
      <c r="AO81" s="1"/>
      <c r="AP81" s="1"/>
      <c r="AQ81" s="1"/>
      <c r="AR81" s="1"/>
      <c r="AS81" s="1"/>
      <c r="AT81" s="1"/>
    </row>
    <row r="82" spans="1:46" s="675" customFormat="1" ht="12" hidden="1" customHeight="1" thickBot="1" x14ac:dyDescent="0.2">
      <c r="A82" s="1025"/>
      <c r="B82" s="1028"/>
      <c r="C82" s="1031"/>
      <c r="D82" s="1034"/>
      <c r="E82" s="784"/>
      <c r="F82" s="1055"/>
      <c r="G82" s="781" t="s">
        <v>96</v>
      </c>
      <c r="H82" s="3"/>
      <c r="I82" s="789"/>
      <c r="J82" s="689"/>
      <c r="K82" s="789"/>
      <c r="L82" s="812"/>
      <c r="M82" s="789"/>
      <c r="N82" s="789"/>
      <c r="O82" s="789"/>
      <c r="P82" s="789"/>
      <c r="Q82" s="689"/>
      <c r="R82" s="789"/>
      <c r="S82" s="812"/>
      <c r="T82" s="789"/>
      <c r="U82" s="789"/>
      <c r="V82" s="789"/>
      <c r="W82" s="789"/>
      <c r="X82" s="689"/>
      <c r="Y82" s="789"/>
      <c r="Z82" s="812"/>
      <c r="AA82" s="789"/>
      <c r="AB82" s="789"/>
      <c r="AC82" s="789"/>
      <c r="AD82" s="789"/>
      <c r="AE82" s="689"/>
      <c r="AF82" s="789"/>
      <c r="AG82" s="812"/>
      <c r="AH82" s="789"/>
      <c r="AI82" s="789"/>
      <c r="AJ82" s="789"/>
      <c r="AK82" s="789"/>
      <c r="AL82" s="689"/>
      <c r="AM82" s="684"/>
      <c r="AO82" s="1"/>
      <c r="AP82" s="1"/>
      <c r="AQ82" s="1"/>
      <c r="AR82" s="1"/>
      <c r="AS82" s="1"/>
      <c r="AT82" s="1"/>
    </row>
    <row r="83" spans="1:46" s="675" customFormat="1" ht="12" hidden="1" customHeight="1" thickBot="1" x14ac:dyDescent="0.2">
      <c r="A83" s="1025">
        <v>46</v>
      </c>
      <c r="B83" s="1026"/>
      <c r="C83" s="1029"/>
      <c r="D83" s="1032"/>
      <c r="E83" s="782"/>
      <c r="F83" s="1053"/>
      <c r="G83" s="780" t="s">
        <v>12</v>
      </c>
      <c r="H83" s="28"/>
      <c r="I83" s="28"/>
      <c r="J83" s="694"/>
      <c r="K83" s="28"/>
      <c r="L83" s="20"/>
      <c r="M83" s="28"/>
      <c r="N83" s="28"/>
      <c r="O83" s="28"/>
      <c r="P83" s="28"/>
      <c r="Q83" s="694"/>
      <c r="R83" s="28"/>
      <c r="S83" s="20"/>
      <c r="T83" s="28"/>
      <c r="U83" s="28"/>
      <c r="V83" s="28"/>
      <c r="W83" s="28"/>
      <c r="X83" s="679"/>
      <c r="Y83" s="2"/>
      <c r="Z83" s="42"/>
      <c r="AA83" s="28"/>
      <c r="AB83" s="28"/>
      <c r="AC83" s="28"/>
      <c r="AD83" s="28"/>
      <c r="AE83" s="694"/>
      <c r="AF83" s="28"/>
      <c r="AG83" s="20"/>
      <c r="AH83" s="28"/>
      <c r="AI83" s="28"/>
      <c r="AJ83" s="28"/>
      <c r="AK83" s="28"/>
      <c r="AL83" s="694"/>
      <c r="AM83" s="680">
        <f>COUNTIF(A83:AL83,"○")</f>
        <v>0</v>
      </c>
      <c r="AO83" s="1"/>
      <c r="AP83" s="1"/>
      <c r="AQ83" s="1"/>
      <c r="AR83" s="1"/>
      <c r="AS83" s="1"/>
      <c r="AT83" s="1"/>
    </row>
    <row r="84" spans="1:46" s="675" customFormat="1" ht="7.5" hidden="1" customHeight="1" thickBot="1" x14ac:dyDescent="0.2">
      <c r="A84" s="1025"/>
      <c r="B84" s="1027"/>
      <c r="C84" s="1030"/>
      <c r="D84" s="1033"/>
      <c r="E84" s="783"/>
      <c r="F84" s="1054"/>
      <c r="G84" s="7" t="s">
        <v>95</v>
      </c>
      <c r="H84" s="686"/>
      <c r="I84" s="686"/>
      <c r="J84" s="691"/>
      <c r="K84" s="686"/>
      <c r="L84" s="814"/>
      <c r="M84" s="686"/>
      <c r="N84" s="686"/>
      <c r="O84" s="686"/>
      <c r="P84" s="686"/>
      <c r="Q84" s="691"/>
      <c r="R84" s="686"/>
      <c r="S84" s="814"/>
      <c r="T84" s="686"/>
      <c r="U84" s="686"/>
      <c r="V84" s="686"/>
      <c r="W84" s="686"/>
      <c r="X84" s="691"/>
      <c r="Y84" s="686"/>
      <c r="Z84" s="814"/>
      <c r="AA84" s="686"/>
      <c r="AB84" s="686"/>
      <c r="AC84" s="686"/>
      <c r="AD84" s="686"/>
      <c r="AE84" s="691"/>
      <c r="AF84" s="686"/>
      <c r="AG84" s="814"/>
      <c r="AH84" s="686"/>
      <c r="AI84" s="686"/>
      <c r="AJ84" s="686"/>
      <c r="AK84" s="686"/>
      <c r="AL84" s="691"/>
      <c r="AM84" s="682"/>
      <c r="AO84" s="1"/>
      <c r="AP84" s="1"/>
      <c r="AQ84" s="1"/>
      <c r="AR84" s="1"/>
      <c r="AS84" s="1"/>
      <c r="AT84" s="1"/>
    </row>
    <row r="85" spans="1:46" s="675" customFormat="1" ht="13.5" hidden="1" customHeight="1" thickBot="1" x14ac:dyDescent="0.2">
      <c r="A85" s="1025"/>
      <c r="B85" s="1028"/>
      <c r="C85" s="1031"/>
      <c r="D85" s="1034"/>
      <c r="E85" s="784"/>
      <c r="F85" s="1055"/>
      <c r="G85" s="781" t="s">
        <v>96</v>
      </c>
      <c r="H85" s="789"/>
      <c r="I85" s="789"/>
      <c r="J85" s="689"/>
      <c r="K85" s="789"/>
      <c r="L85" s="812"/>
      <c r="M85" s="789"/>
      <c r="N85" s="789"/>
      <c r="O85" s="789"/>
      <c r="P85" s="789"/>
      <c r="Q85" s="689"/>
      <c r="R85" s="789"/>
      <c r="S85" s="812"/>
      <c r="T85" s="789"/>
      <c r="U85" s="789"/>
      <c r="V85" s="789"/>
      <c r="W85" s="789"/>
      <c r="X85" s="683"/>
      <c r="Y85" s="3"/>
      <c r="Z85" s="812"/>
      <c r="AA85" s="789"/>
      <c r="AB85" s="789"/>
      <c r="AC85" s="789"/>
      <c r="AD85" s="789"/>
      <c r="AE85" s="689"/>
      <c r="AF85" s="789"/>
      <c r="AG85" s="812"/>
      <c r="AH85" s="789"/>
      <c r="AI85" s="789"/>
      <c r="AJ85" s="789"/>
      <c r="AK85" s="789"/>
      <c r="AL85" s="689"/>
      <c r="AM85" s="684"/>
      <c r="AO85" s="1"/>
      <c r="AP85" s="1"/>
      <c r="AQ85" s="1"/>
      <c r="AR85" s="1"/>
      <c r="AS85" s="1"/>
      <c r="AT85" s="1"/>
    </row>
    <row r="86" spans="1:46" s="675" customFormat="1" ht="12" hidden="1" customHeight="1" thickBot="1" x14ac:dyDescent="0.2">
      <c r="A86" s="1025">
        <v>47</v>
      </c>
      <c r="B86" s="1026"/>
      <c r="C86" s="1029"/>
      <c r="D86" s="1032"/>
      <c r="E86" s="782"/>
      <c r="F86" s="1053"/>
      <c r="G86" s="780" t="s">
        <v>12</v>
      </c>
      <c r="H86" s="28"/>
      <c r="I86" s="28"/>
      <c r="J86" s="694"/>
      <c r="K86" s="28"/>
      <c r="L86" s="20"/>
      <c r="M86" s="28"/>
      <c r="N86" s="28"/>
      <c r="O86" s="28"/>
      <c r="P86" s="28"/>
      <c r="Q86" s="694"/>
      <c r="R86" s="28"/>
      <c r="S86" s="20"/>
      <c r="T86" s="28"/>
      <c r="U86" s="28"/>
      <c r="V86" s="28"/>
      <c r="W86" s="28"/>
      <c r="X86" s="694"/>
      <c r="Y86" s="28"/>
      <c r="Z86" s="20"/>
      <c r="AA86" s="28"/>
      <c r="AB86" s="2"/>
      <c r="AC86" s="2"/>
      <c r="AD86" s="2"/>
      <c r="AE86" s="679"/>
      <c r="AF86" s="2"/>
      <c r="AG86" s="42"/>
      <c r="AH86" s="28"/>
      <c r="AI86" s="28"/>
      <c r="AJ86" s="28"/>
      <c r="AK86" s="28"/>
      <c r="AL86" s="694"/>
      <c r="AM86" s="680">
        <f>COUNTIF(A86:AL86,"○")</f>
        <v>0</v>
      </c>
      <c r="AO86" s="1"/>
      <c r="AP86" s="1"/>
      <c r="AQ86" s="1"/>
      <c r="AR86" s="1"/>
      <c r="AS86" s="1"/>
      <c r="AT86" s="1"/>
    </row>
    <row r="87" spans="1:46" s="675" customFormat="1" ht="7.5" hidden="1" customHeight="1" thickBot="1" x14ac:dyDescent="0.2">
      <c r="A87" s="1025"/>
      <c r="B87" s="1027"/>
      <c r="C87" s="1030"/>
      <c r="D87" s="1033"/>
      <c r="E87" s="783"/>
      <c r="F87" s="1054"/>
      <c r="G87" s="7" t="s">
        <v>95</v>
      </c>
      <c r="H87" s="686"/>
      <c r="I87" s="686"/>
      <c r="J87" s="691"/>
      <c r="K87" s="686"/>
      <c r="L87" s="814"/>
      <c r="M87" s="686"/>
      <c r="N87" s="686"/>
      <c r="O87" s="686"/>
      <c r="P87" s="686"/>
      <c r="Q87" s="691"/>
      <c r="R87" s="686"/>
      <c r="S87" s="814"/>
      <c r="T87" s="686"/>
      <c r="U87" s="686"/>
      <c r="V87" s="686"/>
      <c r="W87" s="686"/>
      <c r="X87" s="691"/>
      <c r="Y87" s="686"/>
      <c r="Z87" s="814"/>
      <c r="AA87" s="686"/>
      <c r="AB87" s="686"/>
      <c r="AC87" s="686"/>
      <c r="AD87" s="686"/>
      <c r="AE87" s="691"/>
      <c r="AF87" s="686"/>
      <c r="AG87" s="814"/>
      <c r="AH87" s="686"/>
      <c r="AI87" s="686"/>
      <c r="AJ87" s="686"/>
      <c r="AK87" s="686"/>
      <c r="AL87" s="691"/>
      <c r="AM87" s="682"/>
      <c r="AO87" s="1"/>
      <c r="AP87" s="1"/>
      <c r="AQ87" s="1"/>
      <c r="AR87" s="1"/>
      <c r="AS87" s="1"/>
      <c r="AT87" s="1"/>
    </row>
    <row r="88" spans="1:46" s="675" customFormat="1" ht="12" hidden="1" customHeight="1" thickBot="1" x14ac:dyDescent="0.2">
      <c r="A88" s="1025"/>
      <c r="B88" s="1028"/>
      <c r="C88" s="1031"/>
      <c r="D88" s="1034"/>
      <c r="E88" s="784"/>
      <c r="F88" s="1055"/>
      <c r="G88" s="781" t="s">
        <v>96</v>
      </c>
      <c r="H88" s="789"/>
      <c r="I88" s="789"/>
      <c r="J88" s="689"/>
      <c r="K88" s="789"/>
      <c r="L88" s="812"/>
      <c r="M88" s="789"/>
      <c r="N88" s="789"/>
      <c r="O88" s="789"/>
      <c r="P88" s="789"/>
      <c r="Q88" s="689"/>
      <c r="R88" s="789"/>
      <c r="S88" s="812"/>
      <c r="T88" s="789"/>
      <c r="U88" s="789"/>
      <c r="V88" s="789"/>
      <c r="W88" s="789"/>
      <c r="X88" s="689"/>
      <c r="Y88" s="789"/>
      <c r="Z88" s="812"/>
      <c r="AA88" s="789"/>
      <c r="AB88" s="3"/>
      <c r="AC88" s="3"/>
      <c r="AD88" s="3"/>
      <c r="AE88" s="683"/>
      <c r="AF88" s="3"/>
      <c r="AG88" s="812"/>
      <c r="AH88" s="789"/>
      <c r="AI88" s="789"/>
      <c r="AJ88" s="789"/>
      <c r="AK88" s="789"/>
      <c r="AL88" s="689"/>
      <c r="AM88" s="684"/>
      <c r="AO88" s="1"/>
      <c r="AP88" s="1"/>
      <c r="AQ88" s="1"/>
      <c r="AR88" s="1"/>
      <c r="AS88" s="1"/>
      <c r="AT88" s="1"/>
    </row>
    <row r="89" spans="1:46" s="675" customFormat="1" ht="12" hidden="1" customHeight="1" thickBot="1" x14ac:dyDescent="0.2">
      <c r="A89" s="1025">
        <v>48</v>
      </c>
      <c r="B89" s="1026"/>
      <c r="C89" s="1029"/>
      <c r="D89" s="1032"/>
      <c r="E89" s="782"/>
      <c r="F89" s="1053"/>
      <c r="G89" s="780" t="s">
        <v>12</v>
      </c>
      <c r="H89" s="28"/>
      <c r="I89" s="28"/>
      <c r="J89" s="694"/>
      <c r="K89" s="28"/>
      <c r="L89" s="20"/>
      <c r="M89" s="28"/>
      <c r="N89" s="28"/>
      <c r="O89" s="28"/>
      <c r="P89" s="28"/>
      <c r="Q89" s="694"/>
      <c r="R89" s="28"/>
      <c r="S89" s="20"/>
      <c r="T89" s="28"/>
      <c r="U89" s="28"/>
      <c r="V89" s="28"/>
      <c r="W89" s="28"/>
      <c r="X89" s="694"/>
      <c r="Y89" s="28"/>
      <c r="Z89" s="20"/>
      <c r="AA89" s="28"/>
      <c r="AB89" s="28"/>
      <c r="AC89" s="28"/>
      <c r="AD89" s="28"/>
      <c r="AE89" s="694"/>
      <c r="AF89" s="28"/>
      <c r="AG89" s="20"/>
      <c r="AH89" s="28"/>
      <c r="AI89" s="2"/>
      <c r="AJ89" s="2"/>
      <c r="AK89" s="2"/>
      <c r="AL89" s="679"/>
      <c r="AM89" s="680">
        <f>COUNTIF(A89:AL89,"○")</f>
        <v>0</v>
      </c>
      <c r="AO89" s="1"/>
      <c r="AP89" s="1"/>
      <c r="AQ89" s="1"/>
      <c r="AR89" s="1"/>
      <c r="AS89" s="1"/>
      <c r="AT89" s="1"/>
    </row>
    <row r="90" spans="1:46" s="675" customFormat="1" ht="7.5" hidden="1" customHeight="1" thickBot="1" x14ac:dyDescent="0.2">
      <c r="A90" s="1025"/>
      <c r="B90" s="1027"/>
      <c r="C90" s="1030"/>
      <c r="D90" s="1033"/>
      <c r="E90" s="783"/>
      <c r="F90" s="1054"/>
      <c r="G90" s="7" t="s">
        <v>95</v>
      </c>
      <c r="H90" s="686"/>
      <c r="I90" s="686"/>
      <c r="J90" s="691"/>
      <c r="K90" s="686"/>
      <c r="L90" s="814"/>
      <c r="M90" s="686"/>
      <c r="N90" s="686"/>
      <c r="O90" s="686"/>
      <c r="P90" s="686"/>
      <c r="Q90" s="691"/>
      <c r="R90" s="686"/>
      <c r="S90" s="814"/>
      <c r="T90" s="686"/>
      <c r="U90" s="686"/>
      <c r="V90" s="686"/>
      <c r="W90" s="686"/>
      <c r="X90" s="691"/>
      <c r="Y90" s="686"/>
      <c r="Z90" s="814"/>
      <c r="AA90" s="686"/>
      <c r="AB90" s="686"/>
      <c r="AC90" s="686"/>
      <c r="AD90" s="686"/>
      <c r="AE90" s="691"/>
      <c r="AF90" s="686"/>
      <c r="AG90" s="814"/>
      <c r="AH90" s="686"/>
      <c r="AI90" s="686"/>
      <c r="AJ90" s="686"/>
      <c r="AK90" s="686"/>
      <c r="AL90" s="691"/>
      <c r="AM90" s="682"/>
      <c r="AO90" s="1"/>
      <c r="AP90" s="1"/>
      <c r="AQ90" s="1"/>
      <c r="AR90" s="1"/>
      <c r="AS90" s="1"/>
      <c r="AT90" s="1"/>
    </row>
    <row r="91" spans="1:46" s="675" customFormat="1" ht="13.5" hidden="1" customHeight="1" thickBot="1" x14ac:dyDescent="0.2">
      <c r="A91" s="1025"/>
      <c r="B91" s="1028"/>
      <c r="C91" s="1031"/>
      <c r="D91" s="1034"/>
      <c r="E91" s="784"/>
      <c r="F91" s="1055"/>
      <c r="G91" s="781" t="s">
        <v>96</v>
      </c>
      <c r="H91" s="789"/>
      <c r="I91" s="789"/>
      <c r="J91" s="689"/>
      <c r="K91" s="789"/>
      <c r="L91" s="812"/>
      <c r="M91" s="789"/>
      <c r="N91" s="789"/>
      <c r="O91" s="789"/>
      <c r="P91" s="789"/>
      <c r="Q91" s="689"/>
      <c r="R91" s="789"/>
      <c r="S91" s="812"/>
      <c r="T91" s="789"/>
      <c r="U91" s="789"/>
      <c r="V91" s="789"/>
      <c r="W91" s="789"/>
      <c r="X91" s="689"/>
      <c r="Y91" s="789"/>
      <c r="Z91" s="812"/>
      <c r="AA91" s="789"/>
      <c r="AB91" s="789"/>
      <c r="AC91" s="789"/>
      <c r="AD91" s="789"/>
      <c r="AE91" s="689"/>
      <c r="AF91" s="789"/>
      <c r="AG91" s="812"/>
      <c r="AH91" s="3"/>
      <c r="AI91" s="3"/>
      <c r="AJ91" s="3"/>
      <c r="AK91" s="3"/>
      <c r="AL91" s="683"/>
      <c r="AM91" s="684"/>
      <c r="AO91" s="1"/>
      <c r="AP91" s="1"/>
      <c r="AQ91" s="1"/>
      <c r="AR91" s="1"/>
      <c r="AS91" s="1"/>
      <c r="AT91" s="1"/>
    </row>
    <row r="92" spans="1:46" s="675" customFormat="1" ht="12" hidden="1" customHeight="1" thickBot="1" x14ac:dyDescent="0.2">
      <c r="A92" s="1025">
        <v>49</v>
      </c>
      <c r="B92" s="1026"/>
      <c r="C92" s="1029"/>
      <c r="D92" s="1032"/>
      <c r="E92" s="782"/>
      <c r="F92" s="1125"/>
      <c r="G92" s="780" t="s">
        <v>12</v>
      </c>
      <c r="H92" s="28"/>
      <c r="I92" s="28"/>
      <c r="J92" s="694"/>
      <c r="K92" s="28"/>
      <c r="L92" s="20"/>
      <c r="M92" s="28"/>
      <c r="N92" s="28"/>
      <c r="O92" s="28"/>
      <c r="P92" s="28"/>
      <c r="Q92" s="694"/>
      <c r="R92" s="28"/>
      <c r="S92" s="20"/>
      <c r="T92" s="28"/>
      <c r="U92" s="28"/>
      <c r="V92" s="28"/>
      <c r="W92" s="28"/>
      <c r="X92" s="694"/>
      <c r="Y92" s="28"/>
      <c r="Z92" s="20"/>
      <c r="AA92" s="28"/>
      <c r="AB92" s="28"/>
      <c r="AC92" s="28"/>
      <c r="AD92" s="28"/>
      <c r="AE92" s="694"/>
      <c r="AF92" s="28"/>
      <c r="AG92" s="20"/>
      <c r="AH92" s="28"/>
      <c r="AI92" s="28"/>
      <c r="AJ92" s="28"/>
      <c r="AK92" s="28"/>
      <c r="AL92" s="694"/>
      <c r="AM92" s="680">
        <f>COUNTIF(A92:AL92,"○")</f>
        <v>0</v>
      </c>
      <c r="AO92" s="1"/>
      <c r="AP92" s="1"/>
      <c r="AQ92" s="1"/>
      <c r="AR92" s="1"/>
      <c r="AS92" s="1"/>
      <c r="AT92" s="1"/>
    </row>
    <row r="93" spans="1:46" ht="7.5" hidden="1" customHeight="1" thickBot="1" x14ac:dyDescent="0.2">
      <c r="A93" s="1025"/>
      <c r="B93" s="1027"/>
      <c r="C93" s="1030"/>
      <c r="D93" s="1033"/>
      <c r="E93" s="783"/>
      <c r="F93" s="1054"/>
      <c r="G93" s="7" t="s">
        <v>95</v>
      </c>
      <c r="H93" s="686"/>
      <c r="I93" s="686"/>
      <c r="J93" s="691"/>
      <c r="K93" s="686"/>
      <c r="L93" s="814"/>
      <c r="M93" s="686"/>
      <c r="N93" s="686"/>
      <c r="O93" s="686"/>
      <c r="P93" s="686"/>
      <c r="Q93" s="691"/>
      <c r="R93" s="686"/>
      <c r="S93" s="814"/>
      <c r="T93" s="686"/>
      <c r="U93" s="686"/>
      <c r="V93" s="686"/>
      <c r="W93" s="686"/>
      <c r="X93" s="691"/>
      <c r="Y93" s="686"/>
      <c r="Z93" s="814"/>
      <c r="AA93" s="686"/>
      <c r="AB93" s="686"/>
      <c r="AC93" s="686"/>
      <c r="AD93" s="686"/>
      <c r="AE93" s="691"/>
      <c r="AF93" s="686"/>
      <c r="AG93" s="814"/>
      <c r="AH93" s="686"/>
      <c r="AI93" s="686"/>
      <c r="AJ93" s="686"/>
      <c r="AK93" s="686"/>
      <c r="AL93" s="691"/>
      <c r="AM93" s="682"/>
    </row>
    <row r="94" spans="1:46" ht="12" hidden="1" customHeight="1" thickBot="1" x14ac:dyDescent="0.2">
      <c r="A94" s="1025"/>
      <c r="B94" s="1028"/>
      <c r="C94" s="1031"/>
      <c r="D94" s="1034"/>
      <c r="E94" s="784"/>
      <c r="F94" s="1055"/>
      <c r="G94" s="781" t="s">
        <v>96</v>
      </c>
      <c r="H94" s="789"/>
      <c r="I94" s="789"/>
      <c r="J94" s="689"/>
      <c r="K94" s="789"/>
      <c r="L94" s="812"/>
      <c r="M94" s="789"/>
      <c r="N94" s="789"/>
      <c r="O94" s="789"/>
      <c r="P94" s="789"/>
      <c r="Q94" s="689"/>
      <c r="R94" s="789"/>
      <c r="S94" s="812"/>
      <c r="T94" s="789"/>
      <c r="U94" s="789"/>
      <c r="V94" s="789"/>
      <c r="W94" s="789"/>
      <c r="X94" s="689"/>
      <c r="Y94" s="789"/>
      <c r="Z94" s="812"/>
      <c r="AA94" s="789"/>
      <c r="AB94" s="789"/>
      <c r="AC94" s="789"/>
      <c r="AD94" s="789"/>
      <c r="AE94" s="689"/>
      <c r="AF94" s="789"/>
      <c r="AG94" s="812"/>
      <c r="AH94" s="789"/>
      <c r="AI94" s="789"/>
      <c r="AJ94" s="789"/>
      <c r="AK94" s="789"/>
      <c r="AL94" s="689"/>
      <c r="AM94" s="684"/>
    </row>
    <row r="95" spans="1:46" ht="12" hidden="1" customHeight="1" thickBot="1" x14ac:dyDescent="0.2">
      <c r="A95" s="1025">
        <v>50</v>
      </c>
      <c r="B95" s="1026"/>
      <c r="C95" s="1029"/>
      <c r="D95" s="1032"/>
      <c r="E95" s="782"/>
      <c r="F95" s="1125"/>
      <c r="G95" s="780" t="s">
        <v>12</v>
      </c>
      <c r="H95" s="28"/>
      <c r="I95" s="28"/>
      <c r="J95" s="694"/>
      <c r="K95" s="28"/>
      <c r="L95" s="20"/>
      <c r="M95" s="28"/>
      <c r="N95" s="28"/>
      <c r="O95" s="28"/>
      <c r="P95" s="28"/>
      <c r="Q95" s="694"/>
      <c r="R95" s="28"/>
      <c r="S95" s="20"/>
      <c r="T95" s="28"/>
      <c r="U95" s="28"/>
      <c r="V95" s="28"/>
      <c r="W95" s="28"/>
      <c r="X95" s="694"/>
      <c r="Y95" s="28"/>
      <c r="Z95" s="20"/>
      <c r="AA95" s="28"/>
      <c r="AB95" s="28"/>
      <c r="AC95" s="28"/>
      <c r="AD95" s="28"/>
      <c r="AE95" s="694"/>
      <c r="AF95" s="28"/>
      <c r="AG95" s="20"/>
      <c r="AH95" s="28"/>
      <c r="AI95" s="28"/>
      <c r="AJ95" s="28"/>
      <c r="AK95" s="28"/>
      <c r="AL95" s="694"/>
      <c r="AM95" s="680">
        <f>COUNTIF(A95:AL95,"○")</f>
        <v>0</v>
      </c>
    </row>
    <row r="96" spans="1:46" ht="7.5" hidden="1" customHeight="1" thickBot="1" x14ac:dyDescent="0.2">
      <c r="A96" s="1025"/>
      <c r="B96" s="1027"/>
      <c r="C96" s="1030"/>
      <c r="D96" s="1033"/>
      <c r="E96" s="783"/>
      <c r="F96" s="1054"/>
      <c r="G96" s="7" t="s">
        <v>95</v>
      </c>
      <c r="H96" s="686"/>
      <c r="I96" s="686"/>
      <c r="J96" s="691"/>
      <c r="K96" s="686"/>
      <c r="L96" s="814"/>
      <c r="M96" s="686"/>
      <c r="N96" s="686"/>
      <c r="O96" s="686"/>
      <c r="P96" s="686"/>
      <c r="Q96" s="691"/>
      <c r="R96" s="686"/>
      <c r="S96" s="814"/>
      <c r="T96" s="686"/>
      <c r="U96" s="686"/>
      <c r="V96" s="686"/>
      <c r="W96" s="686"/>
      <c r="X96" s="691"/>
      <c r="Y96" s="686"/>
      <c r="Z96" s="814"/>
      <c r="AA96" s="686"/>
      <c r="AB96" s="686"/>
      <c r="AC96" s="686"/>
      <c r="AD96" s="686"/>
      <c r="AE96" s="691"/>
      <c r="AF96" s="686"/>
      <c r="AG96" s="814"/>
      <c r="AH96" s="686"/>
      <c r="AI96" s="686"/>
      <c r="AJ96" s="686"/>
      <c r="AK96" s="686"/>
      <c r="AL96" s="691"/>
      <c r="AM96" s="682"/>
    </row>
    <row r="97" spans="1:41" ht="13.5" hidden="1" customHeight="1" thickBot="1" x14ac:dyDescent="0.2">
      <c r="A97" s="1025"/>
      <c r="B97" s="1028"/>
      <c r="C97" s="1031"/>
      <c r="D97" s="1034"/>
      <c r="E97" s="784"/>
      <c r="F97" s="1055"/>
      <c r="G97" s="781" t="s">
        <v>96</v>
      </c>
      <c r="H97" s="789"/>
      <c r="I97" s="789"/>
      <c r="J97" s="689"/>
      <c r="K97" s="789"/>
      <c r="L97" s="812"/>
      <c r="M97" s="789"/>
      <c r="N97" s="789"/>
      <c r="O97" s="789"/>
      <c r="P97" s="789"/>
      <c r="Q97" s="689"/>
      <c r="R97" s="789"/>
      <c r="S97" s="812"/>
      <c r="T97" s="789"/>
      <c r="U97" s="789"/>
      <c r="V97" s="789"/>
      <c r="W97" s="789"/>
      <c r="X97" s="689"/>
      <c r="Y97" s="789"/>
      <c r="Z97" s="812"/>
      <c r="AA97" s="789"/>
      <c r="AB97" s="789"/>
      <c r="AC97" s="789"/>
      <c r="AD97" s="789"/>
      <c r="AE97" s="689"/>
      <c r="AF97" s="789"/>
      <c r="AG97" s="812"/>
      <c r="AH97" s="789"/>
      <c r="AI97" s="789"/>
      <c r="AJ97" s="789"/>
      <c r="AK97" s="789"/>
      <c r="AL97" s="689"/>
      <c r="AM97" s="684"/>
    </row>
    <row r="98" spans="1:41" ht="12" customHeight="1" thickBot="1" x14ac:dyDescent="0.2">
      <c r="A98" s="1025">
        <v>11</v>
      </c>
      <c r="B98" s="1060" t="s">
        <v>698</v>
      </c>
      <c r="C98" s="1123">
        <v>4</v>
      </c>
      <c r="D98" s="1048"/>
      <c r="E98" s="1048"/>
      <c r="F98" s="1059"/>
      <c r="G98" s="780" t="s">
        <v>12</v>
      </c>
      <c r="H98" s="2"/>
      <c r="I98" s="28"/>
      <c r="J98" s="679"/>
      <c r="K98" s="2"/>
      <c r="L98" s="42"/>
      <c r="M98" s="2"/>
      <c r="N98" s="2"/>
      <c r="O98" s="2"/>
      <c r="P98" s="2"/>
      <c r="Q98" s="679"/>
      <c r="R98" s="2"/>
      <c r="S98" s="42"/>
      <c r="T98" s="2"/>
      <c r="U98" s="2"/>
      <c r="V98" s="2"/>
      <c r="W98" s="2"/>
      <c r="X98" s="679"/>
      <c r="Y98" s="2"/>
      <c r="Z98" s="42"/>
      <c r="AA98" s="2"/>
      <c r="AB98" s="2"/>
      <c r="AC98" s="2"/>
      <c r="AD98" s="2"/>
      <c r="AE98" s="679"/>
      <c r="AF98" s="2"/>
      <c r="AG98" s="42"/>
      <c r="AH98" s="2"/>
      <c r="AI98" s="2"/>
      <c r="AJ98" s="2"/>
      <c r="AK98" s="2"/>
      <c r="AL98" s="679"/>
      <c r="AM98" s="680">
        <f>COUNTIF(A98:AL98,"○")</f>
        <v>0</v>
      </c>
      <c r="AO98" s="693"/>
    </row>
    <row r="99" spans="1:41" ht="12" customHeight="1" thickBot="1" x14ac:dyDescent="0.2">
      <c r="A99" s="1025"/>
      <c r="B99" s="1060"/>
      <c r="C99" s="1123"/>
      <c r="D99" s="1048"/>
      <c r="E99" s="1048"/>
      <c r="F99" s="1059"/>
      <c r="G99" s="7" t="s">
        <v>95</v>
      </c>
      <c r="H99" s="686"/>
      <c r="I99" s="686"/>
      <c r="J99" s="691"/>
      <c r="K99" s="686"/>
      <c r="L99" s="814"/>
      <c r="M99" s="686"/>
      <c r="N99" s="686"/>
      <c r="O99" s="686"/>
      <c r="P99" s="686"/>
      <c r="Q99" s="691"/>
      <c r="R99" s="686"/>
      <c r="S99" s="814"/>
      <c r="T99" s="686"/>
      <c r="U99" s="686"/>
      <c r="V99" s="686"/>
      <c r="W99" s="686"/>
      <c r="X99" s="691"/>
      <c r="Y99" s="686"/>
      <c r="Z99" s="814"/>
      <c r="AA99" s="686"/>
      <c r="AB99" s="686"/>
      <c r="AC99" s="686"/>
      <c r="AD99" s="686"/>
      <c r="AE99" s="691"/>
      <c r="AF99" s="686"/>
      <c r="AG99" s="814"/>
      <c r="AH99" s="686"/>
      <c r="AI99" s="686"/>
      <c r="AJ99" s="686"/>
      <c r="AK99" s="686"/>
      <c r="AL99" s="691"/>
      <c r="AM99" s="682"/>
    </row>
    <row r="100" spans="1:41" ht="12" customHeight="1" thickBot="1" x14ac:dyDescent="0.2">
      <c r="A100" s="1025"/>
      <c r="B100" s="1060"/>
      <c r="C100" s="1123"/>
      <c r="D100" s="1048"/>
      <c r="E100" s="1048"/>
      <c r="F100" s="1059"/>
      <c r="G100" s="781" t="s">
        <v>96</v>
      </c>
      <c r="H100" s="3"/>
      <c r="I100" s="3"/>
      <c r="J100" s="683"/>
      <c r="K100" s="789"/>
      <c r="L100" s="812"/>
      <c r="M100" s="789"/>
      <c r="N100" s="789"/>
      <c r="O100" s="789"/>
      <c r="P100" s="789"/>
      <c r="Q100" s="689"/>
      <c r="R100" s="789"/>
      <c r="S100" s="812"/>
      <c r="T100" s="789"/>
      <c r="U100" s="789"/>
      <c r="V100" s="789"/>
      <c r="W100" s="789"/>
      <c r="X100" s="689"/>
      <c r="Y100" s="789"/>
      <c r="Z100" s="812"/>
      <c r="AA100" s="789"/>
      <c r="AB100" s="789"/>
      <c r="AC100" s="789"/>
      <c r="AD100" s="789"/>
      <c r="AE100" s="689"/>
      <c r="AF100" s="789"/>
      <c r="AG100" s="812"/>
      <c r="AH100" s="789"/>
      <c r="AI100" s="789"/>
      <c r="AJ100" s="789"/>
      <c r="AK100" s="789"/>
      <c r="AL100" s="689"/>
      <c r="AM100" s="684"/>
    </row>
    <row r="101" spans="1:41" ht="12" customHeight="1" thickBot="1" x14ac:dyDescent="0.2">
      <c r="A101" s="1025">
        <v>12</v>
      </c>
      <c r="B101" s="1060" t="s">
        <v>789</v>
      </c>
      <c r="C101" s="1123">
        <v>3</v>
      </c>
      <c r="D101" s="1048"/>
      <c r="E101" s="1048"/>
      <c r="F101" s="1059"/>
      <c r="G101" s="780" t="s">
        <v>12</v>
      </c>
      <c r="H101" s="2" t="s">
        <v>151</v>
      </c>
      <c r="I101" s="28"/>
      <c r="J101" s="679"/>
      <c r="K101" s="2"/>
      <c r="L101" s="42" t="s">
        <v>854</v>
      </c>
      <c r="M101" s="2" t="s">
        <v>854</v>
      </c>
      <c r="N101" s="2"/>
      <c r="O101" s="2" t="s">
        <v>854</v>
      </c>
      <c r="P101" s="2"/>
      <c r="Q101" s="679"/>
      <c r="R101" s="2"/>
      <c r="S101" s="42" t="s">
        <v>854</v>
      </c>
      <c r="T101" s="2" t="s">
        <v>854</v>
      </c>
      <c r="U101" s="2"/>
      <c r="V101" s="2" t="s">
        <v>854</v>
      </c>
      <c r="W101" s="2"/>
      <c r="X101" s="679"/>
      <c r="Y101" s="2"/>
      <c r="Z101" s="42" t="s">
        <v>854</v>
      </c>
      <c r="AA101" s="2" t="s">
        <v>854</v>
      </c>
      <c r="AB101" s="2"/>
      <c r="AC101" s="2" t="s">
        <v>854</v>
      </c>
      <c r="AD101" s="2"/>
      <c r="AE101" s="679"/>
      <c r="AF101" s="2"/>
      <c r="AG101" s="42" t="s">
        <v>854</v>
      </c>
      <c r="AH101" s="2" t="s">
        <v>854</v>
      </c>
      <c r="AI101" s="2"/>
      <c r="AJ101" s="2" t="s">
        <v>854</v>
      </c>
      <c r="AK101" s="2"/>
      <c r="AL101" s="679"/>
      <c r="AM101" s="680">
        <f>COUNTIF(A101:AL101,"○")</f>
        <v>13</v>
      </c>
      <c r="AO101" s="693"/>
    </row>
    <row r="102" spans="1:41" ht="12" customHeight="1" thickBot="1" x14ac:dyDescent="0.2">
      <c r="A102" s="1025"/>
      <c r="B102" s="1060"/>
      <c r="C102" s="1123"/>
      <c r="D102" s="1048"/>
      <c r="E102" s="1048"/>
      <c r="F102" s="1059"/>
      <c r="G102" s="7" t="s">
        <v>95</v>
      </c>
      <c r="H102" s="686"/>
      <c r="I102" s="686"/>
      <c r="J102" s="691"/>
      <c r="K102" s="686"/>
      <c r="L102" s="814"/>
      <c r="M102" s="686"/>
      <c r="N102" s="686"/>
      <c r="O102" s="686"/>
      <c r="P102" s="686"/>
      <c r="Q102" s="691"/>
      <c r="R102" s="686"/>
      <c r="S102" s="814"/>
      <c r="T102" s="686"/>
      <c r="U102" s="686"/>
      <c r="V102" s="686"/>
      <c r="W102" s="686"/>
      <c r="X102" s="691"/>
      <c r="Y102" s="686"/>
      <c r="Z102" s="814"/>
      <c r="AA102" s="686"/>
      <c r="AB102" s="686"/>
      <c r="AC102" s="686"/>
      <c r="AD102" s="686"/>
      <c r="AE102" s="691"/>
      <c r="AF102" s="686"/>
      <c r="AG102" s="814"/>
      <c r="AH102" s="686"/>
      <c r="AI102" s="686"/>
      <c r="AJ102" s="686"/>
      <c r="AK102" s="686"/>
      <c r="AL102" s="691"/>
      <c r="AM102" s="682"/>
    </row>
    <row r="103" spans="1:41" ht="12" customHeight="1" thickBot="1" x14ac:dyDescent="0.2">
      <c r="A103" s="1025"/>
      <c r="B103" s="1060"/>
      <c r="C103" s="1123"/>
      <c r="D103" s="1048"/>
      <c r="E103" s="1048"/>
      <c r="F103" s="1059"/>
      <c r="G103" s="781" t="s">
        <v>96</v>
      </c>
      <c r="H103" s="3"/>
      <c r="I103" s="3"/>
      <c r="J103" s="683"/>
      <c r="K103" s="789"/>
      <c r="L103" s="812"/>
      <c r="M103" s="789"/>
      <c r="N103" s="789"/>
      <c r="O103" s="789"/>
      <c r="P103" s="789"/>
      <c r="Q103" s="689"/>
      <c r="R103" s="789"/>
      <c r="S103" s="812"/>
      <c r="T103" s="789"/>
      <c r="U103" s="789"/>
      <c r="V103" s="789"/>
      <c r="W103" s="789"/>
      <c r="X103" s="689"/>
      <c r="Y103" s="789"/>
      <c r="Z103" s="812"/>
      <c r="AA103" s="789"/>
      <c r="AB103" s="789"/>
      <c r="AC103" s="789"/>
      <c r="AD103" s="789"/>
      <c r="AE103" s="689"/>
      <c r="AF103" s="789"/>
      <c r="AG103" s="812"/>
      <c r="AH103" s="789"/>
      <c r="AI103" s="789"/>
      <c r="AJ103" s="789"/>
      <c r="AK103" s="789"/>
      <c r="AL103" s="689"/>
      <c r="AM103" s="684"/>
    </row>
    <row r="104" spans="1:41" ht="13.5" customHeight="1" thickBot="1" x14ac:dyDescent="0.2">
      <c r="A104" s="1025">
        <v>13</v>
      </c>
      <c r="B104" s="1060" t="s">
        <v>712</v>
      </c>
      <c r="C104" s="1123">
        <v>4</v>
      </c>
      <c r="D104" s="1124"/>
      <c r="E104" s="1048"/>
      <c r="F104" s="1059"/>
      <c r="G104" s="780" t="s">
        <v>12</v>
      </c>
      <c r="H104" s="2" t="s">
        <v>151</v>
      </c>
      <c r="I104" s="2"/>
      <c r="J104" s="679"/>
      <c r="K104" s="2" t="s">
        <v>854</v>
      </c>
      <c r="L104" s="42" t="s">
        <v>854</v>
      </c>
      <c r="M104" s="2" t="s">
        <v>854</v>
      </c>
      <c r="N104" s="2" t="s">
        <v>854</v>
      </c>
      <c r="O104" s="2" t="s">
        <v>854</v>
      </c>
      <c r="P104" s="2"/>
      <c r="Q104" s="679"/>
      <c r="R104" s="2" t="s">
        <v>854</v>
      </c>
      <c r="S104" s="42" t="s">
        <v>854</v>
      </c>
      <c r="T104" s="2" t="s">
        <v>854</v>
      </c>
      <c r="U104" s="2" t="s">
        <v>854</v>
      </c>
      <c r="V104" s="2" t="s">
        <v>854</v>
      </c>
      <c r="W104" s="2"/>
      <c r="X104" s="679"/>
      <c r="Y104" s="2" t="s">
        <v>854</v>
      </c>
      <c r="Z104" s="42" t="s">
        <v>854</v>
      </c>
      <c r="AA104" s="2" t="s">
        <v>854</v>
      </c>
      <c r="AB104" s="2" t="s">
        <v>854</v>
      </c>
      <c r="AC104" s="2" t="s">
        <v>854</v>
      </c>
      <c r="AD104" s="2"/>
      <c r="AE104" s="679"/>
      <c r="AF104" s="2" t="s">
        <v>854</v>
      </c>
      <c r="AG104" s="42" t="s">
        <v>854</v>
      </c>
      <c r="AH104" s="2" t="s">
        <v>854</v>
      </c>
      <c r="AI104" s="2" t="s">
        <v>854</v>
      </c>
      <c r="AJ104" s="2" t="s">
        <v>854</v>
      </c>
      <c r="AK104" s="2"/>
      <c r="AL104" s="679"/>
      <c r="AM104" s="680">
        <f>COUNTIF(A104:AL104,"○")</f>
        <v>21</v>
      </c>
    </row>
    <row r="105" spans="1:41" ht="13.5" customHeight="1" thickBot="1" x14ac:dyDescent="0.2">
      <c r="A105" s="1025"/>
      <c r="B105" s="1060"/>
      <c r="C105" s="1123"/>
      <c r="D105" s="1124"/>
      <c r="E105" s="1048"/>
      <c r="F105" s="1059"/>
      <c r="G105" s="7" t="s">
        <v>95</v>
      </c>
      <c r="H105" s="686"/>
      <c r="I105" s="686"/>
      <c r="J105" s="690"/>
      <c r="K105" s="686"/>
      <c r="L105" s="814"/>
      <c r="M105" s="686"/>
      <c r="N105" s="686"/>
      <c r="O105" s="686"/>
      <c r="P105" s="686"/>
      <c r="Q105" s="691"/>
      <c r="R105" s="686"/>
      <c r="S105" s="814"/>
      <c r="T105" s="686"/>
      <c r="U105" s="686"/>
      <c r="V105" s="686"/>
      <c r="W105" s="686"/>
      <c r="X105" s="691"/>
      <c r="Y105" s="686"/>
      <c r="Z105" s="814"/>
      <c r="AA105" s="686"/>
      <c r="AB105" s="686"/>
      <c r="AC105" s="686"/>
      <c r="AD105" s="686"/>
      <c r="AE105" s="691"/>
      <c r="AF105" s="686"/>
      <c r="AG105" s="814"/>
      <c r="AH105" s="686"/>
      <c r="AI105" s="686"/>
      <c r="AJ105" s="686"/>
      <c r="AK105" s="686"/>
      <c r="AL105" s="691"/>
      <c r="AM105" s="682"/>
    </row>
    <row r="106" spans="1:41" ht="13.5" customHeight="1" thickBot="1" x14ac:dyDescent="0.2">
      <c r="A106" s="1025"/>
      <c r="B106" s="1060"/>
      <c r="C106" s="1123"/>
      <c r="D106" s="1124"/>
      <c r="E106" s="1048"/>
      <c r="F106" s="1059"/>
      <c r="G106" s="781" t="s">
        <v>96</v>
      </c>
      <c r="H106" s="3"/>
      <c r="I106" s="3"/>
      <c r="J106" s="683"/>
      <c r="K106" s="789"/>
      <c r="L106" s="812"/>
      <c r="M106" s="789"/>
      <c r="N106" s="789"/>
      <c r="O106" s="789"/>
      <c r="P106" s="789"/>
      <c r="Q106" s="689"/>
      <c r="R106" s="789"/>
      <c r="S106" s="812"/>
      <c r="T106" s="789"/>
      <c r="U106" s="789"/>
      <c r="V106" s="789"/>
      <c r="W106" s="789"/>
      <c r="X106" s="689"/>
      <c r="Y106" s="789"/>
      <c r="Z106" s="812"/>
      <c r="AA106" s="789"/>
      <c r="AB106" s="789"/>
      <c r="AC106" s="789"/>
      <c r="AD106" s="789"/>
      <c r="AE106" s="689"/>
      <c r="AF106" s="789"/>
      <c r="AG106" s="812"/>
      <c r="AH106" s="789"/>
      <c r="AI106" s="789"/>
      <c r="AJ106" s="789"/>
      <c r="AK106" s="789"/>
      <c r="AL106" s="689"/>
      <c r="AM106" s="684"/>
    </row>
    <row r="107" spans="1:41" ht="12" customHeight="1" x14ac:dyDescent="0.15">
      <c r="A107" s="1038" t="s">
        <v>15</v>
      </c>
      <c r="B107" s="1039"/>
      <c r="C107" s="1039"/>
      <c r="D107" s="1039"/>
      <c r="E107" s="1039"/>
      <c r="F107" s="1040"/>
      <c r="G107" s="696"/>
      <c r="H107" s="779">
        <f t="shared" ref="H107:AL107" si="0">COUNTIF(H5:H106,"○")</f>
        <v>5</v>
      </c>
      <c r="I107" s="779">
        <f t="shared" si="0"/>
        <v>4</v>
      </c>
      <c r="J107" s="697">
        <f t="shared" si="0"/>
        <v>0</v>
      </c>
      <c r="K107" s="779">
        <f t="shared" si="0"/>
        <v>5</v>
      </c>
      <c r="L107" s="815">
        <f t="shared" si="0"/>
        <v>6</v>
      </c>
      <c r="M107" s="779">
        <f t="shared" si="0"/>
        <v>5</v>
      </c>
      <c r="N107" s="779">
        <f t="shared" si="0"/>
        <v>5</v>
      </c>
      <c r="O107" s="779">
        <f t="shared" si="0"/>
        <v>5</v>
      </c>
      <c r="P107" s="779">
        <f t="shared" si="0"/>
        <v>3</v>
      </c>
      <c r="Q107" s="697">
        <f t="shared" si="0"/>
        <v>0</v>
      </c>
      <c r="R107" s="779">
        <f t="shared" si="0"/>
        <v>6</v>
      </c>
      <c r="S107" s="815">
        <f t="shared" si="0"/>
        <v>8</v>
      </c>
      <c r="T107" s="779">
        <f t="shared" si="0"/>
        <v>8</v>
      </c>
      <c r="U107" s="779">
        <f t="shared" si="0"/>
        <v>5</v>
      </c>
      <c r="V107" s="779">
        <f t="shared" si="0"/>
        <v>5</v>
      </c>
      <c r="W107" s="779">
        <f t="shared" si="0"/>
        <v>4</v>
      </c>
      <c r="X107" s="697">
        <f t="shared" si="0"/>
        <v>0</v>
      </c>
      <c r="Y107" s="779">
        <f t="shared" si="0"/>
        <v>6</v>
      </c>
      <c r="Z107" s="815">
        <f t="shared" si="0"/>
        <v>8</v>
      </c>
      <c r="AA107" s="779">
        <f t="shared" si="0"/>
        <v>8</v>
      </c>
      <c r="AB107" s="779">
        <f t="shared" si="0"/>
        <v>5</v>
      </c>
      <c r="AC107" s="779">
        <f t="shared" si="0"/>
        <v>5</v>
      </c>
      <c r="AD107" s="779">
        <f t="shared" si="0"/>
        <v>4</v>
      </c>
      <c r="AE107" s="697">
        <f t="shared" si="0"/>
        <v>0</v>
      </c>
      <c r="AF107" s="779">
        <f t="shared" si="0"/>
        <v>6</v>
      </c>
      <c r="AG107" s="815">
        <f t="shared" si="0"/>
        <v>8</v>
      </c>
      <c r="AH107" s="779">
        <f t="shared" si="0"/>
        <v>8</v>
      </c>
      <c r="AI107" s="779">
        <f t="shared" si="0"/>
        <v>6</v>
      </c>
      <c r="AJ107" s="779">
        <f t="shared" si="0"/>
        <v>5</v>
      </c>
      <c r="AK107" s="779">
        <f t="shared" si="0"/>
        <v>5</v>
      </c>
      <c r="AL107" s="697">
        <f t="shared" si="0"/>
        <v>0</v>
      </c>
      <c r="AM107" s="698">
        <f t="shared" ref="AM107:AM109" si="1">SUM(H107:AL107)</f>
        <v>148</v>
      </c>
      <c r="AO107" s="693"/>
    </row>
    <row r="108" spans="1:41" ht="7.9" customHeight="1" x14ac:dyDescent="0.15">
      <c r="A108" s="1019" t="s">
        <v>97</v>
      </c>
      <c r="B108" s="1020"/>
      <c r="C108" s="1020"/>
      <c r="D108" s="1020"/>
      <c r="E108" s="1020"/>
      <c r="F108" s="1021"/>
      <c r="G108" s="4"/>
      <c r="H108" s="198">
        <f t="shared" ref="H108:AL108" si="2">COUNTIF(H5:H97,"個")</f>
        <v>0</v>
      </c>
      <c r="I108" s="198">
        <f t="shared" si="2"/>
        <v>0</v>
      </c>
      <c r="J108" s="699">
        <f t="shared" si="2"/>
        <v>0</v>
      </c>
      <c r="K108" s="198">
        <f t="shared" si="2"/>
        <v>0</v>
      </c>
      <c r="L108" s="155">
        <f t="shared" si="2"/>
        <v>0</v>
      </c>
      <c r="M108" s="198">
        <f t="shared" si="2"/>
        <v>0</v>
      </c>
      <c r="N108" s="198">
        <f t="shared" si="2"/>
        <v>0</v>
      </c>
      <c r="O108" s="198">
        <f t="shared" si="2"/>
        <v>0</v>
      </c>
      <c r="P108" s="198">
        <f t="shared" si="2"/>
        <v>0</v>
      </c>
      <c r="Q108" s="699">
        <f t="shared" si="2"/>
        <v>0</v>
      </c>
      <c r="R108" s="198">
        <f t="shared" si="2"/>
        <v>0</v>
      </c>
      <c r="S108" s="155">
        <f t="shared" si="2"/>
        <v>0</v>
      </c>
      <c r="T108" s="198">
        <f t="shared" si="2"/>
        <v>0</v>
      </c>
      <c r="U108" s="198">
        <f t="shared" si="2"/>
        <v>0</v>
      </c>
      <c r="V108" s="198">
        <f t="shared" si="2"/>
        <v>0</v>
      </c>
      <c r="W108" s="198">
        <f t="shared" si="2"/>
        <v>0</v>
      </c>
      <c r="X108" s="699">
        <f t="shared" si="2"/>
        <v>0</v>
      </c>
      <c r="Y108" s="198">
        <f t="shared" si="2"/>
        <v>0</v>
      </c>
      <c r="Z108" s="155">
        <f t="shared" si="2"/>
        <v>0</v>
      </c>
      <c r="AA108" s="198">
        <f t="shared" si="2"/>
        <v>0</v>
      </c>
      <c r="AB108" s="198">
        <f t="shared" si="2"/>
        <v>0</v>
      </c>
      <c r="AC108" s="198">
        <f t="shared" si="2"/>
        <v>0</v>
      </c>
      <c r="AD108" s="198">
        <f t="shared" si="2"/>
        <v>0</v>
      </c>
      <c r="AE108" s="699">
        <f t="shared" si="2"/>
        <v>0</v>
      </c>
      <c r="AF108" s="198">
        <f t="shared" si="2"/>
        <v>0</v>
      </c>
      <c r="AG108" s="155">
        <f t="shared" si="2"/>
        <v>0</v>
      </c>
      <c r="AH108" s="198">
        <f t="shared" si="2"/>
        <v>0</v>
      </c>
      <c r="AI108" s="198">
        <f t="shared" si="2"/>
        <v>0</v>
      </c>
      <c r="AJ108" s="198">
        <f t="shared" si="2"/>
        <v>0</v>
      </c>
      <c r="AK108" s="198">
        <f t="shared" si="2"/>
        <v>0</v>
      </c>
      <c r="AL108" s="699">
        <f t="shared" si="2"/>
        <v>0</v>
      </c>
      <c r="AM108" s="154">
        <f t="shared" si="1"/>
        <v>0</v>
      </c>
    </row>
    <row r="109" spans="1:41" ht="12" customHeight="1" thickBot="1" x14ac:dyDescent="0.2">
      <c r="A109" s="1019" t="s">
        <v>98</v>
      </c>
      <c r="B109" s="1020"/>
      <c r="C109" s="1020"/>
      <c r="D109" s="1020"/>
      <c r="E109" s="1020"/>
      <c r="F109" s="1021"/>
      <c r="G109" s="4"/>
      <c r="H109" s="198">
        <f t="shared" ref="H109:AL109" si="3">COUNTIF(H5:H97,"集")</f>
        <v>0</v>
      </c>
      <c r="I109" s="198">
        <f t="shared" si="3"/>
        <v>0</v>
      </c>
      <c r="J109" s="699">
        <f t="shared" si="3"/>
        <v>0</v>
      </c>
      <c r="K109" s="198">
        <f t="shared" si="3"/>
        <v>0</v>
      </c>
      <c r="L109" s="155">
        <f t="shared" si="3"/>
        <v>0</v>
      </c>
      <c r="M109" s="198">
        <f t="shared" si="3"/>
        <v>0</v>
      </c>
      <c r="N109" s="198">
        <f t="shared" si="3"/>
        <v>0</v>
      </c>
      <c r="O109" s="198">
        <f t="shared" si="3"/>
        <v>0</v>
      </c>
      <c r="P109" s="198">
        <f t="shared" si="3"/>
        <v>0</v>
      </c>
      <c r="Q109" s="699">
        <f t="shared" si="3"/>
        <v>0</v>
      </c>
      <c r="R109" s="198">
        <f t="shared" si="3"/>
        <v>0</v>
      </c>
      <c r="S109" s="155">
        <f t="shared" si="3"/>
        <v>0</v>
      </c>
      <c r="T109" s="198">
        <f t="shared" si="3"/>
        <v>0</v>
      </c>
      <c r="U109" s="198">
        <f t="shared" si="3"/>
        <v>0</v>
      </c>
      <c r="V109" s="198">
        <f t="shared" si="3"/>
        <v>0</v>
      </c>
      <c r="W109" s="198">
        <f t="shared" si="3"/>
        <v>0</v>
      </c>
      <c r="X109" s="699">
        <f t="shared" si="3"/>
        <v>0</v>
      </c>
      <c r="Y109" s="198">
        <f t="shared" si="3"/>
        <v>0</v>
      </c>
      <c r="Z109" s="155">
        <f t="shared" si="3"/>
        <v>0</v>
      </c>
      <c r="AA109" s="198">
        <f t="shared" si="3"/>
        <v>0</v>
      </c>
      <c r="AB109" s="198">
        <f t="shared" si="3"/>
        <v>0</v>
      </c>
      <c r="AC109" s="198">
        <f t="shared" si="3"/>
        <v>0</v>
      </c>
      <c r="AD109" s="198">
        <f t="shared" si="3"/>
        <v>0</v>
      </c>
      <c r="AE109" s="699">
        <f t="shared" si="3"/>
        <v>0</v>
      </c>
      <c r="AF109" s="198">
        <f t="shared" si="3"/>
        <v>0</v>
      </c>
      <c r="AG109" s="155">
        <f t="shared" si="3"/>
        <v>0</v>
      </c>
      <c r="AH109" s="198">
        <f t="shared" si="3"/>
        <v>0</v>
      </c>
      <c r="AI109" s="198">
        <f t="shared" si="3"/>
        <v>0</v>
      </c>
      <c r="AJ109" s="198">
        <f t="shared" si="3"/>
        <v>0</v>
      </c>
      <c r="AK109" s="198">
        <f t="shared" si="3"/>
        <v>0</v>
      </c>
      <c r="AL109" s="699">
        <f t="shared" si="3"/>
        <v>0</v>
      </c>
      <c r="AM109" s="154">
        <f t="shared" si="1"/>
        <v>0</v>
      </c>
    </row>
    <row r="110" spans="1:41" ht="12" customHeight="1" thickBot="1" x14ac:dyDescent="0.2">
      <c r="A110" s="1102">
        <v>1</v>
      </c>
      <c r="B110" s="1103" t="s">
        <v>251</v>
      </c>
      <c r="C110" s="1122" t="s">
        <v>416</v>
      </c>
      <c r="D110" s="1107"/>
      <c r="E110" s="1107" t="s">
        <v>378</v>
      </c>
      <c r="F110" s="1108" t="s">
        <v>238</v>
      </c>
      <c r="G110" s="700" t="s">
        <v>12</v>
      </c>
      <c r="H110" s="701" t="s">
        <v>175</v>
      </c>
      <c r="I110" s="701"/>
      <c r="J110" s="679"/>
      <c r="K110" s="701" t="s">
        <v>854</v>
      </c>
      <c r="L110" s="701" t="s">
        <v>854</v>
      </c>
      <c r="M110" s="701"/>
      <c r="N110" s="701" t="s">
        <v>854</v>
      </c>
      <c r="O110" s="701" t="s">
        <v>175</v>
      </c>
      <c r="P110" s="701"/>
      <c r="Q110" s="679"/>
      <c r="R110" s="701" t="s">
        <v>151</v>
      </c>
      <c r="S110" s="701"/>
      <c r="T110" s="701" t="s">
        <v>854</v>
      </c>
      <c r="U110" s="701" t="s">
        <v>854</v>
      </c>
      <c r="V110" s="701" t="s">
        <v>175</v>
      </c>
      <c r="W110" s="701"/>
      <c r="X110" s="679"/>
      <c r="Y110" s="701"/>
      <c r="Z110" s="701"/>
      <c r="AA110" s="701"/>
      <c r="AB110" s="701" t="s">
        <v>854</v>
      </c>
      <c r="AC110" s="701" t="s">
        <v>175</v>
      </c>
      <c r="AD110" s="701"/>
      <c r="AE110" s="679"/>
      <c r="AF110" s="701" t="s">
        <v>151</v>
      </c>
      <c r="AG110" s="701" t="s">
        <v>854</v>
      </c>
      <c r="AH110" s="701" t="s">
        <v>854</v>
      </c>
      <c r="AI110" s="701"/>
      <c r="AJ110" s="701" t="s">
        <v>175</v>
      </c>
      <c r="AK110" s="701"/>
      <c r="AL110" s="679"/>
      <c r="AM110" s="680">
        <f>COUNTIF(A110:AL110,"○")</f>
        <v>10</v>
      </c>
    </row>
    <row r="111" spans="1:41" ht="7.5" customHeight="1" thickBot="1" x14ac:dyDescent="0.2">
      <c r="A111" s="1102"/>
      <c r="B111" s="1103"/>
      <c r="C111" s="1122"/>
      <c r="D111" s="1107"/>
      <c r="E111" s="1107"/>
      <c r="F111" s="1109"/>
      <c r="G111" s="702" t="s">
        <v>95</v>
      </c>
      <c r="H111" s="703"/>
      <c r="I111" s="703"/>
      <c r="J111" s="687"/>
      <c r="K111" s="703"/>
      <c r="L111" s="704"/>
      <c r="M111" s="704"/>
      <c r="N111" s="703"/>
      <c r="O111" s="703"/>
      <c r="P111" s="703"/>
      <c r="Q111" s="687"/>
      <c r="R111" s="703"/>
      <c r="S111" s="704"/>
      <c r="T111" s="703"/>
      <c r="U111" s="703"/>
      <c r="V111" s="703"/>
      <c r="W111" s="703"/>
      <c r="X111" s="687"/>
      <c r="Y111" s="703"/>
      <c r="Z111" s="703"/>
      <c r="AA111" s="704"/>
      <c r="AB111" s="703"/>
      <c r="AC111" s="703"/>
      <c r="AD111" s="703"/>
      <c r="AE111" s="687"/>
      <c r="AF111" s="703"/>
      <c r="AG111" s="703"/>
      <c r="AH111" s="703"/>
      <c r="AI111" s="703"/>
      <c r="AJ111" s="703"/>
      <c r="AK111" s="703"/>
      <c r="AL111" s="687"/>
      <c r="AM111" s="682"/>
    </row>
    <row r="112" spans="1:41" ht="12" customHeight="1" thickBot="1" x14ac:dyDescent="0.2">
      <c r="A112" s="1102"/>
      <c r="B112" s="1103"/>
      <c r="C112" s="1122"/>
      <c r="D112" s="1107"/>
      <c r="E112" s="1107"/>
      <c r="F112" s="1109"/>
      <c r="G112" s="705" t="s">
        <v>96</v>
      </c>
      <c r="H112" s="706"/>
      <c r="I112" s="706"/>
      <c r="J112" s="683"/>
      <c r="K112" s="802"/>
      <c r="L112" s="802"/>
      <c r="M112" s="802"/>
      <c r="N112" s="802"/>
      <c r="O112" s="802"/>
      <c r="P112" s="802"/>
      <c r="Q112" s="689"/>
      <c r="R112" s="802"/>
      <c r="S112" s="802"/>
      <c r="T112" s="802"/>
      <c r="U112" s="802"/>
      <c r="V112" s="802"/>
      <c r="W112" s="802"/>
      <c r="X112" s="689"/>
      <c r="Y112" s="802"/>
      <c r="Z112" s="802"/>
      <c r="AA112" s="802"/>
      <c r="AB112" s="802"/>
      <c r="AC112" s="802"/>
      <c r="AD112" s="802"/>
      <c r="AE112" s="689"/>
      <c r="AF112" s="802"/>
      <c r="AG112" s="802"/>
      <c r="AH112" s="802"/>
      <c r="AI112" s="802"/>
      <c r="AJ112" s="802"/>
      <c r="AK112" s="802"/>
      <c r="AL112" s="689"/>
      <c r="AM112" s="684"/>
    </row>
    <row r="113" spans="1:46" ht="12" customHeight="1" thickBot="1" x14ac:dyDescent="0.2">
      <c r="A113" s="1102">
        <v>2</v>
      </c>
      <c r="B113" s="1111" t="s">
        <v>244</v>
      </c>
      <c r="C113" s="1104" t="s">
        <v>415</v>
      </c>
      <c r="D113" s="1116"/>
      <c r="E113" s="1116" t="s">
        <v>378</v>
      </c>
      <c r="F113" s="1119" t="s">
        <v>237</v>
      </c>
      <c r="G113" s="700" t="s">
        <v>12</v>
      </c>
      <c r="H113" s="701"/>
      <c r="I113" s="701"/>
      <c r="J113" s="679"/>
      <c r="K113" s="701" t="s">
        <v>138</v>
      </c>
      <c r="L113" s="701"/>
      <c r="M113" s="701"/>
      <c r="N113" s="701"/>
      <c r="O113" s="701"/>
      <c r="P113" s="701"/>
      <c r="Q113" s="679"/>
      <c r="R113" s="701" t="s">
        <v>863</v>
      </c>
      <c r="S113" s="701" t="s">
        <v>854</v>
      </c>
      <c r="T113" s="701" t="s">
        <v>854</v>
      </c>
      <c r="U113" s="701"/>
      <c r="V113" s="701" t="s">
        <v>854</v>
      </c>
      <c r="W113" s="701"/>
      <c r="X113" s="679"/>
      <c r="Y113" s="701" t="s">
        <v>875</v>
      </c>
      <c r="Z113" s="701" t="s">
        <v>854</v>
      </c>
      <c r="AA113" s="701" t="s">
        <v>854</v>
      </c>
      <c r="AB113" s="701"/>
      <c r="AC113" s="701"/>
      <c r="AD113" s="701"/>
      <c r="AE113" s="679"/>
      <c r="AF113" s="701" t="s">
        <v>863</v>
      </c>
      <c r="AG113" s="701"/>
      <c r="AH113" s="701" t="s">
        <v>138</v>
      </c>
      <c r="AI113" s="701"/>
      <c r="AJ113" s="701"/>
      <c r="AK113" s="701"/>
      <c r="AL113" s="679"/>
      <c r="AM113" s="680">
        <f>COUNTIF(A113:AL113,"○")</f>
        <v>7</v>
      </c>
    </row>
    <row r="114" spans="1:46" ht="7.9" customHeight="1" thickBot="1" x14ac:dyDescent="0.2">
      <c r="A114" s="1102"/>
      <c r="B114" s="1114"/>
      <c r="C114" s="1105"/>
      <c r="D114" s="1117"/>
      <c r="E114" s="1117"/>
      <c r="F114" s="1120"/>
      <c r="G114" s="702" t="s">
        <v>95</v>
      </c>
      <c r="H114" s="703"/>
      <c r="I114" s="703"/>
      <c r="J114" s="687"/>
      <c r="K114" s="703"/>
      <c r="L114" s="703"/>
      <c r="M114" s="704"/>
      <c r="N114" s="703"/>
      <c r="O114" s="703"/>
      <c r="P114" s="703"/>
      <c r="Q114" s="687"/>
      <c r="R114" s="703"/>
      <c r="S114" s="703"/>
      <c r="T114" s="703"/>
      <c r="U114" s="703"/>
      <c r="V114" s="703"/>
      <c r="W114" s="703"/>
      <c r="X114" s="687"/>
      <c r="Y114" s="703"/>
      <c r="Z114" s="703"/>
      <c r="AA114" s="704"/>
      <c r="AB114" s="704"/>
      <c r="AC114" s="703"/>
      <c r="AD114" s="703"/>
      <c r="AE114" s="687"/>
      <c r="AF114" s="703"/>
      <c r="AG114" s="703"/>
      <c r="AH114" s="703"/>
      <c r="AI114" s="703"/>
      <c r="AJ114" s="703"/>
      <c r="AK114" s="703"/>
      <c r="AL114" s="687"/>
      <c r="AM114" s="682"/>
    </row>
    <row r="115" spans="1:46" ht="12" customHeight="1" thickBot="1" x14ac:dyDescent="0.2">
      <c r="A115" s="1102"/>
      <c r="B115" s="1115"/>
      <c r="C115" s="1106"/>
      <c r="D115" s="1118"/>
      <c r="E115" s="1118"/>
      <c r="F115" s="1121"/>
      <c r="G115" s="705" t="s">
        <v>96</v>
      </c>
      <c r="H115" s="793"/>
      <c r="I115" s="793"/>
      <c r="J115" s="689"/>
      <c r="K115" s="802"/>
      <c r="L115" s="802"/>
      <c r="M115" s="802"/>
      <c r="N115" s="802"/>
      <c r="O115" s="802"/>
      <c r="P115" s="802"/>
      <c r="Q115" s="689"/>
      <c r="R115" s="802"/>
      <c r="S115" s="802"/>
      <c r="T115" s="802"/>
      <c r="U115" s="802"/>
      <c r="V115" s="802"/>
      <c r="W115" s="802"/>
      <c r="X115" s="689"/>
      <c r="Y115" s="802"/>
      <c r="Z115" s="802"/>
      <c r="AA115" s="802"/>
      <c r="AB115" s="802"/>
      <c r="AC115" s="802"/>
      <c r="AD115" s="802"/>
      <c r="AE115" s="689"/>
      <c r="AF115" s="802"/>
      <c r="AG115" s="802"/>
      <c r="AH115" s="802"/>
      <c r="AI115" s="802"/>
      <c r="AJ115" s="802"/>
      <c r="AK115" s="802"/>
      <c r="AL115" s="689"/>
      <c r="AM115" s="684"/>
    </row>
    <row r="116" spans="1:46" ht="12" customHeight="1" thickBot="1" x14ac:dyDescent="0.2">
      <c r="A116" s="1102">
        <v>3</v>
      </c>
      <c r="B116" s="1111" t="s">
        <v>421</v>
      </c>
      <c r="C116" s="1104" t="s">
        <v>415</v>
      </c>
      <c r="D116" s="1116"/>
      <c r="E116" s="1116" t="s">
        <v>378</v>
      </c>
      <c r="F116" s="1119" t="s">
        <v>189</v>
      </c>
      <c r="G116" s="700" t="s">
        <v>12</v>
      </c>
      <c r="H116" s="701"/>
      <c r="I116" s="701"/>
      <c r="J116" s="679"/>
      <c r="K116" s="701"/>
      <c r="L116" s="701"/>
      <c r="M116" s="701"/>
      <c r="N116" s="701"/>
      <c r="O116" s="701"/>
      <c r="P116" s="701"/>
      <c r="Q116" s="679"/>
      <c r="R116" s="701"/>
      <c r="S116" s="701"/>
      <c r="T116" s="701"/>
      <c r="U116" s="701"/>
      <c r="V116" s="701"/>
      <c r="W116" s="701"/>
      <c r="X116" s="679"/>
      <c r="Y116" s="701"/>
      <c r="Z116" s="701"/>
      <c r="AA116" s="701"/>
      <c r="AB116" s="701"/>
      <c r="AC116" s="701"/>
      <c r="AD116" s="701"/>
      <c r="AE116" s="679"/>
      <c r="AF116" s="701"/>
      <c r="AG116" s="701"/>
      <c r="AH116" s="701"/>
      <c r="AI116" s="701"/>
      <c r="AJ116" s="701"/>
      <c r="AK116" s="701"/>
      <c r="AL116" s="679"/>
      <c r="AM116" s="680">
        <f>COUNTIF(A116:AL116,"○")</f>
        <v>0</v>
      </c>
    </row>
    <row r="117" spans="1:46" ht="7.9" customHeight="1" thickBot="1" x14ac:dyDescent="0.2">
      <c r="A117" s="1102"/>
      <c r="B117" s="1114"/>
      <c r="C117" s="1105"/>
      <c r="D117" s="1117"/>
      <c r="E117" s="1117"/>
      <c r="F117" s="1120"/>
      <c r="G117" s="702" t="s">
        <v>95</v>
      </c>
      <c r="H117" s="704"/>
      <c r="I117" s="704"/>
      <c r="J117" s="691"/>
      <c r="K117" s="704"/>
      <c r="L117" s="704"/>
      <c r="M117" s="704"/>
      <c r="N117" s="704"/>
      <c r="O117" s="704"/>
      <c r="P117" s="704"/>
      <c r="Q117" s="691"/>
      <c r="R117" s="703"/>
      <c r="S117" s="704"/>
      <c r="T117" s="703"/>
      <c r="U117" s="704"/>
      <c r="V117" s="703"/>
      <c r="W117" s="704"/>
      <c r="X117" s="691"/>
      <c r="Y117" s="703"/>
      <c r="Z117" s="704"/>
      <c r="AA117" s="704"/>
      <c r="AB117" s="704"/>
      <c r="AC117" s="703"/>
      <c r="AD117" s="704"/>
      <c r="AE117" s="691"/>
      <c r="AF117" s="704"/>
      <c r="AG117" s="704"/>
      <c r="AH117" s="704"/>
      <c r="AI117" s="704"/>
      <c r="AJ117" s="704"/>
      <c r="AK117" s="704"/>
      <c r="AL117" s="691"/>
      <c r="AM117" s="682"/>
    </row>
    <row r="118" spans="1:46" ht="12" customHeight="1" thickBot="1" x14ac:dyDescent="0.2">
      <c r="A118" s="1102"/>
      <c r="B118" s="1115"/>
      <c r="C118" s="1106"/>
      <c r="D118" s="1118"/>
      <c r="E118" s="1118"/>
      <c r="F118" s="1121"/>
      <c r="G118" s="705" t="s">
        <v>96</v>
      </c>
      <c r="H118" s="793"/>
      <c r="I118" s="793"/>
      <c r="J118" s="689"/>
      <c r="K118" s="802"/>
      <c r="L118" s="802"/>
      <c r="M118" s="802"/>
      <c r="N118" s="802"/>
      <c r="O118" s="802"/>
      <c r="P118" s="802"/>
      <c r="Q118" s="689"/>
      <c r="R118" s="802"/>
      <c r="S118" s="802"/>
      <c r="T118" s="802"/>
      <c r="U118" s="802"/>
      <c r="V118" s="802"/>
      <c r="W118" s="802"/>
      <c r="X118" s="689"/>
      <c r="Y118" s="802"/>
      <c r="Z118" s="802"/>
      <c r="AA118" s="802"/>
      <c r="AB118" s="802"/>
      <c r="AC118" s="802"/>
      <c r="AD118" s="802"/>
      <c r="AE118" s="689"/>
      <c r="AF118" s="802"/>
      <c r="AG118" s="802"/>
      <c r="AH118" s="802"/>
      <c r="AI118" s="802"/>
      <c r="AJ118" s="802"/>
      <c r="AK118" s="802"/>
      <c r="AL118" s="689"/>
      <c r="AM118" s="684"/>
    </row>
    <row r="119" spans="1:46" s="675" customFormat="1" ht="12" customHeight="1" thickBot="1" x14ac:dyDescent="0.2">
      <c r="A119" s="1102">
        <v>4</v>
      </c>
      <c r="B119" s="1111" t="s">
        <v>862</v>
      </c>
      <c r="C119" s="1104" t="s">
        <v>417</v>
      </c>
      <c r="D119" s="1116"/>
      <c r="E119" s="1116" t="s">
        <v>378</v>
      </c>
      <c r="F119" s="1119" t="s">
        <v>189</v>
      </c>
      <c r="G119" s="700" t="s">
        <v>12</v>
      </c>
      <c r="H119" s="701" t="s">
        <v>175</v>
      </c>
      <c r="I119" s="701"/>
      <c r="J119" s="679"/>
      <c r="K119" s="701" t="s">
        <v>138</v>
      </c>
      <c r="L119" s="701" t="s">
        <v>855</v>
      </c>
      <c r="M119" s="701" t="s">
        <v>854</v>
      </c>
      <c r="N119" s="701" t="s">
        <v>854</v>
      </c>
      <c r="O119" s="701" t="s">
        <v>855</v>
      </c>
      <c r="P119" s="701"/>
      <c r="Q119" s="679"/>
      <c r="R119" s="701" t="s">
        <v>854</v>
      </c>
      <c r="S119" s="701" t="s">
        <v>855</v>
      </c>
      <c r="T119" s="701" t="s">
        <v>854</v>
      </c>
      <c r="U119" s="701" t="s">
        <v>854</v>
      </c>
      <c r="V119" s="701" t="s">
        <v>855</v>
      </c>
      <c r="W119" s="701"/>
      <c r="X119" s="679"/>
      <c r="Y119" s="701" t="s">
        <v>854</v>
      </c>
      <c r="Z119" s="701" t="s">
        <v>855</v>
      </c>
      <c r="AA119" s="701" t="s">
        <v>854</v>
      </c>
      <c r="AB119" s="701" t="s">
        <v>854</v>
      </c>
      <c r="AC119" s="701" t="s">
        <v>855</v>
      </c>
      <c r="AD119" s="701"/>
      <c r="AE119" s="679"/>
      <c r="AF119" s="701" t="s">
        <v>854</v>
      </c>
      <c r="AG119" s="701" t="s">
        <v>855</v>
      </c>
      <c r="AH119" s="701" t="s">
        <v>854</v>
      </c>
      <c r="AI119" s="701" t="s">
        <v>854</v>
      </c>
      <c r="AJ119" s="701" t="s">
        <v>855</v>
      </c>
      <c r="AK119" s="701"/>
      <c r="AL119" s="679"/>
      <c r="AM119" s="680">
        <f>COUNTIF(A119:AL119,"○")</f>
        <v>11</v>
      </c>
      <c r="AO119" s="1"/>
      <c r="AP119" s="1"/>
      <c r="AQ119" s="1"/>
      <c r="AR119" s="1"/>
      <c r="AS119" s="1"/>
      <c r="AT119" s="1"/>
    </row>
    <row r="120" spans="1:46" s="675" customFormat="1" ht="12" customHeight="1" thickBot="1" x14ac:dyDescent="0.2">
      <c r="A120" s="1102"/>
      <c r="B120" s="1114"/>
      <c r="C120" s="1105"/>
      <c r="D120" s="1117"/>
      <c r="E120" s="1117"/>
      <c r="F120" s="1120"/>
      <c r="G120" s="702" t="s">
        <v>95</v>
      </c>
      <c r="H120" s="704"/>
      <c r="I120" s="704"/>
      <c r="J120" s="691"/>
      <c r="K120" s="703"/>
      <c r="L120" s="703"/>
      <c r="M120" s="704"/>
      <c r="N120" s="703"/>
      <c r="O120" s="703"/>
      <c r="P120" s="703"/>
      <c r="Q120" s="691"/>
      <c r="R120" s="704"/>
      <c r="S120" s="703"/>
      <c r="T120" s="704"/>
      <c r="U120" s="704"/>
      <c r="V120" s="703"/>
      <c r="W120" s="704"/>
      <c r="X120" s="691"/>
      <c r="Y120" s="703"/>
      <c r="Z120" s="703"/>
      <c r="AA120" s="704"/>
      <c r="AB120" s="704"/>
      <c r="AC120" s="703"/>
      <c r="AD120" s="703"/>
      <c r="AE120" s="691"/>
      <c r="AF120" s="704"/>
      <c r="AG120" s="704"/>
      <c r="AH120" s="704"/>
      <c r="AI120" s="704"/>
      <c r="AJ120" s="704"/>
      <c r="AK120" s="704"/>
      <c r="AL120" s="691"/>
      <c r="AM120" s="682"/>
      <c r="AO120" s="1"/>
      <c r="AP120" s="1"/>
      <c r="AQ120" s="1"/>
      <c r="AR120" s="1"/>
      <c r="AS120" s="1"/>
      <c r="AT120" s="1"/>
    </row>
    <row r="121" spans="1:46" s="675" customFormat="1" ht="12" customHeight="1" thickBot="1" x14ac:dyDescent="0.2">
      <c r="A121" s="1102"/>
      <c r="B121" s="1115"/>
      <c r="C121" s="1106"/>
      <c r="D121" s="1118"/>
      <c r="E121" s="1118"/>
      <c r="F121" s="1121"/>
      <c r="G121" s="705" t="s">
        <v>96</v>
      </c>
      <c r="H121" s="706"/>
      <c r="I121" s="706"/>
      <c r="J121" s="683"/>
      <c r="K121" s="706"/>
      <c r="L121" s="706"/>
      <c r="M121" s="706"/>
      <c r="N121" s="706"/>
      <c r="O121" s="706"/>
      <c r="P121" s="706"/>
      <c r="Q121" s="683"/>
      <c r="R121" s="706"/>
      <c r="S121" s="706"/>
      <c r="T121" s="706"/>
      <c r="U121" s="706"/>
      <c r="V121" s="802"/>
      <c r="W121" s="802"/>
      <c r="X121" s="683"/>
      <c r="Y121" s="802"/>
      <c r="Z121" s="706"/>
      <c r="AA121" s="802"/>
      <c r="AB121" s="706"/>
      <c r="AC121" s="802"/>
      <c r="AD121" s="802"/>
      <c r="AE121" s="683"/>
      <c r="AF121" s="802"/>
      <c r="AG121" s="706"/>
      <c r="AH121" s="802"/>
      <c r="AI121" s="706"/>
      <c r="AJ121" s="802"/>
      <c r="AK121" s="802"/>
      <c r="AL121" s="683"/>
      <c r="AM121" s="684"/>
      <c r="AO121" s="1"/>
      <c r="AP121" s="1"/>
      <c r="AQ121" s="1"/>
      <c r="AR121" s="1"/>
      <c r="AS121" s="1"/>
      <c r="AT121" s="1"/>
    </row>
    <row r="122" spans="1:46" s="675" customFormat="1" ht="12" customHeight="1" thickBot="1" x14ac:dyDescent="0.2">
      <c r="A122" s="1102">
        <v>5</v>
      </c>
      <c r="B122" s="1111" t="s">
        <v>495</v>
      </c>
      <c r="C122" s="1104" t="s">
        <v>418</v>
      </c>
      <c r="D122" s="1107"/>
      <c r="E122" s="1107" t="s">
        <v>378</v>
      </c>
      <c r="F122" s="1108" t="s">
        <v>376</v>
      </c>
      <c r="G122" s="700" t="s">
        <v>12</v>
      </c>
      <c r="H122" s="701" t="s">
        <v>151</v>
      </c>
      <c r="I122" s="701"/>
      <c r="J122" s="679"/>
      <c r="K122" s="701" t="s">
        <v>854</v>
      </c>
      <c r="L122" s="701"/>
      <c r="M122" s="701" t="s">
        <v>854</v>
      </c>
      <c r="N122" s="708"/>
      <c r="O122" s="701" t="s">
        <v>854</v>
      </c>
      <c r="P122" s="701"/>
      <c r="Q122" s="679"/>
      <c r="R122" s="701" t="s">
        <v>854</v>
      </c>
      <c r="S122" s="701"/>
      <c r="T122" s="701" t="s">
        <v>854</v>
      </c>
      <c r="U122" s="708"/>
      <c r="V122" s="701" t="s">
        <v>854</v>
      </c>
      <c r="W122" s="701"/>
      <c r="X122" s="679"/>
      <c r="Y122" s="701" t="s">
        <v>854</v>
      </c>
      <c r="Z122" s="701"/>
      <c r="AA122" s="701" t="s">
        <v>854</v>
      </c>
      <c r="AB122" s="701"/>
      <c r="AC122" s="701" t="s">
        <v>854</v>
      </c>
      <c r="AD122" s="701"/>
      <c r="AE122" s="679"/>
      <c r="AF122" s="701" t="s">
        <v>854</v>
      </c>
      <c r="AG122" s="701"/>
      <c r="AH122" s="701" t="s">
        <v>854</v>
      </c>
      <c r="AI122" s="701"/>
      <c r="AJ122" s="701" t="s">
        <v>854</v>
      </c>
      <c r="AK122" s="701"/>
      <c r="AL122" s="679"/>
      <c r="AM122" s="680">
        <f>COUNTIF(A122:AL122,"○")</f>
        <v>13</v>
      </c>
      <c r="AO122" s="1"/>
      <c r="AP122" s="1"/>
      <c r="AQ122" s="1"/>
      <c r="AR122" s="1"/>
      <c r="AS122" s="1"/>
      <c r="AT122" s="1"/>
    </row>
    <row r="123" spans="1:46" s="675" customFormat="1" ht="12" customHeight="1" thickBot="1" x14ac:dyDescent="0.2">
      <c r="A123" s="1102"/>
      <c r="B123" s="1112"/>
      <c r="C123" s="1105"/>
      <c r="D123" s="1107"/>
      <c r="E123" s="1107"/>
      <c r="F123" s="1109"/>
      <c r="G123" s="702" t="s">
        <v>95</v>
      </c>
      <c r="H123" s="704"/>
      <c r="I123" s="704"/>
      <c r="J123" s="691"/>
      <c r="K123" s="704"/>
      <c r="L123" s="704"/>
      <c r="M123" s="703"/>
      <c r="N123" s="704"/>
      <c r="O123" s="704"/>
      <c r="P123" s="704"/>
      <c r="Q123" s="691"/>
      <c r="R123" s="704"/>
      <c r="S123" s="704"/>
      <c r="T123" s="704"/>
      <c r="U123" s="704"/>
      <c r="V123" s="704"/>
      <c r="W123" s="704"/>
      <c r="X123" s="687"/>
      <c r="Y123" s="704"/>
      <c r="Z123" s="703"/>
      <c r="AA123" s="704"/>
      <c r="AB123" s="704"/>
      <c r="AC123" s="703"/>
      <c r="AD123" s="704"/>
      <c r="AE123" s="687"/>
      <c r="AF123" s="704"/>
      <c r="AG123" s="703"/>
      <c r="AH123" s="704"/>
      <c r="AI123" s="704"/>
      <c r="AJ123" s="703"/>
      <c r="AK123" s="704"/>
      <c r="AL123" s="691"/>
      <c r="AM123" s="682"/>
      <c r="AO123" s="1"/>
      <c r="AP123" s="1"/>
      <c r="AQ123" s="1"/>
      <c r="AR123" s="1"/>
      <c r="AS123" s="1"/>
      <c r="AT123" s="1"/>
    </row>
    <row r="124" spans="1:46" s="675" customFormat="1" ht="12" customHeight="1" thickBot="1" x14ac:dyDescent="0.2">
      <c r="A124" s="1102"/>
      <c r="B124" s="1113"/>
      <c r="C124" s="1106"/>
      <c r="D124" s="1107"/>
      <c r="E124" s="1107"/>
      <c r="F124" s="1109"/>
      <c r="G124" s="705" t="s">
        <v>96</v>
      </c>
      <c r="H124" s="706"/>
      <c r="I124" s="793"/>
      <c r="J124" s="689"/>
      <c r="K124" s="802"/>
      <c r="L124" s="802"/>
      <c r="M124" s="802"/>
      <c r="N124" s="802"/>
      <c r="O124" s="802"/>
      <c r="P124" s="802"/>
      <c r="Q124" s="689"/>
      <c r="R124" s="802"/>
      <c r="S124" s="802"/>
      <c r="T124" s="802"/>
      <c r="U124" s="802"/>
      <c r="V124" s="802"/>
      <c r="W124" s="802"/>
      <c r="X124" s="689"/>
      <c r="Y124" s="802"/>
      <c r="Z124" s="802"/>
      <c r="AA124" s="802"/>
      <c r="AB124" s="802"/>
      <c r="AC124" s="802"/>
      <c r="AD124" s="802"/>
      <c r="AE124" s="689"/>
      <c r="AF124" s="802"/>
      <c r="AG124" s="802"/>
      <c r="AH124" s="802"/>
      <c r="AI124" s="802"/>
      <c r="AJ124" s="802"/>
      <c r="AK124" s="802"/>
      <c r="AL124" s="689"/>
      <c r="AM124" s="684"/>
      <c r="AO124" s="1"/>
      <c r="AP124" s="1"/>
      <c r="AQ124" s="1"/>
      <c r="AR124" s="1"/>
      <c r="AS124" s="1"/>
      <c r="AT124" s="1"/>
    </row>
    <row r="125" spans="1:46" ht="12" customHeight="1" thickBot="1" x14ac:dyDescent="0.2">
      <c r="A125" s="1102">
        <v>6</v>
      </c>
      <c r="B125" s="1111" t="s">
        <v>498</v>
      </c>
      <c r="C125" s="1104" t="s">
        <v>418</v>
      </c>
      <c r="D125" s="1107"/>
      <c r="E125" s="1107" t="s">
        <v>378</v>
      </c>
      <c r="F125" s="1108" t="s">
        <v>376</v>
      </c>
      <c r="G125" s="700" t="s">
        <v>12</v>
      </c>
      <c r="H125" s="701" t="s">
        <v>151</v>
      </c>
      <c r="I125" s="701"/>
      <c r="J125" s="679"/>
      <c r="K125" s="701"/>
      <c r="L125" s="701"/>
      <c r="M125" s="701"/>
      <c r="N125" s="701" t="s">
        <v>854</v>
      </c>
      <c r="O125" s="701" t="s">
        <v>854</v>
      </c>
      <c r="P125" s="701"/>
      <c r="Q125" s="679"/>
      <c r="R125" s="701"/>
      <c r="S125" s="701"/>
      <c r="T125" s="701"/>
      <c r="U125" s="701" t="s">
        <v>854</v>
      </c>
      <c r="V125" s="701" t="s">
        <v>854</v>
      </c>
      <c r="W125" s="701"/>
      <c r="X125" s="679"/>
      <c r="Y125" s="701"/>
      <c r="Z125" s="701"/>
      <c r="AA125" s="701"/>
      <c r="AB125" s="701" t="s">
        <v>854</v>
      </c>
      <c r="AC125" s="701" t="s">
        <v>854</v>
      </c>
      <c r="AD125" s="701"/>
      <c r="AE125" s="679"/>
      <c r="AF125" s="701"/>
      <c r="AG125" s="701"/>
      <c r="AH125" s="701"/>
      <c r="AI125" s="701" t="s">
        <v>854</v>
      </c>
      <c r="AJ125" s="701" t="s">
        <v>854</v>
      </c>
      <c r="AK125" s="701"/>
      <c r="AL125" s="679"/>
      <c r="AM125" s="680">
        <f>COUNTIF(A125:AL125,"○")</f>
        <v>9</v>
      </c>
      <c r="AO125" s="693"/>
    </row>
    <row r="126" spans="1:46" ht="12" customHeight="1" thickBot="1" x14ac:dyDescent="0.2">
      <c r="A126" s="1102"/>
      <c r="B126" s="1112"/>
      <c r="C126" s="1105"/>
      <c r="D126" s="1107"/>
      <c r="E126" s="1107"/>
      <c r="F126" s="1109"/>
      <c r="G126" s="702" t="s">
        <v>95</v>
      </c>
      <c r="H126" s="704"/>
      <c r="I126" s="704"/>
      <c r="J126" s="691"/>
      <c r="K126" s="704"/>
      <c r="L126" s="704"/>
      <c r="M126" s="703"/>
      <c r="N126" s="704"/>
      <c r="O126" s="704"/>
      <c r="P126" s="703"/>
      <c r="Q126" s="691"/>
      <c r="R126" s="704"/>
      <c r="S126" s="709"/>
      <c r="T126" s="704"/>
      <c r="U126" s="704"/>
      <c r="V126" s="704"/>
      <c r="W126" s="703"/>
      <c r="X126" s="691"/>
      <c r="Y126" s="709"/>
      <c r="Z126" s="709"/>
      <c r="AA126" s="703"/>
      <c r="AB126" s="704"/>
      <c r="AC126" s="704"/>
      <c r="AD126" s="703"/>
      <c r="AE126" s="691"/>
      <c r="AF126" s="709"/>
      <c r="AG126" s="709"/>
      <c r="AH126" s="703"/>
      <c r="AI126" s="704"/>
      <c r="AJ126" s="704"/>
      <c r="AK126" s="703"/>
      <c r="AL126" s="691"/>
      <c r="AM126" s="682"/>
    </row>
    <row r="127" spans="1:46" ht="12" customHeight="1" thickBot="1" x14ac:dyDescent="0.2">
      <c r="A127" s="1102"/>
      <c r="B127" s="1113"/>
      <c r="C127" s="1106"/>
      <c r="D127" s="1107"/>
      <c r="E127" s="1107"/>
      <c r="F127" s="1109"/>
      <c r="G127" s="705" t="s">
        <v>96</v>
      </c>
      <c r="H127" s="706"/>
      <c r="I127" s="793"/>
      <c r="J127" s="689"/>
      <c r="K127" s="802"/>
      <c r="L127" s="802"/>
      <c r="M127" s="802"/>
      <c r="N127" s="802"/>
      <c r="O127" s="802"/>
      <c r="P127" s="802"/>
      <c r="Q127" s="689"/>
      <c r="R127" s="802"/>
      <c r="S127" s="802"/>
      <c r="T127" s="802"/>
      <c r="U127" s="802"/>
      <c r="V127" s="802"/>
      <c r="W127" s="802"/>
      <c r="X127" s="689"/>
      <c r="Y127" s="802"/>
      <c r="Z127" s="802"/>
      <c r="AA127" s="802"/>
      <c r="AB127" s="802"/>
      <c r="AC127" s="802"/>
      <c r="AD127" s="802"/>
      <c r="AE127" s="689"/>
      <c r="AF127" s="802"/>
      <c r="AG127" s="802"/>
      <c r="AH127" s="802"/>
      <c r="AI127" s="802"/>
      <c r="AJ127" s="802"/>
      <c r="AK127" s="802"/>
      <c r="AL127" s="689"/>
      <c r="AM127" s="684"/>
    </row>
    <row r="128" spans="1:46" ht="12" customHeight="1" thickBot="1" x14ac:dyDescent="0.2">
      <c r="A128" s="1102">
        <v>7</v>
      </c>
      <c r="B128" s="1103" t="s">
        <v>700</v>
      </c>
      <c r="C128" s="1104" t="s">
        <v>418</v>
      </c>
      <c r="D128" s="1110"/>
      <c r="E128" s="1107" t="s">
        <v>378</v>
      </c>
      <c r="F128" s="1108" t="s">
        <v>376</v>
      </c>
      <c r="G128" s="700" t="s">
        <v>12</v>
      </c>
      <c r="H128" s="701"/>
      <c r="I128" s="701"/>
      <c r="J128" s="679"/>
      <c r="K128" s="701"/>
      <c r="L128" s="701"/>
      <c r="M128" s="701"/>
      <c r="N128" s="701" t="s">
        <v>854</v>
      </c>
      <c r="O128" s="701"/>
      <c r="P128" s="701"/>
      <c r="Q128" s="679"/>
      <c r="R128" s="701"/>
      <c r="S128" s="708"/>
      <c r="T128" s="701"/>
      <c r="U128" s="701" t="s">
        <v>854</v>
      </c>
      <c r="V128" s="701"/>
      <c r="W128" s="701"/>
      <c r="X128" s="679"/>
      <c r="Y128" s="701"/>
      <c r="Z128" s="701"/>
      <c r="AA128" s="701"/>
      <c r="AB128" s="701" t="s">
        <v>854</v>
      </c>
      <c r="AC128" s="701"/>
      <c r="AD128" s="701"/>
      <c r="AE128" s="679"/>
      <c r="AF128" s="701"/>
      <c r="AG128" s="701"/>
      <c r="AH128" s="701"/>
      <c r="AI128" s="701" t="s">
        <v>854</v>
      </c>
      <c r="AJ128" s="701"/>
      <c r="AK128" s="701"/>
      <c r="AL128" s="679"/>
      <c r="AM128" s="680">
        <f>COUNTIF(A128:AL128,"○")</f>
        <v>4</v>
      </c>
      <c r="AO128" s="693"/>
    </row>
    <row r="129" spans="1:39" ht="12" customHeight="1" thickBot="1" x14ac:dyDescent="0.2">
      <c r="A129" s="1102"/>
      <c r="B129" s="1103"/>
      <c r="C129" s="1105"/>
      <c r="D129" s="1110"/>
      <c r="E129" s="1107"/>
      <c r="F129" s="1109"/>
      <c r="G129" s="702" t="s">
        <v>95</v>
      </c>
      <c r="H129" s="704"/>
      <c r="I129" s="704"/>
      <c r="J129" s="691"/>
      <c r="K129" s="704"/>
      <c r="L129" s="704"/>
      <c r="M129" s="704"/>
      <c r="N129" s="704"/>
      <c r="O129" s="704"/>
      <c r="P129" s="704"/>
      <c r="Q129" s="691"/>
      <c r="R129" s="704"/>
      <c r="S129" s="704"/>
      <c r="T129" s="704"/>
      <c r="U129" s="704"/>
      <c r="V129" s="704"/>
      <c r="W129" s="704"/>
      <c r="X129" s="691"/>
      <c r="Y129" s="704"/>
      <c r="Z129" s="704"/>
      <c r="AA129" s="704"/>
      <c r="AB129" s="704"/>
      <c r="AC129" s="704"/>
      <c r="AD129" s="704"/>
      <c r="AE129" s="691"/>
      <c r="AF129" s="704"/>
      <c r="AG129" s="704"/>
      <c r="AH129" s="704"/>
      <c r="AI129" s="704"/>
      <c r="AJ129" s="704"/>
      <c r="AK129" s="704"/>
      <c r="AL129" s="691"/>
      <c r="AM129" s="682"/>
    </row>
    <row r="130" spans="1:39" ht="12" customHeight="1" thickBot="1" x14ac:dyDescent="0.2">
      <c r="A130" s="1102"/>
      <c r="B130" s="1103"/>
      <c r="C130" s="1106"/>
      <c r="D130" s="1110"/>
      <c r="E130" s="1107"/>
      <c r="F130" s="1109"/>
      <c r="G130" s="705" t="s">
        <v>96</v>
      </c>
      <c r="H130" s="706"/>
      <c r="I130" s="706"/>
      <c r="J130" s="683"/>
      <c r="K130" s="802"/>
      <c r="L130" s="802"/>
      <c r="M130" s="802"/>
      <c r="N130" s="802"/>
      <c r="O130" s="802"/>
      <c r="P130" s="802"/>
      <c r="Q130" s="689"/>
      <c r="R130" s="802"/>
      <c r="S130" s="802"/>
      <c r="T130" s="802"/>
      <c r="U130" s="802"/>
      <c r="V130" s="802"/>
      <c r="W130" s="802"/>
      <c r="X130" s="689"/>
      <c r="Y130" s="802"/>
      <c r="Z130" s="802"/>
      <c r="AA130" s="802"/>
      <c r="AB130" s="802"/>
      <c r="AC130" s="802"/>
      <c r="AD130" s="802"/>
      <c r="AE130" s="689"/>
      <c r="AF130" s="802"/>
      <c r="AG130" s="802"/>
      <c r="AH130" s="802"/>
      <c r="AI130" s="802"/>
      <c r="AJ130" s="802"/>
      <c r="AK130" s="802"/>
      <c r="AL130" s="689"/>
      <c r="AM130" s="684"/>
    </row>
    <row r="131" spans="1:39" ht="12" customHeight="1" thickBot="1" x14ac:dyDescent="0.2">
      <c r="A131" s="1102">
        <v>8</v>
      </c>
      <c r="B131" s="1103" t="s">
        <v>780</v>
      </c>
      <c r="C131" s="1104" t="s">
        <v>418</v>
      </c>
      <c r="D131" s="1107"/>
      <c r="E131" s="1107" t="s">
        <v>378</v>
      </c>
      <c r="F131" s="1108" t="s">
        <v>376</v>
      </c>
      <c r="G131" s="700" t="s">
        <v>12</v>
      </c>
      <c r="H131" s="708" t="s">
        <v>151</v>
      </c>
      <c r="I131" s="701"/>
      <c r="J131" s="679"/>
      <c r="K131" s="701" t="s">
        <v>854</v>
      </c>
      <c r="L131" s="701" t="s">
        <v>854</v>
      </c>
      <c r="M131" s="701" t="s">
        <v>854</v>
      </c>
      <c r="N131" s="708"/>
      <c r="O131" s="708" t="s">
        <v>870</v>
      </c>
      <c r="P131" s="701"/>
      <c r="Q131" s="694"/>
      <c r="R131" s="701" t="s">
        <v>854</v>
      </c>
      <c r="S131" s="708" t="s">
        <v>872</v>
      </c>
      <c r="T131" s="701" t="s">
        <v>854</v>
      </c>
      <c r="U131" s="708" t="s">
        <v>874</v>
      </c>
      <c r="V131" s="708"/>
      <c r="W131" s="701"/>
      <c r="X131" s="679"/>
      <c r="Y131" s="701" t="s">
        <v>854</v>
      </c>
      <c r="Z131" s="701" t="s">
        <v>870</v>
      </c>
      <c r="AA131" s="701" t="s">
        <v>854</v>
      </c>
      <c r="AB131" s="708"/>
      <c r="AC131" s="708" t="s">
        <v>884</v>
      </c>
      <c r="AD131" s="701"/>
      <c r="AE131" s="694"/>
      <c r="AF131" s="701" t="s">
        <v>854</v>
      </c>
      <c r="AG131" s="708" t="s">
        <v>912</v>
      </c>
      <c r="AH131" s="701" t="s">
        <v>854</v>
      </c>
      <c r="AI131" s="701"/>
      <c r="AJ131" s="701" t="s">
        <v>913</v>
      </c>
      <c r="AK131" s="701"/>
      <c r="AL131" s="679"/>
      <c r="AM131" s="680">
        <f>COUNTIF(A131:AL131,"○")</f>
        <v>17</v>
      </c>
    </row>
    <row r="132" spans="1:39" ht="7.9" customHeight="1" thickBot="1" x14ac:dyDescent="0.2">
      <c r="A132" s="1102"/>
      <c r="B132" s="1103"/>
      <c r="C132" s="1105"/>
      <c r="D132" s="1107"/>
      <c r="E132" s="1107"/>
      <c r="F132" s="1109"/>
      <c r="G132" s="702" t="s">
        <v>95</v>
      </c>
      <c r="H132" s="704" t="s">
        <v>853</v>
      </c>
      <c r="I132" s="704"/>
      <c r="J132" s="691"/>
      <c r="K132" s="704" t="s">
        <v>853</v>
      </c>
      <c r="L132" s="704" t="s">
        <v>853</v>
      </c>
      <c r="M132" s="704" t="s">
        <v>853</v>
      </c>
      <c r="N132" s="704"/>
      <c r="O132" s="704" t="s">
        <v>871</v>
      </c>
      <c r="P132" s="704"/>
      <c r="Q132" s="691"/>
      <c r="R132" s="704"/>
      <c r="S132" s="704" t="s">
        <v>873</v>
      </c>
      <c r="T132" s="704" t="s">
        <v>853</v>
      </c>
      <c r="U132" s="704"/>
      <c r="V132" s="704"/>
      <c r="W132" s="704"/>
      <c r="X132" s="691"/>
      <c r="Y132" s="704"/>
      <c r="Z132" s="704"/>
      <c r="AA132" s="704" t="s">
        <v>853</v>
      </c>
      <c r="AB132" s="704"/>
      <c r="AC132" s="704" t="s">
        <v>885</v>
      </c>
      <c r="AD132" s="704"/>
      <c r="AE132" s="691"/>
      <c r="AF132" s="704"/>
      <c r="AG132" s="704"/>
      <c r="AH132" s="704" t="s">
        <v>853</v>
      </c>
      <c r="AI132" s="704"/>
      <c r="AJ132" s="704"/>
      <c r="AK132" s="704"/>
      <c r="AL132" s="691"/>
      <c r="AM132" s="682"/>
    </row>
    <row r="133" spans="1:39" ht="12" customHeight="1" thickBot="1" x14ac:dyDescent="0.2">
      <c r="A133" s="1102"/>
      <c r="B133" s="1103"/>
      <c r="C133" s="1106"/>
      <c r="D133" s="1107"/>
      <c r="E133" s="1107"/>
      <c r="F133" s="1109"/>
      <c r="G133" s="705" t="s">
        <v>96</v>
      </c>
      <c r="H133" s="706"/>
      <c r="I133" s="706"/>
      <c r="J133" s="683"/>
      <c r="K133" s="802"/>
      <c r="L133" s="802"/>
      <c r="M133" s="802"/>
      <c r="N133" s="802"/>
      <c r="O133" s="802"/>
      <c r="P133" s="802"/>
      <c r="Q133" s="689"/>
      <c r="R133" s="802"/>
      <c r="S133" s="802"/>
      <c r="T133" s="802"/>
      <c r="U133" s="802"/>
      <c r="V133" s="802"/>
      <c r="W133" s="802"/>
      <c r="X133" s="689"/>
      <c r="Y133" s="802"/>
      <c r="Z133" s="802"/>
      <c r="AA133" s="802"/>
      <c r="AB133" s="802"/>
      <c r="AC133" s="802"/>
      <c r="AD133" s="802"/>
      <c r="AE133" s="689"/>
      <c r="AF133" s="802"/>
      <c r="AG133" s="802"/>
      <c r="AH133" s="802"/>
      <c r="AI133" s="802"/>
      <c r="AJ133" s="802"/>
      <c r="AK133" s="802"/>
      <c r="AL133" s="689"/>
      <c r="AM133" s="684"/>
    </row>
    <row r="134" spans="1:39" ht="12" customHeight="1" thickBot="1" x14ac:dyDescent="0.2">
      <c r="A134" s="1083">
        <v>9</v>
      </c>
      <c r="B134" s="1084" t="s">
        <v>404</v>
      </c>
      <c r="C134" s="1098" t="s">
        <v>415</v>
      </c>
      <c r="D134" s="1099"/>
      <c r="E134" s="1099" t="s">
        <v>513</v>
      </c>
      <c r="F134" s="1100" t="s">
        <v>160</v>
      </c>
      <c r="G134" s="710" t="s">
        <v>12</v>
      </c>
      <c r="H134" s="711" t="s">
        <v>151</v>
      </c>
      <c r="I134" s="711"/>
      <c r="J134" s="679"/>
      <c r="K134" s="711" t="s">
        <v>138</v>
      </c>
      <c r="L134" s="711" t="s">
        <v>854</v>
      </c>
      <c r="M134" s="711" t="s">
        <v>854</v>
      </c>
      <c r="N134" s="711" t="s">
        <v>854</v>
      </c>
      <c r="O134" s="711" t="s">
        <v>854</v>
      </c>
      <c r="P134" s="711"/>
      <c r="Q134" s="679"/>
      <c r="R134" s="711" t="s">
        <v>854</v>
      </c>
      <c r="S134" s="711" t="s">
        <v>854</v>
      </c>
      <c r="T134" s="711" t="s">
        <v>854</v>
      </c>
      <c r="U134" s="711"/>
      <c r="V134" s="711" t="s">
        <v>854</v>
      </c>
      <c r="W134" s="711"/>
      <c r="X134" s="679"/>
      <c r="Y134" s="711" t="s">
        <v>854</v>
      </c>
      <c r="Z134" s="711" t="s">
        <v>854</v>
      </c>
      <c r="AA134" s="711" t="s">
        <v>854</v>
      </c>
      <c r="AB134" s="711" t="s">
        <v>854</v>
      </c>
      <c r="AC134" s="711" t="s">
        <v>854</v>
      </c>
      <c r="AD134" s="711"/>
      <c r="AE134" s="679"/>
      <c r="AF134" s="711" t="s">
        <v>854</v>
      </c>
      <c r="AG134" s="711" t="s">
        <v>854</v>
      </c>
      <c r="AH134" s="711" t="s">
        <v>854</v>
      </c>
      <c r="AI134" s="711" t="s">
        <v>854</v>
      </c>
      <c r="AJ134" s="711" t="s">
        <v>854</v>
      </c>
      <c r="AK134" s="711"/>
      <c r="AL134" s="679"/>
      <c r="AM134" s="680">
        <f>COUNTIF(A134:AL134,"○")</f>
        <v>19</v>
      </c>
    </row>
    <row r="135" spans="1:39" ht="6.6" customHeight="1" thickBot="1" x14ac:dyDescent="0.2">
      <c r="A135" s="1083"/>
      <c r="B135" s="1096"/>
      <c r="C135" s="1098"/>
      <c r="D135" s="1099"/>
      <c r="E135" s="1099"/>
      <c r="F135" s="1101"/>
      <c r="G135" s="712" t="s">
        <v>95</v>
      </c>
      <c r="H135" s="713"/>
      <c r="I135" s="714"/>
      <c r="J135" s="687"/>
      <c r="K135" s="713"/>
      <c r="L135" s="714"/>
      <c r="M135" s="713"/>
      <c r="N135" s="713"/>
      <c r="O135" s="713"/>
      <c r="P135" s="713"/>
      <c r="Q135" s="687"/>
      <c r="R135" s="713"/>
      <c r="S135" s="714"/>
      <c r="T135" s="713"/>
      <c r="U135" s="713"/>
      <c r="V135" s="714"/>
      <c r="W135" s="713"/>
      <c r="X135" s="687"/>
      <c r="Y135" s="714"/>
      <c r="Z135" s="714"/>
      <c r="AA135" s="713"/>
      <c r="AB135" s="715"/>
      <c r="AC135" s="716"/>
      <c r="AD135" s="714"/>
      <c r="AE135" s="687"/>
      <c r="AF135" s="716"/>
      <c r="AG135" s="716"/>
      <c r="AH135" s="715"/>
      <c r="AI135" s="715"/>
      <c r="AJ135" s="716"/>
      <c r="AK135" s="714"/>
      <c r="AL135" s="687"/>
      <c r="AM135" s="682"/>
    </row>
    <row r="136" spans="1:39" ht="12" customHeight="1" thickBot="1" x14ac:dyDescent="0.2">
      <c r="A136" s="1083"/>
      <c r="B136" s="1097"/>
      <c r="C136" s="1098"/>
      <c r="D136" s="1099"/>
      <c r="E136" s="1099"/>
      <c r="F136" s="1101"/>
      <c r="G136" s="717" t="s">
        <v>96</v>
      </c>
      <c r="H136" s="718"/>
      <c r="I136" s="792"/>
      <c r="J136" s="689"/>
      <c r="K136" s="803"/>
      <c r="L136" s="803"/>
      <c r="M136" s="803"/>
      <c r="N136" s="803"/>
      <c r="O136" s="803"/>
      <c r="P136" s="803"/>
      <c r="Q136" s="689"/>
      <c r="R136" s="803"/>
      <c r="S136" s="803"/>
      <c r="T136" s="803"/>
      <c r="U136" s="803"/>
      <c r="V136" s="803"/>
      <c r="W136" s="803"/>
      <c r="X136" s="689"/>
      <c r="Y136" s="803"/>
      <c r="Z136" s="803"/>
      <c r="AA136" s="803"/>
      <c r="AB136" s="803"/>
      <c r="AC136" s="803"/>
      <c r="AD136" s="803"/>
      <c r="AE136" s="689"/>
      <c r="AF136" s="803"/>
      <c r="AG136" s="803"/>
      <c r="AH136" s="803"/>
      <c r="AI136" s="803"/>
      <c r="AJ136" s="803"/>
      <c r="AK136" s="803"/>
      <c r="AL136" s="689"/>
      <c r="AM136" s="684"/>
    </row>
    <row r="137" spans="1:39" ht="12" customHeight="1" thickBot="1" x14ac:dyDescent="0.2">
      <c r="A137" s="1083">
        <v>10</v>
      </c>
      <c r="B137" s="1084" t="s">
        <v>514</v>
      </c>
      <c r="C137" s="1087" t="s">
        <v>415</v>
      </c>
      <c r="D137" s="1090"/>
      <c r="E137" s="1090" t="s">
        <v>513</v>
      </c>
      <c r="F137" s="1093" t="s">
        <v>537</v>
      </c>
      <c r="G137" s="710" t="s">
        <v>12</v>
      </c>
      <c r="H137" s="711"/>
      <c r="I137" s="711"/>
      <c r="J137" s="679"/>
      <c r="K137" s="711"/>
      <c r="L137" s="711"/>
      <c r="M137" s="711"/>
      <c r="N137" s="711"/>
      <c r="O137" s="711"/>
      <c r="P137" s="711"/>
      <c r="Q137" s="679"/>
      <c r="R137" s="711"/>
      <c r="S137" s="711"/>
      <c r="T137" s="711"/>
      <c r="U137" s="711"/>
      <c r="V137" s="711"/>
      <c r="W137" s="711"/>
      <c r="X137" s="679"/>
      <c r="Y137" s="711"/>
      <c r="Z137" s="711"/>
      <c r="AA137" s="711"/>
      <c r="AB137" s="711"/>
      <c r="AC137" s="711"/>
      <c r="AD137" s="711"/>
      <c r="AE137" s="679"/>
      <c r="AF137" s="711"/>
      <c r="AG137" s="711"/>
      <c r="AH137" s="711"/>
      <c r="AI137" s="711"/>
      <c r="AJ137" s="711"/>
      <c r="AK137" s="711"/>
      <c r="AL137" s="679"/>
      <c r="AM137" s="680">
        <f>COUNTIF(A137:AL137,"○")</f>
        <v>0</v>
      </c>
    </row>
    <row r="138" spans="1:39" ht="12" customHeight="1" thickBot="1" x14ac:dyDescent="0.2">
      <c r="A138" s="1083"/>
      <c r="B138" s="1085"/>
      <c r="C138" s="1088"/>
      <c r="D138" s="1091"/>
      <c r="E138" s="1091"/>
      <c r="F138" s="1094"/>
      <c r="G138" s="712" t="s">
        <v>95</v>
      </c>
      <c r="H138" s="713"/>
      <c r="I138" s="713"/>
      <c r="J138" s="691"/>
      <c r="K138" s="713"/>
      <c r="L138" s="713"/>
      <c r="M138" s="713"/>
      <c r="N138" s="713"/>
      <c r="O138" s="713"/>
      <c r="P138" s="715"/>
      <c r="Q138" s="687"/>
      <c r="R138" s="713"/>
      <c r="S138" s="713"/>
      <c r="T138" s="713"/>
      <c r="U138" s="713"/>
      <c r="V138" s="713"/>
      <c r="W138" s="713"/>
      <c r="X138" s="691"/>
      <c r="Y138" s="713"/>
      <c r="Z138" s="713"/>
      <c r="AA138" s="713"/>
      <c r="AB138" s="713"/>
      <c r="AC138" s="713"/>
      <c r="AD138" s="713"/>
      <c r="AE138" s="691"/>
      <c r="AF138" s="713"/>
      <c r="AG138" s="713"/>
      <c r="AH138" s="713"/>
      <c r="AI138" s="713"/>
      <c r="AJ138" s="713"/>
      <c r="AK138" s="713"/>
      <c r="AL138" s="691"/>
      <c r="AM138" s="682"/>
    </row>
    <row r="139" spans="1:39" ht="12" customHeight="1" thickBot="1" x14ac:dyDescent="0.2">
      <c r="A139" s="1083"/>
      <c r="B139" s="1086"/>
      <c r="C139" s="1089"/>
      <c r="D139" s="1092"/>
      <c r="E139" s="1092"/>
      <c r="F139" s="1095"/>
      <c r="G139" s="717" t="s">
        <v>96</v>
      </c>
      <c r="H139" s="792"/>
      <c r="I139" s="792"/>
      <c r="J139" s="689"/>
      <c r="K139" s="803"/>
      <c r="L139" s="803"/>
      <c r="M139" s="803"/>
      <c r="N139" s="803"/>
      <c r="O139" s="803"/>
      <c r="P139" s="803"/>
      <c r="Q139" s="689"/>
      <c r="R139" s="803"/>
      <c r="S139" s="803"/>
      <c r="T139" s="803"/>
      <c r="U139" s="803"/>
      <c r="V139" s="803"/>
      <c r="W139" s="803"/>
      <c r="X139" s="689"/>
      <c r="Y139" s="803"/>
      <c r="Z139" s="803"/>
      <c r="AA139" s="803"/>
      <c r="AB139" s="803"/>
      <c r="AC139" s="803"/>
      <c r="AD139" s="803"/>
      <c r="AE139" s="689"/>
      <c r="AF139" s="803"/>
      <c r="AG139" s="803"/>
      <c r="AH139" s="803"/>
      <c r="AI139" s="803"/>
      <c r="AJ139" s="803"/>
      <c r="AK139" s="803"/>
      <c r="AL139" s="689"/>
      <c r="AM139" s="684"/>
    </row>
    <row r="140" spans="1:39" ht="12" customHeight="1" thickBot="1" x14ac:dyDescent="0.2">
      <c r="A140" s="1083">
        <v>11</v>
      </c>
      <c r="B140" s="1084" t="s">
        <v>617</v>
      </c>
      <c r="C140" s="1087" t="s">
        <v>416</v>
      </c>
      <c r="D140" s="1090"/>
      <c r="E140" s="1090" t="s">
        <v>513</v>
      </c>
      <c r="F140" s="1093" t="s">
        <v>619</v>
      </c>
      <c r="G140" s="710" t="s">
        <v>12</v>
      </c>
      <c r="H140" s="711"/>
      <c r="I140" s="711"/>
      <c r="J140" s="679"/>
      <c r="K140" s="711"/>
      <c r="L140" s="711"/>
      <c r="M140" s="711"/>
      <c r="N140" s="711"/>
      <c r="O140" s="711"/>
      <c r="P140" s="711"/>
      <c r="Q140" s="679"/>
      <c r="R140" s="711"/>
      <c r="S140" s="711"/>
      <c r="T140" s="711"/>
      <c r="U140" s="711"/>
      <c r="V140" s="711"/>
      <c r="W140" s="711"/>
      <c r="X140" s="679"/>
      <c r="Y140" s="711"/>
      <c r="Z140" s="711"/>
      <c r="AA140" s="711"/>
      <c r="AB140" s="711"/>
      <c r="AC140" s="711"/>
      <c r="AD140" s="711"/>
      <c r="AE140" s="679"/>
      <c r="AF140" s="711"/>
      <c r="AG140" s="711"/>
      <c r="AH140" s="711"/>
      <c r="AI140" s="711"/>
      <c r="AJ140" s="711"/>
      <c r="AK140" s="711"/>
      <c r="AL140" s="679"/>
      <c r="AM140" s="680">
        <f>COUNTIF(A140:AL140,"○")</f>
        <v>0</v>
      </c>
    </row>
    <row r="141" spans="1:39" ht="12" customHeight="1" thickBot="1" x14ac:dyDescent="0.2">
      <c r="A141" s="1083"/>
      <c r="B141" s="1085"/>
      <c r="C141" s="1088"/>
      <c r="D141" s="1091"/>
      <c r="E141" s="1091"/>
      <c r="F141" s="1094"/>
      <c r="G141" s="712" t="s">
        <v>95</v>
      </c>
      <c r="H141" s="713"/>
      <c r="I141" s="713"/>
      <c r="J141" s="691"/>
      <c r="K141" s="713"/>
      <c r="L141" s="713"/>
      <c r="M141" s="713"/>
      <c r="N141" s="713"/>
      <c r="O141" s="713"/>
      <c r="P141" s="715"/>
      <c r="Q141" s="687"/>
      <c r="R141" s="713"/>
      <c r="S141" s="713"/>
      <c r="T141" s="713"/>
      <c r="U141" s="713"/>
      <c r="V141" s="715"/>
      <c r="W141" s="713"/>
      <c r="X141" s="690"/>
      <c r="Y141" s="713"/>
      <c r="Z141" s="713"/>
      <c r="AA141" s="713"/>
      <c r="AB141" s="713"/>
      <c r="AC141" s="713"/>
      <c r="AD141" s="713"/>
      <c r="AE141" s="691"/>
      <c r="AF141" s="713"/>
      <c r="AG141" s="713"/>
      <c r="AH141" s="713"/>
      <c r="AI141" s="713"/>
      <c r="AJ141" s="713"/>
      <c r="AK141" s="713"/>
      <c r="AL141" s="691"/>
      <c r="AM141" s="682"/>
    </row>
    <row r="142" spans="1:39" ht="12" customHeight="1" thickBot="1" x14ac:dyDescent="0.2">
      <c r="A142" s="1083"/>
      <c r="B142" s="1086"/>
      <c r="C142" s="1089"/>
      <c r="D142" s="1092"/>
      <c r="E142" s="1092"/>
      <c r="F142" s="1095"/>
      <c r="G142" s="717" t="s">
        <v>599</v>
      </c>
      <c r="H142" s="792"/>
      <c r="I142" s="792"/>
      <c r="J142" s="689"/>
      <c r="K142" s="803"/>
      <c r="L142" s="803"/>
      <c r="M142" s="803"/>
      <c r="N142" s="803"/>
      <c r="O142" s="803"/>
      <c r="P142" s="803"/>
      <c r="Q142" s="689"/>
      <c r="R142" s="803"/>
      <c r="S142" s="803"/>
      <c r="T142" s="803"/>
      <c r="U142" s="803"/>
      <c r="V142" s="803"/>
      <c r="W142" s="803"/>
      <c r="X142" s="689"/>
      <c r="Y142" s="803"/>
      <c r="Z142" s="803"/>
      <c r="AA142" s="803"/>
      <c r="AB142" s="803"/>
      <c r="AC142" s="803"/>
      <c r="AD142" s="803"/>
      <c r="AE142" s="689"/>
      <c r="AF142" s="803"/>
      <c r="AG142" s="803"/>
      <c r="AH142" s="803"/>
      <c r="AI142" s="803"/>
      <c r="AJ142" s="803"/>
      <c r="AK142" s="803"/>
      <c r="AL142" s="689"/>
      <c r="AM142" s="684"/>
    </row>
    <row r="143" spans="1:39" ht="12" customHeight="1" thickBot="1" x14ac:dyDescent="0.2">
      <c r="A143" s="1083">
        <v>12</v>
      </c>
      <c r="B143" s="1084" t="s">
        <v>629</v>
      </c>
      <c r="C143" s="1087" t="s">
        <v>416</v>
      </c>
      <c r="D143" s="1090"/>
      <c r="E143" s="1090" t="s">
        <v>513</v>
      </c>
      <c r="F143" s="1093" t="s">
        <v>237</v>
      </c>
      <c r="G143" s="710" t="s">
        <v>12</v>
      </c>
      <c r="H143" s="711"/>
      <c r="I143" s="711"/>
      <c r="J143" s="679"/>
      <c r="K143" s="711"/>
      <c r="L143" s="711"/>
      <c r="M143" s="711"/>
      <c r="N143" s="711"/>
      <c r="O143" s="711"/>
      <c r="P143" s="711"/>
      <c r="Q143" s="679"/>
      <c r="R143" s="711"/>
      <c r="S143" s="711"/>
      <c r="T143" s="711"/>
      <c r="U143" s="711"/>
      <c r="V143" s="711"/>
      <c r="W143" s="711"/>
      <c r="X143" s="679"/>
      <c r="Y143" s="711"/>
      <c r="Z143" s="711"/>
      <c r="AA143" s="711"/>
      <c r="AB143" s="711"/>
      <c r="AC143" s="711"/>
      <c r="AD143" s="711"/>
      <c r="AE143" s="679"/>
      <c r="AF143" s="711"/>
      <c r="AG143" s="711"/>
      <c r="AH143" s="711"/>
      <c r="AI143" s="711"/>
      <c r="AJ143" s="711"/>
      <c r="AK143" s="711"/>
      <c r="AL143" s="679"/>
      <c r="AM143" s="680">
        <f>COUNTIF(A143:AL143,"○")</f>
        <v>0</v>
      </c>
    </row>
    <row r="144" spans="1:39" ht="6" customHeight="1" thickBot="1" x14ac:dyDescent="0.2">
      <c r="A144" s="1083"/>
      <c r="B144" s="1085"/>
      <c r="C144" s="1088"/>
      <c r="D144" s="1091"/>
      <c r="E144" s="1091"/>
      <c r="F144" s="1094"/>
      <c r="G144" s="712" t="s">
        <v>95</v>
      </c>
      <c r="H144" s="713"/>
      <c r="I144" s="713"/>
      <c r="J144" s="691"/>
      <c r="K144" s="713"/>
      <c r="L144" s="713"/>
      <c r="M144" s="713"/>
      <c r="N144" s="713"/>
      <c r="O144" s="713"/>
      <c r="P144" s="715"/>
      <c r="Q144" s="687"/>
      <c r="R144" s="713"/>
      <c r="S144" s="713"/>
      <c r="T144" s="713"/>
      <c r="U144" s="713"/>
      <c r="V144" s="713"/>
      <c r="W144" s="713"/>
      <c r="X144" s="691"/>
      <c r="Y144" s="713"/>
      <c r="Z144" s="713"/>
      <c r="AA144" s="713"/>
      <c r="AB144" s="713"/>
      <c r="AC144" s="713"/>
      <c r="AD144" s="713"/>
      <c r="AE144" s="691"/>
      <c r="AF144" s="713"/>
      <c r="AG144" s="713"/>
      <c r="AH144" s="713"/>
      <c r="AI144" s="713"/>
      <c r="AJ144" s="713"/>
      <c r="AK144" s="713"/>
      <c r="AL144" s="691"/>
      <c r="AM144" s="682"/>
    </row>
    <row r="145" spans="1:46" ht="12" customHeight="1" thickBot="1" x14ac:dyDescent="0.2">
      <c r="A145" s="1083"/>
      <c r="B145" s="1086"/>
      <c r="C145" s="1089"/>
      <c r="D145" s="1092"/>
      <c r="E145" s="1092"/>
      <c r="F145" s="1095"/>
      <c r="G145" s="717" t="s">
        <v>599</v>
      </c>
      <c r="H145" s="792"/>
      <c r="I145" s="792"/>
      <c r="J145" s="689"/>
      <c r="K145" s="803"/>
      <c r="L145" s="803"/>
      <c r="M145" s="803"/>
      <c r="N145" s="803"/>
      <c r="O145" s="803"/>
      <c r="P145" s="803"/>
      <c r="Q145" s="689"/>
      <c r="R145" s="803"/>
      <c r="S145" s="803"/>
      <c r="T145" s="803"/>
      <c r="U145" s="803"/>
      <c r="V145" s="803"/>
      <c r="W145" s="803"/>
      <c r="X145" s="689"/>
      <c r="Y145" s="803"/>
      <c r="Z145" s="803"/>
      <c r="AA145" s="803"/>
      <c r="AB145" s="803"/>
      <c r="AC145" s="803"/>
      <c r="AD145" s="803"/>
      <c r="AE145" s="689"/>
      <c r="AF145" s="803"/>
      <c r="AG145" s="803"/>
      <c r="AH145" s="803"/>
      <c r="AI145" s="803"/>
      <c r="AJ145" s="803"/>
      <c r="AK145" s="803"/>
      <c r="AL145" s="689"/>
      <c r="AM145" s="684"/>
    </row>
    <row r="146" spans="1:46" s="675" customFormat="1" ht="12" customHeight="1" thickBot="1" x14ac:dyDescent="0.2">
      <c r="A146" s="1083">
        <v>13</v>
      </c>
      <c r="B146" s="1084" t="s">
        <v>701</v>
      </c>
      <c r="C146" s="1087" t="s">
        <v>416</v>
      </c>
      <c r="D146" s="1090"/>
      <c r="E146" s="1090" t="s">
        <v>513</v>
      </c>
      <c r="F146" s="1093" t="s">
        <v>160</v>
      </c>
      <c r="G146" s="710" t="s">
        <v>12</v>
      </c>
      <c r="H146" s="711"/>
      <c r="I146" s="711"/>
      <c r="J146" s="679"/>
      <c r="K146" s="711"/>
      <c r="L146" s="711"/>
      <c r="M146" s="711"/>
      <c r="N146" s="711"/>
      <c r="O146" s="711"/>
      <c r="P146" s="711"/>
      <c r="Q146" s="679"/>
      <c r="R146" s="711"/>
      <c r="S146" s="711"/>
      <c r="T146" s="711"/>
      <c r="U146" s="711"/>
      <c r="V146" s="711"/>
      <c r="W146" s="711"/>
      <c r="X146" s="679"/>
      <c r="Y146" s="711"/>
      <c r="Z146" s="711"/>
      <c r="AA146" s="711"/>
      <c r="AB146" s="711"/>
      <c r="AC146" s="711"/>
      <c r="AD146" s="711"/>
      <c r="AE146" s="679"/>
      <c r="AF146" s="711"/>
      <c r="AG146" s="711"/>
      <c r="AH146" s="711"/>
      <c r="AI146" s="711"/>
      <c r="AJ146" s="711"/>
      <c r="AK146" s="711"/>
      <c r="AL146" s="679"/>
      <c r="AM146" s="680">
        <f>COUNTIF(A146:AL146,"○")</f>
        <v>0</v>
      </c>
      <c r="AO146" s="1"/>
      <c r="AP146" s="1"/>
      <c r="AQ146" s="1"/>
      <c r="AR146" s="1"/>
      <c r="AS146" s="1"/>
      <c r="AT146" s="1"/>
    </row>
    <row r="147" spans="1:46" s="675" customFormat="1" ht="12" customHeight="1" thickBot="1" x14ac:dyDescent="0.2">
      <c r="A147" s="1083"/>
      <c r="B147" s="1085"/>
      <c r="C147" s="1088"/>
      <c r="D147" s="1091"/>
      <c r="E147" s="1091"/>
      <c r="F147" s="1094"/>
      <c r="G147" s="712" t="s">
        <v>95</v>
      </c>
      <c r="H147" s="713"/>
      <c r="I147" s="713"/>
      <c r="J147" s="691"/>
      <c r="K147" s="713"/>
      <c r="L147" s="713"/>
      <c r="M147" s="713"/>
      <c r="N147" s="713"/>
      <c r="O147" s="713"/>
      <c r="P147" s="713"/>
      <c r="Q147" s="691"/>
      <c r="R147" s="713"/>
      <c r="S147" s="713"/>
      <c r="T147" s="713"/>
      <c r="U147" s="713"/>
      <c r="V147" s="713"/>
      <c r="W147" s="713"/>
      <c r="X147" s="691"/>
      <c r="Y147" s="713"/>
      <c r="Z147" s="713"/>
      <c r="AA147" s="713"/>
      <c r="AB147" s="713"/>
      <c r="AC147" s="713"/>
      <c r="AD147" s="713"/>
      <c r="AE147" s="691"/>
      <c r="AF147" s="713"/>
      <c r="AG147" s="713"/>
      <c r="AH147" s="713"/>
      <c r="AI147" s="713"/>
      <c r="AJ147" s="713"/>
      <c r="AK147" s="713"/>
      <c r="AL147" s="691"/>
      <c r="AM147" s="682"/>
      <c r="AO147" s="1"/>
      <c r="AP147" s="1"/>
      <c r="AQ147" s="1"/>
      <c r="AR147" s="1"/>
      <c r="AS147" s="1"/>
      <c r="AT147" s="1"/>
    </row>
    <row r="148" spans="1:46" s="675" customFormat="1" ht="12" customHeight="1" thickBot="1" x14ac:dyDescent="0.2">
      <c r="A148" s="1083"/>
      <c r="B148" s="1086"/>
      <c r="C148" s="1089"/>
      <c r="D148" s="1092"/>
      <c r="E148" s="1092"/>
      <c r="F148" s="1095"/>
      <c r="G148" s="717" t="s">
        <v>96</v>
      </c>
      <c r="H148" s="792"/>
      <c r="I148" s="792"/>
      <c r="J148" s="689"/>
      <c r="K148" s="803"/>
      <c r="L148" s="803"/>
      <c r="M148" s="803"/>
      <c r="N148" s="803"/>
      <c r="O148" s="803"/>
      <c r="P148" s="803"/>
      <c r="Q148" s="689"/>
      <c r="R148" s="803"/>
      <c r="S148" s="803"/>
      <c r="T148" s="803"/>
      <c r="U148" s="803"/>
      <c r="V148" s="803"/>
      <c r="W148" s="803"/>
      <c r="X148" s="689"/>
      <c r="Y148" s="803"/>
      <c r="Z148" s="803"/>
      <c r="AA148" s="803"/>
      <c r="AB148" s="803"/>
      <c r="AC148" s="803"/>
      <c r="AD148" s="803"/>
      <c r="AE148" s="689"/>
      <c r="AF148" s="803"/>
      <c r="AG148" s="803"/>
      <c r="AH148" s="803"/>
      <c r="AI148" s="803"/>
      <c r="AJ148" s="803"/>
      <c r="AK148" s="803"/>
      <c r="AL148" s="689"/>
      <c r="AM148" s="684"/>
      <c r="AO148" s="1"/>
      <c r="AP148" s="1"/>
      <c r="AQ148" s="1"/>
      <c r="AR148" s="1"/>
      <c r="AS148" s="1"/>
      <c r="AT148" s="1"/>
    </row>
    <row r="149" spans="1:46" s="675" customFormat="1" ht="12" customHeight="1" thickBot="1" x14ac:dyDescent="0.2">
      <c r="A149" s="1072">
        <v>14</v>
      </c>
      <c r="B149" s="1082" t="s">
        <v>188</v>
      </c>
      <c r="C149" s="1076" t="s">
        <v>418</v>
      </c>
      <c r="D149" s="1079"/>
      <c r="E149" s="1079" t="s">
        <v>781</v>
      </c>
      <c r="F149" s="1080" t="s">
        <v>189</v>
      </c>
      <c r="G149" s="720" t="s">
        <v>12</v>
      </c>
      <c r="H149" s="721" t="s">
        <v>151</v>
      </c>
      <c r="I149" s="721"/>
      <c r="J149" s="679"/>
      <c r="K149" s="721"/>
      <c r="L149" s="721"/>
      <c r="M149" s="721"/>
      <c r="N149" s="721"/>
      <c r="O149" s="721" t="s">
        <v>854</v>
      </c>
      <c r="P149" s="721"/>
      <c r="Q149" s="679"/>
      <c r="R149" s="721" t="s">
        <v>854</v>
      </c>
      <c r="S149" s="721"/>
      <c r="T149" s="721" t="s">
        <v>854</v>
      </c>
      <c r="U149" s="721"/>
      <c r="V149" s="721" t="s">
        <v>854</v>
      </c>
      <c r="W149" s="721"/>
      <c r="X149" s="679"/>
      <c r="Y149" s="721" t="s">
        <v>854</v>
      </c>
      <c r="Z149" s="721"/>
      <c r="AA149" s="721" t="s">
        <v>854</v>
      </c>
      <c r="AB149" s="721"/>
      <c r="AC149" s="721" t="s">
        <v>854</v>
      </c>
      <c r="AD149" s="721"/>
      <c r="AE149" s="679"/>
      <c r="AF149" s="721" t="s">
        <v>854</v>
      </c>
      <c r="AG149" s="721"/>
      <c r="AH149" s="721" t="s">
        <v>854</v>
      </c>
      <c r="AI149" s="721"/>
      <c r="AJ149" s="721" t="s">
        <v>854</v>
      </c>
      <c r="AK149" s="721"/>
      <c r="AL149" s="679"/>
      <c r="AM149" s="680">
        <f>COUNTIF(A149:AL149,"○")</f>
        <v>11</v>
      </c>
      <c r="AO149" s="1"/>
      <c r="AP149" s="1"/>
      <c r="AQ149" s="1"/>
      <c r="AR149" s="1"/>
      <c r="AS149" s="1"/>
      <c r="AT149" s="1"/>
    </row>
    <row r="150" spans="1:46" s="675" customFormat="1" ht="12" customHeight="1" thickBot="1" x14ac:dyDescent="0.2">
      <c r="A150" s="1072"/>
      <c r="B150" s="1082"/>
      <c r="C150" s="1077"/>
      <c r="D150" s="1079"/>
      <c r="E150" s="1079"/>
      <c r="F150" s="1081"/>
      <c r="G150" s="722" t="s">
        <v>95</v>
      </c>
      <c r="H150" s="723"/>
      <c r="I150" s="723"/>
      <c r="J150" s="690"/>
      <c r="K150" s="723"/>
      <c r="L150" s="723"/>
      <c r="M150" s="723"/>
      <c r="N150" s="723"/>
      <c r="O150" s="723"/>
      <c r="P150" s="723"/>
      <c r="Q150" s="690"/>
      <c r="R150" s="723"/>
      <c r="S150" s="723"/>
      <c r="T150" s="723"/>
      <c r="U150" s="723"/>
      <c r="V150" s="723"/>
      <c r="W150" s="723"/>
      <c r="X150" s="690"/>
      <c r="Y150" s="723"/>
      <c r="Z150" s="723"/>
      <c r="AA150" s="723"/>
      <c r="AB150" s="773"/>
      <c r="AC150" s="723"/>
      <c r="AD150" s="723"/>
      <c r="AE150" s="690"/>
      <c r="AF150" s="723"/>
      <c r="AG150" s="723"/>
      <c r="AH150" s="723"/>
      <c r="AI150" s="723"/>
      <c r="AJ150" s="723"/>
      <c r="AK150" s="723"/>
      <c r="AL150" s="690"/>
      <c r="AM150" s="682"/>
      <c r="AO150" s="1"/>
      <c r="AP150" s="1"/>
      <c r="AQ150" s="1"/>
      <c r="AR150" s="1"/>
      <c r="AS150" s="1"/>
      <c r="AT150" s="1"/>
    </row>
    <row r="151" spans="1:46" ht="12" customHeight="1" thickBot="1" x14ac:dyDescent="0.2">
      <c r="A151" s="1072"/>
      <c r="B151" s="1082"/>
      <c r="C151" s="1078"/>
      <c r="D151" s="1079"/>
      <c r="E151" s="1079"/>
      <c r="F151" s="1081"/>
      <c r="G151" s="724" t="s">
        <v>96</v>
      </c>
      <c r="H151" s="725"/>
      <c r="I151" s="725"/>
      <c r="J151" s="683"/>
      <c r="K151" s="725"/>
      <c r="L151" s="725"/>
      <c r="M151" s="725"/>
      <c r="N151" s="725"/>
      <c r="O151" s="725"/>
      <c r="P151" s="725"/>
      <c r="Q151" s="683"/>
      <c r="R151" s="725"/>
      <c r="S151" s="725"/>
      <c r="T151" s="725"/>
      <c r="U151" s="725"/>
      <c r="V151" s="725"/>
      <c r="W151" s="725"/>
      <c r="X151" s="683"/>
      <c r="Y151" s="725"/>
      <c r="Z151" s="725"/>
      <c r="AA151" s="725"/>
      <c r="AB151" s="725"/>
      <c r="AC151" s="725"/>
      <c r="AD151" s="725"/>
      <c r="AE151" s="683"/>
      <c r="AF151" s="725"/>
      <c r="AG151" s="725"/>
      <c r="AH151" s="725"/>
      <c r="AI151" s="725"/>
      <c r="AJ151" s="725"/>
      <c r="AK151" s="725"/>
      <c r="AL151" s="683"/>
      <c r="AM151" s="684"/>
    </row>
    <row r="152" spans="1:46" ht="12" customHeight="1" thickBot="1" x14ac:dyDescent="0.2">
      <c r="A152" s="1072">
        <v>15</v>
      </c>
      <c r="B152" s="1073" t="s">
        <v>549</v>
      </c>
      <c r="C152" s="1076" t="s">
        <v>418</v>
      </c>
      <c r="D152" s="1079"/>
      <c r="E152" s="1079" t="s">
        <v>781</v>
      </c>
      <c r="F152" s="1080" t="s">
        <v>537</v>
      </c>
      <c r="G152" s="720" t="s">
        <v>12</v>
      </c>
      <c r="H152" s="721" t="s">
        <v>151</v>
      </c>
      <c r="I152" s="721"/>
      <c r="J152" s="679"/>
      <c r="K152" s="721" t="s">
        <v>855</v>
      </c>
      <c r="L152" s="721" t="s">
        <v>855</v>
      </c>
      <c r="M152" s="721"/>
      <c r="N152" s="721" t="s">
        <v>854</v>
      </c>
      <c r="O152" s="721" t="s">
        <v>854</v>
      </c>
      <c r="P152" s="721"/>
      <c r="Q152" s="679"/>
      <c r="R152" s="721" t="s">
        <v>855</v>
      </c>
      <c r="S152" s="721" t="s">
        <v>855</v>
      </c>
      <c r="T152" s="721"/>
      <c r="U152" s="721" t="s">
        <v>854</v>
      </c>
      <c r="V152" s="721" t="s">
        <v>854</v>
      </c>
      <c r="W152" s="721"/>
      <c r="X152" s="679"/>
      <c r="Y152" s="721" t="s">
        <v>855</v>
      </c>
      <c r="Z152" s="721" t="s">
        <v>855</v>
      </c>
      <c r="AA152" s="721"/>
      <c r="AB152" s="721" t="s">
        <v>854</v>
      </c>
      <c r="AC152" s="721" t="s">
        <v>854</v>
      </c>
      <c r="AD152" s="721"/>
      <c r="AE152" s="679"/>
      <c r="AF152" s="721" t="s">
        <v>855</v>
      </c>
      <c r="AG152" s="721" t="s">
        <v>855</v>
      </c>
      <c r="AH152" s="721"/>
      <c r="AI152" s="721" t="s">
        <v>854</v>
      </c>
      <c r="AJ152" s="721" t="s">
        <v>854</v>
      </c>
      <c r="AK152" s="721"/>
      <c r="AL152" s="679"/>
      <c r="AM152" s="680">
        <f>COUNTIF(A152:AL152,"○")</f>
        <v>9</v>
      </c>
    </row>
    <row r="153" spans="1:46" ht="12" customHeight="1" thickBot="1" x14ac:dyDescent="0.2">
      <c r="A153" s="1072"/>
      <c r="B153" s="1074"/>
      <c r="C153" s="1077"/>
      <c r="D153" s="1079"/>
      <c r="E153" s="1079"/>
      <c r="F153" s="1081"/>
      <c r="G153" s="722" t="s">
        <v>95</v>
      </c>
      <c r="H153" s="726"/>
      <c r="I153" s="726"/>
      <c r="J153" s="691"/>
      <c r="K153" s="726"/>
      <c r="L153" s="726"/>
      <c r="M153" s="726"/>
      <c r="N153" s="727"/>
      <c r="O153" s="726"/>
      <c r="P153" s="726"/>
      <c r="Q153" s="691"/>
      <c r="R153" s="726"/>
      <c r="S153" s="726"/>
      <c r="T153" s="727"/>
      <c r="U153" s="727"/>
      <c r="V153" s="726"/>
      <c r="W153" s="726"/>
      <c r="X153" s="687"/>
      <c r="Y153" s="726"/>
      <c r="Z153" s="726"/>
      <c r="AA153" s="726"/>
      <c r="AB153" s="728"/>
      <c r="AC153" s="723"/>
      <c r="AD153" s="726"/>
      <c r="AE153" s="687"/>
      <c r="AF153" s="723"/>
      <c r="AG153" s="723"/>
      <c r="AH153" s="728"/>
      <c r="AI153" s="728"/>
      <c r="AJ153" s="723"/>
      <c r="AK153" s="726"/>
      <c r="AL153" s="687"/>
      <c r="AM153" s="682"/>
    </row>
    <row r="154" spans="1:46" ht="12" customHeight="1" thickBot="1" x14ac:dyDescent="0.2">
      <c r="A154" s="1072"/>
      <c r="B154" s="1075"/>
      <c r="C154" s="1078"/>
      <c r="D154" s="1079"/>
      <c r="E154" s="1079"/>
      <c r="F154" s="1081"/>
      <c r="G154" s="724" t="s">
        <v>96</v>
      </c>
      <c r="H154" s="725"/>
      <c r="I154" s="791"/>
      <c r="J154" s="689"/>
      <c r="K154" s="791"/>
      <c r="L154" s="804"/>
      <c r="M154" s="804"/>
      <c r="N154" s="804"/>
      <c r="O154" s="804"/>
      <c r="P154" s="804"/>
      <c r="Q154" s="689"/>
      <c r="R154" s="804"/>
      <c r="S154" s="804"/>
      <c r="T154" s="804"/>
      <c r="U154" s="804"/>
      <c r="V154" s="804"/>
      <c r="W154" s="804"/>
      <c r="X154" s="689"/>
      <c r="Y154" s="804"/>
      <c r="Z154" s="804"/>
      <c r="AA154" s="804"/>
      <c r="AB154" s="804"/>
      <c r="AC154" s="804"/>
      <c r="AD154" s="804"/>
      <c r="AE154" s="689"/>
      <c r="AF154" s="804"/>
      <c r="AG154" s="804"/>
      <c r="AH154" s="804"/>
      <c r="AI154" s="804"/>
      <c r="AJ154" s="804"/>
      <c r="AK154" s="791"/>
      <c r="AL154" s="689"/>
      <c r="AM154" s="684"/>
    </row>
    <row r="155" spans="1:46" ht="12" customHeight="1" thickBot="1" x14ac:dyDescent="0.2">
      <c r="A155" s="1062">
        <v>16</v>
      </c>
      <c r="B155" s="1063" t="s">
        <v>232</v>
      </c>
      <c r="C155" s="1066" t="s">
        <v>418</v>
      </c>
      <c r="D155" s="1069"/>
      <c r="E155" s="1069" t="s">
        <v>782</v>
      </c>
      <c r="F155" s="1071" t="s">
        <v>233</v>
      </c>
      <c r="G155" s="730" t="s">
        <v>12</v>
      </c>
      <c r="H155" s="731" t="s">
        <v>151</v>
      </c>
      <c r="I155" s="731"/>
      <c r="J155" s="679"/>
      <c r="K155" s="731"/>
      <c r="L155" s="731" t="s">
        <v>854</v>
      </c>
      <c r="M155" s="731" t="s">
        <v>867</v>
      </c>
      <c r="N155" s="731" t="s">
        <v>854</v>
      </c>
      <c r="O155" s="731" t="s">
        <v>854</v>
      </c>
      <c r="P155" s="731"/>
      <c r="Q155" s="679"/>
      <c r="R155" s="731"/>
      <c r="S155" s="731" t="s">
        <v>854</v>
      </c>
      <c r="T155" s="731"/>
      <c r="U155" s="731" t="s">
        <v>854</v>
      </c>
      <c r="V155" s="731" t="s">
        <v>854</v>
      </c>
      <c r="W155" s="731"/>
      <c r="X155" s="679"/>
      <c r="Y155" s="731"/>
      <c r="Z155" s="731" t="s">
        <v>854</v>
      </c>
      <c r="AA155" s="731"/>
      <c r="AB155" s="731" t="s">
        <v>854</v>
      </c>
      <c r="AC155" s="731" t="s">
        <v>854</v>
      </c>
      <c r="AD155" s="731"/>
      <c r="AE155" s="679"/>
      <c r="AF155" s="731"/>
      <c r="AG155" s="731" t="s">
        <v>854</v>
      </c>
      <c r="AH155" s="731"/>
      <c r="AI155" s="731" t="s">
        <v>854</v>
      </c>
      <c r="AJ155" s="731" t="s">
        <v>854</v>
      </c>
      <c r="AK155" s="731"/>
      <c r="AL155" s="679"/>
      <c r="AM155" s="680">
        <f>COUNTIF(A155:AL155,"○")</f>
        <v>14</v>
      </c>
    </row>
    <row r="156" spans="1:46" ht="12" customHeight="1" thickBot="1" x14ac:dyDescent="0.2">
      <c r="A156" s="1062"/>
      <c r="B156" s="1064"/>
      <c r="C156" s="1067"/>
      <c r="D156" s="1069"/>
      <c r="E156" s="1069"/>
      <c r="F156" s="1070"/>
      <c r="G156" s="732" t="s">
        <v>95</v>
      </c>
      <c r="H156" s="733"/>
      <c r="I156" s="734"/>
      <c r="J156" s="687"/>
      <c r="K156" s="735"/>
      <c r="L156" s="734"/>
      <c r="M156" s="771"/>
      <c r="N156" s="734"/>
      <c r="O156" s="734"/>
      <c r="P156" s="734"/>
      <c r="Q156" s="687"/>
      <c r="R156" s="735"/>
      <c r="S156" s="734"/>
      <c r="T156" s="735"/>
      <c r="U156" s="736"/>
      <c r="V156" s="734"/>
      <c r="W156" s="734"/>
      <c r="X156" s="687"/>
      <c r="Y156" s="735"/>
      <c r="Z156" s="734"/>
      <c r="AA156" s="735"/>
      <c r="AB156" s="734"/>
      <c r="AC156" s="734"/>
      <c r="AD156" s="734"/>
      <c r="AE156" s="687"/>
      <c r="AF156" s="734"/>
      <c r="AG156" s="734"/>
      <c r="AH156" s="737"/>
      <c r="AI156" s="734"/>
      <c r="AJ156" s="734"/>
      <c r="AK156" s="734"/>
      <c r="AL156" s="691"/>
      <c r="AM156" s="682"/>
    </row>
    <row r="157" spans="1:46" ht="12" customHeight="1" thickBot="1" x14ac:dyDescent="0.2">
      <c r="A157" s="1062"/>
      <c r="B157" s="1065"/>
      <c r="C157" s="1068"/>
      <c r="D157" s="1069"/>
      <c r="E157" s="1069"/>
      <c r="F157" s="1070"/>
      <c r="G157" s="738" t="s">
        <v>96</v>
      </c>
      <c r="H157" s="739"/>
      <c r="I157" s="790"/>
      <c r="J157" s="683"/>
      <c r="K157" s="805"/>
      <c r="L157" s="805"/>
      <c r="M157" s="805"/>
      <c r="N157" s="805"/>
      <c r="O157" s="805"/>
      <c r="P157" s="805"/>
      <c r="Q157" s="683"/>
      <c r="R157" s="805"/>
      <c r="S157" s="805"/>
      <c r="T157" s="805"/>
      <c r="U157" s="805"/>
      <c r="V157" s="805"/>
      <c r="W157" s="805"/>
      <c r="X157" s="683"/>
      <c r="Y157" s="805"/>
      <c r="Z157" s="805"/>
      <c r="AA157" s="805"/>
      <c r="AB157" s="805"/>
      <c r="AC157" s="805"/>
      <c r="AD157" s="805"/>
      <c r="AE157" s="683"/>
      <c r="AF157" s="805"/>
      <c r="AG157" s="805"/>
      <c r="AH157" s="805"/>
      <c r="AI157" s="805"/>
      <c r="AJ157" s="805"/>
      <c r="AK157" s="805"/>
      <c r="AL157" s="689"/>
      <c r="AM157" s="684"/>
    </row>
    <row r="158" spans="1:46" ht="12" customHeight="1" thickBot="1" x14ac:dyDescent="0.2">
      <c r="A158" s="1062">
        <v>17</v>
      </c>
      <c r="B158" s="1063" t="s">
        <v>552</v>
      </c>
      <c r="C158" s="1066" t="s">
        <v>418</v>
      </c>
      <c r="D158" s="1069"/>
      <c r="E158" s="1069" t="s">
        <v>782</v>
      </c>
      <c r="F158" s="1070"/>
      <c r="G158" s="730" t="s">
        <v>12</v>
      </c>
      <c r="H158" s="731" t="s">
        <v>151</v>
      </c>
      <c r="I158" s="731"/>
      <c r="J158" s="694"/>
      <c r="K158" s="731"/>
      <c r="L158" s="731"/>
      <c r="M158" s="731"/>
      <c r="N158" s="731" t="s">
        <v>854</v>
      </c>
      <c r="O158" s="731" t="s">
        <v>854</v>
      </c>
      <c r="P158" s="731"/>
      <c r="Q158" s="679"/>
      <c r="R158" s="731"/>
      <c r="S158" s="731" t="s">
        <v>858</v>
      </c>
      <c r="T158" s="731"/>
      <c r="U158" s="731" t="s">
        <v>854</v>
      </c>
      <c r="V158" s="731" t="s">
        <v>854</v>
      </c>
      <c r="W158" s="731"/>
      <c r="X158" s="679"/>
      <c r="Y158" s="731"/>
      <c r="Z158" s="731"/>
      <c r="AA158" s="731"/>
      <c r="AB158" s="731" t="s">
        <v>854</v>
      </c>
      <c r="AC158" s="731" t="s">
        <v>854</v>
      </c>
      <c r="AD158" s="731"/>
      <c r="AE158" s="679"/>
      <c r="AF158" s="731"/>
      <c r="AG158" s="731" t="s">
        <v>864</v>
      </c>
      <c r="AH158" s="731"/>
      <c r="AI158" s="731" t="s">
        <v>854</v>
      </c>
      <c r="AJ158" s="731" t="s">
        <v>854</v>
      </c>
      <c r="AK158" s="731"/>
      <c r="AL158" s="679"/>
      <c r="AM158" s="680">
        <f>COUNTIF(A158:AL158,"○")</f>
        <v>11</v>
      </c>
      <c r="AO158" s="693"/>
    </row>
    <row r="159" spans="1:46" ht="12" customHeight="1" thickBot="1" x14ac:dyDescent="0.2">
      <c r="A159" s="1062"/>
      <c r="B159" s="1064"/>
      <c r="C159" s="1067"/>
      <c r="D159" s="1069"/>
      <c r="E159" s="1069"/>
      <c r="F159" s="1070"/>
      <c r="G159" s="732" t="s">
        <v>95</v>
      </c>
      <c r="H159" s="735"/>
      <c r="I159" s="735"/>
      <c r="J159" s="691"/>
      <c r="K159" s="735"/>
      <c r="L159" s="735"/>
      <c r="M159" s="735"/>
      <c r="N159" s="735"/>
      <c r="O159" s="735"/>
      <c r="P159" s="735"/>
      <c r="Q159" s="691"/>
      <c r="R159" s="735"/>
      <c r="S159" s="735" t="s">
        <v>859</v>
      </c>
      <c r="T159" s="735"/>
      <c r="U159" s="735"/>
      <c r="V159" s="735"/>
      <c r="W159" s="735"/>
      <c r="X159" s="687"/>
      <c r="Y159" s="735"/>
      <c r="Z159" s="735"/>
      <c r="AA159" s="735"/>
      <c r="AB159" s="735"/>
      <c r="AC159" s="735"/>
      <c r="AD159" s="735"/>
      <c r="AE159" s="687"/>
      <c r="AF159" s="735"/>
      <c r="AG159" s="735" t="s">
        <v>865</v>
      </c>
      <c r="AH159" s="736"/>
      <c r="AI159" s="735"/>
      <c r="AJ159" s="735"/>
      <c r="AK159" s="735"/>
      <c r="AL159" s="691"/>
      <c r="AM159" s="682"/>
    </row>
    <row r="160" spans="1:46" ht="12" customHeight="1" thickBot="1" x14ac:dyDescent="0.2">
      <c r="A160" s="1062"/>
      <c r="B160" s="1065"/>
      <c r="C160" s="1068"/>
      <c r="D160" s="1069"/>
      <c r="E160" s="1069"/>
      <c r="F160" s="1070"/>
      <c r="G160" s="738" t="s">
        <v>96</v>
      </c>
      <c r="H160" s="739"/>
      <c r="I160" s="790"/>
      <c r="J160" s="689"/>
      <c r="K160" s="805"/>
      <c r="L160" s="805"/>
      <c r="M160" s="805"/>
      <c r="N160" s="805"/>
      <c r="O160" s="805"/>
      <c r="P160" s="805"/>
      <c r="Q160" s="689"/>
      <c r="R160" s="805"/>
      <c r="S160" s="805"/>
      <c r="T160" s="805"/>
      <c r="U160" s="805"/>
      <c r="V160" s="805"/>
      <c r="W160" s="805"/>
      <c r="X160" s="689"/>
      <c r="Y160" s="805"/>
      <c r="Z160" s="805"/>
      <c r="AA160" s="805"/>
      <c r="AB160" s="805"/>
      <c r="AC160" s="805"/>
      <c r="AD160" s="805"/>
      <c r="AE160" s="689"/>
      <c r="AF160" s="805"/>
      <c r="AG160" s="805"/>
      <c r="AH160" s="805"/>
      <c r="AI160" s="805"/>
      <c r="AJ160" s="805"/>
      <c r="AK160" s="805"/>
      <c r="AL160" s="689"/>
      <c r="AM160" s="684"/>
    </row>
    <row r="161" spans="1:46" s="675" customFormat="1" ht="12" customHeight="1" thickBot="1" x14ac:dyDescent="0.2">
      <c r="A161" s="1025">
        <v>18</v>
      </c>
      <c r="B161" s="1060" t="s">
        <v>649</v>
      </c>
      <c r="C161" s="1050" t="s">
        <v>418</v>
      </c>
      <c r="D161" s="1048"/>
      <c r="E161" s="1048" t="s">
        <v>783</v>
      </c>
      <c r="F161" s="1061" t="s">
        <v>784</v>
      </c>
      <c r="G161" s="780" t="s">
        <v>12</v>
      </c>
      <c r="H161" s="28"/>
      <c r="I161" s="2"/>
      <c r="J161" s="679"/>
      <c r="K161" s="2"/>
      <c r="L161" s="42"/>
      <c r="M161" s="2"/>
      <c r="N161" s="28" t="s">
        <v>854</v>
      </c>
      <c r="O161" s="28"/>
      <c r="P161" s="2"/>
      <c r="Q161" s="694"/>
      <c r="R161" s="2"/>
      <c r="S161" s="20"/>
      <c r="T161" s="2"/>
      <c r="U161" s="28" t="s">
        <v>854</v>
      </c>
      <c r="V161" s="28"/>
      <c r="W161" s="2"/>
      <c r="X161" s="679"/>
      <c r="Y161" s="2"/>
      <c r="Z161" s="42"/>
      <c r="AA161" s="2"/>
      <c r="AB161" s="28" t="s">
        <v>854</v>
      </c>
      <c r="AC161" s="28"/>
      <c r="AD161" s="2"/>
      <c r="AE161" s="694"/>
      <c r="AF161" s="2"/>
      <c r="AG161" s="20"/>
      <c r="AH161" s="2"/>
      <c r="AI161" s="2" t="s">
        <v>854</v>
      </c>
      <c r="AJ161" s="2"/>
      <c r="AK161" s="2"/>
      <c r="AL161" s="679"/>
      <c r="AM161" s="680">
        <f>COUNTIF(A161:AL161,"○")</f>
        <v>4</v>
      </c>
      <c r="AO161" s="1"/>
      <c r="AP161" s="1"/>
      <c r="AQ161" s="1"/>
      <c r="AR161" s="1"/>
      <c r="AS161" s="1"/>
      <c r="AT161" s="1"/>
    </row>
    <row r="162" spans="1:46" s="675" customFormat="1" ht="12" customHeight="1" thickBot="1" x14ac:dyDescent="0.2">
      <c r="A162" s="1025"/>
      <c r="B162" s="1060"/>
      <c r="C162" s="1051"/>
      <c r="D162" s="1048"/>
      <c r="E162" s="1048"/>
      <c r="F162" s="1059"/>
      <c r="G162" s="7" t="s">
        <v>95</v>
      </c>
      <c r="H162" s="686"/>
      <c r="I162" s="686"/>
      <c r="J162" s="691"/>
      <c r="K162" s="686"/>
      <c r="L162" s="814"/>
      <c r="M162" s="686"/>
      <c r="N162" s="686"/>
      <c r="O162" s="686"/>
      <c r="P162" s="686"/>
      <c r="Q162" s="691"/>
      <c r="R162" s="686"/>
      <c r="S162" s="814"/>
      <c r="T162" s="686"/>
      <c r="U162" s="686"/>
      <c r="V162" s="686"/>
      <c r="W162" s="686"/>
      <c r="X162" s="691"/>
      <c r="Y162" s="686"/>
      <c r="Z162" s="814"/>
      <c r="AA162" s="686"/>
      <c r="AB162" s="686"/>
      <c r="AC162" s="686"/>
      <c r="AD162" s="686"/>
      <c r="AE162" s="691"/>
      <c r="AF162" s="686"/>
      <c r="AG162" s="814"/>
      <c r="AH162" s="686"/>
      <c r="AI162" s="686"/>
      <c r="AJ162" s="686"/>
      <c r="AK162" s="686"/>
      <c r="AL162" s="691"/>
      <c r="AM162" s="682"/>
      <c r="AO162" s="1"/>
      <c r="AP162" s="1"/>
      <c r="AQ162" s="1"/>
      <c r="AR162" s="1"/>
      <c r="AS162" s="1"/>
      <c r="AT162" s="1"/>
    </row>
    <row r="163" spans="1:46" s="675" customFormat="1" ht="12" customHeight="1" thickBot="1" x14ac:dyDescent="0.2">
      <c r="A163" s="1025"/>
      <c r="B163" s="1060"/>
      <c r="C163" s="1052"/>
      <c r="D163" s="1048"/>
      <c r="E163" s="1048"/>
      <c r="F163" s="1059"/>
      <c r="G163" s="781" t="s">
        <v>96</v>
      </c>
      <c r="H163" s="3"/>
      <c r="I163" s="3"/>
      <c r="J163" s="683"/>
      <c r="K163" s="789"/>
      <c r="L163" s="812"/>
      <c r="M163" s="789"/>
      <c r="N163" s="789"/>
      <c r="O163" s="789"/>
      <c r="P163" s="789"/>
      <c r="Q163" s="689"/>
      <c r="R163" s="789"/>
      <c r="S163" s="812"/>
      <c r="T163" s="789"/>
      <c r="U163" s="789"/>
      <c r="V163" s="789"/>
      <c r="W163" s="789"/>
      <c r="X163" s="689"/>
      <c r="Y163" s="789"/>
      <c r="Z163" s="812"/>
      <c r="AA163" s="789"/>
      <c r="AB163" s="789"/>
      <c r="AC163" s="789"/>
      <c r="AD163" s="789"/>
      <c r="AE163" s="689"/>
      <c r="AF163" s="789"/>
      <c r="AG163" s="812"/>
      <c r="AH163" s="789"/>
      <c r="AI163" s="789"/>
      <c r="AJ163" s="789"/>
      <c r="AK163" s="789"/>
      <c r="AL163" s="689"/>
      <c r="AM163" s="684"/>
      <c r="AO163" s="1"/>
      <c r="AP163" s="1"/>
      <c r="AQ163" s="1"/>
      <c r="AR163" s="1"/>
      <c r="AS163" s="1"/>
      <c r="AT163" s="1"/>
    </row>
    <row r="164" spans="1:46" ht="12" customHeight="1" thickBot="1" x14ac:dyDescent="0.2">
      <c r="A164" s="1025">
        <v>19</v>
      </c>
      <c r="B164" s="1026" t="s">
        <v>147</v>
      </c>
      <c r="C164" s="1050" t="s">
        <v>418</v>
      </c>
      <c r="D164" s="1032"/>
      <c r="E164" s="1032" t="s">
        <v>785</v>
      </c>
      <c r="F164" s="1053" t="s">
        <v>784</v>
      </c>
      <c r="G164" s="780" t="s">
        <v>12</v>
      </c>
      <c r="H164" s="2" t="s">
        <v>854</v>
      </c>
      <c r="I164" s="2"/>
      <c r="J164" s="679"/>
      <c r="K164" s="2" t="s">
        <v>855</v>
      </c>
      <c r="L164" s="42"/>
      <c r="M164" s="2"/>
      <c r="N164" s="2"/>
      <c r="O164" s="2" t="s">
        <v>854</v>
      </c>
      <c r="P164" s="2"/>
      <c r="Q164" s="679"/>
      <c r="R164" s="2" t="s">
        <v>855</v>
      </c>
      <c r="S164" s="42"/>
      <c r="T164" s="2"/>
      <c r="U164" s="2"/>
      <c r="V164" s="2" t="s">
        <v>854</v>
      </c>
      <c r="W164" s="2"/>
      <c r="X164" s="679"/>
      <c r="Y164" s="2" t="s">
        <v>855</v>
      </c>
      <c r="Z164" s="42"/>
      <c r="AA164" s="2"/>
      <c r="AB164" s="2"/>
      <c r="AC164" s="2" t="s">
        <v>854</v>
      </c>
      <c r="AD164" s="2"/>
      <c r="AE164" s="679"/>
      <c r="AF164" s="2" t="s">
        <v>855</v>
      </c>
      <c r="AG164" s="42"/>
      <c r="AH164" s="2"/>
      <c r="AI164" s="2"/>
      <c r="AJ164" s="2" t="s">
        <v>854</v>
      </c>
      <c r="AK164" s="2"/>
      <c r="AL164" s="679"/>
      <c r="AM164" s="680">
        <f>COUNTIF(A164:AL164,"○")</f>
        <v>5</v>
      </c>
      <c r="AO164" s="693"/>
    </row>
    <row r="165" spans="1:46" ht="7.5" customHeight="1" thickBot="1" x14ac:dyDescent="0.2">
      <c r="A165" s="1025"/>
      <c r="B165" s="1027"/>
      <c r="C165" s="1051"/>
      <c r="D165" s="1033"/>
      <c r="E165" s="1033"/>
      <c r="F165" s="1054"/>
      <c r="G165" s="7" t="s">
        <v>95</v>
      </c>
      <c r="H165" s="213"/>
      <c r="I165" s="213"/>
      <c r="J165" s="681"/>
      <c r="K165" s="213"/>
      <c r="L165" s="809"/>
      <c r="M165" s="213"/>
      <c r="N165" s="213"/>
      <c r="O165" s="213"/>
      <c r="P165" s="213"/>
      <c r="Q165" s="687"/>
      <c r="R165" s="213"/>
      <c r="S165" s="809"/>
      <c r="T165" s="685"/>
      <c r="U165" s="213"/>
      <c r="V165" s="213"/>
      <c r="W165" s="685"/>
      <c r="X165" s="687"/>
      <c r="Y165" s="213"/>
      <c r="Z165" s="809"/>
      <c r="AA165" s="213"/>
      <c r="AB165" s="8"/>
      <c r="AC165" s="213"/>
      <c r="AD165" s="213"/>
      <c r="AE165" s="687"/>
      <c r="AF165" s="213"/>
      <c r="AG165" s="809"/>
      <c r="AH165" s="213"/>
      <c r="AI165" s="8"/>
      <c r="AJ165" s="213"/>
      <c r="AK165" s="213"/>
      <c r="AL165" s="681"/>
      <c r="AM165" s="682"/>
    </row>
    <row r="166" spans="1:46" ht="12" customHeight="1" thickBot="1" x14ac:dyDescent="0.2">
      <c r="A166" s="1025"/>
      <c r="B166" s="1028"/>
      <c r="C166" s="1052"/>
      <c r="D166" s="1034"/>
      <c r="E166" s="1034"/>
      <c r="F166" s="1055"/>
      <c r="G166" s="781" t="s">
        <v>96</v>
      </c>
      <c r="H166" s="3"/>
      <c r="I166" s="3"/>
      <c r="J166" s="683"/>
      <c r="K166" s="3"/>
      <c r="L166" s="810"/>
      <c r="M166" s="3"/>
      <c r="N166" s="3"/>
      <c r="O166" s="3"/>
      <c r="P166" s="3"/>
      <c r="Q166" s="683"/>
      <c r="R166" s="3"/>
      <c r="S166" s="810"/>
      <c r="T166" s="3"/>
      <c r="U166" s="3"/>
      <c r="V166" s="3"/>
      <c r="W166" s="3"/>
      <c r="X166" s="683"/>
      <c r="Y166" s="3"/>
      <c r="Z166" s="810"/>
      <c r="AA166" s="3"/>
      <c r="AB166" s="3"/>
      <c r="AC166" s="3"/>
      <c r="AD166" s="3"/>
      <c r="AE166" s="683"/>
      <c r="AF166" s="3"/>
      <c r="AG166" s="810"/>
      <c r="AH166" s="3"/>
      <c r="AI166" s="3"/>
      <c r="AJ166" s="3"/>
      <c r="AK166" s="3"/>
      <c r="AL166" s="683"/>
      <c r="AM166" s="789"/>
    </row>
    <row r="167" spans="1:46" ht="12" customHeight="1" thickBot="1" x14ac:dyDescent="0.2">
      <c r="A167" s="1025">
        <v>20</v>
      </c>
      <c r="B167" s="1026" t="s">
        <v>673</v>
      </c>
      <c r="C167" s="1050" t="s">
        <v>416</v>
      </c>
      <c r="D167" s="1032"/>
      <c r="E167" s="1032" t="s">
        <v>786</v>
      </c>
      <c r="F167" s="1053" t="s">
        <v>376</v>
      </c>
      <c r="G167" s="780" t="s">
        <v>12</v>
      </c>
      <c r="H167" s="2" t="s">
        <v>151</v>
      </c>
      <c r="I167" s="2"/>
      <c r="J167" s="679"/>
      <c r="K167" s="2" t="s">
        <v>854</v>
      </c>
      <c r="L167" s="42" t="s">
        <v>854</v>
      </c>
      <c r="M167" s="2" t="s">
        <v>855</v>
      </c>
      <c r="N167" s="2" t="s">
        <v>854</v>
      </c>
      <c r="O167" s="2" t="s">
        <v>854</v>
      </c>
      <c r="P167" s="2"/>
      <c r="Q167" s="679"/>
      <c r="R167" s="2" t="s">
        <v>854</v>
      </c>
      <c r="S167" s="42" t="s">
        <v>854</v>
      </c>
      <c r="T167" s="2" t="s">
        <v>855</v>
      </c>
      <c r="U167" s="2" t="s">
        <v>854</v>
      </c>
      <c r="V167" s="2" t="s">
        <v>854</v>
      </c>
      <c r="W167" s="2"/>
      <c r="X167" s="679"/>
      <c r="Y167" s="2" t="s">
        <v>854</v>
      </c>
      <c r="Z167" s="42" t="s">
        <v>854</v>
      </c>
      <c r="AA167" s="2" t="s">
        <v>855</v>
      </c>
      <c r="AB167" s="2" t="s">
        <v>854</v>
      </c>
      <c r="AC167" s="2" t="s">
        <v>854</v>
      </c>
      <c r="AD167" s="2"/>
      <c r="AE167" s="679"/>
      <c r="AF167" s="2" t="s">
        <v>854</v>
      </c>
      <c r="AG167" s="42" t="s">
        <v>854</v>
      </c>
      <c r="AH167" s="2" t="s">
        <v>855</v>
      </c>
      <c r="AI167" s="2" t="s">
        <v>854</v>
      </c>
      <c r="AJ167" s="2" t="s">
        <v>854</v>
      </c>
      <c r="AK167" s="2"/>
      <c r="AL167" s="679"/>
      <c r="AM167" s="680">
        <f>COUNTIF(A167:AL167,"○")</f>
        <v>17</v>
      </c>
    </row>
    <row r="168" spans="1:46" ht="6.6" customHeight="1" thickBot="1" x14ac:dyDescent="0.2">
      <c r="A168" s="1025"/>
      <c r="B168" s="1027"/>
      <c r="C168" s="1051"/>
      <c r="D168" s="1033"/>
      <c r="E168" s="1033"/>
      <c r="F168" s="1054"/>
      <c r="G168" s="7" t="s">
        <v>95</v>
      </c>
      <c r="H168" s="685"/>
      <c r="I168" s="685"/>
      <c r="J168" s="687"/>
      <c r="K168" s="685"/>
      <c r="L168" s="814"/>
      <c r="M168" s="686"/>
      <c r="N168" s="685"/>
      <c r="O168" s="685"/>
      <c r="P168" s="685"/>
      <c r="Q168" s="687"/>
      <c r="R168" s="685"/>
      <c r="S168" s="811"/>
      <c r="T168" s="685"/>
      <c r="U168" s="685"/>
      <c r="V168" s="686"/>
      <c r="W168" s="213"/>
      <c r="X168" s="687"/>
      <c r="Y168" s="685"/>
      <c r="Z168" s="811"/>
      <c r="AA168" s="686"/>
      <c r="AB168" s="685"/>
      <c r="AC168" s="685"/>
      <c r="AD168" s="685"/>
      <c r="AE168" s="687"/>
      <c r="AF168" s="685"/>
      <c r="AG168" s="809"/>
      <c r="AH168" s="685"/>
      <c r="AI168" s="685"/>
      <c r="AJ168" s="685"/>
      <c r="AK168" s="685"/>
      <c r="AL168" s="687"/>
      <c r="AM168" s="682"/>
    </row>
    <row r="169" spans="1:46" ht="12" customHeight="1" thickBot="1" x14ac:dyDescent="0.2">
      <c r="A169" s="1025"/>
      <c r="B169" s="1028"/>
      <c r="C169" s="1052"/>
      <c r="D169" s="1034"/>
      <c r="E169" s="1034"/>
      <c r="F169" s="1055"/>
      <c r="G169" s="781" t="s">
        <v>96</v>
      </c>
      <c r="H169" s="789"/>
      <c r="I169" s="789"/>
      <c r="J169" s="689"/>
      <c r="K169" s="789"/>
      <c r="L169" s="812"/>
      <c r="M169" s="789"/>
      <c r="N169" s="742"/>
      <c r="O169" s="789"/>
      <c r="P169" s="3"/>
      <c r="Q169" s="689"/>
      <c r="R169" s="3"/>
      <c r="S169" s="812"/>
      <c r="T169" s="3"/>
      <c r="U169" s="789"/>
      <c r="V169" s="789"/>
      <c r="W169" s="789"/>
      <c r="X169" s="689"/>
      <c r="Y169" s="789"/>
      <c r="Z169" s="812"/>
      <c r="AA169" s="789"/>
      <c r="AB169" s="789"/>
      <c r="AC169" s="789"/>
      <c r="AD169" s="3"/>
      <c r="AE169" s="689"/>
      <c r="AF169" s="3"/>
      <c r="AG169" s="812"/>
      <c r="AH169" s="3"/>
      <c r="AI169" s="789"/>
      <c r="AJ169" s="789"/>
      <c r="AK169" s="789"/>
      <c r="AL169" s="689"/>
      <c r="AM169" s="684"/>
    </row>
    <row r="170" spans="1:46" ht="12" customHeight="1" thickBot="1" x14ac:dyDescent="0.2">
      <c r="A170" s="1025">
        <v>21</v>
      </c>
      <c r="B170" s="1026" t="s">
        <v>320</v>
      </c>
      <c r="C170" s="1058" t="s">
        <v>417</v>
      </c>
      <c r="D170" s="1048"/>
      <c r="E170" s="1048" t="s">
        <v>390</v>
      </c>
      <c r="F170" s="1059"/>
      <c r="G170" s="780" t="s">
        <v>12</v>
      </c>
      <c r="H170" s="2"/>
      <c r="I170" s="2"/>
      <c r="J170" s="679"/>
      <c r="K170" s="2"/>
      <c r="L170" s="42"/>
      <c r="M170" s="2"/>
      <c r="N170" s="2"/>
      <c r="O170" s="2"/>
      <c r="P170" s="2"/>
      <c r="Q170" s="679"/>
      <c r="R170" s="2"/>
      <c r="S170" s="42"/>
      <c r="T170" s="2"/>
      <c r="U170" s="2"/>
      <c r="V170" s="2"/>
      <c r="W170" s="2"/>
      <c r="X170" s="679"/>
      <c r="Y170" s="2"/>
      <c r="Z170" s="42"/>
      <c r="AA170" s="2"/>
      <c r="AB170" s="2"/>
      <c r="AC170" s="2"/>
      <c r="AD170" s="2"/>
      <c r="AE170" s="679"/>
      <c r="AF170" s="2"/>
      <c r="AG170" s="42"/>
      <c r="AH170" s="2"/>
      <c r="AI170" s="2"/>
      <c r="AJ170" s="2"/>
      <c r="AK170" s="2"/>
      <c r="AL170" s="679"/>
      <c r="AM170" s="680">
        <f>COUNTIF(A170:AL170,"○")</f>
        <v>0</v>
      </c>
    </row>
    <row r="171" spans="1:46" ht="7.9" customHeight="1" thickBot="1" x14ac:dyDescent="0.2">
      <c r="A171" s="1025"/>
      <c r="B171" s="1056"/>
      <c r="C171" s="1058"/>
      <c r="D171" s="1048"/>
      <c r="E171" s="1048"/>
      <c r="F171" s="1059"/>
      <c r="G171" s="7" t="s">
        <v>95</v>
      </c>
      <c r="H171" s="686"/>
      <c r="I171" s="685"/>
      <c r="J171" s="687"/>
      <c r="K171" s="685"/>
      <c r="L171" s="811"/>
      <c r="M171" s="685"/>
      <c r="N171" s="685"/>
      <c r="O171" s="685"/>
      <c r="P171" s="685"/>
      <c r="Q171" s="687"/>
      <c r="R171" s="685"/>
      <c r="S171" s="811"/>
      <c r="T171" s="685"/>
      <c r="U171" s="685"/>
      <c r="V171" s="685"/>
      <c r="W171" s="213"/>
      <c r="X171" s="687"/>
      <c r="Y171" s="685"/>
      <c r="Z171" s="811"/>
      <c r="AA171" s="685"/>
      <c r="AB171" s="685"/>
      <c r="AC171" s="685"/>
      <c r="AD171" s="685"/>
      <c r="AE171" s="687"/>
      <c r="AF171" s="685"/>
      <c r="AG171" s="811"/>
      <c r="AH171" s="685"/>
      <c r="AI171" s="685"/>
      <c r="AJ171" s="685"/>
      <c r="AK171" s="213"/>
      <c r="AL171" s="687"/>
      <c r="AM171" s="682"/>
    </row>
    <row r="172" spans="1:46" ht="12" customHeight="1" thickBot="1" x14ac:dyDescent="0.2">
      <c r="A172" s="1025"/>
      <c r="B172" s="1057"/>
      <c r="C172" s="1058"/>
      <c r="D172" s="1048"/>
      <c r="E172" s="1048"/>
      <c r="F172" s="1059"/>
      <c r="G172" s="781" t="s">
        <v>96</v>
      </c>
      <c r="H172" s="3"/>
      <c r="I172" s="789"/>
      <c r="J172" s="689"/>
      <c r="K172" s="789"/>
      <c r="L172" s="812"/>
      <c r="M172" s="789"/>
      <c r="N172" s="789"/>
      <c r="O172" s="789"/>
      <c r="P172" s="789"/>
      <c r="Q172" s="689"/>
      <c r="R172" s="789"/>
      <c r="S172" s="812"/>
      <c r="T172" s="789"/>
      <c r="U172" s="789"/>
      <c r="V172" s="789"/>
      <c r="W172" s="789"/>
      <c r="X172" s="689"/>
      <c r="Y172" s="789"/>
      <c r="Z172" s="812"/>
      <c r="AA172" s="789"/>
      <c r="AB172" s="789"/>
      <c r="AC172" s="789"/>
      <c r="AD172" s="789"/>
      <c r="AE172" s="689"/>
      <c r="AF172" s="789"/>
      <c r="AG172" s="812"/>
      <c r="AH172" s="789"/>
      <c r="AI172" s="789"/>
      <c r="AJ172" s="789"/>
      <c r="AK172" s="3"/>
      <c r="AL172" s="689"/>
      <c r="AM172" s="684"/>
    </row>
    <row r="173" spans="1:46" ht="12" customHeight="1" thickBot="1" x14ac:dyDescent="0.2">
      <c r="A173" s="1025">
        <v>22</v>
      </c>
      <c r="B173" s="1026" t="s">
        <v>434</v>
      </c>
      <c r="C173" s="1050" t="s">
        <v>417</v>
      </c>
      <c r="D173" s="1032"/>
      <c r="E173" s="1032" t="s">
        <v>441</v>
      </c>
      <c r="F173" s="1053" t="s">
        <v>233</v>
      </c>
      <c r="G173" s="780" t="s">
        <v>12</v>
      </c>
      <c r="H173" s="2"/>
      <c r="I173" s="2"/>
      <c r="J173" s="679"/>
      <c r="K173" s="2" t="s">
        <v>855</v>
      </c>
      <c r="L173" s="42" t="s">
        <v>854</v>
      </c>
      <c r="M173" s="2" t="s">
        <v>867</v>
      </c>
      <c r="N173" s="2" t="s">
        <v>855</v>
      </c>
      <c r="O173" s="2"/>
      <c r="P173" s="2"/>
      <c r="Q173" s="679"/>
      <c r="R173" s="2" t="s">
        <v>855</v>
      </c>
      <c r="S173" s="42" t="s">
        <v>854</v>
      </c>
      <c r="T173" s="2"/>
      <c r="U173" s="2" t="s">
        <v>855</v>
      </c>
      <c r="V173" s="2"/>
      <c r="W173" s="2"/>
      <c r="X173" s="679"/>
      <c r="Y173" s="2" t="s">
        <v>855</v>
      </c>
      <c r="Z173" s="42" t="s">
        <v>854</v>
      </c>
      <c r="AA173" s="2"/>
      <c r="AB173" s="2" t="s">
        <v>855</v>
      </c>
      <c r="AC173" s="2"/>
      <c r="AD173" s="2"/>
      <c r="AE173" s="679"/>
      <c r="AF173" s="2" t="s">
        <v>855</v>
      </c>
      <c r="AG173" s="42" t="s">
        <v>854</v>
      </c>
      <c r="AH173" s="2"/>
      <c r="AI173" s="2" t="s">
        <v>855</v>
      </c>
      <c r="AJ173" s="2"/>
      <c r="AK173" s="2"/>
      <c r="AL173" s="694"/>
      <c r="AM173" s="680">
        <f>COUNTIF(A173:AL173,"○")</f>
        <v>5</v>
      </c>
      <c r="AO173" s="693"/>
    </row>
    <row r="174" spans="1:46" ht="6.6" customHeight="1" thickBot="1" x14ac:dyDescent="0.2">
      <c r="A174" s="1025"/>
      <c r="B174" s="1027"/>
      <c r="C174" s="1051"/>
      <c r="D174" s="1033"/>
      <c r="E174" s="1033"/>
      <c r="F174" s="1054"/>
      <c r="G174" s="7" t="s">
        <v>95</v>
      </c>
      <c r="H174" s="686"/>
      <c r="I174" s="685"/>
      <c r="J174" s="691"/>
      <c r="K174" s="686"/>
      <c r="L174" s="814"/>
      <c r="M174" s="686"/>
      <c r="N174" s="686"/>
      <c r="O174" s="686"/>
      <c r="P174" s="686"/>
      <c r="Q174" s="691"/>
      <c r="R174" s="686"/>
      <c r="S174" s="814"/>
      <c r="T174" s="686"/>
      <c r="U174" s="686"/>
      <c r="V174" s="686"/>
      <c r="W174" s="686"/>
      <c r="X174" s="691"/>
      <c r="Y174" s="686"/>
      <c r="Z174" s="814"/>
      <c r="AA174" s="686"/>
      <c r="AB174" s="686"/>
      <c r="AC174" s="686"/>
      <c r="AD174" s="686"/>
      <c r="AE174" s="691"/>
      <c r="AF174" s="686"/>
      <c r="AG174" s="814"/>
      <c r="AH174" s="686"/>
      <c r="AI174" s="686"/>
      <c r="AJ174" s="686"/>
      <c r="AK174" s="686"/>
      <c r="AL174" s="691"/>
      <c r="AM174" s="682"/>
    </row>
    <row r="175" spans="1:46" ht="12" customHeight="1" thickBot="1" x14ac:dyDescent="0.2">
      <c r="A175" s="1025"/>
      <c r="B175" s="1028"/>
      <c r="C175" s="1052"/>
      <c r="D175" s="1034"/>
      <c r="E175" s="1034"/>
      <c r="F175" s="1055"/>
      <c r="G175" s="781" t="s">
        <v>96</v>
      </c>
      <c r="H175" s="789"/>
      <c r="I175" s="789"/>
      <c r="J175" s="689"/>
      <c r="K175" s="789"/>
      <c r="L175" s="812"/>
      <c r="M175" s="789"/>
      <c r="N175" s="789"/>
      <c r="O175" s="789"/>
      <c r="P175" s="789"/>
      <c r="Q175" s="689"/>
      <c r="R175" s="789"/>
      <c r="S175" s="812"/>
      <c r="T175" s="789"/>
      <c r="U175" s="789"/>
      <c r="V175" s="789"/>
      <c r="W175" s="789"/>
      <c r="X175" s="689"/>
      <c r="Y175" s="789"/>
      <c r="Z175" s="812"/>
      <c r="AA175" s="789"/>
      <c r="AB175" s="789"/>
      <c r="AC175" s="789"/>
      <c r="AD175" s="789"/>
      <c r="AE175" s="689"/>
      <c r="AF175" s="789"/>
      <c r="AG175" s="812"/>
      <c r="AH175" s="789"/>
      <c r="AI175" s="789"/>
      <c r="AJ175" s="789"/>
      <c r="AK175" s="789"/>
      <c r="AL175" s="689"/>
      <c r="AM175" s="684"/>
    </row>
    <row r="176" spans="1:46" ht="12" hidden="1" customHeight="1" x14ac:dyDescent="0.15">
      <c r="A176" s="1045">
        <v>23</v>
      </c>
      <c r="B176" s="1026"/>
      <c r="C176" s="1050"/>
      <c r="D176" s="1048"/>
      <c r="E176" s="1048"/>
      <c r="F176" s="1049"/>
      <c r="G176" s="780" t="s">
        <v>12</v>
      </c>
      <c r="H176" s="28"/>
      <c r="I176" s="28"/>
      <c r="J176" s="679"/>
      <c r="K176" s="2"/>
      <c r="L176" s="42"/>
      <c r="M176" s="28"/>
      <c r="N176" s="28"/>
      <c r="O176" s="28"/>
      <c r="P176" s="28"/>
      <c r="Q176" s="694"/>
      <c r="R176" s="28"/>
      <c r="S176" s="20"/>
      <c r="T176" s="2"/>
      <c r="U176" s="28"/>
      <c r="V176" s="28"/>
      <c r="W176" s="28"/>
      <c r="X176" s="679"/>
      <c r="Y176" s="2"/>
      <c r="Z176" s="42"/>
      <c r="AA176" s="28"/>
      <c r="AB176" s="28"/>
      <c r="AC176" s="28"/>
      <c r="AD176" s="28"/>
      <c r="AE176" s="694"/>
      <c r="AF176" s="28"/>
      <c r="AG176" s="20"/>
      <c r="AH176" s="2"/>
      <c r="AI176" s="2"/>
      <c r="AJ176" s="2"/>
      <c r="AK176" s="2"/>
      <c r="AL176" s="679"/>
      <c r="AM176" s="680">
        <f>COUNTIF(A176:AL176,"○")</f>
        <v>0</v>
      </c>
    </row>
    <row r="177" spans="1:41" ht="7.5" hidden="1" customHeight="1" x14ac:dyDescent="0.15">
      <c r="A177" s="1046"/>
      <c r="B177" s="1027"/>
      <c r="C177" s="1051"/>
      <c r="D177" s="1048"/>
      <c r="E177" s="1048"/>
      <c r="F177" s="1049"/>
      <c r="G177" s="7" t="s">
        <v>95</v>
      </c>
      <c r="H177" s="686"/>
      <c r="I177" s="686"/>
      <c r="J177" s="691"/>
      <c r="K177" s="686"/>
      <c r="L177" s="814"/>
      <c r="M177" s="686"/>
      <c r="N177" s="686"/>
      <c r="O177" s="686"/>
      <c r="P177" s="686"/>
      <c r="Q177" s="691"/>
      <c r="R177" s="686"/>
      <c r="S177" s="814"/>
      <c r="T177" s="686"/>
      <c r="U177" s="686"/>
      <c r="V177" s="686"/>
      <c r="W177" s="686"/>
      <c r="X177" s="691"/>
      <c r="Y177" s="686"/>
      <c r="Z177" s="814"/>
      <c r="AA177" s="686"/>
      <c r="AB177" s="686"/>
      <c r="AC177" s="686"/>
      <c r="AD177" s="686"/>
      <c r="AE177" s="691"/>
      <c r="AF177" s="686"/>
      <c r="AG177" s="814"/>
      <c r="AH177" s="686"/>
      <c r="AI177" s="686"/>
      <c r="AJ177" s="686"/>
      <c r="AK177" s="686"/>
      <c r="AL177" s="691"/>
      <c r="AM177" s="682"/>
    </row>
    <row r="178" spans="1:41" ht="12" hidden="1" customHeight="1" x14ac:dyDescent="0.15">
      <c r="A178" s="1047"/>
      <c r="B178" s="1028"/>
      <c r="C178" s="1052"/>
      <c r="D178" s="1048"/>
      <c r="E178" s="1048"/>
      <c r="F178" s="1049"/>
      <c r="G178" s="781" t="s">
        <v>96</v>
      </c>
      <c r="H178" s="3"/>
      <c r="I178" s="3"/>
      <c r="J178" s="683"/>
      <c r="K178" s="789"/>
      <c r="L178" s="812"/>
      <c r="M178" s="789"/>
      <c r="N178" s="789"/>
      <c r="O178" s="789"/>
      <c r="P178" s="789"/>
      <c r="Q178" s="689"/>
      <c r="R178" s="789"/>
      <c r="S178" s="812"/>
      <c r="T178" s="789"/>
      <c r="U178" s="789"/>
      <c r="V178" s="789"/>
      <c r="W178" s="789"/>
      <c r="X178" s="689"/>
      <c r="Y178" s="789"/>
      <c r="Z178" s="812"/>
      <c r="AA178" s="789"/>
      <c r="AB178" s="789"/>
      <c r="AC178" s="789"/>
      <c r="AD178" s="789"/>
      <c r="AE178" s="689"/>
      <c r="AF178" s="789"/>
      <c r="AG178" s="812"/>
      <c r="AH178" s="789"/>
      <c r="AI178" s="789"/>
      <c r="AJ178" s="789"/>
      <c r="AK178" s="789"/>
      <c r="AL178" s="689"/>
      <c r="AM178" s="684"/>
    </row>
    <row r="179" spans="1:41" ht="12" hidden="1" customHeight="1" x14ac:dyDescent="0.15">
      <c r="A179" s="1045">
        <v>30</v>
      </c>
      <c r="B179" s="1026"/>
      <c r="C179" s="1029"/>
      <c r="D179" s="1032"/>
      <c r="E179" s="782"/>
      <c r="F179" s="1035"/>
      <c r="G179" s="780" t="s">
        <v>12</v>
      </c>
      <c r="H179" s="28"/>
      <c r="I179" s="743"/>
      <c r="J179" s="694"/>
      <c r="K179" s="2"/>
      <c r="L179" s="20"/>
      <c r="M179" s="2"/>
      <c r="N179" s="2"/>
      <c r="O179" s="28"/>
      <c r="P179" s="189"/>
      <c r="Q179" s="694"/>
      <c r="R179" s="2"/>
      <c r="S179" s="42"/>
      <c r="T179" s="2"/>
      <c r="U179" s="2"/>
      <c r="V179" s="2"/>
      <c r="W179" s="189"/>
      <c r="X179" s="694"/>
      <c r="Y179" s="2"/>
      <c r="Z179" s="20"/>
      <c r="AA179" s="2"/>
      <c r="AB179" s="28"/>
      <c r="AC179" s="28"/>
      <c r="AD179" s="189"/>
      <c r="AE179" s="694"/>
      <c r="AF179" s="2"/>
      <c r="AG179" s="42"/>
      <c r="AH179" s="2"/>
      <c r="AI179" s="2"/>
      <c r="AJ179" s="28"/>
      <c r="AK179" s="2"/>
      <c r="AL179" s="694"/>
      <c r="AM179" s="680">
        <f>COUNTIF(A179:AL179,"○")</f>
        <v>0</v>
      </c>
    </row>
    <row r="180" spans="1:41" ht="7.5" hidden="1" customHeight="1" x14ac:dyDescent="0.15">
      <c r="A180" s="1046"/>
      <c r="B180" s="1027"/>
      <c r="C180" s="1030"/>
      <c r="D180" s="1033"/>
      <c r="E180" s="783"/>
      <c r="F180" s="1036"/>
      <c r="G180" s="7" t="s">
        <v>95</v>
      </c>
      <c r="H180" s="686"/>
      <c r="I180" s="744"/>
      <c r="J180" s="691"/>
      <c r="K180" s="686"/>
      <c r="L180" s="814"/>
      <c r="M180" s="686"/>
      <c r="N180" s="686"/>
      <c r="O180" s="686"/>
      <c r="P180" s="744"/>
      <c r="Q180" s="691"/>
      <c r="R180" s="686"/>
      <c r="S180" s="814"/>
      <c r="T180" s="686"/>
      <c r="U180" s="686"/>
      <c r="V180" s="686"/>
      <c r="W180" s="744"/>
      <c r="X180" s="691"/>
      <c r="Y180" s="686"/>
      <c r="Z180" s="814"/>
      <c r="AA180" s="686"/>
      <c r="AB180" s="686"/>
      <c r="AC180" s="686"/>
      <c r="AD180" s="744"/>
      <c r="AE180" s="691"/>
      <c r="AF180" s="686"/>
      <c r="AG180" s="814"/>
      <c r="AH180" s="686"/>
      <c r="AI180" s="686"/>
      <c r="AJ180" s="686"/>
      <c r="AK180" s="686"/>
      <c r="AL180" s="691"/>
      <c r="AM180" s="682"/>
    </row>
    <row r="181" spans="1:41" ht="12" hidden="1" customHeight="1" x14ac:dyDescent="0.15">
      <c r="A181" s="1047"/>
      <c r="B181" s="1028"/>
      <c r="C181" s="1031"/>
      <c r="D181" s="1034"/>
      <c r="E181" s="784"/>
      <c r="F181" s="1037"/>
      <c r="G181" s="781" t="s">
        <v>96</v>
      </c>
      <c r="H181" s="789"/>
      <c r="I181" s="745"/>
      <c r="J181" s="689"/>
      <c r="K181" s="789"/>
      <c r="L181" s="812"/>
      <c r="M181" s="789"/>
      <c r="N181" s="789"/>
      <c r="O181" s="789"/>
      <c r="P181" s="745"/>
      <c r="Q181" s="689"/>
      <c r="R181" s="789"/>
      <c r="S181" s="812"/>
      <c r="T181" s="789"/>
      <c r="U181" s="3"/>
      <c r="V181" s="3"/>
      <c r="W181" s="745"/>
      <c r="X181" s="689"/>
      <c r="Y181" s="789"/>
      <c r="Z181" s="812"/>
      <c r="AA181" s="789"/>
      <c r="AB181" s="789"/>
      <c r="AC181" s="789"/>
      <c r="AD181" s="745"/>
      <c r="AE181" s="689"/>
      <c r="AF181" s="789"/>
      <c r="AG181" s="812"/>
      <c r="AH181" s="789"/>
      <c r="AI181" s="789"/>
      <c r="AJ181" s="789"/>
      <c r="AK181" s="789"/>
      <c r="AL181" s="689"/>
      <c r="AM181" s="684"/>
    </row>
    <row r="182" spans="1:41" ht="12" hidden="1" customHeight="1" x14ac:dyDescent="0.15">
      <c r="A182" s="1045">
        <v>31</v>
      </c>
      <c r="B182" s="1026"/>
      <c r="C182" s="1029"/>
      <c r="D182" s="1032"/>
      <c r="E182" s="782"/>
      <c r="F182" s="1035"/>
      <c r="G182" s="780" t="s">
        <v>12</v>
      </c>
      <c r="H182" s="28"/>
      <c r="I182" s="189"/>
      <c r="J182" s="679"/>
      <c r="K182" s="2"/>
      <c r="L182" s="42"/>
      <c r="M182" s="2"/>
      <c r="N182" s="2"/>
      <c r="O182" s="28"/>
      <c r="P182" s="189"/>
      <c r="Q182" s="679"/>
      <c r="R182" s="2"/>
      <c r="S182" s="42"/>
      <c r="T182" s="2"/>
      <c r="U182" s="2"/>
      <c r="V182" s="28"/>
      <c r="W182" s="189"/>
      <c r="X182" s="679"/>
      <c r="Y182" s="2"/>
      <c r="Z182" s="42"/>
      <c r="AA182" s="2"/>
      <c r="AB182" s="2"/>
      <c r="AC182" s="28"/>
      <c r="AD182" s="189"/>
      <c r="AE182" s="679"/>
      <c r="AF182" s="2"/>
      <c r="AG182" s="42"/>
      <c r="AH182" s="2"/>
      <c r="AI182" s="2"/>
      <c r="AJ182" s="28"/>
      <c r="AK182" s="2"/>
      <c r="AL182" s="679"/>
      <c r="AM182" s="680">
        <f>COUNTIF(A182:AL182,"○")</f>
        <v>0</v>
      </c>
    </row>
    <row r="183" spans="1:41" ht="7.5" hidden="1" customHeight="1" x14ac:dyDescent="0.15">
      <c r="A183" s="1046"/>
      <c r="B183" s="1027"/>
      <c r="C183" s="1030"/>
      <c r="D183" s="1033"/>
      <c r="E183" s="783"/>
      <c r="F183" s="1036"/>
      <c r="G183" s="7" t="s">
        <v>95</v>
      </c>
      <c r="H183" s="686"/>
      <c r="I183" s="744"/>
      <c r="J183" s="691"/>
      <c r="K183" s="686"/>
      <c r="L183" s="814"/>
      <c r="M183" s="686"/>
      <c r="N183" s="686"/>
      <c r="O183" s="686"/>
      <c r="P183" s="744"/>
      <c r="Q183" s="691"/>
      <c r="R183" s="686"/>
      <c r="S183" s="814"/>
      <c r="T183" s="686"/>
      <c r="U183" s="686"/>
      <c r="V183" s="686"/>
      <c r="W183" s="744"/>
      <c r="X183" s="691"/>
      <c r="Y183" s="686"/>
      <c r="Z183" s="814"/>
      <c r="AA183" s="686"/>
      <c r="AB183" s="686"/>
      <c r="AC183" s="686"/>
      <c r="AD183" s="744"/>
      <c r="AE183" s="691"/>
      <c r="AF183" s="686"/>
      <c r="AG183" s="814"/>
      <c r="AH183" s="686"/>
      <c r="AI183" s="686"/>
      <c r="AJ183" s="686"/>
      <c r="AK183" s="686"/>
      <c r="AL183" s="691"/>
      <c r="AM183" s="682"/>
    </row>
    <row r="184" spans="1:41" ht="12" hidden="1" customHeight="1" x14ac:dyDescent="0.15">
      <c r="A184" s="1047"/>
      <c r="B184" s="1028"/>
      <c r="C184" s="1031"/>
      <c r="D184" s="1034"/>
      <c r="E184" s="784"/>
      <c r="F184" s="1037"/>
      <c r="G184" s="781" t="s">
        <v>96</v>
      </c>
      <c r="H184" s="789"/>
      <c r="I184" s="191"/>
      <c r="J184" s="683"/>
      <c r="K184" s="3"/>
      <c r="L184" s="812"/>
      <c r="M184" s="3"/>
      <c r="N184" s="789"/>
      <c r="O184" s="789"/>
      <c r="P184" s="191"/>
      <c r="Q184" s="689"/>
      <c r="R184" s="3"/>
      <c r="S184" s="812"/>
      <c r="T184" s="3"/>
      <c r="U184" s="789"/>
      <c r="V184" s="789"/>
      <c r="W184" s="191"/>
      <c r="X184" s="689"/>
      <c r="Y184" s="3"/>
      <c r="Z184" s="812"/>
      <c r="AA184" s="3"/>
      <c r="AB184" s="789"/>
      <c r="AC184" s="789"/>
      <c r="AD184" s="191"/>
      <c r="AE184" s="689"/>
      <c r="AF184" s="3"/>
      <c r="AG184" s="812"/>
      <c r="AH184" s="3"/>
      <c r="AI184" s="789"/>
      <c r="AJ184" s="789"/>
      <c r="AK184" s="3"/>
      <c r="AL184" s="689"/>
      <c r="AM184" s="684"/>
    </row>
    <row r="185" spans="1:41" ht="12" hidden="1" customHeight="1" x14ac:dyDescent="0.15">
      <c r="A185" s="1045">
        <v>32</v>
      </c>
      <c r="B185" s="1026"/>
      <c r="C185" s="1029"/>
      <c r="D185" s="1032"/>
      <c r="E185" s="782"/>
      <c r="F185" s="1035"/>
      <c r="G185" s="780" t="s">
        <v>12</v>
      </c>
      <c r="H185" s="28"/>
      <c r="I185" s="743"/>
      <c r="J185" s="679"/>
      <c r="K185" s="28"/>
      <c r="L185" s="42"/>
      <c r="M185" s="2"/>
      <c r="N185" s="2"/>
      <c r="O185" s="28"/>
      <c r="P185" s="743"/>
      <c r="Q185" s="679"/>
      <c r="R185" s="28"/>
      <c r="S185" s="42"/>
      <c r="T185" s="28"/>
      <c r="U185" s="2"/>
      <c r="V185" s="28"/>
      <c r="W185" s="743"/>
      <c r="X185" s="679"/>
      <c r="Y185" s="28"/>
      <c r="Z185" s="42"/>
      <c r="AA185" s="28"/>
      <c r="AB185" s="2"/>
      <c r="AC185" s="28"/>
      <c r="AD185" s="743"/>
      <c r="AE185" s="679"/>
      <c r="AF185" s="28"/>
      <c r="AG185" s="42"/>
      <c r="AH185" s="28"/>
      <c r="AI185" s="2"/>
      <c r="AJ185" s="28"/>
      <c r="AK185" s="28"/>
      <c r="AL185" s="679"/>
      <c r="AM185" s="680">
        <f>COUNTIF(A185:AL185,"○")</f>
        <v>0</v>
      </c>
      <c r="AO185" s="693"/>
    </row>
    <row r="186" spans="1:41" ht="7.5" hidden="1" customHeight="1" x14ac:dyDescent="0.15">
      <c r="A186" s="1046"/>
      <c r="B186" s="1027"/>
      <c r="C186" s="1030"/>
      <c r="D186" s="1033"/>
      <c r="E186" s="783"/>
      <c r="F186" s="1036"/>
      <c r="G186" s="7" t="s">
        <v>95</v>
      </c>
      <c r="H186" s="686"/>
      <c r="I186" s="744"/>
      <c r="J186" s="691"/>
      <c r="K186" s="686"/>
      <c r="L186" s="814"/>
      <c r="M186" s="686"/>
      <c r="N186" s="686"/>
      <c r="O186" s="686"/>
      <c r="P186" s="744"/>
      <c r="Q186" s="691"/>
      <c r="R186" s="686"/>
      <c r="S186" s="814"/>
      <c r="T186" s="686"/>
      <c r="U186" s="686"/>
      <c r="V186" s="686"/>
      <c r="W186" s="744"/>
      <c r="X186" s="691"/>
      <c r="Y186" s="686"/>
      <c r="Z186" s="814"/>
      <c r="AA186" s="686"/>
      <c r="AB186" s="686"/>
      <c r="AC186" s="686"/>
      <c r="AD186" s="744"/>
      <c r="AE186" s="691"/>
      <c r="AF186" s="686"/>
      <c r="AG186" s="814"/>
      <c r="AH186" s="686"/>
      <c r="AI186" s="686"/>
      <c r="AJ186" s="686"/>
      <c r="AK186" s="686"/>
      <c r="AL186" s="691"/>
      <c r="AM186" s="682"/>
    </row>
    <row r="187" spans="1:41" ht="12" hidden="1" customHeight="1" x14ac:dyDescent="0.15">
      <c r="A187" s="1047"/>
      <c r="B187" s="1028"/>
      <c r="C187" s="1031"/>
      <c r="D187" s="1034"/>
      <c r="E187" s="784"/>
      <c r="F187" s="1037"/>
      <c r="G187" s="781" t="s">
        <v>96</v>
      </c>
      <c r="H187" s="789"/>
      <c r="I187" s="745"/>
      <c r="J187" s="689"/>
      <c r="K187" s="789"/>
      <c r="L187" s="812"/>
      <c r="M187" s="789"/>
      <c r="N187" s="789"/>
      <c r="O187" s="789"/>
      <c r="P187" s="745"/>
      <c r="Q187" s="689"/>
      <c r="R187" s="789"/>
      <c r="S187" s="812"/>
      <c r="T187" s="789"/>
      <c r="U187" s="789"/>
      <c r="V187" s="789"/>
      <c r="W187" s="745"/>
      <c r="X187" s="689"/>
      <c r="Y187" s="789"/>
      <c r="Z187" s="812"/>
      <c r="AA187" s="789"/>
      <c r="AB187" s="789"/>
      <c r="AC187" s="789"/>
      <c r="AD187" s="745"/>
      <c r="AE187" s="689"/>
      <c r="AF187" s="789"/>
      <c r="AG187" s="812"/>
      <c r="AH187" s="789"/>
      <c r="AI187" s="789"/>
      <c r="AJ187" s="789"/>
      <c r="AK187" s="789"/>
      <c r="AL187" s="689"/>
      <c r="AM187" s="684"/>
    </row>
    <row r="188" spans="1:41" ht="12" hidden="1" customHeight="1" x14ac:dyDescent="0.15">
      <c r="A188" s="1045">
        <v>33</v>
      </c>
      <c r="B188" s="1026"/>
      <c r="C188" s="1029"/>
      <c r="D188" s="1032"/>
      <c r="E188" s="782"/>
      <c r="F188" s="1035"/>
      <c r="G188" s="780" t="s">
        <v>12</v>
      </c>
      <c r="H188" s="28"/>
      <c r="I188" s="743"/>
      <c r="J188" s="694"/>
      <c r="K188" s="28"/>
      <c r="L188" s="20"/>
      <c r="M188" s="28"/>
      <c r="N188" s="28"/>
      <c r="O188" s="28"/>
      <c r="P188" s="189"/>
      <c r="Q188" s="679"/>
      <c r="S188" s="42"/>
      <c r="T188" s="2"/>
      <c r="U188" s="2"/>
      <c r="V188" s="28"/>
      <c r="W188" s="743"/>
      <c r="X188" s="694"/>
      <c r="Y188" s="28"/>
      <c r="Z188" s="20"/>
      <c r="AA188" s="28"/>
      <c r="AB188" s="28"/>
      <c r="AC188" s="28"/>
      <c r="AD188" s="189"/>
      <c r="AE188" s="679"/>
      <c r="AF188" s="2"/>
      <c r="AG188" s="42"/>
      <c r="AH188" s="2"/>
      <c r="AI188" s="2"/>
      <c r="AJ188" s="28"/>
      <c r="AK188" s="28"/>
      <c r="AL188" s="694"/>
      <c r="AM188" s="680">
        <f>COUNTIF(A188:AL188,"○")</f>
        <v>0</v>
      </c>
    </row>
    <row r="189" spans="1:41" ht="12" hidden="1" customHeight="1" x14ac:dyDescent="0.15">
      <c r="A189" s="1046"/>
      <c r="B189" s="1027"/>
      <c r="C189" s="1030"/>
      <c r="D189" s="1033"/>
      <c r="E189" s="783"/>
      <c r="F189" s="1036"/>
      <c r="G189" s="7" t="s">
        <v>95</v>
      </c>
      <c r="H189" s="686"/>
      <c r="I189" s="744"/>
      <c r="J189" s="691"/>
      <c r="K189" s="686"/>
      <c r="L189" s="814"/>
      <c r="M189" s="686"/>
      <c r="N189" s="686"/>
      <c r="O189" s="686"/>
      <c r="P189" s="744"/>
      <c r="Q189" s="691"/>
      <c r="R189" s="686"/>
      <c r="S189" s="814"/>
      <c r="T189" s="686"/>
      <c r="U189" s="686"/>
      <c r="V189" s="686"/>
      <c r="W189" s="744"/>
      <c r="X189" s="691"/>
      <c r="Y189" s="686"/>
      <c r="Z189" s="814"/>
      <c r="AA189" s="686"/>
      <c r="AB189" s="686"/>
      <c r="AC189" s="686"/>
      <c r="AD189" s="744"/>
      <c r="AE189" s="691"/>
      <c r="AF189" s="686"/>
      <c r="AG189" s="814"/>
      <c r="AH189" s="686"/>
      <c r="AI189" s="686"/>
      <c r="AJ189" s="686"/>
      <c r="AK189" s="686"/>
      <c r="AL189" s="691"/>
      <c r="AM189" s="682"/>
    </row>
    <row r="190" spans="1:41" ht="12" hidden="1" customHeight="1" x14ac:dyDescent="0.15">
      <c r="A190" s="1047"/>
      <c r="B190" s="1028"/>
      <c r="C190" s="1031"/>
      <c r="D190" s="1034"/>
      <c r="E190" s="784"/>
      <c r="F190" s="1037"/>
      <c r="G190" s="781" t="s">
        <v>96</v>
      </c>
      <c r="H190" s="789"/>
      <c r="I190" s="745"/>
      <c r="J190" s="689"/>
      <c r="K190" s="789"/>
      <c r="L190" s="812"/>
      <c r="M190" s="789"/>
      <c r="N190" s="789"/>
      <c r="O190" s="789"/>
      <c r="P190" s="191"/>
      <c r="Q190" s="689"/>
      <c r="R190" s="3"/>
      <c r="S190" s="812"/>
      <c r="T190" s="3"/>
      <c r="U190" s="789"/>
      <c r="V190" s="789"/>
      <c r="W190" s="745"/>
      <c r="X190" s="689"/>
      <c r="Y190" s="789"/>
      <c r="Z190" s="812"/>
      <c r="AA190" s="789"/>
      <c r="AB190" s="789"/>
      <c r="AC190" s="789"/>
      <c r="AD190" s="191"/>
      <c r="AE190" s="689"/>
      <c r="AF190" s="3"/>
      <c r="AG190" s="812"/>
      <c r="AH190" s="3"/>
      <c r="AI190" s="789"/>
      <c r="AJ190" s="789"/>
      <c r="AK190" s="789"/>
      <c r="AL190" s="689"/>
      <c r="AM190" s="684"/>
    </row>
    <row r="191" spans="1:41" ht="12" hidden="1" customHeight="1" x14ac:dyDescent="0.15">
      <c r="A191" s="1045">
        <v>34</v>
      </c>
      <c r="B191" s="1026"/>
      <c r="C191" s="1029"/>
      <c r="D191" s="1048"/>
      <c r="E191" s="788"/>
      <c r="F191" s="1049"/>
      <c r="G191" s="780" t="s">
        <v>12</v>
      </c>
      <c r="H191" s="2"/>
      <c r="I191" s="189"/>
      <c r="J191" s="694"/>
      <c r="K191" s="28"/>
      <c r="L191" s="42"/>
      <c r="M191" s="28"/>
      <c r="N191" s="2"/>
      <c r="O191" s="2"/>
      <c r="P191" s="189"/>
      <c r="Q191" s="679"/>
      <c r="R191" s="28"/>
      <c r="S191" s="42"/>
      <c r="T191" s="28"/>
      <c r="U191" s="2"/>
      <c r="V191" s="2"/>
      <c r="W191" s="189"/>
      <c r="X191" s="694"/>
      <c r="Y191" s="28"/>
      <c r="Z191" s="42"/>
      <c r="AA191" s="28"/>
      <c r="AB191" s="2"/>
      <c r="AC191" s="2"/>
      <c r="AD191" s="189"/>
      <c r="AE191" s="694"/>
      <c r="AF191" s="28"/>
      <c r="AG191" s="42"/>
      <c r="AH191" s="28"/>
      <c r="AI191" s="2"/>
      <c r="AJ191" s="2"/>
      <c r="AK191" s="2"/>
      <c r="AL191" s="694"/>
      <c r="AM191" s="680">
        <f>COUNTIF(A191:AL191,"○")</f>
        <v>0</v>
      </c>
    </row>
    <row r="192" spans="1:41" ht="7.5" hidden="1" customHeight="1" x14ac:dyDescent="0.15">
      <c r="A192" s="1046"/>
      <c r="B192" s="1027"/>
      <c r="C192" s="1030"/>
      <c r="D192" s="1048"/>
      <c r="E192" s="788"/>
      <c r="F192" s="1049"/>
      <c r="G192" s="7" t="s">
        <v>95</v>
      </c>
      <c r="H192" s="686"/>
      <c r="I192" s="744"/>
      <c r="J192" s="691"/>
      <c r="K192" s="686"/>
      <c r="L192" s="814"/>
      <c r="M192" s="686"/>
      <c r="N192" s="686"/>
      <c r="O192" s="686"/>
      <c r="P192" s="744"/>
      <c r="Q192" s="691"/>
      <c r="R192" s="686"/>
      <c r="S192" s="814"/>
      <c r="T192" s="686"/>
      <c r="U192" s="686"/>
      <c r="V192" s="686"/>
      <c r="W192" s="744"/>
      <c r="X192" s="691"/>
      <c r="Y192" s="686"/>
      <c r="Z192" s="814"/>
      <c r="AA192" s="686"/>
      <c r="AB192" s="686"/>
      <c r="AC192" s="686"/>
      <c r="AD192" s="744"/>
      <c r="AE192" s="691"/>
      <c r="AF192" s="686"/>
      <c r="AG192" s="814"/>
      <c r="AH192" s="686"/>
      <c r="AI192" s="686"/>
      <c r="AJ192" s="686"/>
      <c r="AK192" s="686"/>
      <c r="AL192" s="691"/>
      <c r="AM192" s="682"/>
    </row>
    <row r="193" spans="1:42" ht="12" hidden="1" customHeight="1" x14ac:dyDescent="0.15">
      <c r="A193" s="1047"/>
      <c r="B193" s="1028"/>
      <c r="C193" s="1031"/>
      <c r="D193" s="1048"/>
      <c r="E193" s="788"/>
      <c r="F193" s="1049"/>
      <c r="G193" s="781" t="s">
        <v>96</v>
      </c>
      <c r="H193" s="789"/>
      <c r="I193" s="745"/>
      <c r="J193" s="689"/>
      <c r="K193" s="789"/>
      <c r="L193" s="812"/>
      <c r="M193" s="789"/>
      <c r="N193" s="789"/>
      <c r="O193" s="789"/>
      <c r="P193" s="745"/>
      <c r="Q193" s="689"/>
      <c r="R193" s="789"/>
      <c r="S193" s="812"/>
      <c r="T193" s="789"/>
      <c r="U193" s="789"/>
      <c r="V193" s="789"/>
      <c r="W193" s="745"/>
      <c r="X193" s="689"/>
      <c r="Y193" s="789"/>
      <c r="Z193" s="812"/>
      <c r="AA193" s="789"/>
      <c r="AB193" s="789"/>
      <c r="AC193" s="789"/>
      <c r="AD193" s="745"/>
      <c r="AE193" s="689"/>
      <c r="AF193" s="789"/>
      <c r="AG193" s="812"/>
      <c r="AH193" s="789"/>
      <c r="AI193" s="789"/>
      <c r="AJ193" s="789"/>
      <c r="AK193" s="789"/>
      <c r="AL193" s="689"/>
      <c r="AM193" s="684"/>
    </row>
    <row r="194" spans="1:42" ht="12" hidden="1" customHeight="1" x14ac:dyDescent="0.15">
      <c r="A194" s="1045">
        <v>35</v>
      </c>
      <c r="B194" s="1026"/>
      <c r="C194" s="1029"/>
      <c r="D194" s="1032"/>
      <c r="E194" s="782"/>
      <c r="F194" s="1035"/>
      <c r="G194" s="780" t="s">
        <v>12</v>
      </c>
      <c r="H194" s="2"/>
      <c r="I194" s="189"/>
      <c r="J194" s="679"/>
      <c r="K194" s="2"/>
      <c r="L194" s="42"/>
      <c r="M194" s="2"/>
      <c r="N194" s="2"/>
      <c r="O194" s="2"/>
      <c r="P194" s="189"/>
      <c r="Q194" s="679"/>
      <c r="R194" s="2"/>
      <c r="S194" s="42"/>
      <c r="T194" s="2"/>
      <c r="U194" s="2"/>
      <c r="V194" s="2"/>
      <c r="W194" s="189"/>
      <c r="X194" s="679"/>
      <c r="Y194" s="2"/>
      <c r="Z194" s="42"/>
      <c r="AA194" s="2"/>
      <c r="AB194" s="2"/>
      <c r="AC194" s="2"/>
      <c r="AD194" s="189"/>
      <c r="AE194" s="679"/>
      <c r="AF194" s="2"/>
      <c r="AG194" s="42"/>
      <c r="AH194" s="2"/>
      <c r="AI194" s="2"/>
      <c r="AJ194" s="2"/>
      <c r="AK194" s="2"/>
      <c r="AL194" s="679"/>
      <c r="AM194" s="680">
        <f>COUNTIF(A194:AL194,"○")</f>
        <v>0</v>
      </c>
    </row>
    <row r="195" spans="1:42" ht="12" hidden="1" customHeight="1" x14ac:dyDescent="0.15">
      <c r="A195" s="1046"/>
      <c r="B195" s="1027"/>
      <c r="C195" s="1030"/>
      <c r="D195" s="1033"/>
      <c r="E195" s="783"/>
      <c r="F195" s="1036"/>
      <c r="G195" s="7" t="s">
        <v>95</v>
      </c>
      <c r="H195" s="686"/>
      <c r="I195" s="744"/>
      <c r="J195" s="691"/>
      <c r="K195" s="686"/>
      <c r="L195" s="814"/>
      <c r="M195" s="686"/>
      <c r="N195" s="686"/>
      <c r="O195" s="686"/>
      <c r="P195" s="744"/>
      <c r="Q195" s="691"/>
      <c r="R195" s="686"/>
      <c r="S195" s="814"/>
      <c r="T195" s="686"/>
      <c r="U195" s="686"/>
      <c r="V195" s="686"/>
      <c r="W195" s="744"/>
      <c r="X195" s="691"/>
      <c r="Y195" s="686"/>
      <c r="Z195" s="814"/>
      <c r="AA195" s="686"/>
      <c r="AB195" s="686"/>
      <c r="AC195" s="686"/>
      <c r="AD195" s="744"/>
      <c r="AE195" s="691"/>
      <c r="AF195" s="686"/>
      <c r="AG195" s="814"/>
      <c r="AH195" s="686"/>
      <c r="AI195" s="686"/>
      <c r="AJ195" s="686"/>
      <c r="AK195" s="686"/>
      <c r="AL195" s="691"/>
      <c r="AM195" s="682"/>
    </row>
    <row r="196" spans="1:42" ht="12" hidden="1" customHeight="1" x14ac:dyDescent="0.15">
      <c r="A196" s="1047"/>
      <c r="B196" s="1028"/>
      <c r="C196" s="1031"/>
      <c r="D196" s="1034"/>
      <c r="E196" s="784"/>
      <c r="F196" s="1037"/>
      <c r="G196" s="781" t="s">
        <v>96</v>
      </c>
      <c r="H196" s="3"/>
      <c r="I196" s="191"/>
      <c r="J196" s="683"/>
      <c r="K196" s="3"/>
      <c r="L196" s="810"/>
      <c r="M196" s="3"/>
      <c r="N196" s="3"/>
      <c r="O196" s="3"/>
      <c r="P196" s="191"/>
      <c r="Q196" s="683"/>
      <c r="R196" s="3"/>
      <c r="S196" s="810"/>
      <c r="T196" s="3"/>
      <c r="U196" s="3"/>
      <c r="V196" s="3"/>
      <c r="W196" s="191"/>
      <c r="X196" s="683"/>
      <c r="Y196" s="3"/>
      <c r="Z196" s="810"/>
      <c r="AA196" s="3"/>
      <c r="AB196" s="3"/>
      <c r="AC196" s="3"/>
      <c r="AD196" s="191"/>
      <c r="AE196" s="683"/>
      <c r="AF196" s="3"/>
      <c r="AG196" s="810"/>
      <c r="AH196" s="3"/>
      <c r="AI196" s="3"/>
      <c r="AJ196" s="3"/>
      <c r="AK196" s="3"/>
      <c r="AL196" s="683"/>
      <c r="AM196" s="684"/>
    </row>
    <row r="197" spans="1:42" ht="12" hidden="1" customHeight="1" x14ac:dyDescent="0.15">
      <c r="A197" s="1045">
        <v>36</v>
      </c>
      <c r="B197" s="1026"/>
      <c r="C197" s="1029"/>
      <c r="D197" s="1032"/>
      <c r="E197" s="782"/>
      <c r="F197" s="1035"/>
      <c r="G197" s="780" t="s">
        <v>12</v>
      </c>
      <c r="H197" s="2"/>
      <c r="I197" s="189"/>
      <c r="J197" s="679"/>
      <c r="K197" s="2"/>
      <c r="L197" s="42"/>
      <c r="M197" s="2"/>
      <c r="N197" s="2"/>
      <c r="O197" s="2"/>
      <c r="P197" s="189"/>
      <c r="Q197" s="679"/>
      <c r="R197" s="2"/>
      <c r="S197" s="42"/>
      <c r="T197" s="2"/>
      <c r="U197" s="2"/>
      <c r="V197" s="2"/>
      <c r="W197" s="743"/>
      <c r="X197" s="679"/>
      <c r="Y197" s="2"/>
      <c r="Z197" s="42"/>
      <c r="AA197" s="2"/>
      <c r="AB197" s="2"/>
      <c r="AC197" s="2"/>
      <c r="AD197" s="743"/>
      <c r="AE197" s="679"/>
      <c r="AF197" s="2"/>
      <c r="AG197" s="42"/>
      <c r="AH197" s="2"/>
      <c r="AI197" s="2"/>
      <c r="AJ197" s="2"/>
      <c r="AK197" s="28"/>
      <c r="AL197" s="679"/>
      <c r="AM197" s="680">
        <f>COUNTIF(A197:AL197,"○")</f>
        <v>0</v>
      </c>
    </row>
    <row r="198" spans="1:42" ht="12" hidden="1" customHeight="1" x14ac:dyDescent="0.15">
      <c r="A198" s="1046"/>
      <c r="B198" s="1027"/>
      <c r="C198" s="1030"/>
      <c r="D198" s="1033"/>
      <c r="E198" s="783"/>
      <c r="F198" s="1036"/>
      <c r="G198" s="7" t="s">
        <v>95</v>
      </c>
      <c r="H198" s="686"/>
      <c r="I198" s="744"/>
      <c r="J198" s="691"/>
      <c r="K198" s="686"/>
      <c r="L198" s="814"/>
      <c r="M198" s="686"/>
      <c r="N198" s="686"/>
      <c r="O198" s="686"/>
      <c r="P198" s="744"/>
      <c r="Q198" s="691"/>
      <c r="R198" s="686"/>
      <c r="S198" s="814"/>
      <c r="T198" s="686"/>
      <c r="U198" s="686"/>
      <c r="V198" s="686"/>
      <c r="W198" s="744"/>
      <c r="X198" s="691"/>
      <c r="Y198" s="686"/>
      <c r="Z198" s="814"/>
      <c r="AA198" s="686"/>
      <c r="AB198" s="686"/>
      <c r="AC198" s="686"/>
      <c r="AD198" s="744"/>
      <c r="AE198" s="691"/>
      <c r="AF198" s="686"/>
      <c r="AG198" s="814"/>
      <c r="AH198" s="686"/>
      <c r="AI198" s="686"/>
      <c r="AJ198" s="686"/>
      <c r="AK198" s="686"/>
      <c r="AL198" s="691"/>
      <c r="AM198" s="682"/>
    </row>
    <row r="199" spans="1:42" ht="12" hidden="1" customHeight="1" x14ac:dyDescent="0.15">
      <c r="A199" s="1047"/>
      <c r="B199" s="1028"/>
      <c r="C199" s="1031"/>
      <c r="D199" s="1034"/>
      <c r="E199" s="784"/>
      <c r="F199" s="1037"/>
      <c r="G199" s="781" t="s">
        <v>96</v>
      </c>
      <c r="H199" s="3"/>
      <c r="I199" s="191"/>
      <c r="J199" s="683"/>
      <c r="K199" s="3"/>
      <c r="L199" s="810"/>
      <c r="M199" s="3"/>
      <c r="N199" s="3"/>
      <c r="O199" s="3"/>
      <c r="P199" s="191"/>
      <c r="Q199" s="683"/>
      <c r="R199" s="3"/>
      <c r="S199" s="810"/>
      <c r="T199" s="3"/>
      <c r="U199" s="3"/>
      <c r="V199" s="789"/>
      <c r="W199" s="745"/>
      <c r="X199" s="683"/>
      <c r="Y199" s="789"/>
      <c r="Z199" s="810"/>
      <c r="AA199" s="789"/>
      <c r="AB199" s="3"/>
      <c r="AC199" s="789"/>
      <c r="AD199" s="745"/>
      <c r="AE199" s="683"/>
      <c r="AF199" s="789"/>
      <c r="AG199" s="810"/>
      <c r="AH199" s="789"/>
      <c r="AI199" s="3"/>
      <c r="AJ199" s="789"/>
      <c r="AK199" s="789"/>
      <c r="AL199" s="683"/>
      <c r="AM199" s="684"/>
    </row>
    <row r="200" spans="1:42" ht="12" hidden="1" customHeight="1" x14ac:dyDescent="0.15">
      <c r="A200" s="1045">
        <v>37</v>
      </c>
      <c r="B200" s="1026"/>
      <c r="C200" s="1029"/>
      <c r="D200" s="1032"/>
      <c r="E200" s="782"/>
      <c r="F200" s="1035"/>
      <c r="G200" s="780" t="s">
        <v>12</v>
      </c>
      <c r="H200" s="28"/>
      <c r="I200" s="189"/>
      <c r="J200" s="694"/>
      <c r="K200" s="2"/>
      <c r="L200" s="20"/>
      <c r="M200" s="28"/>
      <c r="N200" s="2"/>
      <c r="O200" s="28"/>
      <c r="P200" s="189"/>
      <c r="Q200" s="694"/>
      <c r="R200" s="2"/>
      <c r="S200" s="20"/>
      <c r="T200" s="28"/>
      <c r="U200" s="2"/>
      <c r="V200" s="28"/>
      <c r="W200" s="189"/>
      <c r="X200" s="679"/>
      <c r="Y200" s="2"/>
      <c r="Z200" s="20"/>
      <c r="AA200" s="28"/>
      <c r="AB200" s="2"/>
      <c r="AC200" s="28"/>
      <c r="AD200" s="189"/>
      <c r="AE200" s="694"/>
      <c r="AF200" s="2"/>
      <c r="AG200" s="20"/>
      <c r="AH200" s="28"/>
      <c r="AI200" s="2"/>
      <c r="AJ200" s="28"/>
      <c r="AK200" s="2"/>
      <c r="AL200" s="694"/>
      <c r="AM200" s="680">
        <f>COUNTIF(A200:AL200,"○")</f>
        <v>0</v>
      </c>
    </row>
    <row r="201" spans="1:42" ht="12" hidden="1" customHeight="1" x14ac:dyDescent="0.15">
      <c r="A201" s="1046"/>
      <c r="B201" s="1027"/>
      <c r="C201" s="1030"/>
      <c r="D201" s="1033"/>
      <c r="E201" s="783"/>
      <c r="F201" s="1036"/>
      <c r="G201" s="7" t="s">
        <v>95</v>
      </c>
      <c r="H201" s="686"/>
      <c r="I201" s="744"/>
      <c r="J201" s="691"/>
      <c r="K201" s="686"/>
      <c r="L201" s="814"/>
      <c r="M201" s="686"/>
      <c r="N201" s="686"/>
      <c r="O201" s="686"/>
      <c r="P201" s="744"/>
      <c r="Q201" s="691"/>
      <c r="R201" s="686"/>
      <c r="S201" s="814"/>
      <c r="T201" s="686"/>
      <c r="U201" s="686"/>
      <c r="V201" s="686"/>
      <c r="W201" s="744"/>
      <c r="X201" s="691"/>
      <c r="Y201" s="686"/>
      <c r="Z201" s="814"/>
      <c r="AA201" s="686"/>
      <c r="AB201" s="686"/>
      <c r="AC201" s="686"/>
      <c r="AD201" s="744"/>
      <c r="AE201" s="691"/>
      <c r="AF201" s="686"/>
      <c r="AG201" s="814"/>
      <c r="AH201" s="686"/>
      <c r="AI201" s="686"/>
      <c r="AJ201" s="686"/>
      <c r="AK201" s="686"/>
      <c r="AL201" s="691"/>
      <c r="AM201" s="682"/>
    </row>
    <row r="202" spans="1:42" ht="12" hidden="1" customHeight="1" x14ac:dyDescent="0.15">
      <c r="A202" s="1047"/>
      <c r="B202" s="1028"/>
      <c r="C202" s="1031"/>
      <c r="D202" s="1034"/>
      <c r="E202" s="784"/>
      <c r="F202" s="1037"/>
      <c r="G202" s="781" t="s">
        <v>96</v>
      </c>
      <c r="H202" s="789"/>
      <c r="I202" s="745"/>
      <c r="J202" s="689"/>
      <c r="K202" s="789"/>
      <c r="L202" s="812"/>
      <c r="M202" s="789"/>
      <c r="N202" s="789"/>
      <c r="O202" s="789"/>
      <c r="P202" s="745"/>
      <c r="Q202" s="689"/>
      <c r="R202" s="789"/>
      <c r="S202" s="812"/>
      <c r="T202" s="789"/>
      <c r="U202" s="789"/>
      <c r="V202" s="789"/>
      <c r="W202" s="745"/>
      <c r="X202" s="689"/>
      <c r="Y202" s="789"/>
      <c r="Z202" s="812"/>
      <c r="AA202" s="789"/>
      <c r="AB202" s="789"/>
      <c r="AC202" s="789"/>
      <c r="AD202" s="745"/>
      <c r="AE202" s="689"/>
      <c r="AF202" s="789"/>
      <c r="AG202" s="812"/>
      <c r="AH202" s="789"/>
      <c r="AI202" s="789"/>
      <c r="AJ202" s="789"/>
      <c r="AK202" s="789"/>
      <c r="AL202" s="689"/>
      <c r="AM202" s="684"/>
    </row>
    <row r="203" spans="1:42" ht="12" hidden="1" customHeight="1" x14ac:dyDescent="0.15">
      <c r="A203" s="1045">
        <v>38</v>
      </c>
      <c r="B203" s="1026"/>
      <c r="C203" s="1029"/>
      <c r="D203" s="1032"/>
      <c r="E203" s="782"/>
      <c r="F203" s="1035"/>
      <c r="G203" s="780" t="s">
        <v>12</v>
      </c>
      <c r="H203" s="2"/>
      <c r="I203" s="189"/>
      <c r="J203" s="679"/>
      <c r="K203" s="28"/>
      <c r="L203" s="20"/>
      <c r="M203" s="28"/>
      <c r="N203" s="28"/>
      <c r="O203" s="28"/>
      <c r="P203" s="189"/>
      <c r="Q203" s="679"/>
      <c r="R203" s="28"/>
      <c r="S203" s="20"/>
      <c r="T203" s="28"/>
      <c r="U203" s="28"/>
      <c r="V203" s="2"/>
      <c r="W203" s="189"/>
      <c r="X203" s="679"/>
      <c r="Y203" s="2"/>
      <c r="Z203" s="42"/>
      <c r="AA203" s="28"/>
      <c r="AB203" s="28"/>
      <c r="AC203" s="2"/>
      <c r="AD203" s="189"/>
      <c r="AE203" s="679"/>
      <c r="AF203" s="28"/>
      <c r="AG203" s="20"/>
      <c r="AH203" s="28"/>
      <c r="AI203" s="28"/>
      <c r="AJ203" s="2"/>
      <c r="AK203" s="2"/>
      <c r="AL203" s="679"/>
      <c r="AM203" s="680">
        <f>COUNTIF(A203:AL203,"○")</f>
        <v>0</v>
      </c>
    </row>
    <row r="204" spans="1:42" ht="12" hidden="1" customHeight="1" x14ac:dyDescent="0.15">
      <c r="A204" s="1046"/>
      <c r="B204" s="1027"/>
      <c r="C204" s="1030"/>
      <c r="D204" s="1033"/>
      <c r="E204" s="783"/>
      <c r="F204" s="1036"/>
      <c r="G204" s="7" t="s">
        <v>95</v>
      </c>
      <c r="H204" s="686"/>
      <c r="I204" s="744"/>
      <c r="J204" s="691"/>
      <c r="K204" s="686"/>
      <c r="L204" s="814"/>
      <c r="M204" s="686"/>
      <c r="N204" s="686"/>
      <c r="O204" s="686"/>
      <c r="P204" s="744"/>
      <c r="Q204" s="691"/>
      <c r="R204" s="686"/>
      <c r="S204" s="814"/>
      <c r="T204" s="686"/>
      <c r="U204" s="686"/>
      <c r="V204" s="686"/>
      <c r="W204" s="744"/>
      <c r="X204" s="691"/>
      <c r="Y204" s="686"/>
      <c r="Z204" s="814"/>
      <c r="AA204" s="686"/>
      <c r="AB204" s="686"/>
      <c r="AC204" s="686"/>
      <c r="AD204" s="744"/>
      <c r="AE204" s="691"/>
      <c r="AF204" s="686"/>
      <c r="AG204" s="814"/>
      <c r="AH204" s="686"/>
      <c r="AI204" s="686"/>
      <c r="AJ204" s="686"/>
      <c r="AK204" s="686"/>
      <c r="AL204" s="691"/>
      <c r="AM204" s="682"/>
    </row>
    <row r="205" spans="1:42" ht="12" hidden="1" customHeight="1" x14ac:dyDescent="0.15">
      <c r="A205" s="1047"/>
      <c r="B205" s="1028"/>
      <c r="C205" s="1031"/>
      <c r="D205" s="1034"/>
      <c r="E205" s="784"/>
      <c r="F205" s="1037"/>
      <c r="G205" s="781" t="s">
        <v>96</v>
      </c>
      <c r="H205" s="789"/>
      <c r="I205" s="191"/>
      <c r="J205" s="689"/>
      <c r="K205" s="789"/>
      <c r="L205" s="812"/>
      <c r="M205" s="789"/>
      <c r="N205" s="789"/>
      <c r="O205" s="789"/>
      <c r="P205" s="191"/>
      <c r="Q205" s="689"/>
      <c r="R205" s="789"/>
      <c r="S205" s="812"/>
      <c r="T205" s="789"/>
      <c r="U205" s="3"/>
      <c r="V205" s="3"/>
      <c r="W205" s="191"/>
      <c r="X205" s="683"/>
      <c r="Y205" s="3"/>
      <c r="Z205" s="810"/>
      <c r="AA205" s="789"/>
      <c r="AB205" s="3"/>
      <c r="AC205" s="3"/>
      <c r="AD205" s="191"/>
      <c r="AE205" s="683"/>
      <c r="AF205" s="789"/>
      <c r="AG205" s="812"/>
      <c r="AH205" s="789"/>
      <c r="AI205" s="3"/>
      <c r="AJ205" s="3"/>
      <c r="AK205" s="3"/>
      <c r="AL205" s="683"/>
      <c r="AM205" s="684"/>
    </row>
    <row r="206" spans="1:42" ht="12" hidden="1" customHeight="1" x14ac:dyDescent="0.15">
      <c r="A206" s="1045">
        <v>39</v>
      </c>
      <c r="B206" s="1026"/>
      <c r="C206" s="1029"/>
      <c r="D206" s="1032"/>
      <c r="E206" s="782"/>
      <c r="F206" s="1035"/>
      <c r="G206" s="780" t="s">
        <v>12</v>
      </c>
      <c r="H206" s="2"/>
      <c r="I206" s="189"/>
      <c r="J206" s="679"/>
      <c r="K206" s="28"/>
      <c r="L206" s="42"/>
      <c r="M206" s="2"/>
      <c r="N206" s="28"/>
      <c r="O206" s="2"/>
      <c r="P206" s="189"/>
      <c r="Q206" s="679"/>
      <c r="R206" s="28"/>
      <c r="S206" s="42"/>
      <c r="T206" s="2"/>
      <c r="U206" s="28"/>
      <c r="V206" s="2"/>
      <c r="W206" s="189"/>
      <c r="X206" s="679"/>
      <c r="Y206" s="28"/>
      <c r="Z206" s="42"/>
      <c r="AA206" s="2"/>
      <c r="AB206" s="28"/>
      <c r="AC206" s="2"/>
      <c r="AD206" s="189"/>
      <c r="AE206" s="679"/>
      <c r="AF206" s="28"/>
      <c r="AG206" s="42"/>
      <c r="AH206" s="2"/>
      <c r="AI206" s="28"/>
      <c r="AJ206" s="2"/>
      <c r="AK206" s="2"/>
      <c r="AL206" s="679"/>
      <c r="AM206" s="680">
        <f>COUNTIF(A206:AL206,"○")</f>
        <v>0</v>
      </c>
    </row>
    <row r="207" spans="1:42" ht="12" hidden="1" customHeight="1" x14ac:dyDescent="0.15">
      <c r="A207" s="1046"/>
      <c r="B207" s="1027"/>
      <c r="C207" s="1030"/>
      <c r="D207" s="1033"/>
      <c r="E207" s="783"/>
      <c r="F207" s="1036"/>
      <c r="G207" s="7" t="s">
        <v>95</v>
      </c>
      <c r="H207" s="686"/>
      <c r="I207" s="744"/>
      <c r="J207" s="691"/>
      <c r="K207" s="686"/>
      <c r="L207" s="814"/>
      <c r="M207" s="686"/>
      <c r="N207" s="686"/>
      <c r="O207" s="686"/>
      <c r="P207" s="744"/>
      <c r="Q207" s="691"/>
      <c r="R207" s="686"/>
      <c r="S207" s="814"/>
      <c r="T207" s="686"/>
      <c r="U207" s="686"/>
      <c r="V207" s="686"/>
      <c r="W207" s="744"/>
      <c r="X207" s="691"/>
      <c r="Y207" s="686"/>
      <c r="Z207" s="814"/>
      <c r="AA207" s="686"/>
      <c r="AB207" s="686"/>
      <c r="AC207" s="686"/>
      <c r="AD207" s="744"/>
      <c r="AE207" s="691"/>
      <c r="AF207" s="686"/>
      <c r="AG207" s="814"/>
      <c r="AH207" s="686"/>
      <c r="AI207" s="686"/>
      <c r="AJ207" s="686"/>
      <c r="AK207" s="686"/>
      <c r="AL207" s="691"/>
      <c r="AM207" s="682"/>
      <c r="AP207" s="695"/>
    </row>
    <row r="208" spans="1:42" ht="12" hidden="1" customHeight="1" x14ac:dyDescent="0.15">
      <c r="A208" s="1047"/>
      <c r="B208" s="1028"/>
      <c r="C208" s="1031"/>
      <c r="D208" s="1034"/>
      <c r="E208" s="784"/>
      <c r="F208" s="1037"/>
      <c r="G208" s="781" t="s">
        <v>96</v>
      </c>
      <c r="H208" s="789"/>
      <c r="I208" s="745"/>
      <c r="J208" s="689"/>
      <c r="K208" s="789"/>
      <c r="L208" s="812"/>
      <c r="M208" s="789"/>
      <c r="N208" s="789"/>
      <c r="O208" s="789"/>
      <c r="P208" s="745"/>
      <c r="Q208" s="689"/>
      <c r="R208" s="789"/>
      <c r="S208" s="812"/>
      <c r="T208" s="789"/>
      <c r="U208" s="789"/>
      <c r="V208" s="789"/>
      <c r="W208" s="745"/>
      <c r="X208" s="689"/>
      <c r="Y208" s="789"/>
      <c r="Z208" s="812"/>
      <c r="AA208" s="789"/>
      <c r="AB208" s="789"/>
      <c r="AC208" s="789"/>
      <c r="AD208" s="745"/>
      <c r="AE208" s="689"/>
      <c r="AF208" s="789"/>
      <c r="AG208" s="812"/>
      <c r="AH208" s="789"/>
      <c r="AI208" s="789"/>
      <c r="AJ208" s="789"/>
      <c r="AK208" s="789"/>
      <c r="AL208" s="689"/>
      <c r="AM208" s="684"/>
    </row>
    <row r="209" spans="1:46" ht="12" hidden="1" customHeight="1" x14ac:dyDescent="0.15">
      <c r="A209" s="1025">
        <v>40</v>
      </c>
      <c r="B209" s="1026"/>
      <c r="C209" s="1029"/>
      <c r="D209" s="1032"/>
      <c r="E209" s="782"/>
      <c r="F209" s="1035"/>
      <c r="G209" s="780" t="s">
        <v>12</v>
      </c>
      <c r="H209" s="2"/>
      <c r="I209" s="189"/>
      <c r="J209" s="679"/>
      <c r="K209" s="2"/>
      <c r="L209" s="42"/>
      <c r="M209" s="2"/>
      <c r="N209" s="2"/>
      <c r="O209" s="2"/>
      <c r="P209" s="189"/>
      <c r="Q209" s="679"/>
      <c r="R209" s="2"/>
      <c r="S209" s="42"/>
      <c r="T209" s="2"/>
      <c r="U209" s="2"/>
      <c r="V209" s="2"/>
      <c r="W209" s="189"/>
      <c r="X209" s="679"/>
      <c r="Y209" s="2"/>
      <c r="Z209" s="42"/>
      <c r="AA209" s="2"/>
      <c r="AB209" s="2"/>
      <c r="AC209" s="2"/>
      <c r="AD209" s="189"/>
      <c r="AE209" s="679"/>
      <c r="AF209" s="2"/>
      <c r="AG209" s="42"/>
      <c r="AH209" s="2"/>
      <c r="AI209" s="2"/>
      <c r="AJ209" s="2"/>
      <c r="AK209" s="2"/>
      <c r="AL209" s="679"/>
      <c r="AM209" s="680">
        <f>COUNTIF(A209:AL209,"○")</f>
        <v>0</v>
      </c>
    </row>
    <row r="210" spans="1:46" s="675" customFormat="1" ht="7.5" hidden="1" customHeight="1" x14ac:dyDescent="0.15">
      <c r="A210" s="1025"/>
      <c r="B210" s="1027"/>
      <c r="C210" s="1030"/>
      <c r="D210" s="1033"/>
      <c r="E210" s="783"/>
      <c r="F210" s="1036"/>
      <c r="G210" s="7" t="s">
        <v>95</v>
      </c>
      <c r="H210" s="686"/>
      <c r="I210" s="744"/>
      <c r="J210" s="691"/>
      <c r="K210" s="686"/>
      <c r="L210" s="814"/>
      <c r="M210" s="686"/>
      <c r="N210" s="686"/>
      <c r="O210" s="686"/>
      <c r="P210" s="744"/>
      <c r="Q210" s="691"/>
      <c r="R210" s="686"/>
      <c r="S210" s="814"/>
      <c r="T210" s="686"/>
      <c r="U210" s="686"/>
      <c r="V210" s="686"/>
      <c r="W210" s="196"/>
      <c r="X210" s="690"/>
      <c r="Y210" s="686"/>
      <c r="Z210" s="814"/>
      <c r="AA210" s="686"/>
      <c r="AB210" s="686"/>
      <c r="AC210" s="686"/>
      <c r="AD210" s="744"/>
      <c r="AE210" s="691"/>
      <c r="AF210" s="686"/>
      <c r="AG210" s="814"/>
      <c r="AH210" s="686"/>
      <c r="AI210" s="686"/>
      <c r="AJ210" s="686"/>
      <c r="AK210" s="686"/>
      <c r="AL210" s="691"/>
      <c r="AM210" s="682"/>
      <c r="AO210" s="1"/>
      <c r="AP210" s="1"/>
      <c r="AQ210" s="1"/>
      <c r="AR210" s="1"/>
      <c r="AS210" s="1"/>
      <c r="AT210" s="1"/>
    </row>
    <row r="211" spans="1:46" s="675" customFormat="1" ht="12" hidden="1" customHeight="1" x14ac:dyDescent="0.15">
      <c r="A211" s="1025"/>
      <c r="B211" s="1028"/>
      <c r="C211" s="1031"/>
      <c r="D211" s="1034"/>
      <c r="E211" s="784"/>
      <c r="F211" s="1037"/>
      <c r="G211" s="781" t="s">
        <v>96</v>
      </c>
      <c r="H211" s="3"/>
      <c r="I211" s="191"/>
      <c r="J211" s="683"/>
      <c r="K211" s="3"/>
      <c r="L211" s="810"/>
      <c r="M211" s="3"/>
      <c r="N211" s="3"/>
      <c r="O211" s="3"/>
      <c r="P211" s="191"/>
      <c r="Q211" s="683"/>
      <c r="R211" s="3"/>
      <c r="S211" s="810"/>
      <c r="T211" s="3"/>
      <c r="U211" s="3"/>
      <c r="V211" s="3"/>
      <c r="W211" s="191"/>
      <c r="X211" s="683"/>
      <c r="Y211" s="3"/>
      <c r="Z211" s="810"/>
      <c r="AA211" s="3"/>
      <c r="AB211" s="3"/>
      <c r="AC211" s="3"/>
      <c r="AD211" s="191"/>
      <c r="AE211" s="683"/>
      <c r="AF211" s="3"/>
      <c r="AG211" s="810"/>
      <c r="AH211" s="3"/>
      <c r="AI211" s="3"/>
      <c r="AJ211" s="3"/>
      <c r="AK211" s="3"/>
      <c r="AL211" s="683"/>
      <c r="AM211" s="684"/>
      <c r="AO211" s="1"/>
      <c r="AP211" s="1"/>
      <c r="AQ211" s="1"/>
      <c r="AR211" s="1"/>
      <c r="AS211" s="1"/>
      <c r="AT211" s="1"/>
    </row>
    <row r="212" spans="1:46" s="675" customFormat="1" ht="12" hidden="1" customHeight="1" x14ac:dyDescent="0.15">
      <c r="A212" s="1025">
        <v>41</v>
      </c>
      <c r="B212" s="1026"/>
      <c r="C212" s="1029"/>
      <c r="D212" s="1042"/>
      <c r="E212" s="785"/>
      <c r="F212" s="1035"/>
      <c r="G212" s="780" t="s">
        <v>12</v>
      </c>
      <c r="H212" s="2"/>
      <c r="I212" s="189"/>
      <c r="J212" s="679"/>
      <c r="K212" s="2"/>
      <c r="L212" s="42"/>
      <c r="M212" s="2"/>
      <c r="N212" s="2"/>
      <c r="O212" s="2"/>
      <c r="P212" s="189"/>
      <c r="Q212" s="679"/>
      <c r="R212" s="2"/>
      <c r="S212" s="42"/>
      <c r="T212" s="2"/>
      <c r="U212" s="2"/>
      <c r="V212" s="2"/>
      <c r="W212" s="189"/>
      <c r="X212" s="679"/>
      <c r="Y212" s="2"/>
      <c r="Z212" s="42"/>
      <c r="AA212" s="2"/>
      <c r="AB212" s="2"/>
      <c r="AC212" s="2"/>
      <c r="AD212" s="189"/>
      <c r="AE212" s="679"/>
      <c r="AF212" s="2"/>
      <c r="AG212" s="42"/>
      <c r="AH212" s="2"/>
      <c r="AI212" s="2"/>
      <c r="AJ212" s="2"/>
      <c r="AK212" s="2"/>
      <c r="AL212" s="679"/>
      <c r="AM212" s="680">
        <f>COUNTIF(A212:AL212,"○")</f>
        <v>0</v>
      </c>
      <c r="AO212" s="1"/>
      <c r="AP212" s="1"/>
      <c r="AQ212" s="1"/>
      <c r="AR212" s="1"/>
      <c r="AS212" s="1"/>
      <c r="AT212" s="1"/>
    </row>
    <row r="213" spans="1:46" s="675" customFormat="1" ht="12" hidden="1" customHeight="1" x14ac:dyDescent="0.15">
      <c r="A213" s="1025"/>
      <c r="B213" s="1027"/>
      <c r="C213" s="1030"/>
      <c r="D213" s="1043"/>
      <c r="E213" s="786"/>
      <c r="F213" s="1036"/>
      <c r="G213" s="7" t="s">
        <v>95</v>
      </c>
      <c r="H213" s="686"/>
      <c r="I213" s="744"/>
      <c r="J213" s="691"/>
      <c r="K213" s="686"/>
      <c r="L213" s="814"/>
      <c r="M213" s="686"/>
      <c r="N213" s="686"/>
      <c r="O213" s="686"/>
      <c r="P213" s="744"/>
      <c r="Q213" s="691"/>
      <c r="R213" s="686"/>
      <c r="S213" s="814"/>
      <c r="T213" s="686"/>
      <c r="U213" s="686"/>
      <c r="V213" s="686"/>
      <c r="W213" s="744"/>
      <c r="X213" s="691"/>
      <c r="Y213" s="686"/>
      <c r="Z213" s="814"/>
      <c r="AA213" s="686"/>
      <c r="AB213" s="686"/>
      <c r="AC213" s="686"/>
      <c r="AD213" s="744"/>
      <c r="AE213" s="691"/>
      <c r="AF213" s="686"/>
      <c r="AG213" s="814"/>
      <c r="AH213" s="686"/>
      <c r="AI213" s="686"/>
      <c r="AJ213" s="686"/>
      <c r="AK213" s="686"/>
      <c r="AL213" s="691"/>
      <c r="AM213" s="682"/>
      <c r="AO213" s="1"/>
      <c r="AP213" s="1"/>
      <c r="AQ213" s="1"/>
      <c r="AR213" s="1"/>
      <c r="AS213" s="1"/>
      <c r="AT213" s="1"/>
    </row>
    <row r="214" spans="1:46" s="675" customFormat="1" ht="12" hidden="1" customHeight="1" x14ac:dyDescent="0.15">
      <c r="A214" s="1025"/>
      <c r="B214" s="1028"/>
      <c r="C214" s="1031"/>
      <c r="D214" s="1044"/>
      <c r="E214" s="787"/>
      <c r="F214" s="1037"/>
      <c r="G214" s="781" t="s">
        <v>96</v>
      </c>
      <c r="H214" s="3"/>
      <c r="I214" s="191"/>
      <c r="J214" s="683"/>
      <c r="K214" s="3"/>
      <c r="L214" s="810"/>
      <c r="M214" s="3"/>
      <c r="N214" s="3"/>
      <c r="O214" s="3"/>
      <c r="P214" s="191"/>
      <c r="Q214" s="683"/>
      <c r="R214" s="3"/>
      <c r="S214" s="810"/>
      <c r="T214" s="3"/>
      <c r="U214" s="3"/>
      <c r="V214" s="3"/>
      <c r="W214" s="191"/>
      <c r="X214" s="683"/>
      <c r="Y214" s="3"/>
      <c r="Z214" s="810"/>
      <c r="AA214" s="3"/>
      <c r="AB214" s="3"/>
      <c r="AC214" s="3"/>
      <c r="AD214" s="191"/>
      <c r="AE214" s="683"/>
      <c r="AF214" s="3"/>
      <c r="AG214" s="810"/>
      <c r="AH214" s="3"/>
      <c r="AI214" s="3"/>
      <c r="AJ214" s="3"/>
      <c r="AK214" s="3"/>
      <c r="AL214" s="683"/>
      <c r="AM214" s="684"/>
      <c r="AO214" s="1"/>
      <c r="AP214" s="1"/>
      <c r="AQ214" s="1"/>
      <c r="AR214" s="1"/>
      <c r="AS214" s="1"/>
      <c r="AT214" s="1"/>
    </row>
    <row r="215" spans="1:46" s="675" customFormat="1" ht="12" hidden="1" customHeight="1" x14ac:dyDescent="0.15">
      <c r="A215" s="1025">
        <v>42</v>
      </c>
      <c r="B215" s="1026"/>
      <c r="C215" s="1029"/>
      <c r="D215" s="1032"/>
      <c r="E215" s="782"/>
      <c r="F215" s="1041"/>
      <c r="G215" s="780" t="s">
        <v>12</v>
      </c>
      <c r="H215" s="2"/>
      <c r="I215" s="743"/>
      <c r="J215" s="694"/>
      <c r="K215" s="28"/>
      <c r="L215" s="20"/>
      <c r="M215" s="28"/>
      <c r="N215" s="28"/>
      <c r="O215" s="28"/>
      <c r="P215" s="743"/>
      <c r="Q215" s="694"/>
      <c r="R215" s="28"/>
      <c r="S215" s="20"/>
      <c r="T215" s="28"/>
      <c r="U215" s="28"/>
      <c r="V215" s="28"/>
      <c r="W215" s="743"/>
      <c r="X215" s="694"/>
      <c r="Y215" s="28"/>
      <c r="Z215" s="20"/>
      <c r="AA215" s="28"/>
      <c r="AB215" s="28"/>
      <c r="AC215" s="28"/>
      <c r="AD215" s="743"/>
      <c r="AE215" s="694"/>
      <c r="AF215" s="28"/>
      <c r="AG215" s="20"/>
      <c r="AH215" s="28"/>
      <c r="AI215" s="28"/>
      <c r="AJ215" s="2"/>
      <c r="AK215" s="2"/>
      <c r="AL215" s="694"/>
      <c r="AM215" s="680">
        <f>COUNTIF(A215:AL215,"○")</f>
        <v>0</v>
      </c>
      <c r="AO215" s="1"/>
      <c r="AP215" s="1"/>
      <c r="AQ215" s="1"/>
      <c r="AR215" s="1"/>
      <c r="AS215" s="1"/>
      <c r="AT215" s="1"/>
    </row>
    <row r="216" spans="1:46" s="675" customFormat="1" ht="7.5" hidden="1" customHeight="1" x14ac:dyDescent="0.15">
      <c r="A216" s="1025"/>
      <c r="B216" s="1027"/>
      <c r="C216" s="1030"/>
      <c r="D216" s="1033"/>
      <c r="E216" s="783"/>
      <c r="F216" s="1036"/>
      <c r="G216" s="7" t="s">
        <v>95</v>
      </c>
      <c r="H216" s="686"/>
      <c r="I216" s="744"/>
      <c r="J216" s="691"/>
      <c r="K216" s="686"/>
      <c r="L216" s="814"/>
      <c r="M216" s="686"/>
      <c r="N216" s="686"/>
      <c r="O216" s="686"/>
      <c r="P216" s="744"/>
      <c r="Q216" s="691"/>
      <c r="R216" s="686"/>
      <c r="S216" s="814"/>
      <c r="T216" s="686"/>
      <c r="U216" s="686"/>
      <c r="V216" s="686"/>
      <c r="W216" s="744"/>
      <c r="X216" s="691"/>
      <c r="Y216" s="686"/>
      <c r="Z216" s="814"/>
      <c r="AA216" s="686"/>
      <c r="AB216" s="686"/>
      <c r="AC216" s="686"/>
      <c r="AD216" s="744"/>
      <c r="AE216" s="691"/>
      <c r="AF216" s="686"/>
      <c r="AG216" s="814"/>
      <c r="AH216" s="686"/>
      <c r="AI216" s="686"/>
      <c r="AJ216" s="686"/>
      <c r="AK216" s="686"/>
      <c r="AL216" s="691"/>
      <c r="AM216" s="682"/>
      <c r="AO216" s="1"/>
      <c r="AP216" s="1"/>
      <c r="AQ216" s="1"/>
      <c r="AR216" s="1"/>
      <c r="AS216" s="1"/>
      <c r="AT216" s="1"/>
    </row>
    <row r="217" spans="1:46" s="675" customFormat="1" ht="12" hidden="1" customHeight="1" x14ac:dyDescent="0.15">
      <c r="A217" s="1025"/>
      <c r="B217" s="1028"/>
      <c r="C217" s="1031"/>
      <c r="D217" s="1034"/>
      <c r="E217" s="784"/>
      <c r="F217" s="1037"/>
      <c r="G217" s="781" t="s">
        <v>96</v>
      </c>
      <c r="H217" s="789"/>
      <c r="I217" s="745"/>
      <c r="J217" s="689"/>
      <c r="K217" s="789"/>
      <c r="L217" s="812"/>
      <c r="M217" s="789"/>
      <c r="N217" s="789"/>
      <c r="O217" s="789"/>
      <c r="P217" s="745"/>
      <c r="Q217" s="689"/>
      <c r="R217" s="789"/>
      <c r="S217" s="812"/>
      <c r="T217" s="789"/>
      <c r="U217" s="789"/>
      <c r="V217" s="789"/>
      <c r="W217" s="745"/>
      <c r="X217" s="689"/>
      <c r="Y217" s="789"/>
      <c r="Z217" s="812"/>
      <c r="AA217" s="789"/>
      <c r="AB217" s="789"/>
      <c r="AC217" s="789"/>
      <c r="AD217" s="745"/>
      <c r="AE217" s="689"/>
      <c r="AF217" s="789"/>
      <c r="AG217" s="812"/>
      <c r="AH217" s="789"/>
      <c r="AI217" s="789"/>
      <c r="AJ217" s="3"/>
      <c r="AK217" s="789"/>
      <c r="AL217" s="689"/>
      <c r="AM217" s="684"/>
      <c r="AO217" s="1"/>
      <c r="AP217" s="1"/>
      <c r="AQ217" s="1"/>
      <c r="AR217" s="1"/>
      <c r="AS217" s="1"/>
      <c r="AT217" s="1"/>
    </row>
    <row r="218" spans="1:46" s="675" customFormat="1" ht="12" hidden="1" customHeight="1" x14ac:dyDescent="0.15">
      <c r="A218" s="1025">
        <v>43</v>
      </c>
      <c r="B218" s="1026"/>
      <c r="C218" s="1029"/>
      <c r="D218" s="1032"/>
      <c r="E218" s="782"/>
      <c r="F218" s="1041"/>
      <c r="G218" s="780" t="s">
        <v>12</v>
      </c>
      <c r="H218" s="2"/>
      <c r="I218" s="189"/>
      <c r="J218" s="679"/>
      <c r="K218" s="2"/>
      <c r="L218" s="42"/>
      <c r="M218" s="28"/>
      <c r="N218" s="28"/>
      <c r="O218" s="28"/>
      <c r="P218" s="743"/>
      <c r="Q218" s="694"/>
      <c r="R218" s="28"/>
      <c r="S218" s="20"/>
      <c r="T218" s="28"/>
      <c r="U218" s="28"/>
      <c r="V218" s="28"/>
      <c r="W218" s="743"/>
      <c r="X218" s="694"/>
      <c r="Y218" s="28"/>
      <c r="Z218" s="42"/>
      <c r="AA218" s="2"/>
      <c r="AB218" s="2"/>
      <c r="AC218" s="28"/>
      <c r="AD218" s="743"/>
      <c r="AE218" s="694"/>
      <c r="AF218" s="28"/>
      <c r="AG218" s="42"/>
      <c r="AH218" s="2"/>
      <c r="AI218" s="2"/>
      <c r="AJ218" s="2"/>
      <c r="AK218" s="2"/>
      <c r="AL218" s="679"/>
      <c r="AM218" s="680">
        <f>COUNTIF(A218:AL218,"○")</f>
        <v>0</v>
      </c>
      <c r="AO218" s="1"/>
      <c r="AP218" s="1"/>
      <c r="AQ218" s="1"/>
      <c r="AR218" s="1"/>
      <c r="AS218" s="1"/>
      <c r="AT218" s="1"/>
    </row>
    <row r="219" spans="1:46" s="675" customFormat="1" ht="7.5" hidden="1" customHeight="1" x14ac:dyDescent="0.15">
      <c r="A219" s="1025"/>
      <c r="B219" s="1027"/>
      <c r="C219" s="1030"/>
      <c r="D219" s="1033"/>
      <c r="E219" s="783"/>
      <c r="F219" s="1036"/>
      <c r="G219" s="7" t="s">
        <v>95</v>
      </c>
      <c r="H219" s="686"/>
      <c r="I219" s="744"/>
      <c r="J219" s="691"/>
      <c r="K219" s="686"/>
      <c r="L219" s="814"/>
      <c r="M219" s="686"/>
      <c r="N219" s="686"/>
      <c r="O219" s="686"/>
      <c r="P219" s="744"/>
      <c r="Q219" s="691"/>
      <c r="R219" s="686"/>
      <c r="S219" s="814"/>
      <c r="T219" s="686"/>
      <c r="U219" s="686"/>
      <c r="V219" s="686"/>
      <c r="W219" s="744"/>
      <c r="X219" s="691"/>
      <c r="Y219" s="686"/>
      <c r="Z219" s="814"/>
      <c r="AA219" s="686"/>
      <c r="AB219" s="686"/>
      <c r="AC219" s="686"/>
      <c r="AD219" s="744"/>
      <c r="AE219" s="691"/>
      <c r="AF219" s="686"/>
      <c r="AG219" s="814"/>
      <c r="AH219" s="686"/>
      <c r="AI219" s="686"/>
      <c r="AJ219" s="686"/>
      <c r="AK219" s="686"/>
      <c r="AL219" s="691"/>
      <c r="AM219" s="682"/>
      <c r="AO219" s="1"/>
      <c r="AP219" s="1"/>
      <c r="AQ219" s="1"/>
      <c r="AR219" s="1"/>
      <c r="AS219" s="1"/>
      <c r="AT219" s="1"/>
    </row>
    <row r="220" spans="1:46" s="675" customFormat="1" ht="13.5" hidden="1" customHeight="1" x14ac:dyDescent="0.15">
      <c r="A220" s="1025"/>
      <c r="B220" s="1028"/>
      <c r="C220" s="1031"/>
      <c r="D220" s="1034"/>
      <c r="E220" s="784"/>
      <c r="F220" s="1037"/>
      <c r="G220" s="781" t="s">
        <v>96</v>
      </c>
      <c r="H220" s="3"/>
      <c r="I220" s="191"/>
      <c r="J220" s="683"/>
      <c r="K220" s="3"/>
      <c r="L220" s="812"/>
      <c r="M220" s="789"/>
      <c r="N220" s="789"/>
      <c r="O220" s="789"/>
      <c r="P220" s="745"/>
      <c r="Q220" s="689"/>
      <c r="R220" s="789"/>
      <c r="S220" s="812"/>
      <c r="T220" s="789"/>
      <c r="U220" s="789"/>
      <c r="V220" s="789"/>
      <c r="W220" s="745"/>
      <c r="X220" s="689"/>
      <c r="Y220" s="789"/>
      <c r="Z220" s="810"/>
      <c r="AA220" s="789"/>
      <c r="AB220" s="789"/>
      <c r="AC220" s="789"/>
      <c r="AD220" s="745"/>
      <c r="AE220" s="689"/>
      <c r="AF220" s="789"/>
      <c r="AG220" s="810"/>
      <c r="AH220" s="3"/>
      <c r="AI220" s="3"/>
      <c r="AJ220" s="3"/>
      <c r="AK220" s="3"/>
      <c r="AL220" s="683"/>
      <c r="AM220" s="684"/>
      <c r="AO220" s="1"/>
      <c r="AP220" s="1"/>
      <c r="AQ220" s="1"/>
      <c r="AR220" s="1"/>
      <c r="AS220" s="1"/>
      <c r="AT220" s="1"/>
    </row>
    <row r="221" spans="1:46" s="675" customFormat="1" ht="12" hidden="1" customHeight="1" x14ac:dyDescent="0.15">
      <c r="A221" s="1025">
        <v>44</v>
      </c>
      <c r="B221" s="1026"/>
      <c r="C221" s="1029"/>
      <c r="D221" s="1032"/>
      <c r="E221" s="782"/>
      <c r="F221" s="1041"/>
      <c r="G221" s="780" t="s">
        <v>12</v>
      </c>
      <c r="H221" s="2"/>
      <c r="I221" s="189"/>
      <c r="J221" s="679"/>
      <c r="K221" s="2"/>
      <c r="L221" s="42"/>
      <c r="M221" s="2"/>
      <c r="N221" s="2"/>
      <c r="O221" s="2"/>
      <c r="P221" s="189"/>
      <c r="Q221" s="694"/>
      <c r="R221" s="28"/>
      <c r="S221" s="20"/>
      <c r="T221" s="28"/>
      <c r="U221" s="28"/>
      <c r="V221" s="28"/>
      <c r="W221" s="743"/>
      <c r="X221" s="694"/>
      <c r="Y221" s="28"/>
      <c r="Z221" s="20"/>
      <c r="AA221" s="28"/>
      <c r="AB221" s="28"/>
      <c r="AC221" s="28"/>
      <c r="AD221" s="743"/>
      <c r="AE221" s="694"/>
      <c r="AF221" s="28"/>
      <c r="AG221" s="20"/>
      <c r="AH221" s="28"/>
      <c r="AI221" s="2"/>
      <c r="AJ221" s="2"/>
      <c r="AK221" s="2"/>
      <c r="AL221" s="679"/>
      <c r="AM221" s="680">
        <f>COUNTIF(A221:AL221,"○")</f>
        <v>0</v>
      </c>
      <c r="AO221" s="1"/>
      <c r="AP221" s="1"/>
      <c r="AQ221" s="1"/>
      <c r="AR221" s="1"/>
      <c r="AS221" s="1"/>
      <c r="AT221" s="1"/>
    </row>
    <row r="222" spans="1:46" s="675" customFormat="1" ht="7.5" hidden="1" customHeight="1" x14ac:dyDescent="0.15">
      <c r="A222" s="1025"/>
      <c r="B222" s="1027"/>
      <c r="C222" s="1030"/>
      <c r="D222" s="1033"/>
      <c r="E222" s="783"/>
      <c r="F222" s="1036"/>
      <c r="G222" s="7" t="s">
        <v>95</v>
      </c>
      <c r="H222" s="686"/>
      <c r="I222" s="744"/>
      <c r="J222" s="691"/>
      <c r="K222" s="686"/>
      <c r="L222" s="814"/>
      <c r="M222" s="686"/>
      <c r="N222" s="686"/>
      <c r="O222" s="686"/>
      <c r="P222" s="744"/>
      <c r="Q222" s="691"/>
      <c r="R222" s="686"/>
      <c r="S222" s="814"/>
      <c r="T222" s="686"/>
      <c r="U222" s="686"/>
      <c r="V222" s="686"/>
      <c r="W222" s="744"/>
      <c r="X222" s="691"/>
      <c r="Y222" s="686"/>
      <c r="Z222" s="814"/>
      <c r="AA222" s="686"/>
      <c r="AB222" s="686"/>
      <c r="AC222" s="686"/>
      <c r="AD222" s="744"/>
      <c r="AE222" s="691"/>
      <c r="AF222" s="686"/>
      <c r="AG222" s="814"/>
      <c r="AH222" s="686"/>
      <c r="AI222" s="686"/>
      <c r="AJ222" s="686"/>
      <c r="AK222" s="686"/>
      <c r="AL222" s="691"/>
      <c r="AM222" s="682"/>
      <c r="AO222" s="1"/>
      <c r="AP222" s="1"/>
      <c r="AQ222" s="1"/>
      <c r="AR222" s="1"/>
      <c r="AS222" s="1"/>
      <c r="AT222" s="1"/>
    </row>
    <row r="223" spans="1:46" s="675" customFormat="1" ht="12" hidden="1" customHeight="1" x14ac:dyDescent="0.15">
      <c r="A223" s="1025"/>
      <c r="B223" s="1028"/>
      <c r="C223" s="1031"/>
      <c r="D223" s="1034"/>
      <c r="E223" s="784"/>
      <c r="F223" s="1037"/>
      <c r="G223" s="781" t="s">
        <v>96</v>
      </c>
      <c r="H223" s="3"/>
      <c r="I223" s="191"/>
      <c r="J223" s="683"/>
      <c r="K223" s="3"/>
      <c r="L223" s="810"/>
      <c r="M223" s="3"/>
      <c r="N223" s="3"/>
      <c r="O223" s="3"/>
      <c r="P223" s="745"/>
      <c r="Q223" s="689"/>
      <c r="R223" s="789"/>
      <c r="S223" s="812"/>
      <c r="T223" s="789"/>
      <c r="U223" s="789"/>
      <c r="V223" s="789"/>
      <c r="W223" s="745"/>
      <c r="X223" s="689"/>
      <c r="Y223" s="789"/>
      <c r="Z223" s="812"/>
      <c r="AA223" s="789"/>
      <c r="AB223" s="789"/>
      <c r="AC223" s="789"/>
      <c r="AD223" s="745"/>
      <c r="AE223" s="689"/>
      <c r="AF223" s="789"/>
      <c r="AG223" s="812"/>
      <c r="AH223" s="789"/>
      <c r="AI223" s="3"/>
      <c r="AJ223" s="3"/>
      <c r="AK223" s="3"/>
      <c r="AL223" s="683"/>
      <c r="AM223" s="684"/>
      <c r="AO223" s="1"/>
      <c r="AP223" s="1"/>
      <c r="AQ223" s="1"/>
      <c r="AR223" s="1"/>
      <c r="AS223" s="1"/>
      <c r="AT223" s="1"/>
    </row>
    <row r="224" spans="1:46" s="675" customFormat="1" ht="12" hidden="1" customHeight="1" x14ac:dyDescent="0.15">
      <c r="A224" s="1025">
        <v>45</v>
      </c>
      <c r="B224" s="1026"/>
      <c r="C224" s="1029"/>
      <c r="D224" s="1032"/>
      <c r="E224" s="782"/>
      <c r="F224" s="1041"/>
      <c r="G224" s="780" t="s">
        <v>12</v>
      </c>
      <c r="H224" s="2"/>
      <c r="I224" s="189"/>
      <c r="J224" s="679"/>
      <c r="K224" s="2"/>
      <c r="L224" s="42"/>
      <c r="M224" s="2"/>
      <c r="N224" s="2"/>
      <c r="O224" s="2"/>
      <c r="P224" s="189"/>
      <c r="Q224" s="679"/>
      <c r="R224" s="2"/>
      <c r="S224" s="42"/>
      <c r="T224" s="2"/>
      <c r="U224" s="2"/>
      <c r="V224" s="2"/>
      <c r="W224" s="189"/>
      <c r="X224" s="679"/>
      <c r="Y224" s="2"/>
      <c r="Z224" s="42"/>
      <c r="AA224" s="2"/>
      <c r="AB224" s="2"/>
      <c r="AC224" s="2"/>
      <c r="AD224" s="189"/>
      <c r="AE224" s="679"/>
      <c r="AF224" s="2"/>
      <c r="AG224" s="42"/>
      <c r="AH224" s="2"/>
      <c r="AI224" s="2"/>
      <c r="AJ224" s="2"/>
      <c r="AK224" s="2"/>
      <c r="AL224" s="694"/>
      <c r="AM224" s="680">
        <f>COUNTIF(A224:AL224,"○")</f>
        <v>0</v>
      </c>
      <c r="AO224" s="1"/>
      <c r="AP224" s="1"/>
      <c r="AQ224" s="1"/>
      <c r="AR224" s="1"/>
      <c r="AS224" s="1"/>
      <c r="AT224" s="1"/>
    </row>
    <row r="225" spans="1:46" s="675" customFormat="1" ht="7.5" hidden="1" customHeight="1" x14ac:dyDescent="0.15">
      <c r="A225" s="1025"/>
      <c r="B225" s="1027"/>
      <c r="C225" s="1030"/>
      <c r="D225" s="1033"/>
      <c r="E225" s="783"/>
      <c r="F225" s="1036"/>
      <c r="G225" s="7" t="s">
        <v>95</v>
      </c>
      <c r="H225" s="686"/>
      <c r="I225" s="744"/>
      <c r="J225" s="691"/>
      <c r="K225" s="686"/>
      <c r="L225" s="814"/>
      <c r="M225" s="686"/>
      <c r="N225" s="686"/>
      <c r="O225" s="686"/>
      <c r="P225" s="744"/>
      <c r="Q225" s="691"/>
      <c r="R225" s="686"/>
      <c r="S225" s="814"/>
      <c r="T225" s="686"/>
      <c r="U225" s="686"/>
      <c r="V225" s="686"/>
      <c r="W225" s="744"/>
      <c r="X225" s="691"/>
      <c r="Y225" s="686"/>
      <c r="Z225" s="814"/>
      <c r="AA225" s="686"/>
      <c r="AB225" s="686"/>
      <c r="AC225" s="686"/>
      <c r="AD225" s="744"/>
      <c r="AE225" s="691"/>
      <c r="AF225" s="686"/>
      <c r="AG225" s="814"/>
      <c r="AH225" s="686"/>
      <c r="AI225" s="686"/>
      <c r="AJ225" s="686"/>
      <c r="AK225" s="686"/>
      <c r="AL225" s="691"/>
      <c r="AM225" s="682"/>
      <c r="AO225" s="1"/>
      <c r="AP225" s="1"/>
      <c r="AQ225" s="1"/>
      <c r="AR225" s="1"/>
      <c r="AS225" s="1"/>
      <c r="AT225" s="1"/>
    </row>
    <row r="226" spans="1:46" ht="13.5" hidden="1" customHeight="1" x14ac:dyDescent="0.15">
      <c r="A226" s="1025"/>
      <c r="B226" s="1028"/>
      <c r="C226" s="1031"/>
      <c r="D226" s="1034"/>
      <c r="E226" s="784"/>
      <c r="F226" s="1037"/>
      <c r="G226" s="781" t="s">
        <v>96</v>
      </c>
      <c r="H226" s="3"/>
      <c r="I226" s="745"/>
      <c r="J226" s="689"/>
      <c r="K226" s="789"/>
      <c r="L226" s="812"/>
      <c r="M226" s="789"/>
      <c r="N226" s="789"/>
      <c r="O226" s="789"/>
      <c r="P226" s="745"/>
      <c r="Q226" s="689"/>
      <c r="R226" s="789"/>
      <c r="S226" s="812"/>
      <c r="T226" s="789"/>
      <c r="U226" s="789"/>
      <c r="V226" s="789"/>
      <c r="W226" s="745"/>
      <c r="X226" s="689"/>
      <c r="Y226" s="789"/>
      <c r="Z226" s="812"/>
      <c r="AA226" s="789"/>
      <c r="AB226" s="789"/>
      <c r="AC226" s="789"/>
      <c r="AD226" s="745"/>
      <c r="AE226" s="689"/>
      <c r="AF226" s="789"/>
      <c r="AG226" s="812"/>
      <c r="AH226" s="789"/>
      <c r="AI226" s="789"/>
      <c r="AJ226" s="789"/>
      <c r="AK226" s="789"/>
      <c r="AL226" s="689"/>
      <c r="AM226" s="684"/>
    </row>
    <row r="227" spans="1:46" ht="12" hidden="1" customHeight="1" x14ac:dyDescent="0.15">
      <c r="A227" s="1025">
        <v>46</v>
      </c>
      <c r="B227" s="1026"/>
      <c r="C227" s="1029"/>
      <c r="D227" s="1032"/>
      <c r="E227" s="782"/>
      <c r="F227" s="1041"/>
      <c r="G227" s="780" t="s">
        <v>12</v>
      </c>
      <c r="H227" s="28"/>
      <c r="I227" s="743"/>
      <c r="J227" s="694"/>
      <c r="K227" s="28"/>
      <c r="L227" s="20"/>
      <c r="M227" s="28"/>
      <c r="N227" s="28"/>
      <c r="O227" s="28"/>
      <c r="P227" s="743"/>
      <c r="Q227" s="694"/>
      <c r="R227" s="28"/>
      <c r="S227" s="20"/>
      <c r="T227" s="28"/>
      <c r="U227" s="28"/>
      <c r="V227" s="28"/>
      <c r="W227" s="743"/>
      <c r="X227" s="679"/>
      <c r="Y227" s="2"/>
      <c r="Z227" s="42"/>
      <c r="AA227" s="28"/>
      <c r="AB227" s="28"/>
      <c r="AC227" s="28"/>
      <c r="AD227" s="743"/>
      <c r="AE227" s="694"/>
      <c r="AF227" s="28"/>
      <c r="AG227" s="20"/>
      <c r="AH227" s="28"/>
      <c r="AI227" s="28"/>
      <c r="AJ227" s="28"/>
      <c r="AK227" s="28"/>
      <c r="AL227" s="694"/>
      <c r="AM227" s="680">
        <f>COUNTIF(A227:AL227,"○")</f>
        <v>0</v>
      </c>
    </row>
    <row r="228" spans="1:46" ht="7.5" hidden="1" customHeight="1" x14ac:dyDescent="0.15">
      <c r="A228" s="1025"/>
      <c r="B228" s="1027"/>
      <c r="C228" s="1030"/>
      <c r="D228" s="1033"/>
      <c r="E228" s="783"/>
      <c r="F228" s="1036"/>
      <c r="G228" s="7" t="s">
        <v>95</v>
      </c>
      <c r="H228" s="686"/>
      <c r="I228" s="744"/>
      <c r="J228" s="691"/>
      <c r="K228" s="686"/>
      <c r="L228" s="814"/>
      <c r="M228" s="686"/>
      <c r="N228" s="686"/>
      <c r="O228" s="686"/>
      <c r="P228" s="744"/>
      <c r="Q228" s="691"/>
      <c r="R228" s="686"/>
      <c r="S228" s="814"/>
      <c r="T228" s="686"/>
      <c r="U228" s="686"/>
      <c r="V228" s="686"/>
      <c r="W228" s="744"/>
      <c r="X228" s="691"/>
      <c r="Y228" s="686"/>
      <c r="Z228" s="814"/>
      <c r="AA228" s="686"/>
      <c r="AB228" s="686"/>
      <c r="AC228" s="686"/>
      <c r="AD228" s="744"/>
      <c r="AE228" s="691"/>
      <c r="AF228" s="686"/>
      <c r="AG228" s="814"/>
      <c r="AH228" s="686"/>
      <c r="AI228" s="686"/>
      <c r="AJ228" s="686"/>
      <c r="AK228" s="686"/>
      <c r="AL228" s="691"/>
      <c r="AM228" s="682"/>
    </row>
    <row r="229" spans="1:46" ht="12" hidden="1" customHeight="1" x14ac:dyDescent="0.15">
      <c r="A229" s="1025"/>
      <c r="B229" s="1028"/>
      <c r="C229" s="1031"/>
      <c r="D229" s="1034"/>
      <c r="E229" s="784"/>
      <c r="F229" s="1037"/>
      <c r="G229" s="781" t="s">
        <v>96</v>
      </c>
      <c r="H229" s="789"/>
      <c r="I229" s="745"/>
      <c r="J229" s="689"/>
      <c r="K229" s="789"/>
      <c r="L229" s="812"/>
      <c r="M229" s="789"/>
      <c r="N229" s="789"/>
      <c r="O229" s="789"/>
      <c r="P229" s="745"/>
      <c r="Q229" s="689"/>
      <c r="R229" s="789"/>
      <c r="S229" s="812"/>
      <c r="T229" s="789"/>
      <c r="U229" s="789"/>
      <c r="V229" s="789"/>
      <c r="W229" s="745"/>
      <c r="X229" s="683"/>
      <c r="Y229" s="3"/>
      <c r="Z229" s="812"/>
      <c r="AA229" s="789"/>
      <c r="AB229" s="789"/>
      <c r="AC229" s="789"/>
      <c r="AD229" s="745"/>
      <c r="AE229" s="689"/>
      <c r="AF229" s="789"/>
      <c r="AG229" s="812"/>
      <c r="AH229" s="789"/>
      <c r="AI229" s="789"/>
      <c r="AJ229" s="789"/>
      <c r="AK229" s="789"/>
      <c r="AL229" s="689"/>
      <c r="AM229" s="684"/>
    </row>
    <row r="230" spans="1:46" ht="12" hidden="1" customHeight="1" x14ac:dyDescent="0.15">
      <c r="A230" s="1025">
        <v>47</v>
      </c>
      <c r="B230" s="1026"/>
      <c r="C230" s="1029"/>
      <c r="D230" s="1032"/>
      <c r="E230" s="782"/>
      <c r="F230" s="1041"/>
      <c r="G230" s="780" t="s">
        <v>12</v>
      </c>
      <c r="H230" s="28"/>
      <c r="I230" s="743"/>
      <c r="J230" s="694"/>
      <c r="K230" s="28"/>
      <c r="L230" s="20"/>
      <c r="M230" s="28"/>
      <c r="N230" s="28"/>
      <c r="O230" s="28"/>
      <c r="P230" s="743"/>
      <c r="Q230" s="694"/>
      <c r="R230" s="28"/>
      <c r="S230" s="20"/>
      <c r="T230" s="28"/>
      <c r="U230" s="28"/>
      <c r="V230" s="28"/>
      <c r="W230" s="743"/>
      <c r="X230" s="694"/>
      <c r="Y230" s="28"/>
      <c r="Z230" s="20"/>
      <c r="AA230" s="28"/>
      <c r="AB230" s="2"/>
      <c r="AC230" s="2"/>
      <c r="AD230" s="189"/>
      <c r="AE230" s="679"/>
      <c r="AF230" s="2"/>
      <c r="AG230" s="42"/>
      <c r="AH230" s="28"/>
      <c r="AI230" s="28"/>
      <c r="AJ230" s="28"/>
      <c r="AK230" s="28"/>
      <c r="AL230" s="694"/>
      <c r="AM230" s="680">
        <f>COUNTIF(A230:AL230,"○")</f>
        <v>0</v>
      </c>
    </row>
    <row r="231" spans="1:46" ht="7.5" hidden="1" customHeight="1" x14ac:dyDescent="0.15">
      <c r="A231" s="1025"/>
      <c r="B231" s="1027"/>
      <c r="C231" s="1030"/>
      <c r="D231" s="1033"/>
      <c r="E231" s="783"/>
      <c r="F231" s="1036"/>
      <c r="G231" s="7" t="s">
        <v>95</v>
      </c>
      <c r="H231" s="686"/>
      <c r="I231" s="744"/>
      <c r="J231" s="691"/>
      <c r="K231" s="686"/>
      <c r="L231" s="814"/>
      <c r="M231" s="686"/>
      <c r="N231" s="686"/>
      <c r="O231" s="686"/>
      <c r="P231" s="744"/>
      <c r="Q231" s="691"/>
      <c r="R231" s="686"/>
      <c r="S231" s="814"/>
      <c r="T231" s="686"/>
      <c r="U231" s="686"/>
      <c r="V231" s="686"/>
      <c r="W231" s="744"/>
      <c r="X231" s="691"/>
      <c r="Y231" s="686"/>
      <c r="Z231" s="814"/>
      <c r="AA231" s="686"/>
      <c r="AB231" s="686"/>
      <c r="AC231" s="686"/>
      <c r="AD231" s="744"/>
      <c r="AE231" s="691"/>
      <c r="AF231" s="686"/>
      <c r="AG231" s="814"/>
      <c r="AH231" s="686"/>
      <c r="AI231" s="686"/>
      <c r="AJ231" s="686"/>
      <c r="AK231" s="686"/>
      <c r="AL231" s="691"/>
      <c r="AM231" s="682"/>
    </row>
    <row r="232" spans="1:46" ht="13.5" hidden="1" customHeight="1" x14ac:dyDescent="0.15">
      <c r="A232" s="1025"/>
      <c r="B232" s="1028"/>
      <c r="C232" s="1031"/>
      <c r="D232" s="1034"/>
      <c r="E232" s="784"/>
      <c r="F232" s="1037"/>
      <c r="G232" s="781" t="s">
        <v>96</v>
      </c>
      <c r="H232" s="789"/>
      <c r="I232" s="745"/>
      <c r="J232" s="689"/>
      <c r="K232" s="789"/>
      <c r="L232" s="812"/>
      <c r="M232" s="789"/>
      <c r="N232" s="789"/>
      <c r="O232" s="789"/>
      <c r="P232" s="745"/>
      <c r="Q232" s="689"/>
      <c r="R232" s="789"/>
      <c r="S232" s="812"/>
      <c r="T232" s="789"/>
      <c r="U232" s="789"/>
      <c r="V232" s="789"/>
      <c r="W232" s="745"/>
      <c r="X232" s="689"/>
      <c r="Y232" s="789"/>
      <c r="Z232" s="812"/>
      <c r="AA232" s="789"/>
      <c r="AB232" s="3"/>
      <c r="AC232" s="3"/>
      <c r="AD232" s="191"/>
      <c r="AE232" s="683"/>
      <c r="AF232" s="3"/>
      <c r="AG232" s="812"/>
      <c r="AH232" s="789"/>
      <c r="AI232" s="789"/>
      <c r="AJ232" s="789"/>
      <c r="AK232" s="789"/>
      <c r="AL232" s="689"/>
      <c r="AM232" s="684"/>
    </row>
    <row r="233" spans="1:46" ht="12" hidden="1" customHeight="1" x14ac:dyDescent="0.15">
      <c r="A233" s="1025">
        <v>48</v>
      </c>
      <c r="B233" s="1026"/>
      <c r="C233" s="1029"/>
      <c r="D233" s="1032"/>
      <c r="E233" s="782"/>
      <c r="F233" s="1041"/>
      <c r="G233" s="780" t="s">
        <v>12</v>
      </c>
      <c r="H233" s="28"/>
      <c r="I233" s="743"/>
      <c r="J233" s="694"/>
      <c r="K233" s="28"/>
      <c r="L233" s="20"/>
      <c r="M233" s="28"/>
      <c r="N233" s="28"/>
      <c r="O233" s="28"/>
      <c r="P233" s="743"/>
      <c r="Q233" s="694"/>
      <c r="R233" s="28"/>
      <c r="S233" s="20"/>
      <c r="T233" s="28"/>
      <c r="U233" s="28"/>
      <c r="V233" s="28"/>
      <c r="W233" s="743"/>
      <c r="X233" s="694"/>
      <c r="Y233" s="28"/>
      <c r="Z233" s="20"/>
      <c r="AA233" s="28"/>
      <c r="AB233" s="28"/>
      <c r="AC233" s="28"/>
      <c r="AD233" s="743"/>
      <c r="AE233" s="694"/>
      <c r="AF233" s="28"/>
      <c r="AG233" s="20"/>
      <c r="AH233" s="28"/>
      <c r="AI233" s="2"/>
      <c r="AJ233" s="2"/>
      <c r="AK233" s="2"/>
      <c r="AL233" s="679"/>
      <c r="AM233" s="680">
        <f>COUNTIF(A233:AL233,"○")</f>
        <v>0</v>
      </c>
    </row>
    <row r="234" spans="1:46" ht="7.5" hidden="1" customHeight="1" x14ac:dyDescent="0.15">
      <c r="A234" s="1025"/>
      <c r="B234" s="1027"/>
      <c r="C234" s="1030"/>
      <c r="D234" s="1033"/>
      <c r="E234" s="783"/>
      <c r="F234" s="1036"/>
      <c r="G234" s="7" t="s">
        <v>95</v>
      </c>
      <c r="H234" s="686"/>
      <c r="I234" s="744"/>
      <c r="J234" s="691"/>
      <c r="K234" s="686"/>
      <c r="L234" s="814"/>
      <c r="M234" s="686"/>
      <c r="N234" s="686"/>
      <c r="O234" s="686"/>
      <c r="P234" s="744"/>
      <c r="Q234" s="691"/>
      <c r="R234" s="686"/>
      <c r="S234" s="814"/>
      <c r="T234" s="686"/>
      <c r="U234" s="686"/>
      <c r="V234" s="686"/>
      <c r="W234" s="744"/>
      <c r="X234" s="691"/>
      <c r="Y234" s="686"/>
      <c r="Z234" s="814"/>
      <c r="AA234" s="686"/>
      <c r="AB234" s="686"/>
      <c r="AC234" s="686"/>
      <c r="AD234" s="744"/>
      <c r="AE234" s="691"/>
      <c r="AF234" s="686"/>
      <c r="AG234" s="814"/>
      <c r="AH234" s="686"/>
      <c r="AI234" s="686"/>
      <c r="AJ234" s="686"/>
      <c r="AK234" s="686"/>
      <c r="AL234" s="691"/>
      <c r="AM234" s="682"/>
    </row>
    <row r="235" spans="1:46" ht="12" hidden="1" customHeight="1" x14ac:dyDescent="0.15">
      <c r="A235" s="1025"/>
      <c r="B235" s="1028"/>
      <c r="C235" s="1031"/>
      <c r="D235" s="1034"/>
      <c r="E235" s="784"/>
      <c r="F235" s="1037"/>
      <c r="G235" s="781" t="s">
        <v>96</v>
      </c>
      <c r="H235" s="789"/>
      <c r="I235" s="745"/>
      <c r="J235" s="689"/>
      <c r="K235" s="789"/>
      <c r="L235" s="812"/>
      <c r="M235" s="789"/>
      <c r="N235" s="789"/>
      <c r="O235" s="789"/>
      <c r="P235" s="745"/>
      <c r="Q235" s="689"/>
      <c r="R235" s="789"/>
      <c r="S235" s="812"/>
      <c r="T235" s="789"/>
      <c r="U235" s="789"/>
      <c r="V235" s="789"/>
      <c r="W235" s="745"/>
      <c r="X235" s="689"/>
      <c r="Y235" s="789"/>
      <c r="Z235" s="812"/>
      <c r="AA235" s="789"/>
      <c r="AB235" s="789"/>
      <c r="AC235" s="789"/>
      <c r="AD235" s="745"/>
      <c r="AE235" s="689"/>
      <c r="AF235" s="789"/>
      <c r="AG235" s="812"/>
      <c r="AH235" s="3"/>
      <c r="AI235" s="3"/>
      <c r="AJ235" s="3"/>
      <c r="AK235" s="3"/>
      <c r="AL235" s="683"/>
      <c r="AM235" s="684"/>
    </row>
    <row r="236" spans="1:46" ht="12" hidden="1" customHeight="1" x14ac:dyDescent="0.15">
      <c r="A236" s="1025">
        <v>49</v>
      </c>
      <c r="B236" s="1026"/>
      <c r="C236" s="1029"/>
      <c r="D236" s="1032"/>
      <c r="E236" s="782"/>
      <c r="F236" s="1035"/>
      <c r="G236" s="780" t="s">
        <v>12</v>
      </c>
      <c r="H236" s="28"/>
      <c r="I236" s="743"/>
      <c r="J236" s="694"/>
      <c r="K236" s="28"/>
      <c r="L236" s="20"/>
      <c r="M236" s="28"/>
      <c r="N236" s="28"/>
      <c r="O236" s="28"/>
      <c r="P236" s="743"/>
      <c r="Q236" s="694"/>
      <c r="R236" s="28"/>
      <c r="S236" s="20"/>
      <c r="T236" s="28"/>
      <c r="U236" s="28"/>
      <c r="V236" s="28"/>
      <c r="W236" s="743"/>
      <c r="X236" s="694"/>
      <c r="Y236" s="28"/>
      <c r="Z236" s="20"/>
      <c r="AA236" s="28"/>
      <c r="AB236" s="28"/>
      <c r="AC236" s="28"/>
      <c r="AD236" s="743"/>
      <c r="AE236" s="694"/>
      <c r="AF236" s="28"/>
      <c r="AG236" s="20"/>
      <c r="AH236" s="28"/>
      <c r="AI236" s="28"/>
      <c r="AJ236" s="28"/>
      <c r="AK236" s="28"/>
      <c r="AL236" s="694"/>
      <c r="AM236" s="680">
        <f>COUNTIF(A236:AL236,"○")</f>
        <v>0</v>
      </c>
    </row>
    <row r="237" spans="1:46" ht="7.5" hidden="1" customHeight="1" x14ac:dyDescent="0.15">
      <c r="A237" s="1025"/>
      <c r="B237" s="1027"/>
      <c r="C237" s="1030"/>
      <c r="D237" s="1033"/>
      <c r="E237" s="783"/>
      <c r="F237" s="1036"/>
      <c r="G237" s="7" t="s">
        <v>95</v>
      </c>
      <c r="H237" s="686"/>
      <c r="I237" s="744"/>
      <c r="J237" s="691"/>
      <c r="K237" s="686"/>
      <c r="L237" s="814"/>
      <c r="M237" s="686"/>
      <c r="N237" s="686"/>
      <c r="O237" s="686"/>
      <c r="P237" s="744"/>
      <c r="Q237" s="691"/>
      <c r="R237" s="686"/>
      <c r="S237" s="814"/>
      <c r="T237" s="686"/>
      <c r="U237" s="686"/>
      <c r="V237" s="686"/>
      <c r="W237" s="744"/>
      <c r="X237" s="691"/>
      <c r="Y237" s="686"/>
      <c r="Z237" s="814"/>
      <c r="AA237" s="686"/>
      <c r="AB237" s="686"/>
      <c r="AC237" s="686"/>
      <c r="AD237" s="744"/>
      <c r="AE237" s="691"/>
      <c r="AF237" s="686"/>
      <c r="AG237" s="814"/>
      <c r="AH237" s="686"/>
      <c r="AI237" s="686"/>
      <c r="AJ237" s="686"/>
      <c r="AK237" s="686"/>
      <c r="AL237" s="691"/>
      <c r="AM237" s="682"/>
    </row>
    <row r="238" spans="1:46" ht="13.5" hidden="1" customHeight="1" x14ac:dyDescent="0.15">
      <c r="A238" s="1025"/>
      <c r="B238" s="1028"/>
      <c r="C238" s="1031"/>
      <c r="D238" s="1034"/>
      <c r="E238" s="784"/>
      <c r="F238" s="1037"/>
      <c r="G238" s="781" t="s">
        <v>96</v>
      </c>
      <c r="H238" s="789"/>
      <c r="I238" s="745"/>
      <c r="J238" s="689"/>
      <c r="K238" s="789"/>
      <c r="L238" s="812"/>
      <c r="M238" s="789"/>
      <c r="N238" s="789"/>
      <c r="O238" s="789"/>
      <c r="P238" s="745"/>
      <c r="Q238" s="689"/>
      <c r="R238" s="789"/>
      <c r="S238" s="812"/>
      <c r="T238" s="789"/>
      <c r="U238" s="789"/>
      <c r="V238" s="789"/>
      <c r="W238" s="745"/>
      <c r="X238" s="689"/>
      <c r="Y238" s="789"/>
      <c r="Z238" s="812"/>
      <c r="AA238" s="789"/>
      <c r="AB238" s="789"/>
      <c r="AC238" s="789"/>
      <c r="AD238" s="745"/>
      <c r="AE238" s="689"/>
      <c r="AF238" s="789"/>
      <c r="AG238" s="812"/>
      <c r="AH238" s="789"/>
      <c r="AI238" s="789"/>
      <c r="AJ238" s="789"/>
      <c r="AK238" s="789"/>
      <c r="AL238" s="689"/>
      <c r="AM238" s="684"/>
    </row>
    <row r="239" spans="1:46" ht="13.5" customHeight="1" thickBot="1" x14ac:dyDescent="0.2">
      <c r="A239" s="1025">
        <v>50</v>
      </c>
      <c r="B239" s="1026"/>
      <c r="C239" s="1029"/>
      <c r="D239" s="1032"/>
      <c r="E239" s="782"/>
      <c r="F239" s="1035"/>
      <c r="G239" s="780" t="s">
        <v>12</v>
      </c>
      <c r="H239" s="28"/>
      <c r="I239" s="20"/>
      <c r="J239" s="694"/>
      <c r="K239" s="28"/>
      <c r="L239" s="20"/>
      <c r="M239" s="28"/>
      <c r="N239" s="28"/>
      <c r="O239" s="28"/>
      <c r="P239" s="20"/>
      <c r="Q239" s="694"/>
      <c r="R239" s="28"/>
      <c r="S239" s="20"/>
      <c r="T239" s="28"/>
      <c r="U239" s="28"/>
      <c r="V239" s="28"/>
      <c r="W239" s="20"/>
      <c r="X239" s="694"/>
      <c r="Y239" s="28"/>
      <c r="Z239" s="20"/>
      <c r="AA239" s="28"/>
      <c r="AB239" s="28"/>
      <c r="AC239" s="28"/>
      <c r="AD239" s="20"/>
      <c r="AE239" s="694"/>
      <c r="AF239" s="28"/>
      <c r="AG239" s="20"/>
      <c r="AH239" s="28"/>
      <c r="AI239" s="28"/>
      <c r="AJ239" s="28"/>
      <c r="AK239" s="28"/>
      <c r="AL239" s="694"/>
      <c r="AM239" s="680">
        <f>COUNTIF(A239:AL239,"○")</f>
        <v>0</v>
      </c>
    </row>
    <row r="240" spans="1:46" ht="13.5" customHeight="1" thickBot="1" x14ac:dyDescent="0.2">
      <c r="A240" s="1025"/>
      <c r="B240" s="1027"/>
      <c r="C240" s="1030"/>
      <c r="D240" s="1033"/>
      <c r="E240" s="783"/>
      <c r="F240" s="1036"/>
      <c r="G240" s="7" t="s">
        <v>95</v>
      </c>
      <c r="H240" s="686"/>
      <c r="I240" s="814"/>
      <c r="J240" s="691"/>
      <c r="K240" s="686"/>
      <c r="L240" s="814"/>
      <c r="M240" s="686"/>
      <c r="N240" s="686"/>
      <c r="O240" s="686"/>
      <c r="P240" s="814"/>
      <c r="Q240" s="691"/>
      <c r="R240" s="686"/>
      <c r="S240" s="814"/>
      <c r="T240" s="686"/>
      <c r="U240" s="686"/>
      <c r="V240" s="686"/>
      <c r="W240" s="814"/>
      <c r="X240" s="691"/>
      <c r="Y240" s="686"/>
      <c r="Z240" s="814"/>
      <c r="AA240" s="686"/>
      <c r="AB240" s="686"/>
      <c r="AC240" s="686"/>
      <c r="AD240" s="814"/>
      <c r="AE240" s="691"/>
      <c r="AF240" s="686"/>
      <c r="AG240" s="814"/>
      <c r="AH240" s="686"/>
      <c r="AI240" s="686"/>
      <c r="AJ240" s="686"/>
      <c r="AK240" s="686"/>
      <c r="AL240" s="691"/>
      <c r="AM240" s="682"/>
    </row>
    <row r="241" spans="1:46" ht="15" thickBot="1" x14ac:dyDescent="0.2">
      <c r="A241" s="1025"/>
      <c r="B241" s="1028"/>
      <c r="C241" s="1031"/>
      <c r="D241" s="1034"/>
      <c r="E241" s="784"/>
      <c r="F241" s="1037"/>
      <c r="G241" s="781" t="s">
        <v>96</v>
      </c>
      <c r="H241" s="789"/>
      <c r="I241" s="812"/>
      <c r="J241" s="689"/>
      <c r="K241" s="789"/>
      <c r="L241" s="812"/>
      <c r="M241" s="789"/>
      <c r="N241" s="789"/>
      <c r="O241" s="789"/>
      <c r="P241" s="812"/>
      <c r="Q241" s="689"/>
      <c r="R241" s="789"/>
      <c r="S241" s="812"/>
      <c r="T241" s="789"/>
      <c r="U241" s="789"/>
      <c r="V241" s="789"/>
      <c r="W241" s="812"/>
      <c r="X241" s="689"/>
      <c r="Y241" s="789"/>
      <c r="Z241" s="812"/>
      <c r="AA241" s="789"/>
      <c r="AB241" s="789"/>
      <c r="AC241" s="789"/>
      <c r="AD241" s="812"/>
      <c r="AE241" s="689"/>
      <c r="AF241" s="789"/>
      <c r="AG241" s="812"/>
      <c r="AH241" s="789"/>
      <c r="AI241" s="789"/>
      <c r="AJ241" s="789"/>
      <c r="AK241" s="789"/>
      <c r="AL241" s="689"/>
      <c r="AM241" s="684"/>
    </row>
    <row r="242" spans="1:46" s="675" customFormat="1" ht="18" customHeight="1" x14ac:dyDescent="0.15">
      <c r="A242" s="1038" t="s">
        <v>201</v>
      </c>
      <c r="B242" s="1039"/>
      <c r="C242" s="1039"/>
      <c r="D242" s="1039"/>
      <c r="E242" s="1039"/>
      <c r="F242" s="1040"/>
      <c r="G242" s="696"/>
      <c r="H242" s="779">
        <f t="shared" ref="H242:AL242" si="4">COUNTIF(H110:H240,"○")</f>
        <v>10</v>
      </c>
      <c r="I242" s="779">
        <f t="shared" si="4"/>
        <v>0</v>
      </c>
      <c r="J242" s="697">
        <f t="shared" si="4"/>
        <v>0</v>
      </c>
      <c r="K242" s="779">
        <f t="shared" si="4"/>
        <v>4</v>
      </c>
      <c r="L242" s="815">
        <f t="shared" si="4"/>
        <v>6</v>
      </c>
      <c r="M242" s="779">
        <f t="shared" si="4"/>
        <v>6</v>
      </c>
      <c r="N242" s="779">
        <f t="shared" si="4"/>
        <v>10</v>
      </c>
      <c r="O242" s="779">
        <f t="shared" si="4"/>
        <v>10</v>
      </c>
      <c r="P242" s="779">
        <f t="shared" si="4"/>
        <v>0</v>
      </c>
      <c r="Q242" s="697">
        <f t="shared" si="4"/>
        <v>0</v>
      </c>
      <c r="R242" s="779">
        <f t="shared" si="4"/>
        <v>8</v>
      </c>
      <c r="S242" s="815">
        <f t="shared" si="4"/>
        <v>7</v>
      </c>
      <c r="T242" s="779">
        <f t="shared" si="4"/>
        <v>7</v>
      </c>
      <c r="U242" s="779">
        <f t="shared" si="4"/>
        <v>10</v>
      </c>
      <c r="V242" s="779">
        <f t="shared" si="4"/>
        <v>10</v>
      </c>
      <c r="W242" s="779">
        <f t="shared" si="4"/>
        <v>0</v>
      </c>
      <c r="X242" s="697">
        <f t="shared" si="4"/>
        <v>0</v>
      </c>
      <c r="Y242" s="779">
        <f t="shared" si="4"/>
        <v>6</v>
      </c>
      <c r="Z242" s="815">
        <f t="shared" si="4"/>
        <v>6</v>
      </c>
      <c r="AA242" s="779">
        <f t="shared" si="4"/>
        <v>6</v>
      </c>
      <c r="AB242" s="779">
        <f t="shared" si="4"/>
        <v>10</v>
      </c>
      <c r="AC242" s="779">
        <f t="shared" si="4"/>
        <v>10</v>
      </c>
      <c r="AD242" s="779">
        <f t="shared" si="4"/>
        <v>0</v>
      </c>
      <c r="AE242" s="697">
        <f t="shared" si="4"/>
        <v>0</v>
      </c>
      <c r="AF242" s="779">
        <f t="shared" si="4"/>
        <v>8</v>
      </c>
      <c r="AG242" s="815">
        <f t="shared" si="4"/>
        <v>7</v>
      </c>
      <c r="AH242" s="779">
        <f t="shared" si="4"/>
        <v>6</v>
      </c>
      <c r="AI242" s="779">
        <f t="shared" si="4"/>
        <v>9</v>
      </c>
      <c r="AJ242" s="779">
        <f t="shared" si="4"/>
        <v>10</v>
      </c>
      <c r="AK242" s="779">
        <f t="shared" si="4"/>
        <v>0</v>
      </c>
      <c r="AL242" s="697">
        <f t="shared" si="4"/>
        <v>0</v>
      </c>
      <c r="AM242" s="698">
        <f t="shared" ref="AM242:AM243" si="5">SUM(H242:AL242)</f>
        <v>166</v>
      </c>
      <c r="AO242" s="1"/>
      <c r="AP242" s="1"/>
      <c r="AQ242" s="1"/>
      <c r="AR242" s="1"/>
      <c r="AS242" s="1"/>
      <c r="AT242" s="1"/>
    </row>
    <row r="243" spans="1:46" s="675" customFormat="1" ht="18" customHeight="1" thickBot="1" x14ac:dyDescent="0.2">
      <c r="A243" s="1019" t="s">
        <v>202</v>
      </c>
      <c r="B243" s="1020"/>
      <c r="C243" s="1020"/>
      <c r="D243" s="1020"/>
      <c r="E243" s="1020"/>
      <c r="F243" s="1021"/>
      <c r="G243" s="4"/>
      <c r="H243" s="198">
        <f t="shared" ref="H243:AL243" si="6">SUM(H242+H107)</f>
        <v>15</v>
      </c>
      <c r="I243" s="198">
        <f t="shared" si="6"/>
        <v>4</v>
      </c>
      <c r="J243" s="699">
        <f t="shared" si="6"/>
        <v>0</v>
      </c>
      <c r="K243" s="198">
        <f t="shared" si="6"/>
        <v>9</v>
      </c>
      <c r="L243" s="155">
        <f t="shared" si="6"/>
        <v>12</v>
      </c>
      <c r="M243" s="198">
        <f t="shared" si="6"/>
        <v>11</v>
      </c>
      <c r="N243" s="198">
        <f t="shared" si="6"/>
        <v>15</v>
      </c>
      <c r="O243" s="198">
        <f t="shared" si="6"/>
        <v>15</v>
      </c>
      <c r="P243" s="198">
        <f t="shared" si="6"/>
        <v>3</v>
      </c>
      <c r="Q243" s="699">
        <f t="shared" si="6"/>
        <v>0</v>
      </c>
      <c r="R243" s="198">
        <f t="shared" si="6"/>
        <v>14</v>
      </c>
      <c r="S243" s="155">
        <f t="shared" si="6"/>
        <v>15</v>
      </c>
      <c r="T243" s="198">
        <f t="shared" si="6"/>
        <v>15</v>
      </c>
      <c r="U243" s="198">
        <f t="shared" si="6"/>
        <v>15</v>
      </c>
      <c r="V243" s="198">
        <f t="shared" si="6"/>
        <v>15</v>
      </c>
      <c r="W243" s="198">
        <f t="shared" si="6"/>
        <v>4</v>
      </c>
      <c r="X243" s="699">
        <f t="shared" si="6"/>
        <v>0</v>
      </c>
      <c r="Y243" s="198">
        <f t="shared" si="6"/>
        <v>12</v>
      </c>
      <c r="Z243" s="155">
        <f t="shared" si="6"/>
        <v>14</v>
      </c>
      <c r="AA243" s="198">
        <f t="shared" si="6"/>
        <v>14</v>
      </c>
      <c r="AB243" s="198">
        <f t="shared" si="6"/>
        <v>15</v>
      </c>
      <c r="AC243" s="198">
        <f t="shared" si="6"/>
        <v>15</v>
      </c>
      <c r="AD243" s="198">
        <f t="shared" si="6"/>
        <v>4</v>
      </c>
      <c r="AE243" s="699">
        <f t="shared" si="6"/>
        <v>0</v>
      </c>
      <c r="AF243" s="198">
        <f t="shared" si="6"/>
        <v>14</v>
      </c>
      <c r="AG243" s="155">
        <f t="shared" si="6"/>
        <v>15</v>
      </c>
      <c r="AH243" s="198">
        <f t="shared" si="6"/>
        <v>14</v>
      </c>
      <c r="AI243" s="198">
        <f t="shared" si="6"/>
        <v>15</v>
      </c>
      <c r="AJ243" s="198">
        <f t="shared" si="6"/>
        <v>15</v>
      </c>
      <c r="AK243" s="198">
        <f t="shared" si="6"/>
        <v>5</v>
      </c>
      <c r="AL243" s="699">
        <f t="shared" si="6"/>
        <v>0</v>
      </c>
      <c r="AM243" s="154">
        <f t="shared" si="5"/>
        <v>314</v>
      </c>
      <c r="AO243" s="1"/>
      <c r="AP243" s="1"/>
      <c r="AQ243" s="1"/>
      <c r="AR243" s="1"/>
      <c r="AS243" s="1"/>
      <c r="AT243" s="1"/>
    </row>
    <row r="244" spans="1:46" x14ac:dyDescent="0.15">
      <c r="A244" s="746"/>
      <c r="B244" s="1022" t="s">
        <v>16</v>
      </c>
      <c r="C244" s="1022"/>
      <c r="D244" s="1022"/>
      <c r="E244" s="777"/>
      <c r="F244" s="1022"/>
      <c r="G244" s="1022"/>
      <c r="H244" s="1"/>
      <c r="I244" s="1"/>
      <c r="J244" s="1"/>
      <c r="K244" s="1"/>
      <c r="L244" s="1023" t="s">
        <v>17</v>
      </c>
      <c r="M244" s="1023"/>
      <c r="N244" s="1023"/>
      <c r="O244" s="1023"/>
      <c r="P244" s="1023"/>
      <c r="Q244" s="1023"/>
      <c r="R244" s="1023"/>
      <c r="S244" s="1023"/>
      <c r="T244" s="1023"/>
      <c r="U244" s="1023"/>
      <c r="V244" s="1023"/>
      <c r="W244" s="1023"/>
      <c r="X244" s="1023"/>
      <c r="Y244" s="1023"/>
      <c r="AA244" s="1023" t="s">
        <v>18</v>
      </c>
      <c r="AB244" s="1023"/>
      <c r="AC244" s="1023"/>
      <c r="AD244" s="1023"/>
      <c r="AE244" s="1023"/>
      <c r="AG244" s="748" t="s">
        <v>7</v>
      </c>
      <c r="AH244" s="749" t="s">
        <v>19</v>
      </c>
      <c r="AI244" s="1024" t="s">
        <v>12</v>
      </c>
      <c r="AJ244" s="1024"/>
      <c r="AK244" s="1024"/>
      <c r="AL244" s="1024"/>
      <c r="AM244" s="1024"/>
    </row>
    <row r="245" spans="1:46" ht="14.25" thickBot="1" x14ac:dyDescent="0.2">
      <c r="A245" s="746"/>
      <c r="B245" s="1012">
        <f>COUNTIF(H1:AK97,"予")</f>
        <v>0</v>
      </c>
      <c r="C245" s="1012"/>
      <c r="D245" s="1012"/>
      <c r="E245" s="774"/>
      <c r="F245" s="1013"/>
      <c r="G245" s="1013"/>
      <c r="H245" s="1"/>
      <c r="I245" s="1"/>
      <c r="J245" s="1"/>
      <c r="K245" s="1"/>
      <c r="L245" s="1014" t="s">
        <v>83</v>
      </c>
      <c r="M245" s="1014"/>
      <c r="N245" s="1014"/>
      <c r="O245" s="1014"/>
      <c r="P245" s="1014"/>
      <c r="Q245" s="1014"/>
      <c r="R245" s="1014"/>
      <c r="S245" s="1014"/>
      <c r="T245" s="1014"/>
      <c r="U245" s="1014"/>
      <c r="V245" s="1014"/>
      <c r="W245" s="1014"/>
      <c r="X245" s="1014"/>
      <c r="Y245" s="1014"/>
      <c r="AA245" s="1015">
        <v>310</v>
      </c>
      <c r="AB245" s="1015"/>
      <c r="AC245" s="1015"/>
      <c r="AD245" s="1015"/>
      <c r="AE245" s="1015"/>
      <c r="AG245" s="5" t="s">
        <v>99</v>
      </c>
      <c r="AH245" s="751" t="s">
        <v>19</v>
      </c>
      <c r="AI245" s="1016" t="s">
        <v>101</v>
      </c>
      <c r="AJ245" s="1016"/>
      <c r="AK245" s="1016"/>
      <c r="AL245" s="1016"/>
      <c r="AM245" s="1016"/>
    </row>
    <row r="246" spans="1:46" ht="14.25" thickBot="1" x14ac:dyDescent="0.2">
      <c r="A246" s="752"/>
      <c r="B246" s="1017"/>
      <c r="C246" s="1017"/>
      <c r="D246" s="1017"/>
      <c r="E246" s="776"/>
      <c r="F246" s="776"/>
      <c r="G246" s="776"/>
      <c r="H246" s="776"/>
      <c r="I246" s="776"/>
      <c r="J246" s="776"/>
      <c r="K246" s="776"/>
      <c r="L246" s="1014"/>
      <c r="M246" s="1014"/>
      <c r="N246" s="1014"/>
      <c r="O246" s="1014"/>
      <c r="P246" s="1014"/>
      <c r="Q246" s="1014"/>
      <c r="R246" s="1014"/>
      <c r="S246" s="1014"/>
      <c r="T246" s="1014"/>
      <c r="U246" s="1014"/>
      <c r="V246" s="1014"/>
      <c r="W246" s="1014"/>
      <c r="X246" s="1014"/>
      <c r="Y246" s="1014"/>
      <c r="Z246" s="776"/>
      <c r="AA246" s="1015"/>
      <c r="AB246" s="1015"/>
      <c r="AC246" s="1015"/>
      <c r="AD246" s="1015"/>
      <c r="AE246" s="1015"/>
      <c r="AF246" s="776"/>
      <c r="AG246" s="6" t="s">
        <v>100</v>
      </c>
      <c r="AH246" s="754" t="s">
        <v>19</v>
      </c>
      <c r="AI246" s="1018" t="s">
        <v>102</v>
      </c>
      <c r="AJ246" s="1018"/>
      <c r="AK246" s="1018"/>
      <c r="AL246" s="1018"/>
      <c r="AM246" s="1018"/>
    </row>
  </sheetData>
  <mergeCells count="45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5:A37"/>
    <mergeCell ref="B35:B37"/>
    <mergeCell ref="C35:C37"/>
    <mergeCell ref="D35:D37"/>
    <mergeCell ref="F35:F37"/>
    <mergeCell ref="A38:A40"/>
    <mergeCell ref="B38:B40"/>
    <mergeCell ref="C38:C40"/>
    <mergeCell ref="D38:D40"/>
    <mergeCell ref="F38:F40"/>
    <mergeCell ref="A41:A43"/>
    <mergeCell ref="B41:B43"/>
    <mergeCell ref="C41:C43"/>
    <mergeCell ref="D41:D43"/>
    <mergeCell ref="F41:F43"/>
    <mergeCell ref="A44:A46"/>
    <mergeCell ref="B44:B46"/>
    <mergeCell ref="C44:C46"/>
    <mergeCell ref="D44:D46"/>
    <mergeCell ref="F44:F46"/>
    <mergeCell ref="A47:A49"/>
    <mergeCell ref="B47:B49"/>
    <mergeCell ref="C47:C49"/>
    <mergeCell ref="D47:D49"/>
    <mergeCell ref="F47:F49"/>
    <mergeCell ref="A50:A52"/>
    <mergeCell ref="B50:B52"/>
    <mergeCell ref="C50:C52"/>
    <mergeCell ref="D50:D52"/>
    <mergeCell ref="F50:F52"/>
    <mergeCell ref="A53:A55"/>
    <mergeCell ref="B53:B55"/>
    <mergeCell ref="C53:C55"/>
    <mergeCell ref="D53:D55"/>
    <mergeCell ref="F53:F55"/>
    <mergeCell ref="A56:A58"/>
    <mergeCell ref="B56:B58"/>
    <mergeCell ref="C56:C58"/>
    <mergeCell ref="D56:D58"/>
    <mergeCell ref="F56:F58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E98:E100"/>
    <mergeCell ref="A104:A106"/>
    <mergeCell ref="B104:B106"/>
    <mergeCell ref="C104:C106"/>
    <mergeCell ref="D104:D106"/>
    <mergeCell ref="E104:E106"/>
    <mergeCell ref="F104:F106"/>
    <mergeCell ref="F98:F100"/>
    <mergeCell ref="A101:A103"/>
    <mergeCell ref="B101:B103"/>
    <mergeCell ref="C101:C103"/>
    <mergeCell ref="D101:D103"/>
    <mergeCell ref="E101:E103"/>
    <mergeCell ref="F101:F103"/>
    <mergeCell ref="A107:F107"/>
    <mergeCell ref="A108:F108"/>
    <mergeCell ref="A109:F109"/>
    <mergeCell ref="A110:A112"/>
    <mergeCell ref="B110:B112"/>
    <mergeCell ref="C110:C112"/>
    <mergeCell ref="D110:D112"/>
    <mergeCell ref="E110:E112"/>
    <mergeCell ref="F110:F112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22:A124"/>
    <mergeCell ref="B122:B124"/>
    <mergeCell ref="C122:C124"/>
    <mergeCell ref="D122:D124"/>
    <mergeCell ref="E122:E124"/>
    <mergeCell ref="F122:F124"/>
    <mergeCell ref="A119:A121"/>
    <mergeCell ref="B119:B121"/>
    <mergeCell ref="C119:C121"/>
    <mergeCell ref="D119:D121"/>
    <mergeCell ref="E119:E121"/>
    <mergeCell ref="F119:F121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39:A241"/>
    <mergeCell ref="B239:B241"/>
    <mergeCell ref="C239:C241"/>
    <mergeCell ref="D239:D241"/>
    <mergeCell ref="F239:F241"/>
    <mergeCell ref="A242:F242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B245:D245"/>
    <mergeCell ref="F245:G245"/>
    <mergeCell ref="L245:Y246"/>
    <mergeCell ref="AA245:AE246"/>
    <mergeCell ref="AI245:AM245"/>
    <mergeCell ref="B246:D246"/>
    <mergeCell ref="AI246:AM246"/>
    <mergeCell ref="A243:F243"/>
    <mergeCell ref="B244:D244"/>
    <mergeCell ref="F244:G244"/>
    <mergeCell ref="L244:Y244"/>
    <mergeCell ref="AA244:AE244"/>
    <mergeCell ref="AI244:AM244"/>
  </mergeCells>
  <phoneticPr fontId="2"/>
  <printOptions horizontalCentered="1"/>
  <pageMargins left="0.19685039370078741" right="0.19685039370078741" top="0.19685039370078741" bottom="0.19685039370078741" header="0" footer="0"/>
  <pageSetup paperSize="9" scale="64" orientation="portrait" r:id="rId1"/>
  <headerFooter alignWithMargins="0"/>
  <colBreaks count="1" manualBreakCount="1">
    <brk id="40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pageSetUpPr fitToPage="1"/>
  </sheetPr>
  <dimension ref="A1:AS32"/>
  <sheetViews>
    <sheetView zoomScaleNormal="100" workbookViewId="0">
      <pane ySplit="2" topLeftCell="A3" activePane="bottomLeft" state="frozen"/>
      <selection pane="bottomLeft" activeCell="AM19" sqref="AM19"/>
    </sheetView>
  </sheetViews>
  <sheetFormatPr defaultColWidth="9" defaultRowHeight="13.5" x14ac:dyDescent="0.15"/>
  <cols>
    <col min="1" max="1" width="2.25" style="800" customWidth="1"/>
    <col min="2" max="3" width="2.875" style="800" customWidth="1"/>
    <col min="4" max="4" width="2.5" style="800" customWidth="1"/>
    <col min="5" max="5" width="1.625" style="800" customWidth="1"/>
    <col min="6" max="6" width="3.5" style="800" customWidth="1"/>
    <col min="7" max="7" width="10.25" style="800" customWidth="1"/>
    <col min="8" max="8" width="1.875" style="800" customWidth="1"/>
    <col min="9" max="39" width="3" style="800" customWidth="1"/>
    <col min="40" max="40" width="5.125" style="800" customWidth="1"/>
    <col min="41" max="41" width="3.125" style="800" customWidth="1"/>
    <col min="42" max="16384" width="9" style="800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851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>
        <v>31</v>
      </c>
      <c r="AN1" s="1142" t="s">
        <v>20</v>
      </c>
      <c r="AO1" s="1143" t="s">
        <v>37</v>
      </c>
      <c r="AP1" s="801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769" t="s">
        <v>8</v>
      </c>
      <c r="J2" s="769" t="s">
        <v>3</v>
      </c>
      <c r="K2" s="464" t="s">
        <v>4</v>
      </c>
      <c r="L2" s="464" t="s">
        <v>5</v>
      </c>
      <c r="M2" s="464" t="s">
        <v>6</v>
      </c>
      <c r="N2" s="464" t="s">
        <v>0</v>
      </c>
      <c r="O2" s="769" t="s">
        <v>1</v>
      </c>
      <c r="P2" s="769" t="s">
        <v>2</v>
      </c>
      <c r="Q2" s="769" t="s">
        <v>3</v>
      </c>
      <c r="R2" s="464" t="s">
        <v>4</v>
      </c>
      <c r="S2" s="769" t="s">
        <v>5</v>
      </c>
      <c r="T2" s="769" t="s">
        <v>6</v>
      </c>
      <c r="U2" s="769" t="s">
        <v>0</v>
      </c>
      <c r="V2" s="769" t="s">
        <v>1</v>
      </c>
      <c r="W2" s="769" t="s">
        <v>2</v>
      </c>
      <c r="X2" s="769" t="s">
        <v>3</v>
      </c>
      <c r="Y2" s="464" t="s">
        <v>4</v>
      </c>
      <c r="Z2" s="769" t="s">
        <v>5</v>
      </c>
      <c r="AA2" s="769" t="s">
        <v>6</v>
      </c>
      <c r="AB2" s="769" t="s">
        <v>0</v>
      </c>
      <c r="AC2" s="769" t="s">
        <v>1</v>
      </c>
      <c r="AD2" s="769" t="s">
        <v>2</v>
      </c>
      <c r="AE2" s="769" t="s">
        <v>3</v>
      </c>
      <c r="AF2" s="464" t="s">
        <v>4</v>
      </c>
      <c r="AG2" s="769" t="s">
        <v>5</v>
      </c>
      <c r="AH2" s="769" t="s">
        <v>6</v>
      </c>
      <c r="AI2" s="769" t="s">
        <v>0</v>
      </c>
      <c r="AJ2" s="769" t="s">
        <v>1</v>
      </c>
      <c r="AK2" s="769" t="s">
        <v>2</v>
      </c>
      <c r="AL2" s="769" t="s">
        <v>3</v>
      </c>
      <c r="AM2" s="464" t="s">
        <v>4</v>
      </c>
      <c r="AN2" s="1142"/>
      <c r="AO2" s="1143"/>
      <c r="AP2" s="801"/>
    </row>
    <row r="3" spans="1:45" ht="14.25" thickBot="1" x14ac:dyDescent="0.2">
      <c r="A3" s="114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801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28</v>
      </c>
      <c r="K4" s="53" t="s">
        <v>795</v>
      </c>
      <c r="L4" s="53" t="s">
        <v>28</v>
      </c>
      <c r="M4" s="53" t="s">
        <v>28</v>
      </c>
      <c r="N4" s="53" t="s">
        <v>28</v>
      </c>
      <c r="O4" s="53" t="s">
        <v>28</v>
      </c>
      <c r="P4" s="53" t="s">
        <v>795</v>
      </c>
      <c r="Q4" s="53" t="s">
        <v>28</v>
      </c>
      <c r="R4" s="53" t="s">
        <v>795</v>
      </c>
      <c r="S4" s="53" t="s">
        <v>28</v>
      </c>
      <c r="T4" s="53" t="s">
        <v>28</v>
      </c>
      <c r="U4" s="53" t="s">
        <v>28</v>
      </c>
      <c r="V4" s="53" t="s">
        <v>28</v>
      </c>
      <c r="W4" s="151" t="s">
        <v>795</v>
      </c>
      <c r="X4" s="67" t="s">
        <v>28</v>
      </c>
      <c r="Y4" s="53" t="s">
        <v>795</v>
      </c>
      <c r="Z4" s="53" t="s">
        <v>28</v>
      </c>
      <c r="AA4" s="53" t="s">
        <v>28</v>
      </c>
      <c r="AB4" s="53" t="s">
        <v>28</v>
      </c>
      <c r="AC4" s="53" t="s">
        <v>28</v>
      </c>
      <c r="AD4" s="53" t="s">
        <v>795</v>
      </c>
      <c r="AE4" s="53" t="s">
        <v>28</v>
      </c>
      <c r="AF4" s="53" t="s">
        <v>795</v>
      </c>
      <c r="AG4" s="53" t="s">
        <v>28</v>
      </c>
      <c r="AH4" s="53" t="s">
        <v>28</v>
      </c>
      <c r="AI4" s="53" t="s">
        <v>28</v>
      </c>
      <c r="AJ4" s="53" t="s">
        <v>28</v>
      </c>
      <c r="AK4" s="53" t="s">
        <v>795</v>
      </c>
      <c r="AL4" s="53" t="s">
        <v>28</v>
      </c>
      <c r="AM4" s="53" t="s">
        <v>876</v>
      </c>
      <c r="AN4" s="25"/>
      <c r="AO4" s="10">
        <f t="shared" ref="AO4:AO17" si="0">COUNTIF(I4:AM4,"休")</f>
        <v>9</v>
      </c>
      <c r="AP4" s="801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795" t="s">
        <v>32</v>
      </c>
      <c r="G5" s="1148" t="s">
        <v>76</v>
      </c>
      <c r="H5" s="1150"/>
      <c r="I5" s="52"/>
      <c r="J5" s="53"/>
      <c r="K5" s="55" t="s">
        <v>795</v>
      </c>
      <c r="L5" s="55"/>
      <c r="M5" s="53"/>
      <c r="N5" s="55"/>
      <c r="O5" s="55"/>
      <c r="P5" s="55"/>
      <c r="Q5" s="55"/>
      <c r="R5" s="55" t="s">
        <v>795</v>
      </c>
      <c r="S5" s="55"/>
      <c r="T5" s="55"/>
      <c r="U5" s="55"/>
      <c r="V5" s="55"/>
      <c r="W5" s="55"/>
      <c r="X5" s="57"/>
      <c r="Y5" s="55" t="s">
        <v>795</v>
      </c>
      <c r="Z5" s="55"/>
      <c r="AA5" s="55"/>
      <c r="AB5" s="55"/>
      <c r="AC5" s="55"/>
      <c r="AD5" s="55"/>
      <c r="AE5" s="53"/>
      <c r="AF5" s="55" t="s">
        <v>795</v>
      </c>
      <c r="AG5" s="55"/>
      <c r="AH5" s="55"/>
      <c r="AI5" s="55"/>
      <c r="AJ5" s="55"/>
      <c r="AK5" s="55"/>
      <c r="AL5" s="55"/>
      <c r="AM5" s="54" t="s">
        <v>876</v>
      </c>
      <c r="AN5" s="27"/>
      <c r="AO5" s="11">
        <f t="shared" si="0"/>
        <v>5</v>
      </c>
      <c r="AP5" s="801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795" t="s">
        <v>32</v>
      </c>
      <c r="G6" s="1148" t="s">
        <v>453</v>
      </c>
      <c r="H6" s="1150"/>
      <c r="I6" s="52" t="s">
        <v>28</v>
      </c>
      <c r="J6" s="53" t="s">
        <v>28</v>
      </c>
      <c r="K6" s="55" t="s">
        <v>795</v>
      </c>
      <c r="L6" s="55" t="s">
        <v>795</v>
      </c>
      <c r="M6" s="53" t="s">
        <v>28</v>
      </c>
      <c r="N6" s="55" t="s">
        <v>28</v>
      </c>
      <c r="O6" s="55" t="s">
        <v>28</v>
      </c>
      <c r="P6" s="55" t="s">
        <v>28</v>
      </c>
      <c r="Q6" s="55" t="s">
        <v>28</v>
      </c>
      <c r="R6" s="55" t="s">
        <v>795</v>
      </c>
      <c r="S6" s="55" t="s">
        <v>795</v>
      </c>
      <c r="T6" s="55" t="s">
        <v>28</v>
      </c>
      <c r="U6" s="55" t="s">
        <v>28</v>
      </c>
      <c r="V6" s="55" t="s">
        <v>28</v>
      </c>
      <c r="W6" s="55" t="s">
        <v>28</v>
      </c>
      <c r="X6" s="57" t="s">
        <v>28</v>
      </c>
      <c r="Y6" s="55" t="s">
        <v>795</v>
      </c>
      <c r="Z6" s="169" t="s">
        <v>795</v>
      </c>
      <c r="AA6" s="55" t="s">
        <v>28</v>
      </c>
      <c r="AB6" s="55" t="s">
        <v>28</v>
      </c>
      <c r="AC6" s="55" t="s">
        <v>28</v>
      </c>
      <c r="AD6" s="55" t="s">
        <v>28</v>
      </c>
      <c r="AE6" s="53" t="s">
        <v>28</v>
      </c>
      <c r="AF6" s="55" t="s">
        <v>795</v>
      </c>
      <c r="AG6" s="55" t="s">
        <v>795</v>
      </c>
      <c r="AH6" s="55" t="s">
        <v>28</v>
      </c>
      <c r="AI6" s="55" t="s">
        <v>28</v>
      </c>
      <c r="AJ6" s="55" t="s">
        <v>28</v>
      </c>
      <c r="AK6" s="55" t="s">
        <v>28</v>
      </c>
      <c r="AL6" s="55" t="s">
        <v>28</v>
      </c>
      <c r="AM6" s="54" t="s">
        <v>876</v>
      </c>
      <c r="AN6" s="27"/>
      <c r="AO6" s="11">
        <f t="shared" si="0"/>
        <v>9</v>
      </c>
      <c r="AP6" s="801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794" t="s">
        <v>32</v>
      </c>
      <c r="G7" s="1148" t="s">
        <v>388</v>
      </c>
      <c r="H7" s="1150"/>
      <c r="I7" s="52" t="s">
        <v>28</v>
      </c>
      <c r="J7" s="53" t="s">
        <v>28</v>
      </c>
      <c r="K7" s="55" t="s">
        <v>795</v>
      </c>
      <c r="L7" s="55" t="s">
        <v>28</v>
      </c>
      <c r="M7" s="53" t="s">
        <v>28</v>
      </c>
      <c r="N7" s="55" t="s">
        <v>28</v>
      </c>
      <c r="O7" s="55" t="s">
        <v>795</v>
      </c>
      <c r="P7" s="55" t="s">
        <v>28</v>
      </c>
      <c r="Q7" s="55" t="s">
        <v>28</v>
      </c>
      <c r="R7" s="55" t="s">
        <v>795</v>
      </c>
      <c r="S7" s="55" t="s">
        <v>28</v>
      </c>
      <c r="T7" s="55" t="s">
        <v>28</v>
      </c>
      <c r="U7" s="55" t="s">
        <v>28</v>
      </c>
      <c r="V7" s="55" t="s">
        <v>795</v>
      </c>
      <c r="W7" s="55" t="s">
        <v>28</v>
      </c>
      <c r="X7" s="57" t="s">
        <v>28</v>
      </c>
      <c r="Y7" s="55" t="s">
        <v>278</v>
      </c>
      <c r="Z7" s="55" t="s">
        <v>28</v>
      </c>
      <c r="AA7" s="55" t="s">
        <v>28</v>
      </c>
      <c r="AB7" s="55" t="s">
        <v>28</v>
      </c>
      <c r="AC7" s="55" t="s">
        <v>795</v>
      </c>
      <c r="AD7" s="55" t="s">
        <v>28</v>
      </c>
      <c r="AE7" s="53" t="s">
        <v>28</v>
      </c>
      <c r="AF7" s="55" t="s">
        <v>795</v>
      </c>
      <c r="AG7" s="55" t="s">
        <v>28</v>
      </c>
      <c r="AH7" s="55" t="s">
        <v>28</v>
      </c>
      <c r="AI7" s="55" t="s">
        <v>28</v>
      </c>
      <c r="AJ7" s="55" t="s">
        <v>795</v>
      </c>
      <c r="AK7" s="55" t="s">
        <v>28</v>
      </c>
      <c r="AL7" s="55" t="s">
        <v>28</v>
      </c>
      <c r="AM7" s="54" t="s">
        <v>876</v>
      </c>
      <c r="AN7" s="27"/>
      <c r="AO7" s="11">
        <f t="shared" si="0"/>
        <v>9</v>
      </c>
      <c r="AP7" s="801"/>
      <c r="AS7" s="800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794" t="s">
        <v>32</v>
      </c>
      <c r="G8" s="1148" t="s">
        <v>453</v>
      </c>
      <c r="H8" s="1150"/>
      <c r="I8" s="52" t="s">
        <v>28</v>
      </c>
      <c r="J8" s="53" t="s">
        <v>28</v>
      </c>
      <c r="K8" s="55" t="s">
        <v>795</v>
      </c>
      <c r="L8" s="55" t="s">
        <v>28</v>
      </c>
      <c r="M8" s="53" t="s">
        <v>795</v>
      </c>
      <c r="N8" s="55" t="s">
        <v>28</v>
      </c>
      <c r="O8" s="55" t="s">
        <v>28</v>
      </c>
      <c r="P8" s="55" t="s">
        <v>28</v>
      </c>
      <c r="Q8" s="55" t="s">
        <v>28</v>
      </c>
      <c r="R8" s="55" t="s">
        <v>795</v>
      </c>
      <c r="S8" s="55" t="s">
        <v>28</v>
      </c>
      <c r="T8" s="55" t="s">
        <v>795</v>
      </c>
      <c r="U8" s="55" t="s">
        <v>28</v>
      </c>
      <c r="V8" s="55" t="s">
        <v>28</v>
      </c>
      <c r="W8" s="55" t="s">
        <v>28</v>
      </c>
      <c r="X8" s="57" t="s">
        <v>28</v>
      </c>
      <c r="Y8" s="55" t="s">
        <v>795</v>
      </c>
      <c r="Z8" s="55" t="s">
        <v>28</v>
      </c>
      <c r="AA8" s="55" t="s">
        <v>795</v>
      </c>
      <c r="AB8" s="55" t="s">
        <v>28</v>
      </c>
      <c r="AC8" s="55" t="s">
        <v>28</v>
      </c>
      <c r="AD8" s="55" t="s">
        <v>28</v>
      </c>
      <c r="AE8" s="53" t="s">
        <v>28</v>
      </c>
      <c r="AF8" s="55" t="s">
        <v>795</v>
      </c>
      <c r="AG8" s="186" t="s">
        <v>28</v>
      </c>
      <c r="AH8" s="169" t="s">
        <v>795</v>
      </c>
      <c r="AI8" s="55" t="s">
        <v>28</v>
      </c>
      <c r="AJ8" s="55" t="s">
        <v>28</v>
      </c>
      <c r="AK8" s="55" t="s">
        <v>28</v>
      </c>
      <c r="AL8" s="55" t="s">
        <v>28</v>
      </c>
      <c r="AM8" s="426" t="s">
        <v>876</v>
      </c>
      <c r="AN8" s="27"/>
      <c r="AO8" s="11">
        <f t="shared" si="0"/>
        <v>9</v>
      </c>
      <c r="AP8" s="801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794" t="s">
        <v>195</v>
      </c>
      <c r="G9" s="1148" t="s">
        <v>80</v>
      </c>
      <c r="H9" s="1150"/>
      <c r="I9" s="52" t="s">
        <v>87</v>
      </c>
      <c r="J9" s="53" t="s">
        <v>795</v>
      </c>
      <c r="K9" s="55" t="s">
        <v>795</v>
      </c>
      <c r="L9" s="55" t="s">
        <v>87</v>
      </c>
      <c r="M9" s="177" t="s">
        <v>87</v>
      </c>
      <c r="N9" s="169" t="s">
        <v>87</v>
      </c>
      <c r="O9" s="158" t="s">
        <v>795</v>
      </c>
      <c r="P9" s="169" t="s">
        <v>87</v>
      </c>
      <c r="Q9" s="55" t="s">
        <v>795</v>
      </c>
      <c r="R9" s="55" t="s">
        <v>795</v>
      </c>
      <c r="S9" s="55" t="s">
        <v>87</v>
      </c>
      <c r="T9" s="55" t="s">
        <v>87</v>
      </c>
      <c r="U9" s="158" t="s">
        <v>795</v>
      </c>
      <c r="V9" s="55" t="s">
        <v>87</v>
      </c>
      <c r="W9" s="55" t="s">
        <v>87</v>
      </c>
      <c r="X9" s="57" t="s">
        <v>795</v>
      </c>
      <c r="Y9" s="169" t="s">
        <v>41</v>
      </c>
      <c r="Z9" s="55" t="s">
        <v>87</v>
      </c>
      <c r="AA9" s="158" t="s">
        <v>795</v>
      </c>
      <c r="AB9" s="55" t="s">
        <v>87</v>
      </c>
      <c r="AC9" s="55" t="s">
        <v>87</v>
      </c>
      <c r="AD9" s="55" t="s">
        <v>87</v>
      </c>
      <c r="AE9" s="53" t="s">
        <v>795</v>
      </c>
      <c r="AF9" s="169" t="s">
        <v>795</v>
      </c>
      <c r="AG9" s="55" t="s">
        <v>87</v>
      </c>
      <c r="AH9" s="55" t="s">
        <v>87</v>
      </c>
      <c r="AI9" s="55" t="s">
        <v>87</v>
      </c>
      <c r="AJ9" s="55" t="s">
        <v>87</v>
      </c>
      <c r="AK9" s="55" t="s">
        <v>87</v>
      </c>
      <c r="AL9" s="169" t="s">
        <v>795</v>
      </c>
      <c r="AM9" s="54" t="s">
        <v>876</v>
      </c>
      <c r="AN9" s="27"/>
      <c r="AO9" s="11">
        <f t="shared" si="0"/>
        <v>13</v>
      </c>
      <c r="AP9" s="801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794" t="s">
        <v>195</v>
      </c>
      <c r="G10" s="1148" t="s">
        <v>483</v>
      </c>
      <c r="H10" s="1150"/>
      <c r="I10" s="58" t="s">
        <v>550</v>
      </c>
      <c r="J10" s="53" t="s">
        <v>795</v>
      </c>
      <c r="K10" s="55" t="s">
        <v>795</v>
      </c>
      <c r="L10" s="55" t="s">
        <v>484</v>
      </c>
      <c r="M10" s="158" t="s">
        <v>795</v>
      </c>
      <c r="N10" s="177" t="s">
        <v>795</v>
      </c>
      <c r="O10" s="55" t="s">
        <v>550</v>
      </c>
      <c r="P10" s="55" t="s">
        <v>550</v>
      </c>
      <c r="Q10" s="55" t="s">
        <v>795</v>
      </c>
      <c r="R10" s="60" t="s">
        <v>856</v>
      </c>
      <c r="S10" s="55" t="s">
        <v>484</v>
      </c>
      <c r="T10" s="60" t="s">
        <v>484</v>
      </c>
      <c r="U10" s="55" t="s">
        <v>795</v>
      </c>
      <c r="V10" s="55" t="s">
        <v>550</v>
      </c>
      <c r="W10" s="59" t="s">
        <v>550</v>
      </c>
      <c r="X10" s="57" t="s">
        <v>795</v>
      </c>
      <c r="Y10" s="55" t="s">
        <v>795</v>
      </c>
      <c r="Z10" s="55" t="s">
        <v>484</v>
      </c>
      <c r="AA10" s="428" t="s">
        <v>484</v>
      </c>
      <c r="AB10" s="60" t="s">
        <v>795</v>
      </c>
      <c r="AC10" s="60" t="s">
        <v>550</v>
      </c>
      <c r="AD10" s="60" t="s">
        <v>550</v>
      </c>
      <c r="AE10" s="55" t="s">
        <v>795</v>
      </c>
      <c r="AF10" s="169" t="s">
        <v>795</v>
      </c>
      <c r="AG10" s="55" t="s">
        <v>861</v>
      </c>
      <c r="AH10" s="60" t="s">
        <v>861</v>
      </c>
      <c r="AI10" s="60" t="s">
        <v>795</v>
      </c>
      <c r="AJ10" s="60" t="s">
        <v>550</v>
      </c>
      <c r="AK10" s="55" t="s">
        <v>550</v>
      </c>
      <c r="AL10" s="55" t="s">
        <v>795</v>
      </c>
      <c r="AM10" s="60" t="s">
        <v>876</v>
      </c>
      <c r="AN10" s="27"/>
      <c r="AO10" s="11">
        <f t="shared" si="0"/>
        <v>15</v>
      </c>
      <c r="AP10" s="801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796" t="s">
        <v>195</v>
      </c>
      <c r="G11" s="1154" t="s">
        <v>483</v>
      </c>
      <c r="H11" s="1156"/>
      <c r="I11" s="83" t="s">
        <v>41</v>
      </c>
      <c r="J11" s="80" t="s">
        <v>41</v>
      </c>
      <c r="K11" s="80" t="s">
        <v>41</v>
      </c>
      <c r="L11" s="80" t="s">
        <v>41</v>
      </c>
      <c r="M11" s="80" t="s">
        <v>41</v>
      </c>
      <c r="N11" s="80" t="s">
        <v>41</v>
      </c>
      <c r="O11" s="80" t="s">
        <v>41</v>
      </c>
      <c r="P11" s="80" t="s">
        <v>41</v>
      </c>
      <c r="Q11" s="80" t="s">
        <v>41</v>
      </c>
      <c r="R11" s="80" t="s">
        <v>41</v>
      </c>
      <c r="S11" s="80" t="s">
        <v>41</v>
      </c>
      <c r="T11" s="80" t="s">
        <v>41</v>
      </c>
      <c r="U11" s="80" t="s">
        <v>41</v>
      </c>
      <c r="V11" s="80" t="s">
        <v>41</v>
      </c>
      <c r="W11" s="80" t="s">
        <v>41</v>
      </c>
      <c r="X11" s="80" t="s">
        <v>41</v>
      </c>
      <c r="Y11" s="80" t="s">
        <v>41</v>
      </c>
      <c r="Z11" s="80" t="s">
        <v>41</v>
      </c>
      <c r="AA11" s="80" t="s">
        <v>41</v>
      </c>
      <c r="AB11" s="80" t="s">
        <v>41</v>
      </c>
      <c r="AC11" s="80" t="s">
        <v>41</v>
      </c>
      <c r="AD11" s="80" t="s">
        <v>41</v>
      </c>
      <c r="AE11" s="80" t="s">
        <v>41</v>
      </c>
      <c r="AF11" s="80" t="s">
        <v>41</v>
      </c>
      <c r="AG11" s="80" t="s">
        <v>41</v>
      </c>
      <c r="AH11" s="80" t="s">
        <v>41</v>
      </c>
      <c r="AI11" s="80" t="s">
        <v>41</v>
      </c>
      <c r="AJ11" s="80" t="s">
        <v>41</v>
      </c>
      <c r="AK11" s="80" t="s">
        <v>41</v>
      </c>
      <c r="AL11" s="80" t="s">
        <v>41</v>
      </c>
      <c r="AM11" s="125" t="s">
        <v>41</v>
      </c>
      <c r="AN11" s="81"/>
      <c r="AO11" s="11">
        <f t="shared" si="0"/>
        <v>31</v>
      </c>
      <c r="AP11" s="801"/>
    </row>
    <row r="12" spans="1:45" x14ac:dyDescent="0.15">
      <c r="A12" s="123" t="s">
        <v>26</v>
      </c>
      <c r="B12" s="1155" t="s">
        <v>669</v>
      </c>
      <c r="C12" s="1155"/>
      <c r="D12" s="1155"/>
      <c r="E12" s="1155"/>
      <c r="F12" s="797" t="s">
        <v>195</v>
      </c>
      <c r="G12" s="1155" t="s">
        <v>78</v>
      </c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801"/>
    </row>
    <row r="13" spans="1:45" ht="14.25" thickBot="1" x14ac:dyDescent="0.2">
      <c r="A13" s="126"/>
      <c r="B13" s="1149"/>
      <c r="C13" s="1149"/>
      <c r="D13" s="1149"/>
      <c r="E13" s="1149"/>
      <c r="F13" s="795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9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770"/>
      <c r="AN13" s="127"/>
      <c r="AO13" s="11">
        <f t="shared" si="0"/>
        <v>0</v>
      </c>
      <c r="AP13" s="801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801"/>
    </row>
    <row r="15" spans="1:45" x14ac:dyDescent="0.15">
      <c r="A15" s="1158"/>
      <c r="B15" s="1149"/>
      <c r="C15" s="1149"/>
      <c r="D15" s="1149"/>
      <c r="E15" s="1149"/>
      <c r="F15" s="795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801"/>
    </row>
    <row r="16" spans="1:45" x14ac:dyDescent="0.15">
      <c r="A16" s="1158"/>
      <c r="B16" s="1149"/>
      <c r="C16" s="1149"/>
      <c r="D16" s="1149"/>
      <c r="E16" s="1149"/>
      <c r="F16" s="795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801"/>
    </row>
    <row r="17" spans="1:42" ht="14.25" thickBot="1" x14ac:dyDescent="0.2">
      <c r="A17" s="1158"/>
      <c r="B17" s="1160"/>
      <c r="C17" s="1160"/>
      <c r="D17" s="1160"/>
      <c r="E17" s="1160"/>
      <c r="F17" s="798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801"/>
    </row>
    <row r="18" spans="1:42" x14ac:dyDescent="0.15">
      <c r="A18" s="799"/>
      <c r="B18" s="12"/>
      <c r="C18" s="12"/>
      <c r="D18" s="12"/>
      <c r="E18" s="12"/>
      <c r="F18" s="12"/>
      <c r="G18" s="1149" t="s">
        <v>64</v>
      </c>
      <c r="H18" s="1150"/>
      <c r="I18" s="45">
        <v>15</v>
      </c>
      <c r="J18" s="45">
        <v>4</v>
      </c>
      <c r="K18" s="45">
        <v>0</v>
      </c>
      <c r="L18" s="45">
        <v>12</v>
      </c>
      <c r="M18" s="45">
        <v>13</v>
      </c>
      <c r="N18" s="45">
        <v>11</v>
      </c>
      <c r="O18" s="45">
        <v>15</v>
      </c>
      <c r="P18" s="45">
        <v>15</v>
      </c>
      <c r="Q18" s="45">
        <v>4</v>
      </c>
      <c r="R18" s="45">
        <v>0</v>
      </c>
      <c r="S18" s="45">
        <v>13</v>
      </c>
      <c r="T18" s="45">
        <v>13</v>
      </c>
      <c r="U18" s="45">
        <v>14</v>
      </c>
      <c r="V18" s="45">
        <v>14</v>
      </c>
      <c r="W18" s="45">
        <v>15</v>
      </c>
      <c r="X18" s="45">
        <v>4</v>
      </c>
      <c r="Y18" s="45">
        <v>0</v>
      </c>
      <c r="Z18" s="45">
        <v>14</v>
      </c>
      <c r="AA18" s="45">
        <v>14</v>
      </c>
      <c r="AB18" s="45">
        <v>14</v>
      </c>
      <c r="AC18" s="45">
        <v>14</v>
      </c>
      <c r="AD18" s="45">
        <v>15</v>
      </c>
      <c r="AE18" s="45">
        <v>4</v>
      </c>
      <c r="AF18" s="45">
        <v>0</v>
      </c>
      <c r="AG18" s="45">
        <v>14</v>
      </c>
      <c r="AH18" s="45">
        <v>13</v>
      </c>
      <c r="AI18" s="45">
        <v>14</v>
      </c>
      <c r="AJ18" s="45">
        <v>14</v>
      </c>
      <c r="AK18" s="45">
        <v>15</v>
      </c>
      <c r="AL18" s="45">
        <v>4</v>
      </c>
      <c r="AM18" s="45">
        <v>0</v>
      </c>
      <c r="AN18" s="45">
        <v>311</v>
      </c>
      <c r="AO18" s="801"/>
      <c r="AP18" s="801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799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801"/>
      <c r="AO19" s="801"/>
      <c r="AP19" s="801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801"/>
      <c r="I20" s="801"/>
      <c r="J20" s="801" t="s">
        <v>5</v>
      </c>
      <c r="K20" s="801"/>
      <c r="L20" s="801" t="s">
        <v>4</v>
      </c>
      <c r="M20" s="801"/>
      <c r="N20" s="1168"/>
      <c r="O20" s="1168"/>
      <c r="P20" s="801"/>
      <c r="Q20" s="801"/>
      <c r="R20" s="801"/>
      <c r="S20" s="801"/>
      <c r="T20" s="801"/>
      <c r="U20" s="801"/>
      <c r="V20" s="17"/>
      <c r="W20" s="801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801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801"/>
      <c r="I21" s="801"/>
      <c r="J21" s="801" t="s">
        <v>5</v>
      </c>
      <c r="K21" s="801"/>
      <c r="L21" s="801" t="s">
        <v>108</v>
      </c>
      <c r="M21" s="801"/>
      <c r="N21" s="1168"/>
      <c r="O21" s="1168"/>
      <c r="P21" s="801"/>
      <c r="Q21" s="801"/>
      <c r="R21" s="801"/>
      <c r="S21" s="801"/>
      <c r="T21" s="801"/>
      <c r="U21" s="801"/>
      <c r="V21" s="17"/>
      <c r="W21" s="801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801"/>
      <c r="I22" s="801">
        <v>5</v>
      </c>
      <c r="J22" s="801" t="s">
        <v>5</v>
      </c>
      <c r="K22" s="801">
        <v>20</v>
      </c>
      <c r="L22" s="801" t="s">
        <v>4</v>
      </c>
      <c r="M22" s="801"/>
      <c r="N22" s="1168"/>
      <c r="O22" s="1168"/>
      <c r="P22" s="801"/>
      <c r="Q22" s="801"/>
      <c r="R22" s="801"/>
      <c r="S22" s="801"/>
      <c r="T22" s="801"/>
      <c r="U22" s="801"/>
      <c r="V22" s="17"/>
      <c r="W22" s="801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799"/>
      <c r="C23" s="799"/>
      <c r="D23" s="799"/>
      <c r="E23" s="799"/>
      <c r="F23" s="799"/>
      <c r="G23" s="16"/>
      <c r="H23" s="801"/>
      <c r="I23" s="801"/>
      <c r="J23" s="801" t="s">
        <v>47</v>
      </c>
      <c r="K23" s="801"/>
      <c r="L23" s="801" t="s">
        <v>4</v>
      </c>
      <c r="M23" s="801"/>
      <c r="N23" s="1168"/>
      <c r="O23" s="1168"/>
      <c r="P23" s="801"/>
      <c r="Q23" s="801"/>
      <c r="R23" s="801"/>
      <c r="S23" s="801"/>
      <c r="T23" s="801"/>
      <c r="U23" s="801"/>
      <c r="V23" s="17"/>
      <c r="W23" s="801"/>
      <c r="X23" s="1164"/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799"/>
      <c r="C24" s="799"/>
      <c r="D24" s="799"/>
      <c r="E24" s="799"/>
      <c r="G24" s="799"/>
      <c r="H24" s="799"/>
      <c r="I24" s="1163" t="s">
        <v>49</v>
      </c>
      <c r="J24" s="1163"/>
      <c r="K24" s="1163"/>
      <c r="L24" s="799"/>
      <c r="M24" s="799"/>
      <c r="N24" s="799"/>
      <c r="O24" s="799"/>
      <c r="P24" s="799"/>
      <c r="Q24" s="799"/>
      <c r="R24" s="799"/>
      <c r="S24" s="799"/>
      <c r="T24" s="799"/>
      <c r="U24" s="799"/>
      <c r="V24" s="18"/>
      <c r="W24" s="799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799"/>
      <c r="C25" s="799"/>
      <c r="D25" s="799"/>
      <c r="E25" s="799"/>
      <c r="F25" s="153" t="s">
        <v>87</v>
      </c>
      <c r="G25" s="153" t="s">
        <v>86</v>
      </c>
      <c r="H25" s="799"/>
      <c r="J25"/>
      <c r="K25" s="145"/>
      <c r="M25" s="799"/>
      <c r="N25" s="799"/>
      <c r="O25" s="224" t="s">
        <v>254</v>
      </c>
      <c r="P25" s="1172" t="s">
        <v>279</v>
      </c>
      <c r="Q25" s="1165"/>
      <c r="R25" s="1165"/>
      <c r="S25" s="1165"/>
      <c r="T25" s="799"/>
      <c r="U25" s="799"/>
      <c r="V25" s="18"/>
      <c r="W25" s="799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799"/>
      <c r="F26" s="153" t="s">
        <v>88</v>
      </c>
      <c r="G26" s="153" t="s">
        <v>89</v>
      </c>
      <c r="H26" s="799"/>
      <c r="J26" s="144"/>
      <c r="K26" s="145"/>
      <c r="M26" s="799"/>
      <c r="N26" s="799"/>
      <c r="O26" s="146" t="s">
        <v>484</v>
      </c>
      <c r="P26" s="1173" t="s">
        <v>485</v>
      </c>
      <c r="Q26" s="1165"/>
      <c r="R26" s="1165"/>
      <c r="S26" s="1165"/>
      <c r="T26" s="799"/>
      <c r="U26" s="799"/>
      <c r="V26" s="18"/>
      <c r="W26" s="799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800" t="s">
        <v>28</v>
      </c>
      <c r="G27" s="800" t="s">
        <v>52</v>
      </c>
      <c r="H27" s="799"/>
      <c r="J27" s="144"/>
      <c r="K27" s="145"/>
      <c r="M27" s="799"/>
      <c r="N27" s="799"/>
      <c r="O27" s="146" t="s">
        <v>796</v>
      </c>
      <c r="P27" s="1165" t="s">
        <v>798</v>
      </c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799"/>
      <c r="O28" s="146" t="s">
        <v>797</v>
      </c>
      <c r="P28" s="1165" t="s">
        <v>799</v>
      </c>
      <c r="Q28" s="1165"/>
      <c r="R28" s="1165"/>
      <c r="S28" s="1165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57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I24:K24"/>
    <mergeCell ref="X24:AL24"/>
    <mergeCell ref="G18:H18"/>
    <mergeCell ref="C19:F19"/>
    <mergeCell ref="C20:F20"/>
    <mergeCell ref="N20:O20"/>
    <mergeCell ref="X20:AL20"/>
    <mergeCell ref="C21:F21"/>
    <mergeCell ref="N21:O21"/>
    <mergeCell ref="X21:AL21"/>
    <mergeCell ref="C22:F22"/>
    <mergeCell ref="N22:O22"/>
    <mergeCell ref="X22:AL22"/>
    <mergeCell ref="N23:O23"/>
    <mergeCell ref="X23:AL23"/>
    <mergeCell ref="J29:M29"/>
    <mergeCell ref="P29:S29"/>
    <mergeCell ref="P25:S25"/>
    <mergeCell ref="X25:AL25"/>
    <mergeCell ref="P26:S26"/>
    <mergeCell ref="X26:AL26"/>
    <mergeCell ref="P27:S27"/>
    <mergeCell ref="P28:S28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>
    <pageSetUpPr fitToPage="1"/>
  </sheetPr>
  <dimension ref="A1:AT246"/>
  <sheetViews>
    <sheetView zoomScale="90" zoomScaleNormal="90" workbookViewId="0">
      <pane xSplit="6" ySplit="4" topLeftCell="G31" activePane="bottomRight" state="frozen"/>
      <selection pane="topRight" activeCell="F1" sqref="F1"/>
      <selection pane="bottomLeft" activeCell="A5" sqref="A5"/>
      <selection pane="bottomRight" activeCell="AJ113" sqref="AJ113"/>
    </sheetView>
  </sheetViews>
  <sheetFormatPr defaultColWidth="9" defaultRowHeight="13.5" x14ac:dyDescent="0.15"/>
  <cols>
    <col min="1" max="1" width="2.375" style="755" customWidth="1"/>
    <col min="2" max="2" width="8.75" style="1" customWidth="1"/>
    <col min="3" max="3" width="2.125" style="755" customWidth="1"/>
    <col min="4" max="4" width="2.125" style="756" customWidth="1"/>
    <col min="5" max="5" width="3.625" style="756" customWidth="1"/>
    <col min="6" max="6" width="5.125" style="1" customWidth="1"/>
    <col min="7" max="7" width="2.75" style="1" customWidth="1"/>
    <col min="8" max="11" width="3.25" style="757" customWidth="1"/>
    <col min="12" max="38" width="3.25" style="1" customWidth="1"/>
    <col min="39" max="39" width="4.375" style="1" customWidth="1"/>
    <col min="40" max="40" width="2.75" style="675" customWidth="1"/>
    <col min="41" max="42" width="9" style="1"/>
    <col min="43" max="43" width="9.25" style="1" customWidth="1"/>
    <col min="44" max="16384" width="9" style="1"/>
  </cols>
  <sheetData>
    <row r="1" spans="1:46" ht="21" customHeight="1" thickBot="1" x14ac:dyDescent="0.2">
      <c r="A1" s="1127" t="s">
        <v>778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AM243/AA245</f>
        <v>1.06</v>
      </c>
      <c r="AK1" s="1129"/>
      <c r="AL1" s="1129"/>
      <c r="AM1" s="1129"/>
    </row>
    <row r="2" spans="1:46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31"/>
      <c r="O2" s="1131"/>
      <c r="P2" s="1131"/>
      <c r="Q2" s="1131"/>
      <c r="R2" s="1131"/>
      <c r="S2" s="1131"/>
      <c r="T2" s="1131"/>
      <c r="U2" s="1131"/>
      <c r="V2" s="1131"/>
      <c r="W2" s="1131"/>
      <c r="X2" s="1131"/>
      <c r="Y2" s="1131"/>
      <c r="Z2" s="1131"/>
      <c r="AA2" s="1131"/>
      <c r="AB2" s="1131"/>
      <c r="AC2" s="1131"/>
      <c r="AD2" s="1131"/>
      <c r="AE2" s="1131"/>
      <c r="AF2" s="1131"/>
      <c r="AG2" s="1132" t="s">
        <v>83</v>
      </c>
      <c r="AH2" s="1132"/>
      <c r="AI2" s="1132"/>
      <c r="AJ2" s="1132"/>
      <c r="AK2" s="1132"/>
      <c r="AL2" s="1132"/>
      <c r="AM2" s="1132"/>
    </row>
    <row r="3" spans="1:46" ht="12.75" customHeight="1" thickBot="1" x14ac:dyDescent="0.2">
      <c r="A3" s="1025" t="s">
        <v>10</v>
      </c>
      <c r="B3" s="1123" t="s">
        <v>11</v>
      </c>
      <c r="C3" s="1048" t="s">
        <v>253</v>
      </c>
      <c r="D3" s="1048"/>
      <c r="E3" s="1048" t="s">
        <v>377</v>
      </c>
      <c r="F3" s="1123" t="s">
        <v>84</v>
      </c>
      <c r="G3" s="676" t="s">
        <v>12</v>
      </c>
      <c r="H3" s="676">
        <v>1</v>
      </c>
      <c r="I3" s="676">
        <v>2</v>
      </c>
      <c r="J3" s="676">
        <v>3</v>
      </c>
      <c r="K3" s="676">
        <v>4</v>
      </c>
      <c r="L3" s="677">
        <v>5</v>
      </c>
      <c r="M3" s="676">
        <v>6</v>
      </c>
      <c r="N3" s="676">
        <v>7</v>
      </c>
      <c r="O3" s="676">
        <v>8</v>
      </c>
      <c r="P3" s="676">
        <v>9</v>
      </c>
      <c r="Q3" s="676">
        <v>10</v>
      </c>
      <c r="R3" s="676">
        <v>11</v>
      </c>
      <c r="S3" s="677">
        <v>12</v>
      </c>
      <c r="T3" s="676">
        <v>13</v>
      </c>
      <c r="U3" s="676">
        <v>14</v>
      </c>
      <c r="V3" s="676">
        <v>15</v>
      </c>
      <c r="W3" s="676">
        <v>16</v>
      </c>
      <c r="X3" s="676">
        <v>17</v>
      </c>
      <c r="Y3" s="676">
        <v>18</v>
      </c>
      <c r="Z3" s="677">
        <v>19</v>
      </c>
      <c r="AA3" s="676">
        <v>20</v>
      </c>
      <c r="AB3" s="676">
        <v>21</v>
      </c>
      <c r="AC3" s="676">
        <v>22</v>
      </c>
      <c r="AD3" s="676">
        <v>23</v>
      </c>
      <c r="AE3" s="676">
        <v>24</v>
      </c>
      <c r="AF3" s="676">
        <v>25</v>
      </c>
      <c r="AG3" s="677">
        <v>26</v>
      </c>
      <c r="AH3" s="676">
        <v>27</v>
      </c>
      <c r="AI3" s="676">
        <v>28</v>
      </c>
      <c r="AJ3" s="676">
        <v>29</v>
      </c>
      <c r="AK3" s="676">
        <v>30</v>
      </c>
      <c r="AL3" s="676"/>
      <c r="AM3" s="1133" t="s">
        <v>13</v>
      </c>
    </row>
    <row r="4" spans="1:46" ht="12.75" customHeight="1" thickBot="1" x14ac:dyDescent="0.2">
      <c r="A4" s="1025"/>
      <c r="B4" s="1123"/>
      <c r="C4" s="1048"/>
      <c r="D4" s="1048"/>
      <c r="E4" s="1048"/>
      <c r="F4" s="1123"/>
      <c r="G4" s="667" t="s">
        <v>14</v>
      </c>
      <c r="H4" s="667" t="s">
        <v>31</v>
      </c>
      <c r="I4" s="667" t="s">
        <v>153</v>
      </c>
      <c r="J4" s="667" t="s">
        <v>2</v>
      </c>
      <c r="K4" s="667" t="s">
        <v>3</v>
      </c>
      <c r="L4" s="678" t="s">
        <v>4</v>
      </c>
      <c r="M4" s="667" t="s">
        <v>5</v>
      </c>
      <c r="N4" s="667" t="s">
        <v>6</v>
      </c>
      <c r="O4" s="667" t="s">
        <v>0</v>
      </c>
      <c r="P4" s="667" t="s">
        <v>1</v>
      </c>
      <c r="Q4" s="667" t="s">
        <v>2</v>
      </c>
      <c r="R4" s="667" t="s">
        <v>3</v>
      </c>
      <c r="S4" s="678" t="s">
        <v>4</v>
      </c>
      <c r="T4" s="667" t="s">
        <v>5</v>
      </c>
      <c r="U4" s="667" t="s">
        <v>6</v>
      </c>
      <c r="V4" s="667" t="s">
        <v>0</v>
      </c>
      <c r="W4" s="667" t="s">
        <v>1</v>
      </c>
      <c r="X4" s="667" t="s">
        <v>2</v>
      </c>
      <c r="Y4" s="667" t="s">
        <v>3</v>
      </c>
      <c r="Z4" s="678" t="s">
        <v>4</v>
      </c>
      <c r="AA4" s="667" t="s">
        <v>5</v>
      </c>
      <c r="AB4" s="667" t="s">
        <v>6</v>
      </c>
      <c r="AC4" s="667" t="s">
        <v>0</v>
      </c>
      <c r="AD4" s="667" t="s">
        <v>1</v>
      </c>
      <c r="AE4" s="667" t="s">
        <v>2</v>
      </c>
      <c r="AF4" s="667" t="s">
        <v>3</v>
      </c>
      <c r="AG4" s="678" t="s">
        <v>4</v>
      </c>
      <c r="AH4" s="667" t="s">
        <v>5</v>
      </c>
      <c r="AI4" s="667" t="s">
        <v>6</v>
      </c>
      <c r="AJ4" s="667" t="s">
        <v>0</v>
      </c>
      <c r="AK4" s="667" t="s">
        <v>1</v>
      </c>
      <c r="AL4" s="667"/>
      <c r="AM4" s="1133"/>
    </row>
    <row r="5" spans="1:46" s="675" customFormat="1" ht="12" customHeight="1" thickBot="1" x14ac:dyDescent="0.2">
      <c r="A5" s="1025">
        <v>1</v>
      </c>
      <c r="B5" s="1026" t="s">
        <v>159</v>
      </c>
      <c r="C5" s="1029">
        <v>5</v>
      </c>
      <c r="D5" s="1032"/>
      <c r="E5" s="1032" t="s">
        <v>393</v>
      </c>
      <c r="F5" s="1053" t="s">
        <v>160</v>
      </c>
      <c r="G5" s="665" t="s">
        <v>103</v>
      </c>
      <c r="H5" s="2" t="s">
        <v>151</v>
      </c>
      <c r="I5" s="2" t="s">
        <v>151</v>
      </c>
      <c r="J5" s="2"/>
      <c r="K5" s="2" t="s">
        <v>151</v>
      </c>
      <c r="L5" s="679"/>
      <c r="M5" s="2" t="s">
        <v>151</v>
      </c>
      <c r="N5" s="2" t="s">
        <v>151</v>
      </c>
      <c r="O5" s="2" t="s">
        <v>151</v>
      </c>
      <c r="P5" s="2" t="s">
        <v>151</v>
      </c>
      <c r="Q5" s="2" t="s">
        <v>151</v>
      </c>
      <c r="R5" s="2" t="s">
        <v>151</v>
      </c>
      <c r="S5" s="679"/>
      <c r="T5" s="2" t="s">
        <v>151</v>
      </c>
      <c r="U5" s="2" t="s">
        <v>151</v>
      </c>
      <c r="V5" s="2" t="s">
        <v>151</v>
      </c>
      <c r="W5" s="2" t="s">
        <v>151</v>
      </c>
      <c r="X5" s="2"/>
      <c r="Y5" s="2" t="s">
        <v>151</v>
      </c>
      <c r="Z5" s="679"/>
      <c r="AA5" s="2" t="s">
        <v>151</v>
      </c>
      <c r="AB5" s="2" t="s">
        <v>151</v>
      </c>
      <c r="AC5" s="2" t="s">
        <v>151</v>
      </c>
      <c r="AD5" s="2"/>
      <c r="AE5" s="2"/>
      <c r="AF5" s="2" t="s">
        <v>151</v>
      </c>
      <c r="AG5" s="679"/>
      <c r="AH5" s="2" t="s">
        <v>151</v>
      </c>
      <c r="AI5" s="2" t="s">
        <v>151</v>
      </c>
      <c r="AJ5" s="2" t="s">
        <v>151</v>
      </c>
      <c r="AK5" s="2" t="s">
        <v>151</v>
      </c>
      <c r="AL5" s="2"/>
      <c r="AM5" s="680">
        <f>COUNTIF(A5:AL5,"○")</f>
        <v>22</v>
      </c>
      <c r="AO5" s="1"/>
      <c r="AP5" s="1"/>
      <c r="AQ5" s="1"/>
      <c r="AR5" s="1"/>
      <c r="AS5" s="1"/>
      <c r="AT5" s="1"/>
    </row>
    <row r="6" spans="1:46" s="675" customFormat="1" ht="12" customHeight="1" thickBot="1" x14ac:dyDescent="0.2">
      <c r="A6" s="1025"/>
      <c r="B6" s="1027"/>
      <c r="C6" s="1030"/>
      <c r="D6" s="1033"/>
      <c r="E6" s="1033"/>
      <c r="F6" s="1054"/>
      <c r="G6" s="7" t="s">
        <v>95</v>
      </c>
      <c r="H6" s="213" t="s">
        <v>704</v>
      </c>
      <c r="I6" s="213" t="s">
        <v>807</v>
      </c>
      <c r="J6" s="213"/>
      <c r="K6" s="213"/>
      <c r="L6" s="681"/>
      <c r="M6" s="213"/>
      <c r="N6" s="213"/>
      <c r="O6" s="213"/>
      <c r="P6" s="213"/>
      <c r="Q6" s="213"/>
      <c r="R6" s="213"/>
      <c r="S6" s="681"/>
      <c r="T6" s="213"/>
      <c r="U6" s="213"/>
      <c r="V6" s="213"/>
      <c r="W6" s="213"/>
      <c r="X6" s="213"/>
      <c r="Y6" s="213"/>
      <c r="Z6" s="681"/>
      <c r="AA6" s="213"/>
      <c r="AB6" s="213" t="s">
        <v>821</v>
      </c>
      <c r="AC6" s="213" t="s">
        <v>821</v>
      </c>
      <c r="AD6" s="213"/>
      <c r="AE6" s="213"/>
      <c r="AF6" s="213"/>
      <c r="AG6" s="681"/>
      <c r="AH6" s="213"/>
      <c r="AI6" s="213" t="s">
        <v>821</v>
      </c>
      <c r="AJ6" s="213" t="s">
        <v>800</v>
      </c>
      <c r="AK6" s="213" t="s">
        <v>704</v>
      </c>
      <c r="AL6" s="213"/>
      <c r="AM6" s="682"/>
      <c r="AO6" s="1"/>
      <c r="AP6" s="1"/>
      <c r="AQ6" s="1"/>
      <c r="AR6" s="1"/>
      <c r="AS6" s="1"/>
      <c r="AT6" s="1"/>
    </row>
    <row r="7" spans="1:46" s="675" customFormat="1" ht="12" customHeight="1" thickBot="1" x14ac:dyDescent="0.2">
      <c r="A7" s="1025"/>
      <c r="B7" s="1028"/>
      <c r="C7" s="1031"/>
      <c r="D7" s="1034"/>
      <c r="E7" s="1034"/>
      <c r="F7" s="1055"/>
      <c r="G7" s="666" t="s">
        <v>96</v>
      </c>
      <c r="H7" s="3"/>
      <c r="I7" s="3"/>
      <c r="J7" s="3"/>
      <c r="K7" s="3"/>
      <c r="L7" s="683"/>
      <c r="M7" s="3"/>
      <c r="N7" s="3"/>
      <c r="O7" s="3"/>
      <c r="P7" s="3"/>
      <c r="Q7" s="3"/>
      <c r="R7" s="3"/>
      <c r="S7" s="683"/>
      <c r="T7" s="3"/>
      <c r="U7" s="3"/>
      <c r="V7" s="3"/>
      <c r="W7" s="3"/>
      <c r="X7" s="3"/>
      <c r="Y7" s="3"/>
      <c r="Z7" s="683"/>
      <c r="AA7" s="3"/>
      <c r="AB7" s="3"/>
      <c r="AC7" s="3"/>
      <c r="AD7" s="3"/>
      <c r="AE7" s="3"/>
      <c r="AF7" s="3"/>
      <c r="AG7" s="683"/>
      <c r="AH7" s="3"/>
      <c r="AI7" s="3"/>
      <c r="AJ7" s="3"/>
      <c r="AK7" s="3"/>
      <c r="AL7" s="3"/>
      <c r="AM7" s="684"/>
      <c r="AO7" s="1"/>
      <c r="AP7" s="1"/>
      <c r="AQ7" s="1"/>
      <c r="AR7" s="1"/>
      <c r="AS7" s="1"/>
      <c r="AT7" s="1"/>
    </row>
    <row r="8" spans="1:46" ht="12" customHeight="1" thickBot="1" x14ac:dyDescent="0.2">
      <c r="A8" s="1025">
        <v>2</v>
      </c>
      <c r="B8" s="1026" t="s">
        <v>412</v>
      </c>
      <c r="C8" s="1123">
        <v>5</v>
      </c>
      <c r="D8" s="1048"/>
      <c r="E8" s="1048"/>
      <c r="F8" s="1061" t="s">
        <v>237</v>
      </c>
      <c r="G8" s="665" t="s">
        <v>12</v>
      </c>
      <c r="H8" s="2"/>
      <c r="I8" s="2"/>
      <c r="J8" s="2"/>
      <c r="K8" s="2"/>
      <c r="L8" s="679"/>
      <c r="M8" s="2"/>
      <c r="N8" s="2"/>
      <c r="O8" s="2"/>
      <c r="P8" s="2"/>
      <c r="Q8" s="2"/>
      <c r="R8" s="2"/>
      <c r="S8" s="679"/>
      <c r="T8" s="2"/>
      <c r="U8" s="2"/>
      <c r="V8" s="2"/>
      <c r="W8" s="2"/>
      <c r="X8" s="2"/>
      <c r="Y8" s="2"/>
      <c r="Z8" s="679"/>
      <c r="AA8" s="2"/>
      <c r="AB8" s="2"/>
      <c r="AC8" s="2"/>
      <c r="AD8" s="2"/>
      <c r="AE8" s="2"/>
      <c r="AF8" s="2"/>
      <c r="AG8" s="679"/>
      <c r="AH8" s="2"/>
      <c r="AI8" s="2"/>
      <c r="AJ8" s="2"/>
      <c r="AK8" s="2"/>
      <c r="AL8" s="2"/>
      <c r="AM8" s="680">
        <f>COUNTIF(A8:AL8,"○")</f>
        <v>0</v>
      </c>
    </row>
    <row r="9" spans="1:46" ht="12" customHeight="1" thickBot="1" x14ac:dyDescent="0.2">
      <c r="A9" s="1025"/>
      <c r="B9" s="1056"/>
      <c r="C9" s="1123"/>
      <c r="D9" s="1048"/>
      <c r="E9" s="1048"/>
      <c r="F9" s="1059"/>
      <c r="G9" s="7" t="s">
        <v>95</v>
      </c>
      <c r="H9" s="685"/>
      <c r="I9" s="685"/>
      <c r="J9" s="685"/>
      <c r="K9" s="686"/>
      <c r="L9" s="687"/>
      <c r="M9" s="685"/>
      <c r="N9" s="686"/>
      <c r="O9" s="685"/>
      <c r="P9" s="685"/>
      <c r="Q9" s="685"/>
      <c r="R9" s="685"/>
      <c r="S9" s="687"/>
      <c r="T9" s="685"/>
      <c r="U9" s="686"/>
      <c r="V9" s="685"/>
      <c r="W9" s="685"/>
      <c r="X9" s="685"/>
      <c r="Y9" s="685"/>
      <c r="Z9" s="687"/>
      <c r="AA9" s="685"/>
      <c r="AB9" s="686"/>
      <c r="AC9" s="685"/>
      <c r="AD9" s="685"/>
      <c r="AE9" s="685"/>
      <c r="AF9" s="685"/>
      <c r="AG9" s="687"/>
      <c r="AH9" s="685"/>
      <c r="AI9" s="686"/>
      <c r="AJ9" s="685"/>
      <c r="AK9" s="685"/>
      <c r="AL9" s="686"/>
      <c r="AM9" s="682"/>
    </row>
    <row r="10" spans="1:46" ht="12" customHeight="1" thickBot="1" x14ac:dyDescent="0.2">
      <c r="A10" s="1025"/>
      <c r="B10" s="1057"/>
      <c r="C10" s="1123"/>
      <c r="D10" s="1048"/>
      <c r="E10" s="1048"/>
      <c r="F10" s="1059"/>
      <c r="G10" s="666" t="s">
        <v>96</v>
      </c>
      <c r="H10" s="3"/>
      <c r="I10" s="688"/>
      <c r="J10" s="3"/>
      <c r="K10" s="688"/>
      <c r="L10" s="689"/>
      <c r="M10" s="688"/>
      <c r="N10" s="688"/>
      <c r="O10" s="688"/>
      <c r="P10" s="688"/>
      <c r="Q10" s="3"/>
      <c r="R10" s="688"/>
      <c r="S10" s="689"/>
      <c r="T10" s="688"/>
      <c r="U10" s="688"/>
      <c r="V10" s="688"/>
      <c r="W10" s="688"/>
      <c r="X10" s="3"/>
      <c r="Y10" s="688"/>
      <c r="Z10" s="689"/>
      <c r="AA10" s="3"/>
      <c r="AB10" s="688"/>
      <c r="AC10" s="3"/>
      <c r="AD10" s="688"/>
      <c r="AE10" s="3"/>
      <c r="AF10" s="688"/>
      <c r="AG10" s="689"/>
      <c r="AH10" s="688"/>
      <c r="AI10" s="688"/>
      <c r="AJ10" s="688"/>
      <c r="AK10" s="688"/>
      <c r="AL10" s="688"/>
      <c r="AM10" s="684"/>
    </row>
    <row r="11" spans="1:46" ht="12" customHeight="1" thickBot="1" x14ac:dyDescent="0.2">
      <c r="A11" s="1025">
        <v>3</v>
      </c>
      <c r="B11" s="1026" t="s">
        <v>250</v>
      </c>
      <c r="C11" s="1123">
        <v>6</v>
      </c>
      <c r="D11" s="1048"/>
      <c r="E11" s="1048" t="s">
        <v>148</v>
      </c>
      <c r="F11" s="1061" t="s">
        <v>189</v>
      </c>
      <c r="G11" s="665" t="s">
        <v>12</v>
      </c>
      <c r="H11" s="2" t="s">
        <v>151</v>
      </c>
      <c r="I11" s="2" t="s">
        <v>151</v>
      </c>
      <c r="J11" s="2" t="s">
        <v>151</v>
      </c>
      <c r="K11" s="2" t="s">
        <v>151</v>
      </c>
      <c r="L11" s="679"/>
      <c r="M11" s="2" t="s">
        <v>151</v>
      </c>
      <c r="N11" s="2"/>
      <c r="O11" s="2" t="s">
        <v>819</v>
      </c>
      <c r="P11" s="2" t="s">
        <v>822</v>
      </c>
      <c r="Q11" s="2" t="s">
        <v>822</v>
      </c>
      <c r="R11" s="2" t="s">
        <v>151</v>
      </c>
      <c r="S11" s="679"/>
      <c r="T11" s="2" t="s">
        <v>151</v>
      </c>
      <c r="U11" s="2" t="s">
        <v>151</v>
      </c>
      <c r="V11" s="2" t="s">
        <v>151</v>
      </c>
      <c r="W11" s="2" t="s">
        <v>822</v>
      </c>
      <c r="X11" s="2" t="s">
        <v>151</v>
      </c>
      <c r="Y11" s="2" t="s">
        <v>138</v>
      </c>
      <c r="Z11" s="679"/>
      <c r="AA11" s="2" t="s">
        <v>151</v>
      </c>
      <c r="AB11" s="2" t="s">
        <v>151</v>
      </c>
      <c r="AC11" s="2" t="s">
        <v>151</v>
      </c>
      <c r="AD11" s="2" t="s">
        <v>845</v>
      </c>
      <c r="AE11" s="2" t="s">
        <v>822</v>
      </c>
      <c r="AF11" s="2" t="s">
        <v>801</v>
      </c>
      <c r="AG11" s="679"/>
      <c r="AH11" s="2" t="s">
        <v>151</v>
      </c>
      <c r="AI11" s="2" t="s">
        <v>848</v>
      </c>
      <c r="AJ11" s="2"/>
      <c r="AK11" s="2" t="s">
        <v>822</v>
      </c>
      <c r="AL11" s="2"/>
      <c r="AM11" s="680">
        <f>COUNTIF(A11:AL11,"○")</f>
        <v>21</v>
      </c>
    </row>
    <row r="12" spans="1:46" ht="12" customHeight="1" thickBot="1" x14ac:dyDescent="0.2">
      <c r="A12" s="1025"/>
      <c r="B12" s="1056"/>
      <c r="C12" s="1123"/>
      <c r="D12" s="1048"/>
      <c r="E12" s="1048"/>
      <c r="F12" s="1059"/>
      <c r="G12" s="7" t="s">
        <v>95</v>
      </c>
      <c r="H12" s="8"/>
      <c r="I12" s="8" t="s">
        <v>800</v>
      </c>
      <c r="J12" s="8" t="s">
        <v>704</v>
      </c>
      <c r="K12" s="8"/>
      <c r="L12" s="690"/>
      <c r="M12" s="8"/>
      <c r="N12" s="8" t="s">
        <v>815</v>
      </c>
      <c r="O12" s="8"/>
      <c r="P12" s="8" t="s">
        <v>821</v>
      </c>
      <c r="Q12" s="8" t="s">
        <v>821</v>
      </c>
      <c r="R12" s="8"/>
      <c r="S12" s="690"/>
      <c r="T12" s="8"/>
      <c r="U12" s="8"/>
      <c r="V12" s="8"/>
      <c r="W12" s="8" t="s">
        <v>821</v>
      </c>
      <c r="X12" s="8"/>
      <c r="Y12" s="8"/>
      <c r="Z12" s="681"/>
      <c r="AA12" s="8"/>
      <c r="AB12" s="8"/>
      <c r="AC12" s="8"/>
      <c r="AD12" s="8"/>
      <c r="AE12" s="8" t="s">
        <v>821</v>
      </c>
      <c r="AF12" s="8"/>
      <c r="AG12" s="690"/>
      <c r="AH12" s="8"/>
      <c r="AI12" s="8"/>
      <c r="AJ12" s="8"/>
      <c r="AK12" s="8" t="s">
        <v>821</v>
      </c>
      <c r="AL12" s="8"/>
      <c r="AM12" s="682"/>
    </row>
    <row r="13" spans="1:46" ht="12" customHeight="1" thickBot="1" x14ac:dyDescent="0.2">
      <c r="A13" s="1025"/>
      <c r="B13" s="1057"/>
      <c r="C13" s="1123"/>
      <c r="D13" s="1048"/>
      <c r="E13" s="1048"/>
      <c r="F13" s="1059"/>
      <c r="G13" s="666" t="s">
        <v>96</v>
      </c>
      <c r="H13" s="3"/>
      <c r="I13" s="3"/>
      <c r="J13" s="688"/>
      <c r="K13" s="688"/>
      <c r="L13" s="683"/>
      <c r="M13" s="3"/>
      <c r="N13" s="688"/>
      <c r="O13" s="3"/>
      <c r="P13" s="3"/>
      <c r="Q13" s="688"/>
      <c r="R13" s="3"/>
      <c r="S13" s="683"/>
      <c r="T13" s="3"/>
      <c r="U13" s="688"/>
      <c r="V13" s="3"/>
      <c r="W13" s="3"/>
      <c r="X13" s="688"/>
      <c r="Y13" s="688"/>
      <c r="Z13" s="683"/>
      <c r="AA13" s="3"/>
      <c r="AB13" s="688"/>
      <c r="AC13" s="3"/>
      <c r="AD13" s="3"/>
      <c r="AE13" s="688"/>
      <c r="AF13" s="688"/>
      <c r="AG13" s="683"/>
      <c r="AH13" s="3"/>
      <c r="AI13" s="688"/>
      <c r="AJ13" s="3"/>
      <c r="AK13" s="3"/>
      <c r="AL13" s="688"/>
      <c r="AM13" s="684"/>
    </row>
    <row r="14" spans="1:46" ht="12" customHeight="1" thickBot="1" x14ac:dyDescent="0.2">
      <c r="A14" s="1025">
        <v>4</v>
      </c>
      <c r="B14" s="1026" t="s">
        <v>246</v>
      </c>
      <c r="C14" s="1123">
        <v>5</v>
      </c>
      <c r="D14" s="1048"/>
      <c r="E14" s="1048" t="s">
        <v>396</v>
      </c>
      <c r="F14" s="1061" t="s">
        <v>189</v>
      </c>
      <c r="G14" s="665" t="s">
        <v>12</v>
      </c>
      <c r="H14" s="2"/>
      <c r="I14" s="2"/>
      <c r="J14" s="2" t="s">
        <v>151</v>
      </c>
      <c r="K14" s="2" t="s">
        <v>151</v>
      </c>
      <c r="L14" s="679"/>
      <c r="M14" s="2"/>
      <c r="N14" s="2" t="s">
        <v>788</v>
      </c>
      <c r="O14" s="2" t="s">
        <v>151</v>
      </c>
      <c r="P14" s="2"/>
      <c r="Q14" s="2"/>
      <c r="R14" s="2" t="s">
        <v>151</v>
      </c>
      <c r="S14" s="679"/>
      <c r="T14" s="2" t="s">
        <v>822</v>
      </c>
      <c r="U14" s="2"/>
      <c r="V14" s="2" t="s">
        <v>822</v>
      </c>
      <c r="W14" s="2"/>
      <c r="X14" s="2"/>
      <c r="Y14" s="2" t="s">
        <v>151</v>
      </c>
      <c r="Z14" s="679"/>
      <c r="AA14" s="2"/>
      <c r="AB14" s="2" t="s">
        <v>822</v>
      </c>
      <c r="AC14" s="2"/>
      <c r="AD14" s="2" t="s">
        <v>824</v>
      </c>
      <c r="AE14" s="2"/>
      <c r="AF14" s="2"/>
      <c r="AG14" s="679"/>
      <c r="AH14" s="2"/>
      <c r="AI14" s="2"/>
      <c r="AJ14" s="2"/>
      <c r="AK14" s="2"/>
      <c r="AL14" s="2"/>
      <c r="AM14" s="680">
        <f>COUNTIF(A14:AL14,"○")</f>
        <v>10</v>
      </c>
    </row>
    <row r="15" spans="1:46" ht="12" customHeight="1" thickBot="1" x14ac:dyDescent="0.2">
      <c r="A15" s="1025"/>
      <c r="B15" s="1056"/>
      <c r="C15" s="1123"/>
      <c r="D15" s="1048"/>
      <c r="E15" s="1048"/>
      <c r="F15" s="1059"/>
      <c r="G15" s="7" t="s">
        <v>95</v>
      </c>
      <c r="H15" s="685"/>
      <c r="I15" s="685"/>
      <c r="J15" s="685" t="s">
        <v>800</v>
      </c>
      <c r="K15" s="685"/>
      <c r="L15" s="687"/>
      <c r="M15" s="685"/>
      <c r="N15" s="685" t="s">
        <v>787</v>
      </c>
      <c r="O15" s="685" t="s">
        <v>817</v>
      </c>
      <c r="P15" s="685"/>
      <c r="Q15" s="685"/>
      <c r="R15" s="685"/>
      <c r="S15" s="687"/>
      <c r="T15" s="685" t="s">
        <v>821</v>
      </c>
      <c r="U15" s="685"/>
      <c r="V15" s="685" t="s">
        <v>821</v>
      </c>
      <c r="W15" s="685"/>
      <c r="X15" s="685"/>
      <c r="Y15" s="685"/>
      <c r="Z15" s="687"/>
      <c r="AA15" s="685"/>
      <c r="AB15" s="685" t="s">
        <v>821</v>
      </c>
      <c r="AC15" s="685"/>
      <c r="AD15" s="685" t="s">
        <v>825</v>
      </c>
      <c r="AE15" s="685"/>
      <c r="AF15" s="685"/>
      <c r="AG15" s="687"/>
      <c r="AH15" s="685"/>
      <c r="AI15" s="685"/>
      <c r="AJ15" s="685"/>
      <c r="AK15" s="685"/>
      <c r="AL15" s="686"/>
      <c r="AM15" s="682"/>
    </row>
    <row r="16" spans="1:46" ht="12" customHeight="1" thickBot="1" x14ac:dyDescent="0.2">
      <c r="A16" s="1025"/>
      <c r="B16" s="1057"/>
      <c r="C16" s="1123"/>
      <c r="D16" s="1048"/>
      <c r="E16" s="1048"/>
      <c r="F16" s="1059"/>
      <c r="G16" s="666" t="s">
        <v>96</v>
      </c>
      <c r="H16" s="3"/>
      <c r="I16" s="688"/>
      <c r="J16" s="3"/>
      <c r="K16" s="688"/>
      <c r="L16" s="689"/>
      <c r="M16" s="3"/>
      <c r="N16" s="688"/>
      <c r="O16" s="688"/>
      <c r="P16" s="3"/>
      <c r="Q16" s="3"/>
      <c r="R16" s="688"/>
      <c r="S16" s="689"/>
      <c r="T16" s="3"/>
      <c r="U16" s="688"/>
      <c r="V16" s="688"/>
      <c r="W16" s="688"/>
      <c r="X16" s="3"/>
      <c r="Y16" s="688"/>
      <c r="Z16" s="689"/>
      <c r="AA16" s="3"/>
      <c r="AB16" s="688"/>
      <c r="AC16" s="688"/>
      <c r="AD16" s="688"/>
      <c r="AE16" s="3"/>
      <c r="AF16" s="688"/>
      <c r="AG16" s="689"/>
      <c r="AH16" s="3"/>
      <c r="AI16" s="688"/>
      <c r="AJ16" s="3"/>
      <c r="AK16" s="688"/>
      <c r="AL16" s="688"/>
      <c r="AM16" s="684"/>
    </row>
    <row r="17" spans="1:46" ht="12" customHeight="1" thickBot="1" x14ac:dyDescent="0.2">
      <c r="A17" s="1025">
        <v>5</v>
      </c>
      <c r="B17" s="1026" t="s">
        <v>340</v>
      </c>
      <c r="C17" s="1123">
        <v>6</v>
      </c>
      <c r="D17" s="1048"/>
      <c r="E17" s="1048" t="s">
        <v>148</v>
      </c>
      <c r="F17" s="1061" t="s">
        <v>148</v>
      </c>
      <c r="G17" s="665" t="s">
        <v>12</v>
      </c>
      <c r="H17" s="2" t="s">
        <v>151</v>
      </c>
      <c r="I17" s="2" t="s">
        <v>151</v>
      </c>
      <c r="J17" s="2" t="s">
        <v>787</v>
      </c>
      <c r="K17" s="2"/>
      <c r="L17" s="679"/>
      <c r="M17" s="2"/>
      <c r="N17" s="2"/>
      <c r="O17" s="2" t="s">
        <v>151</v>
      </c>
      <c r="P17" s="2" t="s">
        <v>816</v>
      </c>
      <c r="Q17" s="2" t="s">
        <v>816</v>
      </c>
      <c r="R17" s="2" t="s">
        <v>810</v>
      </c>
      <c r="S17" s="679"/>
      <c r="T17" s="2" t="s">
        <v>816</v>
      </c>
      <c r="U17" s="2" t="s">
        <v>816</v>
      </c>
      <c r="V17" s="2" t="s">
        <v>151</v>
      </c>
      <c r="W17" s="2" t="s">
        <v>822</v>
      </c>
      <c r="X17" s="2" t="s">
        <v>138</v>
      </c>
      <c r="Y17" s="2" t="s">
        <v>138</v>
      </c>
      <c r="Z17" s="679"/>
      <c r="AA17" s="2" t="s">
        <v>841</v>
      </c>
      <c r="AB17" s="2" t="s">
        <v>843</v>
      </c>
      <c r="AC17" s="2" t="s">
        <v>151</v>
      </c>
      <c r="AD17" s="2" t="s">
        <v>822</v>
      </c>
      <c r="AE17" s="2" t="s">
        <v>822</v>
      </c>
      <c r="AF17" s="2" t="s">
        <v>151</v>
      </c>
      <c r="AG17" s="679"/>
      <c r="AH17" s="2" t="s">
        <v>151</v>
      </c>
      <c r="AI17" s="2" t="s">
        <v>816</v>
      </c>
      <c r="AJ17" s="2" t="s">
        <v>151</v>
      </c>
      <c r="AK17" s="2" t="s">
        <v>816</v>
      </c>
      <c r="AL17" s="2"/>
      <c r="AM17" s="680">
        <f>COUNTIF(A17:AL17,"○")</f>
        <v>18</v>
      </c>
    </row>
    <row r="18" spans="1:46" ht="12" customHeight="1" thickBot="1" x14ac:dyDescent="0.2">
      <c r="A18" s="1025"/>
      <c r="B18" s="1056"/>
      <c r="C18" s="1123"/>
      <c r="D18" s="1048"/>
      <c r="E18" s="1048"/>
      <c r="F18" s="1059"/>
      <c r="G18" s="7" t="s">
        <v>95</v>
      </c>
      <c r="H18" s="8"/>
      <c r="I18" s="8" t="s">
        <v>800</v>
      </c>
      <c r="J18" s="8"/>
      <c r="K18" s="8"/>
      <c r="L18" s="690"/>
      <c r="M18" s="8"/>
      <c r="N18" s="8"/>
      <c r="O18" s="8"/>
      <c r="P18" s="8"/>
      <c r="Q18" s="8"/>
      <c r="R18" s="8"/>
      <c r="S18" s="690"/>
      <c r="T18" s="8"/>
      <c r="U18" s="8"/>
      <c r="V18" s="8"/>
      <c r="W18" s="8" t="s">
        <v>821</v>
      </c>
      <c r="X18" s="8"/>
      <c r="Y18" s="8"/>
      <c r="Z18" s="690"/>
      <c r="AA18" s="8" t="s">
        <v>825</v>
      </c>
      <c r="AB18" s="686"/>
      <c r="AC18" s="8"/>
      <c r="AD18" s="8" t="s">
        <v>821</v>
      </c>
      <c r="AE18" s="8" t="s">
        <v>821</v>
      </c>
      <c r="AF18" s="8"/>
      <c r="AG18" s="690"/>
      <c r="AH18" s="8" t="s">
        <v>825</v>
      </c>
      <c r="AI18" s="8"/>
      <c r="AJ18" s="8"/>
      <c r="AK18" s="8"/>
      <c r="AL18" s="8"/>
      <c r="AM18" s="682"/>
    </row>
    <row r="19" spans="1:46" ht="12" customHeight="1" thickBot="1" x14ac:dyDescent="0.2">
      <c r="A19" s="1025"/>
      <c r="B19" s="1057"/>
      <c r="C19" s="1123"/>
      <c r="D19" s="1048"/>
      <c r="E19" s="1048"/>
      <c r="F19" s="1059"/>
      <c r="G19" s="666" t="s">
        <v>96</v>
      </c>
      <c r="H19" s="3"/>
      <c r="I19" s="688"/>
      <c r="J19" s="688"/>
      <c r="K19" s="688"/>
      <c r="L19" s="689"/>
      <c r="M19" s="688"/>
      <c r="N19" s="688"/>
      <c r="O19" s="688"/>
      <c r="P19" s="688"/>
      <c r="Q19" s="688"/>
      <c r="R19" s="688"/>
      <c r="S19" s="689"/>
      <c r="T19" s="688"/>
      <c r="U19" s="688"/>
      <c r="V19" s="688"/>
      <c r="W19" s="688"/>
      <c r="X19" s="688"/>
      <c r="Y19" s="688"/>
      <c r="Z19" s="689"/>
      <c r="AA19" s="688"/>
      <c r="AB19" s="688"/>
      <c r="AC19" s="688"/>
      <c r="AD19" s="688"/>
      <c r="AE19" s="688"/>
      <c r="AF19" s="688"/>
      <c r="AG19" s="689"/>
      <c r="AH19" s="688"/>
      <c r="AI19" s="688"/>
      <c r="AJ19" s="688"/>
      <c r="AK19" s="688"/>
      <c r="AL19" s="688"/>
      <c r="AM19" s="684"/>
    </row>
    <row r="20" spans="1:46" ht="12" customHeight="1" thickBot="1" x14ac:dyDescent="0.2">
      <c r="A20" s="1025">
        <v>6</v>
      </c>
      <c r="B20" s="1026" t="s">
        <v>445</v>
      </c>
      <c r="C20" s="1123">
        <v>6</v>
      </c>
      <c r="D20" s="1048"/>
      <c r="E20" s="1048" t="s">
        <v>148</v>
      </c>
      <c r="F20" s="1061" t="s">
        <v>148</v>
      </c>
      <c r="G20" s="665" t="s">
        <v>12</v>
      </c>
      <c r="H20" s="2"/>
      <c r="I20" s="2"/>
      <c r="J20" s="2"/>
      <c r="K20" s="2"/>
      <c r="L20" s="679"/>
      <c r="M20" s="2"/>
      <c r="N20" s="2"/>
      <c r="O20" s="2"/>
      <c r="P20" s="2" t="s">
        <v>823</v>
      </c>
      <c r="Q20" s="2"/>
      <c r="R20" s="2"/>
      <c r="S20" s="679"/>
      <c r="T20" s="2"/>
      <c r="U20" s="2"/>
      <c r="V20" s="2"/>
      <c r="W20" s="2" t="s">
        <v>151</v>
      </c>
      <c r="X20" s="2"/>
      <c r="Y20" s="2"/>
      <c r="Z20" s="679"/>
      <c r="AA20" s="2"/>
      <c r="AB20" s="2"/>
      <c r="AC20" s="2"/>
      <c r="AD20" s="2" t="s">
        <v>151</v>
      </c>
      <c r="AE20" s="2"/>
      <c r="AF20" s="2"/>
      <c r="AG20" s="679"/>
      <c r="AH20" s="2"/>
      <c r="AI20" s="2"/>
      <c r="AJ20" s="2"/>
      <c r="AK20" s="2" t="s">
        <v>151</v>
      </c>
      <c r="AL20" s="2"/>
      <c r="AM20" s="680">
        <f>COUNTIF(A20:AL20,"○")</f>
        <v>3</v>
      </c>
    </row>
    <row r="21" spans="1:46" s="675" customFormat="1" ht="12" customHeight="1" thickBot="1" x14ac:dyDescent="0.2">
      <c r="A21" s="1025"/>
      <c r="B21" s="1056"/>
      <c r="C21" s="1123"/>
      <c r="D21" s="1048"/>
      <c r="E21" s="1048"/>
      <c r="F21" s="1059"/>
      <c r="G21" s="7" t="s">
        <v>95</v>
      </c>
      <c r="H21" s="8"/>
      <c r="I21" s="8"/>
      <c r="J21" s="686"/>
      <c r="K21" s="8"/>
      <c r="L21" s="691"/>
      <c r="M21" s="213"/>
      <c r="N21" s="686"/>
      <c r="O21" s="8"/>
      <c r="P21" s="213"/>
      <c r="Q21" s="686"/>
      <c r="R21" s="8"/>
      <c r="S21" s="691"/>
      <c r="T21" s="8"/>
      <c r="U21" s="686"/>
      <c r="V21" s="8"/>
      <c r="W21" s="213"/>
      <c r="X21" s="8"/>
      <c r="Y21" s="8"/>
      <c r="Z21" s="691"/>
      <c r="AA21" s="213"/>
      <c r="AB21" s="8"/>
      <c r="AC21" s="8"/>
      <c r="AD21" s="213"/>
      <c r="AE21" s="8"/>
      <c r="AF21" s="8"/>
      <c r="AG21" s="691"/>
      <c r="AH21" s="213"/>
      <c r="AI21" s="8"/>
      <c r="AJ21" s="8"/>
      <c r="AK21" s="213"/>
      <c r="AL21" s="8"/>
      <c r="AM21" s="682"/>
      <c r="AO21" s="1"/>
      <c r="AP21" s="1"/>
      <c r="AQ21" s="1"/>
      <c r="AR21" s="1"/>
      <c r="AS21" s="1"/>
      <c r="AT21" s="1"/>
    </row>
    <row r="22" spans="1:46" s="675" customFormat="1" ht="12" customHeight="1" thickBot="1" x14ac:dyDescent="0.2">
      <c r="A22" s="1025"/>
      <c r="B22" s="1057"/>
      <c r="C22" s="1123"/>
      <c r="D22" s="1048"/>
      <c r="E22" s="1048"/>
      <c r="F22" s="1059"/>
      <c r="G22" s="666" t="s">
        <v>96</v>
      </c>
      <c r="H22" s="3"/>
      <c r="I22" s="688"/>
      <c r="J22" s="688"/>
      <c r="K22" s="688"/>
      <c r="L22" s="689"/>
      <c r="M22" s="3"/>
      <c r="N22" s="688"/>
      <c r="O22" s="688"/>
      <c r="P22" s="688"/>
      <c r="Q22" s="688"/>
      <c r="R22" s="688"/>
      <c r="S22" s="689"/>
      <c r="T22" s="688"/>
      <c r="U22" s="688"/>
      <c r="V22" s="688"/>
      <c r="W22" s="688"/>
      <c r="X22" s="688"/>
      <c r="Y22" s="688"/>
      <c r="Z22" s="689"/>
      <c r="AA22" s="688"/>
      <c r="AB22" s="688"/>
      <c r="AC22" s="688"/>
      <c r="AD22" s="688"/>
      <c r="AE22" s="688"/>
      <c r="AF22" s="688"/>
      <c r="AG22" s="689"/>
      <c r="AH22" s="688"/>
      <c r="AI22" s="688"/>
      <c r="AJ22" s="688"/>
      <c r="AK22" s="688"/>
      <c r="AL22" s="688"/>
      <c r="AM22" s="684"/>
      <c r="AO22" s="1"/>
      <c r="AP22" s="1"/>
      <c r="AQ22" s="1"/>
      <c r="AR22" s="1"/>
      <c r="AS22" s="1"/>
      <c r="AT22" s="1"/>
    </row>
    <row r="23" spans="1:46" s="675" customFormat="1" ht="12" customHeight="1" thickBot="1" x14ac:dyDescent="0.2">
      <c r="A23" s="1025">
        <v>7</v>
      </c>
      <c r="B23" s="1026" t="s">
        <v>479</v>
      </c>
      <c r="C23" s="1123">
        <v>4</v>
      </c>
      <c r="D23" s="1048"/>
      <c r="E23" s="1048"/>
      <c r="F23" s="1061" t="s">
        <v>148</v>
      </c>
      <c r="G23" s="665" t="s">
        <v>12</v>
      </c>
      <c r="H23" s="2" t="s">
        <v>151</v>
      </c>
      <c r="I23" s="2" t="s">
        <v>151</v>
      </c>
      <c r="J23" s="2"/>
      <c r="K23" s="2" t="s">
        <v>808</v>
      </c>
      <c r="L23" s="679"/>
      <c r="M23" s="2" t="s">
        <v>151</v>
      </c>
      <c r="N23" s="2" t="s">
        <v>151</v>
      </c>
      <c r="O23" s="2"/>
      <c r="P23" s="2" t="s">
        <v>820</v>
      </c>
      <c r="Q23" s="2"/>
      <c r="R23" s="2"/>
      <c r="S23" s="679"/>
      <c r="T23" s="2"/>
      <c r="U23" s="2" t="s">
        <v>151</v>
      </c>
      <c r="V23" s="2" t="s">
        <v>836</v>
      </c>
      <c r="W23" s="2"/>
      <c r="X23" s="2"/>
      <c r="Y23" s="2"/>
      <c r="Z23" s="679"/>
      <c r="AA23" s="2" t="s">
        <v>151</v>
      </c>
      <c r="AB23" s="2" t="s">
        <v>151</v>
      </c>
      <c r="AC23" s="2" t="s">
        <v>839</v>
      </c>
      <c r="AD23" s="2"/>
      <c r="AE23" s="2"/>
      <c r="AF23" s="2"/>
      <c r="AG23" s="679"/>
      <c r="AH23" s="2" t="s">
        <v>151</v>
      </c>
      <c r="AI23" s="2" t="s">
        <v>151</v>
      </c>
      <c r="AJ23" s="2" t="s">
        <v>151</v>
      </c>
      <c r="AK23" s="2"/>
      <c r="AL23" s="2"/>
      <c r="AM23" s="680">
        <f>COUNTIF(A23:AL23,"○")</f>
        <v>11</v>
      </c>
      <c r="AO23" s="1"/>
      <c r="AP23" s="1"/>
      <c r="AQ23" s="1"/>
      <c r="AR23" s="1"/>
      <c r="AS23" s="1"/>
      <c r="AT23" s="1"/>
    </row>
    <row r="24" spans="1:46" s="675" customFormat="1" ht="12" customHeight="1" thickBot="1" x14ac:dyDescent="0.2">
      <c r="A24" s="1025"/>
      <c r="B24" s="1056"/>
      <c r="C24" s="1123"/>
      <c r="D24" s="1048"/>
      <c r="E24" s="1048"/>
      <c r="F24" s="1059"/>
      <c r="G24" s="7" t="s">
        <v>95</v>
      </c>
      <c r="H24" s="686"/>
      <c r="I24" s="8"/>
      <c r="J24" s="686"/>
      <c r="K24" s="8"/>
      <c r="L24" s="691"/>
      <c r="M24" s="8"/>
      <c r="N24" s="686"/>
      <c r="O24" s="8"/>
      <c r="P24" s="8"/>
      <c r="Q24" s="686"/>
      <c r="R24" s="8"/>
      <c r="S24" s="691"/>
      <c r="T24" s="8"/>
      <c r="U24" s="686"/>
      <c r="V24" s="8"/>
      <c r="W24" s="213"/>
      <c r="X24" s="686"/>
      <c r="Y24" s="8"/>
      <c r="Z24" s="691"/>
      <c r="AA24" s="8"/>
      <c r="AB24" s="8"/>
      <c r="AC24" s="772" t="s">
        <v>840</v>
      </c>
      <c r="AD24" s="8"/>
      <c r="AE24" s="686"/>
      <c r="AF24" s="213"/>
      <c r="AG24" s="690"/>
      <c r="AH24" s="8"/>
      <c r="AI24" s="8"/>
      <c r="AJ24" s="8" t="s">
        <v>800</v>
      </c>
      <c r="AK24" s="8"/>
      <c r="AL24" s="686"/>
      <c r="AM24" s="682"/>
      <c r="AO24" s="1"/>
      <c r="AP24" s="1"/>
      <c r="AQ24" s="1"/>
      <c r="AR24" s="1"/>
      <c r="AS24" s="1"/>
      <c r="AT24" s="1"/>
    </row>
    <row r="25" spans="1:46" s="675" customFormat="1" ht="12" customHeight="1" thickBot="1" x14ac:dyDescent="0.2">
      <c r="A25" s="1025"/>
      <c r="B25" s="1057"/>
      <c r="C25" s="1123"/>
      <c r="D25" s="1048"/>
      <c r="E25" s="1048"/>
      <c r="F25" s="1059"/>
      <c r="G25" s="666" t="s">
        <v>96</v>
      </c>
      <c r="H25" s="3"/>
      <c r="I25" s="688"/>
      <c r="J25" s="688"/>
      <c r="K25" s="688"/>
      <c r="L25" s="689"/>
      <c r="M25" s="688"/>
      <c r="N25" s="688"/>
      <c r="O25" s="688"/>
      <c r="P25" s="688"/>
      <c r="Q25" s="688"/>
      <c r="R25" s="688"/>
      <c r="S25" s="692"/>
      <c r="T25" s="688"/>
      <c r="U25" s="688"/>
      <c r="V25" s="688"/>
      <c r="W25" s="688"/>
      <c r="X25" s="688"/>
      <c r="Y25" s="688"/>
      <c r="Z25" s="689"/>
      <c r="AA25" s="688"/>
      <c r="AB25" s="688"/>
      <c r="AC25" s="688"/>
      <c r="AD25" s="688"/>
      <c r="AE25" s="688"/>
      <c r="AF25" s="688"/>
      <c r="AG25" s="689"/>
      <c r="AH25" s="688"/>
      <c r="AI25" s="688"/>
      <c r="AJ25" s="688"/>
      <c r="AK25" s="688"/>
      <c r="AL25" s="688"/>
      <c r="AM25" s="684"/>
      <c r="AO25" s="1"/>
      <c r="AP25" s="1"/>
      <c r="AQ25" s="1"/>
      <c r="AR25" s="1"/>
      <c r="AS25" s="1"/>
      <c r="AT25" s="1"/>
    </row>
    <row r="26" spans="1:46" s="675" customFormat="1" ht="12" customHeight="1" thickBot="1" x14ac:dyDescent="0.2">
      <c r="A26" s="1025">
        <v>8</v>
      </c>
      <c r="B26" s="1026" t="s">
        <v>477</v>
      </c>
      <c r="C26" s="1123">
        <v>5</v>
      </c>
      <c r="D26" s="1126"/>
      <c r="E26" s="1048" t="s">
        <v>148</v>
      </c>
      <c r="F26" s="1061" t="s">
        <v>148</v>
      </c>
      <c r="G26" s="665" t="s">
        <v>12</v>
      </c>
      <c r="H26" s="2"/>
      <c r="I26" s="2"/>
      <c r="J26" s="2"/>
      <c r="K26" s="2"/>
      <c r="L26" s="679"/>
      <c r="M26" s="2"/>
      <c r="N26" s="2"/>
      <c r="O26" s="2" t="s">
        <v>151</v>
      </c>
      <c r="P26" s="2"/>
      <c r="Q26" s="2"/>
      <c r="R26" s="2"/>
      <c r="S26" s="679"/>
      <c r="T26" s="2"/>
      <c r="U26" s="2"/>
      <c r="V26" s="2" t="s">
        <v>151</v>
      </c>
      <c r="W26" s="2"/>
      <c r="X26" s="2"/>
      <c r="Y26" s="2"/>
      <c r="Z26" s="679"/>
      <c r="AA26" s="2"/>
      <c r="AB26" s="2"/>
      <c r="AC26" s="2" t="s">
        <v>151</v>
      </c>
      <c r="AD26" s="2"/>
      <c r="AE26" s="2"/>
      <c r="AF26" s="2"/>
      <c r="AG26" s="679"/>
      <c r="AH26" s="2"/>
      <c r="AI26" s="2"/>
      <c r="AJ26" s="2" t="s">
        <v>846</v>
      </c>
      <c r="AK26" s="2"/>
      <c r="AL26" s="2"/>
      <c r="AM26" s="680">
        <f>COUNTIF(A26:AL26,"○")</f>
        <v>4</v>
      </c>
      <c r="AO26" s="1"/>
      <c r="AP26" s="1"/>
      <c r="AQ26" s="1"/>
      <c r="AR26" s="1"/>
      <c r="AS26" s="1"/>
      <c r="AT26" s="1"/>
    </row>
    <row r="27" spans="1:46" s="675" customFormat="1" ht="12" customHeight="1" thickBot="1" x14ac:dyDescent="0.2">
      <c r="A27" s="1025"/>
      <c r="B27" s="1056"/>
      <c r="C27" s="1123"/>
      <c r="D27" s="1048"/>
      <c r="E27" s="1048"/>
      <c r="F27" s="1059"/>
      <c r="G27" s="7" t="s">
        <v>95</v>
      </c>
      <c r="H27" s="686"/>
      <c r="I27" s="686"/>
      <c r="J27" s="686"/>
      <c r="K27" s="686"/>
      <c r="L27" s="687"/>
      <c r="M27" s="686"/>
      <c r="N27" s="686"/>
      <c r="O27" s="686"/>
      <c r="P27" s="686"/>
      <c r="Q27" s="686"/>
      <c r="R27" s="686"/>
      <c r="S27" s="690"/>
      <c r="T27" s="686"/>
      <c r="U27" s="686"/>
      <c r="V27" s="686"/>
      <c r="W27" s="686"/>
      <c r="X27" s="686"/>
      <c r="Y27" s="686"/>
      <c r="Z27" s="690"/>
      <c r="AA27" s="686"/>
      <c r="AB27" s="686"/>
      <c r="AC27" s="686"/>
      <c r="AD27" s="686"/>
      <c r="AE27" s="686"/>
      <c r="AF27" s="686"/>
      <c r="AG27" s="690"/>
      <c r="AH27" s="686"/>
      <c r="AI27" s="686"/>
      <c r="AJ27" s="686"/>
      <c r="AK27" s="686"/>
      <c r="AL27" s="686"/>
      <c r="AM27" s="682"/>
      <c r="AO27" s="1"/>
      <c r="AP27" s="1"/>
      <c r="AQ27" s="1"/>
      <c r="AR27" s="1"/>
      <c r="AS27" s="1"/>
      <c r="AT27" s="1"/>
    </row>
    <row r="28" spans="1:46" s="675" customFormat="1" ht="12" customHeight="1" thickBot="1" x14ac:dyDescent="0.2">
      <c r="A28" s="1025"/>
      <c r="B28" s="1057"/>
      <c r="C28" s="1123"/>
      <c r="D28" s="1048"/>
      <c r="E28" s="1048"/>
      <c r="F28" s="1059"/>
      <c r="G28" s="666" t="s">
        <v>96</v>
      </c>
      <c r="H28" s="3"/>
      <c r="I28" s="688"/>
      <c r="J28" s="688"/>
      <c r="K28" s="688"/>
      <c r="L28" s="689"/>
      <c r="M28" s="688"/>
      <c r="N28" s="688"/>
      <c r="O28" s="688"/>
      <c r="P28" s="688"/>
      <c r="Q28" s="688"/>
      <c r="R28" s="688"/>
      <c r="S28" s="689"/>
      <c r="T28" s="688"/>
      <c r="U28" s="688"/>
      <c r="V28" s="688"/>
      <c r="W28" s="688"/>
      <c r="X28" s="688"/>
      <c r="Y28" s="688"/>
      <c r="Z28" s="689"/>
      <c r="AA28" s="688"/>
      <c r="AB28" s="688"/>
      <c r="AC28" s="688"/>
      <c r="AD28" s="688"/>
      <c r="AE28" s="688"/>
      <c r="AF28" s="688"/>
      <c r="AG28" s="689"/>
      <c r="AH28" s="688"/>
      <c r="AI28" s="688"/>
      <c r="AJ28" s="688"/>
      <c r="AK28" s="688"/>
      <c r="AL28" s="688"/>
      <c r="AM28" s="684"/>
      <c r="AO28" s="1"/>
      <c r="AP28" s="1"/>
      <c r="AQ28" s="1"/>
      <c r="AR28" s="1"/>
      <c r="AS28" s="1"/>
      <c r="AT28" s="1"/>
    </row>
    <row r="29" spans="1:46" ht="12" customHeight="1" thickBot="1" x14ac:dyDescent="0.2">
      <c r="A29" s="1025">
        <v>9</v>
      </c>
      <c r="B29" s="1026" t="s">
        <v>594</v>
      </c>
      <c r="C29" s="1123">
        <v>6</v>
      </c>
      <c r="D29" s="1048"/>
      <c r="E29" s="1048"/>
      <c r="F29" s="1059"/>
      <c r="G29" s="665" t="s">
        <v>12</v>
      </c>
      <c r="H29" s="2"/>
      <c r="I29" s="2"/>
      <c r="J29" s="2"/>
      <c r="K29" s="2"/>
      <c r="L29" s="679"/>
      <c r="M29" s="2" t="s">
        <v>151</v>
      </c>
      <c r="N29" s="2"/>
      <c r="O29" s="28" t="s">
        <v>816</v>
      </c>
      <c r="P29" s="2"/>
      <c r="Q29" s="2" t="s">
        <v>822</v>
      </c>
      <c r="R29" s="2"/>
      <c r="S29" s="679"/>
      <c r="T29" s="2"/>
      <c r="U29" s="2" t="s">
        <v>822</v>
      </c>
      <c r="V29" s="28" t="s">
        <v>816</v>
      </c>
      <c r="W29" s="2" t="s">
        <v>151</v>
      </c>
      <c r="X29" s="2" t="s">
        <v>151</v>
      </c>
      <c r="Y29" s="2" t="s">
        <v>822</v>
      </c>
      <c r="Z29" s="679"/>
      <c r="AA29" s="2" t="s">
        <v>837</v>
      </c>
      <c r="AB29" s="2"/>
      <c r="AC29" s="28" t="s">
        <v>816</v>
      </c>
      <c r="AD29" s="2" t="s">
        <v>822</v>
      </c>
      <c r="AE29" s="2"/>
      <c r="AF29" s="2" t="s">
        <v>822</v>
      </c>
      <c r="AG29" s="679"/>
      <c r="AH29" s="2" t="s">
        <v>837</v>
      </c>
      <c r="AI29" s="2" t="s">
        <v>822</v>
      </c>
      <c r="AJ29" s="28" t="s">
        <v>810</v>
      </c>
      <c r="AK29" s="2" t="s">
        <v>151</v>
      </c>
      <c r="AL29" s="2"/>
      <c r="AM29" s="680">
        <f>COUNTIF(A29:AL29,"○")</f>
        <v>16</v>
      </c>
    </row>
    <row r="30" spans="1:46" ht="12" customHeight="1" thickBot="1" x14ac:dyDescent="0.2">
      <c r="A30" s="1025"/>
      <c r="B30" s="1056"/>
      <c r="C30" s="1123"/>
      <c r="D30" s="1048"/>
      <c r="E30" s="1048"/>
      <c r="F30" s="1059"/>
      <c r="G30" s="7" t="s">
        <v>95</v>
      </c>
      <c r="H30" s="686"/>
      <c r="I30" s="686"/>
      <c r="J30" s="686"/>
      <c r="K30" s="686"/>
      <c r="L30" s="691"/>
      <c r="M30" s="686"/>
      <c r="N30" s="686"/>
      <c r="O30" s="686"/>
      <c r="P30" s="686"/>
      <c r="Q30" s="686" t="s">
        <v>821</v>
      </c>
      <c r="R30" s="686"/>
      <c r="S30" s="691"/>
      <c r="T30" s="686"/>
      <c r="U30" s="686" t="s">
        <v>821</v>
      </c>
      <c r="V30" s="686"/>
      <c r="W30" s="290" t="s">
        <v>836</v>
      </c>
      <c r="X30" s="685"/>
      <c r="Y30" s="686"/>
      <c r="Z30" s="691"/>
      <c r="AA30" s="772" t="s">
        <v>838</v>
      </c>
      <c r="AB30" s="686"/>
      <c r="AC30" s="686"/>
      <c r="AD30" s="686" t="s">
        <v>821</v>
      </c>
      <c r="AE30" s="685"/>
      <c r="AF30" s="686"/>
      <c r="AG30" s="691"/>
      <c r="AH30" s="772" t="s">
        <v>838</v>
      </c>
      <c r="AI30" s="686" t="s">
        <v>821</v>
      </c>
      <c r="AJ30" s="686"/>
      <c r="AK30" s="8" t="s">
        <v>825</v>
      </c>
      <c r="AL30" s="686"/>
      <c r="AM30" s="682"/>
    </row>
    <row r="31" spans="1:46" ht="12" customHeight="1" thickBot="1" x14ac:dyDescent="0.2">
      <c r="A31" s="1025"/>
      <c r="B31" s="1057"/>
      <c r="C31" s="1123"/>
      <c r="D31" s="1048"/>
      <c r="E31" s="1048"/>
      <c r="F31" s="1059"/>
      <c r="G31" s="666" t="s">
        <v>96</v>
      </c>
      <c r="H31" s="3"/>
      <c r="I31" s="688"/>
      <c r="J31" s="688"/>
      <c r="K31" s="688"/>
      <c r="L31" s="689"/>
      <c r="M31" s="688"/>
      <c r="N31" s="688"/>
      <c r="O31" s="688"/>
      <c r="P31" s="688"/>
      <c r="Q31" s="688"/>
      <c r="R31" s="688"/>
      <c r="S31" s="689"/>
      <c r="T31" s="688"/>
      <c r="U31" s="688"/>
      <c r="V31" s="688"/>
      <c r="W31" s="688"/>
      <c r="X31" s="688"/>
      <c r="Y31" s="688"/>
      <c r="Z31" s="689"/>
      <c r="AA31" s="688"/>
      <c r="AB31" s="688"/>
      <c r="AC31" s="688"/>
      <c r="AD31" s="688"/>
      <c r="AE31" s="688"/>
      <c r="AF31" s="688"/>
      <c r="AG31" s="689"/>
      <c r="AH31" s="688"/>
      <c r="AI31" s="688"/>
      <c r="AJ31" s="688"/>
      <c r="AK31" s="688"/>
      <c r="AL31" s="688"/>
      <c r="AM31" s="684"/>
    </row>
    <row r="32" spans="1:46" ht="12" customHeight="1" thickBot="1" x14ac:dyDescent="0.2">
      <c r="A32" s="1025">
        <v>10</v>
      </c>
      <c r="B32" s="1060" t="s">
        <v>662</v>
      </c>
      <c r="C32" s="1123">
        <v>6</v>
      </c>
      <c r="D32" s="1124"/>
      <c r="E32" s="1048"/>
      <c r="F32" s="1059"/>
      <c r="G32" s="665" t="s">
        <v>12</v>
      </c>
      <c r="H32" s="2" t="s">
        <v>151</v>
      </c>
      <c r="I32" s="2" t="s">
        <v>787</v>
      </c>
      <c r="J32" s="2" t="s">
        <v>787</v>
      </c>
      <c r="K32" s="2"/>
      <c r="L32" s="679"/>
      <c r="M32" s="2" t="s">
        <v>151</v>
      </c>
      <c r="N32" s="2"/>
      <c r="O32" s="2" t="s">
        <v>822</v>
      </c>
      <c r="P32" s="2" t="s">
        <v>822</v>
      </c>
      <c r="Q32" s="2"/>
      <c r="R32" s="2"/>
      <c r="S32" s="679"/>
      <c r="T32" s="2" t="s">
        <v>138</v>
      </c>
      <c r="U32" s="2" t="s">
        <v>832</v>
      </c>
      <c r="V32" s="2"/>
      <c r="W32" s="2" t="s">
        <v>138</v>
      </c>
      <c r="X32" s="2"/>
      <c r="Y32" s="2"/>
      <c r="Z32" s="679"/>
      <c r="AA32" s="2"/>
      <c r="AB32" s="28"/>
      <c r="AC32" s="2"/>
      <c r="AD32" s="2"/>
      <c r="AE32" s="2"/>
      <c r="AF32" s="2"/>
      <c r="AG32" s="679"/>
      <c r="AH32" s="2" t="s">
        <v>847</v>
      </c>
      <c r="AI32" s="2" t="s">
        <v>849</v>
      </c>
      <c r="AJ32" s="2" t="s">
        <v>850</v>
      </c>
      <c r="AK32" s="2"/>
      <c r="AL32" s="2"/>
      <c r="AM32" s="680">
        <f>COUNTIF(A32:AL32,"○")</f>
        <v>7</v>
      </c>
      <c r="AO32" s="693"/>
    </row>
    <row r="33" spans="1:46" ht="12" customHeight="1" thickBot="1" x14ac:dyDescent="0.2">
      <c r="A33" s="1025"/>
      <c r="B33" s="1060"/>
      <c r="C33" s="1123"/>
      <c r="D33" s="1124"/>
      <c r="E33" s="1048"/>
      <c r="F33" s="1059"/>
      <c r="G33" s="7" t="s">
        <v>95</v>
      </c>
      <c r="H33" s="686" t="s">
        <v>704</v>
      </c>
      <c r="I33" s="686"/>
      <c r="J33" s="686"/>
      <c r="K33" s="686"/>
      <c r="L33" s="691"/>
      <c r="M33" s="686"/>
      <c r="N33" s="686"/>
      <c r="O33" s="686"/>
      <c r="P33" s="686"/>
      <c r="Q33" s="686"/>
      <c r="R33" s="686"/>
      <c r="S33" s="691"/>
      <c r="T33" s="686"/>
      <c r="U33" s="686"/>
      <c r="V33" s="686"/>
      <c r="W33" s="686" t="s">
        <v>825</v>
      </c>
      <c r="X33" s="686"/>
      <c r="Y33" s="686"/>
      <c r="Z33" s="691"/>
      <c r="AA33" s="686"/>
      <c r="AB33" s="686"/>
      <c r="AC33" s="686"/>
      <c r="AD33" s="686"/>
      <c r="AE33" s="686"/>
      <c r="AF33" s="686"/>
      <c r="AG33" s="691"/>
      <c r="AH33" s="686"/>
      <c r="AI33" s="686"/>
      <c r="AJ33" s="686"/>
      <c r="AK33" s="686"/>
      <c r="AL33" s="686"/>
      <c r="AM33" s="682"/>
    </row>
    <row r="34" spans="1:46" ht="12" customHeight="1" thickBot="1" x14ac:dyDescent="0.2">
      <c r="A34" s="1025"/>
      <c r="B34" s="1060"/>
      <c r="C34" s="1123"/>
      <c r="D34" s="1124"/>
      <c r="E34" s="1048"/>
      <c r="F34" s="1059"/>
      <c r="G34" s="666" t="s">
        <v>96</v>
      </c>
      <c r="H34" s="3"/>
      <c r="I34" s="3"/>
      <c r="J34" s="3"/>
      <c r="K34" s="688"/>
      <c r="L34" s="689"/>
      <c r="M34" s="688"/>
      <c r="N34" s="688"/>
      <c r="O34" s="688"/>
      <c r="P34" s="688"/>
      <c r="Q34" s="688"/>
      <c r="R34" s="688"/>
      <c r="S34" s="689"/>
      <c r="T34" s="688"/>
      <c r="U34" s="688"/>
      <c r="V34" s="688"/>
      <c r="W34" s="688"/>
      <c r="X34" s="688"/>
      <c r="Y34" s="688"/>
      <c r="Z34" s="689"/>
      <c r="AA34" s="688"/>
      <c r="AB34" s="688"/>
      <c r="AC34" s="688"/>
      <c r="AD34" s="688"/>
      <c r="AE34" s="688"/>
      <c r="AF34" s="688"/>
      <c r="AG34" s="689"/>
      <c r="AH34" s="688"/>
      <c r="AI34" s="688"/>
      <c r="AJ34" s="688"/>
      <c r="AK34" s="688"/>
      <c r="AL34" s="688"/>
      <c r="AM34" s="684"/>
    </row>
    <row r="35" spans="1:46" ht="12" hidden="1" customHeight="1" thickBot="1" x14ac:dyDescent="0.2">
      <c r="A35" s="1025">
        <v>30</v>
      </c>
      <c r="B35" s="1026"/>
      <c r="C35" s="1029"/>
      <c r="D35" s="1032"/>
      <c r="E35" s="668"/>
      <c r="F35" s="1125"/>
      <c r="G35" s="665" t="s">
        <v>12</v>
      </c>
      <c r="H35" s="28"/>
      <c r="I35" s="28"/>
      <c r="J35" s="28"/>
      <c r="K35" s="2"/>
      <c r="L35" s="694"/>
      <c r="M35" s="2"/>
      <c r="N35" s="2"/>
      <c r="O35" s="28"/>
      <c r="P35" s="2"/>
      <c r="Q35" s="28"/>
      <c r="R35" s="2"/>
      <c r="S35" s="679"/>
      <c r="T35" s="2"/>
      <c r="U35" s="2"/>
      <c r="V35" s="2"/>
      <c r="W35" s="2"/>
      <c r="X35" s="28"/>
      <c r="Y35" s="2"/>
      <c r="Z35" s="694"/>
      <c r="AA35" s="2"/>
      <c r="AB35" s="28"/>
      <c r="AC35" s="28"/>
      <c r="AD35" s="2"/>
      <c r="AE35" s="28"/>
      <c r="AF35" s="2"/>
      <c r="AG35" s="679"/>
      <c r="AH35" s="2"/>
      <c r="AI35" s="2"/>
      <c r="AJ35" s="28"/>
      <c r="AK35" s="2"/>
      <c r="AL35" s="28"/>
      <c r="AM35" s="680">
        <f>COUNTIF(A35:AL35,"○")</f>
        <v>0</v>
      </c>
    </row>
    <row r="36" spans="1:46" ht="7.5" hidden="1" customHeight="1" thickBot="1" x14ac:dyDescent="0.2">
      <c r="A36" s="1025"/>
      <c r="B36" s="1027"/>
      <c r="C36" s="1030"/>
      <c r="D36" s="1033"/>
      <c r="E36" s="669"/>
      <c r="F36" s="1054"/>
      <c r="G36" s="7" t="s">
        <v>95</v>
      </c>
      <c r="H36" s="686"/>
      <c r="I36" s="686"/>
      <c r="J36" s="686"/>
      <c r="K36" s="686"/>
      <c r="L36" s="691"/>
      <c r="M36" s="686"/>
      <c r="N36" s="686"/>
      <c r="O36" s="686"/>
      <c r="P36" s="686"/>
      <c r="Q36" s="686"/>
      <c r="R36" s="686"/>
      <c r="S36" s="691"/>
      <c r="T36" s="686"/>
      <c r="U36" s="686"/>
      <c r="V36" s="686"/>
      <c r="W36" s="686"/>
      <c r="X36" s="686"/>
      <c r="Y36" s="686"/>
      <c r="Z36" s="691"/>
      <c r="AA36" s="686"/>
      <c r="AB36" s="686"/>
      <c r="AC36" s="686"/>
      <c r="AD36" s="686"/>
      <c r="AE36" s="686"/>
      <c r="AF36" s="686"/>
      <c r="AG36" s="691"/>
      <c r="AH36" s="686"/>
      <c r="AI36" s="686"/>
      <c r="AJ36" s="686"/>
      <c r="AK36" s="686"/>
      <c r="AL36" s="686"/>
      <c r="AM36" s="682"/>
    </row>
    <row r="37" spans="1:46" ht="12" hidden="1" customHeight="1" thickBot="1" x14ac:dyDescent="0.2">
      <c r="A37" s="1025"/>
      <c r="B37" s="1028"/>
      <c r="C37" s="1031"/>
      <c r="D37" s="1034"/>
      <c r="E37" s="670"/>
      <c r="F37" s="1055"/>
      <c r="G37" s="666" t="s">
        <v>96</v>
      </c>
      <c r="H37" s="688"/>
      <c r="I37" s="688"/>
      <c r="J37" s="688"/>
      <c r="K37" s="688"/>
      <c r="L37" s="689"/>
      <c r="M37" s="688"/>
      <c r="N37" s="688"/>
      <c r="O37" s="688"/>
      <c r="P37" s="688"/>
      <c r="Q37" s="688"/>
      <c r="R37" s="688"/>
      <c r="S37" s="689"/>
      <c r="T37" s="688"/>
      <c r="U37" s="3"/>
      <c r="V37" s="3"/>
      <c r="W37" s="688"/>
      <c r="X37" s="688"/>
      <c r="Y37" s="688"/>
      <c r="Z37" s="689"/>
      <c r="AA37" s="688"/>
      <c r="AB37" s="688"/>
      <c r="AC37" s="688"/>
      <c r="AD37" s="688"/>
      <c r="AE37" s="688"/>
      <c r="AF37" s="688"/>
      <c r="AG37" s="689"/>
      <c r="AH37" s="688"/>
      <c r="AI37" s="688"/>
      <c r="AJ37" s="688"/>
      <c r="AK37" s="688"/>
      <c r="AL37" s="688"/>
      <c r="AM37" s="684"/>
    </row>
    <row r="38" spans="1:46" ht="12" hidden="1" customHeight="1" thickBot="1" x14ac:dyDescent="0.2">
      <c r="A38" s="1025">
        <v>31</v>
      </c>
      <c r="B38" s="1026"/>
      <c r="C38" s="1029"/>
      <c r="D38" s="1032"/>
      <c r="E38" s="668"/>
      <c r="F38" s="1125"/>
      <c r="G38" s="665" t="s">
        <v>12</v>
      </c>
      <c r="H38" s="28"/>
      <c r="I38" s="2"/>
      <c r="J38" s="2"/>
      <c r="K38" s="2"/>
      <c r="L38" s="679"/>
      <c r="M38" s="2"/>
      <c r="N38" s="2"/>
      <c r="O38" s="28"/>
      <c r="P38" s="2"/>
      <c r="Q38" s="2"/>
      <c r="R38" s="2"/>
      <c r="S38" s="679"/>
      <c r="T38" s="2"/>
      <c r="U38" s="2"/>
      <c r="V38" s="28"/>
      <c r="W38" s="2"/>
      <c r="X38" s="2"/>
      <c r="Y38" s="2"/>
      <c r="Z38" s="679"/>
      <c r="AA38" s="2"/>
      <c r="AB38" s="2"/>
      <c r="AC38" s="28"/>
      <c r="AD38" s="2"/>
      <c r="AE38" s="2"/>
      <c r="AF38" s="2"/>
      <c r="AG38" s="679"/>
      <c r="AH38" s="2"/>
      <c r="AI38" s="2"/>
      <c r="AJ38" s="28"/>
      <c r="AK38" s="2"/>
      <c r="AL38" s="2"/>
      <c r="AM38" s="680">
        <f>COUNTIF(A38:AL38,"○")</f>
        <v>0</v>
      </c>
    </row>
    <row r="39" spans="1:46" ht="7.5" hidden="1" customHeight="1" thickBot="1" x14ac:dyDescent="0.2">
      <c r="A39" s="1025"/>
      <c r="B39" s="1027"/>
      <c r="C39" s="1030"/>
      <c r="D39" s="1033"/>
      <c r="E39" s="669"/>
      <c r="F39" s="1054"/>
      <c r="G39" s="7" t="s">
        <v>95</v>
      </c>
      <c r="H39" s="686"/>
      <c r="I39" s="686"/>
      <c r="J39" s="686"/>
      <c r="K39" s="686"/>
      <c r="L39" s="691"/>
      <c r="M39" s="686"/>
      <c r="N39" s="686"/>
      <c r="O39" s="686"/>
      <c r="P39" s="686"/>
      <c r="Q39" s="686"/>
      <c r="R39" s="686"/>
      <c r="S39" s="691"/>
      <c r="T39" s="686"/>
      <c r="U39" s="686"/>
      <c r="V39" s="686"/>
      <c r="W39" s="686"/>
      <c r="X39" s="686"/>
      <c r="Y39" s="686"/>
      <c r="Z39" s="691"/>
      <c r="AA39" s="686"/>
      <c r="AB39" s="686"/>
      <c r="AC39" s="686"/>
      <c r="AD39" s="686"/>
      <c r="AE39" s="686"/>
      <c r="AF39" s="686"/>
      <c r="AG39" s="691"/>
      <c r="AH39" s="686"/>
      <c r="AI39" s="686"/>
      <c r="AJ39" s="686"/>
      <c r="AK39" s="686"/>
      <c r="AL39" s="686"/>
      <c r="AM39" s="682"/>
    </row>
    <row r="40" spans="1:46" ht="12" hidden="1" customHeight="1" thickBot="1" x14ac:dyDescent="0.2">
      <c r="A40" s="1025"/>
      <c r="B40" s="1028"/>
      <c r="C40" s="1031"/>
      <c r="D40" s="1034"/>
      <c r="E40" s="670"/>
      <c r="F40" s="1055"/>
      <c r="G40" s="666" t="s">
        <v>96</v>
      </c>
      <c r="H40" s="688"/>
      <c r="I40" s="3"/>
      <c r="J40" s="3"/>
      <c r="K40" s="3"/>
      <c r="L40" s="689"/>
      <c r="M40" s="3"/>
      <c r="N40" s="688"/>
      <c r="O40" s="688"/>
      <c r="P40" s="3"/>
      <c r="Q40" s="688"/>
      <c r="R40" s="3"/>
      <c r="S40" s="689"/>
      <c r="T40" s="3"/>
      <c r="U40" s="688"/>
      <c r="V40" s="688"/>
      <c r="W40" s="3"/>
      <c r="X40" s="688"/>
      <c r="Y40" s="3"/>
      <c r="Z40" s="689"/>
      <c r="AA40" s="3"/>
      <c r="AB40" s="688"/>
      <c r="AC40" s="688"/>
      <c r="AD40" s="3"/>
      <c r="AE40" s="688"/>
      <c r="AF40" s="3"/>
      <c r="AG40" s="689"/>
      <c r="AH40" s="3"/>
      <c r="AI40" s="688"/>
      <c r="AJ40" s="688"/>
      <c r="AK40" s="3"/>
      <c r="AL40" s="688"/>
      <c r="AM40" s="684"/>
    </row>
    <row r="41" spans="1:46" ht="12" hidden="1" customHeight="1" thickBot="1" x14ac:dyDescent="0.2">
      <c r="A41" s="1025">
        <v>32</v>
      </c>
      <c r="B41" s="1026"/>
      <c r="C41" s="1029"/>
      <c r="D41" s="1032"/>
      <c r="E41" s="668"/>
      <c r="F41" s="1125"/>
      <c r="G41" s="665" t="s">
        <v>12</v>
      </c>
      <c r="H41" s="28"/>
      <c r="I41" s="28"/>
      <c r="J41" s="2"/>
      <c r="K41" s="28"/>
      <c r="L41" s="679"/>
      <c r="M41" s="2"/>
      <c r="N41" s="2"/>
      <c r="O41" s="28"/>
      <c r="P41" s="28"/>
      <c r="Q41" s="2"/>
      <c r="R41" s="28"/>
      <c r="S41" s="679"/>
      <c r="T41" s="28"/>
      <c r="U41" s="2"/>
      <c r="V41" s="28"/>
      <c r="W41" s="28"/>
      <c r="X41" s="2"/>
      <c r="Y41" s="28"/>
      <c r="Z41" s="679"/>
      <c r="AA41" s="28"/>
      <c r="AB41" s="2"/>
      <c r="AC41" s="28"/>
      <c r="AD41" s="28"/>
      <c r="AE41" s="2"/>
      <c r="AF41" s="28"/>
      <c r="AG41" s="679"/>
      <c r="AH41" s="28"/>
      <c r="AI41" s="2"/>
      <c r="AJ41" s="28"/>
      <c r="AK41" s="28"/>
      <c r="AL41" s="2"/>
      <c r="AM41" s="680">
        <f>COUNTIF(A41:AL41,"○")</f>
        <v>0</v>
      </c>
    </row>
    <row r="42" spans="1:46" ht="7.5" hidden="1" customHeight="1" thickBot="1" x14ac:dyDescent="0.2">
      <c r="A42" s="1025"/>
      <c r="B42" s="1027"/>
      <c r="C42" s="1030"/>
      <c r="D42" s="1033"/>
      <c r="E42" s="669"/>
      <c r="F42" s="1054"/>
      <c r="G42" s="7" t="s">
        <v>95</v>
      </c>
      <c r="H42" s="686"/>
      <c r="I42" s="686"/>
      <c r="J42" s="686"/>
      <c r="K42" s="686"/>
      <c r="L42" s="691"/>
      <c r="M42" s="686"/>
      <c r="N42" s="686"/>
      <c r="O42" s="686"/>
      <c r="P42" s="686"/>
      <c r="Q42" s="686"/>
      <c r="R42" s="686"/>
      <c r="S42" s="691"/>
      <c r="T42" s="686"/>
      <c r="U42" s="686"/>
      <c r="V42" s="686"/>
      <c r="W42" s="686"/>
      <c r="X42" s="686"/>
      <c r="Y42" s="686"/>
      <c r="Z42" s="691"/>
      <c r="AA42" s="686"/>
      <c r="AB42" s="686"/>
      <c r="AC42" s="686"/>
      <c r="AD42" s="686"/>
      <c r="AE42" s="686"/>
      <c r="AF42" s="686"/>
      <c r="AG42" s="691"/>
      <c r="AH42" s="686"/>
      <c r="AI42" s="686"/>
      <c r="AJ42" s="686"/>
      <c r="AK42" s="686"/>
      <c r="AL42" s="686"/>
      <c r="AM42" s="682"/>
    </row>
    <row r="43" spans="1:46" ht="12" hidden="1" customHeight="1" thickBot="1" x14ac:dyDescent="0.2">
      <c r="A43" s="1025"/>
      <c r="B43" s="1028"/>
      <c r="C43" s="1031"/>
      <c r="D43" s="1034"/>
      <c r="E43" s="670"/>
      <c r="F43" s="1055"/>
      <c r="G43" s="666" t="s">
        <v>96</v>
      </c>
      <c r="H43" s="688"/>
      <c r="I43" s="688"/>
      <c r="J43" s="688"/>
      <c r="K43" s="688"/>
      <c r="L43" s="689"/>
      <c r="M43" s="688"/>
      <c r="N43" s="688"/>
      <c r="O43" s="688"/>
      <c r="P43" s="688"/>
      <c r="Q43" s="688"/>
      <c r="R43" s="688"/>
      <c r="S43" s="689"/>
      <c r="T43" s="688"/>
      <c r="U43" s="688"/>
      <c r="V43" s="688"/>
      <c r="W43" s="688"/>
      <c r="X43" s="688"/>
      <c r="Y43" s="688"/>
      <c r="Z43" s="689"/>
      <c r="AA43" s="688"/>
      <c r="AB43" s="688"/>
      <c r="AC43" s="688"/>
      <c r="AD43" s="688"/>
      <c r="AE43" s="688"/>
      <c r="AF43" s="688"/>
      <c r="AG43" s="689"/>
      <c r="AH43" s="688"/>
      <c r="AI43" s="688"/>
      <c r="AJ43" s="688"/>
      <c r="AK43" s="688"/>
      <c r="AL43" s="688"/>
      <c r="AM43" s="684"/>
    </row>
    <row r="44" spans="1:46" ht="12" hidden="1" customHeight="1" thickBot="1" x14ac:dyDescent="0.2">
      <c r="A44" s="1025">
        <v>33</v>
      </c>
      <c r="B44" s="1026"/>
      <c r="C44" s="1029"/>
      <c r="D44" s="1032"/>
      <c r="E44" s="668"/>
      <c r="F44" s="1125"/>
      <c r="G44" s="665" t="s">
        <v>12</v>
      </c>
      <c r="H44" s="28"/>
      <c r="I44" s="28"/>
      <c r="J44" s="28"/>
      <c r="K44" s="28"/>
      <c r="L44" s="694"/>
      <c r="M44" s="28"/>
      <c r="N44" s="28"/>
      <c r="O44" s="28"/>
      <c r="P44" s="2"/>
      <c r="Q44" s="2"/>
      <c r="S44" s="679"/>
      <c r="T44" s="2"/>
      <c r="U44" s="2"/>
      <c r="V44" s="28"/>
      <c r="W44" s="28"/>
      <c r="X44" s="28"/>
      <c r="Y44" s="28"/>
      <c r="Z44" s="694"/>
      <c r="AA44" s="28"/>
      <c r="AB44" s="28"/>
      <c r="AC44" s="28"/>
      <c r="AD44" s="2"/>
      <c r="AE44" s="2"/>
      <c r="AF44" s="2"/>
      <c r="AG44" s="679"/>
      <c r="AH44" s="2"/>
      <c r="AI44" s="2"/>
      <c r="AJ44" s="28"/>
      <c r="AK44" s="28"/>
      <c r="AL44" s="28"/>
      <c r="AM44" s="680">
        <f>COUNTIF(A44:AL44,"○")</f>
        <v>0</v>
      </c>
      <c r="AO44" s="693"/>
    </row>
    <row r="45" spans="1:46" s="675" customFormat="1" ht="7.5" hidden="1" customHeight="1" thickBot="1" x14ac:dyDescent="0.2">
      <c r="A45" s="1025"/>
      <c r="B45" s="1027"/>
      <c r="C45" s="1030"/>
      <c r="D45" s="1033"/>
      <c r="E45" s="669"/>
      <c r="F45" s="1054"/>
      <c r="G45" s="7" t="s">
        <v>95</v>
      </c>
      <c r="H45" s="686"/>
      <c r="I45" s="686"/>
      <c r="J45" s="686"/>
      <c r="K45" s="686"/>
      <c r="L45" s="691"/>
      <c r="M45" s="686"/>
      <c r="N45" s="686"/>
      <c r="O45" s="686"/>
      <c r="P45" s="686"/>
      <c r="Q45" s="686"/>
      <c r="R45" s="686"/>
      <c r="S45" s="691"/>
      <c r="T45" s="686"/>
      <c r="U45" s="686"/>
      <c r="V45" s="686"/>
      <c r="W45" s="686"/>
      <c r="X45" s="686"/>
      <c r="Y45" s="686"/>
      <c r="Z45" s="691"/>
      <c r="AA45" s="686"/>
      <c r="AB45" s="686"/>
      <c r="AC45" s="686"/>
      <c r="AD45" s="686"/>
      <c r="AE45" s="686"/>
      <c r="AF45" s="686"/>
      <c r="AG45" s="691"/>
      <c r="AH45" s="686"/>
      <c r="AI45" s="686"/>
      <c r="AJ45" s="686"/>
      <c r="AK45" s="686"/>
      <c r="AL45" s="686"/>
      <c r="AM45" s="682"/>
      <c r="AO45" s="1"/>
      <c r="AP45" s="1"/>
      <c r="AQ45" s="1"/>
      <c r="AR45" s="1"/>
      <c r="AS45" s="1"/>
      <c r="AT45" s="1"/>
    </row>
    <row r="46" spans="1:46" s="675" customFormat="1" ht="12" hidden="1" customHeight="1" thickBot="1" x14ac:dyDescent="0.2">
      <c r="A46" s="1025"/>
      <c r="B46" s="1028"/>
      <c r="C46" s="1031"/>
      <c r="D46" s="1034"/>
      <c r="E46" s="670"/>
      <c r="F46" s="1055"/>
      <c r="G46" s="666" t="s">
        <v>96</v>
      </c>
      <c r="H46" s="688"/>
      <c r="I46" s="688"/>
      <c r="J46" s="688"/>
      <c r="K46" s="688"/>
      <c r="L46" s="689"/>
      <c r="M46" s="688"/>
      <c r="N46" s="688"/>
      <c r="O46" s="688"/>
      <c r="P46" s="3"/>
      <c r="Q46" s="688"/>
      <c r="R46" s="3"/>
      <c r="S46" s="689"/>
      <c r="T46" s="3"/>
      <c r="U46" s="688"/>
      <c r="V46" s="688"/>
      <c r="W46" s="688"/>
      <c r="X46" s="688"/>
      <c r="Y46" s="688"/>
      <c r="Z46" s="689"/>
      <c r="AA46" s="688"/>
      <c r="AB46" s="688"/>
      <c r="AC46" s="688"/>
      <c r="AD46" s="3"/>
      <c r="AE46" s="688"/>
      <c r="AF46" s="3"/>
      <c r="AG46" s="689"/>
      <c r="AH46" s="3"/>
      <c r="AI46" s="688"/>
      <c r="AJ46" s="688"/>
      <c r="AK46" s="688"/>
      <c r="AL46" s="688"/>
      <c r="AM46" s="684"/>
      <c r="AO46" s="1"/>
      <c r="AP46" s="1"/>
      <c r="AQ46" s="1"/>
      <c r="AR46" s="1"/>
      <c r="AS46" s="1"/>
      <c r="AT46" s="1"/>
    </row>
    <row r="47" spans="1:46" s="675" customFormat="1" ht="12" hidden="1" customHeight="1" thickBot="1" x14ac:dyDescent="0.2">
      <c r="A47" s="1025">
        <v>34</v>
      </c>
      <c r="B47" s="1026"/>
      <c r="C47" s="1123"/>
      <c r="D47" s="1048"/>
      <c r="E47" s="664"/>
      <c r="F47" s="1059"/>
      <c r="G47" s="665" t="s">
        <v>12</v>
      </c>
      <c r="H47" s="2"/>
      <c r="I47" s="2"/>
      <c r="J47" s="28"/>
      <c r="K47" s="28"/>
      <c r="L47" s="679"/>
      <c r="M47" s="28"/>
      <c r="N47" s="2"/>
      <c r="O47" s="2"/>
      <c r="P47" s="2"/>
      <c r="Q47" s="2"/>
      <c r="R47" s="28"/>
      <c r="S47" s="679"/>
      <c r="T47" s="28"/>
      <c r="U47" s="2"/>
      <c r="V47" s="2"/>
      <c r="W47" s="2"/>
      <c r="X47" s="28"/>
      <c r="Y47" s="28"/>
      <c r="Z47" s="679"/>
      <c r="AA47" s="28"/>
      <c r="AB47" s="2"/>
      <c r="AC47" s="2"/>
      <c r="AD47" s="2"/>
      <c r="AE47" s="28"/>
      <c r="AF47" s="28"/>
      <c r="AG47" s="679"/>
      <c r="AH47" s="28"/>
      <c r="AI47" s="2"/>
      <c r="AJ47" s="2"/>
      <c r="AK47" s="2"/>
      <c r="AL47" s="28"/>
      <c r="AM47" s="680">
        <f>COUNTIF(A47:AL47,"○")</f>
        <v>0</v>
      </c>
      <c r="AO47" s="1"/>
      <c r="AP47" s="1"/>
      <c r="AQ47" s="1"/>
      <c r="AR47" s="1"/>
      <c r="AS47" s="1"/>
      <c r="AT47" s="1"/>
    </row>
    <row r="48" spans="1:46" s="675" customFormat="1" ht="12" hidden="1" customHeight="1" thickBot="1" x14ac:dyDescent="0.2">
      <c r="A48" s="1025"/>
      <c r="B48" s="1056"/>
      <c r="C48" s="1123"/>
      <c r="D48" s="1048"/>
      <c r="E48" s="664"/>
      <c r="F48" s="1059"/>
      <c r="G48" s="7" t="s">
        <v>95</v>
      </c>
      <c r="H48" s="686"/>
      <c r="I48" s="686"/>
      <c r="J48" s="686"/>
      <c r="K48" s="686"/>
      <c r="L48" s="691"/>
      <c r="M48" s="686"/>
      <c r="N48" s="686"/>
      <c r="O48" s="686"/>
      <c r="P48" s="686"/>
      <c r="Q48" s="686"/>
      <c r="R48" s="686"/>
      <c r="S48" s="691"/>
      <c r="T48" s="686"/>
      <c r="U48" s="686"/>
      <c r="V48" s="686"/>
      <c r="W48" s="686"/>
      <c r="X48" s="686"/>
      <c r="Y48" s="686"/>
      <c r="Z48" s="691"/>
      <c r="AA48" s="686"/>
      <c r="AB48" s="686"/>
      <c r="AC48" s="686"/>
      <c r="AD48" s="686"/>
      <c r="AE48" s="686"/>
      <c r="AF48" s="686"/>
      <c r="AG48" s="691"/>
      <c r="AH48" s="686"/>
      <c r="AI48" s="686"/>
      <c r="AJ48" s="686"/>
      <c r="AK48" s="686"/>
      <c r="AL48" s="686"/>
      <c r="AM48" s="682"/>
      <c r="AO48" s="1"/>
      <c r="AP48" s="1"/>
      <c r="AQ48" s="1"/>
      <c r="AR48" s="1"/>
      <c r="AS48" s="1"/>
      <c r="AT48" s="1"/>
    </row>
    <row r="49" spans="1:46" s="675" customFormat="1" ht="12" hidden="1" customHeight="1" thickBot="1" x14ac:dyDescent="0.2">
      <c r="A49" s="1025"/>
      <c r="B49" s="1057"/>
      <c r="C49" s="1123"/>
      <c r="D49" s="1048"/>
      <c r="E49" s="664"/>
      <c r="F49" s="1059"/>
      <c r="G49" s="666" t="s">
        <v>96</v>
      </c>
      <c r="H49" s="688"/>
      <c r="I49" s="688"/>
      <c r="J49" s="688"/>
      <c r="K49" s="688"/>
      <c r="L49" s="689"/>
      <c r="M49" s="688"/>
      <c r="N49" s="688"/>
      <c r="O49" s="688"/>
      <c r="P49" s="688"/>
      <c r="Q49" s="688"/>
      <c r="R49" s="688"/>
      <c r="S49" s="689"/>
      <c r="T49" s="688"/>
      <c r="U49" s="688"/>
      <c r="V49" s="688"/>
      <c r="W49" s="688"/>
      <c r="X49" s="688"/>
      <c r="Y49" s="688"/>
      <c r="Z49" s="689"/>
      <c r="AA49" s="688"/>
      <c r="AB49" s="688"/>
      <c r="AC49" s="688"/>
      <c r="AD49" s="688"/>
      <c r="AE49" s="688"/>
      <c r="AF49" s="688"/>
      <c r="AG49" s="689"/>
      <c r="AH49" s="688"/>
      <c r="AI49" s="688"/>
      <c r="AJ49" s="688"/>
      <c r="AK49" s="688"/>
      <c r="AL49" s="688"/>
      <c r="AM49" s="684"/>
      <c r="AO49" s="1"/>
      <c r="AP49" s="1"/>
      <c r="AQ49" s="1"/>
      <c r="AR49" s="1"/>
      <c r="AS49" s="1"/>
      <c r="AT49" s="1"/>
    </row>
    <row r="50" spans="1:46" s="675" customFormat="1" ht="12" hidden="1" customHeight="1" thickBot="1" x14ac:dyDescent="0.2">
      <c r="A50" s="1025">
        <v>35</v>
      </c>
      <c r="B50" s="1026"/>
      <c r="C50" s="1029"/>
      <c r="D50" s="1032"/>
      <c r="E50" s="668"/>
      <c r="F50" s="1125"/>
      <c r="G50" s="665" t="s">
        <v>12</v>
      </c>
      <c r="H50" s="2"/>
      <c r="I50" s="2"/>
      <c r="J50" s="2"/>
      <c r="K50" s="2"/>
      <c r="L50" s="679"/>
      <c r="M50" s="2"/>
      <c r="N50" s="2"/>
      <c r="O50" s="2"/>
      <c r="P50" s="2"/>
      <c r="Q50" s="2"/>
      <c r="R50" s="2"/>
      <c r="S50" s="679"/>
      <c r="T50" s="2"/>
      <c r="U50" s="2"/>
      <c r="V50" s="2"/>
      <c r="W50" s="2"/>
      <c r="X50" s="2"/>
      <c r="Y50" s="2"/>
      <c r="Z50" s="679"/>
      <c r="AA50" s="2"/>
      <c r="AB50" s="2"/>
      <c r="AC50" s="2"/>
      <c r="AD50" s="2"/>
      <c r="AE50" s="2"/>
      <c r="AF50" s="2"/>
      <c r="AG50" s="679"/>
      <c r="AH50" s="2"/>
      <c r="AI50" s="2"/>
      <c r="AJ50" s="2"/>
      <c r="AK50" s="2"/>
      <c r="AL50" s="2"/>
      <c r="AM50" s="680">
        <f>COUNTIF(A50:AL50,"○")</f>
        <v>0</v>
      </c>
      <c r="AO50" s="1"/>
      <c r="AP50" s="1"/>
      <c r="AQ50" s="1"/>
      <c r="AR50" s="1"/>
      <c r="AS50" s="1"/>
      <c r="AT50" s="1"/>
    </row>
    <row r="51" spans="1:46" s="675" customFormat="1" ht="7.5" hidden="1" customHeight="1" thickBot="1" x14ac:dyDescent="0.2">
      <c r="A51" s="1025"/>
      <c r="B51" s="1027"/>
      <c r="C51" s="1030"/>
      <c r="D51" s="1033"/>
      <c r="E51" s="669"/>
      <c r="F51" s="1054"/>
      <c r="G51" s="7" t="s">
        <v>95</v>
      </c>
      <c r="H51" s="686"/>
      <c r="I51" s="686"/>
      <c r="J51" s="686"/>
      <c r="K51" s="686"/>
      <c r="L51" s="691"/>
      <c r="M51" s="686"/>
      <c r="N51" s="686"/>
      <c r="O51" s="686"/>
      <c r="P51" s="686"/>
      <c r="Q51" s="686"/>
      <c r="R51" s="686"/>
      <c r="S51" s="691"/>
      <c r="T51" s="686"/>
      <c r="U51" s="686"/>
      <c r="V51" s="686"/>
      <c r="W51" s="686"/>
      <c r="X51" s="686"/>
      <c r="Y51" s="686"/>
      <c r="Z51" s="691"/>
      <c r="AA51" s="686"/>
      <c r="AB51" s="686"/>
      <c r="AC51" s="686"/>
      <c r="AD51" s="686"/>
      <c r="AE51" s="686"/>
      <c r="AF51" s="686"/>
      <c r="AG51" s="691"/>
      <c r="AH51" s="686"/>
      <c r="AI51" s="686"/>
      <c r="AJ51" s="686"/>
      <c r="AK51" s="686"/>
      <c r="AL51" s="686"/>
      <c r="AM51" s="682"/>
      <c r="AO51" s="1"/>
      <c r="AP51" s="1"/>
      <c r="AQ51" s="1"/>
      <c r="AR51" s="1"/>
      <c r="AS51" s="1"/>
      <c r="AT51" s="1"/>
    </row>
    <row r="52" spans="1:46" s="675" customFormat="1" ht="12" hidden="1" customHeight="1" thickBot="1" x14ac:dyDescent="0.2">
      <c r="A52" s="1025"/>
      <c r="B52" s="1028"/>
      <c r="C52" s="1031"/>
      <c r="D52" s="1034"/>
      <c r="E52" s="670"/>
      <c r="F52" s="1055"/>
      <c r="G52" s="666" t="s">
        <v>96</v>
      </c>
      <c r="H52" s="3"/>
      <c r="I52" s="3"/>
      <c r="J52" s="3"/>
      <c r="K52" s="3"/>
      <c r="L52" s="683"/>
      <c r="M52" s="3"/>
      <c r="N52" s="3"/>
      <c r="O52" s="3"/>
      <c r="P52" s="3"/>
      <c r="Q52" s="3"/>
      <c r="R52" s="3"/>
      <c r="S52" s="683"/>
      <c r="T52" s="3"/>
      <c r="U52" s="3"/>
      <c r="V52" s="3"/>
      <c r="W52" s="3"/>
      <c r="X52" s="3"/>
      <c r="Y52" s="3"/>
      <c r="Z52" s="683"/>
      <c r="AA52" s="3"/>
      <c r="AB52" s="3"/>
      <c r="AC52" s="3"/>
      <c r="AD52" s="3"/>
      <c r="AE52" s="3"/>
      <c r="AF52" s="3"/>
      <c r="AG52" s="683"/>
      <c r="AH52" s="3"/>
      <c r="AI52" s="3"/>
      <c r="AJ52" s="3"/>
      <c r="AK52" s="3"/>
      <c r="AL52" s="3"/>
      <c r="AM52" s="684"/>
      <c r="AO52" s="1"/>
      <c r="AP52" s="1"/>
      <c r="AQ52" s="1"/>
      <c r="AR52" s="1"/>
      <c r="AS52" s="1"/>
      <c r="AT52" s="1"/>
    </row>
    <row r="53" spans="1:46" s="675" customFormat="1" ht="12" hidden="1" customHeight="1" thickBot="1" x14ac:dyDescent="0.2">
      <c r="A53" s="1025">
        <v>36</v>
      </c>
      <c r="B53" s="1026"/>
      <c r="C53" s="1029"/>
      <c r="D53" s="1032"/>
      <c r="E53" s="668"/>
      <c r="F53" s="1125"/>
      <c r="G53" s="665" t="s">
        <v>12</v>
      </c>
      <c r="H53" s="2"/>
      <c r="I53" s="2"/>
      <c r="J53" s="2"/>
      <c r="K53" s="2"/>
      <c r="L53" s="679"/>
      <c r="M53" s="2"/>
      <c r="N53" s="2"/>
      <c r="O53" s="2"/>
      <c r="P53" s="2"/>
      <c r="Q53" s="2"/>
      <c r="R53" s="2"/>
      <c r="S53" s="679"/>
      <c r="T53" s="2"/>
      <c r="U53" s="2"/>
      <c r="V53" s="2"/>
      <c r="W53" s="28"/>
      <c r="X53" s="2"/>
      <c r="Y53" s="2"/>
      <c r="Z53" s="679"/>
      <c r="AA53" s="2"/>
      <c r="AB53" s="2"/>
      <c r="AC53" s="2"/>
      <c r="AD53" s="28"/>
      <c r="AE53" s="2"/>
      <c r="AF53" s="2"/>
      <c r="AG53" s="679"/>
      <c r="AH53" s="2"/>
      <c r="AI53" s="2"/>
      <c r="AJ53" s="2"/>
      <c r="AK53" s="28"/>
      <c r="AL53" s="2"/>
      <c r="AM53" s="680">
        <f>COUNTIF(A53:AL53,"○")</f>
        <v>0</v>
      </c>
      <c r="AO53" s="1"/>
      <c r="AP53" s="1"/>
      <c r="AQ53" s="1"/>
      <c r="AR53" s="1"/>
      <c r="AS53" s="1"/>
      <c r="AT53" s="1"/>
    </row>
    <row r="54" spans="1:46" s="675" customFormat="1" ht="12" hidden="1" customHeight="1" thickBot="1" x14ac:dyDescent="0.2">
      <c r="A54" s="1025"/>
      <c r="B54" s="1027"/>
      <c r="C54" s="1030"/>
      <c r="D54" s="1033"/>
      <c r="E54" s="669"/>
      <c r="F54" s="1054"/>
      <c r="G54" s="7" t="s">
        <v>95</v>
      </c>
      <c r="H54" s="686"/>
      <c r="I54" s="686"/>
      <c r="J54" s="686"/>
      <c r="K54" s="686"/>
      <c r="L54" s="691"/>
      <c r="M54" s="686"/>
      <c r="N54" s="686"/>
      <c r="O54" s="686"/>
      <c r="P54" s="686"/>
      <c r="Q54" s="686"/>
      <c r="R54" s="686"/>
      <c r="S54" s="691"/>
      <c r="T54" s="686"/>
      <c r="U54" s="686"/>
      <c r="V54" s="686"/>
      <c r="W54" s="686"/>
      <c r="X54" s="686"/>
      <c r="Y54" s="686"/>
      <c r="Z54" s="691"/>
      <c r="AA54" s="686"/>
      <c r="AB54" s="686"/>
      <c r="AC54" s="686"/>
      <c r="AD54" s="686"/>
      <c r="AE54" s="686"/>
      <c r="AF54" s="686"/>
      <c r="AG54" s="691"/>
      <c r="AH54" s="686"/>
      <c r="AI54" s="686"/>
      <c r="AJ54" s="686"/>
      <c r="AK54" s="686"/>
      <c r="AL54" s="686"/>
      <c r="AM54" s="682"/>
      <c r="AO54" s="1"/>
      <c r="AP54" s="1"/>
      <c r="AQ54" s="1"/>
      <c r="AR54" s="1"/>
      <c r="AS54" s="1"/>
      <c r="AT54" s="1"/>
    </row>
    <row r="55" spans="1:46" s="675" customFormat="1" ht="12" hidden="1" customHeight="1" thickBot="1" x14ac:dyDescent="0.2">
      <c r="A55" s="1025"/>
      <c r="B55" s="1028"/>
      <c r="C55" s="1031"/>
      <c r="D55" s="1034"/>
      <c r="E55" s="670"/>
      <c r="F55" s="1055"/>
      <c r="G55" s="666" t="s">
        <v>96</v>
      </c>
      <c r="H55" s="3"/>
      <c r="I55" s="3"/>
      <c r="J55" s="3"/>
      <c r="K55" s="3"/>
      <c r="L55" s="683"/>
      <c r="M55" s="3"/>
      <c r="N55" s="3"/>
      <c r="O55" s="3"/>
      <c r="P55" s="3"/>
      <c r="Q55" s="3"/>
      <c r="R55" s="3"/>
      <c r="S55" s="683"/>
      <c r="T55" s="3"/>
      <c r="U55" s="3"/>
      <c r="V55" s="688"/>
      <c r="W55" s="688"/>
      <c r="X55" s="3"/>
      <c r="Y55" s="688"/>
      <c r="Z55" s="683"/>
      <c r="AA55" s="688"/>
      <c r="AB55" s="3"/>
      <c r="AC55" s="688"/>
      <c r="AD55" s="688"/>
      <c r="AE55" s="3"/>
      <c r="AF55" s="688"/>
      <c r="AG55" s="683"/>
      <c r="AH55" s="688"/>
      <c r="AI55" s="3"/>
      <c r="AJ55" s="688"/>
      <c r="AK55" s="688"/>
      <c r="AL55" s="3"/>
      <c r="AM55" s="684"/>
      <c r="AO55" s="1"/>
      <c r="AP55" s="1"/>
      <c r="AQ55" s="1"/>
      <c r="AR55" s="1"/>
      <c r="AS55" s="1"/>
      <c r="AT55" s="1"/>
    </row>
    <row r="56" spans="1:46" s="675" customFormat="1" ht="12" hidden="1" customHeight="1" thickBot="1" x14ac:dyDescent="0.2">
      <c r="A56" s="1025">
        <v>37</v>
      </c>
      <c r="B56" s="1026"/>
      <c r="C56" s="1029"/>
      <c r="D56" s="1032"/>
      <c r="E56" s="668"/>
      <c r="F56" s="1125"/>
      <c r="G56" s="665" t="s">
        <v>12</v>
      </c>
      <c r="H56" s="28"/>
      <c r="I56" s="2"/>
      <c r="J56" s="28"/>
      <c r="K56" s="2"/>
      <c r="L56" s="694"/>
      <c r="M56" s="28"/>
      <c r="N56" s="2"/>
      <c r="O56" s="28"/>
      <c r="P56" s="2"/>
      <c r="Q56" s="28"/>
      <c r="R56" s="2"/>
      <c r="S56" s="694"/>
      <c r="T56" s="28"/>
      <c r="U56" s="2"/>
      <c r="V56" s="28"/>
      <c r="W56" s="2"/>
      <c r="X56" s="2"/>
      <c r="Y56" s="2"/>
      <c r="Z56" s="694"/>
      <c r="AA56" s="28"/>
      <c r="AB56" s="2"/>
      <c r="AC56" s="28"/>
      <c r="AD56" s="2"/>
      <c r="AE56" s="28"/>
      <c r="AF56" s="2"/>
      <c r="AG56" s="694"/>
      <c r="AH56" s="28"/>
      <c r="AI56" s="2"/>
      <c r="AJ56" s="28"/>
      <c r="AK56" s="2"/>
      <c r="AL56" s="28"/>
      <c r="AM56" s="680">
        <f>COUNTIF(A56:AL56,"○")</f>
        <v>0</v>
      </c>
      <c r="AO56" s="1"/>
      <c r="AP56" s="1"/>
      <c r="AQ56" s="1"/>
      <c r="AR56" s="1"/>
      <c r="AS56" s="1"/>
      <c r="AT56" s="1"/>
    </row>
    <row r="57" spans="1:46" s="675" customFormat="1" ht="12" hidden="1" customHeight="1" thickBot="1" x14ac:dyDescent="0.2">
      <c r="A57" s="1025"/>
      <c r="B57" s="1027"/>
      <c r="C57" s="1030"/>
      <c r="D57" s="1033"/>
      <c r="E57" s="669"/>
      <c r="F57" s="1054"/>
      <c r="G57" s="7" t="s">
        <v>95</v>
      </c>
      <c r="H57" s="686"/>
      <c r="I57" s="686"/>
      <c r="J57" s="686"/>
      <c r="K57" s="686"/>
      <c r="L57" s="691"/>
      <c r="M57" s="686"/>
      <c r="N57" s="686"/>
      <c r="O57" s="686"/>
      <c r="P57" s="686"/>
      <c r="Q57" s="686"/>
      <c r="R57" s="686"/>
      <c r="S57" s="691"/>
      <c r="T57" s="686"/>
      <c r="U57" s="686"/>
      <c r="V57" s="686"/>
      <c r="W57" s="686"/>
      <c r="X57" s="686"/>
      <c r="Y57" s="686"/>
      <c r="Z57" s="691"/>
      <c r="AA57" s="686"/>
      <c r="AB57" s="686"/>
      <c r="AC57" s="686"/>
      <c r="AD57" s="686"/>
      <c r="AE57" s="686"/>
      <c r="AF57" s="686"/>
      <c r="AG57" s="691"/>
      <c r="AH57" s="686"/>
      <c r="AI57" s="686"/>
      <c r="AJ57" s="686"/>
      <c r="AK57" s="686"/>
      <c r="AL57" s="686"/>
      <c r="AM57" s="682"/>
      <c r="AO57" s="1"/>
      <c r="AP57" s="1"/>
      <c r="AQ57" s="1"/>
      <c r="AR57" s="1"/>
      <c r="AS57" s="1"/>
      <c r="AT57" s="1"/>
    </row>
    <row r="58" spans="1:46" s="675" customFormat="1" ht="12" hidden="1" customHeight="1" thickBot="1" x14ac:dyDescent="0.2">
      <c r="A58" s="1025"/>
      <c r="B58" s="1028"/>
      <c r="C58" s="1031"/>
      <c r="D58" s="1034"/>
      <c r="E58" s="670"/>
      <c r="F58" s="1055"/>
      <c r="G58" s="666" t="s">
        <v>96</v>
      </c>
      <c r="H58" s="688"/>
      <c r="I58" s="688"/>
      <c r="J58" s="688"/>
      <c r="K58" s="688"/>
      <c r="L58" s="689"/>
      <c r="M58" s="688"/>
      <c r="N58" s="688"/>
      <c r="O58" s="688"/>
      <c r="P58" s="688"/>
      <c r="Q58" s="688"/>
      <c r="R58" s="688"/>
      <c r="S58" s="689"/>
      <c r="T58" s="688"/>
      <c r="U58" s="688"/>
      <c r="V58" s="688"/>
      <c r="W58" s="688"/>
      <c r="X58" s="688"/>
      <c r="Y58" s="688"/>
      <c r="Z58" s="689"/>
      <c r="AA58" s="688"/>
      <c r="AB58" s="688"/>
      <c r="AC58" s="688"/>
      <c r="AD58" s="688"/>
      <c r="AE58" s="688"/>
      <c r="AF58" s="688"/>
      <c r="AG58" s="689"/>
      <c r="AH58" s="688"/>
      <c r="AI58" s="688"/>
      <c r="AJ58" s="688"/>
      <c r="AK58" s="688"/>
      <c r="AL58" s="688"/>
      <c r="AM58" s="684"/>
      <c r="AO58" s="1"/>
      <c r="AP58" s="1"/>
      <c r="AQ58" s="1"/>
      <c r="AR58" s="1"/>
      <c r="AS58" s="1"/>
      <c r="AT58" s="1"/>
    </row>
    <row r="59" spans="1:46" s="675" customFormat="1" ht="12" hidden="1" customHeight="1" thickBot="1" x14ac:dyDescent="0.2">
      <c r="A59" s="1025">
        <v>38</v>
      </c>
      <c r="B59" s="1026"/>
      <c r="C59" s="1029"/>
      <c r="D59" s="1032"/>
      <c r="E59" s="668"/>
      <c r="F59" s="1125"/>
      <c r="G59" s="665" t="s">
        <v>12</v>
      </c>
      <c r="H59" s="2"/>
      <c r="I59" s="2"/>
      <c r="J59" s="2"/>
      <c r="K59" s="28"/>
      <c r="L59" s="694"/>
      <c r="M59" s="28"/>
      <c r="N59" s="28"/>
      <c r="O59" s="28"/>
      <c r="P59" s="2"/>
      <c r="Q59" s="2"/>
      <c r="R59" s="28"/>
      <c r="S59" s="694"/>
      <c r="T59" s="28"/>
      <c r="U59" s="28"/>
      <c r="V59" s="2"/>
      <c r="W59" s="2"/>
      <c r="X59" s="2"/>
      <c r="Y59" s="2"/>
      <c r="Z59" s="679"/>
      <c r="AA59" s="28"/>
      <c r="AB59" s="28"/>
      <c r="AC59" s="2"/>
      <c r="AD59" s="2"/>
      <c r="AE59" s="2"/>
      <c r="AF59" s="28"/>
      <c r="AG59" s="694"/>
      <c r="AH59" s="28"/>
      <c r="AI59" s="28"/>
      <c r="AJ59" s="2"/>
      <c r="AK59" s="2"/>
      <c r="AL59" s="2"/>
      <c r="AM59" s="680">
        <f>COUNTIF(A59:AL59,"○")</f>
        <v>0</v>
      </c>
      <c r="AO59" s="1"/>
      <c r="AP59" s="1"/>
      <c r="AQ59" s="1"/>
      <c r="AR59" s="1"/>
      <c r="AS59" s="1"/>
      <c r="AT59" s="1"/>
    </row>
    <row r="60" spans="1:46" s="675" customFormat="1" ht="12" hidden="1" customHeight="1" thickBot="1" x14ac:dyDescent="0.2">
      <c r="A60" s="1025"/>
      <c r="B60" s="1027"/>
      <c r="C60" s="1030"/>
      <c r="D60" s="1033"/>
      <c r="E60" s="669"/>
      <c r="F60" s="1054"/>
      <c r="G60" s="7" t="s">
        <v>95</v>
      </c>
      <c r="H60" s="686"/>
      <c r="I60" s="686"/>
      <c r="J60" s="686"/>
      <c r="K60" s="686"/>
      <c r="L60" s="691"/>
      <c r="M60" s="686"/>
      <c r="N60" s="686"/>
      <c r="O60" s="686"/>
      <c r="P60" s="686"/>
      <c r="Q60" s="686"/>
      <c r="R60" s="686"/>
      <c r="S60" s="691"/>
      <c r="T60" s="686"/>
      <c r="U60" s="686"/>
      <c r="V60" s="686"/>
      <c r="W60" s="686"/>
      <c r="X60" s="686"/>
      <c r="Y60" s="686"/>
      <c r="Z60" s="691"/>
      <c r="AA60" s="686"/>
      <c r="AB60" s="686"/>
      <c r="AC60" s="686"/>
      <c r="AD60" s="686"/>
      <c r="AE60" s="686"/>
      <c r="AF60" s="686"/>
      <c r="AG60" s="691"/>
      <c r="AH60" s="686"/>
      <c r="AI60" s="686"/>
      <c r="AJ60" s="686"/>
      <c r="AK60" s="686"/>
      <c r="AL60" s="686"/>
      <c r="AM60" s="682"/>
      <c r="AO60" s="1"/>
      <c r="AP60" s="1"/>
      <c r="AQ60" s="1"/>
      <c r="AR60" s="1"/>
      <c r="AS60" s="1"/>
      <c r="AT60" s="1"/>
    </row>
    <row r="61" spans="1:46" ht="12" hidden="1" customHeight="1" thickBot="1" x14ac:dyDescent="0.2">
      <c r="A61" s="1025"/>
      <c r="B61" s="1028"/>
      <c r="C61" s="1031"/>
      <c r="D61" s="1034"/>
      <c r="E61" s="670"/>
      <c r="F61" s="1055"/>
      <c r="G61" s="666" t="s">
        <v>96</v>
      </c>
      <c r="H61" s="688"/>
      <c r="I61" s="3"/>
      <c r="J61" s="688"/>
      <c r="K61" s="688"/>
      <c r="L61" s="689"/>
      <c r="M61" s="688"/>
      <c r="N61" s="688"/>
      <c r="O61" s="688"/>
      <c r="P61" s="3"/>
      <c r="Q61" s="688"/>
      <c r="R61" s="688"/>
      <c r="S61" s="689"/>
      <c r="T61" s="688"/>
      <c r="U61" s="3"/>
      <c r="V61" s="3"/>
      <c r="W61" s="3"/>
      <c r="X61" s="3"/>
      <c r="Y61" s="3"/>
      <c r="Z61" s="683"/>
      <c r="AA61" s="688"/>
      <c r="AB61" s="3"/>
      <c r="AC61" s="3"/>
      <c r="AD61" s="3"/>
      <c r="AE61" s="3"/>
      <c r="AF61" s="688"/>
      <c r="AG61" s="689"/>
      <c r="AH61" s="688"/>
      <c r="AI61" s="3"/>
      <c r="AJ61" s="3"/>
      <c r="AK61" s="3"/>
      <c r="AL61" s="3"/>
      <c r="AM61" s="684"/>
    </row>
    <row r="62" spans="1:46" ht="12" hidden="1" customHeight="1" thickBot="1" x14ac:dyDescent="0.2">
      <c r="A62" s="1025">
        <v>39</v>
      </c>
      <c r="B62" s="1026"/>
      <c r="C62" s="1029"/>
      <c r="D62" s="1032"/>
      <c r="E62" s="668"/>
      <c r="F62" s="1125"/>
      <c r="G62" s="665" t="s">
        <v>12</v>
      </c>
      <c r="H62" s="2"/>
      <c r="I62" s="2"/>
      <c r="J62" s="2"/>
      <c r="K62" s="28"/>
      <c r="L62" s="679"/>
      <c r="M62" s="2"/>
      <c r="N62" s="28"/>
      <c r="O62" s="2"/>
      <c r="P62" s="2"/>
      <c r="Q62" s="2"/>
      <c r="R62" s="28"/>
      <c r="S62" s="679"/>
      <c r="T62" s="2"/>
      <c r="U62" s="28"/>
      <c r="V62" s="2"/>
      <c r="W62" s="2"/>
      <c r="X62" s="2"/>
      <c r="Y62" s="28"/>
      <c r="Z62" s="679"/>
      <c r="AA62" s="2"/>
      <c r="AB62" s="28"/>
      <c r="AC62" s="2"/>
      <c r="AD62" s="2"/>
      <c r="AE62" s="2"/>
      <c r="AF62" s="28"/>
      <c r="AG62" s="679"/>
      <c r="AH62" s="2"/>
      <c r="AI62" s="28"/>
      <c r="AJ62" s="2"/>
      <c r="AK62" s="2"/>
      <c r="AL62" s="2"/>
      <c r="AM62" s="680">
        <f>COUNTIF(A62:AL62,"○")</f>
        <v>0</v>
      </c>
    </row>
    <row r="63" spans="1:46" ht="12" hidden="1" customHeight="1" thickBot="1" x14ac:dyDescent="0.2">
      <c r="A63" s="1025"/>
      <c r="B63" s="1027"/>
      <c r="C63" s="1030"/>
      <c r="D63" s="1033"/>
      <c r="E63" s="669"/>
      <c r="F63" s="1054"/>
      <c r="G63" s="7" t="s">
        <v>95</v>
      </c>
      <c r="H63" s="686"/>
      <c r="I63" s="686"/>
      <c r="J63" s="686"/>
      <c r="K63" s="686"/>
      <c r="L63" s="691"/>
      <c r="M63" s="686"/>
      <c r="N63" s="686"/>
      <c r="O63" s="686"/>
      <c r="P63" s="686"/>
      <c r="Q63" s="686"/>
      <c r="R63" s="686"/>
      <c r="S63" s="691"/>
      <c r="T63" s="686"/>
      <c r="U63" s="686"/>
      <c r="V63" s="686"/>
      <c r="W63" s="686"/>
      <c r="X63" s="686"/>
      <c r="Y63" s="686"/>
      <c r="Z63" s="691"/>
      <c r="AA63" s="686"/>
      <c r="AB63" s="686"/>
      <c r="AC63" s="686"/>
      <c r="AD63" s="686"/>
      <c r="AE63" s="686"/>
      <c r="AF63" s="686"/>
      <c r="AG63" s="691"/>
      <c r="AH63" s="686"/>
      <c r="AI63" s="686"/>
      <c r="AJ63" s="686"/>
      <c r="AK63" s="686"/>
      <c r="AL63" s="686"/>
      <c r="AM63" s="682"/>
    </row>
    <row r="64" spans="1:46" ht="12" hidden="1" customHeight="1" thickBot="1" x14ac:dyDescent="0.2">
      <c r="A64" s="1025"/>
      <c r="B64" s="1028"/>
      <c r="C64" s="1031"/>
      <c r="D64" s="1034"/>
      <c r="E64" s="670"/>
      <c r="F64" s="1055"/>
      <c r="G64" s="666" t="s">
        <v>96</v>
      </c>
      <c r="H64" s="688"/>
      <c r="I64" s="688"/>
      <c r="J64" s="688"/>
      <c r="K64" s="688"/>
      <c r="L64" s="689"/>
      <c r="M64" s="688"/>
      <c r="N64" s="688"/>
      <c r="O64" s="688"/>
      <c r="P64" s="688"/>
      <c r="Q64" s="688"/>
      <c r="R64" s="688"/>
      <c r="S64" s="689"/>
      <c r="T64" s="688"/>
      <c r="U64" s="688"/>
      <c r="V64" s="688"/>
      <c r="W64" s="688"/>
      <c r="X64" s="688"/>
      <c r="Y64" s="688"/>
      <c r="Z64" s="689"/>
      <c r="AA64" s="688"/>
      <c r="AB64" s="688"/>
      <c r="AC64" s="688"/>
      <c r="AD64" s="688"/>
      <c r="AE64" s="688"/>
      <c r="AF64" s="688"/>
      <c r="AG64" s="689"/>
      <c r="AH64" s="688"/>
      <c r="AI64" s="688"/>
      <c r="AJ64" s="688"/>
      <c r="AK64" s="688"/>
      <c r="AL64" s="688"/>
      <c r="AM64" s="684"/>
    </row>
    <row r="65" spans="1:46" ht="12" hidden="1" customHeight="1" thickBot="1" x14ac:dyDescent="0.2">
      <c r="A65" s="1025">
        <v>40</v>
      </c>
      <c r="B65" s="1026"/>
      <c r="C65" s="1029"/>
      <c r="D65" s="1032"/>
      <c r="E65" s="668"/>
      <c r="F65" s="1125"/>
      <c r="G65" s="665" t="s">
        <v>12</v>
      </c>
      <c r="H65" s="2"/>
      <c r="I65" s="2"/>
      <c r="J65" s="2"/>
      <c r="K65" s="2"/>
      <c r="L65" s="679"/>
      <c r="M65" s="2"/>
      <c r="N65" s="2"/>
      <c r="O65" s="2"/>
      <c r="P65" s="2"/>
      <c r="Q65" s="2"/>
      <c r="R65" s="2"/>
      <c r="S65" s="679"/>
      <c r="T65" s="2"/>
      <c r="U65" s="2"/>
      <c r="V65" s="2"/>
      <c r="W65" s="2"/>
      <c r="X65" s="2"/>
      <c r="Y65" s="2"/>
      <c r="Z65" s="679"/>
      <c r="AA65" s="2"/>
      <c r="AB65" s="2"/>
      <c r="AC65" s="2"/>
      <c r="AD65" s="2"/>
      <c r="AE65" s="2"/>
      <c r="AF65" s="2"/>
      <c r="AG65" s="679"/>
      <c r="AH65" s="2"/>
      <c r="AI65" s="2"/>
      <c r="AJ65" s="2"/>
      <c r="AK65" s="2"/>
      <c r="AL65" s="2"/>
      <c r="AM65" s="680">
        <f>COUNTIF(A65:AL65,"○")</f>
        <v>0</v>
      </c>
    </row>
    <row r="66" spans="1:46" ht="12" hidden="1" customHeight="1" thickBot="1" x14ac:dyDescent="0.2">
      <c r="A66" s="1025"/>
      <c r="B66" s="1027"/>
      <c r="C66" s="1030"/>
      <c r="D66" s="1033"/>
      <c r="E66" s="669"/>
      <c r="F66" s="1054"/>
      <c r="G66" s="7" t="s">
        <v>95</v>
      </c>
      <c r="H66" s="686"/>
      <c r="I66" s="686"/>
      <c r="J66" s="686"/>
      <c r="K66" s="686"/>
      <c r="L66" s="691"/>
      <c r="M66" s="686"/>
      <c r="N66" s="686"/>
      <c r="O66" s="686"/>
      <c r="P66" s="686"/>
      <c r="Q66" s="686"/>
      <c r="R66" s="686"/>
      <c r="S66" s="691"/>
      <c r="T66" s="686"/>
      <c r="U66" s="686"/>
      <c r="V66" s="686"/>
      <c r="W66" s="109"/>
      <c r="X66" s="8"/>
      <c r="Y66" s="686"/>
      <c r="Z66" s="691"/>
      <c r="AA66" s="686"/>
      <c r="AB66" s="686"/>
      <c r="AC66" s="686"/>
      <c r="AD66" s="686"/>
      <c r="AE66" s="686"/>
      <c r="AF66" s="686"/>
      <c r="AG66" s="691"/>
      <c r="AH66" s="686"/>
      <c r="AI66" s="686"/>
      <c r="AJ66" s="686"/>
      <c r="AK66" s="686"/>
      <c r="AL66" s="686"/>
      <c r="AM66" s="682"/>
      <c r="AP66" s="695"/>
    </row>
    <row r="67" spans="1:46" ht="12" hidden="1" customHeight="1" thickBot="1" x14ac:dyDescent="0.2">
      <c r="A67" s="1025"/>
      <c r="B67" s="1028"/>
      <c r="C67" s="1031"/>
      <c r="D67" s="1034"/>
      <c r="E67" s="670"/>
      <c r="F67" s="1055"/>
      <c r="G67" s="666" t="s">
        <v>96</v>
      </c>
      <c r="H67" s="3"/>
      <c r="I67" s="3"/>
      <c r="J67" s="3"/>
      <c r="K67" s="3"/>
      <c r="L67" s="683"/>
      <c r="M67" s="3"/>
      <c r="N67" s="3"/>
      <c r="O67" s="3"/>
      <c r="P67" s="3"/>
      <c r="Q67" s="3"/>
      <c r="R67" s="3"/>
      <c r="S67" s="683"/>
      <c r="T67" s="3"/>
      <c r="U67" s="3"/>
      <c r="V67" s="3"/>
      <c r="W67" s="3"/>
      <c r="X67" s="3"/>
      <c r="Y67" s="3"/>
      <c r="Z67" s="683"/>
      <c r="AA67" s="3"/>
      <c r="AB67" s="3"/>
      <c r="AC67" s="3"/>
      <c r="AD67" s="3"/>
      <c r="AE67" s="3"/>
      <c r="AF67" s="3"/>
      <c r="AG67" s="683"/>
      <c r="AH67" s="3"/>
      <c r="AI67" s="3"/>
      <c r="AJ67" s="3"/>
      <c r="AK67" s="3"/>
      <c r="AL67" s="3"/>
      <c r="AM67" s="684"/>
    </row>
    <row r="68" spans="1:46" ht="12" hidden="1" customHeight="1" thickBot="1" x14ac:dyDescent="0.2">
      <c r="A68" s="1025">
        <v>41</v>
      </c>
      <c r="B68" s="1026"/>
      <c r="C68" s="1029"/>
      <c r="D68" s="1042"/>
      <c r="E68" s="672"/>
      <c r="F68" s="1125"/>
      <c r="G68" s="665" t="s">
        <v>12</v>
      </c>
      <c r="H68" s="2"/>
      <c r="I68" s="2"/>
      <c r="J68" s="2"/>
      <c r="K68" s="2"/>
      <c r="L68" s="679"/>
      <c r="M68" s="2"/>
      <c r="N68" s="2"/>
      <c r="O68" s="2"/>
      <c r="P68" s="2"/>
      <c r="Q68" s="2"/>
      <c r="R68" s="2"/>
      <c r="S68" s="679"/>
      <c r="T68" s="2"/>
      <c r="U68" s="2"/>
      <c r="V68" s="2"/>
      <c r="W68" s="2"/>
      <c r="X68" s="2"/>
      <c r="Y68" s="2"/>
      <c r="Z68" s="679"/>
      <c r="AA68" s="2"/>
      <c r="AB68" s="2"/>
      <c r="AC68" s="2"/>
      <c r="AD68" s="2"/>
      <c r="AE68" s="2"/>
      <c r="AF68" s="2"/>
      <c r="AG68" s="679"/>
      <c r="AH68" s="2"/>
      <c r="AI68" s="2"/>
      <c r="AJ68" s="2"/>
      <c r="AK68" s="2"/>
      <c r="AL68" s="2"/>
      <c r="AM68" s="680">
        <f>COUNTIF(A68:AL68,"○")</f>
        <v>0</v>
      </c>
    </row>
    <row r="69" spans="1:46" ht="7.5" hidden="1" customHeight="1" thickBot="1" x14ac:dyDescent="0.2">
      <c r="A69" s="1025"/>
      <c r="B69" s="1027"/>
      <c r="C69" s="1030"/>
      <c r="D69" s="1043"/>
      <c r="E69" s="673"/>
      <c r="F69" s="1054"/>
      <c r="G69" s="7" t="s">
        <v>95</v>
      </c>
      <c r="H69" s="686"/>
      <c r="I69" s="686"/>
      <c r="J69" s="686"/>
      <c r="K69" s="686"/>
      <c r="L69" s="691"/>
      <c r="M69" s="686"/>
      <c r="N69" s="686"/>
      <c r="O69" s="686"/>
      <c r="P69" s="686"/>
      <c r="Q69" s="686"/>
      <c r="R69" s="686"/>
      <c r="S69" s="691"/>
      <c r="T69" s="686"/>
      <c r="U69" s="686"/>
      <c r="V69" s="686"/>
      <c r="W69" s="686"/>
      <c r="X69" s="686"/>
      <c r="Y69" s="686"/>
      <c r="Z69" s="691"/>
      <c r="AA69" s="686"/>
      <c r="AB69" s="686"/>
      <c r="AC69" s="686"/>
      <c r="AD69" s="686"/>
      <c r="AE69" s="686"/>
      <c r="AF69" s="686"/>
      <c r="AG69" s="691"/>
      <c r="AH69" s="686"/>
      <c r="AI69" s="686"/>
      <c r="AJ69" s="686"/>
      <c r="AK69" s="686"/>
      <c r="AL69" s="686"/>
      <c r="AM69" s="682"/>
    </row>
    <row r="70" spans="1:46" ht="12" hidden="1" customHeight="1" thickBot="1" x14ac:dyDescent="0.2">
      <c r="A70" s="1025"/>
      <c r="B70" s="1028"/>
      <c r="C70" s="1031"/>
      <c r="D70" s="1044"/>
      <c r="E70" s="674"/>
      <c r="F70" s="1055"/>
      <c r="G70" s="666" t="s">
        <v>96</v>
      </c>
      <c r="H70" s="3"/>
      <c r="I70" s="3"/>
      <c r="J70" s="3"/>
      <c r="K70" s="3"/>
      <c r="L70" s="683"/>
      <c r="M70" s="3"/>
      <c r="N70" s="3"/>
      <c r="O70" s="3"/>
      <c r="P70" s="3"/>
      <c r="Q70" s="3"/>
      <c r="R70" s="3"/>
      <c r="S70" s="683"/>
      <c r="T70" s="3"/>
      <c r="U70" s="3"/>
      <c r="V70" s="3"/>
      <c r="W70" s="3"/>
      <c r="X70" s="3"/>
      <c r="Y70" s="3"/>
      <c r="Z70" s="683"/>
      <c r="AA70" s="3"/>
      <c r="AB70" s="3"/>
      <c r="AC70" s="3"/>
      <c r="AD70" s="3"/>
      <c r="AE70" s="3"/>
      <c r="AF70" s="3"/>
      <c r="AG70" s="683"/>
      <c r="AH70" s="3"/>
      <c r="AI70" s="3"/>
      <c r="AJ70" s="3"/>
      <c r="AK70" s="3"/>
      <c r="AL70" s="3"/>
      <c r="AM70" s="684"/>
    </row>
    <row r="71" spans="1:46" ht="12" hidden="1" customHeight="1" thickBot="1" x14ac:dyDescent="0.2">
      <c r="A71" s="1025">
        <v>42</v>
      </c>
      <c r="B71" s="1026"/>
      <c r="C71" s="1029"/>
      <c r="D71" s="1032"/>
      <c r="E71" s="668"/>
      <c r="F71" s="1053"/>
      <c r="G71" s="665" t="s">
        <v>12</v>
      </c>
      <c r="H71" s="2"/>
      <c r="I71" s="28"/>
      <c r="J71" s="28"/>
      <c r="K71" s="28"/>
      <c r="L71" s="694"/>
      <c r="M71" s="28"/>
      <c r="N71" s="28"/>
      <c r="O71" s="28"/>
      <c r="P71" s="28"/>
      <c r="Q71" s="28"/>
      <c r="R71" s="28"/>
      <c r="S71" s="694"/>
      <c r="T71" s="28"/>
      <c r="U71" s="28"/>
      <c r="V71" s="28"/>
      <c r="W71" s="28"/>
      <c r="X71" s="28"/>
      <c r="Y71" s="28"/>
      <c r="Z71" s="694"/>
      <c r="AA71" s="28"/>
      <c r="AB71" s="28"/>
      <c r="AC71" s="28"/>
      <c r="AD71" s="28"/>
      <c r="AE71" s="28"/>
      <c r="AF71" s="28"/>
      <c r="AG71" s="694"/>
      <c r="AH71" s="28"/>
      <c r="AI71" s="28"/>
      <c r="AJ71" s="2"/>
      <c r="AK71" s="2"/>
      <c r="AL71" s="28"/>
      <c r="AM71" s="680">
        <f>COUNTIF(A71:AL71,"○")</f>
        <v>0</v>
      </c>
    </row>
    <row r="72" spans="1:46" ht="12" hidden="1" customHeight="1" thickBot="1" x14ac:dyDescent="0.2">
      <c r="A72" s="1025"/>
      <c r="B72" s="1027"/>
      <c r="C72" s="1030"/>
      <c r="D72" s="1033"/>
      <c r="E72" s="669"/>
      <c r="F72" s="1054"/>
      <c r="G72" s="7" t="s">
        <v>95</v>
      </c>
      <c r="H72" s="686"/>
      <c r="I72" s="686"/>
      <c r="J72" s="686"/>
      <c r="K72" s="686"/>
      <c r="L72" s="691"/>
      <c r="M72" s="686"/>
      <c r="N72" s="686"/>
      <c r="O72" s="686"/>
      <c r="P72" s="686"/>
      <c r="Q72" s="686"/>
      <c r="R72" s="686"/>
      <c r="S72" s="691"/>
      <c r="T72" s="686"/>
      <c r="U72" s="686"/>
      <c r="V72" s="686"/>
      <c r="W72" s="686"/>
      <c r="X72" s="686"/>
      <c r="Y72" s="686"/>
      <c r="Z72" s="691"/>
      <c r="AA72" s="686"/>
      <c r="AB72" s="686"/>
      <c r="AC72" s="686"/>
      <c r="AD72" s="686"/>
      <c r="AE72" s="686"/>
      <c r="AF72" s="686"/>
      <c r="AG72" s="691"/>
      <c r="AH72" s="686"/>
      <c r="AI72" s="686"/>
      <c r="AJ72" s="686"/>
      <c r="AK72" s="686"/>
      <c r="AL72" s="686"/>
      <c r="AM72" s="682"/>
    </row>
    <row r="73" spans="1:46" ht="12" hidden="1" customHeight="1" thickBot="1" x14ac:dyDescent="0.2">
      <c r="A73" s="1025"/>
      <c r="B73" s="1028"/>
      <c r="C73" s="1031"/>
      <c r="D73" s="1034"/>
      <c r="E73" s="670"/>
      <c r="F73" s="1055"/>
      <c r="G73" s="666" t="s">
        <v>96</v>
      </c>
      <c r="H73" s="688"/>
      <c r="I73" s="688"/>
      <c r="J73" s="688"/>
      <c r="K73" s="688"/>
      <c r="L73" s="689"/>
      <c r="M73" s="688"/>
      <c r="N73" s="688"/>
      <c r="O73" s="688"/>
      <c r="P73" s="688"/>
      <c r="Q73" s="688"/>
      <c r="R73" s="688"/>
      <c r="S73" s="689"/>
      <c r="T73" s="688"/>
      <c r="U73" s="688"/>
      <c r="V73" s="688"/>
      <c r="W73" s="688"/>
      <c r="X73" s="688"/>
      <c r="Y73" s="688"/>
      <c r="Z73" s="689"/>
      <c r="AA73" s="688"/>
      <c r="AB73" s="688"/>
      <c r="AC73" s="688"/>
      <c r="AD73" s="688"/>
      <c r="AE73" s="688"/>
      <c r="AF73" s="688"/>
      <c r="AG73" s="689"/>
      <c r="AH73" s="688"/>
      <c r="AI73" s="688"/>
      <c r="AJ73" s="3"/>
      <c r="AK73" s="688"/>
      <c r="AL73" s="688"/>
      <c r="AM73" s="684"/>
    </row>
    <row r="74" spans="1:46" ht="12" hidden="1" customHeight="1" thickBot="1" x14ac:dyDescent="0.2">
      <c r="A74" s="1025">
        <v>43</v>
      </c>
      <c r="B74" s="1026"/>
      <c r="C74" s="1029"/>
      <c r="D74" s="1032"/>
      <c r="E74" s="668"/>
      <c r="F74" s="1053"/>
      <c r="G74" s="665" t="s">
        <v>12</v>
      </c>
      <c r="H74" s="2"/>
      <c r="I74" s="2"/>
      <c r="J74" s="2"/>
      <c r="K74" s="2"/>
      <c r="L74" s="679"/>
      <c r="M74" s="28"/>
      <c r="N74" s="28"/>
      <c r="O74" s="28"/>
      <c r="P74" s="28"/>
      <c r="Q74" s="28"/>
      <c r="R74" s="28"/>
      <c r="S74" s="694"/>
      <c r="T74" s="28"/>
      <c r="U74" s="28"/>
      <c r="V74" s="28"/>
      <c r="W74" s="28"/>
      <c r="X74" s="28"/>
      <c r="Y74" s="28"/>
      <c r="Z74" s="679"/>
      <c r="AA74" s="2"/>
      <c r="AB74" s="2"/>
      <c r="AC74" s="28"/>
      <c r="AD74" s="28"/>
      <c r="AE74" s="28"/>
      <c r="AF74" s="28"/>
      <c r="AG74" s="679"/>
      <c r="AH74" s="2"/>
      <c r="AI74" s="2"/>
      <c r="AJ74" s="2"/>
      <c r="AK74" s="2"/>
      <c r="AL74" s="2"/>
      <c r="AM74" s="680">
        <f>COUNTIF(A74:AL74,"○")</f>
        <v>0</v>
      </c>
    </row>
    <row r="75" spans="1:46" ht="7.5" hidden="1" customHeight="1" thickBot="1" x14ac:dyDescent="0.2">
      <c r="A75" s="1025"/>
      <c r="B75" s="1027"/>
      <c r="C75" s="1030"/>
      <c r="D75" s="1033"/>
      <c r="E75" s="669"/>
      <c r="F75" s="1054"/>
      <c r="G75" s="7" t="s">
        <v>95</v>
      </c>
      <c r="H75" s="686"/>
      <c r="I75" s="686"/>
      <c r="J75" s="686"/>
      <c r="K75" s="686"/>
      <c r="L75" s="691"/>
      <c r="M75" s="686"/>
      <c r="N75" s="686"/>
      <c r="O75" s="686"/>
      <c r="P75" s="686"/>
      <c r="Q75" s="686"/>
      <c r="R75" s="686"/>
      <c r="S75" s="691"/>
      <c r="T75" s="686"/>
      <c r="U75" s="686"/>
      <c r="V75" s="686"/>
      <c r="W75" s="686"/>
      <c r="X75" s="686"/>
      <c r="Y75" s="686"/>
      <c r="Z75" s="691"/>
      <c r="AA75" s="686"/>
      <c r="AB75" s="686"/>
      <c r="AC75" s="686"/>
      <c r="AD75" s="686"/>
      <c r="AE75" s="686"/>
      <c r="AF75" s="686"/>
      <c r="AG75" s="691"/>
      <c r="AH75" s="686"/>
      <c r="AI75" s="686"/>
      <c r="AJ75" s="686"/>
      <c r="AK75" s="686"/>
      <c r="AL75" s="686"/>
      <c r="AM75" s="682"/>
    </row>
    <row r="76" spans="1:46" ht="12" hidden="1" customHeight="1" thickBot="1" x14ac:dyDescent="0.2">
      <c r="A76" s="1025"/>
      <c r="B76" s="1028"/>
      <c r="C76" s="1031"/>
      <c r="D76" s="1034"/>
      <c r="E76" s="670"/>
      <c r="F76" s="1055"/>
      <c r="G76" s="666" t="s">
        <v>96</v>
      </c>
      <c r="H76" s="3"/>
      <c r="I76" s="3"/>
      <c r="J76" s="3"/>
      <c r="K76" s="3"/>
      <c r="L76" s="689"/>
      <c r="M76" s="688"/>
      <c r="N76" s="688"/>
      <c r="O76" s="688"/>
      <c r="P76" s="688"/>
      <c r="Q76" s="688"/>
      <c r="R76" s="688"/>
      <c r="S76" s="689"/>
      <c r="T76" s="688"/>
      <c r="U76" s="688"/>
      <c r="V76" s="688"/>
      <c r="W76" s="688"/>
      <c r="X76" s="688"/>
      <c r="Y76" s="688"/>
      <c r="Z76" s="683"/>
      <c r="AA76" s="688"/>
      <c r="AB76" s="688"/>
      <c r="AC76" s="688"/>
      <c r="AD76" s="688"/>
      <c r="AE76" s="688"/>
      <c r="AF76" s="688"/>
      <c r="AG76" s="683"/>
      <c r="AH76" s="3"/>
      <c r="AI76" s="3"/>
      <c r="AJ76" s="3"/>
      <c r="AK76" s="3"/>
      <c r="AL76" s="3"/>
      <c r="AM76" s="684"/>
    </row>
    <row r="77" spans="1:46" s="675" customFormat="1" ht="12" hidden="1" customHeight="1" thickBot="1" x14ac:dyDescent="0.2">
      <c r="A77" s="1025">
        <v>44</v>
      </c>
      <c r="B77" s="1026"/>
      <c r="C77" s="1029"/>
      <c r="D77" s="1032"/>
      <c r="E77" s="668"/>
      <c r="F77" s="1053"/>
      <c r="G77" s="665" t="s">
        <v>12</v>
      </c>
      <c r="H77" s="2"/>
      <c r="I77" s="2"/>
      <c r="J77" s="2"/>
      <c r="K77" s="2"/>
      <c r="L77" s="679"/>
      <c r="M77" s="2"/>
      <c r="N77" s="2"/>
      <c r="O77" s="2"/>
      <c r="P77" s="2"/>
      <c r="Q77" s="28"/>
      <c r="R77" s="28"/>
      <c r="S77" s="694"/>
      <c r="T77" s="28"/>
      <c r="U77" s="28"/>
      <c r="V77" s="28"/>
      <c r="W77" s="28"/>
      <c r="X77" s="28"/>
      <c r="Y77" s="28"/>
      <c r="Z77" s="694"/>
      <c r="AA77" s="28"/>
      <c r="AB77" s="28"/>
      <c r="AC77" s="28"/>
      <c r="AD77" s="28"/>
      <c r="AE77" s="28"/>
      <c r="AF77" s="28"/>
      <c r="AG77" s="694"/>
      <c r="AH77" s="28"/>
      <c r="AI77" s="2"/>
      <c r="AJ77" s="2"/>
      <c r="AK77" s="2"/>
      <c r="AL77" s="2"/>
      <c r="AM77" s="680">
        <f>COUNTIF(A77:AL77,"○")</f>
        <v>0</v>
      </c>
      <c r="AO77" s="1"/>
      <c r="AP77" s="1"/>
      <c r="AQ77" s="1"/>
      <c r="AR77" s="1"/>
      <c r="AS77" s="1"/>
      <c r="AT77" s="1"/>
    </row>
    <row r="78" spans="1:46" s="675" customFormat="1" ht="7.5" hidden="1" customHeight="1" thickBot="1" x14ac:dyDescent="0.2">
      <c r="A78" s="1025"/>
      <c r="B78" s="1027"/>
      <c r="C78" s="1030"/>
      <c r="D78" s="1033"/>
      <c r="E78" s="669"/>
      <c r="F78" s="1054"/>
      <c r="G78" s="7" t="s">
        <v>95</v>
      </c>
      <c r="H78" s="686"/>
      <c r="I78" s="686"/>
      <c r="J78" s="686"/>
      <c r="K78" s="686"/>
      <c r="L78" s="691"/>
      <c r="M78" s="686"/>
      <c r="N78" s="686"/>
      <c r="O78" s="686"/>
      <c r="P78" s="686"/>
      <c r="Q78" s="686"/>
      <c r="R78" s="686"/>
      <c r="S78" s="691"/>
      <c r="T78" s="686"/>
      <c r="U78" s="686"/>
      <c r="V78" s="686"/>
      <c r="W78" s="686"/>
      <c r="X78" s="686"/>
      <c r="Y78" s="686"/>
      <c r="Z78" s="691"/>
      <c r="AA78" s="686"/>
      <c r="AB78" s="686"/>
      <c r="AC78" s="686"/>
      <c r="AD78" s="686"/>
      <c r="AE78" s="686"/>
      <c r="AF78" s="686"/>
      <c r="AG78" s="691"/>
      <c r="AH78" s="686"/>
      <c r="AI78" s="686"/>
      <c r="AJ78" s="686"/>
      <c r="AK78" s="686"/>
      <c r="AL78" s="686"/>
      <c r="AM78" s="682"/>
      <c r="AO78" s="1"/>
      <c r="AP78" s="1"/>
      <c r="AQ78" s="1"/>
      <c r="AR78" s="1"/>
      <c r="AS78" s="1"/>
      <c r="AT78" s="1"/>
    </row>
    <row r="79" spans="1:46" s="675" customFormat="1" ht="13.5" hidden="1" customHeight="1" thickBot="1" x14ac:dyDescent="0.2">
      <c r="A79" s="1025"/>
      <c r="B79" s="1028"/>
      <c r="C79" s="1031"/>
      <c r="D79" s="1034"/>
      <c r="E79" s="670"/>
      <c r="F79" s="1055"/>
      <c r="G79" s="666" t="s">
        <v>96</v>
      </c>
      <c r="H79" s="3"/>
      <c r="I79" s="3"/>
      <c r="J79" s="3"/>
      <c r="K79" s="3"/>
      <c r="L79" s="683"/>
      <c r="M79" s="3"/>
      <c r="N79" s="3"/>
      <c r="O79" s="3"/>
      <c r="P79" s="688"/>
      <c r="Q79" s="688"/>
      <c r="R79" s="688"/>
      <c r="S79" s="689"/>
      <c r="T79" s="688"/>
      <c r="U79" s="688"/>
      <c r="V79" s="688"/>
      <c r="W79" s="688"/>
      <c r="X79" s="688"/>
      <c r="Y79" s="688"/>
      <c r="Z79" s="689"/>
      <c r="AA79" s="688"/>
      <c r="AB79" s="688"/>
      <c r="AC79" s="688"/>
      <c r="AD79" s="688"/>
      <c r="AE79" s="688"/>
      <c r="AF79" s="688"/>
      <c r="AG79" s="689"/>
      <c r="AH79" s="688"/>
      <c r="AI79" s="3"/>
      <c r="AJ79" s="3"/>
      <c r="AK79" s="3"/>
      <c r="AL79" s="3"/>
      <c r="AM79" s="684"/>
      <c r="AO79" s="1"/>
      <c r="AP79" s="1"/>
      <c r="AQ79" s="1"/>
      <c r="AR79" s="1"/>
      <c r="AS79" s="1"/>
      <c r="AT79" s="1"/>
    </row>
    <row r="80" spans="1:46" s="675" customFormat="1" ht="12" hidden="1" customHeight="1" thickBot="1" x14ac:dyDescent="0.2">
      <c r="A80" s="1025">
        <v>45</v>
      </c>
      <c r="B80" s="1026"/>
      <c r="C80" s="1029"/>
      <c r="D80" s="1032"/>
      <c r="E80" s="668"/>
      <c r="F80" s="1053"/>
      <c r="G80" s="665" t="s">
        <v>12</v>
      </c>
      <c r="H80" s="2"/>
      <c r="I80" s="2"/>
      <c r="J80" s="2"/>
      <c r="K80" s="2"/>
      <c r="L80" s="679"/>
      <c r="M80" s="2"/>
      <c r="N80" s="2"/>
      <c r="O80" s="2"/>
      <c r="P80" s="2"/>
      <c r="Q80" s="2"/>
      <c r="R80" s="2"/>
      <c r="S80" s="679"/>
      <c r="T80" s="2"/>
      <c r="U80" s="2"/>
      <c r="V80" s="2"/>
      <c r="W80" s="2"/>
      <c r="X80" s="2"/>
      <c r="Y80" s="2"/>
      <c r="Z80" s="679"/>
      <c r="AA80" s="2"/>
      <c r="AB80" s="2"/>
      <c r="AC80" s="2"/>
      <c r="AD80" s="2"/>
      <c r="AE80" s="2"/>
      <c r="AF80" s="2"/>
      <c r="AG80" s="679"/>
      <c r="AH80" s="2"/>
      <c r="AI80" s="2"/>
      <c r="AJ80" s="2"/>
      <c r="AK80" s="2"/>
      <c r="AL80" s="28"/>
      <c r="AM80" s="680">
        <f>COUNTIF(A80:AL80,"○")</f>
        <v>0</v>
      </c>
      <c r="AO80" s="1"/>
      <c r="AP80" s="1"/>
      <c r="AQ80" s="1"/>
      <c r="AR80" s="1"/>
      <c r="AS80" s="1"/>
      <c r="AT80" s="1"/>
    </row>
    <row r="81" spans="1:46" s="675" customFormat="1" ht="7.5" hidden="1" customHeight="1" thickBot="1" x14ac:dyDescent="0.2">
      <c r="A81" s="1025"/>
      <c r="B81" s="1027"/>
      <c r="C81" s="1030"/>
      <c r="D81" s="1033"/>
      <c r="E81" s="669"/>
      <c r="F81" s="1054"/>
      <c r="G81" s="7" t="s">
        <v>95</v>
      </c>
      <c r="H81" s="686"/>
      <c r="I81" s="686"/>
      <c r="J81" s="686"/>
      <c r="K81" s="686"/>
      <c r="L81" s="691"/>
      <c r="M81" s="686"/>
      <c r="N81" s="686"/>
      <c r="O81" s="686"/>
      <c r="P81" s="686"/>
      <c r="Q81" s="686"/>
      <c r="R81" s="686"/>
      <c r="S81" s="691"/>
      <c r="T81" s="686"/>
      <c r="U81" s="686"/>
      <c r="V81" s="686"/>
      <c r="W81" s="686"/>
      <c r="X81" s="686"/>
      <c r="Y81" s="686"/>
      <c r="Z81" s="691"/>
      <c r="AA81" s="686"/>
      <c r="AB81" s="686"/>
      <c r="AC81" s="686"/>
      <c r="AD81" s="686"/>
      <c r="AE81" s="686"/>
      <c r="AF81" s="686"/>
      <c r="AG81" s="691"/>
      <c r="AH81" s="686"/>
      <c r="AI81" s="686"/>
      <c r="AJ81" s="686"/>
      <c r="AK81" s="686"/>
      <c r="AL81" s="686"/>
      <c r="AM81" s="682"/>
      <c r="AO81" s="1"/>
      <c r="AP81" s="1"/>
      <c r="AQ81" s="1"/>
      <c r="AR81" s="1"/>
      <c r="AS81" s="1"/>
      <c r="AT81" s="1"/>
    </row>
    <row r="82" spans="1:46" s="675" customFormat="1" ht="12" hidden="1" customHeight="1" thickBot="1" x14ac:dyDescent="0.2">
      <c r="A82" s="1025"/>
      <c r="B82" s="1028"/>
      <c r="C82" s="1031"/>
      <c r="D82" s="1034"/>
      <c r="E82" s="670"/>
      <c r="F82" s="1055"/>
      <c r="G82" s="666" t="s">
        <v>96</v>
      </c>
      <c r="H82" s="3"/>
      <c r="I82" s="688"/>
      <c r="J82" s="688"/>
      <c r="K82" s="688"/>
      <c r="L82" s="689"/>
      <c r="M82" s="688"/>
      <c r="N82" s="688"/>
      <c r="O82" s="688"/>
      <c r="P82" s="688"/>
      <c r="Q82" s="688"/>
      <c r="R82" s="688"/>
      <c r="S82" s="689"/>
      <c r="T82" s="688"/>
      <c r="U82" s="688"/>
      <c r="V82" s="688"/>
      <c r="W82" s="688"/>
      <c r="X82" s="688"/>
      <c r="Y82" s="688"/>
      <c r="Z82" s="689"/>
      <c r="AA82" s="688"/>
      <c r="AB82" s="688"/>
      <c r="AC82" s="688"/>
      <c r="AD82" s="688"/>
      <c r="AE82" s="688"/>
      <c r="AF82" s="688"/>
      <c r="AG82" s="689"/>
      <c r="AH82" s="688"/>
      <c r="AI82" s="688"/>
      <c r="AJ82" s="688"/>
      <c r="AK82" s="688"/>
      <c r="AL82" s="688"/>
      <c r="AM82" s="684"/>
      <c r="AO82" s="1"/>
      <c r="AP82" s="1"/>
      <c r="AQ82" s="1"/>
      <c r="AR82" s="1"/>
      <c r="AS82" s="1"/>
      <c r="AT82" s="1"/>
    </row>
    <row r="83" spans="1:46" s="675" customFormat="1" ht="12" hidden="1" customHeight="1" thickBot="1" x14ac:dyDescent="0.2">
      <c r="A83" s="1025">
        <v>46</v>
      </c>
      <c r="B83" s="1026"/>
      <c r="C83" s="1029"/>
      <c r="D83" s="1032"/>
      <c r="E83" s="668"/>
      <c r="F83" s="1053"/>
      <c r="G83" s="665" t="s">
        <v>12</v>
      </c>
      <c r="H83" s="28"/>
      <c r="I83" s="28"/>
      <c r="J83" s="28"/>
      <c r="K83" s="28"/>
      <c r="L83" s="694"/>
      <c r="M83" s="28"/>
      <c r="N83" s="28"/>
      <c r="O83" s="28"/>
      <c r="P83" s="28"/>
      <c r="Q83" s="28"/>
      <c r="R83" s="28"/>
      <c r="S83" s="694"/>
      <c r="T83" s="28"/>
      <c r="U83" s="28"/>
      <c r="V83" s="28"/>
      <c r="W83" s="28"/>
      <c r="X83" s="2"/>
      <c r="Y83" s="2"/>
      <c r="Z83" s="679"/>
      <c r="AA83" s="28"/>
      <c r="AB83" s="28"/>
      <c r="AC83" s="28"/>
      <c r="AD83" s="28"/>
      <c r="AE83" s="28"/>
      <c r="AF83" s="28"/>
      <c r="AG83" s="694"/>
      <c r="AH83" s="28"/>
      <c r="AI83" s="28"/>
      <c r="AJ83" s="28"/>
      <c r="AK83" s="28"/>
      <c r="AL83" s="28"/>
      <c r="AM83" s="680">
        <f>COUNTIF(A83:AL83,"○")</f>
        <v>0</v>
      </c>
      <c r="AO83" s="1"/>
      <c r="AP83" s="1"/>
      <c r="AQ83" s="1"/>
      <c r="AR83" s="1"/>
      <c r="AS83" s="1"/>
      <c r="AT83" s="1"/>
    </row>
    <row r="84" spans="1:46" s="675" customFormat="1" ht="7.5" hidden="1" customHeight="1" thickBot="1" x14ac:dyDescent="0.2">
      <c r="A84" s="1025"/>
      <c r="B84" s="1027"/>
      <c r="C84" s="1030"/>
      <c r="D84" s="1033"/>
      <c r="E84" s="669"/>
      <c r="F84" s="1054"/>
      <c r="G84" s="7" t="s">
        <v>95</v>
      </c>
      <c r="H84" s="686"/>
      <c r="I84" s="686"/>
      <c r="J84" s="686"/>
      <c r="K84" s="686"/>
      <c r="L84" s="691"/>
      <c r="M84" s="686"/>
      <c r="N84" s="686"/>
      <c r="O84" s="686"/>
      <c r="P84" s="686"/>
      <c r="Q84" s="686"/>
      <c r="R84" s="686"/>
      <c r="S84" s="691"/>
      <c r="T84" s="686"/>
      <c r="U84" s="686"/>
      <c r="V84" s="686"/>
      <c r="W84" s="686"/>
      <c r="X84" s="686"/>
      <c r="Y84" s="686"/>
      <c r="Z84" s="691"/>
      <c r="AA84" s="686"/>
      <c r="AB84" s="686"/>
      <c r="AC84" s="686"/>
      <c r="AD84" s="686"/>
      <c r="AE84" s="686"/>
      <c r="AF84" s="686"/>
      <c r="AG84" s="691"/>
      <c r="AH84" s="686"/>
      <c r="AI84" s="686"/>
      <c r="AJ84" s="686"/>
      <c r="AK84" s="686"/>
      <c r="AL84" s="686"/>
      <c r="AM84" s="682"/>
      <c r="AO84" s="1"/>
      <c r="AP84" s="1"/>
      <c r="AQ84" s="1"/>
      <c r="AR84" s="1"/>
      <c r="AS84" s="1"/>
      <c r="AT84" s="1"/>
    </row>
    <row r="85" spans="1:46" s="675" customFormat="1" ht="13.5" hidden="1" customHeight="1" thickBot="1" x14ac:dyDescent="0.2">
      <c r="A85" s="1025"/>
      <c r="B85" s="1028"/>
      <c r="C85" s="1031"/>
      <c r="D85" s="1034"/>
      <c r="E85" s="670"/>
      <c r="F85" s="1055"/>
      <c r="G85" s="666" t="s">
        <v>96</v>
      </c>
      <c r="H85" s="688"/>
      <c r="I85" s="688"/>
      <c r="J85" s="688"/>
      <c r="K85" s="688"/>
      <c r="L85" s="689"/>
      <c r="M85" s="688"/>
      <c r="N85" s="688"/>
      <c r="O85" s="688"/>
      <c r="P85" s="688"/>
      <c r="Q85" s="688"/>
      <c r="R85" s="688"/>
      <c r="S85" s="689"/>
      <c r="T85" s="688"/>
      <c r="U85" s="688"/>
      <c r="V85" s="688"/>
      <c r="W85" s="688"/>
      <c r="X85" s="3"/>
      <c r="Y85" s="3"/>
      <c r="Z85" s="689"/>
      <c r="AA85" s="688"/>
      <c r="AB85" s="688"/>
      <c r="AC85" s="688"/>
      <c r="AD85" s="688"/>
      <c r="AE85" s="688"/>
      <c r="AF85" s="688"/>
      <c r="AG85" s="689"/>
      <c r="AH85" s="688"/>
      <c r="AI85" s="688"/>
      <c r="AJ85" s="688"/>
      <c r="AK85" s="688"/>
      <c r="AL85" s="688"/>
      <c r="AM85" s="684"/>
      <c r="AO85" s="1"/>
      <c r="AP85" s="1"/>
      <c r="AQ85" s="1"/>
      <c r="AR85" s="1"/>
      <c r="AS85" s="1"/>
      <c r="AT85" s="1"/>
    </row>
    <row r="86" spans="1:46" s="675" customFormat="1" ht="12" hidden="1" customHeight="1" thickBot="1" x14ac:dyDescent="0.2">
      <c r="A86" s="1025">
        <v>47</v>
      </c>
      <c r="B86" s="1026"/>
      <c r="C86" s="1029"/>
      <c r="D86" s="1032"/>
      <c r="E86" s="668"/>
      <c r="F86" s="1053"/>
      <c r="G86" s="665" t="s">
        <v>12</v>
      </c>
      <c r="H86" s="28"/>
      <c r="I86" s="28"/>
      <c r="J86" s="28"/>
      <c r="K86" s="28"/>
      <c r="L86" s="694"/>
      <c r="M86" s="28"/>
      <c r="N86" s="28"/>
      <c r="O86" s="28"/>
      <c r="P86" s="28"/>
      <c r="Q86" s="28"/>
      <c r="R86" s="28"/>
      <c r="S86" s="694"/>
      <c r="T86" s="28"/>
      <c r="U86" s="28"/>
      <c r="V86" s="28"/>
      <c r="W86" s="28"/>
      <c r="X86" s="28"/>
      <c r="Y86" s="28"/>
      <c r="Z86" s="694"/>
      <c r="AA86" s="28"/>
      <c r="AB86" s="2"/>
      <c r="AC86" s="2"/>
      <c r="AD86" s="2"/>
      <c r="AE86" s="2"/>
      <c r="AF86" s="2"/>
      <c r="AG86" s="679"/>
      <c r="AH86" s="28"/>
      <c r="AI86" s="28"/>
      <c r="AJ86" s="28"/>
      <c r="AK86" s="28"/>
      <c r="AL86" s="28"/>
      <c r="AM86" s="680">
        <f>COUNTIF(A86:AL86,"○")</f>
        <v>0</v>
      </c>
      <c r="AO86" s="1"/>
      <c r="AP86" s="1"/>
      <c r="AQ86" s="1"/>
      <c r="AR86" s="1"/>
      <c r="AS86" s="1"/>
      <c r="AT86" s="1"/>
    </row>
    <row r="87" spans="1:46" s="675" customFormat="1" ht="7.5" hidden="1" customHeight="1" thickBot="1" x14ac:dyDescent="0.2">
      <c r="A87" s="1025"/>
      <c r="B87" s="1027"/>
      <c r="C87" s="1030"/>
      <c r="D87" s="1033"/>
      <c r="E87" s="669"/>
      <c r="F87" s="1054"/>
      <c r="G87" s="7" t="s">
        <v>95</v>
      </c>
      <c r="H87" s="686"/>
      <c r="I87" s="686"/>
      <c r="J87" s="686"/>
      <c r="K87" s="686"/>
      <c r="L87" s="691"/>
      <c r="M87" s="686"/>
      <c r="N87" s="686"/>
      <c r="O87" s="686"/>
      <c r="P87" s="686"/>
      <c r="Q87" s="686"/>
      <c r="R87" s="686"/>
      <c r="S87" s="691"/>
      <c r="T87" s="686"/>
      <c r="U87" s="686"/>
      <c r="V87" s="686"/>
      <c r="W87" s="686"/>
      <c r="X87" s="686"/>
      <c r="Y87" s="686"/>
      <c r="Z87" s="691"/>
      <c r="AA87" s="686"/>
      <c r="AB87" s="686"/>
      <c r="AC87" s="686"/>
      <c r="AD87" s="686"/>
      <c r="AE87" s="686"/>
      <c r="AF87" s="686"/>
      <c r="AG87" s="691"/>
      <c r="AH87" s="686"/>
      <c r="AI87" s="686"/>
      <c r="AJ87" s="686"/>
      <c r="AK87" s="686"/>
      <c r="AL87" s="686"/>
      <c r="AM87" s="682"/>
      <c r="AO87" s="1"/>
      <c r="AP87" s="1"/>
      <c r="AQ87" s="1"/>
      <c r="AR87" s="1"/>
      <c r="AS87" s="1"/>
      <c r="AT87" s="1"/>
    </row>
    <row r="88" spans="1:46" s="675" customFormat="1" ht="12" hidden="1" customHeight="1" thickBot="1" x14ac:dyDescent="0.2">
      <c r="A88" s="1025"/>
      <c r="B88" s="1028"/>
      <c r="C88" s="1031"/>
      <c r="D88" s="1034"/>
      <c r="E88" s="670"/>
      <c r="F88" s="1055"/>
      <c r="G88" s="666" t="s">
        <v>96</v>
      </c>
      <c r="H88" s="688"/>
      <c r="I88" s="688"/>
      <c r="J88" s="688"/>
      <c r="K88" s="688"/>
      <c r="L88" s="689"/>
      <c r="M88" s="688"/>
      <c r="N88" s="688"/>
      <c r="O88" s="688"/>
      <c r="P88" s="688"/>
      <c r="Q88" s="688"/>
      <c r="R88" s="688"/>
      <c r="S88" s="689"/>
      <c r="T88" s="688"/>
      <c r="U88" s="688"/>
      <c r="V88" s="688"/>
      <c r="W88" s="688"/>
      <c r="X88" s="688"/>
      <c r="Y88" s="688"/>
      <c r="Z88" s="689"/>
      <c r="AA88" s="688"/>
      <c r="AB88" s="3"/>
      <c r="AC88" s="3"/>
      <c r="AD88" s="3"/>
      <c r="AE88" s="3"/>
      <c r="AF88" s="3"/>
      <c r="AG88" s="689"/>
      <c r="AH88" s="688"/>
      <c r="AI88" s="688"/>
      <c r="AJ88" s="688"/>
      <c r="AK88" s="688"/>
      <c r="AL88" s="688"/>
      <c r="AM88" s="684"/>
      <c r="AO88" s="1"/>
      <c r="AP88" s="1"/>
      <c r="AQ88" s="1"/>
      <c r="AR88" s="1"/>
      <c r="AS88" s="1"/>
      <c r="AT88" s="1"/>
    </row>
    <row r="89" spans="1:46" s="675" customFormat="1" ht="12" hidden="1" customHeight="1" thickBot="1" x14ac:dyDescent="0.2">
      <c r="A89" s="1025">
        <v>48</v>
      </c>
      <c r="B89" s="1026"/>
      <c r="C89" s="1029"/>
      <c r="D89" s="1032"/>
      <c r="E89" s="668"/>
      <c r="F89" s="1053"/>
      <c r="G89" s="665" t="s">
        <v>12</v>
      </c>
      <c r="H89" s="28"/>
      <c r="I89" s="28"/>
      <c r="J89" s="28"/>
      <c r="K89" s="28"/>
      <c r="L89" s="694"/>
      <c r="M89" s="28"/>
      <c r="N89" s="28"/>
      <c r="O89" s="28"/>
      <c r="P89" s="28"/>
      <c r="Q89" s="28"/>
      <c r="R89" s="28"/>
      <c r="S89" s="694"/>
      <c r="T89" s="28"/>
      <c r="U89" s="28"/>
      <c r="V89" s="28"/>
      <c r="W89" s="28"/>
      <c r="X89" s="28"/>
      <c r="Y89" s="28"/>
      <c r="Z89" s="694"/>
      <c r="AA89" s="28"/>
      <c r="AB89" s="28"/>
      <c r="AC89" s="28"/>
      <c r="AD89" s="28"/>
      <c r="AE89" s="28"/>
      <c r="AF89" s="28"/>
      <c r="AG89" s="694"/>
      <c r="AH89" s="28"/>
      <c r="AI89" s="2"/>
      <c r="AJ89" s="2"/>
      <c r="AK89" s="2"/>
      <c r="AL89" s="2"/>
      <c r="AM89" s="680">
        <f>COUNTIF(A89:AL89,"○")</f>
        <v>0</v>
      </c>
      <c r="AO89" s="1"/>
      <c r="AP89" s="1"/>
      <c r="AQ89" s="1"/>
      <c r="AR89" s="1"/>
      <c r="AS89" s="1"/>
      <c r="AT89" s="1"/>
    </row>
    <row r="90" spans="1:46" s="675" customFormat="1" ht="7.5" hidden="1" customHeight="1" thickBot="1" x14ac:dyDescent="0.2">
      <c r="A90" s="1025"/>
      <c r="B90" s="1027"/>
      <c r="C90" s="1030"/>
      <c r="D90" s="1033"/>
      <c r="E90" s="669"/>
      <c r="F90" s="1054"/>
      <c r="G90" s="7" t="s">
        <v>95</v>
      </c>
      <c r="H90" s="686"/>
      <c r="I90" s="686"/>
      <c r="J90" s="686"/>
      <c r="K90" s="686"/>
      <c r="L90" s="691"/>
      <c r="M90" s="686"/>
      <c r="N90" s="686"/>
      <c r="O90" s="686"/>
      <c r="P90" s="686"/>
      <c r="Q90" s="686"/>
      <c r="R90" s="686"/>
      <c r="S90" s="691"/>
      <c r="T90" s="686"/>
      <c r="U90" s="686"/>
      <c r="V90" s="686"/>
      <c r="W90" s="686"/>
      <c r="X90" s="686"/>
      <c r="Y90" s="686"/>
      <c r="Z90" s="691"/>
      <c r="AA90" s="686"/>
      <c r="AB90" s="686"/>
      <c r="AC90" s="686"/>
      <c r="AD90" s="686"/>
      <c r="AE90" s="686"/>
      <c r="AF90" s="686"/>
      <c r="AG90" s="691"/>
      <c r="AH90" s="686"/>
      <c r="AI90" s="686"/>
      <c r="AJ90" s="686"/>
      <c r="AK90" s="686"/>
      <c r="AL90" s="686"/>
      <c r="AM90" s="682"/>
      <c r="AO90" s="1"/>
      <c r="AP90" s="1"/>
      <c r="AQ90" s="1"/>
      <c r="AR90" s="1"/>
      <c r="AS90" s="1"/>
      <c r="AT90" s="1"/>
    </row>
    <row r="91" spans="1:46" s="675" customFormat="1" ht="13.5" hidden="1" customHeight="1" thickBot="1" x14ac:dyDescent="0.2">
      <c r="A91" s="1025"/>
      <c r="B91" s="1028"/>
      <c r="C91" s="1031"/>
      <c r="D91" s="1034"/>
      <c r="E91" s="670"/>
      <c r="F91" s="1055"/>
      <c r="G91" s="666" t="s">
        <v>96</v>
      </c>
      <c r="H91" s="688"/>
      <c r="I91" s="688"/>
      <c r="J91" s="688"/>
      <c r="K91" s="688"/>
      <c r="L91" s="689"/>
      <c r="M91" s="688"/>
      <c r="N91" s="688"/>
      <c r="O91" s="688"/>
      <c r="P91" s="688"/>
      <c r="Q91" s="688"/>
      <c r="R91" s="688"/>
      <c r="S91" s="689"/>
      <c r="T91" s="688"/>
      <c r="U91" s="688"/>
      <c r="V91" s="688"/>
      <c r="W91" s="688"/>
      <c r="X91" s="688"/>
      <c r="Y91" s="688"/>
      <c r="Z91" s="689"/>
      <c r="AA91" s="688"/>
      <c r="AB91" s="688"/>
      <c r="AC91" s="688"/>
      <c r="AD91" s="688"/>
      <c r="AE91" s="688"/>
      <c r="AF91" s="688"/>
      <c r="AG91" s="689"/>
      <c r="AH91" s="3"/>
      <c r="AI91" s="3"/>
      <c r="AJ91" s="3"/>
      <c r="AK91" s="3"/>
      <c r="AL91" s="3"/>
      <c r="AM91" s="684"/>
      <c r="AO91" s="1"/>
      <c r="AP91" s="1"/>
      <c r="AQ91" s="1"/>
      <c r="AR91" s="1"/>
      <c r="AS91" s="1"/>
      <c r="AT91" s="1"/>
    </row>
    <row r="92" spans="1:46" s="675" customFormat="1" ht="12" hidden="1" customHeight="1" thickBot="1" x14ac:dyDescent="0.2">
      <c r="A92" s="1025">
        <v>49</v>
      </c>
      <c r="B92" s="1026"/>
      <c r="C92" s="1029"/>
      <c r="D92" s="1032"/>
      <c r="E92" s="668"/>
      <c r="F92" s="1125"/>
      <c r="G92" s="665" t="s">
        <v>12</v>
      </c>
      <c r="H92" s="28"/>
      <c r="I92" s="28"/>
      <c r="J92" s="28"/>
      <c r="K92" s="28"/>
      <c r="L92" s="694"/>
      <c r="M92" s="28"/>
      <c r="N92" s="28"/>
      <c r="O92" s="28"/>
      <c r="P92" s="28"/>
      <c r="Q92" s="28"/>
      <c r="R92" s="28"/>
      <c r="S92" s="694"/>
      <c r="T92" s="28"/>
      <c r="U92" s="28"/>
      <c r="V92" s="28"/>
      <c r="W92" s="28"/>
      <c r="X92" s="28"/>
      <c r="Y92" s="28"/>
      <c r="Z92" s="694"/>
      <c r="AA92" s="28"/>
      <c r="AB92" s="28"/>
      <c r="AC92" s="28"/>
      <c r="AD92" s="28"/>
      <c r="AE92" s="28"/>
      <c r="AF92" s="28"/>
      <c r="AG92" s="694"/>
      <c r="AH92" s="28"/>
      <c r="AI92" s="28"/>
      <c r="AJ92" s="28"/>
      <c r="AK92" s="28"/>
      <c r="AL92" s="28"/>
      <c r="AM92" s="680">
        <f>COUNTIF(A92:AL92,"○")</f>
        <v>0</v>
      </c>
      <c r="AO92" s="1"/>
      <c r="AP92" s="1"/>
      <c r="AQ92" s="1"/>
      <c r="AR92" s="1"/>
      <c r="AS92" s="1"/>
      <c r="AT92" s="1"/>
    </row>
    <row r="93" spans="1:46" ht="7.5" hidden="1" customHeight="1" thickBot="1" x14ac:dyDescent="0.2">
      <c r="A93" s="1025"/>
      <c r="B93" s="1027"/>
      <c r="C93" s="1030"/>
      <c r="D93" s="1033"/>
      <c r="E93" s="669"/>
      <c r="F93" s="1054"/>
      <c r="G93" s="7" t="s">
        <v>95</v>
      </c>
      <c r="H93" s="686"/>
      <c r="I93" s="686"/>
      <c r="J93" s="686"/>
      <c r="K93" s="686"/>
      <c r="L93" s="691"/>
      <c r="M93" s="686"/>
      <c r="N93" s="686"/>
      <c r="O93" s="686"/>
      <c r="P93" s="686"/>
      <c r="Q93" s="686"/>
      <c r="R93" s="686"/>
      <c r="S93" s="691"/>
      <c r="T93" s="686"/>
      <c r="U93" s="686"/>
      <c r="V93" s="686"/>
      <c r="W93" s="686"/>
      <c r="X93" s="686"/>
      <c r="Y93" s="686"/>
      <c r="Z93" s="691"/>
      <c r="AA93" s="686"/>
      <c r="AB93" s="686"/>
      <c r="AC93" s="686"/>
      <c r="AD93" s="686"/>
      <c r="AE93" s="686"/>
      <c r="AF93" s="686"/>
      <c r="AG93" s="691"/>
      <c r="AH93" s="686"/>
      <c r="AI93" s="686"/>
      <c r="AJ93" s="686"/>
      <c r="AK93" s="686"/>
      <c r="AL93" s="686"/>
      <c r="AM93" s="682"/>
    </row>
    <row r="94" spans="1:46" ht="12" hidden="1" customHeight="1" thickBot="1" x14ac:dyDescent="0.2">
      <c r="A94" s="1025"/>
      <c r="B94" s="1028"/>
      <c r="C94" s="1031"/>
      <c r="D94" s="1034"/>
      <c r="E94" s="670"/>
      <c r="F94" s="1055"/>
      <c r="G94" s="666" t="s">
        <v>96</v>
      </c>
      <c r="H94" s="688"/>
      <c r="I94" s="688"/>
      <c r="J94" s="688"/>
      <c r="K94" s="688"/>
      <c r="L94" s="689"/>
      <c r="M94" s="688"/>
      <c r="N94" s="688"/>
      <c r="O94" s="688"/>
      <c r="P94" s="688"/>
      <c r="Q94" s="688"/>
      <c r="R94" s="688"/>
      <c r="S94" s="689"/>
      <c r="T94" s="688"/>
      <c r="U94" s="688"/>
      <c r="V94" s="688"/>
      <c r="W94" s="688"/>
      <c r="X94" s="688"/>
      <c r="Y94" s="688"/>
      <c r="Z94" s="689"/>
      <c r="AA94" s="688"/>
      <c r="AB94" s="688"/>
      <c r="AC94" s="688"/>
      <c r="AD94" s="688"/>
      <c r="AE94" s="688"/>
      <c r="AF94" s="688"/>
      <c r="AG94" s="689"/>
      <c r="AH94" s="688"/>
      <c r="AI94" s="688"/>
      <c r="AJ94" s="688"/>
      <c r="AK94" s="688"/>
      <c r="AL94" s="688"/>
      <c r="AM94" s="684"/>
    </row>
    <row r="95" spans="1:46" ht="12" hidden="1" customHeight="1" thickBot="1" x14ac:dyDescent="0.2">
      <c r="A95" s="1025">
        <v>50</v>
      </c>
      <c r="B95" s="1026"/>
      <c r="C95" s="1029"/>
      <c r="D95" s="1032"/>
      <c r="E95" s="668"/>
      <c r="F95" s="1125"/>
      <c r="G95" s="665" t="s">
        <v>12</v>
      </c>
      <c r="H95" s="28"/>
      <c r="I95" s="28"/>
      <c r="J95" s="28"/>
      <c r="K95" s="28"/>
      <c r="L95" s="694"/>
      <c r="M95" s="28"/>
      <c r="N95" s="28"/>
      <c r="O95" s="28"/>
      <c r="P95" s="28"/>
      <c r="Q95" s="28"/>
      <c r="R95" s="28"/>
      <c r="S95" s="694"/>
      <c r="T95" s="28"/>
      <c r="U95" s="28"/>
      <c r="V95" s="28"/>
      <c r="W95" s="28"/>
      <c r="X95" s="28"/>
      <c r="Y95" s="28"/>
      <c r="Z95" s="694"/>
      <c r="AA95" s="28"/>
      <c r="AB95" s="28"/>
      <c r="AC95" s="28"/>
      <c r="AD95" s="28"/>
      <c r="AE95" s="28"/>
      <c r="AF95" s="28"/>
      <c r="AG95" s="694"/>
      <c r="AH95" s="28"/>
      <c r="AI95" s="28"/>
      <c r="AJ95" s="28"/>
      <c r="AK95" s="28"/>
      <c r="AL95" s="28"/>
      <c r="AM95" s="680">
        <f>COUNTIF(A95:AL95,"○")</f>
        <v>0</v>
      </c>
    </row>
    <row r="96" spans="1:46" ht="7.5" hidden="1" customHeight="1" thickBot="1" x14ac:dyDescent="0.2">
      <c r="A96" s="1025"/>
      <c r="B96" s="1027"/>
      <c r="C96" s="1030"/>
      <c r="D96" s="1033"/>
      <c r="E96" s="669"/>
      <c r="F96" s="1054"/>
      <c r="G96" s="7" t="s">
        <v>95</v>
      </c>
      <c r="H96" s="686"/>
      <c r="I96" s="686"/>
      <c r="J96" s="686"/>
      <c r="K96" s="686"/>
      <c r="L96" s="691"/>
      <c r="M96" s="686"/>
      <c r="N96" s="686"/>
      <c r="O96" s="686"/>
      <c r="P96" s="686"/>
      <c r="Q96" s="686"/>
      <c r="R96" s="686"/>
      <c r="S96" s="691"/>
      <c r="T96" s="686"/>
      <c r="U96" s="686"/>
      <c r="V96" s="686"/>
      <c r="W96" s="686"/>
      <c r="X96" s="686"/>
      <c r="Y96" s="686"/>
      <c r="Z96" s="691"/>
      <c r="AA96" s="686"/>
      <c r="AB96" s="686"/>
      <c r="AC96" s="686"/>
      <c r="AD96" s="686"/>
      <c r="AE96" s="686"/>
      <c r="AF96" s="686"/>
      <c r="AG96" s="691"/>
      <c r="AH96" s="686"/>
      <c r="AI96" s="686"/>
      <c r="AJ96" s="686"/>
      <c r="AK96" s="686"/>
      <c r="AL96" s="686"/>
      <c r="AM96" s="682"/>
    </row>
    <row r="97" spans="1:41" ht="13.5" hidden="1" customHeight="1" thickBot="1" x14ac:dyDescent="0.2">
      <c r="A97" s="1025"/>
      <c r="B97" s="1028"/>
      <c r="C97" s="1031"/>
      <c r="D97" s="1034"/>
      <c r="E97" s="670"/>
      <c r="F97" s="1055"/>
      <c r="G97" s="666" t="s">
        <v>96</v>
      </c>
      <c r="H97" s="688"/>
      <c r="I97" s="688"/>
      <c r="J97" s="688"/>
      <c r="K97" s="688"/>
      <c r="L97" s="689"/>
      <c r="M97" s="688"/>
      <c r="N97" s="688"/>
      <c r="O97" s="688"/>
      <c r="P97" s="688"/>
      <c r="Q97" s="688"/>
      <c r="R97" s="688"/>
      <c r="S97" s="689"/>
      <c r="T97" s="688"/>
      <c r="U97" s="688"/>
      <c r="V97" s="688"/>
      <c r="W97" s="688"/>
      <c r="X97" s="688"/>
      <c r="Y97" s="688"/>
      <c r="Z97" s="689"/>
      <c r="AA97" s="688"/>
      <c r="AB97" s="688"/>
      <c r="AC97" s="688"/>
      <c r="AD97" s="688"/>
      <c r="AE97" s="688"/>
      <c r="AF97" s="688"/>
      <c r="AG97" s="689"/>
      <c r="AH97" s="688"/>
      <c r="AI97" s="688"/>
      <c r="AJ97" s="688"/>
      <c r="AK97" s="688"/>
      <c r="AL97" s="688"/>
      <c r="AM97" s="684"/>
    </row>
    <row r="98" spans="1:41" ht="12" customHeight="1" thickBot="1" x14ac:dyDescent="0.2">
      <c r="A98" s="1025">
        <v>11</v>
      </c>
      <c r="B98" s="1060" t="s">
        <v>698</v>
      </c>
      <c r="C98" s="1123">
        <v>4</v>
      </c>
      <c r="D98" s="1048"/>
      <c r="E98" s="1048"/>
      <c r="F98" s="1059"/>
      <c r="G98" s="665" t="s">
        <v>12</v>
      </c>
      <c r="H98" s="2" t="s">
        <v>151</v>
      </c>
      <c r="I98" s="28" t="s">
        <v>800</v>
      </c>
      <c r="J98" s="2" t="s">
        <v>151</v>
      </c>
      <c r="K98" s="2" t="s">
        <v>151</v>
      </c>
      <c r="L98" s="679"/>
      <c r="M98" s="2" t="s">
        <v>151</v>
      </c>
      <c r="N98" s="2" t="s">
        <v>151</v>
      </c>
      <c r="O98" s="2"/>
      <c r="P98" s="2"/>
      <c r="Q98" s="2"/>
      <c r="R98" s="2"/>
      <c r="S98" s="679"/>
      <c r="T98" s="2"/>
      <c r="U98" s="2"/>
      <c r="V98" s="2"/>
      <c r="W98" s="2"/>
      <c r="X98" s="2"/>
      <c r="Y98" s="2"/>
      <c r="Z98" s="679"/>
      <c r="AA98" s="2"/>
      <c r="AB98" s="2"/>
      <c r="AC98" s="2"/>
      <c r="AD98" s="2"/>
      <c r="AE98" s="2"/>
      <c r="AF98" s="2"/>
      <c r="AG98" s="679"/>
      <c r="AH98" s="2"/>
      <c r="AI98" s="2"/>
      <c r="AJ98" s="2"/>
      <c r="AK98" s="2"/>
      <c r="AL98" s="2"/>
      <c r="AM98" s="680">
        <f>COUNTIF(A98:AL98,"○")</f>
        <v>5</v>
      </c>
      <c r="AO98" s="693"/>
    </row>
    <row r="99" spans="1:41" ht="12" customHeight="1" thickBot="1" x14ac:dyDescent="0.2">
      <c r="A99" s="1025"/>
      <c r="B99" s="1060"/>
      <c r="C99" s="1123"/>
      <c r="D99" s="1048"/>
      <c r="E99" s="1048"/>
      <c r="F99" s="1059"/>
      <c r="G99" s="7" t="s">
        <v>95</v>
      </c>
      <c r="H99" s="686"/>
      <c r="I99" s="686"/>
      <c r="J99" s="686" t="s">
        <v>800</v>
      </c>
      <c r="K99" s="686"/>
      <c r="L99" s="691"/>
      <c r="M99" s="686"/>
      <c r="N99" s="686"/>
      <c r="O99" s="686"/>
      <c r="P99" s="686"/>
      <c r="Q99" s="686"/>
      <c r="R99" s="686"/>
      <c r="S99" s="691"/>
      <c r="T99" s="686"/>
      <c r="U99" s="686"/>
      <c r="V99" s="686"/>
      <c r="W99" s="686"/>
      <c r="X99" s="686"/>
      <c r="Y99" s="686"/>
      <c r="Z99" s="691"/>
      <c r="AA99" s="686"/>
      <c r="AB99" s="686"/>
      <c r="AC99" s="686"/>
      <c r="AD99" s="686"/>
      <c r="AE99" s="686"/>
      <c r="AF99" s="686"/>
      <c r="AG99" s="691"/>
      <c r="AH99" s="686"/>
      <c r="AI99" s="686"/>
      <c r="AJ99" s="686"/>
      <c r="AK99" s="686"/>
      <c r="AL99" s="686"/>
      <c r="AM99" s="682"/>
    </row>
    <row r="100" spans="1:41" ht="12" customHeight="1" thickBot="1" x14ac:dyDescent="0.2">
      <c r="A100" s="1025"/>
      <c r="B100" s="1060"/>
      <c r="C100" s="1123"/>
      <c r="D100" s="1048"/>
      <c r="E100" s="1048"/>
      <c r="F100" s="1059"/>
      <c r="G100" s="666" t="s">
        <v>96</v>
      </c>
      <c r="H100" s="3"/>
      <c r="I100" s="3"/>
      <c r="J100" s="3"/>
      <c r="K100" s="688"/>
      <c r="L100" s="689"/>
      <c r="M100" s="688"/>
      <c r="N100" s="688"/>
      <c r="O100" s="688"/>
      <c r="P100" s="688"/>
      <c r="Q100" s="688"/>
      <c r="R100" s="688"/>
      <c r="S100" s="689"/>
      <c r="T100" s="688"/>
      <c r="U100" s="688"/>
      <c r="V100" s="688"/>
      <c r="W100" s="688"/>
      <c r="X100" s="688"/>
      <c r="Y100" s="688"/>
      <c r="Z100" s="689"/>
      <c r="AA100" s="688"/>
      <c r="AB100" s="688"/>
      <c r="AC100" s="688"/>
      <c r="AD100" s="688"/>
      <c r="AE100" s="688"/>
      <c r="AF100" s="688"/>
      <c r="AG100" s="689"/>
      <c r="AH100" s="688"/>
      <c r="AI100" s="688"/>
      <c r="AJ100" s="688"/>
      <c r="AK100" s="688"/>
      <c r="AL100" s="688"/>
      <c r="AM100" s="684"/>
    </row>
    <row r="101" spans="1:41" ht="12" customHeight="1" thickBot="1" x14ac:dyDescent="0.2">
      <c r="A101" s="1025">
        <v>12</v>
      </c>
      <c r="B101" s="1060" t="s">
        <v>789</v>
      </c>
      <c r="C101" s="1123">
        <v>3</v>
      </c>
      <c r="D101" s="1048"/>
      <c r="E101" s="1048"/>
      <c r="F101" s="1059"/>
      <c r="G101" s="759" t="s">
        <v>12</v>
      </c>
      <c r="H101" s="2" t="s">
        <v>151</v>
      </c>
      <c r="I101" s="28"/>
      <c r="J101" s="2" t="s">
        <v>788</v>
      </c>
      <c r="K101" s="2"/>
      <c r="L101" s="679"/>
      <c r="M101" s="2"/>
      <c r="N101" s="2" t="s">
        <v>801</v>
      </c>
      <c r="O101" s="2" t="s">
        <v>788</v>
      </c>
      <c r="P101" s="2"/>
      <c r="Q101" s="2"/>
      <c r="R101" s="2"/>
      <c r="S101" s="679"/>
      <c r="T101" s="2" t="s">
        <v>801</v>
      </c>
      <c r="U101" s="2"/>
      <c r="V101" s="2" t="s">
        <v>788</v>
      </c>
      <c r="W101" s="2"/>
      <c r="X101" s="2" t="s">
        <v>788</v>
      </c>
      <c r="Y101" s="2"/>
      <c r="Z101" s="679"/>
      <c r="AA101" s="2" t="s">
        <v>801</v>
      </c>
      <c r="AB101" s="2" t="s">
        <v>822</v>
      </c>
      <c r="AC101" s="2" t="s">
        <v>788</v>
      </c>
      <c r="AD101" s="2"/>
      <c r="AE101" s="2" t="s">
        <v>788</v>
      </c>
      <c r="AF101" s="2"/>
      <c r="AG101" s="679"/>
      <c r="AH101" s="2" t="s">
        <v>801</v>
      </c>
      <c r="AI101" s="2" t="s">
        <v>822</v>
      </c>
      <c r="AJ101" s="2" t="s">
        <v>788</v>
      </c>
      <c r="AK101" s="2"/>
      <c r="AL101" s="2"/>
      <c r="AM101" s="680">
        <f>COUNTIF(A101:AL101,"○")</f>
        <v>14</v>
      </c>
      <c r="AO101" s="693"/>
    </row>
    <row r="102" spans="1:41" ht="12" customHeight="1" thickBot="1" x14ac:dyDescent="0.2">
      <c r="A102" s="1025"/>
      <c r="B102" s="1060"/>
      <c r="C102" s="1123"/>
      <c r="D102" s="1048"/>
      <c r="E102" s="1048"/>
      <c r="F102" s="1059"/>
      <c r="G102" s="7" t="s">
        <v>95</v>
      </c>
      <c r="H102" s="686"/>
      <c r="I102" s="686"/>
      <c r="J102" s="686"/>
      <c r="K102" s="686"/>
      <c r="L102" s="691"/>
      <c r="M102" s="686"/>
      <c r="N102" s="686"/>
      <c r="O102" s="686"/>
      <c r="P102" s="686"/>
      <c r="Q102" s="686"/>
      <c r="R102" s="686"/>
      <c r="S102" s="691"/>
      <c r="T102" s="686"/>
      <c r="U102" s="686"/>
      <c r="V102" s="686"/>
      <c r="W102" s="686"/>
      <c r="X102" s="686"/>
      <c r="Y102" s="686"/>
      <c r="Z102" s="691"/>
      <c r="AA102" s="686"/>
      <c r="AB102" s="686"/>
      <c r="AC102" s="686"/>
      <c r="AD102" s="686"/>
      <c r="AE102" s="686"/>
      <c r="AF102" s="686"/>
      <c r="AG102" s="691"/>
      <c r="AH102" s="686"/>
      <c r="AI102" s="686"/>
      <c r="AJ102" s="686"/>
      <c r="AK102" s="686"/>
      <c r="AL102" s="686"/>
      <c r="AM102" s="682"/>
    </row>
    <row r="103" spans="1:41" ht="12" customHeight="1" thickBot="1" x14ac:dyDescent="0.2">
      <c r="A103" s="1025"/>
      <c r="B103" s="1060"/>
      <c r="C103" s="1123"/>
      <c r="D103" s="1048"/>
      <c r="E103" s="1048"/>
      <c r="F103" s="1059"/>
      <c r="G103" s="760" t="s">
        <v>96</v>
      </c>
      <c r="H103" s="3"/>
      <c r="I103" s="3"/>
      <c r="J103" s="3"/>
      <c r="K103" s="758"/>
      <c r="L103" s="689"/>
      <c r="M103" s="758"/>
      <c r="N103" s="758"/>
      <c r="O103" s="758"/>
      <c r="P103" s="758"/>
      <c r="Q103" s="758"/>
      <c r="R103" s="758"/>
      <c r="S103" s="689"/>
      <c r="T103" s="758"/>
      <c r="U103" s="758"/>
      <c r="V103" s="758"/>
      <c r="W103" s="758"/>
      <c r="X103" s="758"/>
      <c r="Y103" s="758"/>
      <c r="Z103" s="689"/>
      <c r="AA103" s="758"/>
      <c r="AB103" s="758"/>
      <c r="AC103" s="758"/>
      <c r="AD103" s="758"/>
      <c r="AE103" s="758"/>
      <c r="AF103" s="758"/>
      <c r="AG103" s="689"/>
      <c r="AH103" s="758"/>
      <c r="AI103" s="758"/>
      <c r="AJ103" s="758"/>
      <c r="AK103" s="758"/>
      <c r="AL103" s="758"/>
      <c r="AM103" s="684"/>
    </row>
    <row r="104" spans="1:41" ht="13.5" customHeight="1" thickBot="1" x14ac:dyDescent="0.2">
      <c r="A104" s="1025">
        <v>13</v>
      </c>
      <c r="B104" s="1060" t="s">
        <v>712</v>
      </c>
      <c r="C104" s="1123">
        <v>4</v>
      </c>
      <c r="D104" s="1124"/>
      <c r="E104" s="1048"/>
      <c r="F104" s="1059"/>
      <c r="G104" s="665" t="s">
        <v>12</v>
      </c>
      <c r="H104" s="2" t="s">
        <v>151</v>
      </c>
      <c r="I104" s="2" t="s">
        <v>151</v>
      </c>
      <c r="J104" s="2" t="s">
        <v>151</v>
      </c>
      <c r="K104" s="2"/>
      <c r="L104" s="679"/>
      <c r="M104" s="2" t="s">
        <v>151</v>
      </c>
      <c r="N104" s="2" t="s">
        <v>151</v>
      </c>
      <c r="O104" s="2" t="s">
        <v>151</v>
      </c>
      <c r="P104" s="2" t="s">
        <v>151</v>
      </c>
      <c r="Q104" s="2" t="s">
        <v>151</v>
      </c>
      <c r="R104" s="2"/>
      <c r="S104" s="679"/>
      <c r="T104" s="2" t="s">
        <v>151</v>
      </c>
      <c r="U104" s="2" t="s">
        <v>151</v>
      </c>
      <c r="V104" s="2" t="s">
        <v>151</v>
      </c>
      <c r="W104" s="2" t="s">
        <v>151</v>
      </c>
      <c r="X104" s="2" t="s">
        <v>151</v>
      </c>
      <c r="Y104" s="2"/>
      <c r="Z104" s="679"/>
      <c r="AA104" s="2" t="s">
        <v>151</v>
      </c>
      <c r="AB104" s="2" t="s">
        <v>151</v>
      </c>
      <c r="AC104" s="2" t="s">
        <v>151</v>
      </c>
      <c r="AD104" s="2" t="s">
        <v>151</v>
      </c>
      <c r="AE104" s="2" t="s">
        <v>151</v>
      </c>
      <c r="AF104" s="2"/>
      <c r="AG104" s="679"/>
      <c r="AH104" s="2" t="s">
        <v>151</v>
      </c>
      <c r="AI104" s="2" t="s">
        <v>151</v>
      </c>
      <c r="AJ104" s="2" t="s">
        <v>151</v>
      </c>
      <c r="AK104" s="2" t="s">
        <v>151</v>
      </c>
      <c r="AL104" s="2"/>
      <c r="AM104" s="680">
        <f>COUNTIF(A104:AL104,"○")</f>
        <v>22</v>
      </c>
    </row>
    <row r="105" spans="1:41" ht="13.5" customHeight="1" thickBot="1" x14ac:dyDescent="0.2">
      <c r="A105" s="1025"/>
      <c r="B105" s="1060"/>
      <c r="C105" s="1123"/>
      <c r="D105" s="1124"/>
      <c r="E105" s="1048"/>
      <c r="F105" s="1059"/>
      <c r="G105" s="7" t="s">
        <v>95</v>
      </c>
      <c r="H105" s="686"/>
      <c r="I105" s="686"/>
      <c r="J105" s="8"/>
      <c r="K105" s="686"/>
      <c r="L105" s="691"/>
      <c r="M105" s="686"/>
      <c r="N105" s="686"/>
      <c r="O105" s="686"/>
      <c r="P105" s="686"/>
      <c r="Q105" s="686"/>
      <c r="R105" s="686"/>
      <c r="S105" s="691"/>
      <c r="T105" s="686"/>
      <c r="U105" s="686"/>
      <c r="V105" s="686"/>
      <c r="W105" s="686"/>
      <c r="X105" s="686"/>
      <c r="Y105" s="686"/>
      <c r="Z105" s="691"/>
      <c r="AA105" s="686"/>
      <c r="AB105" s="686"/>
      <c r="AC105" s="686"/>
      <c r="AD105" s="686"/>
      <c r="AE105" s="686"/>
      <c r="AF105" s="686"/>
      <c r="AG105" s="691"/>
      <c r="AH105" s="686"/>
      <c r="AI105" s="686"/>
      <c r="AJ105" s="686"/>
      <c r="AK105" s="686"/>
      <c r="AL105" s="686"/>
      <c r="AM105" s="682"/>
    </row>
    <row r="106" spans="1:41" ht="13.5" customHeight="1" thickBot="1" x14ac:dyDescent="0.2">
      <c r="A106" s="1025"/>
      <c r="B106" s="1060"/>
      <c r="C106" s="1123"/>
      <c r="D106" s="1124"/>
      <c r="E106" s="1048"/>
      <c r="F106" s="1059"/>
      <c r="G106" s="666" t="s">
        <v>96</v>
      </c>
      <c r="H106" s="3"/>
      <c r="I106" s="3"/>
      <c r="J106" s="3"/>
      <c r="K106" s="688"/>
      <c r="L106" s="689"/>
      <c r="M106" s="688"/>
      <c r="N106" s="688"/>
      <c r="O106" s="688"/>
      <c r="P106" s="688"/>
      <c r="Q106" s="688"/>
      <c r="R106" s="688"/>
      <c r="S106" s="689"/>
      <c r="T106" s="688"/>
      <c r="U106" s="688"/>
      <c r="V106" s="688"/>
      <c r="W106" s="688"/>
      <c r="X106" s="688"/>
      <c r="Y106" s="688"/>
      <c r="Z106" s="689"/>
      <c r="AA106" s="688"/>
      <c r="AB106" s="688"/>
      <c r="AC106" s="688"/>
      <c r="AD106" s="688"/>
      <c r="AE106" s="688"/>
      <c r="AF106" s="688"/>
      <c r="AG106" s="689"/>
      <c r="AH106" s="688"/>
      <c r="AI106" s="688"/>
      <c r="AJ106" s="688"/>
      <c r="AK106" s="688"/>
      <c r="AL106" s="688"/>
      <c r="AM106" s="684"/>
    </row>
    <row r="107" spans="1:41" ht="12" customHeight="1" x14ac:dyDescent="0.15">
      <c r="A107" s="1038" t="s">
        <v>15</v>
      </c>
      <c r="B107" s="1039"/>
      <c r="C107" s="1039"/>
      <c r="D107" s="1039"/>
      <c r="E107" s="1039"/>
      <c r="F107" s="1040"/>
      <c r="G107" s="696"/>
      <c r="H107" s="671">
        <f t="shared" ref="H107:AL107" si="0">COUNTIF(H5:H106,"○")</f>
        <v>8</v>
      </c>
      <c r="I107" s="671">
        <f t="shared" si="0"/>
        <v>5</v>
      </c>
      <c r="J107" s="671">
        <f t="shared" si="0"/>
        <v>5</v>
      </c>
      <c r="K107" s="671">
        <f t="shared" si="0"/>
        <v>4</v>
      </c>
      <c r="L107" s="697">
        <f t="shared" si="0"/>
        <v>0</v>
      </c>
      <c r="M107" s="671">
        <f t="shared" si="0"/>
        <v>7</v>
      </c>
      <c r="N107" s="671">
        <f t="shared" si="0"/>
        <v>6</v>
      </c>
      <c r="O107" s="671">
        <f t="shared" si="0"/>
        <v>8</v>
      </c>
      <c r="P107" s="671">
        <f t="shared" si="0"/>
        <v>5</v>
      </c>
      <c r="Q107" s="671">
        <f t="shared" si="0"/>
        <v>5</v>
      </c>
      <c r="R107" s="671">
        <f t="shared" si="0"/>
        <v>4</v>
      </c>
      <c r="S107" s="697">
        <f t="shared" si="0"/>
        <v>0</v>
      </c>
      <c r="T107" s="671">
        <f t="shared" si="0"/>
        <v>6</v>
      </c>
      <c r="U107" s="671">
        <f t="shared" si="0"/>
        <v>6</v>
      </c>
      <c r="V107" s="671">
        <f t="shared" si="0"/>
        <v>8</v>
      </c>
      <c r="W107" s="671">
        <f t="shared" si="0"/>
        <v>6</v>
      </c>
      <c r="X107" s="671">
        <f t="shared" si="0"/>
        <v>4</v>
      </c>
      <c r="Y107" s="671">
        <f t="shared" si="0"/>
        <v>3</v>
      </c>
      <c r="Z107" s="697">
        <f t="shared" si="0"/>
        <v>0</v>
      </c>
      <c r="AA107" s="671">
        <f t="shared" si="0"/>
        <v>6</v>
      </c>
      <c r="AB107" s="671">
        <f t="shared" si="0"/>
        <v>6</v>
      </c>
      <c r="AC107" s="671">
        <f t="shared" si="0"/>
        <v>8</v>
      </c>
      <c r="AD107" s="671">
        <f t="shared" si="0"/>
        <v>6</v>
      </c>
      <c r="AE107" s="671">
        <f t="shared" si="0"/>
        <v>4</v>
      </c>
      <c r="AF107" s="671">
        <f t="shared" si="0"/>
        <v>4</v>
      </c>
      <c r="AG107" s="697">
        <f t="shared" si="0"/>
        <v>0</v>
      </c>
      <c r="AH107" s="671">
        <f t="shared" si="0"/>
        <v>8</v>
      </c>
      <c r="AI107" s="671">
        <f t="shared" si="0"/>
        <v>7</v>
      </c>
      <c r="AJ107" s="671">
        <f t="shared" si="0"/>
        <v>8</v>
      </c>
      <c r="AK107" s="671">
        <f t="shared" si="0"/>
        <v>6</v>
      </c>
      <c r="AL107" s="671">
        <f t="shared" si="0"/>
        <v>0</v>
      </c>
      <c r="AM107" s="698">
        <f t="shared" ref="AM107:AM109" si="1">SUM(H107:AL107)</f>
        <v>153</v>
      </c>
      <c r="AO107" s="693"/>
    </row>
    <row r="108" spans="1:41" ht="7.9" customHeight="1" x14ac:dyDescent="0.15">
      <c r="A108" s="1019" t="s">
        <v>97</v>
      </c>
      <c r="B108" s="1020"/>
      <c r="C108" s="1020"/>
      <c r="D108" s="1020"/>
      <c r="E108" s="1020"/>
      <c r="F108" s="1021"/>
      <c r="G108" s="4"/>
      <c r="H108" s="198">
        <f t="shared" ref="H108:AL108" si="2">COUNTIF(H5:H97,"個")</f>
        <v>0</v>
      </c>
      <c r="I108" s="198">
        <f t="shared" si="2"/>
        <v>0</v>
      </c>
      <c r="J108" s="198">
        <f t="shared" si="2"/>
        <v>0</v>
      </c>
      <c r="K108" s="198">
        <f t="shared" si="2"/>
        <v>0</v>
      </c>
      <c r="L108" s="699">
        <f t="shared" si="2"/>
        <v>0</v>
      </c>
      <c r="M108" s="198">
        <f t="shared" si="2"/>
        <v>0</v>
      </c>
      <c r="N108" s="198">
        <f t="shared" si="2"/>
        <v>0</v>
      </c>
      <c r="O108" s="198">
        <f t="shared" si="2"/>
        <v>0</v>
      </c>
      <c r="P108" s="198">
        <f t="shared" si="2"/>
        <v>0</v>
      </c>
      <c r="Q108" s="198">
        <f t="shared" si="2"/>
        <v>0</v>
      </c>
      <c r="R108" s="198">
        <f t="shared" si="2"/>
        <v>0</v>
      </c>
      <c r="S108" s="699">
        <f t="shared" si="2"/>
        <v>0</v>
      </c>
      <c r="T108" s="198">
        <f t="shared" si="2"/>
        <v>0</v>
      </c>
      <c r="U108" s="198">
        <f t="shared" si="2"/>
        <v>0</v>
      </c>
      <c r="V108" s="198">
        <f t="shared" si="2"/>
        <v>0</v>
      </c>
      <c r="W108" s="198">
        <f t="shared" si="2"/>
        <v>0</v>
      </c>
      <c r="X108" s="198">
        <f t="shared" si="2"/>
        <v>0</v>
      </c>
      <c r="Y108" s="198">
        <f t="shared" si="2"/>
        <v>0</v>
      </c>
      <c r="Z108" s="699">
        <f t="shared" si="2"/>
        <v>0</v>
      </c>
      <c r="AA108" s="198">
        <f t="shared" si="2"/>
        <v>0</v>
      </c>
      <c r="AB108" s="198">
        <f t="shared" si="2"/>
        <v>0</v>
      </c>
      <c r="AC108" s="198">
        <f t="shared" si="2"/>
        <v>0</v>
      </c>
      <c r="AD108" s="198">
        <f t="shared" si="2"/>
        <v>0</v>
      </c>
      <c r="AE108" s="198">
        <f t="shared" si="2"/>
        <v>0</v>
      </c>
      <c r="AF108" s="198">
        <f t="shared" si="2"/>
        <v>0</v>
      </c>
      <c r="AG108" s="699">
        <f t="shared" si="2"/>
        <v>0</v>
      </c>
      <c r="AH108" s="198">
        <f t="shared" si="2"/>
        <v>0</v>
      </c>
      <c r="AI108" s="198">
        <f t="shared" si="2"/>
        <v>0</v>
      </c>
      <c r="AJ108" s="198">
        <f t="shared" si="2"/>
        <v>0</v>
      </c>
      <c r="AK108" s="198">
        <f t="shared" si="2"/>
        <v>0</v>
      </c>
      <c r="AL108" s="198">
        <f t="shared" si="2"/>
        <v>0</v>
      </c>
      <c r="AM108" s="154">
        <f t="shared" si="1"/>
        <v>0</v>
      </c>
    </row>
    <row r="109" spans="1:41" ht="12" customHeight="1" thickBot="1" x14ac:dyDescent="0.2">
      <c r="A109" s="1019" t="s">
        <v>98</v>
      </c>
      <c r="B109" s="1020"/>
      <c r="C109" s="1020"/>
      <c r="D109" s="1020"/>
      <c r="E109" s="1020"/>
      <c r="F109" s="1021"/>
      <c r="G109" s="4"/>
      <c r="H109" s="198">
        <f t="shared" ref="H109:AL109" si="3">COUNTIF(H5:H97,"集")</f>
        <v>0</v>
      </c>
      <c r="I109" s="198">
        <f t="shared" si="3"/>
        <v>0</v>
      </c>
      <c r="J109" s="198">
        <f t="shared" si="3"/>
        <v>0</v>
      </c>
      <c r="K109" s="198">
        <f t="shared" si="3"/>
        <v>0</v>
      </c>
      <c r="L109" s="699">
        <f t="shared" si="3"/>
        <v>0</v>
      </c>
      <c r="M109" s="198">
        <f t="shared" si="3"/>
        <v>0</v>
      </c>
      <c r="N109" s="198">
        <f t="shared" si="3"/>
        <v>0</v>
      </c>
      <c r="O109" s="198">
        <f t="shared" si="3"/>
        <v>0</v>
      </c>
      <c r="P109" s="198">
        <f t="shared" si="3"/>
        <v>0</v>
      </c>
      <c r="Q109" s="198">
        <f t="shared" si="3"/>
        <v>0</v>
      </c>
      <c r="R109" s="198">
        <f t="shared" si="3"/>
        <v>0</v>
      </c>
      <c r="S109" s="699">
        <f t="shared" si="3"/>
        <v>0</v>
      </c>
      <c r="T109" s="198">
        <f t="shared" si="3"/>
        <v>0</v>
      </c>
      <c r="U109" s="198">
        <f t="shared" si="3"/>
        <v>0</v>
      </c>
      <c r="V109" s="198">
        <f t="shared" si="3"/>
        <v>0</v>
      </c>
      <c r="W109" s="198">
        <f t="shared" si="3"/>
        <v>0</v>
      </c>
      <c r="X109" s="198">
        <f t="shared" si="3"/>
        <v>0</v>
      </c>
      <c r="Y109" s="198">
        <f t="shared" si="3"/>
        <v>0</v>
      </c>
      <c r="Z109" s="699">
        <f t="shared" si="3"/>
        <v>0</v>
      </c>
      <c r="AA109" s="198">
        <f t="shared" si="3"/>
        <v>0</v>
      </c>
      <c r="AB109" s="198">
        <f t="shared" si="3"/>
        <v>0</v>
      </c>
      <c r="AC109" s="198">
        <f t="shared" si="3"/>
        <v>0</v>
      </c>
      <c r="AD109" s="198">
        <f t="shared" si="3"/>
        <v>0</v>
      </c>
      <c r="AE109" s="198">
        <f t="shared" si="3"/>
        <v>0</v>
      </c>
      <c r="AF109" s="198">
        <f t="shared" si="3"/>
        <v>0</v>
      </c>
      <c r="AG109" s="699">
        <f t="shared" si="3"/>
        <v>0</v>
      </c>
      <c r="AH109" s="198">
        <f t="shared" si="3"/>
        <v>0</v>
      </c>
      <c r="AI109" s="198">
        <f t="shared" si="3"/>
        <v>0</v>
      </c>
      <c r="AJ109" s="198">
        <f t="shared" si="3"/>
        <v>0</v>
      </c>
      <c r="AK109" s="198">
        <f t="shared" si="3"/>
        <v>0</v>
      </c>
      <c r="AL109" s="198">
        <f t="shared" si="3"/>
        <v>0</v>
      </c>
      <c r="AM109" s="154">
        <f t="shared" si="1"/>
        <v>0</v>
      </c>
    </row>
    <row r="110" spans="1:41" ht="12" customHeight="1" thickBot="1" x14ac:dyDescent="0.2">
      <c r="A110" s="1102">
        <v>1</v>
      </c>
      <c r="B110" s="1103" t="s">
        <v>251</v>
      </c>
      <c r="C110" s="1122" t="s">
        <v>416</v>
      </c>
      <c r="D110" s="1107"/>
      <c r="E110" s="1107" t="s">
        <v>378</v>
      </c>
      <c r="F110" s="1108" t="s">
        <v>238</v>
      </c>
      <c r="G110" s="700" t="s">
        <v>12</v>
      </c>
      <c r="H110" s="701" t="s">
        <v>175</v>
      </c>
      <c r="I110" s="701" t="s">
        <v>151</v>
      </c>
      <c r="J110" s="701" t="s">
        <v>175</v>
      </c>
      <c r="K110" s="701"/>
      <c r="L110" s="679"/>
      <c r="M110" s="701" t="s">
        <v>151</v>
      </c>
      <c r="N110" s="701"/>
      <c r="O110" s="701"/>
      <c r="P110" s="701" t="s">
        <v>138</v>
      </c>
      <c r="Q110" s="701" t="s">
        <v>175</v>
      </c>
      <c r="R110" s="701"/>
      <c r="S110" s="679"/>
      <c r="T110" s="701" t="s">
        <v>138</v>
      </c>
      <c r="U110" s="701" t="s">
        <v>151</v>
      </c>
      <c r="V110" s="701" t="s">
        <v>151</v>
      </c>
      <c r="W110" s="701" t="s">
        <v>151</v>
      </c>
      <c r="X110" s="701" t="s">
        <v>175</v>
      </c>
      <c r="Y110" s="701"/>
      <c r="Z110" s="679"/>
      <c r="AA110" s="701" t="s">
        <v>151</v>
      </c>
      <c r="AB110" s="701" t="s">
        <v>151</v>
      </c>
      <c r="AC110" s="701" t="s">
        <v>151</v>
      </c>
      <c r="AD110" s="701" t="s">
        <v>151</v>
      </c>
      <c r="AE110" s="701" t="s">
        <v>175</v>
      </c>
      <c r="AF110" s="701"/>
      <c r="AG110" s="679"/>
      <c r="AH110" s="701"/>
      <c r="AI110" s="701"/>
      <c r="AJ110" s="701"/>
      <c r="AK110" s="701"/>
      <c r="AL110" s="2"/>
      <c r="AM110" s="680">
        <f>COUNTIF(A110:AL110,"○")</f>
        <v>9</v>
      </c>
    </row>
    <row r="111" spans="1:41" ht="7.5" customHeight="1" thickBot="1" x14ac:dyDescent="0.2">
      <c r="A111" s="1102"/>
      <c r="B111" s="1103"/>
      <c r="C111" s="1122"/>
      <c r="D111" s="1107"/>
      <c r="E111" s="1107"/>
      <c r="F111" s="1109"/>
      <c r="G111" s="702" t="s">
        <v>95</v>
      </c>
      <c r="H111" s="703"/>
      <c r="I111" s="703"/>
      <c r="J111" s="703"/>
      <c r="K111" s="703"/>
      <c r="L111" s="691"/>
      <c r="M111" s="704"/>
      <c r="N111" s="703"/>
      <c r="O111" s="703"/>
      <c r="P111" s="703"/>
      <c r="Q111" s="703"/>
      <c r="R111" s="703"/>
      <c r="S111" s="691"/>
      <c r="T111" s="703"/>
      <c r="U111" s="703"/>
      <c r="V111" s="703"/>
      <c r="W111" s="703"/>
      <c r="X111" s="703"/>
      <c r="Y111" s="703"/>
      <c r="Z111" s="687"/>
      <c r="AA111" s="704"/>
      <c r="AB111" s="703"/>
      <c r="AC111" s="703"/>
      <c r="AD111" s="703"/>
      <c r="AE111" s="703"/>
      <c r="AF111" s="703"/>
      <c r="AG111" s="687"/>
      <c r="AH111" s="703"/>
      <c r="AI111" s="703"/>
      <c r="AJ111" s="703"/>
      <c r="AK111" s="703"/>
      <c r="AL111" s="685"/>
      <c r="AM111" s="682"/>
    </row>
    <row r="112" spans="1:41" ht="12" customHeight="1" thickBot="1" x14ac:dyDescent="0.2">
      <c r="A112" s="1102"/>
      <c r="B112" s="1103"/>
      <c r="C112" s="1122"/>
      <c r="D112" s="1107"/>
      <c r="E112" s="1107"/>
      <c r="F112" s="1109"/>
      <c r="G112" s="705" t="s">
        <v>96</v>
      </c>
      <c r="H112" s="706"/>
      <c r="I112" s="706"/>
      <c r="J112" s="706"/>
      <c r="K112" s="707"/>
      <c r="L112" s="689"/>
      <c r="M112" s="707"/>
      <c r="N112" s="707"/>
      <c r="O112" s="707"/>
      <c r="P112" s="707"/>
      <c r="Q112" s="707"/>
      <c r="R112" s="707"/>
      <c r="S112" s="689"/>
      <c r="T112" s="707"/>
      <c r="U112" s="707"/>
      <c r="V112" s="707"/>
      <c r="W112" s="707"/>
      <c r="X112" s="707"/>
      <c r="Y112" s="707"/>
      <c r="Z112" s="689"/>
      <c r="AA112" s="707"/>
      <c r="AB112" s="707"/>
      <c r="AC112" s="707"/>
      <c r="AD112" s="707"/>
      <c r="AE112" s="707"/>
      <c r="AF112" s="707"/>
      <c r="AG112" s="689"/>
      <c r="AH112" s="707"/>
      <c r="AI112" s="707"/>
      <c r="AJ112" s="707"/>
      <c r="AK112" s="707"/>
      <c r="AL112" s="688"/>
      <c r="AM112" s="684"/>
    </row>
    <row r="113" spans="1:46" ht="12" customHeight="1" thickBot="1" x14ac:dyDescent="0.2">
      <c r="A113" s="1102">
        <v>2</v>
      </c>
      <c r="B113" s="1111" t="s">
        <v>244</v>
      </c>
      <c r="C113" s="1104" t="s">
        <v>415</v>
      </c>
      <c r="D113" s="1116"/>
      <c r="E113" s="1116" t="s">
        <v>378</v>
      </c>
      <c r="F113" s="1119" t="s">
        <v>237</v>
      </c>
      <c r="G113" s="700" t="s">
        <v>12</v>
      </c>
      <c r="H113" s="701" t="s">
        <v>151</v>
      </c>
      <c r="I113" s="701" t="s">
        <v>704</v>
      </c>
      <c r="J113" s="701" t="s">
        <v>151</v>
      </c>
      <c r="K113" s="701"/>
      <c r="L113" s="679"/>
      <c r="M113" s="701" t="s">
        <v>138</v>
      </c>
      <c r="N113" s="701" t="s">
        <v>151</v>
      </c>
      <c r="O113" s="701" t="s">
        <v>151</v>
      </c>
      <c r="P113" s="701"/>
      <c r="Q113" s="701" t="s">
        <v>151</v>
      </c>
      <c r="R113" s="701"/>
      <c r="S113" s="679"/>
      <c r="T113" s="701"/>
      <c r="U113" s="701" t="s">
        <v>151</v>
      </c>
      <c r="V113" s="701" t="s">
        <v>151</v>
      </c>
      <c r="W113" s="701" t="s">
        <v>821</v>
      </c>
      <c r="X113" s="701" t="s">
        <v>151</v>
      </c>
      <c r="Y113" s="701"/>
      <c r="Z113" s="679"/>
      <c r="AA113" s="701" t="s">
        <v>138</v>
      </c>
      <c r="AB113" s="701" t="s">
        <v>842</v>
      </c>
      <c r="AC113" s="701" t="s">
        <v>151</v>
      </c>
      <c r="AD113" s="701" t="s">
        <v>822</v>
      </c>
      <c r="AE113" s="701" t="s">
        <v>138</v>
      </c>
      <c r="AF113" s="701"/>
      <c r="AG113" s="679"/>
      <c r="AH113" s="701" t="s">
        <v>822</v>
      </c>
      <c r="AI113" s="701"/>
      <c r="AJ113" s="701"/>
      <c r="AK113" s="701" t="s">
        <v>822</v>
      </c>
      <c r="AL113" s="2"/>
      <c r="AM113" s="680">
        <f>COUNTIF(A113:AL113,"○")</f>
        <v>12</v>
      </c>
    </row>
    <row r="114" spans="1:46" ht="7.9" customHeight="1" thickBot="1" x14ac:dyDescent="0.2">
      <c r="A114" s="1102"/>
      <c r="B114" s="1114"/>
      <c r="C114" s="1105"/>
      <c r="D114" s="1117"/>
      <c r="E114" s="1117"/>
      <c r="F114" s="1120"/>
      <c r="G114" s="702" t="s">
        <v>95</v>
      </c>
      <c r="H114" s="703"/>
      <c r="I114" s="703"/>
      <c r="J114" s="703"/>
      <c r="K114" s="703"/>
      <c r="L114" s="687"/>
      <c r="M114" s="704"/>
      <c r="N114" s="703"/>
      <c r="O114" s="703">
        <v>0.4861111111111111</v>
      </c>
      <c r="P114" s="703"/>
      <c r="Q114" s="703">
        <v>0.4861111111111111</v>
      </c>
      <c r="R114" s="703"/>
      <c r="S114" s="687"/>
      <c r="T114" s="703"/>
      <c r="U114" s="703"/>
      <c r="V114" s="703"/>
      <c r="W114" s="703"/>
      <c r="X114" s="703"/>
      <c r="Y114" s="703"/>
      <c r="Z114" s="687"/>
      <c r="AA114" s="704"/>
      <c r="AB114" s="704"/>
      <c r="AC114" s="703"/>
      <c r="AD114" s="703" t="s">
        <v>821</v>
      </c>
      <c r="AE114" s="703"/>
      <c r="AF114" s="703"/>
      <c r="AG114" s="687"/>
      <c r="AH114" s="703" t="s">
        <v>821</v>
      </c>
      <c r="AI114" s="703"/>
      <c r="AJ114" s="703"/>
      <c r="AK114" s="703" t="s">
        <v>821</v>
      </c>
      <c r="AL114" s="685"/>
      <c r="AM114" s="682"/>
    </row>
    <row r="115" spans="1:46" ht="12" customHeight="1" thickBot="1" x14ac:dyDescent="0.2">
      <c r="A115" s="1102"/>
      <c r="B115" s="1115"/>
      <c r="C115" s="1106"/>
      <c r="D115" s="1118"/>
      <c r="E115" s="1118"/>
      <c r="F115" s="1121"/>
      <c r="G115" s="705" t="s">
        <v>96</v>
      </c>
      <c r="H115" s="707"/>
      <c r="I115" s="707"/>
      <c r="J115" s="707"/>
      <c r="K115" s="707"/>
      <c r="L115" s="689"/>
      <c r="M115" s="707"/>
      <c r="N115" s="707"/>
      <c r="O115" s="707"/>
      <c r="P115" s="707"/>
      <c r="Q115" s="707"/>
      <c r="R115" s="707"/>
      <c r="S115" s="689"/>
      <c r="T115" s="707"/>
      <c r="U115" s="707"/>
      <c r="V115" s="707"/>
      <c r="W115" s="707"/>
      <c r="X115" s="707"/>
      <c r="Y115" s="707"/>
      <c r="Z115" s="689"/>
      <c r="AA115" s="707"/>
      <c r="AB115" s="707"/>
      <c r="AC115" s="707"/>
      <c r="AD115" s="707"/>
      <c r="AE115" s="707"/>
      <c r="AF115" s="707"/>
      <c r="AG115" s="689"/>
      <c r="AH115" s="707"/>
      <c r="AI115" s="707"/>
      <c r="AJ115" s="707"/>
      <c r="AK115" s="707"/>
      <c r="AL115" s="688"/>
      <c r="AM115" s="684"/>
    </row>
    <row r="116" spans="1:46" ht="12" customHeight="1" thickBot="1" x14ac:dyDescent="0.2">
      <c r="A116" s="1102">
        <v>3</v>
      </c>
      <c r="B116" s="1111" t="s">
        <v>421</v>
      </c>
      <c r="C116" s="1104" t="s">
        <v>415</v>
      </c>
      <c r="D116" s="1116"/>
      <c r="E116" s="1116" t="s">
        <v>378</v>
      </c>
      <c r="F116" s="1119" t="s">
        <v>189</v>
      </c>
      <c r="G116" s="700" t="s">
        <v>12</v>
      </c>
      <c r="H116" s="701"/>
      <c r="I116" s="701"/>
      <c r="J116" s="701"/>
      <c r="K116" s="701"/>
      <c r="L116" s="679"/>
      <c r="M116" s="701"/>
      <c r="N116" s="701"/>
      <c r="O116" s="701"/>
      <c r="P116" s="701"/>
      <c r="Q116" s="701"/>
      <c r="R116" s="701"/>
      <c r="S116" s="679"/>
      <c r="T116" s="701"/>
      <c r="U116" s="701"/>
      <c r="V116" s="701"/>
      <c r="W116" s="701"/>
      <c r="X116" s="701"/>
      <c r="Y116" s="701"/>
      <c r="Z116" s="679"/>
      <c r="AA116" s="701"/>
      <c r="AB116" s="701"/>
      <c r="AC116" s="701"/>
      <c r="AD116" s="701"/>
      <c r="AE116" s="701"/>
      <c r="AF116" s="701"/>
      <c r="AG116" s="679"/>
      <c r="AH116" s="701"/>
      <c r="AI116" s="701"/>
      <c r="AJ116" s="701"/>
      <c r="AK116" s="701"/>
      <c r="AL116" s="2"/>
      <c r="AM116" s="680">
        <f>COUNTIF(A116:AL116,"○")</f>
        <v>0</v>
      </c>
    </row>
    <row r="117" spans="1:46" ht="7.9" customHeight="1" thickBot="1" x14ac:dyDescent="0.2">
      <c r="A117" s="1102"/>
      <c r="B117" s="1114"/>
      <c r="C117" s="1105"/>
      <c r="D117" s="1117"/>
      <c r="E117" s="1117"/>
      <c r="F117" s="1120"/>
      <c r="G117" s="702" t="s">
        <v>95</v>
      </c>
      <c r="H117" s="704"/>
      <c r="I117" s="704"/>
      <c r="J117" s="704"/>
      <c r="K117" s="704"/>
      <c r="L117" s="691"/>
      <c r="M117" s="704"/>
      <c r="N117" s="704"/>
      <c r="O117" s="704"/>
      <c r="P117" s="704"/>
      <c r="Q117" s="704"/>
      <c r="R117" s="703"/>
      <c r="S117" s="691"/>
      <c r="T117" s="703"/>
      <c r="U117" s="704"/>
      <c r="V117" s="703"/>
      <c r="W117" s="704"/>
      <c r="X117" s="704"/>
      <c r="Y117" s="703"/>
      <c r="Z117" s="691"/>
      <c r="AA117" s="704"/>
      <c r="AB117" s="704"/>
      <c r="AC117" s="703"/>
      <c r="AD117" s="704"/>
      <c r="AE117" s="704"/>
      <c r="AF117" s="704"/>
      <c r="AG117" s="691"/>
      <c r="AH117" s="704"/>
      <c r="AI117" s="704"/>
      <c r="AJ117" s="704"/>
      <c r="AK117" s="704"/>
      <c r="AL117" s="686"/>
      <c r="AM117" s="682"/>
    </row>
    <row r="118" spans="1:46" ht="12" customHeight="1" thickBot="1" x14ac:dyDescent="0.2">
      <c r="A118" s="1102"/>
      <c r="B118" s="1115"/>
      <c r="C118" s="1106"/>
      <c r="D118" s="1118"/>
      <c r="E118" s="1118"/>
      <c r="F118" s="1121"/>
      <c r="G118" s="705" t="s">
        <v>96</v>
      </c>
      <c r="H118" s="707"/>
      <c r="I118" s="707"/>
      <c r="J118" s="707"/>
      <c r="K118" s="707"/>
      <c r="L118" s="689"/>
      <c r="M118" s="707"/>
      <c r="N118" s="707"/>
      <c r="O118" s="707"/>
      <c r="P118" s="707"/>
      <c r="Q118" s="707"/>
      <c r="R118" s="707"/>
      <c r="S118" s="689"/>
      <c r="T118" s="707"/>
      <c r="U118" s="707"/>
      <c r="V118" s="707"/>
      <c r="W118" s="707"/>
      <c r="X118" s="707"/>
      <c r="Y118" s="707"/>
      <c r="Z118" s="689"/>
      <c r="AA118" s="707"/>
      <c r="AB118" s="707"/>
      <c r="AC118" s="707"/>
      <c r="AD118" s="707"/>
      <c r="AE118" s="707"/>
      <c r="AF118" s="707"/>
      <c r="AG118" s="689"/>
      <c r="AH118" s="707"/>
      <c r="AI118" s="707"/>
      <c r="AJ118" s="707"/>
      <c r="AK118" s="707"/>
      <c r="AL118" s="688"/>
      <c r="AM118" s="684"/>
    </row>
    <row r="119" spans="1:46" s="675" customFormat="1" ht="12" customHeight="1" thickBot="1" x14ac:dyDescent="0.2">
      <c r="A119" s="1102">
        <v>4</v>
      </c>
      <c r="B119" s="1111" t="s">
        <v>414</v>
      </c>
      <c r="C119" s="1104" t="s">
        <v>417</v>
      </c>
      <c r="D119" s="1116"/>
      <c r="E119" s="1116" t="s">
        <v>378</v>
      </c>
      <c r="F119" s="1119" t="s">
        <v>189</v>
      </c>
      <c r="G119" s="700" t="s">
        <v>12</v>
      </c>
      <c r="H119" s="701" t="s">
        <v>151</v>
      </c>
      <c r="I119" s="701" t="s">
        <v>151</v>
      </c>
      <c r="J119" s="701" t="s">
        <v>175</v>
      </c>
      <c r="K119" s="701"/>
      <c r="L119" s="679"/>
      <c r="M119" s="701" t="s">
        <v>151</v>
      </c>
      <c r="N119" s="701" t="s">
        <v>779</v>
      </c>
      <c r="O119" s="701" t="s">
        <v>151</v>
      </c>
      <c r="P119" s="701" t="s">
        <v>151</v>
      </c>
      <c r="Q119" s="701" t="s">
        <v>175</v>
      </c>
      <c r="R119" s="701"/>
      <c r="S119" s="679"/>
      <c r="T119" s="701" t="s">
        <v>151</v>
      </c>
      <c r="U119" s="701" t="s">
        <v>779</v>
      </c>
      <c r="V119" s="701" t="s">
        <v>151</v>
      </c>
      <c r="W119" s="701" t="s">
        <v>151</v>
      </c>
      <c r="X119" s="701" t="s">
        <v>175</v>
      </c>
      <c r="Y119" s="701"/>
      <c r="Z119" s="679"/>
      <c r="AA119" s="701" t="s">
        <v>151</v>
      </c>
      <c r="AB119" s="701" t="s">
        <v>779</v>
      </c>
      <c r="AC119" s="701" t="s">
        <v>151</v>
      </c>
      <c r="AD119" s="701"/>
      <c r="AE119" s="701" t="s">
        <v>175</v>
      </c>
      <c r="AF119" s="701"/>
      <c r="AG119" s="679"/>
      <c r="AH119" s="701" t="s">
        <v>151</v>
      </c>
      <c r="AI119" s="701" t="s">
        <v>779</v>
      </c>
      <c r="AJ119" s="701" t="s">
        <v>151</v>
      </c>
      <c r="AK119" s="701" t="s">
        <v>151</v>
      </c>
      <c r="AL119" s="2"/>
      <c r="AM119" s="680">
        <f>COUNTIF(A119:AL119,"○")</f>
        <v>13</v>
      </c>
      <c r="AO119" s="1"/>
      <c r="AP119" s="1"/>
      <c r="AQ119" s="1"/>
      <c r="AR119" s="1"/>
      <c r="AS119" s="1"/>
      <c r="AT119" s="1"/>
    </row>
    <row r="120" spans="1:46" s="675" customFormat="1" ht="12" customHeight="1" thickBot="1" x14ac:dyDescent="0.2">
      <c r="A120" s="1102"/>
      <c r="B120" s="1114"/>
      <c r="C120" s="1105"/>
      <c r="D120" s="1117"/>
      <c r="E120" s="1117"/>
      <c r="F120" s="1120"/>
      <c r="G120" s="702" t="s">
        <v>95</v>
      </c>
      <c r="H120" s="704"/>
      <c r="I120" s="704"/>
      <c r="J120" s="704"/>
      <c r="K120" s="703"/>
      <c r="L120" s="687"/>
      <c r="M120" s="704"/>
      <c r="N120" s="703"/>
      <c r="O120" s="703">
        <v>0.4861111111111111</v>
      </c>
      <c r="P120" s="703">
        <v>0.4861111111111111</v>
      </c>
      <c r="Q120" s="704"/>
      <c r="R120" s="704"/>
      <c r="S120" s="687"/>
      <c r="T120" s="704"/>
      <c r="U120" s="704"/>
      <c r="V120" s="703"/>
      <c r="W120" s="704"/>
      <c r="X120" s="704"/>
      <c r="Y120" s="703"/>
      <c r="Z120" s="687"/>
      <c r="AA120" s="704"/>
      <c r="AB120" s="704"/>
      <c r="AC120" s="703"/>
      <c r="AD120" s="703"/>
      <c r="AE120" s="704"/>
      <c r="AF120" s="704"/>
      <c r="AG120" s="691"/>
      <c r="AH120" s="704"/>
      <c r="AI120" s="704"/>
      <c r="AJ120" s="704"/>
      <c r="AK120" s="704"/>
      <c r="AL120" s="686"/>
      <c r="AM120" s="682"/>
      <c r="AO120" s="1"/>
      <c r="AP120" s="1"/>
      <c r="AQ120" s="1"/>
      <c r="AR120" s="1"/>
      <c r="AS120" s="1"/>
      <c r="AT120" s="1"/>
    </row>
    <row r="121" spans="1:46" s="675" customFormat="1" ht="12" customHeight="1" thickBot="1" x14ac:dyDescent="0.2">
      <c r="A121" s="1102"/>
      <c r="B121" s="1115"/>
      <c r="C121" s="1106"/>
      <c r="D121" s="1118"/>
      <c r="E121" s="1118"/>
      <c r="F121" s="1121"/>
      <c r="G121" s="705" t="s">
        <v>96</v>
      </c>
      <c r="H121" s="706"/>
      <c r="I121" s="706"/>
      <c r="J121" s="706"/>
      <c r="K121" s="706"/>
      <c r="L121" s="683"/>
      <c r="M121" s="706"/>
      <c r="N121" s="706"/>
      <c r="O121" s="706"/>
      <c r="P121" s="706"/>
      <c r="Q121" s="706"/>
      <c r="R121" s="706"/>
      <c r="S121" s="683"/>
      <c r="T121" s="706"/>
      <c r="U121" s="706"/>
      <c r="V121" s="707"/>
      <c r="W121" s="707"/>
      <c r="X121" s="706"/>
      <c r="Y121" s="707"/>
      <c r="Z121" s="683"/>
      <c r="AA121" s="707"/>
      <c r="AB121" s="706"/>
      <c r="AC121" s="707"/>
      <c r="AD121" s="707"/>
      <c r="AE121" s="706"/>
      <c r="AF121" s="707"/>
      <c r="AG121" s="683"/>
      <c r="AH121" s="707"/>
      <c r="AI121" s="706"/>
      <c r="AJ121" s="707"/>
      <c r="AK121" s="707"/>
      <c r="AL121" s="3"/>
      <c r="AM121" s="684"/>
      <c r="AO121" s="1"/>
      <c r="AP121" s="1"/>
      <c r="AQ121" s="1"/>
      <c r="AR121" s="1"/>
      <c r="AS121" s="1"/>
      <c r="AT121" s="1"/>
    </row>
    <row r="122" spans="1:46" s="675" customFormat="1" ht="12" customHeight="1" thickBot="1" x14ac:dyDescent="0.2">
      <c r="A122" s="1102">
        <v>5</v>
      </c>
      <c r="B122" s="1111" t="s">
        <v>495</v>
      </c>
      <c r="C122" s="1104" t="s">
        <v>418</v>
      </c>
      <c r="D122" s="1107"/>
      <c r="E122" s="1107" t="s">
        <v>378</v>
      </c>
      <c r="F122" s="1108" t="s">
        <v>376</v>
      </c>
      <c r="G122" s="700" t="s">
        <v>12</v>
      </c>
      <c r="H122" s="701" t="s">
        <v>151</v>
      </c>
      <c r="I122" s="701"/>
      <c r="J122" s="701" t="s">
        <v>151</v>
      </c>
      <c r="K122" s="701"/>
      <c r="L122" s="679"/>
      <c r="M122" s="701" t="s">
        <v>138</v>
      </c>
      <c r="N122" s="708"/>
      <c r="O122" s="701" t="s">
        <v>151</v>
      </c>
      <c r="P122" s="701"/>
      <c r="Q122" s="701" t="s">
        <v>151</v>
      </c>
      <c r="R122" s="701"/>
      <c r="S122" s="679"/>
      <c r="T122" s="701" t="s">
        <v>151</v>
      </c>
      <c r="U122" s="708"/>
      <c r="V122" s="701" t="s">
        <v>151</v>
      </c>
      <c r="W122" s="701"/>
      <c r="X122" s="701" t="s">
        <v>151</v>
      </c>
      <c r="Y122" s="701"/>
      <c r="Z122" s="679"/>
      <c r="AA122" s="701" t="s">
        <v>138</v>
      </c>
      <c r="AB122" s="701"/>
      <c r="AC122" s="701" t="s">
        <v>151</v>
      </c>
      <c r="AD122" s="701"/>
      <c r="AE122" s="701" t="s">
        <v>151</v>
      </c>
      <c r="AF122" s="701"/>
      <c r="AG122" s="679"/>
      <c r="AH122" s="701" t="s">
        <v>151</v>
      </c>
      <c r="AI122" s="701"/>
      <c r="AJ122" s="701" t="s">
        <v>151</v>
      </c>
      <c r="AK122" s="701"/>
      <c r="AL122" s="2"/>
      <c r="AM122" s="680">
        <f>COUNTIF(A122:AL122,"○")</f>
        <v>11</v>
      </c>
      <c r="AO122" s="1"/>
      <c r="AP122" s="1"/>
      <c r="AQ122" s="1"/>
      <c r="AR122" s="1"/>
      <c r="AS122" s="1"/>
      <c r="AT122" s="1"/>
    </row>
    <row r="123" spans="1:46" s="675" customFormat="1" ht="12" customHeight="1" thickBot="1" x14ac:dyDescent="0.2">
      <c r="A123" s="1102"/>
      <c r="B123" s="1112"/>
      <c r="C123" s="1105"/>
      <c r="D123" s="1107"/>
      <c r="E123" s="1107"/>
      <c r="F123" s="1109"/>
      <c r="G123" s="702" t="s">
        <v>95</v>
      </c>
      <c r="H123" s="704"/>
      <c r="I123" s="704"/>
      <c r="J123" s="704"/>
      <c r="K123" s="704"/>
      <c r="L123" s="691"/>
      <c r="M123" s="703"/>
      <c r="N123" s="704"/>
      <c r="O123" s="704"/>
      <c r="P123" s="704"/>
      <c r="Q123" s="704"/>
      <c r="R123" s="704"/>
      <c r="S123" s="691"/>
      <c r="T123" s="704"/>
      <c r="U123" s="704"/>
      <c r="V123" s="704"/>
      <c r="W123" s="704"/>
      <c r="X123" s="703"/>
      <c r="Y123" s="704"/>
      <c r="Z123" s="687"/>
      <c r="AA123" s="704"/>
      <c r="AB123" s="704"/>
      <c r="AC123" s="703"/>
      <c r="AD123" s="704"/>
      <c r="AE123" s="703"/>
      <c r="AF123" s="704"/>
      <c r="AG123" s="687"/>
      <c r="AH123" s="704"/>
      <c r="AI123" s="704"/>
      <c r="AJ123" s="703"/>
      <c r="AK123" s="704"/>
      <c r="AL123" s="686"/>
      <c r="AM123" s="682"/>
      <c r="AO123" s="1"/>
      <c r="AP123" s="1"/>
      <c r="AQ123" s="1"/>
      <c r="AR123" s="1"/>
      <c r="AS123" s="1"/>
      <c r="AT123" s="1"/>
    </row>
    <row r="124" spans="1:46" s="675" customFormat="1" ht="12" customHeight="1" thickBot="1" x14ac:dyDescent="0.2">
      <c r="A124" s="1102"/>
      <c r="B124" s="1113"/>
      <c r="C124" s="1106"/>
      <c r="D124" s="1107"/>
      <c r="E124" s="1107"/>
      <c r="F124" s="1109"/>
      <c r="G124" s="705" t="s">
        <v>96</v>
      </c>
      <c r="H124" s="706"/>
      <c r="I124" s="707"/>
      <c r="J124" s="707"/>
      <c r="K124" s="707"/>
      <c r="L124" s="689"/>
      <c r="M124" s="707"/>
      <c r="N124" s="707"/>
      <c r="O124" s="707"/>
      <c r="P124" s="707"/>
      <c r="Q124" s="707"/>
      <c r="R124" s="707"/>
      <c r="S124" s="689"/>
      <c r="T124" s="707"/>
      <c r="U124" s="707"/>
      <c r="V124" s="707"/>
      <c r="W124" s="707"/>
      <c r="X124" s="707"/>
      <c r="Y124" s="707"/>
      <c r="Z124" s="689"/>
      <c r="AA124" s="707"/>
      <c r="AB124" s="707"/>
      <c r="AC124" s="707"/>
      <c r="AD124" s="707"/>
      <c r="AE124" s="707"/>
      <c r="AF124" s="707"/>
      <c r="AG124" s="689"/>
      <c r="AH124" s="707"/>
      <c r="AI124" s="707"/>
      <c r="AJ124" s="707"/>
      <c r="AK124" s="707"/>
      <c r="AL124" s="688"/>
      <c r="AM124" s="684"/>
      <c r="AO124" s="1"/>
      <c r="AP124" s="1"/>
      <c r="AQ124" s="1"/>
      <c r="AR124" s="1"/>
      <c r="AS124" s="1"/>
      <c r="AT124" s="1"/>
    </row>
    <row r="125" spans="1:46" ht="12" customHeight="1" thickBot="1" x14ac:dyDescent="0.2">
      <c r="A125" s="1102">
        <v>6</v>
      </c>
      <c r="B125" s="1111" t="s">
        <v>498</v>
      </c>
      <c r="C125" s="1104" t="s">
        <v>418</v>
      </c>
      <c r="D125" s="1107"/>
      <c r="E125" s="1107" t="s">
        <v>378</v>
      </c>
      <c r="F125" s="1108" t="s">
        <v>376</v>
      </c>
      <c r="G125" s="700" t="s">
        <v>12</v>
      </c>
      <c r="H125" s="701"/>
      <c r="I125" s="701" t="s">
        <v>151</v>
      </c>
      <c r="J125" s="701" t="s">
        <v>151</v>
      </c>
      <c r="K125" s="701"/>
      <c r="L125" s="679"/>
      <c r="M125" s="701" t="s">
        <v>779</v>
      </c>
      <c r="N125" s="701" t="s">
        <v>175</v>
      </c>
      <c r="O125" s="701"/>
      <c r="P125" s="701"/>
      <c r="Q125" s="701"/>
      <c r="R125" s="701"/>
      <c r="S125" s="679"/>
      <c r="T125" s="701" t="s">
        <v>779</v>
      </c>
      <c r="U125" s="701" t="s">
        <v>175</v>
      </c>
      <c r="V125" s="701"/>
      <c r="W125" s="701" t="s">
        <v>151</v>
      </c>
      <c r="X125" s="701" t="s">
        <v>151</v>
      </c>
      <c r="Y125" s="701"/>
      <c r="Z125" s="679"/>
      <c r="AA125" s="701" t="s">
        <v>779</v>
      </c>
      <c r="AB125" s="701" t="s">
        <v>175</v>
      </c>
      <c r="AC125" s="701"/>
      <c r="AD125" s="701" t="s">
        <v>151</v>
      </c>
      <c r="AE125" s="701" t="s">
        <v>151</v>
      </c>
      <c r="AF125" s="701"/>
      <c r="AG125" s="679"/>
      <c r="AH125" s="701" t="s">
        <v>779</v>
      </c>
      <c r="AI125" s="701" t="s">
        <v>175</v>
      </c>
      <c r="AJ125" s="701" t="s">
        <v>828</v>
      </c>
      <c r="AK125" s="701"/>
      <c r="AL125" s="2"/>
      <c r="AM125" s="680">
        <f>COUNTIF(A125:AL125,"○")</f>
        <v>7</v>
      </c>
      <c r="AO125" s="693"/>
    </row>
    <row r="126" spans="1:46" ht="12" customHeight="1" thickBot="1" x14ac:dyDescent="0.2">
      <c r="A126" s="1102"/>
      <c r="B126" s="1112"/>
      <c r="C126" s="1105"/>
      <c r="D126" s="1107"/>
      <c r="E126" s="1107"/>
      <c r="F126" s="1109"/>
      <c r="G126" s="702" t="s">
        <v>95</v>
      </c>
      <c r="H126" s="704"/>
      <c r="I126" s="704"/>
      <c r="J126" s="704"/>
      <c r="K126" s="704"/>
      <c r="L126" s="691"/>
      <c r="M126" s="703"/>
      <c r="N126" s="704"/>
      <c r="O126" s="704"/>
      <c r="P126" s="703"/>
      <c r="Q126" s="704"/>
      <c r="R126" s="704"/>
      <c r="S126" s="690"/>
      <c r="T126" s="704"/>
      <c r="U126" s="704"/>
      <c r="V126" s="704"/>
      <c r="W126" s="703"/>
      <c r="X126" s="704"/>
      <c r="Y126" s="709"/>
      <c r="Z126" s="690"/>
      <c r="AA126" s="703"/>
      <c r="AB126" s="704"/>
      <c r="AC126" s="704"/>
      <c r="AD126" s="703"/>
      <c r="AE126" s="704"/>
      <c r="AF126" s="709"/>
      <c r="AG126" s="690"/>
      <c r="AH126" s="703"/>
      <c r="AI126" s="704"/>
      <c r="AJ126" s="704"/>
      <c r="AK126" s="703"/>
      <c r="AL126" s="686"/>
      <c r="AM126" s="682"/>
    </row>
    <row r="127" spans="1:46" ht="12" customHeight="1" thickBot="1" x14ac:dyDescent="0.2">
      <c r="A127" s="1102"/>
      <c r="B127" s="1113"/>
      <c r="C127" s="1106"/>
      <c r="D127" s="1107"/>
      <c r="E127" s="1107"/>
      <c r="F127" s="1109"/>
      <c r="G127" s="705" t="s">
        <v>96</v>
      </c>
      <c r="H127" s="706"/>
      <c r="I127" s="707"/>
      <c r="J127" s="707"/>
      <c r="K127" s="707"/>
      <c r="L127" s="689"/>
      <c r="M127" s="707"/>
      <c r="N127" s="707"/>
      <c r="O127" s="707"/>
      <c r="P127" s="707"/>
      <c r="Q127" s="707"/>
      <c r="R127" s="707"/>
      <c r="S127" s="689"/>
      <c r="T127" s="707"/>
      <c r="U127" s="707"/>
      <c r="V127" s="707"/>
      <c r="W127" s="707"/>
      <c r="X127" s="707"/>
      <c r="Y127" s="707"/>
      <c r="Z127" s="689"/>
      <c r="AA127" s="707"/>
      <c r="AB127" s="707"/>
      <c r="AC127" s="707"/>
      <c r="AD127" s="707"/>
      <c r="AE127" s="707"/>
      <c r="AF127" s="707"/>
      <c r="AG127" s="689"/>
      <c r="AH127" s="707"/>
      <c r="AI127" s="707"/>
      <c r="AJ127" s="707"/>
      <c r="AK127" s="707"/>
      <c r="AL127" s="688"/>
      <c r="AM127" s="684"/>
    </row>
    <row r="128" spans="1:46" ht="12" customHeight="1" thickBot="1" x14ac:dyDescent="0.2">
      <c r="A128" s="1102">
        <v>7</v>
      </c>
      <c r="B128" s="1103" t="s">
        <v>700</v>
      </c>
      <c r="C128" s="1104" t="s">
        <v>418</v>
      </c>
      <c r="D128" s="1110"/>
      <c r="E128" s="1107" t="s">
        <v>378</v>
      </c>
      <c r="F128" s="1108" t="s">
        <v>376</v>
      </c>
      <c r="G128" s="700" t="s">
        <v>12</v>
      </c>
      <c r="H128" s="701"/>
      <c r="I128" s="701" t="s">
        <v>151</v>
      </c>
      <c r="J128" s="701"/>
      <c r="K128" s="701"/>
      <c r="L128" s="679"/>
      <c r="M128" s="701"/>
      <c r="N128" s="701" t="s">
        <v>801</v>
      </c>
      <c r="O128" s="701"/>
      <c r="P128" s="701"/>
      <c r="Q128" s="701"/>
      <c r="R128" s="701"/>
      <c r="S128" s="694"/>
      <c r="T128" s="701"/>
      <c r="U128" s="701" t="s">
        <v>801</v>
      </c>
      <c r="V128" s="701"/>
      <c r="W128" s="701"/>
      <c r="X128" s="701"/>
      <c r="Y128" s="701"/>
      <c r="Z128" s="679"/>
      <c r="AA128" s="701"/>
      <c r="AB128" s="701" t="s">
        <v>801</v>
      </c>
      <c r="AC128" s="701"/>
      <c r="AD128" s="701"/>
      <c r="AE128" s="701"/>
      <c r="AF128" s="701"/>
      <c r="AG128" s="679"/>
      <c r="AH128" s="701"/>
      <c r="AI128" s="701" t="s">
        <v>801</v>
      </c>
      <c r="AJ128" s="701"/>
      <c r="AK128" s="701"/>
      <c r="AL128" s="2"/>
      <c r="AM128" s="680">
        <f>COUNTIF(A128:AL128,"○")</f>
        <v>5</v>
      </c>
      <c r="AO128" s="693"/>
    </row>
    <row r="129" spans="1:39" ht="12" customHeight="1" thickBot="1" x14ac:dyDescent="0.2">
      <c r="A129" s="1102"/>
      <c r="B129" s="1103"/>
      <c r="C129" s="1105"/>
      <c r="D129" s="1110"/>
      <c r="E129" s="1107"/>
      <c r="F129" s="1109"/>
      <c r="G129" s="702" t="s">
        <v>95</v>
      </c>
      <c r="H129" s="704"/>
      <c r="I129" s="704"/>
      <c r="J129" s="704"/>
      <c r="K129" s="704"/>
      <c r="L129" s="691"/>
      <c r="M129" s="704"/>
      <c r="N129" s="704"/>
      <c r="O129" s="704"/>
      <c r="P129" s="704" t="s">
        <v>802</v>
      </c>
      <c r="Q129" s="704"/>
      <c r="R129" s="704"/>
      <c r="S129" s="691"/>
      <c r="T129" s="704"/>
      <c r="U129" s="704"/>
      <c r="V129" s="704"/>
      <c r="W129" s="704"/>
      <c r="X129" s="704"/>
      <c r="Y129" s="704"/>
      <c r="Z129" s="691"/>
      <c r="AA129" s="704"/>
      <c r="AB129" s="704"/>
      <c r="AC129" s="704"/>
      <c r="AD129" s="704"/>
      <c r="AE129" s="704"/>
      <c r="AF129" s="704"/>
      <c r="AG129" s="691"/>
      <c r="AH129" s="704"/>
      <c r="AI129" s="704"/>
      <c r="AJ129" s="704"/>
      <c r="AK129" s="704"/>
      <c r="AL129" s="686"/>
      <c r="AM129" s="682"/>
    </row>
    <row r="130" spans="1:39" ht="12" customHeight="1" thickBot="1" x14ac:dyDescent="0.2">
      <c r="A130" s="1102"/>
      <c r="B130" s="1103"/>
      <c r="C130" s="1106"/>
      <c r="D130" s="1110"/>
      <c r="E130" s="1107"/>
      <c r="F130" s="1109"/>
      <c r="G130" s="705" t="s">
        <v>96</v>
      </c>
      <c r="H130" s="706"/>
      <c r="I130" s="706"/>
      <c r="J130" s="706"/>
      <c r="K130" s="707"/>
      <c r="L130" s="689"/>
      <c r="M130" s="707"/>
      <c r="N130" s="707"/>
      <c r="O130" s="707"/>
      <c r="P130" s="707"/>
      <c r="Q130" s="707"/>
      <c r="R130" s="707"/>
      <c r="S130" s="689"/>
      <c r="T130" s="707"/>
      <c r="U130" s="707"/>
      <c r="V130" s="707"/>
      <c r="W130" s="707"/>
      <c r="X130" s="707"/>
      <c r="Y130" s="707"/>
      <c r="Z130" s="689"/>
      <c r="AA130" s="707"/>
      <c r="AB130" s="707"/>
      <c r="AC130" s="707"/>
      <c r="AD130" s="707"/>
      <c r="AE130" s="707"/>
      <c r="AF130" s="707"/>
      <c r="AG130" s="689"/>
      <c r="AH130" s="707"/>
      <c r="AI130" s="707"/>
      <c r="AJ130" s="707"/>
      <c r="AK130" s="707"/>
      <c r="AL130" s="688"/>
      <c r="AM130" s="684"/>
    </row>
    <row r="131" spans="1:39" ht="12" customHeight="1" thickBot="1" x14ac:dyDescent="0.2">
      <c r="A131" s="1102">
        <v>8</v>
      </c>
      <c r="B131" s="1103" t="s">
        <v>780</v>
      </c>
      <c r="C131" s="1104" t="s">
        <v>418</v>
      </c>
      <c r="D131" s="1107"/>
      <c r="E131" s="1107" t="s">
        <v>378</v>
      </c>
      <c r="F131" s="1108" t="s">
        <v>376</v>
      </c>
      <c r="G131" s="700" t="s">
        <v>12</v>
      </c>
      <c r="H131" s="708"/>
      <c r="I131" s="701"/>
      <c r="J131" s="701"/>
      <c r="K131" s="701"/>
      <c r="L131" s="679"/>
      <c r="M131" s="701"/>
      <c r="N131" s="708"/>
      <c r="O131" s="708"/>
      <c r="P131" s="701"/>
      <c r="Q131" s="708"/>
      <c r="R131" s="701"/>
      <c r="S131" s="694"/>
      <c r="T131" s="701"/>
      <c r="U131" s="708"/>
      <c r="V131" s="708"/>
      <c r="W131" s="701"/>
      <c r="X131" s="701"/>
      <c r="Y131" s="701"/>
      <c r="Z131" s="679"/>
      <c r="AA131" s="701" t="s">
        <v>814</v>
      </c>
      <c r="AB131" s="708"/>
      <c r="AC131" s="708" t="s">
        <v>844</v>
      </c>
      <c r="AD131" s="701"/>
      <c r="AE131" s="708" t="s">
        <v>844</v>
      </c>
      <c r="AF131" s="701"/>
      <c r="AG131" s="694"/>
      <c r="AH131" s="701" t="s">
        <v>814</v>
      </c>
      <c r="AI131" s="701" t="s">
        <v>846</v>
      </c>
      <c r="AJ131" s="701" t="s">
        <v>846</v>
      </c>
      <c r="AK131" s="701" t="s">
        <v>846</v>
      </c>
      <c r="AL131" s="2"/>
      <c r="AM131" s="680">
        <f>COUNTIF(A131:AL131,"○")</f>
        <v>7</v>
      </c>
    </row>
    <row r="132" spans="1:39" ht="7.9" customHeight="1" thickBot="1" x14ac:dyDescent="0.2">
      <c r="A132" s="1102"/>
      <c r="B132" s="1103"/>
      <c r="C132" s="1105"/>
      <c r="D132" s="1107"/>
      <c r="E132" s="1107"/>
      <c r="F132" s="1109"/>
      <c r="G132" s="702" t="s">
        <v>95</v>
      </c>
      <c r="H132" s="704"/>
      <c r="I132" s="704"/>
      <c r="J132" s="704"/>
      <c r="K132" s="704"/>
      <c r="L132" s="691"/>
      <c r="M132" s="704"/>
      <c r="N132" s="704"/>
      <c r="O132" s="704"/>
      <c r="P132" s="704"/>
      <c r="Q132" s="704"/>
      <c r="R132" s="704"/>
      <c r="S132" s="691"/>
      <c r="T132" s="704"/>
      <c r="U132" s="704"/>
      <c r="V132" s="704"/>
      <c r="W132" s="704"/>
      <c r="X132" s="704"/>
      <c r="Y132" s="704"/>
      <c r="Z132" s="691"/>
      <c r="AA132" s="704"/>
      <c r="AB132" s="704"/>
      <c r="AC132" s="704"/>
      <c r="AD132" s="704"/>
      <c r="AE132" s="704"/>
      <c r="AF132" s="704"/>
      <c r="AG132" s="691"/>
      <c r="AH132" s="704"/>
      <c r="AI132" s="704"/>
      <c r="AJ132" s="704"/>
      <c r="AK132" s="704"/>
      <c r="AL132" s="686"/>
      <c r="AM132" s="682"/>
    </row>
    <row r="133" spans="1:39" ht="12" customHeight="1" thickBot="1" x14ac:dyDescent="0.2">
      <c r="A133" s="1102"/>
      <c r="B133" s="1103"/>
      <c r="C133" s="1106"/>
      <c r="D133" s="1107"/>
      <c r="E133" s="1107"/>
      <c r="F133" s="1109"/>
      <c r="G133" s="705" t="s">
        <v>96</v>
      </c>
      <c r="H133" s="706"/>
      <c r="I133" s="706"/>
      <c r="J133" s="706"/>
      <c r="K133" s="707"/>
      <c r="L133" s="689"/>
      <c r="M133" s="707"/>
      <c r="N133" s="707"/>
      <c r="O133" s="707"/>
      <c r="P133" s="707"/>
      <c r="Q133" s="707"/>
      <c r="R133" s="707"/>
      <c r="S133" s="689"/>
      <c r="T133" s="707"/>
      <c r="U133" s="707"/>
      <c r="V133" s="707"/>
      <c r="W133" s="707"/>
      <c r="X133" s="707"/>
      <c r="Y133" s="707"/>
      <c r="Z133" s="689"/>
      <c r="AA133" s="707"/>
      <c r="AB133" s="707"/>
      <c r="AC133" s="707"/>
      <c r="AD133" s="707"/>
      <c r="AE133" s="707"/>
      <c r="AF133" s="707"/>
      <c r="AG133" s="689"/>
      <c r="AH133" s="707"/>
      <c r="AI133" s="707"/>
      <c r="AJ133" s="707"/>
      <c r="AK133" s="707"/>
      <c r="AL133" s="688"/>
      <c r="AM133" s="684"/>
    </row>
    <row r="134" spans="1:39" ht="12" customHeight="1" thickBot="1" x14ac:dyDescent="0.2">
      <c r="A134" s="1083">
        <v>9</v>
      </c>
      <c r="B134" s="1084" t="s">
        <v>404</v>
      </c>
      <c r="C134" s="1098" t="s">
        <v>415</v>
      </c>
      <c r="D134" s="1099"/>
      <c r="E134" s="1099" t="s">
        <v>513</v>
      </c>
      <c r="F134" s="1100" t="s">
        <v>160</v>
      </c>
      <c r="G134" s="710" t="s">
        <v>12</v>
      </c>
      <c r="H134" s="711" t="s">
        <v>151</v>
      </c>
      <c r="I134" s="711" t="s">
        <v>151</v>
      </c>
      <c r="J134" s="711" t="s">
        <v>151</v>
      </c>
      <c r="K134" s="711"/>
      <c r="L134" s="679"/>
      <c r="M134" s="711" t="s">
        <v>151</v>
      </c>
      <c r="N134" s="711" t="s">
        <v>151</v>
      </c>
      <c r="O134" s="711" t="s">
        <v>151</v>
      </c>
      <c r="P134" s="711" t="s">
        <v>151</v>
      </c>
      <c r="Q134" s="711" t="s">
        <v>151</v>
      </c>
      <c r="R134" s="711"/>
      <c r="S134" s="679"/>
      <c r="T134" s="711" t="s">
        <v>151</v>
      </c>
      <c r="U134" s="711"/>
      <c r="V134" s="711" t="s">
        <v>151</v>
      </c>
      <c r="W134" s="711"/>
      <c r="X134" s="711" t="s">
        <v>151</v>
      </c>
      <c r="Y134" s="711"/>
      <c r="Z134" s="679"/>
      <c r="AA134" s="711"/>
      <c r="AB134" s="711" t="s">
        <v>151</v>
      </c>
      <c r="AC134" s="711" t="s">
        <v>829</v>
      </c>
      <c r="AD134" s="711" t="s">
        <v>151</v>
      </c>
      <c r="AE134" s="711" t="s">
        <v>829</v>
      </c>
      <c r="AF134" s="711"/>
      <c r="AG134" s="679"/>
      <c r="AH134" s="711" t="s">
        <v>151</v>
      </c>
      <c r="AI134" s="711" t="s">
        <v>151</v>
      </c>
      <c r="AJ134" s="711" t="s">
        <v>151</v>
      </c>
      <c r="AK134" s="711" t="s">
        <v>829</v>
      </c>
      <c r="AL134" s="2"/>
      <c r="AM134" s="680">
        <f>COUNTIF(A134:AL134,"○")</f>
        <v>19</v>
      </c>
    </row>
    <row r="135" spans="1:39" ht="6.6" customHeight="1" thickBot="1" x14ac:dyDescent="0.2">
      <c r="A135" s="1083"/>
      <c r="B135" s="1096"/>
      <c r="C135" s="1098"/>
      <c r="D135" s="1099"/>
      <c r="E135" s="1099"/>
      <c r="F135" s="1101"/>
      <c r="G135" s="712" t="s">
        <v>95</v>
      </c>
      <c r="H135" s="713"/>
      <c r="I135" s="714"/>
      <c r="J135" s="714"/>
      <c r="K135" s="713"/>
      <c r="L135" s="687"/>
      <c r="M135" s="713"/>
      <c r="N135" s="713"/>
      <c r="O135" s="713"/>
      <c r="P135" s="713"/>
      <c r="Q135" s="714"/>
      <c r="R135" s="713"/>
      <c r="S135" s="687"/>
      <c r="T135" s="713"/>
      <c r="U135" s="713"/>
      <c r="V135" s="714"/>
      <c r="W135" s="713"/>
      <c r="X135" s="714"/>
      <c r="Y135" s="714"/>
      <c r="Z135" s="687"/>
      <c r="AA135" s="713"/>
      <c r="AB135" s="715"/>
      <c r="AC135" s="716"/>
      <c r="AD135" s="714"/>
      <c r="AE135" s="714"/>
      <c r="AF135" s="716"/>
      <c r="AG135" s="681"/>
      <c r="AH135" s="715"/>
      <c r="AI135" s="715"/>
      <c r="AJ135" s="716"/>
      <c r="AK135" s="714"/>
      <c r="AL135" s="685"/>
      <c r="AM135" s="682"/>
    </row>
    <row r="136" spans="1:39" ht="12" customHeight="1" thickBot="1" x14ac:dyDescent="0.2">
      <c r="A136" s="1083"/>
      <c r="B136" s="1097"/>
      <c r="C136" s="1098"/>
      <c r="D136" s="1099"/>
      <c r="E136" s="1099"/>
      <c r="F136" s="1101"/>
      <c r="G136" s="717" t="s">
        <v>96</v>
      </c>
      <c r="H136" s="718"/>
      <c r="I136" s="719"/>
      <c r="J136" s="719"/>
      <c r="K136" s="719"/>
      <c r="L136" s="689"/>
      <c r="M136" s="719"/>
      <c r="N136" s="719"/>
      <c r="O136" s="719"/>
      <c r="P136" s="719"/>
      <c r="Q136" s="719"/>
      <c r="R136" s="719"/>
      <c r="S136" s="689"/>
      <c r="T136" s="719"/>
      <c r="U136" s="719"/>
      <c r="V136" s="719"/>
      <c r="W136" s="719"/>
      <c r="X136" s="719"/>
      <c r="Y136" s="719"/>
      <c r="Z136" s="689"/>
      <c r="AA136" s="719"/>
      <c r="AB136" s="719"/>
      <c r="AC136" s="719"/>
      <c r="AD136" s="719"/>
      <c r="AE136" s="719"/>
      <c r="AF136" s="719"/>
      <c r="AG136" s="689"/>
      <c r="AH136" s="719"/>
      <c r="AI136" s="719"/>
      <c r="AJ136" s="719"/>
      <c r="AK136" s="719"/>
      <c r="AL136" s="688"/>
      <c r="AM136" s="684"/>
    </row>
    <row r="137" spans="1:39" ht="12" customHeight="1" thickBot="1" x14ac:dyDescent="0.2">
      <c r="A137" s="1083">
        <v>10</v>
      </c>
      <c r="B137" s="1084" t="s">
        <v>514</v>
      </c>
      <c r="C137" s="1087" t="s">
        <v>415</v>
      </c>
      <c r="D137" s="1090"/>
      <c r="E137" s="1090" t="s">
        <v>513</v>
      </c>
      <c r="F137" s="1093" t="s">
        <v>537</v>
      </c>
      <c r="G137" s="710" t="s">
        <v>12</v>
      </c>
      <c r="H137" s="711"/>
      <c r="I137" s="711"/>
      <c r="J137" s="711"/>
      <c r="K137" s="711"/>
      <c r="L137" s="679"/>
      <c r="M137" s="711"/>
      <c r="N137" s="711"/>
      <c r="O137" s="711"/>
      <c r="P137" s="711"/>
      <c r="Q137" s="711"/>
      <c r="R137" s="711"/>
      <c r="S137" s="679"/>
      <c r="T137" s="711"/>
      <c r="U137" s="711"/>
      <c r="V137" s="711"/>
      <c r="W137" s="711"/>
      <c r="X137" s="711"/>
      <c r="Y137" s="711"/>
      <c r="Z137" s="679"/>
      <c r="AA137" s="711"/>
      <c r="AB137" s="711"/>
      <c r="AC137" s="711"/>
      <c r="AD137" s="711"/>
      <c r="AE137" s="711"/>
      <c r="AF137" s="711"/>
      <c r="AG137" s="679"/>
      <c r="AH137" s="711"/>
      <c r="AI137" s="711"/>
      <c r="AJ137" s="711"/>
      <c r="AK137" s="711"/>
      <c r="AL137" s="2"/>
      <c r="AM137" s="680">
        <f>COUNTIF(A137:AL137,"○")</f>
        <v>0</v>
      </c>
    </row>
    <row r="138" spans="1:39" ht="12" customHeight="1" thickBot="1" x14ac:dyDescent="0.2">
      <c r="A138" s="1083"/>
      <c r="B138" s="1085"/>
      <c r="C138" s="1088"/>
      <c r="D138" s="1091"/>
      <c r="E138" s="1091"/>
      <c r="F138" s="1094"/>
      <c r="G138" s="712" t="s">
        <v>95</v>
      </c>
      <c r="H138" s="713"/>
      <c r="I138" s="713"/>
      <c r="J138" s="713"/>
      <c r="K138" s="713"/>
      <c r="L138" s="691"/>
      <c r="M138" s="713"/>
      <c r="N138" s="713"/>
      <c r="O138" s="713"/>
      <c r="P138" s="715"/>
      <c r="Q138" s="714"/>
      <c r="R138" s="713"/>
      <c r="S138" s="691"/>
      <c r="T138" s="713"/>
      <c r="U138" s="713"/>
      <c r="V138" s="713"/>
      <c r="W138" s="713"/>
      <c r="X138" s="713"/>
      <c r="Y138" s="713"/>
      <c r="Z138" s="691"/>
      <c r="AA138" s="713"/>
      <c r="AB138" s="713"/>
      <c r="AC138" s="713"/>
      <c r="AD138" s="713"/>
      <c r="AE138" s="713"/>
      <c r="AF138" s="713"/>
      <c r="AG138" s="691"/>
      <c r="AH138" s="713"/>
      <c r="AI138" s="713"/>
      <c r="AJ138" s="713"/>
      <c r="AK138" s="713"/>
      <c r="AL138" s="686"/>
      <c r="AM138" s="682"/>
    </row>
    <row r="139" spans="1:39" ht="12" customHeight="1" thickBot="1" x14ac:dyDescent="0.2">
      <c r="A139" s="1083"/>
      <c r="B139" s="1086"/>
      <c r="C139" s="1089"/>
      <c r="D139" s="1092"/>
      <c r="E139" s="1092"/>
      <c r="F139" s="1095"/>
      <c r="G139" s="717" t="s">
        <v>96</v>
      </c>
      <c r="H139" s="719"/>
      <c r="I139" s="719"/>
      <c r="J139" s="719"/>
      <c r="K139" s="719"/>
      <c r="L139" s="689"/>
      <c r="M139" s="719"/>
      <c r="N139" s="719"/>
      <c r="O139" s="719"/>
      <c r="P139" s="719"/>
      <c r="Q139" s="719"/>
      <c r="R139" s="719"/>
      <c r="S139" s="689"/>
      <c r="T139" s="719"/>
      <c r="U139" s="719"/>
      <c r="V139" s="719"/>
      <c r="W139" s="719"/>
      <c r="X139" s="719"/>
      <c r="Y139" s="719"/>
      <c r="Z139" s="689"/>
      <c r="AA139" s="719"/>
      <c r="AB139" s="719"/>
      <c r="AC139" s="719"/>
      <c r="AD139" s="719"/>
      <c r="AE139" s="719"/>
      <c r="AF139" s="719"/>
      <c r="AG139" s="689"/>
      <c r="AH139" s="719"/>
      <c r="AI139" s="719"/>
      <c r="AJ139" s="719"/>
      <c r="AK139" s="719"/>
      <c r="AL139" s="688"/>
      <c r="AM139" s="684"/>
    </row>
    <row r="140" spans="1:39" ht="12" customHeight="1" thickBot="1" x14ac:dyDescent="0.2">
      <c r="A140" s="1083">
        <v>11</v>
      </c>
      <c r="B140" s="1084" t="s">
        <v>617</v>
      </c>
      <c r="C140" s="1087" t="s">
        <v>416</v>
      </c>
      <c r="D140" s="1090"/>
      <c r="E140" s="1090" t="s">
        <v>513</v>
      </c>
      <c r="F140" s="1093" t="s">
        <v>619</v>
      </c>
      <c r="G140" s="710" t="s">
        <v>12</v>
      </c>
      <c r="H140" s="711"/>
      <c r="I140" s="711"/>
      <c r="J140" s="711"/>
      <c r="K140" s="711"/>
      <c r="L140" s="679"/>
      <c r="M140" s="711"/>
      <c r="N140" s="711"/>
      <c r="O140" s="711" t="s">
        <v>818</v>
      </c>
      <c r="P140" s="711"/>
      <c r="Q140" s="711"/>
      <c r="R140" s="711"/>
      <c r="S140" s="679"/>
      <c r="T140" s="711"/>
      <c r="U140" s="711"/>
      <c r="V140" s="711"/>
      <c r="W140" s="711"/>
      <c r="X140" s="711"/>
      <c r="Y140" s="711"/>
      <c r="Z140" s="679"/>
      <c r="AA140" s="711"/>
      <c r="AB140" s="711"/>
      <c r="AC140" s="711"/>
      <c r="AD140" s="711"/>
      <c r="AE140" s="711"/>
      <c r="AF140" s="711"/>
      <c r="AG140" s="679"/>
      <c r="AH140" s="711"/>
      <c r="AI140" s="711"/>
      <c r="AJ140" s="711"/>
      <c r="AK140" s="711"/>
      <c r="AL140" s="2"/>
      <c r="AM140" s="680">
        <f>COUNTIF(A140:AL140,"○")</f>
        <v>0</v>
      </c>
    </row>
    <row r="141" spans="1:39" ht="12" customHeight="1" thickBot="1" x14ac:dyDescent="0.2">
      <c r="A141" s="1083"/>
      <c r="B141" s="1085"/>
      <c r="C141" s="1088"/>
      <c r="D141" s="1091"/>
      <c r="E141" s="1091"/>
      <c r="F141" s="1094"/>
      <c r="G141" s="712" t="s">
        <v>95</v>
      </c>
      <c r="H141" s="713"/>
      <c r="I141" s="713"/>
      <c r="J141" s="713"/>
      <c r="K141" s="713"/>
      <c r="L141" s="691"/>
      <c r="M141" s="713"/>
      <c r="N141" s="713"/>
      <c r="O141" s="713"/>
      <c r="P141" s="715"/>
      <c r="Q141" s="714"/>
      <c r="R141" s="713"/>
      <c r="S141" s="691"/>
      <c r="T141" s="713"/>
      <c r="U141" s="713"/>
      <c r="V141" s="715"/>
      <c r="W141" s="713"/>
      <c r="X141" s="715"/>
      <c r="Y141" s="713"/>
      <c r="Z141" s="691"/>
      <c r="AA141" s="713"/>
      <c r="AB141" s="713"/>
      <c r="AC141" s="713"/>
      <c r="AD141" s="713"/>
      <c r="AE141" s="713"/>
      <c r="AF141" s="713"/>
      <c r="AG141" s="691"/>
      <c r="AH141" s="713"/>
      <c r="AI141" s="713"/>
      <c r="AJ141" s="713"/>
      <c r="AK141" s="713"/>
      <c r="AL141" s="686"/>
      <c r="AM141" s="682"/>
    </row>
    <row r="142" spans="1:39" ht="12" customHeight="1" thickBot="1" x14ac:dyDescent="0.2">
      <c r="A142" s="1083"/>
      <c r="B142" s="1086"/>
      <c r="C142" s="1089"/>
      <c r="D142" s="1092"/>
      <c r="E142" s="1092"/>
      <c r="F142" s="1095"/>
      <c r="G142" s="717" t="s">
        <v>599</v>
      </c>
      <c r="H142" s="719"/>
      <c r="I142" s="719"/>
      <c r="J142" s="719"/>
      <c r="K142" s="719"/>
      <c r="L142" s="689"/>
      <c r="M142" s="719"/>
      <c r="N142" s="719"/>
      <c r="O142" s="719"/>
      <c r="P142" s="719"/>
      <c r="Q142" s="719"/>
      <c r="R142" s="719"/>
      <c r="S142" s="689"/>
      <c r="T142" s="719"/>
      <c r="U142" s="719"/>
      <c r="V142" s="719"/>
      <c r="W142" s="719"/>
      <c r="X142" s="719"/>
      <c r="Y142" s="719"/>
      <c r="Z142" s="689"/>
      <c r="AA142" s="719"/>
      <c r="AB142" s="719"/>
      <c r="AC142" s="719"/>
      <c r="AD142" s="719"/>
      <c r="AE142" s="719"/>
      <c r="AF142" s="719"/>
      <c r="AG142" s="689"/>
      <c r="AH142" s="719"/>
      <c r="AI142" s="719"/>
      <c r="AJ142" s="719"/>
      <c r="AK142" s="719"/>
      <c r="AL142" s="688"/>
      <c r="AM142" s="684"/>
    </row>
    <row r="143" spans="1:39" ht="12" customHeight="1" thickBot="1" x14ac:dyDescent="0.2">
      <c r="A143" s="1083">
        <v>12</v>
      </c>
      <c r="B143" s="1084" t="s">
        <v>629</v>
      </c>
      <c r="C143" s="1087" t="s">
        <v>416</v>
      </c>
      <c r="D143" s="1090"/>
      <c r="E143" s="1090" t="s">
        <v>513</v>
      </c>
      <c r="F143" s="1093" t="s">
        <v>237</v>
      </c>
      <c r="G143" s="710" t="s">
        <v>12</v>
      </c>
      <c r="H143" s="711"/>
      <c r="I143" s="711"/>
      <c r="J143" s="711"/>
      <c r="K143" s="711"/>
      <c r="L143" s="679"/>
      <c r="M143" s="711"/>
      <c r="N143" s="711"/>
      <c r="O143" s="711"/>
      <c r="P143" s="711"/>
      <c r="Q143" s="711"/>
      <c r="R143" s="711"/>
      <c r="S143" s="679"/>
      <c r="T143" s="711"/>
      <c r="U143" s="711"/>
      <c r="V143" s="711"/>
      <c r="W143" s="711"/>
      <c r="X143" s="711"/>
      <c r="Y143" s="711"/>
      <c r="Z143" s="679"/>
      <c r="AA143" s="711"/>
      <c r="AB143" s="711"/>
      <c r="AC143" s="711"/>
      <c r="AD143" s="711"/>
      <c r="AE143" s="711"/>
      <c r="AF143" s="711"/>
      <c r="AG143" s="679"/>
      <c r="AH143" s="711"/>
      <c r="AI143" s="711"/>
      <c r="AJ143" s="711"/>
      <c r="AK143" s="711"/>
      <c r="AL143" s="2"/>
      <c r="AM143" s="680">
        <f>COUNTIF(A143:AL143,"○")</f>
        <v>0</v>
      </c>
    </row>
    <row r="144" spans="1:39" ht="6" customHeight="1" thickBot="1" x14ac:dyDescent="0.2">
      <c r="A144" s="1083"/>
      <c r="B144" s="1085"/>
      <c r="C144" s="1088"/>
      <c r="D144" s="1091"/>
      <c r="E144" s="1091"/>
      <c r="F144" s="1094"/>
      <c r="G144" s="712" t="s">
        <v>95</v>
      </c>
      <c r="H144" s="713"/>
      <c r="I144" s="713"/>
      <c r="J144" s="713"/>
      <c r="K144" s="713"/>
      <c r="L144" s="691"/>
      <c r="M144" s="713"/>
      <c r="N144" s="713"/>
      <c r="O144" s="713"/>
      <c r="P144" s="715"/>
      <c r="Q144" s="714"/>
      <c r="R144" s="713"/>
      <c r="S144" s="691"/>
      <c r="T144" s="713"/>
      <c r="U144" s="713"/>
      <c r="V144" s="713"/>
      <c r="W144" s="713"/>
      <c r="X144" s="713"/>
      <c r="Y144" s="713"/>
      <c r="Z144" s="691"/>
      <c r="AA144" s="713"/>
      <c r="AB144" s="713"/>
      <c r="AC144" s="713"/>
      <c r="AD144" s="713"/>
      <c r="AE144" s="713"/>
      <c r="AF144" s="713"/>
      <c r="AG144" s="691"/>
      <c r="AH144" s="713"/>
      <c r="AI144" s="713"/>
      <c r="AJ144" s="713"/>
      <c r="AK144" s="713"/>
      <c r="AL144" s="686"/>
      <c r="AM144" s="682"/>
    </row>
    <row r="145" spans="1:46" ht="12" customHeight="1" thickBot="1" x14ac:dyDescent="0.2">
      <c r="A145" s="1083"/>
      <c r="B145" s="1086"/>
      <c r="C145" s="1089"/>
      <c r="D145" s="1092"/>
      <c r="E145" s="1092"/>
      <c r="F145" s="1095"/>
      <c r="G145" s="717" t="s">
        <v>599</v>
      </c>
      <c r="H145" s="719"/>
      <c r="I145" s="719"/>
      <c r="J145" s="719"/>
      <c r="K145" s="719"/>
      <c r="L145" s="689"/>
      <c r="M145" s="719"/>
      <c r="N145" s="719"/>
      <c r="O145" s="719"/>
      <c r="P145" s="719"/>
      <c r="Q145" s="719"/>
      <c r="R145" s="719"/>
      <c r="S145" s="689"/>
      <c r="T145" s="719"/>
      <c r="U145" s="719"/>
      <c r="V145" s="719"/>
      <c r="W145" s="719"/>
      <c r="X145" s="719"/>
      <c r="Y145" s="719"/>
      <c r="Z145" s="689"/>
      <c r="AA145" s="719"/>
      <c r="AB145" s="719"/>
      <c r="AC145" s="719"/>
      <c r="AD145" s="719"/>
      <c r="AE145" s="719"/>
      <c r="AF145" s="719"/>
      <c r="AG145" s="689"/>
      <c r="AH145" s="719"/>
      <c r="AI145" s="719"/>
      <c r="AJ145" s="719"/>
      <c r="AK145" s="719"/>
      <c r="AL145" s="688"/>
      <c r="AM145" s="684"/>
    </row>
    <row r="146" spans="1:46" s="675" customFormat="1" ht="12" customHeight="1" thickBot="1" x14ac:dyDescent="0.2">
      <c r="A146" s="1083">
        <v>13</v>
      </c>
      <c r="B146" s="1084" t="s">
        <v>701</v>
      </c>
      <c r="C146" s="1087" t="s">
        <v>416</v>
      </c>
      <c r="D146" s="1090"/>
      <c r="E146" s="1090" t="s">
        <v>513</v>
      </c>
      <c r="F146" s="1093" t="s">
        <v>160</v>
      </c>
      <c r="G146" s="710" t="s">
        <v>12</v>
      </c>
      <c r="H146" s="711"/>
      <c r="I146" s="711"/>
      <c r="J146" s="711"/>
      <c r="K146" s="711"/>
      <c r="L146" s="679"/>
      <c r="M146" s="711"/>
      <c r="N146" s="711"/>
      <c r="O146" s="711"/>
      <c r="P146" s="711"/>
      <c r="Q146" s="711"/>
      <c r="R146" s="711"/>
      <c r="S146" s="679"/>
      <c r="T146" s="711"/>
      <c r="U146" s="711"/>
      <c r="V146" s="711"/>
      <c r="W146" s="711"/>
      <c r="X146" s="711"/>
      <c r="Y146" s="711"/>
      <c r="Z146" s="679"/>
      <c r="AA146" s="711"/>
      <c r="AB146" s="711"/>
      <c r="AC146" s="711"/>
      <c r="AD146" s="711"/>
      <c r="AE146" s="711"/>
      <c r="AF146" s="711"/>
      <c r="AG146" s="679"/>
      <c r="AH146" s="711"/>
      <c r="AI146" s="711"/>
      <c r="AJ146" s="711"/>
      <c r="AK146" s="711"/>
      <c r="AL146" s="2"/>
      <c r="AM146" s="680">
        <f>COUNTIF(A146:AL146,"○")</f>
        <v>0</v>
      </c>
      <c r="AO146" s="1"/>
      <c r="AP146" s="1"/>
      <c r="AQ146" s="1"/>
      <c r="AR146" s="1"/>
      <c r="AS146" s="1"/>
      <c r="AT146" s="1"/>
    </row>
    <row r="147" spans="1:46" s="675" customFormat="1" ht="12" customHeight="1" thickBot="1" x14ac:dyDescent="0.2">
      <c r="A147" s="1083"/>
      <c r="B147" s="1085"/>
      <c r="C147" s="1088"/>
      <c r="D147" s="1091"/>
      <c r="E147" s="1091"/>
      <c r="F147" s="1094"/>
      <c r="G147" s="712" t="s">
        <v>95</v>
      </c>
      <c r="H147" s="713"/>
      <c r="I147" s="713"/>
      <c r="J147" s="713"/>
      <c r="K147" s="713"/>
      <c r="L147" s="691"/>
      <c r="M147" s="713"/>
      <c r="N147" s="713"/>
      <c r="O147" s="713"/>
      <c r="P147" s="713"/>
      <c r="Q147" s="713"/>
      <c r="R147" s="713"/>
      <c r="S147" s="691"/>
      <c r="T147" s="713"/>
      <c r="U147" s="713"/>
      <c r="V147" s="713"/>
      <c r="W147" s="713"/>
      <c r="X147" s="713"/>
      <c r="Y147" s="713"/>
      <c r="Z147" s="691"/>
      <c r="AA147" s="713"/>
      <c r="AB147" s="713"/>
      <c r="AC147" s="713"/>
      <c r="AD147" s="713"/>
      <c r="AE147" s="713"/>
      <c r="AF147" s="713"/>
      <c r="AG147" s="691"/>
      <c r="AH147" s="713"/>
      <c r="AI147" s="713"/>
      <c r="AJ147" s="713"/>
      <c r="AK147" s="713"/>
      <c r="AL147" s="686"/>
      <c r="AM147" s="682"/>
      <c r="AO147" s="1"/>
      <c r="AP147" s="1"/>
      <c r="AQ147" s="1"/>
      <c r="AR147" s="1"/>
      <c r="AS147" s="1"/>
      <c r="AT147" s="1"/>
    </row>
    <row r="148" spans="1:46" s="675" customFormat="1" ht="12" customHeight="1" thickBot="1" x14ac:dyDescent="0.2">
      <c r="A148" s="1083"/>
      <c r="B148" s="1086"/>
      <c r="C148" s="1089"/>
      <c r="D148" s="1092"/>
      <c r="E148" s="1092"/>
      <c r="F148" s="1095"/>
      <c r="G148" s="717" t="s">
        <v>96</v>
      </c>
      <c r="H148" s="719"/>
      <c r="I148" s="719"/>
      <c r="J148" s="719"/>
      <c r="K148" s="719"/>
      <c r="L148" s="689"/>
      <c r="M148" s="719"/>
      <c r="N148" s="719"/>
      <c r="O148" s="719"/>
      <c r="P148" s="719"/>
      <c r="Q148" s="719"/>
      <c r="R148" s="719"/>
      <c r="S148" s="689"/>
      <c r="T148" s="719"/>
      <c r="U148" s="719"/>
      <c r="V148" s="719"/>
      <c r="W148" s="719"/>
      <c r="X148" s="719"/>
      <c r="Y148" s="719"/>
      <c r="Z148" s="689"/>
      <c r="AA148" s="719"/>
      <c r="AB148" s="719"/>
      <c r="AC148" s="719"/>
      <c r="AD148" s="719"/>
      <c r="AE148" s="719"/>
      <c r="AF148" s="719"/>
      <c r="AG148" s="689"/>
      <c r="AH148" s="719"/>
      <c r="AI148" s="719"/>
      <c r="AJ148" s="719"/>
      <c r="AK148" s="719"/>
      <c r="AL148" s="688"/>
      <c r="AM148" s="684"/>
      <c r="AO148" s="1"/>
      <c r="AP148" s="1"/>
      <c r="AQ148" s="1"/>
      <c r="AR148" s="1"/>
      <c r="AS148" s="1"/>
      <c r="AT148" s="1"/>
    </row>
    <row r="149" spans="1:46" s="675" customFormat="1" ht="12" customHeight="1" thickBot="1" x14ac:dyDescent="0.2">
      <c r="A149" s="1072">
        <v>14</v>
      </c>
      <c r="B149" s="1082" t="s">
        <v>188</v>
      </c>
      <c r="C149" s="1076" t="s">
        <v>418</v>
      </c>
      <c r="D149" s="1079"/>
      <c r="E149" s="1079" t="s">
        <v>781</v>
      </c>
      <c r="F149" s="1080" t="s">
        <v>189</v>
      </c>
      <c r="G149" s="720" t="s">
        <v>12</v>
      </c>
      <c r="H149" s="721" t="s">
        <v>151</v>
      </c>
      <c r="I149" s="721"/>
      <c r="J149" s="721" t="s">
        <v>151</v>
      </c>
      <c r="K149" s="721"/>
      <c r="L149" s="679"/>
      <c r="M149" s="721" t="s">
        <v>151</v>
      </c>
      <c r="N149" s="721"/>
      <c r="O149" s="721"/>
      <c r="P149" s="721"/>
      <c r="Q149" s="721" t="s">
        <v>151</v>
      </c>
      <c r="R149" s="721"/>
      <c r="S149" s="679"/>
      <c r="T149" s="721" t="s">
        <v>151</v>
      </c>
      <c r="U149" s="721"/>
      <c r="V149" s="721" t="s">
        <v>151</v>
      </c>
      <c r="W149" s="721"/>
      <c r="X149" s="721" t="s">
        <v>151</v>
      </c>
      <c r="Y149" s="721"/>
      <c r="Z149" s="679"/>
      <c r="AA149" s="721" t="s">
        <v>151</v>
      </c>
      <c r="AB149" s="721" t="s">
        <v>839</v>
      </c>
      <c r="AC149" s="721" t="s">
        <v>151</v>
      </c>
      <c r="AD149" s="721"/>
      <c r="AE149" s="721" t="s">
        <v>138</v>
      </c>
      <c r="AF149" s="721"/>
      <c r="AG149" s="679"/>
      <c r="AH149" s="721" t="s">
        <v>151</v>
      </c>
      <c r="AI149" s="721" t="s">
        <v>831</v>
      </c>
      <c r="AJ149" s="721" t="s">
        <v>151</v>
      </c>
      <c r="AK149" s="721"/>
      <c r="AL149" s="2"/>
      <c r="AM149" s="680">
        <f>COUNTIF(A149:AL149,"○")</f>
        <v>13</v>
      </c>
      <c r="AO149" s="1"/>
      <c r="AP149" s="1"/>
      <c r="AQ149" s="1"/>
      <c r="AR149" s="1"/>
      <c r="AS149" s="1"/>
      <c r="AT149" s="1"/>
    </row>
    <row r="150" spans="1:46" s="675" customFormat="1" ht="12" customHeight="1" thickBot="1" x14ac:dyDescent="0.2">
      <c r="A150" s="1072"/>
      <c r="B150" s="1082"/>
      <c r="C150" s="1077"/>
      <c r="D150" s="1079"/>
      <c r="E150" s="1079"/>
      <c r="F150" s="1081"/>
      <c r="G150" s="722" t="s">
        <v>95</v>
      </c>
      <c r="H150" s="723"/>
      <c r="I150" s="723"/>
      <c r="J150" s="723"/>
      <c r="K150" s="723"/>
      <c r="L150" s="690"/>
      <c r="M150" s="723"/>
      <c r="N150" s="723"/>
      <c r="O150" s="723"/>
      <c r="P150" s="723"/>
      <c r="Q150" s="723"/>
      <c r="R150" s="723"/>
      <c r="S150" s="690"/>
      <c r="T150" s="723"/>
      <c r="U150" s="723"/>
      <c r="V150" s="723"/>
      <c r="W150" s="723"/>
      <c r="X150" s="723"/>
      <c r="Y150" s="723"/>
      <c r="Z150" s="690"/>
      <c r="AA150" s="723"/>
      <c r="AB150" s="773" t="s">
        <v>840</v>
      </c>
      <c r="AC150" s="723"/>
      <c r="AD150" s="723"/>
      <c r="AE150" s="723"/>
      <c r="AF150" s="723"/>
      <c r="AG150" s="690"/>
      <c r="AH150" s="723"/>
      <c r="AI150" s="723" t="s">
        <v>830</v>
      </c>
      <c r="AJ150" s="723"/>
      <c r="AK150" s="723"/>
      <c r="AL150" s="8"/>
      <c r="AM150" s="682"/>
      <c r="AO150" s="1"/>
      <c r="AP150" s="1"/>
      <c r="AQ150" s="1"/>
      <c r="AR150" s="1"/>
      <c r="AS150" s="1"/>
      <c r="AT150" s="1"/>
    </row>
    <row r="151" spans="1:46" ht="12" customHeight="1" thickBot="1" x14ac:dyDescent="0.2">
      <c r="A151" s="1072"/>
      <c r="B151" s="1082"/>
      <c r="C151" s="1078"/>
      <c r="D151" s="1079"/>
      <c r="E151" s="1079"/>
      <c r="F151" s="1081"/>
      <c r="G151" s="724" t="s">
        <v>96</v>
      </c>
      <c r="H151" s="725"/>
      <c r="I151" s="725"/>
      <c r="J151" s="725"/>
      <c r="K151" s="725"/>
      <c r="L151" s="683"/>
      <c r="M151" s="725"/>
      <c r="N151" s="725"/>
      <c r="O151" s="725"/>
      <c r="P151" s="725"/>
      <c r="Q151" s="725"/>
      <c r="R151" s="725"/>
      <c r="S151" s="683"/>
      <c r="T151" s="725"/>
      <c r="U151" s="725"/>
      <c r="V151" s="725"/>
      <c r="W151" s="725"/>
      <c r="X151" s="725"/>
      <c r="Y151" s="725"/>
      <c r="Z151" s="683"/>
      <c r="AA151" s="725"/>
      <c r="AB151" s="725"/>
      <c r="AC151" s="725"/>
      <c r="AD151" s="725"/>
      <c r="AE151" s="725"/>
      <c r="AF151" s="725"/>
      <c r="AG151" s="683"/>
      <c r="AH151" s="725"/>
      <c r="AI151" s="725"/>
      <c r="AJ151" s="725"/>
      <c r="AK151" s="725"/>
      <c r="AL151" s="3"/>
      <c r="AM151" s="684"/>
    </row>
    <row r="152" spans="1:46" ht="12" customHeight="1" thickBot="1" x14ac:dyDescent="0.2">
      <c r="A152" s="1072">
        <v>15</v>
      </c>
      <c r="B152" s="1073" t="s">
        <v>549</v>
      </c>
      <c r="C152" s="1076" t="s">
        <v>418</v>
      </c>
      <c r="D152" s="1079"/>
      <c r="E152" s="1079" t="s">
        <v>781</v>
      </c>
      <c r="F152" s="1080" t="s">
        <v>537</v>
      </c>
      <c r="G152" s="720" t="s">
        <v>12</v>
      </c>
      <c r="H152" s="721"/>
      <c r="I152" s="721" t="s">
        <v>151</v>
      </c>
      <c r="J152" s="721" t="s">
        <v>151</v>
      </c>
      <c r="K152" s="721"/>
      <c r="L152" s="679"/>
      <c r="M152" s="721" t="s">
        <v>779</v>
      </c>
      <c r="N152" s="721" t="s">
        <v>175</v>
      </c>
      <c r="O152" s="721"/>
      <c r="P152" s="721" t="s">
        <v>151</v>
      </c>
      <c r="Q152" s="721" t="s">
        <v>151</v>
      </c>
      <c r="R152" s="721"/>
      <c r="S152" s="679"/>
      <c r="T152" s="721" t="s">
        <v>175</v>
      </c>
      <c r="U152" s="721" t="s">
        <v>175</v>
      </c>
      <c r="V152" s="721"/>
      <c r="W152" s="721" t="s">
        <v>151</v>
      </c>
      <c r="X152" s="721" t="s">
        <v>151</v>
      </c>
      <c r="Y152" s="721"/>
      <c r="Z152" s="679"/>
      <c r="AA152" s="721" t="s">
        <v>175</v>
      </c>
      <c r="AB152" s="721" t="s">
        <v>175</v>
      </c>
      <c r="AC152" s="721"/>
      <c r="AD152" s="721" t="s">
        <v>151</v>
      </c>
      <c r="AE152" s="721" t="s">
        <v>151</v>
      </c>
      <c r="AF152" s="721"/>
      <c r="AG152" s="679"/>
      <c r="AH152" s="721" t="s">
        <v>175</v>
      </c>
      <c r="AI152" s="721" t="s">
        <v>175</v>
      </c>
      <c r="AJ152" s="721"/>
      <c r="AK152" s="721" t="s">
        <v>151</v>
      </c>
      <c r="AL152" s="2"/>
      <c r="AM152" s="680">
        <f>COUNTIF(A152:AL152,"○")</f>
        <v>9</v>
      </c>
    </row>
    <row r="153" spans="1:46" ht="12" customHeight="1" thickBot="1" x14ac:dyDescent="0.2">
      <c r="A153" s="1072"/>
      <c r="B153" s="1074"/>
      <c r="C153" s="1077"/>
      <c r="D153" s="1079"/>
      <c r="E153" s="1079"/>
      <c r="F153" s="1081"/>
      <c r="G153" s="722" t="s">
        <v>95</v>
      </c>
      <c r="H153" s="726"/>
      <c r="I153" s="726"/>
      <c r="J153" s="726"/>
      <c r="K153" s="726"/>
      <c r="L153" s="691"/>
      <c r="M153" s="726"/>
      <c r="N153" s="727"/>
      <c r="O153" s="726"/>
      <c r="P153" s="726"/>
      <c r="Q153" s="726"/>
      <c r="R153" s="726"/>
      <c r="S153" s="691"/>
      <c r="T153" s="727"/>
      <c r="U153" s="727"/>
      <c r="V153" s="726"/>
      <c r="W153" s="726"/>
      <c r="X153" s="727"/>
      <c r="Y153" s="726"/>
      <c r="Z153" s="691"/>
      <c r="AA153" s="726"/>
      <c r="AB153" s="728"/>
      <c r="AC153" s="723"/>
      <c r="AD153" s="726"/>
      <c r="AE153" s="727"/>
      <c r="AF153" s="723"/>
      <c r="AG153" s="690"/>
      <c r="AH153" s="728"/>
      <c r="AI153" s="728"/>
      <c r="AJ153" s="723"/>
      <c r="AK153" s="726"/>
      <c r="AL153" s="685"/>
      <c r="AM153" s="682"/>
    </row>
    <row r="154" spans="1:46" ht="12" customHeight="1" thickBot="1" x14ac:dyDescent="0.2">
      <c r="A154" s="1072"/>
      <c r="B154" s="1075"/>
      <c r="C154" s="1078"/>
      <c r="D154" s="1079"/>
      <c r="E154" s="1079"/>
      <c r="F154" s="1081"/>
      <c r="G154" s="724" t="s">
        <v>96</v>
      </c>
      <c r="H154" s="725"/>
      <c r="I154" s="729"/>
      <c r="J154" s="729"/>
      <c r="K154" s="729"/>
      <c r="L154" s="689"/>
      <c r="M154" s="729"/>
      <c r="N154" s="729"/>
      <c r="O154" s="729"/>
      <c r="P154" s="729"/>
      <c r="Q154" s="729"/>
      <c r="R154" s="729"/>
      <c r="S154" s="689"/>
      <c r="T154" s="729"/>
      <c r="U154" s="729"/>
      <c r="V154" s="729"/>
      <c r="W154" s="729"/>
      <c r="X154" s="729"/>
      <c r="Y154" s="729"/>
      <c r="Z154" s="689"/>
      <c r="AA154" s="729"/>
      <c r="AB154" s="729"/>
      <c r="AC154" s="729"/>
      <c r="AD154" s="729"/>
      <c r="AE154" s="729"/>
      <c r="AF154" s="729"/>
      <c r="AG154" s="689"/>
      <c r="AH154" s="729"/>
      <c r="AI154" s="729"/>
      <c r="AJ154" s="729"/>
      <c r="AK154" s="729"/>
      <c r="AL154" s="688"/>
      <c r="AM154" s="684"/>
    </row>
    <row r="155" spans="1:46" ht="12" customHeight="1" thickBot="1" x14ac:dyDescent="0.2">
      <c r="A155" s="1062">
        <v>16</v>
      </c>
      <c r="B155" s="1063" t="s">
        <v>232</v>
      </c>
      <c r="C155" s="1066" t="s">
        <v>418</v>
      </c>
      <c r="D155" s="1069"/>
      <c r="E155" s="1069" t="s">
        <v>782</v>
      </c>
      <c r="F155" s="1071" t="s">
        <v>233</v>
      </c>
      <c r="G155" s="730" t="s">
        <v>12</v>
      </c>
      <c r="H155" s="731"/>
      <c r="I155" s="731" t="s">
        <v>151</v>
      </c>
      <c r="J155" s="731" t="s">
        <v>151</v>
      </c>
      <c r="K155" s="731"/>
      <c r="L155" s="679"/>
      <c r="M155" s="731" t="s">
        <v>788</v>
      </c>
      <c r="N155" s="731"/>
      <c r="O155" s="731"/>
      <c r="P155" s="731" t="s">
        <v>151</v>
      </c>
      <c r="Q155" s="731" t="s">
        <v>151</v>
      </c>
      <c r="R155" s="731"/>
      <c r="S155" s="679"/>
      <c r="T155" s="731"/>
      <c r="U155" s="731" t="s">
        <v>151</v>
      </c>
      <c r="V155" s="731" t="s">
        <v>836</v>
      </c>
      <c r="W155" s="731" t="s">
        <v>151</v>
      </c>
      <c r="X155" s="731"/>
      <c r="Y155" s="731"/>
      <c r="Z155" s="679"/>
      <c r="AA155" s="731"/>
      <c r="AB155" s="731" t="s">
        <v>151</v>
      </c>
      <c r="AC155" s="731"/>
      <c r="AD155" s="731" t="s">
        <v>151</v>
      </c>
      <c r="AE155" s="731" t="s">
        <v>151</v>
      </c>
      <c r="AF155" s="731"/>
      <c r="AG155" s="679"/>
      <c r="AH155" s="731"/>
      <c r="AI155" s="731" t="s">
        <v>151</v>
      </c>
      <c r="AJ155" s="731"/>
      <c r="AK155" s="731" t="s">
        <v>151</v>
      </c>
      <c r="AL155" s="2"/>
      <c r="AM155" s="680">
        <f>COUNTIF(A155:AL155,"○")</f>
        <v>12</v>
      </c>
    </row>
    <row r="156" spans="1:46" ht="12" customHeight="1" thickBot="1" x14ac:dyDescent="0.2">
      <c r="A156" s="1062"/>
      <c r="B156" s="1064"/>
      <c r="C156" s="1067"/>
      <c r="D156" s="1069"/>
      <c r="E156" s="1069"/>
      <c r="F156" s="1070"/>
      <c r="G156" s="732" t="s">
        <v>95</v>
      </c>
      <c r="H156" s="733"/>
      <c r="I156" s="734"/>
      <c r="J156" s="734"/>
      <c r="K156" s="735"/>
      <c r="L156" s="687"/>
      <c r="M156" s="771" t="s">
        <v>803</v>
      </c>
      <c r="N156" s="734"/>
      <c r="O156" s="734"/>
      <c r="P156" s="734"/>
      <c r="Q156" s="734"/>
      <c r="R156" s="735"/>
      <c r="S156" s="687"/>
      <c r="T156" s="735"/>
      <c r="U156" s="736"/>
      <c r="V156" s="734"/>
      <c r="W156" s="734"/>
      <c r="X156" s="734"/>
      <c r="Y156" s="735"/>
      <c r="Z156" s="687"/>
      <c r="AA156" s="735"/>
      <c r="AB156" s="734"/>
      <c r="AC156" s="734"/>
      <c r="AD156" s="734"/>
      <c r="AE156" s="734"/>
      <c r="AF156" s="734"/>
      <c r="AG156" s="687"/>
      <c r="AH156" s="737"/>
      <c r="AI156" s="734"/>
      <c r="AJ156" s="734"/>
      <c r="AK156" s="734"/>
      <c r="AL156" s="686"/>
      <c r="AM156" s="682"/>
    </row>
    <row r="157" spans="1:46" ht="12" customHeight="1" thickBot="1" x14ac:dyDescent="0.2">
      <c r="A157" s="1062"/>
      <c r="B157" s="1065"/>
      <c r="C157" s="1068"/>
      <c r="D157" s="1069"/>
      <c r="E157" s="1069"/>
      <c r="F157" s="1070"/>
      <c r="G157" s="738" t="s">
        <v>96</v>
      </c>
      <c r="H157" s="739"/>
      <c r="I157" s="740"/>
      <c r="J157" s="739"/>
      <c r="K157" s="740"/>
      <c r="L157" s="689"/>
      <c r="M157" s="740"/>
      <c r="N157" s="740"/>
      <c r="O157" s="740"/>
      <c r="P157" s="740"/>
      <c r="Q157" s="739"/>
      <c r="R157" s="740"/>
      <c r="S157" s="689"/>
      <c r="T157" s="740"/>
      <c r="U157" s="740"/>
      <c r="V157" s="740"/>
      <c r="W157" s="740"/>
      <c r="X157" s="739"/>
      <c r="Y157" s="740"/>
      <c r="Z157" s="689"/>
      <c r="AA157" s="740"/>
      <c r="AB157" s="740"/>
      <c r="AC157" s="740"/>
      <c r="AD157" s="740"/>
      <c r="AE157" s="739"/>
      <c r="AF157" s="740"/>
      <c r="AG157" s="689"/>
      <c r="AH157" s="740"/>
      <c r="AI157" s="740"/>
      <c r="AJ157" s="740"/>
      <c r="AK157" s="740"/>
      <c r="AL157" s="688"/>
      <c r="AM157" s="684"/>
    </row>
    <row r="158" spans="1:46" ht="12" customHeight="1" thickBot="1" x14ac:dyDescent="0.2">
      <c r="A158" s="1062">
        <v>17</v>
      </c>
      <c r="B158" s="1063" t="s">
        <v>552</v>
      </c>
      <c r="C158" s="1066" t="s">
        <v>418</v>
      </c>
      <c r="D158" s="1069"/>
      <c r="E158" s="1069" t="s">
        <v>782</v>
      </c>
      <c r="F158" s="1070"/>
      <c r="G158" s="730" t="s">
        <v>12</v>
      </c>
      <c r="H158" s="731"/>
      <c r="I158" s="731" t="s">
        <v>151</v>
      </c>
      <c r="J158" s="741" t="s">
        <v>801</v>
      </c>
      <c r="K158" s="731"/>
      <c r="L158" s="679"/>
      <c r="M158" s="731"/>
      <c r="N158" s="731"/>
      <c r="O158" s="731"/>
      <c r="P158" s="731" t="s">
        <v>151</v>
      </c>
      <c r="Q158" s="731" t="s">
        <v>801</v>
      </c>
      <c r="R158" s="731"/>
      <c r="S158" s="679"/>
      <c r="T158" s="731" t="s">
        <v>826</v>
      </c>
      <c r="U158" s="731" t="s">
        <v>834</v>
      </c>
      <c r="V158" s="731"/>
      <c r="W158" s="731" t="s">
        <v>151</v>
      </c>
      <c r="X158" s="731" t="s">
        <v>801</v>
      </c>
      <c r="Y158" s="731"/>
      <c r="Z158" s="679"/>
      <c r="AA158" s="731"/>
      <c r="AB158" s="731"/>
      <c r="AC158" s="731"/>
      <c r="AD158" s="731" t="s">
        <v>151</v>
      </c>
      <c r="AE158" s="731" t="s">
        <v>801</v>
      </c>
      <c r="AF158" s="731"/>
      <c r="AG158" s="679"/>
      <c r="AH158" s="731"/>
      <c r="AI158" s="731"/>
      <c r="AJ158" s="731" t="s">
        <v>810</v>
      </c>
      <c r="AK158" s="731" t="s">
        <v>151</v>
      </c>
      <c r="AL158" s="2"/>
      <c r="AM158" s="680">
        <f>COUNTIF(A158:AL158,"○")</f>
        <v>12</v>
      </c>
      <c r="AO158" s="693"/>
    </row>
    <row r="159" spans="1:46" ht="12" customHeight="1" thickBot="1" x14ac:dyDescent="0.2">
      <c r="A159" s="1062"/>
      <c r="B159" s="1064"/>
      <c r="C159" s="1067"/>
      <c r="D159" s="1069"/>
      <c r="E159" s="1069"/>
      <c r="F159" s="1070"/>
      <c r="G159" s="732" t="s">
        <v>95</v>
      </c>
      <c r="H159" s="735"/>
      <c r="I159" s="735"/>
      <c r="J159" s="735"/>
      <c r="K159" s="735"/>
      <c r="L159" s="691"/>
      <c r="M159" s="735"/>
      <c r="N159" s="735"/>
      <c r="O159" s="735"/>
      <c r="P159" s="735"/>
      <c r="Q159" s="735"/>
      <c r="R159" s="735"/>
      <c r="S159" s="691"/>
      <c r="T159" s="735" t="s">
        <v>827</v>
      </c>
      <c r="U159" s="735" t="s">
        <v>835</v>
      </c>
      <c r="V159" s="735"/>
      <c r="W159" s="735"/>
      <c r="X159" s="734"/>
      <c r="Y159" s="735"/>
      <c r="Z159" s="691"/>
      <c r="AA159" s="735"/>
      <c r="AB159" s="735"/>
      <c r="AC159" s="735"/>
      <c r="AD159" s="735"/>
      <c r="AE159" s="734"/>
      <c r="AF159" s="735"/>
      <c r="AG159" s="691"/>
      <c r="AH159" s="736"/>
      <c r="AI159" s="735"/>
      <c r="AJ159" s="735" t="s">
        <v>827</v>
      </c>
      <c r="AK159" s="735"/>
      <c r="AL159" s="686"/>
      <c r="AM159" s="682"/>
    </row>
    <row r="160" spans="1:46" ht="12" customHeight="1" thickBot="1" x14ac:dyDescent="0.2">
      <c r="A160" s="1062"/>
      <c r="B160" s="1065"/>
      <c r="C160" s="1068"/>
      <c r="D160" s="1069"/>
      <c r="E160" s="1069"/>
      <c r="F160" s="1070"/>
      <c r="G160" s="738" t="s">
        <v>96</v>
      </c>
      <c r="H160" s="739"/>
      <c r="I160" s="740"/>
      <c r="J160" s="740"/>
      <c r="K160" s="740"/>
      <c r="L160" s="689"/>
      <c r="M160" s="740"/>
      <c r="N160" s="740"/>
      <c r="O160" s="740"/>
      <c r="P160" s="740"/>
      <c r="Q160" s="740"/>
      <c r="R160" s="740"/>
      <c r="S160" s="689"/>
      <c r="T160" s="740"/>
      <c r="U160" s="740"/>
      <c r="V160" s="740"/>
      <c r="W160" s="740"/>
      <c r="X160" s="740"/>
      <c r="Y160" s="740"/>
      <c r="Z160" s="689"/>
      <c r="AA160" s="740"/>
      <c r="AB160" s="740"/>
      <c r="AC160" s="740"/>
      <c r="AD160" s="740"/>
      <c r="AE160" s="740"/>
      <c r="AF160" s="740"/>
      <c r="AG160" s="689"/>
      <c r="AH160" s="740"/>
      <c r="AI160" s="740"/>
      <c r="AJ160" s="740"/>
      <c r="AK160" s="740"/>
      <c r="AL160" s="688"/>
      <c r="AM160" s="684"/>
    </row>
    <row r="161" spans="1:46" s="675" customFormat="1" ht="12" customHeight="1" thickBot="1" x14ac:dyDescent="0.2">
      <c r="A161" s="1025">
        <v>18</v>
      </c>
      <c r="B161" s="1060" t="s">
        <v>649</v>
      </c>
      <c r="C161" s="1050" t="s">
        <v>418</v>
      </c>
      <c r="D161" s="1048"/>
      <c r="E161" s="1048" t="s">
        <v>783</v>
      </c>
      <c r="F161" s="1061" t="s">
        <v>784</v>
      </c>
      <c r="G161" s="665" t="s">
        <v>12</v>
      </c>
      <c r="H161" s="28"/>
      <c r="I161" s="2" t="s">
        <v>151</v>
      </c>
      <c r="J161" s="2"/>
      <c r="K161" s="2"/>
      <c r="L161" s="679"/>
      <c r="M161" s="2"/>
      <c r="N161" s="28"/>
      <c r="O161" s="28"/>
      <c r="P161" s="2" t="s">
        <v>151</v>
      </c>
      <c r="Q161" s="28" t="s">
        <v>792</v>
      </c>
      <c r="R161" s="2"/>
      <c r="S161" s="694"/>
      <c r="T161" s="2"/>
      <c r="U161" s="28"/>
      <c r="V161" s="28"/>
      <c r="W161" s="2" t="s">
        <v>151</v>
      </c>
      <c r="X161" s="2" t="s">
        <v>824</v>
      </c>
      <c r="Y161" s="2"/>
      <c r="Z161" s="679"/>
      <c r="AA161" s="2"/>
      <c r="AB161" s="28"/>
      <c r="AC161" s="28"/>
      <c r="AD161" s="2" t="s">
        <v>151</v>
      </c>
      <c r="AE161" s="28"/>
      <c r="AF161" s="2"/>
      <c r="AG161" s="694"/>
      <c r="AH161" s="2"/>
      <c r="AI161" s="2"/>
      <c r="AJ161" s="2"/>
      <c r="AK161" s="2" t="s">
        <v>151</v>
      </c>
      <c r="AL161" s="2"/>
      <c r="AM161" s="680">
        <f>COUNTIF(A161:AL161,"○")</f>
        <v>7</v>
      </c>
      <c r="AO161" s="1"/>
      <c r="AP161" s="1"/>
      <c r="AQ161" s="1"/>
      <c r="AR161" s="1"/>
      <c r="AS161" s="1"/>
      <c r="AT161" s="1"/>
    </row>
    <row r="162" spans="1:46" s="675" customFormat="1" ht="12" customHeight="1" thickBot="1" x14ac:dyDescent="0.2">
      <c r="A162" s="1025"/>
      <c r="B162" s="1060"/>
      <c r="C162" s="1051"/>
      <c r="D162" s="1048"/>
      <c r="E162" s="1048"/>
      <c r="F162" s="1059"/>
      <c r="G162" s="7" t="s">
        <v>95</v>
      </c>
      <c r="H162" s="686"/>
      <c r="I162" s="686"/>
      <c r="J162" s="686"/>
      <c r="K162" s="686"/>
      <c r="L162" s="691"/>
      <c r="M162" s="686"/>
      <c r="N162" s="686"/>
      <c r="O162" s="686"/>
      <c r="P162" s="686"/>
      <c r="Q162" s="686" t="s">
        <v>793</v>
      </c>
      <c r="R162" s="686"/>
      <c r="S162" s="691"/>
      <c r="T162" s="686"/>
      <c r="U162" s="686"/>
      <c r="V162" s="686"/>
      <c r="W162" s="686"/>
      <c r="X162" s="686" t="s">
        <v>825</v>
      </c>
      <c r="Y162" s="686"/>
      <c r="Z162" s="691"/>
      <c r="AA162" s="686"/>
      <c r="AB162" s="686"/>
      <c r="AC162" s="686"/>
      <c r="AD162" s="686"/>
      <c r="AE162" s="686"/>
      <c r="AF162" s="686"/>
      <c r="AG162" s="691"/>
      <c r="AH162" s="686"/>
      <c r="AI162" s="686"/>
      <c r="AJ162" s="686"/>
      <c r="AK162" s="686"/>
      <c r="AL162" s="686"/>
      <c r="AM162" s="682"/>
      <c r="AO162" s="1"/>
      <c r="AP162" s="1"/>
      <c r="AQ162" s="1"/>
      <c r="AR162" s="1"/>
      <c r="AS162" s="1"/>
      <c r="AT162" s="1"/>
    </row>
    <row r="163" spans="1:46" s="675" customFormat="1" ht="12" customHeight="1" thickBot="1" x14ac:dyDescent="0.2">
      <c r="A163" s="1025"/>
      <c r="B163" s="1060"/>
      <c r="C163" s="1052"/>
      <c r="D163" s="1048"/>
      <c r="E163" s="1048"/>
      <c r="F163" s="1059"/>
      <c r="G163" s="666" t="s">
        <v>96</v>
      </c>
      <c r="H163" s="3"/>
      <c r="I163" s="3"/>
      <c r="J163" s="3"/>
      <c r="K163" s="688"/>
      <c r="L163" s="689"/>
      <c r="M163" s="688"/>
      <c r="N163" s="688"/>
      <c r="O163" s="688"/>
      <c r="P163" s="688"/>
      <c r="Q163" s="688"/>
      <c r="R163" s="688"/>
      <c r="S163" s="689"/>
      <c r="T163" s="688"/>
      <c r="U163" s="688"/>
      <c r="V163" s="688"/>
      <c r="W163" s="688"/>
      <c r="X163" s="688"/>
      <c r="Y163" s="688"/>
      <c r="Z163" s="689"/>
      <c r="AA163" s="688"/>
      <c r="AB163" s="688"/>
      <c r="AC163" s="688"/>
      <c r="AD163" s="688"/>
      <c r="AE163" s="688"/>
      <c r="AF163" s="688"/>
      <c r="AG163" s="689"/>
      <c r="AH163" s="688"/>
      <c r="AI163" s="688"/>
      <c r="AJ163" s="688"/>
      <c r="AK163" s="688"/>
      <c r="AL163" s="688"/>
      <c r="AM163" s="684"/>
      <c r="AO163" s="1"/>
      <c r="AP163" s="1"/>
      <c r="AQ163" s="1"/>
      <c r="AR163" s="1"/>
      <c r="AS163" s="1"/>
      <c r="AT163" s="1"/>
    </row>
    <row r="164" spans="1:46" ht="12" customHeight="1" thickBot="1" x14ac:dyDescent="0.2">
      <c r="A164" s="1025">
        <v>19</v>
      </c>
      <c r="B164" s="1026" t="s">
        <v>147</v>
      </c>
      <c r="C164" s="1050" t="s">
        <v>418</v>
      </c>
      <c r="D164" s="1032"/>
      <c r="E164" s="1032" t="s">
        <v>785</v>
      </c>
      <c r="F164" s="1053" t="s">
        <v>784</v>
      </c>
      <c r="G164" s="665" t="s">
        <v>12</v>
      </c>
      <c r="H164" s="2"/>
      <c r="I164" s="2"/>
      <c r="J164" s="2" t="s">
        <v>151</v>
      </c>
      <c r="K164" s="2"/>
      <c r="L164" s="679"/>
      <c r="M164" s="2" t="s">
        <v>175</v>
      </c>
      <c r="N164" s="2"/>
      <c r="O164" s="2"/>
      <c r="P164" s="2"/>
      <c r="Q164" s="2" t="s">
        <v>151</v>
      </c>
      <c r="R164" s="2"/>
      <c r="S164" s="679"/>
      <c r="T164" s="2" t="s">
        <v>175</v>
      </c>
      <c r="U164" s="2"/>
      <c r="V164" s="2"/>
      <c r="W164" s="2"/>
      <c r="X164" s="2" t="s">
        <v>151</v>
      </c>
      <c r="Y164" s="2"/>
      <c r="Z164" s="679"/>
      <c r="AA164" s="2" t="s">
        <v>175</v>
      </c>
      <c r="AB164" s="2"/>
      <c r="AC164" s="2"/>
      <c r="AD164" s="2"/>
      <c r="AE164" s="2" t="s">
        <v>151</v>
      </c>
      <c r="AF164" s="2"/>
      <c r="AG164" s="679"/>
      <c r="AH164" s="2" t="s">
        <v>175</v>
      </c>
      <c r="AI164" s="2"/>
      <c r="AJ164" s="2"/>
      <c r="AK164" s="2"/>
      <c r="AL164" s="2"/>
      <c r="AM164" s="680">
        <f>COUNTIF(A164:AL164,"○")</f>
        <v>4</v>
      </c>
      <c r="AO164" s="693"/>
    </row>
    <row r="165" spans="1:46" ht="7.5" customHeight="1" thickBot="1" x14ac:dyDescent="0.2">
      <c r="A165" s="1025"/>
      <c r="B165" s="1027"/>
      <c r="C165" s="1051"/>
      <c r="D165" s="1033"/>
      <c r="E165" s="1033"/>
      <c r="F165" s="1054"/>
      <c r="G165" s="7" t="s">
        <v>95</v>
      </c>
      <c r="H165" s="213"/>
      <c r="I165" s="213"/>
      <c r="J165" s="213"/>
      <c r="K165" s="213"/>
      <c r="L165" s="681"/>
      <c r="M165" s="213"/>
      <c r="N165" s="213"/>
      <c r="O165" s="213"/>
      <c r="P165" s="213"/>
      <c r="Q165" s="685"/>
      <c r="R165" s="213"/>
      <c r="S165" s="681"/>
      <c r="T165" s="685"/>
      <c r="U165" s="213"/>
      <c r="V165" s="213"/>
      <c r="W165" s="685"/>
      <c r="X165" s="685"/>
      <c r="Y165" s="213"/>
      <c r="Z165" s="681"/>
      <c r="AA165" s="213"/>
      <c r="AB165" s="8"/>
      <c r="AC165" s="213"/>
      <c r="AD165" s="213"/>
      <c r="AE165" s="685"/>
      <c r="AF165" s="213"/>
      <c r="AG165" s="681"/>
      <c r="AH165" s="213"/>
      <c r="AI165" s="8"/>
      <c r="AJ165" s="213"/>
      <c r="AK165" s="213"/>
      <c r="AL165" s="213"/>
      <c r="AM165" s="682"/>
    </row>
    <row r="166" spans="1:46" ht="12" customHeight="1" thickBot="1" x14ac:dyDescent="0.2">
      <c r="A166" s="1025"/>
      <c r="B166" s="1028"/>
      <c r="C166" s="1052"/>
      <c r="D166" s="1034"/>
      <c r="E166" s="1034"/>
      <c r="F166" s="1055"/>
      <c r="G166" s="666" t="s">
        <v>96</v>
      </c>
      <c r="H166" s="3"/>
      <c r="I166" s="3"/>
      <c r="J166" s="3"/>
      <c r="K166" s="3"/>
      <c r="L166" s="683"/>
      <c r="M166" s="3"/>
      <c r="N166" s="3"/>
      <c r="O166" s="3"/>
      <c r="P166" s="3"/>
      <c r="Q166" s="3"/>
      <c r="R166" s="3"/>
      <c r="S166" s="683"/>
      <c r="T166" s="3"/>
      <c r="U166" s="3"/>
      <c r="V166" s="3"/>
      <c r="W166" s="3"/>
      <c r="X166" s="3"/>
      <c r="Y166" s="3"/>
      <c r="Z166" s="683"/>
      <c r="AA166" s="3"/>
      <c r="AB166" s="3"/>
      <c r="AC166" s="3"/>
      <c r="AD166" s="3"/>
      <c r="AE166" s="3"/>
      <c r="AF166" s="3"/>
      <c r="AG166" s="683"/>
      <c r="AH166" s="3"/>
      <c r="AI166" s="3"/>
      <c r="AJ166" s="3"/>
      <c r="AK166" s="3"/>
      <c r="AL166" s="3"/>
      <c r="AM166" s="688"/>
    </row>
    <row r="167" spans="1:46" ht="12" customHeight="1" thickBot="1" x14ac:dyDescent="0.2">
      <c r="A167" s="1025">
        <v>20</v>
      </c>
      <c r="B167" s="1026" t="s">
        <v>673</v>
      </c>
      <c r="C167" s="1050" t="s">
        <v>416</v>
      </c>
      <c r="D167" s="1032"/>
      <c r="E167" s="1032" t="s">
        <v>786</v>
      </c>
      <c r="F167" s="1053" t="s">
        <v>376</v>
      </c>
      <c r="G167" s="665" t="s">
        <v>12</v>
      </c>
      <c r="H167" s="2" t="s">
        <v>175</v>
      </c>
      <c r="I167" s="2" t="s">
        <v>151</v>
      </c>
      <c r="J167" s="2" t="s">
        <v>151</v>
      </c>
      <c r="K167" s="2"/>
      <c r="L167" s="679"/>
      <c r="M167" s="2" t="s">
        <v>151</v>
      </c>
      <c r="N167" s="2" t="s">
        <v>151</v>
      </c>
      <c r="O167" s="2" t="s">
        <v>175</v>
      </c>
      <c r="P167" s="2" t="s">
        <v>151</v>
      </c>
      <c r="Q167" s="2" t="s">
        <v>151</v>
      </c>
      <c r="R167" s="2"/>
      <c r="S167" s="679"/>
      <c r="T167" s="2" t="s">
        <v>151</v>
      </c>
      <c r="U167" s="2" t="s">
        <v>151</v>
      </c>
      <c r="V167" s="2" t="s">
        <v>175</v>
      </c>
      <c r="W167" s="2" t="s">
        <v>151</v>
      </c>
      <c r="X167" s="2" t="s">
        <v>151</v>
      </c>
      <c r="Y167" s="2"/>
      <c r="Z167" s="679"/>
      <c r="AA167" s="2" t="s">
        <v>151</v>
      </c>
      <c r="AB167" s="2" t="s">
        <v>151</v>
      </c>
      <c r="AC167" s="2" t="s">
        <v>175</v>
      </c>
      <c r="AD167" s="2" t="s">
        <v>151</v>
      </c>
      <c r="AE167" s="2" t="s">
        <v>151</v>
      </c>
      <c r="AF167" s="2"/>
      <c r="AG167" s="679"/>
      <c r="AH167" s="2" t="s">
        <v>151</v>
      </c>
      <c r="AI167" s="2" t="s">
        <v>151</v>
      </c>
      <c r="AJ167" s="2" t="s">
        <v>175</v>
      </c>
      <c r="AK167" s="2" t="s">
        <v>151</v>
      </c>
      <c r="AL167" s="2"/>
      <c r="AM167" s="680">
        <f>COUNTIF(A167:AL167,"○")</f>
        <v>17</v>
      </c>
    </row>
    <row r="168" spans="1:46" ht="6.6" customHeight="1" thickBot="1" x14ac:dyDescent="0.2">
      <c r="A168" s="1025"/>
      <c r="B168" s="1027"/>
      <c r="C168" s="1051"/>
      <c r="D168" s="1033"/>
      <c r="E168" s="1033"/>
      <c r="F168" s="1054"/>
      <c r="G168" s="7" t="s">
        <v>95</v>
      </c>
      <c r="H168" s="685"/>
      <c r="I168" s="685"/>
      <c r="J168" s="685"/>
      <c r="K168" s="685"/>
      <c r="L168" s="691"/>
      <c r="M168" s="686"/>
      <c r="N168" s="685"/>
      <c r="O168" s="685"/>
      <c r="P168" s="685"/>
      <c r="Q168" s="685"/>
      <c r="R168" s="685"/>
      <c r="S168" s="687"/>
      <c r="T168" s="685"/>
      <c r="U168" s="685"/>
      <c r="V168" s="686"/>
      <c r="W168" s="213"/>
      <c r="X168" s="685"/>
      <c r="Y168" s="685"/>
      <c r="Z168" s="687"/>
      <c r="AA168" s="686"/>
      <c r="AB168" s="685"/>
      <c r="AC168" s="685"/>
      <c r="AD168" s="685"/>
      <c r="AE168" s="685"/>
      <c r="AF168" s="685"/>
      <c r="AG168" s="681"/>
      <c r="AH168" s="685"/>
      <c r="AI168" s="685"/>
      <c r="AJ168" s="685"/>
      <c r="AK168" s="685"/>
      <c r="AL168" s="685"/>
      <c r="AM168" s="682"/>
    </row>
    <row r="169" spans="1:46" ht="12" customHeight="1" thickBot="1" x14ac:dyDescent="0.2">
      <c r="A169" s="1025"/>
      <c r="B169" s="1028"/>
      <c r="C169" s="1052"/>
      <c r="D169" s="1034"/>
      <c r="E169" s="1034"/>
      <c r="F169" s="1055"/>
      <c r="G169" s="666" t="s">
        <v>96</v>
      </c>
      <c r="H169" s="688"/>
      <c r="I169" s="688"/>
      <c r="J169" s="688"/>
      <c r="K169" s="688"/>
      <c r="L169" s="689"/>
      <c r="M169" s="688"/>
      <c r="N169" s="742">
        <v>0.55208333333333337</v>
      </c>
      <c r="O169" s="688"/>
      <c r="P169" s="3"/>
      <c r="Q169" s="688"/>
      <c r="R169" s="3"/>
      <c r="S169" s="689"/>
      <c r="T169" s="3"/>
      <c r="U169" s="688"/>
      <c r="V169" s="688"/>
      <c r="W169" s="688"/>
      <c r="X169" s="688"/>
      <c r="Y169" s="688"/>
      <c r="Z169" s="689"/>
      <c r="AA169" s="688"/>
      <c r="AB169" s="688"/>
      <c r="AC169" s="688"/>
      <c r="AD169" s="3"/>
      <c r="AE169" s="688"/>
      <c r="AF169" s="3"/>
      <c r="AG169" s="689"/>
      <c r="AH169" s="3"/>
      <c r="AI169" s="688"/>
      <c r="AJ169" s="688"/>
      <c r="AK169" s="688"/>
      <c r="AL169" s="688"/>
      <c r="AM169" s="684"/>
    </row>
    <row r="170" spans="1:46" ht="12" customHeight="1" thickBot="1" x14ac:dyDescent="0.2">
      <c r="A170" s="1025">
        <v>21</v>
      </c>
      <c r="B170" s="1026" t="s">
        <v>320</v>
      </c>
      <c r="C170" s="1058" t="s">
        <v>417</v>
      </c>
      <c r="D170" s="1048"/>
      <c r="E170" s="1048" t="s">
        <v>390</v>
      </c>
      <c r="F170" s="1059"/>
      <c r="G170" s="665" t="s">
        <v>12</v>
      </c>
      <c r="H170" s="2" t="s">
        <v>151</v>
      </c>
      <c r="I170" s="2"/>
      <c r="J170" s="2"/>
      <c r="K170" s="2"/>
      <c r="L170" s="679"/>
      <c r="M170" s="2"/>
      <c r="N170" s="2" t="s">
        <v>151</v>
      </c>
      <c r="O170" s="2" t="s">
        <v>151</v>
      </c>
      <c r="P170" s="2"/>
      <c r="Q170" s="2"/>
      <c r="R170" s="2"/>
      <c r="S170" s="679"/>
      <c r="T170" s="2"/>
      <c r="U170" s="2" t="s">
        <v>833</v>
      </c>
      <c r="V170" s="2" t="s">
        <v>151</v>
      </c>
      <c r="W170" s="2"/>
      <c r="X170" s="2"/>
      <c r="Y170" s="2"/>
      <c r="Z170" s="679"/>
      <c r="AA170" s="2"/>
      <c r="AB170" s="2"/>
      <c r="AC170" s="2"/>
      <c r="AD170" s="2"/>
      <c r="AE170" s="2"/>
      <c r="AF170" s="2"/>
      <c r="AG170" s="679"/>
      <c r="AH170" s="2"/>
      <c r="AI170" s="2"/>
      <c r="AJ170" s="2"/>
      <c r="AK170" s="2"/>
      <c r="AL170" s="2"/>
      <c r="AM170" s="680">
        <f>COUNTIF(A170:AL170,"○")</f>
        <v>4</v>
      </c>
    </row>
    <row r="171" spans="1:46" ht="7.9" customHeight="1" thickBot="1" x14ac:dyDescent="0.2">
      <c r="A171" s="1025"/>
      <c r="B171" s="1056"/>
      <c r="C171" s="1058"/>
      <c r="D171" s="1048"/>
      <c r="E171" s="1048"/>
      <c r="F171" s="1059"/>
      <c r="G171" s="7" t="s">
        <v>95</v>
      </c>
      <c r="H171" s="686"/>
      <c r="I171" s="685"/>
      <c r="J171" s="685"/>
      <c r="K171" s="685"/>
      <c r="L171" s="687"/>
      <c r="M171" s="685"/>
      <c r="N171" s="685"/>
      <c r="O171" s="685"/>
      <c r="P171" s="685"/>
      <c r="Q171" s="685"/>
      <c r="R171" s="685"/>
      <c r="S171" s="687"/>
      <c r="T171" s="685"/>
      <c r="U171" s="685"/>
      <c r="V171" s="685"/>
      <c r="W171" s="213"/>
      <c r="X171" s="685"/>
      <c r="Y171" s="685"/>
      <c r="Z171" s="687"/>
      <c r="AA171" s="685"/>
      <c r="AB171" s="685"/>
      <c r="AC171" s="685"/>
      <c r="AD171" s="685"/>
      <c r="AE171" s="685"/>
      <c r="AF171" s="685"/>
      <c r="AG171" s="687"/>
      <c r="AH171" s="685"/>
      <c r="AI171" s="685"/>
      <c r="AJ171" s="685"/>
      <c r="AK171" s="213"/>
      <c r="AL171" s="685"/>
      <c r="AM171" s="682"/>
    </row>
    <row r="172" spans="1:46" ht="12" customHeight="1" thickBot="1" x14ac:dyDescent="0.2">
      <c r="A172" s="1025"/>
      <c r="B172" s="1057"/>
      <c r="C172" s="1058"/>
      <c r="D172" s="1048"/>
      <c r="E172" s="1048"/>
      <c r="F172" s="1059"/>
      <c r="G172" s="666" t="s">
        <v>96</v>
      </c>
      <c r="H172" s="3"/>
      <c r="I172" s="688"/>
      <c r="J172" s="688"/>
      <c r="K172" s="688"/>
      <c r="L172" s="689"/>
      <c r="M172" s="688"/>
      <c r="N172" s="688"/>
      <c r="O172" s="688"/>
      <c r="P172" s="688"/>
      <c r="Q172" s="688"/>
      <c r="R172" s="688"/>
      <c r="S172" s="689"/>
      <c r="T172" s="688"/>
      <c r="U172" s="688"/>
      <c r="V172" s="688"/>
      <c r="W172" s="688"/>
      <c r="X172" s="688"/>
      <c r="Y172" s="688"/>
      <c r="Z172" s="689"/>
      <c r="AA172" s="688"/>
      <c r="AB172" s="688"/>
      <c r="AC172" s="688"/>
      <c r="AD172" s="688"/>
      <c r="AE172" s="688"/>
      <c r="AF172" s="688"/>
      <c r="AG172" s="689"/>
      <c r="AH172" s="688"/>
      <c r="AI172" s="688"/>
      <c r="AJ172" s="688"/>
      <c r="AK172" s="3"/>
      <c r="AL172" s="688"/>
      <c r="AM172" s="684"/>
    </row>
    <row r="173" spans="1:46" ht="12" customHeight="1" thickBot="1" x14ac:dyDescent="0.2">
      <c r="A173" s="1025">
        <v>22</v>
      </c>
      <c r="B173" s="1026" t="s">
        <v>434</v>
      </c>
      <c r="C173" s="1050" t="s">
        <v>417</v>
      </c>
      <c r="D173" s="1032"/>
      <c r="E173" s="1032" t="s">
        <v>441</v>
      </c>
      <c r="F173" s="1053" t="s">
        <v>233</v>
      </c>
      <c r="G173" s="665" t="s">
        <v>12</v>
      </c>
      <c r="H173" s="2"/>
      <c r="I173" s="2" t="s">
        <v>175</v>
      </c>
      <c r="J173" s="2"/>
      <c r="K173" s="2"/>
      <c r="L173" s="679"/>
      <c r="M173" s="2" t="s">
        <v>175</v>
      </c>
      <c r="N173" s="2" t="s">
        <v>151</v>
      </c>
      <c r="O173" s="2"/>
      <c r="P173" s="2" t="s">
        <v>175</v>
      </c>
      <c r="Q173" s="2"/>
      <c r="R173" s="2"/>
      <c r="S173" s="679"/>
      <c r="T173" s="2" t="s">
        <v>175</v>
      </c>
      <c r="U173" s="2" t="s">
        <v>151</v>
      </c>
      <c r="V173" s="2"/>
      <c r="W173" s="2" t="s">
        <v>175</v>
      </c>
      <c r="X173" s="2"/>
      <c r="Y173" s="2"/>
      <c r="Z173" s="679"/>
      <c r="AA173" s="2" t="s">
        <v>175</v>
      </c>
      <c r="AB173" s="2" t="s">
        <v>151</v>
      </c>
      <c r="AC173" s="2"/>
      <c r="AD173" s="2" t="s">
        <v>175</v>
      </c>
      <c r="AE173" s="2"/>
      <c r="AF173" s="2"/>
      <c r="AG173" s="679"/>
      <c r="AH173" s="2" t="s">
        <v>175</v>
      </c>
      <c r="AI173" s="2" t="s">
        <v>151</v>
      </c>
      <c r="AJ173" s="2"/>
      <c r="AK173" s="2" t="s">
        <v>175</v>
      </c>
      <c r="AL173" s="28"/>
      <c r="AM173" s="680">
        <f>COUNTIF(A173:AL173,"○")</f>
        <v>4</v>
      </c>
      <c r="AO173" s="693"/>
    </row>
    <row r="174" spans="1:46" ht="6.6" customHeight="1" thickBot="1" x14ac:dyDescent="0.2">
      <c r="A174" s="1025"/>
      <c r="B174" s="1027"/>
      <c r="C174" s="1051"/>
      <c r="D174" s="1033"/>
      <c r="E174" s="1033"/>
      <c r="F174" s="1054"/>
      <c r="G174" s="7" t="s">
        <v>95</v>
      </c>
      <c r="H174" s="686"/>
      <c r="I174" s="685"/>
      <c r="J174" s="686"/>
      <c r="K174" s="686"/>
      <c r="L174" s="691"/>
      <c r="M174" s="686"/>
      <c r="N174" s="686"/>
      <c r="O174" s="686"/>
      <c r="P174" s="686"/>
      <c r="Q174" s="686"/>
      <c r="R174" s="686"/>
      <c r="S174" s="691"/>
      <c r="T174" s="686"/>
      <c r="U174" s="686"/>
      <c r="V174" s="686"/>
      <c r="W174" s="686"/>
      <c r="X174" s="686"/>
      <c r="Y174" s="686"/>
      <c r="Z174" s="691"/>
      <c r="AA174" s="686"/>
      <c r="AB174" s="686"/>
      <c r="AC174" s="686"/>
      <c r="AD174" s="686"/>
      <c r="AE174" s="686"/>
      <c r="AF174" s="686"/>
      <c r="AG174" s="691"/>
      <c r="AH174" s="686"/>
      <c r="AI174" s="686"/>
      <c r="AJ174" s="686"/>
      <c r="AK174" s="686"/>
      <c r="AL174" s="686"/>
      <c r="AM174" s="682"/>
    </row>
    <row r="175" spans="1:46" ht="12" customHeight="1" thickBot="1" x14ac:dyDescent="0.2">
      <c r="A175" s="1025"/>
      <c r="B175" s="1028"/>
      <c r="C175" s="1052"/>
      <c r="D175" s="1034"/>
      <c r="E175" s="1034"/>
      <c r="F175" s="1055"/>
      <c r="G175" s="666" t="s">
        <v>96</v>
      </c>
      <c r="H175" s="688"/>
      <c r="I175" s="688"/>
      <c r="J175" s="688"/>
      <c r="K175" s="688"/>
      <c r="L175" s="689"/>
      <c r="M175" s="688"/>
      <c r="N175" s="688" t="s">
        <v>809</v>
      </c>
      <c r="O175" s="688"/>
      <c r="P175" s="688"/>
      <c r="Q175" s="688"/>
      <c r="R175" s="688"/>
      <c r="S175" s="689"/>
      <c r="T175" s="688"/>
      <c r="U175" s="688"/>
      <c r="V175" s="688"/>
      <c r="W175" s="688"/>
      <c r="X175" s="688"/>
      <c r="Y175" s="688"/>
      <c r="Z175" s="689"/>
      <c r="AA175" s="688"/>
      <c r="AB175" s="688"/>
      <c r="AC175" s="688"/>
      <c r="AD175" s="688"/>
      <c r="AE175" s="688"/>
      <c r="AF175" s="688"/>
      <c r="AG175" s="689"/>
      <c r="AH175" s="688"/>
      <c r="AI175" s="688"/>
      <c r="AJ175" s="688"/>
      <c r="AK175" s="688"/>
      <c r="AL175" s="688"/>
      <c r="AM175" s="684"/>
    </row>
    <row r="176" spans="1:46" ht="12" hidden="1" customHeight="1" x14ac:dyDescent="0.15">
      <c r="A176" s="1045">
        <v>23</v>
      </c>
      <c r="B176" s="1026"/>
      <c r="C176" s="1050"/>
      <c r="D176" s="1048"/>
      <c r="E176" s="1048"/>
      <c r="F176" s="1049"/>
      <c r="G176" s="665" t="s">
        <v>12</v>
      </c>
      <c r="H176" s="28"/>
      <c r="I176" s="28"/>
      <c r="J176" s="2"/>
      <c r="K176" s="2"/>
      <c r="L176" s="679"/>
      <c r="M176" s="28"/>
      <c r="N176" s="28"/>
      <c r="O176" s="28"/>
      <c r="P176" s="28"/>
      <c r="Q176" s="28"/>
      <c r="R176" s="28"/>
      <c r="S176" s="694"/>
      <c r="T176" s="2"/>
      <c r="U176" s="28"/>
      <c r="V176" s="28"/>
      <c r="W176" s="28"/>
      <c r="X176" s="2"/>
      <c r="Y176" s="2"/>
      <c r="Z176" s="679"/>
      <c r="AA176" s="28"/>
      <c r="AB176" s="28"/>
      <c r="AC176" s="28"/>
      <c r="AD176" s="28"/>
      <c r="AE176" s="28"/>
      <c r="AF176" s="28"/>
      <c r="AG176" s="694"/>
      <c r="AH176" s="2"/>
      <c r="AI176" s="2"/>
      <c r="AJ176" s="2"/>
      <c r="AK176" s="2"/>
      <c r="AL176" s="2"/>
      <c r="AM176" s="680">
        <f>COUNTIF(A176:AL176,"○")</f>
        <v>0</v>
      </c>
    </row>
    <row r="177" spans="1:41" ht="7.5" hidden="1" customHeight="1" x14ac:dyDescent="0.15">
      <c r="A177" s="1046"/>
      <c r="B177" s="1027"/>
      <c r="C177" s="1051"/>
      <c r="D177" s="1048"/>
      <c r="E177" s="1048"/>
      <c r="F177" s="1049"/>
      <c r="G177" s="7" t="s">
        <v>95</v>
      </c>
      <c r="H177" s="686"/>
      <c r="I177" s="686"/>
      <c r="J177" s="686"/>
      <c r="K177" s="686"/>
      <c r="L177" s="691"/>
      <c r="M177" s="686"/>
      <c r="N177" s="686"/>
      <c r="O177" s="686"/>
      <c r="P177" s="686"/>
      <c r="Q177" s="686"/>
      <c r="R177" s="686"/>
      <c r="S177" s="691"/>
      <c r="T177" s="686"/>
      <c r="U177" s="686"/>
      <c r="V177" s="686"/>
      <c r="W177" s="686"/>
      <c r="X177" s="686"/>
      <c r="Y177" s="686"/>
      <c r="Z177" s="691"/>
      <c r="AA177" s="686"/>
      <c r="AB177" s="686"/>
      <c r="AC177" s="686"/>
      <c r="AD177" s="686"/>
      <c r="AE177" s="686"/>
      <c r="AF177" s="686"/>
      <c r="AG177" s="691"/>
      <c r="AH177" s="686"/>
      <c r="AI177" s="686"/>
      <c r="AJ177" s="686"/>
      <c r="AK177" s="686"/>
      <c r="AL177" s="686"/>
      <c r="AM177" s="682"/>
    </row>
    <row r="178" spans="1:41" ht="12" hidden="1" customHeight="1" x14ac:dyDescent="0.15">
      <c r="A178" s="1047"/>
      <c r="B178" s="1028"/>
      <c r="C178" s="1052"/>
      <c r="D178" s="1048"/>
      <c r="E178" s="1048"/>
      <c r="F178" s="1049"/>
      <c r="G178" s="666" t="s">
        <v>96</v>
      </c>
      <c r="H178" s="3"/>
      <c r="I178" s="3"/>
      <c r="J178" s="3"/>
      <c r="K178" s="688"/>
      <c r="L178" s="689"/>
      <c r="M178" s="688"/>
      <c r="N178" s="688"/>
      <c r="O178" s="688"/>
      <c r="P178" s="688"/>
      <c r="Q178" s="688"/>
      <c r="R178" s="688"/>
      <c r="S178" s="689"/>
      <c r="T178" s="688"/>
      <c r="U178" s="688"/>
      <c r="V178" s="688"/>
      <c r="W178" s="688"/>
      <c r="X178" s="688"/>
      <c r="Y178" s="688"/>
      <c r="Z178" s="689"/>
      <c r="AA178" s="688"/>
      <c r="AB178" s="688"/>
      <c r="AC178" s="688"/>
      <c r="AD178" s="688"/>
      <c r="AE178" s="688"/>
      <c r="AF178" s="688"/>
      <c r="AG178" s="689"/>
      <c r="AH178" s="688"/>
      <c r="AI178" s="688"/>
      <c r="AJ178" s="688"/>
      <c r="AK178" s="688"/>
      <c r="AL178" s="688"/>
      <c r="AM178" s="684"/>
    </row>
    <row r="179" spans="1:41" ht="12" hidden="1" customHeight="1" x14ac:dyDescent="0.15">
      <c r="A179" s="1045">
        <v>30</v>
      </c>
      <c r="B179" s="1026"/>
      <c r="C179" s="1029"/>
      <c r="D179" s="1032"/>
      <c r="E179" s="668"/>
      <c r="F179" s="1035"/>
      <c r="G179" s="665" t="s">
        <v>12</v>
      </c>
      <c r="H179" s="28"/>
      <c r="I179" s="743"/>
      <c r="J179" s="28"/>
      <c r="K179" s="2"/>
      <c r="L179" s="694"/>
      <c r="M179" s="2"/>
      <c r="N179" s="2"/>
      <c r="O179" s="28"/>
      <c r="P179" s="189"/>
      <c r="Q179" s="28"/>
      <c r="R179" s="2"/>
      <c r="S179" s="679"/>
      <c r="T179" s="2"/>
      <c r="U179" s="2"/>
      <c r="V179" s="2"/>
      <c r="W179" s="189"/>
      <c r="X179" s="28"/>
      <c r="Y179" s="2"/>
      <c r="Z179" s="694"/>
      <c r="AA179" s="2"/>
      <c r="AB179" s="28"/>
      <c r="AC179" s="28"/>
      <c r="AD179" s="189"/>
      <c r="AE179" s="28"/>
      <c r="AF179" s="2"/>
      <c r="AG179" s="679"/>
      <c r="AH179" s="2"/>
      <c r="AI179" s="2"/>
      <c r="AJ179" s="28"/>
      <c r="AK179" s="2"/>
      <c r="AL179" s="28"/>
      <c r="AM179" s="680">
        <f>COUNTIF(A179:AL179,"○")</f>
        <v>0</v>
      </c>
    </row>
    <row r="180" spans="1:41" ht="7.5" hidden="1" customHeight="1" x14ac:dyDescent="0.15">
      <c r="A180" s="1046"/>
      <c r="B180" s="1027"/>
      <c r="C180" s="1030"/>
      <c r="D180" s="1033"/>
      <c r="E180" s="669"/>
      <c r="F180" s="1036"/>
      <c r="G180" s="7" t="s">
        <v>95</v>
      </c>
      <c r="H180" s="686"/>
      <c r="I180" s="744"/>
      <c r="J180" s="686"/>
      <c r="K180" s="686"/>
      <c r="L180" s="691"/>
      <c r="M180" s="686"/>
      <c r="N180" s="686"/>
      <c r="O180" s="686"/>
      <c r="P180" s="744"/>
      <c r="Q180" s="686"/>
      <c r="R180" s="686"/>
      <c r="S180" s="691"/>
      <c r="T180" s="686"/>
      <c r="U180" s="686"/>
      <c r="V180" s="686"/>
      <c r="W180" s="744"/>
      <c r="X180" s="686"/>
      <c r="Y180" s="686"/>
      <c r="Z180" s="691"/>
      <c r="AA180" s="686"/>
      <c r="AB180" s="686"/>
      <c r="AC180" s="686"/>
      <c r="AD180" s="744"/>
      <c r="AE180" s="686"/>
      <c r="AF180" s="686"/>
      <c r="AG180" s="691"/>
      <c r="AH180" s="686"/>
      <c r="AI180" s="686"/>
      <c r="AJ180" s="686"/>
      <c r="AK180" s="686"/>
      <c r="AL180" s="686"/>
      <c r="AM180" s="682"/>
    </row>
    <row r="181" spans="1:41" ht="12" hidden="1" customHeight="1" x14ac:dyDescent="0.15">
      <c r="A181" s="1047"/>
      <c r="B181" s="1028"/>
      <c r="C181" s="1031"/>
      <c r="D181" s="1034"/>
      <c r="E181" s="670"/>
      <c r="F181" s="1037"/>
      <c r="G181" s="666" t="s">
        <v>96</v>
      </c>
      <c r="H181" s="688"/>
      <c r="I181" s="745"/>
      <c r="J181" s="688"/>
      <c r="K181" s="688"/>
      <c r="L181" s="689"/>
      <c r="M181" s="688"/>
      <c r="N181" s="688"/>
      <c r="O181" s="688"/>
      <c r="P181" s="745"/>
      <c r="Q181" s="688"/>
      <c r="R181" s="688"/>
      <c r="S181" s="689"/>
      <c r="T181" s="688"/>
      <c r="U181" s="3"/>
      <c r="V181" s="3"/>
      <c r="W181" s="745"/>
      <c r="X181" s="688"/>
      <c r="Y181" s="688"/>
      <c r="Z181" s="689"/>
      <c r="AA181" s="688"/>
      <c r="AB181" s="688"/>
      <c r="AC181" s="688"/>
      <c r="AD181" s="745"/>
      <c r="AE181" s="688"/>
      <c r="AF181" s="688"/>
      <c r="AG181" s="689"/>
      <c r="AH181" s="688"/>
      <c r="AI181" s="688"/>
      <c r="AJ181" s="688"/>
      <c r="AK181" s="688"/>
      <c r="AL181" s="688"/>
      <c r="AM181" s="684"/>
    </row>
    <row r="182" spans="1:41" ht="12" hidden="1" customHeight="1" x14ac:dyDescent="0.15">
      <c r="A182" s="1045">
        <v>31</v>
      </c>
      <c r="B182" s="1026"/>
      <c r="C182" s="1029"/>
      <c r="D182" s="1032"/>
      <c r="E182" s="668"/>
      <c r="F182" s="1035"/>
      <c r="G182" s="665" t="s">
        <v>12</v>
      </c>
      <c r="H182" s="28"/>
      <c r="I182" s="189"/>
      <c r="J182" s="2"/>
      <c r="K182" s="2"/>
      <c r="L182" s="679"/>
      <c r="M182" s="2"/>
      <c r="N182" s="2"/>
      <c r="O182" s="28"/>
      <c r="P182" s="189"/>
      <c r="Q182" s="2"/>
      <c r="R182" s="2"/>
      <c r="S182" s="679"/>
      <c r="T182" s="2"/>
      <c r="U182" s="2"/>
      <c r="V182" s="28"/>
      <c r="W182" s="189"/>
      <c r="X182" s="2"/>
      <c r="Y182" s="2"/>
      <c r="Z182" s="679"/>
      <c r="AA182" s="2"/>
      <c r="AB182" s="2"/>
      <c r="AC182" s="28"/>
      <c r="AD182" s="189"/>
      <c r="AE182" s="2"/>
      <c r="AF182" s="2"/>
      <c r="AG182" s="679"/>
      <c r="AH182" s="2"/>
      <c r="AI182" s="2"/>
      <c r="AJ182" s="28"/>
      <c r="AK182" s="2"/>
      <c r="AL182" s="2"/>
      <c r="AM182" s="680">
        <f>COUNTIF(A182:AL182,"○")</f>
        <v>0</v>
      </c>
    </row>
    <row r="183" spans="1:41" ht="7.5" hidden="1" customHeight="1" x14ac:dyDescent="0.15">
      <c r="A183" s="1046"/>
      <c r="B183" s="1027"/>
      <c r="C183" s="1030"/>
      <c r="D183" s="1033"/>
      <c r="E183" s="669"/>
      <c r="F183" s="1036"/>
      <c r="G183" s="7" t="s">
        <v>95</v>
      </c>
      <c r="H183" s="686"/>
      <c r="I183" s="744"/>
      <c r="J183" s="686"/>
      <c r="K183" s="686"/>
      <c r="L183" s="691"/>
      <c r="M183" s="686"/>
      <c r="N183" s="686"/>
      <c r="O183" s="686"/>
      <c r="P183" s="744"/>
      <c r="Q183" s="686"/>
      <c r="R183" s="686"/>
      <c r="S183" s="691"/>
      <c r="T183" s="686"/>
      <c r="U183" s="686"/>
      <c r="V183" s="686"/>
      <c r="W183" s="744"/>
      <c r="X183" s="686"/>
      <c r="Y183" s="686"/>
      <c r="Z183" s="691"/>
      <c r="AA183" s="686"/>
      <c r="AB183" s="686"/>
      <c r="AC183" s="686"/>
      <c r="AD183" s="744"/>
      <c r="AE183" s="686"/>
      <c r="AF183" s="686"/>
      <c r="AG183" s="691"/>
      <c r="AH183" s="686"/>
      <c r="AI183" s="686"/>
      <c r="AJ183" s="686"/>
      <c r="AK183" s="686"/>
      <c r="AL183" s="686"/>
      <c r="AM183" s="682"/>
    </row>
    <row r="184" spans="1:41" ht="12" hidden="1" customHeight="1" x14ac:dyDescent="0.15">
      <c r="A184" s="1047"/>
      <c r="B184" s="1028"/>
      <c r="C184" s="1031"/>
      <c r="D184" s="1034"/>
      <c r="E184" s="670"/>
      <c r="F184" s="1037"/>
      <c r="G184" s="666" t="s">
        <v>96</v>
      </c>
      <c r="H184" s="688"/>
      <c r="I184" s="191"/>
      <c r="J184" s="3"/>
      <c r="K184" s="3"/>
      <c r="L184" s="689"/>
      <c r="M184" s="3"/>
      <c r="N184" s="688"/>
      <c r="O184" s="688"/>
      <c r="P184" s="191"/>
      <c r="Q184" s="688"/>
      <c r="R184" s="3"/>
      <c r="S184" s="689"/>
      <c r="T184" s="3"/>
      <c r="U184" s="688"/>
      <c r="V184" s="688"/>
      <c r="W184" s="191"/>
      <c r="X184" s="688"/>
      <c r="Y184" s="3"/>
      <c r="Z184" s="689"/>
      <c r="AA184" s="3"/>
      <c r="AB184" s="688"/>
      <c r="AC184" s="688"/>
      <c r="AD184" s="191"/>
      <c r="AE184" s="688"/>
      <c r="AF184" s="3"/>
      <c r="AG184" s="689"/>
      <c r="AH184" s="3"/>
      <c r="AI184" s="688"/>
      <c r="AJ184" s="688"/>
      <c r="AK184" s="3"/>
      <c r="AL184" s="688"/>
      <c r="AM184" s="684"/>
    </row>
    <row r="185" spans="1:41" ht="12" hidden="1" customHeight="1" x14ac:dyDescent="0.15">
      <c r="A185" s="1045">
        <v>32</v>
      </c>
      <c r="B185" s="1026"/>
      <c r="C185" s="1029"/>
      <c r="D185" s="1032"/>
      <c r="E185" s="668"/>
      <c r="F185" s="1035"/>
      <c r="G185" s="665" t="s">
        <v>12</v>
      </c>
      <c r="H185" s="28"/>
      <c r="I185" s="743"/>
      <c r="J185" s="2"/>
      <c r="K185" s="28"/>
      <c r="L185" s="679"/>
      <c r="M185" s="2"/>
      <c r="N185" s="2"/>
      <c r="O185" s="28"/>
      <c r="P185" s="743"/>
      <c r="Q185" s="2"/>
      <c r="R185" s="28"/>
      <c r="S185" s="679"/>
      <c r="T185" s="28"/>
      <c r="U185" s="2"/>
      <c r="V185" s="28"/>
      <c r="W185" s="743"/>
      <c r="X185" s="2"/>
      <c r="Y185" s="28"/>
      <c r="Z185" s="679"/>
      <c r="AA185" s="28"/>
      <c r="AB185" s="2"/>
      <c r="AC185" s="28"/>
      <c r="AD185" s="743"/>
      <c r="AE185" s="2"/>
      <c r="AF185" s="28"/>
      <c r="AG185" s="679"/>
      <c r="AH185" s="28"/>
      <c r="AI185" s="2"/>
      <c r="AJ185" s="28"/>
      <c r="AK185" s="28"/>
      <c r="AL185" s="2"/>
      <c r="AM185" s="680">
        <f>COUNTIF(A185:AL185,"○")</f>
        <v>0</v>
      </c>
      <c r="AO185" s="693"/>
    </row>
    <row r="186" spans="1:41" ht="7.5" hidden="1" customHeight="1" x14ac:dyDescent="0.15">
      <c r="A186" s="1046"/>
      <c r="B186" s="1027"/>
      <c r="C186" s="1030"/>
      <c r="D186" s="1033"/>
      <c r="E186" s="669"/>
      <c r="F186" s="1036"/>
      <c r="G186" s="7" t="s">
        <v>95</v>
      </c>
      <c r="H186" s="686"/>
      <c r="I186" s="744"/>
      <c r="J186" s="686"/>
      <c r="K186" s="686"/>
      <c r="L186" s="691"/>
      <c r="M186" s="686"/>
      <c r="N186" s="686"/>
      <c r="O186" s="686"/>
      <c r="P186" s="744"/>
      <c r="Q186" s="686"/>
      <c r="R186" s="686"/>
      <c r="S186" s="691"/>
      <c r="T186" s="686"/>
      <c r="U186" s="686"/>
      <c r="V186" s="686"/>
      <c r="W186" s="744"/>
      <c r="X186" s="686"/>
      <c r="Y186" s="686"/>
      <c r="Z186" s="691"/>
      <c r="AA186" s="686"/>
      <c r="AB186" s="686"/>
      <c r="AC186" s="686"/>
      <c r="AD186" s="744"/>
      <c r="AE186" s="686"/>
      <c r="AF186" s="686"/>
      <c r="AG186" s="691"/>
      <c r="AH186" s="686"/>
      <c r="AI186" s="686"/>
      <c r="AJ186" s="686"/>
      <c r="AK186" s="686"/>
      <c r="AL186" s="686"/>
      <c r="AM186" s="682"/>
    </row>
    <row r="187" spans="1:41" ht="12" hidden="1" customHeight="1" x14ac:dyDescent="0.15">
      <c r="A187" s="1047"/>
      <c r="B187" s="1028"/>
      <c r="C187" s="1031"/>
      <c r="D187" s="1034"/>
      <c r="E187" s="670"/>
      <c r="F187" s="1037"/>
      <c r="G187" s="666" t="s">
        <v>96</v>
      </c>
      <c r="H187" s="688"/>
      <c r="I187" s="745"/>
      <c r="J187" s="688"/>
      <c r="K187" s="688"/>
      <c r="L187" s="689"/>
      <c r="M187" s="688"/>
      <c r="N187" s="688"/>
      <c r="O187" s="688"/>
      <c r="P187" s="745"/>
      <c r="Q187" s="688"/>
      <c r="R187" s="688"/>
      <c r="S187" s="689"/>
      <c r="T187" s="688"/>
      <c r="U187" s="688"/>
      <c r="V187" s="688"/>
      <c r="W187" s="745"/>
      <c r="X187" s="688"/>
      <c r="Y187" s="688"/>
      <c r="Z187" s="689"/>
      <c r="AA187" s="688"/>
      <c r="AB187" s="688"/>
      <c r="AC187" s="688"/>
      <c r="AD187" s="745"/>
      <c r="AE187" s="688"/>
      <c r="AF187" s="688"/>
      <c r="AG187" s="689"/>
      <c r="AH187" s="688"/>
      <c r="AI187" s="688"/>
      <c r="AJ187" s="688"/>
      <c r="AK187" s="688"/>
      <c r="AL187" s="688"/>
      <c r="AM187" s="684"/>
    </row>
    <row r="188" spans="1:41" ht="12" hidden="1" customHeight="1" x14ac:dyDescent="0.15">
      <c r="A188" s="1045">
        <v>33</v>
      </c>
      <c r="B188" s="1026"/>
      <c r="C188" s="1029"/>
      <c r="D188" s="1032"/>
      <c r="E188" s="668"/>
      <c r="F188" s="1035"/>
      <c r="G188" s="665" t="s">
        <v>12</v>
      </c>
      <c r="H188" s="28"/>
      <c r="I188" s="743"/>
      <c r="J188" s="28"/>
      <c r="K188" s="28"/>
      <c r="L188" s="694"/>
      <c r="M188" s="28"/>
      <c r="N188" s="28"/>
      <c r="O188" s="28"/>
      <c r="P188" s="189"/>
      <c r="Q188" s="2"/>
      <c r="S188" s="679"/>
      <c r="T188" s="2"/>
      <c r="U188" s="2"/>
      <c r="V188" s="28"/>
      <c r="W188" s="743"/>
      <c r="X188" s="28"/>
      <c r="Y188" s="28"/>
      <c r="Z188" s="694"/>
      <c r="AA188" s="28"/>
      <c r="AB188" s="28"/>
      <c r="AC188" s="28"/>
      <c r="AD188" s="189"/>
      <c r="AE188" s="2"/>
      <c r="AF188" s="2"/>
      <c r="AG188" s="679"/>
      <c r="AH188" s="2"/>
      <c r="AI188" s="2"/>
      <c r="AJ188" s="28"/>
      <c r="AK188" s="28"/>
      <c r="AL188" s="28"/>
      <c r="AM188" s="680">
        <f>COUNTIF(A188:AL188,"○")</f>
        <v>0</v>
      </c>
    </row>
    <row r="189" spans="1:41" ht="12" hidden="1" customHeight="1" x14ac:dyDescent="0.15">
      <c r="A189" s="1046"/>
      <c r="B189" s="1027"/>
      <c r="C189" s="1030"/>
      <c r="D189" s="1033"/>
      <c r="E189" s="669"/>
      <c r="F189" s="1036"/>
      <c r="G189" s="7" t="s">
        <v>95</v>
      </c>
      <c r="H189" s="686"/>
      <c r="I189" s="744"/>
      <c r="J189" s="686"/>
      <c r="K189" s="686"/>
      <c r="L189" s="691"/>
      <c r="M189" s="686"/>
      <c r="N189" s="686"/>
      <c r="O189" s="686"/>
      <c r="P189" s="744"/>
      <c r="Q189" s="686"/>
      <c r="R189" s="686"/>
      <c r="S189" s="691"/>
      <c r="T189" s="686"/>
      <c r="U189" s="686"/>
      <c r="V189" s="686"/>
      <c r="W189" s="744"/>
      <c r="X189" s="686"/>
      <c r="Y189" s="686"/>
      <c r="Z189" s="691"/>
      <c r="AA189" s="686"/>
      <c r="AB189" s="686"/>
      <c r="AC189" s="686"/>
      <c r="AD189" s="744"/>
      <c r="AE189" s="686"/>
      <c r="AF189" s="686"/>
      <c r="AG189" s="691"/>
      <c r="AH189" s="686"/>
      <c r="AI189" s="686"/>
      <c r="AJ189" s="686"/>
      <c r="AK189" s="686"/>
      <c r="AL189" s="686"/>
      <c r="AM189" s="682"/>
    </row>
    <row r="190" spans="1:41" ht="12" hidden="1" customHeight="1" x14ac:dyDescent="0.15">
      <c r="A190" s="1047"/>
      <c r="B190" s="1028"/>
      <c r="C190" s="1031"/>
      <c r="D190" s="1034"/>
      <c r="E190" s="670"/>
      <c r="F190" s="1037"/>
      <c r="G190" s="666" t="s">
        <v>96</v>
      </c>
      <c r="H190" s="688"/>
      <c r="I190" s="745"/>
      <c r="J190" s="688"/>
      <c r="K190" s="688"/>
      <c r="L190" s="689"/>
      <c r="M190" s="688"/>
      <c r="N190" s="688"/>
      <c r="O190" s="688"/>
      <c r="P190" s="191"/>
      <c r="Q190" s="688"/>
      <c r="R190" s="3"/>
      <c r="S190" s="689"/>
      <c r="T190" s="3"/>
      <c r="U190" s="688"/>
      <c r="V190" s="688"/>
      <c r="W190" s="745"/>
      <c r="X190" s="688"/>
      <c r="Y190" s="688"/>
      <c r="Z190" s="689"/>
      <c r="AA190" s="688"/>
      <c r="AB190" s="688"/>
      <c r="AC190" s="688"/>
      <c r="AD190" s="191"/>
      <c r="AE190" s="688"/>
      <c r="AF190" s="3"/>
      <c r="AG190" s="689"/>
      <c r="AH190" s="3"/>
      <c r="AI190" s="688"/>
      <c r="AJ190" s="688"/>
      <c r="AK190" s="688"/>
      <c r="AL190" s="688"/>
      <c r="AM190" s="684"/>
    </row>
    <row r="191" spans="1:41" ht="12" hidden="1" customHeight="1" x14ac:dyDescent="0.15">
      <c r="A191" s="1045">
        <v>34</v>
      </c>
      <c r="B191" s="1026"/>
      <c r="C191" s="1029"/>
      <c r="D191" s="1048"/>
      <c r="E191" s="664"/>
      <c r="F191" s="1049"/>
      <c r="G191" s="665" t="s">
        <v>12</v>
      </c>
      <c r="H191" s="2"/>
      <c r="I191" s="189"/>
      <c r="J191" s="28"/>
      <c r="K191" s="28"/>
      <c r="L191" s="679"/>
      <c r="M191" s="28"/>
      <c r="N191" s="2"/>
      <c r="O191" s="2"/>
      <c r="P191" s="189"/>
      <c r="Q191" s="2"/>
      <c r="R191" s="28"/>
      <c r="S191" s="679"/>
      <c r="T191" s="28"/>
      <c r="U191" s="2"/>
      <c r="V191" s="2"/>
      <c r="W191" s="189"/>
      <c r="X191" s="28"/>
      <c r="Y191" s="28"/>
      <c r="Z191" s="679"/>
      <c r="AA191" s="28"/>
      <c r="AB191" s="2"/>
      <c r="AC191" s="2"/>
      <c r="AD191" s="189"/>
      <c r="AE191" s="28"/>
      <c r="AF191" s="28"/>
      <c r="AG191" s="679"/>
      <c r="AH191" s="28"/>
      <c r="AI191" s="2"/>
      <c r="AJ191" s="2"/>
      <c r="AK191" s="2"/>
      <c r="AL191" s="28"/>
      <c r="AM191" s="680">
        <f>COUNTIF(A191:AL191,"○")</f>
        <v>0</v>
      </c>
    </row>
    <row r="192" spans="1:41" ht="7.5" hidden="1" customHeight="1" x14ac:dyDescent="0.15">
      <c r="A192" s="1046"/>
      <c r="B192" s="1027"/>
      <c r="C192" s="1030"/>
      <c r="D192" s="1048"/>
      <c r="E192" s="664"/>
      <c r="F192" s="1049"/>
      <c r="G192" s="7" t="s">
        <v>95</v>
      </c>
      <c r="H192" s="686"/>
      <c r="I192" s="744"/>
      <c r="J192" s="686"/>
      <c r="K192" s="686"/>
      <c r="L192" s="691"/>
      <c r="M192" s="686"/>
      <c r="N192" s="686"/>
      <c r="O192" s="686"/>
      <c r="P192" s="744"/>
      <c r="Q192" s="686"/>
      <c r="R192" s="686"/>
      <c r="S192" s="691"/>
      <c r="T192" s="686"/>
      <c r="U192" s="686"/>
      <c r="V192" s="686"/>
      <c r="W192" s="744"/>
      <c r="X192" s="686"/>
      <c r="Y192" s="686"/>
      <c r="Z192" s="691"/>
      <c r="AA192" s="686"/>
      <c r="AB192" s="686"/>
      <c r="AC192" s="686"/>
      <c r="AD192" s="744"/>
      <c r="AE192" s="686"/>
      <c r="AF192" s="686"/>
      <c r="AG192" s="691"/>
      <c r="AH192" s="686"/>
      <c r="AI192" s="686"/>
      <c r="AJ192" s="686"/>
      <c r="AK192" s="686"/>
      <c r="AL192" s="686"/>
      <c r="AM192" s="682"/>
    </row>
    <row r="193" spans="1:42" ht="12" hidden="1" customHeight="1" x14ac:dyDescent="0.15">
      <c r="A193" s="1047"/>
      <c r="B193" s="1028"/>
      <c r="C193" s="1031"/>
      <c r="D193" s="1048"/>
      <c r="E193" s="664"/>
      <c r="F193" s="1049"/>
      <c r="G193" s="666" t="s">
        <v>96</v>
      </c>
      <c r="H193" s="688"/>
      <c r="I193" s="745"/>
      <c r="J193" s="688"/>
      <c r="K193" s="688"/>
      <c r="L193" s="689"/>
      <c r="M193" s="688"/>
      <c r="N193" s="688"/>
      <c r="O193" s="688"/>
      <c r="P193" s="745"/>
      <c r="Q193" s="688"/>
      <c r="R193" s="688"/>
      <c r="S193" s="689"/>
      <c r="T193" s="688"/>
      <c r="U193" s="688"/>
      <c r="V193" s="688"/>
      <c r="W193" s="745"/>
      <c r="X193" s="688"/>
      <c r="Y193" s="688"/>
      <c r="Z193" s="689"/>
      <c r="AA193" s="688"/>
      <c r="AB193" s="688"/>
      <c r="AC193" s="688"/>
      <c r="AD193" s="745"/>
      <c r="AE193" s="688"/>
      <c r="AF193" s="688"/>
      <c r="AG193" s="689"/>
      <c r="AH193" s="688"/>
      <c r="AI193" s="688"/>
      <c r="AJ193" s="688"/>
      <c r="AK193" s="688"/>
      <c r="AL193" s="688"/>
      <c r="AM193" s="684"/>
    </row>
    <row r="194" spans="1:42" ht="12" hidden="1" customHeight="1" x14ac:dyDescent="0.15">
      <c r="A194" s="1045">
        <v>35</v>
      </c>
      <c r="B194" s="1026"/>
      <c r="C194" s="1029"/>
      <c r="D194" s="1032"/>
      <c r="E194" s="668"/>
      <c r="F194" s="1035"/>
      <c r="G194" s="665" t="s">
        <v>12</v>
      </c>
      <c r="H194" s="2"/>
      <c r="I194" s="189"/>
      <c r="J194" s="2"/>
      <c r="K194" s="2"/>
      <c r="L194" s="679"/>
      <c r="M194" s="2"/>
      <c r="N194" s="2"/>
      <c r="O194" s="2"/>
      <c r="P194" s="189"/>
      <c r="Q194" s="2"/>
      <c r="R194" s="2"/>
      <c r="S194" s="679"/>
      <c r="T194" s="2"/>
      <c r="U194" s="2"/>
      <c r="V194" s="2"/>
      <c r="W194" s="189"/>
      <c r="X194" s="2"/>
      <c r="Y194" s="2"/>
      <c r="Z194" s="679"/>
      <c r="AA194" s="2"/>
      <c r="AB194" s="2"/>
      <c r="AC194" s="2"/>
      <c r="AD194" s="189"/>
      <c r="AE194" s="2"/>
      <c r="AF194" s="2"/>
      <c r="AG194" s="679"/>
      <c r="AH194" s="2"/>
      <c r="AI194" s="2"/>
      <c r="AJ194" s="2"/>
      <c r="AK194" s="2"/>
      <c r="AL194" s="2"/>
      <c r="AM194" s="680">
        <f>COUNTIF(A194:AL194,"○")</f>
        <v>0</v>
      </c>
    </row>
    <row r="195" spans="1:42" ht="12" hidden="1" customHeight="1" x14ac:dyDescent="0.15">
      <c r="A195" s="1046"/>
      <c r="B195" s="1027"/>
      <c r="C195" s="1030"/>
      <c r="D195" s="1033"/>
      <c r="E195" s="669"/>
      <c r="F195" s="1036"/>
      <c r="G195" s="7" t="s">
        <v>95</v>
      </c>
      <c r="H195" s="686"/>
      <c r="I195" s="744"/>
      <c r="J195" s="686"/>
      <c r="K195" s="686"/>
      <c r="L195" s="691"/>
      <c r="M195" s="686"/>
      <c r="N195" s="686"/>
      <c r="O195" s="686"/>
      <c r="P195" s="744"/>
      <c r="Q195" s="686"/>
      <c r="R195" s="686"/>
      <c r="S195" s="691"/>
      <c r="T195" s="686"/>
      <c r="U195" s="686"/>
      <c r="V195" s="686"/>
      <c r="W195" s="744"/>
      <c r="X195" s="686"/>
      <c r="Y195" s="686"/>
      <c r="Z195" s="691"/>
      <c r="AA195" s="686"/>
      <c r="AB195" s="686"/>
      <c r="AC195" s="686"/>
      <c r="AD195" s="744"/>
      <c r="AE195" s="686"/>
      <c r="AF195" s="686"/>
      <c r="AG195" s="691"/>
      <c r="AH195" s="686"/>
      <c r="AI195" s="686"/>
      <c r="AJ195" s="686"/>
      <c r="AK195" s="686"/>
      <c r="AL195" s="686"/>
      <c r="AM195" s="682"/>
    </row>
    <row r="196" spans="1:42" ht="12" hidden="1" customHeight="1" x14ac:dyDescent="0.15">
      <c r="A196" s="1047"/>
      <c r="B196" s="1028"/>
      <c r="C196" s="1031"/>
      <c r="D196" s="1034"/>
      <c r="E196" s="670"/>
      <c r="F196" s="1037"/>
      <c r="G196" s="666" t="s">
        <v>96</v>
      </c>
      <c r="H196" s="3"/>
      <c r="I196" s="191"/>
      <c r="J196" s="3"/>
      <c r="K196" s="3"/>
      <c r="L196" s="683"/>
      <c r="M196" s="3"/>
      <c r="N196" s="3"/>
      <c r="O196" s="3"/>
      <c r="P196" s="191"/>
      <c r="Q196" s="3"/>
      <c r="R196" s="3"/>
      <c r="S196" s="683"/>
      <c r="T196" s="3"/>
      <c r="U196" s="3"/>
      <c r="V196" s="3"/>
      <c r="W196" s="191"/>
      <c r="X196" s="3"/>
      <c r="Y196" s="3"/>
      <c r="Z196" s="683"/>
      <c r="AA196" s="3"/>
      <c r="AB196" s="3"/>
      <c r="AC196" s="3"/>
      <c r="AD196" s="191"/>
      <c r="AE196" s="3"/>
      <c r="AF196" s="3"/>
      <c r="AG196" s="683"/>
      <c r="AH196" s="3"/>
      <c r="AI196" s="3"/>
      <c r="AJ196" s="3"/>
      <c r="AK196" s="3"/>
      <c r="AL196" s="3"/>
      <c r="AM196" s="684"/>
    </row>
    <row r="197" spans="1:42" ht="12" hidden="1" customHeight="1" x14ac:dyDescent="0.15">
      <c r="A197" s="1045">
        <v>36</v>
      </c>
      <c r="B197" s="1026"/>
      <c r="C197" s="1029"/>
      <c r="D197" s="1032"/>
      <c r="E197" s="668"/>
      <c r="F197" s="1035"/>
      <c r="G197" s="665" t="s">
        <v>12</v>
      </c>
      <c r="H197" s="2"/>
      <c r="I197" s="189"/>
      <c r="J197" s="2"/>
      <c r="K197" s="2"/>
      <c r="L197" s="679"/>
      <c r="M197" s="2"/>
      <c r="N197" s="2"/>
      <c r="O197" s="2"/>
      <c r="P197" s="189"/>
      <c r="Q197" s="2"/>
      <c r="R197" s="2"/>
      <c r="S197" s="679"/>
      <c r="T197" s="2"/>
      <c r="U197" s="2"/>
      <c r="V197" s="2"/>
      <c r="W197" s="743"/>
      <c r="X197" s="2"/>
      <c r="Y197" s="2"/>
      <c r="Z197" s="679"/>
      <c r="AA197" s="2"/>
      <c r="AB197" s="2"/>
      <c r="AC197" s="2"/>
      <c r="AD197" s="743"/>
      <c r="AE197" s="2"/>
      <c r="AF197" s="2"/>
      <c r="AG197" s="679"/>
      <c r="AH197" s="2"/>
      <c r="AI197" s="2"/>
      <c r="AJ197" s="2"/>
      <c r="AK197" s="28"/>
      <c r="AL197" s="2"/>
      <c r="AM197" s="680">
        <f>COUNTIF(A197:AL197,"○")</f>
        <v>0</v>
      </c>
    </row>
    <row r="198" spans="1:42" ht="12" hidden="1" customHeight="1" x14ac:dyDescent="0.15">
      <c r="A198" s="1046"/>
      <c r="B198" s="1027"/>
      <c r="C198" s="1030"/>
      <c r="D198" s="1033"/>
      <c r="E198" s="669"/>
      <c r="F198" s="1036"/>
      <c r="G198" s="7" t="s">
        <v>95</v>
      </c>
      <c r="H198" s="686"/>
      <c r="I198" s="744"/>
      <c r="J198" s="686"/>
      <c r="K198" s="686"/>
      <c r="L198" s="691"/>
      <c r="M198" s="686"/>
      <c r="N198" s="686"/>
      <c r="O198" s="686"/>
      <c r="P198" s="744"/>
      <c r="Q198" s="686"/>
      <c r="R198" s="686"/>
      <c r="S198" s="691"/>
      <c r="T198" s="686"/>
      <c r="U198" s="686"/>
      <c r="V198" s="686"/>
      <c r="W198" s="744"/>
      <c r="X198" s="686"/>
      <c r="Y198" s="686"/>
      <c r="Z198" s="691"/>
      <c r="AA198" s="686"/>
      <c r="AB198" s="686"/>
      <c r="AC198" s="686"/>
      <c r="AD198" s="744"/>
      <c r="AE198" s="686"/>
      <c r="AF198" s="686"/>
      <c r="AG198" s="691"/>
      <c r="AH198" s="686"/>
      <c r="AI198" s="686"/>
      <c r="AJ198" s="686"/>
      <c r="AK198" s="686"/>
      <c r="AL198" s="686"/>
      <c r="AM198" s="682"/>
    </row>
    <row r="199" spans="1:42" ht="12" hidden="1" customHeight="1" x14ac:dyDescent="0.15">
      <c r="A199" s="1047"/>
      <c r="B199" s="1028"/>
      <c r="C199" s="1031"/>
      <c r="D199" s="1034"/>
      <c r="E199" s="670"/>
      <c r="F199" s="1037"/>
      <c r="G199" s="666" t="s">
        <v>96</v>
      </c>
      <c r="H199" s="3"/>
      <c r="I199" s="191"/>
      <c r="J199" s="3"/>
      <c r="K199" s="3"/>
      <c r="L199" s="683"/>
      <c r="M199" s="3"/>
      <c r="N199" s="3"/>
      <c r="O199" s="3"/>
      <c r="P199" s="191"/>
      <c r="Q199" s="3"/>
      <c r="R199" s="3"/>
      <c r="S199" s="683"/>
      <c r="T199" s="3"/>
      <c r="U199" s="3"/>
      <c r="V199" s="688"/>
      <c r="W199" s="745"/>
      <c r="X199" s="3"/>
      <c r="Y199" s="688"/>
      <c r="Z199" s="683"/>
      <c r="AA199" s="688"/>
      <c r="AB199" s="3"/>
      <c r="AC199" s="688"/>
      <c r="AD199" s="745"/>
      <c r="AE199" s="3"/>
      <c r="AF199" s="688"/>
      <c r="AG199" s="683"/>
      <c r="AH199" s="688"/>
      <c r="AI199" s="3"/>
      <c r="AJ199" s="688"/>
      <c r="AK199" s="688"/>
      <c r="AL199" s="3"/>
      <c r="AM199" s="684"/>
    </row>
    <row r="200" spans="1:42" ht="12" hidden="1" customHeight="1" x14ac:dyDescent="0.15">
      <c r="A200" s="1045">
        <v>37</v>
      </c>
      <c r="B200" s="1026"/>
      <c r="C200" s="1029"/>
      <c r="D200" s="1032"/>
      <c r="E200" s="668"/>
      <c r="F200" s="1035"/>
      <c r="G200" s="665" t="s">
        <v>12</v>
      </c>
      <c r="H200" s="28"/>
      <c r="I200" s="189"/>
      <c r="J200" s="28"/>
      <c r="K200" s="2"/>
      <c r="L200" s="694"/>
      <c r="M200" s="28"/>
      <c r="N200" s="2"/>
      <c r="O200" s="28"/>
      <c r="P200" s="189"/>
      <c r="Q200" s="28"/>
      <c r="R200" s="2"/>
      <c r="S200" s="694"/>
      <c r="T200" s="28"/>
      <c r="U200" s="2"/>
      <c r="V200" s="28"/>
      <c r="W200" s="189"/>
      <c r="X200" s="2"/>
      <c r="Y200" s="2"/>
      <c r="Z200" s="694"/>
      <c r="AA200" s="28"/>
      <c r="AB200" s="2"/>
      <c r="AC200" s="28"/>
      <c r="AD200" s="189"/>
      <c r="AE200" s="28"/>
      <c r="AF200" s="2"/>
      <c r="AG200" s="694"/>
      <c r="AH200" s="28"/>
      <c r="AI200" s="2"/>
      <c r="AJ200" s="28"/>
      <c r="AK200" s="2"/>
      <c r="AL200" s="28"/>
      <c r="AM200" s="680">
        <f>COUNTIF(A200:AL200,"○")</f>
        <v>0</v>
      </c>
    </row>
    <row r="201" spans="1:42" ht="12" hidden="1" customHeight="1" x14ac:dyDescent="0.15">
      <c r="A201" s="1046"/>
      <c r="B201" s="1027"/>
      <c r="C201" s="1030"/>
      <c r="D201" s="1033"/>
      <c r="E201" s="669"/>
      <c r="F201" s="1036"/>
      <c r="G201" s="7" t="s">
        <v>95</v>
      </c>
      <c r="H201" s="686"/>
      <c r="I201" s="744"/>
      <c r="J201" s="686"/>
      <c r="K201" s="686"/>
      <c r="L201" s="691"/>
      <c r="M201" s="686"/>
      <c r="N201" s="686"/>
      <c r="O201" s="686"/>
      <c r="P201" s="744"/>
      <c r="Q201" s="686"/>
      <c r="R201" s="686"/>
      <c r="S201" s="691"/>
      <c r="T201" s="686"/>
      <c r="U201" s="686"/>
      <c r="V201" s="686"/>
      <c r="W201" s="744"/>
      <c r="X201" s="686"/>
      <c r="Y201" s="686"/>
      <c r="Z201" s="691"/>
      <c r="AA201" s="686"/>
      <c r="AB201" s="686"/>
      <c r="AC201" s="686"/>
      <c r="AD201" s="744"/>
      <c r="AE201" s="686"/>
      <c r="AF201" s="686"/>
      <c r="AG201" s="691"/>
      <c r="AH201" s="686"/>
      <c r="AI201" s="686"/>
      <c r="AJ201" s="686"/>
      <c r="AK201" s="686"/>
      <c r="AL201" s="686"/>
      <c r="AM201" s="682"/>
    </row>
    <row r="202" spans="1:42" ht="12" hidden="1" customHeight="1" x14ac:dyDescent="0.15">
      <c r="A202" s="1047"/>
      <c r="B202" s="1028"/>
      <c r="C202" s="1031"/>
      <c r="D202" s="1034"/>
      <c r="E202" s="670"/>
      <c r="F202" s="1037"/>
      <c r="G202" s="666" t="s">
        <v>96</v>
      </c>
      <c r="H202" s="688"/>
      <c r="I202" s="745"/>
      <c r="J202" s="688"/>
      <c r="K202" s="688"/>
      <c r="L202" s="689"/>
      <c r="M202" s="688"/>
      <c r="N202" s="688"/>
      <c r="O202" s="688"/>
      <c r="P202" s="745"/>
      <c r="Q202" s="688"/>
      <c r="R202" s="688"/>
      <c r="S202" s="689"/>
      <c r="T202" s="688"/>
      <c r="U202" s="688"/>
      <c r="V202" s="688"/>
      <c r="W202" s="745"/>
      <c r="X202" s="688"/>
      <c r="Y202" s="688"/>
      <c r="Z202" s="689"/>
      <c r="AA202" s="688"/>
      <c r="AB202" s="688"/>
      <c r="AC202" s="688"/>
      <c r="AD202" s="745"/>
      <c r="AE202" s="688"/>
      <c r="AF202" s="688"/>
      <c r="AG202" s="689"/>
      <c r="AH202" s="688"/>
      <c r="AI202" s="688"/>
      <c r="AJ202" s="688"/>
      <c r="AK202" s="688"/>
      <c r="AL202" s="688"/>
      <c r="AM202" s="684"/>
    </row>
    <row r="203" spans="1:42" ht="12" hidden="1" customHeight="1" x14ac:dyDescent="0.15">
      <c r="A203" s="1045">
        <v>38</v>
      </c>
      <c r="B203" s="1026"/>
      <c r="C203" s="1029"/>
      <c r="D203" s="1032"/>
      <c r="E203" s="668"/>
      <c r="F203" s="1035"/>
      <c r="G203" s="665" t="s">
        <v>12</v>
      </c>
      <c r="H203" s="2"/>
      <c r="I203" s="189"/>
      <c r="J203" s="2"/>
      <c r="K203" s="28"/>
      <c r="L203" s="694"/>
      <c r="M203" s="28"/>
      <c r="N203" s="28"/>
      <c r="O203" s="28"/>
      <c r="P203" s="189"/>
      <c r="Q203" s="2"/>
      <c r="R203" s="28"/>
      <c r="S203" s="694"/>
      <c r="T203" s="28"/>
      <c r="U203" s="28"/>
      <c r="V203" s="2"/>
      <c r="W203" s="189"/>
      <c r="X203" s="2"/>
      <c r="Y203" s="2"/>
      <c r="Z203" s="679"/>
      <c r="AA203" s="28"/>
      <c r="AB203" s="28"/>
      <c r="AC203" s="2"/>
      <c r="AD203" s="189"/>
      <c r="AE203" s="2"/>
      <c r="AF203" s="28"/>
      <c r="AG203" s="694"/>
      <c r="AH203" s="28"/>
      <c r="AI203" s="28"/>
      <c r="AJ203" s="2"/>
      <c r="AK203" s="2"/>
      <c r="AL203" s="2"/>
      <c r="AM203" s="680">
        <f>COUNTIF(A203:AL203,"○")</f>
        <v>0</v>
      </c>
    </row>
    <row r="204" spans="1:42" ht="12" hidden="1" customHeight="1" x14ac:dyDescent="0.15">
      <c r="A204" s="1046"/>
      <c r="B204" s="1027"/>
      <c r="C204" s="1030"/>
      <c r="D204" s="1033"/>
      <c r="E204" s="669"/>
      <c r="F204" s="1036"/>
      <c r="G204" s="7" t="s">
        <v>95</v>
      </c>
      <c r="H204" s="686"/>
      <c r="I204" s="744"/>
      <c r="J204" s="686"/>
      <c r="K204" s="686"/>
      <c r="L204" s="691"/>
      <c r="M204" s="686"/>
      <c r="N204" s="686"/>
      <c r="O204" s="686"/>
      <c r="P204" s="744"/>
      <c r="Q204" s="686"/>
      <c r="R204" s="686"/>
      <c r="S204" s="691"/>
      <c r="T204" s="686"/>
      <c r="U204" s="686"/>
      <c r="V204" s="686"/>
      <c r="W204" s="744"/>
      <c r="X204" s="686"/>
      <c r="Y204" s="686"/>
      <c r="Z204" s="691"/>
      <c r="AA204" s="686"/>
      <c r="AB204" s="686"/>
      <c r="AC204" s="686"/>
      <c r="AD204" s="744"/>
      <c r="AE204" s="686"/>
      <c r="AF204" s="686"/>
      <c r="AG204" s="691"/>
      <c r="AH204" s="686"/>
      <c r="AI204" s="686"/>
      <c r="AJ204" s="686"/>
      <c r="AK204" s="686"/>
      <c r="AL204" s="686"/>
      <c r="AM204" s="682"/>
    </row>
    <row r="205" spans="1:42" ht="12" hidden="1" customHeight="1" x14ac:dyDescent="0.15">
      <c r="A205" s="1047"/>
      <c r="B205" s="1028"/>
      <c r="C205" s="1031"/>
      <c r="D205" s="1034"/>
      <c r="E205" s="670"/>
      <c r="F205" s="1037"/>
      <c r="G205" s="666" t="s">
        <v>96</v>
      </c>
      <c r="H205" s="688"/>
      <c r="I205" s="191"/>
      <c r="J205" s="688"/>
      <c r="K205" s="688"/>
      <c r="L205" s="689"/>
      <c r="M205" s="688"/>
      <c r="N205" s="688"/>
      <c r="O205" s="688"/>
      <c r="P205" s="191"/>
      <c r="Q205" s="688"/>
      <c r="R205" s="688"/>
      <c r="S205" s="689"/>
      <c r="T205" s="688"/>
      <c r="U205" s="3"/>
      <c r="V205" s="3"/>
      <c r="W205" s="191"/>
      <c r="X205" s="3"/>
      <c r="Y205" s="3"/>
      <c r="Z205" s="683"/>
      <c r="AA205" s="688"/>
      <c r="AB205" s="3"/>
      <c r="AC205" s="3"/>
      <c r="AD205" s="191"/>
      <c r="AE205" s="3"/>
      <c r="AF205" s="688"/>
      <c r="AG205" s="689"/>
      <c r="AH205" s="688"/>
      <c r="AI205" s="3"/>
      <c r="AJ205" s="3"/>
      <c r="AK205" s="3"/>
      <c r="AL205" s="3"/>
      <c r="AM205" s="684"/>
    </row>
    <row r="206" spans="1:42" ht="12" hidden="1" customHeight="1" x14ac:dyDescent="0.15">
      <c r="A206" s="1045">
        <v>39</v>
      </c>
      <c r="B206" s="1026"/>
      <c r="C206" s="1029"/>
      <c r="D206" s="1032"/>
      <c r="E206" s="668"/>
      <c r="F206" s="1035"/>
      <c r="G206" s="665" t="s">
        <v>12</v>
      </c>
      <c r="H206" s="2"/>
      <c r="I206" s="189"/>
      <c r="J206" s="2"/>
      <c r="K206" s="28"/>
      <c r="L206" s="679"/>
      <c r="M206" s="2"/>
      <c r="N206" s="28"/>
      <c r="O206" s="2"/>
      <c r="P206" s="189"/>
      <c r="Q206" s="2"/>
      <c r="R206" s="28"/>
      <c r="S206" s="679"/>
      <c r="T206" s="2"/>
      <c r="U206" s="28"/>
      <c r="V206" s="2"/>
      <c r="W206" s="189"/>
      <c r="X206" s="2"/>
      <c r="Y206" s="28"/>
      <c r="Z206" s="679"/>
      <c r="AA206" s="2"/>
      <c r="AB206" s="28"/>
      <c r="AC206" s="2"/>
      <c r="AD206" s="189"/>
      <c r="AE206" s="2"/>
      <c r="AF206" s="28"/>
      <c r="AG206" s="679"/>
      <c r="AH206" s="2"/>
      <c r="AI206" s="28"/>
      <c r="AJ206" s="2"/>
      <c r="AK206" s="2"/>
      <c r="AL206" s="2"/>
      <c r="AM206" s="680">
        <f>COUNTIF(A206:AL206,"○")</f>
        <v>0</v>
      </c>
    </row>
    <row r="207" spans="1:42" ht="12" hidden="1" customHeight="1" x14ac:dyDescent="0.15">
      <c r="A207" s="1046"/>
      <c r="B207" s="1027"/>
      <c r="C207" s="1030"/>
      <c r="D207" s="1033"/>
      <c r="E207" s="669"/>
      <c r="F207" s="1036"/>
      <c r="G207" s="7" t="s">
        <v>95</v>
      </c>
      <c r="H207" s="686"/>
      <c r="I207" s="744"/>
      <c r="J207" s="686"/>
      <c r="K207" s="686"/>
      <c r="L207" s="691"/>
      <c r="M207" s="686"/>
      <c r="N207" s="686"/>
      <c r="O207" s="686"/>
      <c r="P207" s="744"/>
      <c r="Q207" s="686"/>
      <c r="R207" s="686"/>
      <c r="S207" s="691"/>
      <c r="T207" s="686"/>
      <c r="U207" s="686"/>
      <c r="V207" s="686"/>
      <c r="W207" s="744"/>
      <c r="X207" s="686"/>
      <c r="Y207" s="686"/>
      <c r="Z207" s="691"/>
      <c r="AA207" s="686"/>
      <c r="AB207" s="686"/>
      <c r="AC207" s="686"/>
      <c r="AD207" s="744"/>
      <c r="AE207" s="686"/>
      <c r="AF207" s="686"/>
      <c r="AG207" s="691"/>
      <c r="AH207" s="686"/>
      <c r="AI207" s="686"/>
      <c r="AJ207" s="686"/>
      <c r="AK207" s="686"/>
      <c r="AL207" s="686"/>
      <c r="AM207" s="682"/>
      <c r="AP207" s="695"/>
    </row>
    <row r="208" spans="1:42" ht="12" hidden="1" customHeight="1" x14ac:dyDescent="0.15">
      <c r="A208" s="1047"/>
      <c r="B208" s="1028"/>
      <c r="C208" s="1031"/>
      <c r="D208" s="1034"/>
      <c r="E208" s="670"/>
      <c r="F208" s="1037"/>
      <c r="G208" s="666" t="s">
        <v>96</v>
      </c>
      <c r="H208" s="688"/>
      <c r="I208" s="745"/>
      <c r="J208" s="688"/>
      <c r="K208" s="688"/>
      <c r="L208" s="689"/>
      <c r="M208" s="688"/>
      <c r="N208" s="688"/>
      <c r="O208" s="688"/>
      <c r="P208" s="745"/>
      <c r="Q208" s="688"/>
      <c r="R208" s="688"/>
      <c r="S208" s="689"/>
      <c r="T208" s="688"/>
      <c r="U208" s="688"/>
      <c r="V208" s="688"/>
      <c r="W208" s="745"/>
      <c r="X208" s="688"/>
      <c r="Y208" s="688"/>
      <c r="Z208" s="689"/>
      <c r="AA208" s="688"/>
      <c r="AB208" s="688"/>
      <c r="AC208" s="688"/>
      <c r="AD208" s="745"/>
      <c r="AE208" s="688"/>
      <c r="AF208" s="688"/>
      <c r="AG208" s="689"/>
      <c r="AH208" s="688"/>
      <c r="AI208" s="688"/>
      <c r="AJ208" s="688"/>
      <c r="AK208" s="688"/>
      <c r="AL208" s="688"/>
      <c r="AM208" s="684"/>
    </row>
    <row r="209" spans="1:46" ht="12" hidden="1" customHeight="1" x14ac:dyDescent="0.15">
      <c r="A209" s="1025">
        <v>40</v>
      </c>
      <c r="B209" s="1026"/>
      <c r="C209" s="1029"/>
      <c r="D209" s="1032"/>
      <c r="E209" s="668"/>
      <c r="F209" s="1035"/>
      <c r="G209" s="665" t="s">
        <v>12</v>
      </c>
      <c r="H209" s="2"/>
      <c r="I209" s="189"/>
      <c r="J209" s="2"/>
      <c r="K209" s="2"/>
      <c r="L209" s="679"/>
      <c r="M209" s="2"/>
      <c r="N209" s="2"/>
      <c r="O209" s="2"/>
      <c r="P209" s="189"/>
      <c r="Q209" s="2"/>
      <c r="R209" s="2"/>
      <c r="S209" s="679"/>
      <c r="T209" s="2"/>
      <c r="U209" s="2"/>
      <c r="V209" s="2"/>
      <c r="W209" s="189"/>
      <c r="X209" s="2"/>
      <c r="Y209" s="2"/>
      <c r="Z209" s="679"/>
      <c r="AA209" s="2"/>
      <c r="AB209" s="2"/>
      <c r="AC209" s="2"/>
      <c r="AD209" s="189"/>
      <c r="AE209" s="2"/>
      <c r="AF209" s="2"/>
      <c r="AG209" s="679"/>
      <c r="AH209" s="2"/>
      <c r="AI209" s="2"/>
      <c r="AJ209" s="2"/>
      <c r="AK209" s="2"/>
      <c r="AL209" s="2"/>
      <c r="AM209" s="680">
        <f>COUNTIF(A209:AL209,"○")</f>
        <v>0</v>
      </c>
    </row>
    <row r="210" spans="1:46" s="675" customFormat="1" ht="7.5" hidden="1" customHeight="1" x14ac:dyDescent="0.15">
      <c r="A210" s="1025"/>
      <c r="B210" s="1027"/>
      <c r="C210" s="1030"/>
      <c r="D210" s="1033"/>
      <c r="E210" s="669"/>
      <c r="F210" s="1036"/>
      <c r="G210" s="7" t="s">
        <v>95</v>
      </c>
      <c r="H210" s="686"/>
      <c r="I210" s="744"/>
      <c r="J210" s="686"/>
      <c r="K210" s="686"/>
      <c r="L210" s="691"/>
      <c r="M210" s="686"/>
      <c r="N210" s="686"/>
      <c r="O210" s="686"/>
      <c r="P210" s="744"/>
      <c r="Q210" s="686"/>
      <c r="R210" s="686"/>
      <c r="S210" s="691"/>
      <c r="T210" s="686"/>
      <c r="U210" s="686"/>
      <c r="V210" s="686"/>
      <c r="W210" s="196"/>
      <c r="X210" s="8"/>
      <c r="Y210" s="686"/>
      <c r="Z210" s="691"/>
      <c r="AA210" s="686"/>
      <c r="AB210" s="686"/>
      <c r="AC210" s="686"/>
      <c r="AD210" s="744"/>
      <c r="AE210" s="686"/>
      <c r="AF210" s="686"/>
      <c r="AG210" s="691"/>
      <c r="AH210" s="686"/>
      <c r="AI210" s="686"/>
      <c r="AJ210" s="686"/>
      <c r="AK210" s="686"/>
      <c r="AL210" s="686"/>
      <c r="AM210" s="682"/>
      <c r="AO210" s="1"/>
      <c r="AP210" s="1"/>
      <c r="AQ210" s="1"/>
      <c r="AR210" s="1"/>
      <c r="AS210" s="1"/>
      <c r="AT210" s="1"/>
    </row>
    <row r="211" spans="1:46" s="675" customFormat="1" ht="12" hidden="1" customHeight="1" x14ac:dyDescent="0.15">
      <c r="A211" s="1025"/>
      <c r="B211" s="1028"/>
      <c r="C211" s="1031"/>
      <c r="D211" s="1034"/>
      <c r="E211" s="670"/>
      <c r="F211" s="1037"/>
      <c r="G211" s="666" t="s">
        <v>96</v>
      </c>
      <c r="H211" s="3"/>
      <c r="I211" s="191"/>
      <c r="J211" s="3"/>
      <c r="K211" s="3"/>
      <c r="L211" s="683"/>
      <c r="M211" s="3"/>
      <c r="N211" s="3"/>
      <c r="O211" s="3"/>
      <c r="P211" s="191"/>
      <c r="Q211" s="3"/>
      <c r="R211" s="3"/>
      <c r="S211" s="683"/>
      <c r="T211" s="3"/>
      <c r="U211" s="3"/>
      <c r="V211" s="3"/>
      <c r="W211" s="191"/>
      <c r="X211" s="3"/>
      <c r="Y211" s="3"/>
      <c r="Z211" s="683"/>
      <c r="AA211" s="3"/>
      <c r="AB211" s="3"/>
      <c r="AC211" s="3"/>
      <c r="AD211" s="191"/>
      <c r="AE211" s="3"/>
      <c r="AF211" s="3"/>
      <c r="AG211" s="683"/>
      <c r="AH211" s="3"/>
      <c r="AI211" s="3"/>
      <c r="AJ211" s="3"/>
      <c r="AK211" s="3"/>
      <c r="AL211" s="3"/>
      <c r="AM211" s="684"/>
      <c r="AO211" s="1"/>
      <c r="AP211" s="1"/>
      <c r="AQ211" s="1"/>
      <c r="AR211" s="1"/>
      <c r="AS211" s="1"/>
      <c r="AT211" s="1"/>
    </row>
    <row r="212" spans="1:46" s="675" customFormat="1" ht="12" hidden="1" customHeight="1" x14ac:dyDescent="0.15">
      <c r="A212" s="1025">
        <v>41</v>
      </c>
      <c r="B212" s="1026"/>
      <c r="C212" s="1029"/>
      <c r="D212" s="1042"/>
      <c r="E212" s="672"/>
      <c r="F212" s="1035"/>
      <c r="G212" s="665" t="s">
        <v>12</v>
      </c>
      <c r="H212" s="2"/>
      <c r="I212" s="189"/>
      <c r="J212" s="2"/>
      <c r="K212" s="2"/>
      <c r="L212" s="679"/>
      <c r="M212" s="2"/>
      <c r="N212" s="2"/>
      <c r="O212" s="2"/>
      <c r="P212" s="189"/>
      <c r="Q212" s="2"/>
      <c r="R212" s="2"/>
      <c r="S212" s="679"/>
      <c r="T212" s="2"/>
      <c r="U212" s="2"/>
      <c r="V212" s="2"/>
      <c r="W212" s="189"/>
      <c r="X212" s="2"/>
      <c r="Y212" s="2"/>
      <c r="Z212" s="679"/>
      <c r="AA212" s="2"/>
      <c r="AB212" s="2"/>
      <c r="AC212" s="2"/>
      <c r="AD212" s="189"/>
      <c r="AE212" s="2"/>
      <c r="AF212" s="2"/>
      <c r="AG212" s="679"/>
      <c r="AH212" s="2"/>
      <c r="AI212" s="2"/>
      <c r="AJ212" s="2"/>
      <c r="AK212" s="2"/>
      <c r="AL212" s="2"/>
      <c r="AM212" s="680">
        <f>COUNTIF(A212:AL212,"○")</f>
        <v>0</v>
      </c>
      <c r="AO212" s="1"/>
      <c r="AP212" s="1"/>
      <c r="AQ212" s="1"/>
      <c r="AR212" s="1"/>
      <c r="AS212" s="1"/>
      <c r="AT212" s="1"/>
    </row>
    <row r="213" spans="1:46" s="675" customFormat="1" ht="12" hidden="1" customHeight="1" x14ac:dyDescent="0.15">
      <c r="A213" s="1025"/>
      <c r="B213" s="1027"/>
      <c r="C213" s="1030"/>
      <c r="D213" s="1043"/>
      <c r="E213" s="673"/>
      <c r="F213" s="1036"/>
      <c r="G213" s="7" t="s">
        <v>95</v>
      </c>
      <c r="H213" s="686"/>
      <c r="I213" s="744"/>
      <c r="J213" s="686"/>
      <c r="K213" s="686"/>
      <c r="L213" s="691"/>
      <c r="M213" s="686"/>
      <c r="N213" s="686"/>
      <c r="O213" s="686"/>
      <c r="P213" s="744"/>
      <c r="Q213" s="686"/>
      <c r="R213" s="686"/>
      <c r="S213" s="691"/>
      <c r="T213" s="686"/>
      <c r="U213" s="686"/>
      <c r="V213" s="686"/>
      <c r="W213" s="744"/>
      <c r="X213" s="686"/>
      <c r="Y213" s="686"/>
      <c r="Z213" s="691"/>
      <c r="AA213" s="686"/>
      <c r="AB213" s="686"/>
      <c r="AC213" s="686"/>
      <c r="AD213" s="744"/>
      <c r="AE213" s="686"/>
      <c r="AF213" s="686"/>
      <c r="AG213" s="691"/>
      <c r="AH213" s="686"/>
      <c r="AI213" s="686"/>
      <c r="AJ213" s="686"/>
      <c r="AK213" s="686"/>
      <c r="AL213" s="686"/>
      <c r="AM213" s="682"/>
      <c r="AO213" s="1"/>
      <c r="AP213" s="1"/>
      <c r="AQ213" s="1"/>
      <c r="AR213" s="1"/>
      <c r="AS213" s="1"/>
      <c r="AT213" s="1"/>
    </row>
    <row r="214" spans="1:46" s="675" customFormat="1" ht="12" hidden="1" customHeight="1" x14ac:dyDescent="0.15">
      <c r="A214" s="1025"/>
      <c r="B214" s="1028"/>
      <c r="C214" s="1031"/>
      <c r="D214" s="1044"/>
      <c r="E214" s="674"/>
      <c r="F214" s="1037"/>
      <c r="G214" s="666" t="s">
        <v>96</v>
      </c>
      <c r="H214" s="3"/>
      <c r="I214" s="191"/>
      <c r="J214" s="3"/>
      <c r="K214" s="3"/>
      <c r="L214" s="683"/>
      <c r="M214" s="3"/>
      <c r="N214" s="3"/>
      <c r="O214" s="3"/>
      <c r="P214" s="191"/>
      <c r="Q214" s="3"/>
      <c r="R214" s="3"/>
      <c r="S214" s="683"/>
      <c r="T214" s="3"/>
      <c r="U214" s="3"/>
      <c r="V214" s="3"/>
      <c r="W214" s="191"/>
      <c r="X214" s="3"/>
      <c r="Y214" s="3"/>
      <c r="Z214" s="683"/>
      <c r="AA214" s="3"/>
      <c r="AB214" s="3"/>
      <c r="AC214" s="3"/>
      <c r="AD214" s="191"/>
      <c r="AE214" s="3"/>
      <c r="AF214" s="3"/>
      <c r="AG214" s="683"/>
      <c r="AH214" s="3"/>
      <c r="AI214" s="3"/>
      <c r="AJ214" s="3"/>
      <c r="AK214" s="3"/>
      <c r="AL214" s="3"/>
      <c r="AM214" s="684"/>
      <c r="AO214" s="1"/>
      <c r="AP214" s="1"/>
      <c r="AQ214" s="1"/>
      <c r="AR214" s="1"/>
      <c r="AS214" s="1"/>
      <c r="AT214" s="1"/>
    </row>
    <row r="215" spans="1:46" s="675" customFormat="1" ht="12" hidden="1" customHeight="1" x14ac:dyDescent="0.15">
      <c r="A215" s="1025">
        <v>42</v>
      </c>
      <c r="B215" s="1026"/>
      <c r="C215" s="1029"/>
      <c r="D215" s="1032"/>
      <c r="E215" s="668"/>
      <c r="F215" s="1041"/>
      <c r="G215" s="665" t="s">
        <v>12</v>
      </c>
      <c r="H215" s="2"/>
      <c r="I215" s="743"/>
      <c r="J215" s="28"/>
      <c r="K215" s="28"/>
      <c r="L215" s="694"/>
      <c r="M215" s="28"/>
      <c r="N215" s="28"/>
      <c r="O215" s="28"/>
      <c r="P215" s="743"/>
      <c r="Q215" s="28"/>
      <c r="R215" s="28"/>
      <c r="S215" s="694"/>
      <c r="T215" s="28"/>
      <c r="U215" s="28"/>
      <c r="V215" s="28"/>
      <c r="W215" s="743"/>
      <c r="X215" s="28"/>
      <c r="Y215" s="28"/>
      <c r="Z215" s="694"/>
      <c r="AA215" s="28"/>
      <c r="AB215" s="28"/>
      <c r="AC215" s="28"/>
      <c r="AD215" s="743"/>
      <c r="AE215" s="28"/>
      <c r="AF215" s="28"/>
      <c r="AG215" s="694"/>
      <c r="AH215" s="28"/>
      <c r="AI215" s="28"/>
      <c r="AJ215" s="2"/>
      <c r="AK215" s="2"/>
      <c r="AL215" s="28"/>
      <c r="AM215" s="680">
        <f>COUNTIF(A215:AL215,"○")</f>
        <v>0</v>
      </c>
      <c r="AO215" s="1"/>
      <c r="AP215" s="1"/>
      <c r="AQ215" s="1"/>
      <c r="AR215" s="1"/>
      <c r="AS215" s="1"/>
      <c r="AT215" s="1"/>
    </row>
    <row r="216" spans="1:46" s="675" customFormat="1" ht="7.5" hidden="1" customHeight="1" x14ac:dyDescent="0.15">
      <c r="A216" s="1025"/>
      <c r="B216" s="1027"/>
      <c r="C216" s="1030"/>
      <c r="D216" s="1033"/>
      <c r="E216" s="669"/>
      <c r="F216" s="1036"/>
      <c r="G216" s="7" t="s">
        <v>95</v>
      </c>
      <c r="H216" s="686"/>
      <c r="I216" s="744"/>
      <c r="J216" s="686"/>
      <c r="K216" s="686"/>
      <c r="L216" s="691"/>
      <c r="M216" s="686"/>
      <c r="N216" s="686"/>
      <c r="O216" s="686"/>
      <c r="P216" s="744"/>
      <c r="Q216" s="686"/>
      <c r="R216" s="686"/>
      <c r="S216" s="691"/>
      <c r="T216" s="686"/>
      <c r="U216" s="686"/>
      <c r="V216" s="686"/>
      <c r="W216" s="744"/>
      <c r="X216" s="686"/>
      <c r="Y216" s="686"/>
      <c r="Z216" s="691"/>
      <c r="AA216" s="686"/>
      <c r="AB216" s="686"/>
      <c r="AC216" s="686"/>
      <c r="AD216" s="744"/>
      <c r="AE216" s="686"/>
      <c r="AF216" s="686"/>
      <c r="AG216" s="691"/>
      <c r="AH216" s="686"/>
      <c r="AI216" s="686"/>
      <c r="AJ216" s="686"/>
      <c r="AK216" s="686"/>
      <c r="AL216" s="686"/>
      <c r="AM216" s="682"/>
      <c r="AO216" s="1"/>
      <c r="AP216" s="1"/>
      <c r="AQ216" s="1"/>
      <c r="AR216" s="1"/>
      <c r="AS216" s="1"/>
      <c r="AT216" s="1"/>
    </row>
    <row r="217" spans="1:46" s="675" customFormat="1" ht="12" hidden="1" customHeight="1" x14ac:dyDescent="0.15">
      <c r="A217" s="1025"/>
      <c r="B217" s="1028"/>
      <c r="C217" s="1031"/>
      <c r="D217" s="1034"/>
      <c r="E217" s="670"/>
      <c r="F217" s="1037"/>
      <c r="G217" s="666" t="s">
        <v>96</v>
      </c>
      <c r="H217" s="688"/>
      <c r="I217" s="745"/>
      <c r="J217" s="688"/>
      <c r="K217" s="688"/>
      <c r="L217" s="689"/>
      <c r="M217" s="688"/>
      <c r="N217" s="688"/>
      <c r="O217" s="688"/>
      <c r="P217" s="745"/>
      <c r="Q217" s="688"/>
      <c r="R217" s="688"/>
      <c r="S217" s="689"/>
      <c r="T217" s="688"/>
      <c r="U217" s="688"/>
      <c r="V217" s="688"/>
      <c r="W217" s="745"/>
      <c r="X217" s="688"/>
      <c r="Y217" s="688"/>
      <c r="Z217" s="689"/>
      <c r="AA217" s="688"/>
      <c r="AB217" s="688"/>
      <c r="AC217" s="688"/>
      <c r="AD217" s="745"/>
      <c r="AE217" s="688"/>
      <c r="AF217" s="688"/>
      <c r="AG217" s="689"/>
      <c r="AH217" s="688"/>
      <c r="AI217" s="688"/>
      <c r="AJ217" s="3"/>
      <c r="AK217" s="688"/>
      <c r="AL217" s="688"/>
      <c r="AM217" s="684"/>
      <c r="AO217" s="1"/>
      <c r="AP217" s="1"/>
      <c r="AQ217" s="1"/>
      <c r="AR217" s="1"/>
      <c r="AS217" s="1"/>
      <c r="AT217" s="1"/>
    </row>
    <row r="218" spans="1:46" s="675" customFormat="1" ht="12" hidden="1" customHeight="1" x14ac:dyDescent="0.15">
      <c r="A218" s="1025">
        <v>43</v>
      </c>
      <c r="B218" s="1026"/>
      <c r="C218" s="1029"/>
      <c r="D218" s="1032"/>
      <c r="E218" s="668"/>
      <c r="F218" s="1041"/>
      <c r="G218" s="665" t="s">
        <v>12</v>
      </c>
      <c r="H218" s="2"/>
      <c r="I218" s="189"/>
      <c r="J218" s="2"/>
      <c r="K218" s="2"/>
      <c r="L218" s="679"/>
      <c r="M218" s="28"/>
      <c r="N218" s="28"/>
      <c r="O218" s="28"/>
      <c r="P218" s="743"/>
      <c r="Q218" s="28"/>
      <c r="R218" s="28"/>
      <c r="S218" s="694"/>
      <c r="T218" s="28"/>
      <c r="U218" s="28"/>
      <c r="V218" s="28"/>
      <c r="W218" s="743"/>
      <c r="X218" s="28"/>
      <c r="Y218" s="28"/>
      <c r="Z218" s="679"/>
      <c r="AA218" s="2"/>
      <c r="AB218" s="2"/>
      <c r="AC218" s="28"/>
      <c r="AD218" s="743"/>
      <c r="AE218" s="28"/>
      <c r="AF218" s="28"/>
      <c r="AG218" s="679"/>
      <c r="AH218" s="2"/>
      <c r="AI218" s="2"/>
      <c r="AJ218" s="2"/>
      <c r="AK218" s="2"/>
      <c r="AL218" s="2"/>
      <c r="AM218" s="680">
        <f>COUNTIF(A218:AL218,"○")</f>
        <v>0</v>
      </c>
      <c r="AO218" s="1"/>
      <c r="AP218" s="1"/>
      <c r="AQ218" s="1"/>
      <c r="AR218" s="1"/>
      <c r="AS218" s="1"/>
      <c r="AT218" s="1"/>
    </row>
    <row r="219" spans="1:46" s="675" customFormat="1" ht="7.5" hidden="1" customHeight="1" x14ac:dyDescent="0.15">
      <c r="A219" s="1025"/>
      <c r="B219" s="1027"/>
      <c r="C219" s="1030"/>
      <c r="D219" s="1033"/>
      <c r="E219" s="669"/>
      <c r="F219" s="1036"/>
      <c r="G219" s="7" t="s">
        <v>95</v>
      </c>
      <c r="H219" s="686"/>
      <c r="I219" s="744"/>
      <c r="J219" s="686"/>
      <c r="K219" s="686"/>
      <c r="L219" s="691"/>
      <c r="M219" s="686"/>
      <c r="N219" s="686"/>
      <c r="O219" s="686"/>
      <c r="P219" s="744"/>
      <c r="Q219" s="686"/>
      <c r="R219" s="686"/>
      <c r="S219" s="691"/>
      <c r="T219" s="686"/>
      <c r="U219" s="686"/>
      <c r="V219" s="686"/>
      <c r="W219" s="744"/>
      <c r="X219" s="686"/>
      <c r="Y219" s="686"/>
      <c r="Z219" s="691"/>
      <c r="AA219" s="686"/>
      <c r="AB219" s="686"/>
      <c r="AC219" s="686"/>
      <c r="AD219" s="744"/>
      <c r="AE219" s="686"/>
      <c r="AF219" s="686"/>
      <c r="AG219" s="691"/>
      <c r="AH219" s="686"/>
      <c r="AI219" s="686"/>
      <c r="AJ219" s="686"/>
      <c r="AK219" s="686"/>
      <c r="AL219" s="686"/>
      <c r="AM219" s="682"/>
      <c r="AO219" s="1"/>
      <c r="AP219" s="1"/>
      <c r="AQ219" s="1"/>
      <c r="AR219" s="1"/>
      <c r="AS219" s="1"/>
      <c r="AT219" s="1"/>
    </row>
    <row r="220" spans="1:46" s="675" customFormat="1" ht="13.5" hidden="1" customHeight="1" x14ac:dyDescent="0.15">
      <c r="A220" s="1025"/>
      <c r="B220" s="1028"/>
      <c r="C220" s="1031"/>
      <c r="D220" s="1034"/>
      <c r="E220" s="670"/>
      <c r="F220" s="1037"/>
      <c r="G220" s="666" t="s">
        <v>96</v>
      </c>
      <c r="H220" s="3"/>
      <c r="I220" s="191"/>
      <c r="J220" s="3"/>
      <c r="K220" s="3"/>
      <c r="L220" s="689"/>
      <c r="M220" s="688"/>
      <c r="N220" s="688"/>
      <c r="O220" s="688"/>
      <c r="P220" s="745"/>
      <c r="Q220" s="688"/>
      <c r="R220" s="688"/>
      <c r="S220" s="689"/>
      <c r="T220" s="688"/>
      <c r="U220" s="688"/>
      <c r="V220" s="688"/>
      <c r="W220" s="745"/>
      <c r="X220" s="688"/>
      <c r="Y220" s="688"/>
      <c r="Z220" s="683"/>
      <c r="AA220" s="688"/>
      <c r="AB220" s="688"/>
      <c r="AC220" s="688"/>
      <c r="AD220" s="745"/>
      <c r="AE220" s="688"/>
      <c r="AF220" s="688"/>
      <c r="AG220" s="683"/>
      <c r="AH220" s="3"/>
      <c r="AI220" s="3"/>
      <c r="AJ220" s="3"/>
      <c r="AK220" s="3"/>
      <c r="AL220" s="3"/>
      <c r="AM220" s="684"/>
      <c r="AO220" s="1"/>
      <c r="AP220" s="1"/>
      <c r="AQ220" s="1"/>
      <c r="AR220" s="1"/>
      <c r="AS220" s="1"/>
      <c r="AT220" s="1"/>
    </row>
    <row r="221" spans="1:46" s="675" customFormat="1" ht="12" hidden="1" customHeight="1" x14ac:dyDescent="0.15">
      <c r="A221" s="1025">
        <v>44</v>
      </c>
      <c r="B221" s="1026"/>
      <c r="C221" s="1029"/>
      <c r="D221" s="1032"/>
      <c r="E221" s="668"/>
      <c r="F221" s="1041"/>
      <c r="G221" s="665" t="s">
        <v>12</v>
      </c>
      <c r="H221" s="2"/>
      <c r="I221" s="189"/>
      <c r="J221" s="2"/>
      <c r="K221" s="2"/>
      <c r="L221" s="679"/>
      <c r="M221" s="2"/>
      <c r="N221" s="2"/>
      <c r="O221" s="2"/>
      <c r="P221" s="189"/>
      <c r="Q221" s="28"/>
      <c r="R221" s="28"/>
      <c r="S221" s="694"/>
      <c r="T221" s="28"/>
      <c r="U221" s="28"/>
      <c r="V221" s="28"/>
      <c r="W221" s="743"/>
      <c r="X221" s="28"/>
      <c r="Y221" s="28"/>
      <c r="Z221" s="694"/>
      <c r="AA221" s="28"/>
      <c r="AB221" s="28"/>
      <c r="AC221" s="28"/>
      <c r="AD221" s="743"/>
      <c r="AE221" s="28"/>
      <c r="AF221" s="28"/>
      <c r="AG221" s="694"/>
      <c r="AH221" s="28"/>
      <c r="AI221" s="2"/>
      <c r="AJ221" s="2"/>
      <c r="AK221" s="2"/>
      <c r="AL221" s="2"/>
      <c r="AM221" s="680">
        <f>COUNTIF(A221:AL221,"○")</f>
        <v>0</v>
      </c>
      <c r="AO221" s="1"/>
      <c r="AP221" s="1"/>
      <c r="AQ221" s="1"/>
      <c r="AR221" s="1"/>
      <c r="AS221" s="1"/>
      <c r="AT221" s="1"/>
    </row>
    <row r="222" spans="1:46" s="675" customFormat="1" ht="7.5" hidden="1" customHeight="1" x14ac:dyDescent="0.15">
      <c r="A222" s="1025"/>
      <c r="B222" s="1027"/>
      <c r="C222" s="1030"/>
      <c r="D222" s="1033"/>
      <c r="E222" s="669"/>
      <c r="F222" s="1036"/>
      <c r="G222" s="7" t="s">
        <v>95</v>
      </c>
      <c r="H222" s="686"/>
      <c r="I222" s="744"/>
      <c r="J222" s="686"/>
      <c r="K222" s="686"/>
      <c r="L222" s="691"/>
      <c r="M222" s="686"/>
      <c r="N222" s="686"/>
      <c r="O222" s="686"/>
      <c r="P222" s="744"/>
      <c r="Q222" s="686"/>
      <c r="R222" s="686"/>
      <c r="S222" s="691"/>
      <c r="T222" s="686"/>
      <c r="U222" s="686"/>
      <c r="V222" s="686"/>
      <c r="W222" s="744"/>
      <c r="X222" s="686"/>
      <c r="Y222" s="686"/>
      <c r="Z222" s="691"/>
      <c r="AA222" s="686"/>
      <c r="AB222" s="686"/>
      <c r="AC222" s="686"/>
      <c r="AD222" s="744"/>
      <c r="AE222" s="686"/>
      <c r="AF222" s="686"/>
      <c r="AG222" s="691"/>
      <c r="AH222" s="686"/>
      <c r="AI222" s="686"/>
      <c r="AJ222" s="686"/>
      <c r="AK222" s="686"/>
      <c r="AL222" s="686"/>
      <c r="AM222" s="682"/>
      <c r="AO222" s="1"/>
      <c r="AP222" s="1"/>
      <c r="AQ222" s="1"/>
      <c r="AR222" s="1"/>
      <c r="AS222" s="1"/>
      <c r="AT222" s="1"/>
    </row>
    <row r="223" spans="1:46" s="675" customFormat="1" ht="12" hidden="1" customHeight="1" x14ac:dyDescent="0.15">
      <c r="A223" s="1025"/>
      <c r="B223" s="1028"/>
      <c r="C223" s="1031"/>
      <c r="D223" s="1034"/>
      <c r="E223" s="670"/>
      <c r="F223" s="1037"/>
      <c r="G223" s="666" t="s">
        <v>96</v>
      </c>
      <c r="H223" s="3"/>
      <c r="I223" s="191"/>
      <c r="J223" s="3"/>
      <c r="K223" s="3"/>
      <c r="L223" s="683"/>
      <c r="M223" s="3"/>
      <c r="N223" s="3"/>
      <c r="O223" s="3"/>
      <c r="P223" s="745"/>
      <c r="Q223" s="688"/>
      <c r="R223" s="688"/>
      <c r="S223" s="689"/>
      <c r="T223" s="688"/>
      <c r="U223" s="688"/>
      <c r="V223" s="688"/>
      <c r="W223" s="745"/>
      <c r="X223" s="688"/>
      <c r="Y223" s="688"/>
      <c r="Z223" s="689"/>
      <c r="AA223" s="688"/>
      <c r="AB223" s="688"/>
      <c r="AC223" s="688"/>
      <c r="AD223" s="745"/>
      <c r="AE223" s="688"/>
      <c r="AF223" s="688"/>
      <c r="AG223" s="689"/>
      <c r="AH223" s="688"/>
      <c r="AI223" s="3"/>
      <c r="AJ223" s="3"/>
      <c r="AK223" s="3"/>
      <c r="AL223" s="3"/>
      <c r="AM223" s="684"/>
      <c r="AO223" s="1"/>
      <c r="AP223" s="1"/>
      <c r="AQ223" s="1"/>
      <c r="AR223" s="1"/>
      <c r="AS223" s="1"/>
      <c r="AT223" s="1"/>
    </row>
    <row r="224" spans="1:46" s="675" customFormat="1" ht="12" hidden="1" customHeight="1" x14ac:dyDescent="0.15">
      <c r="A224" s="1025">
        <v>45</v>
      </c>
      <c r="B224" s="1026"/>
      <c r="C224" s="1029"/>
      <c r="D224" s="1032"/>
      <c r="E224" s="668"/>
      <c r="F224" s="1041"/>
      <c r="G224" s="665" t="s">
        <v>12</v>
      </c>
      <c r="H224" s="2"/>
      <c r="I224" s="189"/>
      <c r="J224" s="2"/>
      <c r="K224" s="2"/>
      <c r="L224" s="679"/>
      <c r="M224" s="2"/>
      <c r="N224" s="2"/>
      <c r="O224" s="2"/>
      <c r="P224" s="189"/>
      <c r="Q224" s="2"/>
      <c r="R224" s="2"/>
      <c r="S224" s="679"/>
      <c r="T224" s="2"/>
      <c r="U224" s="2"/>
      <c r="V224" s="2"/>
      <c r="W224" s="189"/>
      <c r="X224" s="2"/>
      <c r="Y224" s="2"/>
      <c r="Z224" s="679"/>
      <c r="AA224" s="2"/>
      <c r="AB224" s="2"/>
      <c r="AC224" s="2"/>
      <c r="AD224" s="189"/>
      <c r="AE224" s="2"/>
      <c r="AF224" s="2"/>
      <c r="AG224" s="679"/>
      <c r="AH224" s="2"/>
      <c r="AI224" s="2"/>
      <c r="AJ224" s="2"/>
      <c r="AK224" s="2"/>
      <c r="AL224" s="28"/>
      <c r="AM224" s="680">
        <f>COUNTIF(A224:AL224,"○")</f>
        <v>0</v>
      </c>
      <c r="AO224" s="1"/>
      <c r="AP224" s="1"/>
      <c r="AQ224" s="1"/>
      <c r="AR224" s="1"/>
      <c r="AS224" s="1"/>
      <c r="AT224" s="1"/>
    </row>
    <row r="225" spans="1:46" s="675" customFormat="1" ht="7.5" hidden="1" customHeight="1" x14ac:dyDescent="0.15">
      <c r="A225" s="1025"/>
      <c r="B225" s="1027"/>
      <c r="C225" s="1030"/>
      <c r="D225" s="1033"/>
      <c r="E225" s="669"/>
      <c r="F225" s="1036"/>
      <c r="G225" s="7" t="s">
        <v>95</v>
      </c>
      <c r="H225" s="686"/>
      <c r="I225" s="744"/>
      <c r="J225" s="686"/>
      <c r="K225" s="686"/>
      <c r="L225" s="691"/>
      <c r="M225" s="686"/>
      <c r="N225" s="686"/>
      <c r="O225" s="686"/>
      <c r="P225" s="744"/>
      <c r="Q225" s="686"/>
      <c r="R225" s="686"/>
      <c r="S225" s="691"/>
      <c r="T225" s="686"/>
      <c r="U225" s="686"/>
      <c r="V225" s="686"/>
      <c r="W225" s="744"/>
      <c r="X225" s="686"/>
      <c r="Y225" s="686"/>
      <c r="Z225" s="691"/>
      <c r="AA225" s="686"/>
      <c r="AB225" s="686"/>
      <c r="AC225" s="686"/>
      <c r="AD225" s="744"/>
      <c r="AE225" s="686"/>
      <c r="AF225" s="686"/>
      <c r="AG225" s="691"/>
      <c r="AH225" s="686"/>
      <c r="AI225" s="686"/>
      <c r="AJ225" s="686"/>
      <c r="AK225" s="686"/>
      <c r="AL225" s="686"/>
      <c r="AM225" s="682"/>
      <c r="AO225" s="1"/>
      <c r="AP225" s="1"/>
      <c r="AQ225" s="1"/>
      <c r="AR225" s="1"/>
      <c r="AS225" s="1"/>
      <c r="AT225" s="1"/>
    </row>
    <row r="226" spans="1:46" ht="13.5" hidden="1" customHeight="1" x14ac:dyDescent="0.15">
      <c r="A226" s="1025"/>
      <c r="B226" s="1028"/>
      <c r="C226" s="1031"/>
      <c r="D226" s="1034"/>
      <c r="E226" s="670"/>
      <c r="F226" s="1037"/>
      <c r="G226" s="666" t="s">
        <v>96</v>
      </c>
      <c r="H226" s="3"/>
      <c r="I226" s="745"/>
      <c r="J226" s="688"/>
      <c r="K226" s="688"/>
      <c r="L226" s="689"/>
      <c r="M226" s="688"/>
      <c r="N226" s="688"/>
      <c r="O226" s="688"/>
      <c r="P226" s="745"/>
      <c r="Q226" s="688"/>
      <c r="R226" s="688"/>
      <c r="S226" s="689"/>
      <c r="T226" s="688"/>
      <c r="U226" s="688"/>
      <c r="V226" s="688"/>
      <c r="W226" s="745"/>
      <c r="X226" s="688"/>
      <c r="Y226" s="688"/>
      <c r="Z226" s="689"/>
      <c r="AA226" s="688"/>
      <c r="AB226" s="688"/>
      <c r="AC226" s="688"/>
      <c r="AD226" s="745"/>
      <c r="AE226" s="688"/>
      <c r="AF226" s="688"/>
      <c r="AG226" s="689"/>
      <c r="AH226" s="688"/>
      <c r="AI226" s="688"/>
      <c r="AJ226" s="688"/>
      <c r="AK226" s="688"/>
      <c r="AL226" s="688"/>
      <c r="AM226" s="684"/>
    </row>
    <row r="227" spans="1:46" ht="12" hidden="1" customHeight="1" x14ac:dyDescent="0.15">
      <c r="A227" s="1025">
        <v>46</v>
      </c>
      <c r="B227" s="1026"/>
      <c r="C227" s="1029"/>
      <c r="D227" s="1032"/>
      <c r="E227" s="668"/>
      <c r="F227" s="1041"/>
      <c r="G227" s="665" t="s">
        <v>12</v>
      </c>
      <c r="H227" s="28"/>
      <c r="I227" s="743"/>
      <c r="J227" s="28"/>
      <c r="K227" s="28"/>
      <c r="L227" s="694"/>
      <c r="M227" s="28"/>
      <c r="N227" s="28"/>
      <c r="O227" s="28"/>
      <c r="P227" s="743"/>
      <c r="Q227" s="28"/>
      <c r="R227" s="28"/>
      <c r="S227" s="694"/>
      <c r="T227" s="28"/>
      <c r="U227" s="28"/>
      <c r="V227" s="28"/>
      <c r="W227" s="743"/>
      <c r="X227" s="2"/>
      <c r="Y227" s="2"/>
      <c r="Z227" s="679"/>
      <c r="AA227" s="28"/>
      <c r="AB227" s="28"/>
      <c r="AC227" s="28"/>
      <c r="AD227" s="743"/>
      <c r="AE227" s="28"/>
      <c r="AF227" s="28"/>
      <c r="AG227" s="694"/>
      <c r="AH227" s="28"/>
      <c r="AI227" s="28"/>
      <c r="AJ227" s="28"/>
      <c r="AK227" s="28"/>
      <c r="AL227" s="28"/>
      <c r="AM227" s="680">
        <f>COUNTIF(A227:AL227,"○")</f>
        <v>0</v>
      </c>
    </row>
    <row r="228" spans="1:46" ht="7.5" hidden="1" customHeight="1" x14ac:dyDescent="0.15">
      <c r="A228" s="1025"/>
      <c r="B228" s="1027"/>
      <c r="C228" s="1030"/>
      <c r="D228" s="1033"/>
      <c r="E228" s="669"/>
      <c r="F228" s="1036"/>
      <c r="G228" s="7" t="s">
        <v>95</v>
      </c>
      <c r="H228" s="686"/>
      <c r="I228" s="744"/>
      <c r="J228" s="686"/>
      <c r="K228" s="686"/>
      <c r="L228" s="691"/>
      <c r="M228" s="686"/>
      <c r="N228" s="686"/>
      <c r="O228" s="686"/>
      <c r="P228" s="744"/>
      <c r="Q228" s="686"/>
      <c r="R228" s="686"/>
      <c r="S228" s="691"/>
      <c r="T228" s="686"/>
      <c r="U228" s="686"/>
      <c r="V228" s="686"/>
      <c r="W228" s="744"/>
      <c r="X228" s="686"/>
      <c r="Y228" s="686"/>
      <c r="Z228" s="691"/>
      <c r="AA228" s="686"/>
      <c r="AB228" s="686"/>
      <c r="AC228" s="686"/>
      <c r="AD228" s="744"/>
      <c r="AE228" s="686"/>
      <c r="AF228" s="686"/>
      <c r="AG228" s="691"/>
      <c r="AH228" s="686"/>
      <c r="AI228" s="686"/>
      <c r="AJ228" s="686"/>
      <c r="AK228" s="686"/>
      <c r="AL228" s="686"/>
      <c r="AM228" s="682"/>
    </row>
    <row r="229" spans="1:46" ht="12" hidden="1" customHeight="1" x14ac:dyDescent="0.15">
      <c r="A229" s="1025"/>
      <c r="B229" s="1028"/>
      <c r="C229" s="1031"/>
      <c r="D229" s="1034"/>
      <c r="E229" s="670"/>
      <c r="F229" s="1037"/>
      <c r="G229" s="666" t="s">
        <v>96</v>
      </c>
      <c r="H229" s="688"/>
      <c r="I229" s="745"/>
      <c r="J229" s="688"/>
      <c r="K229" s="688"/>
      <c r="L229" s="689"/>
      <c r="M229" s="688"/>
      <c r="N229" s="688"/>
      <c r="O229" s="688"/>
      <c r="P229" s="745"/>
      <c r="Q229" s="688"/>
      <c r="R229" s="688"/>
      <c r="S229" s="689"/>
      <c r="T229" s="688"/>
      <c r="U229" s="688"/>
      <c r="V229" s="688"/>
      <c r="W229" s="745"/>
      <c r="X229" s="3"/>
      <c r="Y229" s="3"/>
      <c r="Z229" s="689"/>
      <c r="AA229" s="688"/>
      <c r="AB229" s="688"/>
      <c r="AC229" s="688"/>
      <c r="AD229" s="745"/>
      <c r="AE229" s="688"/>
      <c r="AF229" s="688"/>
      <c r="AG229" s="689"/>
      <c r="AH229" s="688"/>
      <c r="AI229" s="688"/>
      <c r="AJ229" s="688"/>
      <c r="AK229" s="688"/>
      <c r="AL229" s="688"/>
      <c r="AM229" s="684"/>
    </row>
    <row r="230" spans="1:46" ht="12" hidden="1" customHeight="1" x14ac:dyDescent="0.15">
      <c r="A230" s="1025">
        <v>47</v>
      </c>
      <c r="B230" s="1026"/>
      <c r="C230" s="1029"/>
      <c r="D230" s="1032"/>
      <c r="E230" s="668"/>
      <c r="F230" s="1041"/>
      <c r="G230" s="665" t="s">
        <v>12</v>
      </c>
      <c r="H230" s="28"/>
      <c r="I230" s="743"/>
      <c r="J230" s="28"/>
      <c r="K230" s="28"/>
      <c r="L230" s="694"/>
      <c r="M230" s="28"/>
      <c r="N230" s="28"/>
      <c r="O230" s="28"/>
      <c r="P230" s="743"/>
      <c r="Q230" s="28"/>
      <c r="R230" s="28"/>
      <c r="S230" s="694"/>
      <c r="T230" s="28"/>
      <c r="U230" s="28"/>
      <c r="V230" s="28"/>
      <c r="W230" s="743"/>
      <c r="X230" s="28"/>
      <c r="Y230" s="28"/>
      <c r="Z230" s="694"/>
      <c r="AA230" s="28"/>
      <c r="AB230" s="2"/>
      <c r="AC230" s="2"/>
      <c r="AD230" s="189"/>
      <c r="AE230" s="2"/>
      <c r="AF230" s="2"/>
      <c r="AG230" s="679"/>
      <c r="AH230" s="28"/>
      <c r="AI230" s="28"/>
      <c r="AJ230" s="28"/>
      <c r="AK230" s="28"/>
      <c r="AL230" s="28"/>
      <c r="AM230" s="680">
        <f>COUNTIF(A230:AL230,"○")</f>
        <v>0</v>
      </c>
    </row>
    <row r="231" spans="1:46" ht="7.5" hidden="1" customHeight="1" x14ac:dyDescent="0.15">
      <c r="A231" s="1025"/>
      <c r="B231" s="1027"/>
      <c r="C231" s="1030"/>
      <c r="D231" s="1033"/>
      <c r="E231" s="669"/>
      <c r="F231" s="1036"/>
      <c r="G231" s="7" t="s">
        <v>95</v>
      </c>
      <c r="H231" s="686"/>
      <c r="I231" s="744"/>
      <c r="J231" s="686"/>
      <c r="K231" s="686"/>
      <c r="L231" s="691"/>
      <c r="M231" s="686"/>
      <c r="N231" s="686"/>
      <c r="O231" s="686"/>
      <c r="P231" s="744"/>
      <c r="Q231" s="686"/>
      <c r="R231" s="686"/>
      <c r="S231" s="691"/>
      <c r="T231" s="686"/>
      <c r="U231" s="686"/>
      <c r="V231" s="686"/>
      <c r="W231" s="744"/>
      <c r="X231" s="686"/>
      <c r="Y231" s="686"/>
      <c r="Z231" s="691"/>
      <c r="AA231" s="686"/>
      <c r="AB231" s="686"/>
      <c r="AC231" s="686"/>
      <c r="AD231" s="744"/>
      <c r="AE231" s="686"/>
      <c r="AF231" s="686"/>
      <c r="AG231" s="691"/>
      <c r="AH231" s="686"/>
      <c r="AI231" s="686"/>
      <c r="AJ231" s="686"/>
      <c r="AK231" s="686"/>
      <c r="AL231" s="686"/>
      <c r="AM231" s="682"/>
    </row>
    <row r="232" spans="1:46" ht="13.5" hidden="1" customHeight="1" x14ac:dyDescent="0.15">
      <c r="A232" s="1025"/>
      <c r="B232" s="1028"/>
      <c r="C232" s="1031"/>
      <c r="D232" s="1034"/>
      <c r="E232" s="670"/>
      <c r="F232" s="1037"/>
      <c r="G232" s="666" t="s">
        <v>96</v>
      </c>
      <c r="H232" s="688"/>
      <c r="I232" s="745"/>
      <c r="J232" s="688"/>
      <c r="K232" s="688"/>
      <c r="L232" s="689"/>
      <c r="M232" s="688"/>
      <c r="N232" s="688"/>
      <c r="O232" s="688"/>
      <c r="P232" s="745"/>
      <c r="Q232" s="688"/>
      <c r="R232" s="688"/>
      <c r="S232" s="689"/>
      <c r="T232" s="688"/>
      <c r="U232" s="688"/>
      <c r="V232" s="688"/>
      <c r="W232" s="745"/>
      <c r="X232" s="688"/>
      <c r="Y232" s="688"/>
      <c r="Z232" s="689"/>
      <c r="AA232" s="688"/>
      <c r="AB232" s="3"/>
      <c r="AC232" s="3"/>
      <c r="AD232" s="191"/>
      <c r="AE232" s="3"/>
      <c r="AF232" s="3"/>
      <c r="AG232" s="689"/>
      <c r="AH232" s="688"/>
      <c r="AI232" s="688"/>
      <c r="AJ232" s="688"/>
      <c r="AK232" s="688"/>
      <c r="AL232" s="688"/>
      <c r="AM232" s="684"/>
    </row>
    <row r="233" spans="1:46" ht="12" hidden="1" customHeight="1" x14ac:dyDescent="0.15">
      <c r="A233" s="1025">
        <v>48</v>
      </c>
      <c r="B233" s="1026"/>
      <c r="C233" s="1029"/>
      <c r="D233" s="1032"/>
      <c r="E233" s="668"/>
      <c r="F233" s="1041"/>
      <c r="G233" s="665" t="s">
        <v>12</v>
      </c>
      <c r="H233" s="28"/>
      <c r="I233" s="743"/>
      <c r="J233" s="28"/>
      <c r="K233" s="28"/>
      <c r="L233" s="694"/>
      <c r="M233" s="28"/>
      <c r="N233" s="28"/>
      <c r="O233" s="28"/>
      <c r="P233" s="743"/>
      <c r="Q233" s="28"/>
      <c r="R233" s="28"/>
      <c r="S233" s="694"/>
      <c r="T233" s="28"/>
      <c r="U233" s="28"/>
      <c r="V233" s="28"/>
      <c r="W233" s="743"/>
      <c r="X233" s="28"/>
      <c r="Y233" s="28"/>
      <c r="Z233" s="694"/>
      <c r="AA233" s="28"/>
      <c r="AB233" s="28"/>
      <c r="AC233" s="28"/>
      <c r="AD233" s="743"/>
      <c r="AE233" s="28"/>
      <c r="AF233" s="28"/>
      <c r="AG233" s="694"/>
      <c r="AH233" s="28"/>
      <c r="AI233" s="2"/>
      <c r="AJ233" s="2"/>
      <c r="AK233" s="2"/>
      <c r="AL233" s="2"/>
      <c r="AM233" s="680">
        <f>COUNTIF(A233:AL233,"○")</f>
        <v>0</v>
      </c>
    </row>
    <row r="234" spans="1:46" ht="7.5" hidden="1" customHeight="1" x14ac:dyDescent="0.15">
      <c r="A234" s="1025"/>
      <c r="B234" s="1027"/>
      <c r="C234" s="1030"/>
      <c r="D234" s="1033"/>
      <c r="E234" s="669"/>
      <c r="F234" s="1036"/>
      <c r="G234" s="7" t="s">
        <v>95</v>
      </c>
      <c r="H234" s="686"/>
      <c r="I234" s="744"/>
      <c r="J234" s="686"/>
      <c r="K234" s="686"/>
      <c r="L234" s="691"/>
      <c r="M234" s="686"/>
      <c r="N234" s="686"/>
      <c r="O234" s="686"/>
      <c r="P234" s="744"/>
      <c r="Q234" s="686"/>
      <c r="R234" s="686"/>
      <c r="S234" s="691"/>
      <c r="T234" s="686"/>
      <c r="U234" s="686"/>
      <c r="V234" s="686"/>
      <c r="W234" s="744"/>
      <c r="X234" s="686"/>
      <c r="Y234" s="686"/>
      <c r="Z234" s="691"/>
      <c r="AA234" s="686"/>
      <c r="AB234" s="686"/>
      <c r="AC234" s="686"/>
      <c r="AD234" s="744"/>
      <c r="AE234" s="686"/>
      <c r="AF234" s="686"/>
      <c r="AG234" s="691"/>
      <c r="AH234" s="686"/>
      <c r="AI234" s="686"/>
      <c r="AJ234" s="686"/>
      <c r="AK234" s="686"/>
      <c r="AL234" s="686"/>
      <c r="AM234" s="682"/>
    </row>
    <row r="235" spans="1:46" ht="12" hidden="1" customHeight="1" x14ac:dyDescent="0.15">
      <c r="A235" s="1025"/>
      <c r="B235" s="1028"/>
      <c r="C235" s="1031"/>
      <c r="D235" s="1034"/>
      <c r="E235" s="670"/>
      <c r="F235" s="1037"/>
      <c r="G235" s="666" t="s">
        <v>96</v>
      </c>
      <c r="H235" s="688"/>
      <c r="I235" s="745"/>
      <c r="J235" s="688"/>
      <c r="K235" s="688"/>
      <c r="L235" s="689"/>
      <c r="M235" s="688"/>
      <c r="N235" s="688"/>
      <c r="O235" s="688"/>
      <c r="P235" s="745"/>
      <c r="Q235" s="688"/>
      <c r="R235" s="688"/>
      <c r="S235" s="689"/>
      <c r="T235" s="688"/>
      <c r="U235" s="688"/>
      <c r="V235" s="688"/>
      <c r="W235" s="745"/>
      <c r="X235" s="688"/>
      <c r="Y235" s="688"/>
      <c r="Z235" s="689"/>
      <c r="AA235" s="688"/>
      <c r="AB235" s="688"/>
      <c r="AC235" s="688"/>
      <c r="AD235" s="745"/>
      <c r="AE235" s="688"/>
      <c r="AF235" s="688"/>
      <c r="AG235" s="689"/>
      <c r="AH235" s="3"/>
      <c r="AI235" s="3"/>
      <c r="AJ235" s="3"/>
      <c r="AK235" s="3"/>
      <c r="AL235" s="3"/>
      <c r="AM235" s="684"/>
    </row>
    <row r="236" spans="1:46" ht="12" hidden="1" customHeight="1" x14ac:dyDescent="0.15">
      <c r="A236" s="1025">
        <v>49</v>
      </c>
      <c r="B236" s="1026"/>
      <c r="C236" s="1029"/>
      <c r="D236" s="1032"/>
      <c r="E236" s="668"/>
      <c r="F236" s="1035"/>
      <c r="G236" s="665" t="s">
        <v>12</v>
      </c>
      <c r="H236" s="28"/>
      <c r="I236" s="743"/>
      <c r="J236" s="28"/>
      <c r="K236" s="28"/>
      <c r="L236" s="694"/>
      <c r="M236" s="28"/>
      <c r="N236" s="28"/>
      <c r="O236" s="28"/>
      <c r="P236" s="743"/>
      <c r="Q236" s="28"/>
      <c r="R236" s="28"/>
      <c r="S236" s="694"/>
      <c r="T236" s="28"/>
      <c r="U236" s="28"/>
      <c r="V236" s="28"/>
      <c r="W236" s="743"/>
      <c r="X236" s="28"/>
      <c r="Y236" s="28"/>
      <c r="Z236" s="694"/>
      <c r="AA236" s="28"/>
      <c r="AB236" s="28"/>
      <c r="AC236" s="28"/>
      <c r="AD236" s="743"/>
      <c r="AE236" s="28"/>
      <c r="AF236" s="28"/>
      <c r="AG236" s="694"/>
      <c r="AH236" s="28"/>
      <c r="AI236" s="28"/>
      <c r="AJ236" s="28"/>
      <c r="AK236" s="28"/>
      <c r="AL236" s="28"/>
      <c r="AM236" s="680">
        <f>COUNTIF(A236:AL236,"○")</f>
        <v>0</v>
      </c>
    </row>
    <row r="237" spans="1:46" ht="7.5" hidden="1" customHeight="1" x14ac:dyDescent="0.15">
      <c r="A237" s="1025"/>
      <c r="B237" s="1027"/>
      <c r="C237" s="1030"/>
      <c r="D237" s="1033"/>
      <c r="E237" s="669"/>
      <c r="F237" s="1036"/>
      <c r="G237" s="7" t="s">
        <v>95</v>
      </c>
      <c r="H237" s="686"/>
      <c r="I237" s="744"/>
      <c r="J237" s="686"/>
      <c r="K237" s="686"/>
      <c r="L237" s="691"/>
      <c r="M237" s="686"/>
      <c r="N237" s="686"/>
      <c r="O237" s="686"/>
      <c r="P237" s="744"/>
      <c r="Q237" s="686"/>
      <c r="R237" s="686"/>
      <c r="S237" s="691"/>
      <c r="T237" s="686"/>
      <c r="U237" s="686"/>
      <c r="V237" s="686"/>
      <c r="W237" s="744"/>
      <c r="X237" s="686"/>
      <c r="Y237" s="686"/>
      <c r="Z237" s="691"/>
      <c r="AA237" s="686"/>
      <c r="AB237" s="686"/>
      <c r="AC237" s="686"/>
      <c r="AD237" s="744"/>
      <c r="AE237" s="686"/>
      <c r="AF237" s="686"/>
      <c r="AG237" s="691"/>
      <c r="AH237" s="686"/>
      <c r="AI237" s="686"/>
      <c r="AJ237" s="686"/>
      <c r="AK237" s="686"/>
      <c r="AL237" s="686"/>
      <c r="AM237" s="682"/>
    </row>
    <row r="238" spans="1:46" ht="13.5" hidden="1" customHeight="1" x14ac:dyDescent="0.15">
      <c r="A238" s="1025"/>
      <c r="B238" s="1028"/>
      <c r="C238" s="1031"/>
      <c r="D238" s="1034"/>
      <c r="E238" s="670"/>
      <c r="F238" s="1037"/>
      <c r="G238" s="666" t="s">
        <v>96</v>
      </c>
      <c r="H238" s="688"/>
      <c r="I238" s="745"/>
      <c r="J238" s="688"/>
      <c r="K238" s="688"/>
      <c r="L238" s="689"/>
      <c r="M238" s="688"/>
      <c r="N238" s="688"/>
      <c r="O238" s="688"/>
      <c r="P238" s="745"/>
      <c r="Q238" s="688"/>
      <c r="R238" s="688"/>
      <c r="S238" s="689"/>
      <c r="T238" s="688"/>
      <c r="U238" s="688"/>
      <c r="V238" s="688"/>
      <c r="W238" s="745"/>
      <c r="X238" s="688"/>
      <c r="Y238" s="688"/>
      <c r="Z238" s="689"/>
      <c r="AA238" s="688"/>
      <c r="AB238" s="688"/>
      <c r="AC238" s="688"/>
      <c r="AD238" s="745"/>
      <c r="AE238" s="688"/>
      <c r="AF238" s="688"/>
      <c r="AG238" s="689"/>
      <c r="AH238" s="688"/>
      <c r="AI238" s="688"/>
      <c r="AJ238" s="688"/>
      <c r="AK238" s="688"/>
      <c r="AL238" s="688"/>
      <c r="AM238" s="684"/>
    </row>
    <row r="239" spans="1:46" ht="13.5" customHeight="1" thickBot="1" x14ac:dyDescent="0.2">
      <c r="A239" s="1025">
        <v>50</v>
      </c>
      <c r="B239" s="1026"/>
      <c r="C239" s="1029"/>
      <c r="D239" s="1032"/>
      <c r="E239" s="668"/>
      <c r="F239" s="1035"/>
      <c r="G239" s="665" t="s">
        <v>12</v>
      </c>
      <c r="H239" s="28"/>
      <c r="I239" s="743"/>
      <c r="J239" s="28"/>
      <c r="K239" s="28"/>
      <c r="L239" s="694"/>
      <c r="M239" s="28"/>
      <c r="N239" s="28"/>
      <c r="O239" s="28"/>
      <c r="P239" s="743"/>
      <c r="Q239" s="28"/>
      <c r="R239" s="28"/>
      <c r="S239" s="694"/>
      <c r="T239" s="28"/>
      <c r="U239" s="28"/>
      <c r="V239" s="28"/>
      <c r="W239" s="743"/>
      <c r="X239" s="28"/>
      <c r="Y239" s="28"/>
      <c r="Z239" s="694"/>
      <c r="AA239" s="28"/>
      <c r="AB239" s="28"/>
      <c r="AC239" s="28"/>
      <c r="AD239" s="743"/>
      <c r="AE239" s="28"/>
      <c r="AF239" s="28"/>
      <c r="AG239" s="694"/>
      <c r="AH239" s="28"/>
      <c r="AI239" s="28"/>
      <c r="AJ239" s="28"/>
      <c r="AK239" s="28"/>
      <c r="AL239" s="28"/>
      <c r="AM239" s="680">
        <f>COUNTIF(A239:AL239,"○")</f>
        <v>0</v>
      </c>
    </row>
    <row r="240" spans="1:46" ht="13.5" customHeight="1" thickBot="1" x14ac:dyDescent="0.2">
      <c r="A240" s="1025"/>
      <c r="B240" s="1027"/>
      <c r="C240" s="1030"/>
      <c r="D240" s="1033"/>
      <c r="E240" s="669"/>
      <c r="F240" s="1036"/>
      <c r="G240" s="7" t="s">
        <v>95</v>
      </c>
      <c r="H240" s="686"/>
      <c r="I240" s="744"/>
      <c r="J240" s="686"/>
      <c r="K240" s="686"/>
      <c r="L240" s="691"/>
      <c r="M240" s="686"/>
      <c r="N240" s="686"/>
      <c r="O240" s="686"/>
      <c r="P240" s="744"/>
      <c r="Q240" s="686"/>
      <c r="R240" s="686"/>
      <c r="S240" s="691"/>
      <c r="T240" s="686"/>
      <c r="U240" s="686"/>
      <c r="V240" s="686"/>
      <c r="W240" s="744"/>
      <c r="X240" s="686"/>
      <c r="Y240" s="686"/>
      <c r="Z240" s="691"/>
      <c r="AA240" s="686"/>
      <c r="AB240" s="686"/>
      <c r="AC240" s="686"/>
      <c r="AD240" s="744"/>
      <c r="AE240" s="686"/>
      <c r="AF240" s="686"/>
      <c r="AG240" s="691"/>
      <c r="AH240" s="686"/>
      <c r="AI240" s="686"/>
      <c r="AJ240" s="686"/>
      <c r="AK240" s="686"/>
      <c r="AL240" s="686"/>
      <c r="AM240" s="682"/>
    </row>
    <row r="241" spans="1:46" ht="15" thickBot="1" x14ac:dyDescent="0.2">
      <c r="A241" s="1025"/>
      <c r="B241" s="1028"/>
      <c r="C241" s="1031"/>
      <c r="D241" s="1034"/>
      <c r="E241" s="670"/>
      <c r="F241" s="1037"/>
      <c r="G241" s="666" t="s">
        <v>96</v>
      </c>
      <c r="H241" s="688"/>
      <c r="I241" s="745"/>
      <c r="J241" s="688"/>
      <c r="K241" s="688"/>
      <c r="L241" s="689"/>
      <c r="M241" s="688"/>
      <c r="N241" s="688"/>
      <c r="O241" s="688"/>
      <c r="P241" s="745"/>
      <c r="Q241" s="688"/>
      <c r="R241" s="688"/>
      <c r="S241" s="689"/>
      <c r="T241" s="688"/>
      <c r="U241" s="688"/>
      <c r="V241" s="688"/>
      <c r="W241" s="745"/>
      <c r="X241" s="688"/>
      <c r="Y241" s="688"/>
      <c r="Z241" s="689"/>
      <c r="AA241" s="688"/>
      <c r="AB241" s="688"/>
      <c r="AC241" s="688"/>
      <c r="AD241" s="745"/>
      <c r="AE241" s="688"/>
      <c r="AF241" s="688"/>
      <c r="AG241" s="689"/>
      <c r="AH241" s="688"/>
      <c r="AI241" s="688"/>
      <c r="AJ241" s="688"/>
      <c r="AK241" s="688"/>
      <c r="AL241" s="688"/>
      <c r="AM241" s="684"/>
    </row>
    <row r="242" spans="1:46" s="675" customFormat="1" ht="18" customHeight="1" x14ac:dyDescent="0.15">
      <c r="A242" s="1038" t="s">
        <v>201</v>
      </c>
      <c r="B242" s="1039"/>
      <c r="C242" s="1039"/>
      <c r="D242" s="1039"/>
      <c r="E242" s="1039"/>
      <c r="F242" s="1040"/>
      <c r="G242" s="696"/>
      <c r="H242" s="671">
        <f t="shared" ref="H242:AL242" si="4">COUNTIF(H110:H240,"○")</f>
        <v>6</v>
      </c>
      <c r="I242" s="671">
        <f t="shared" si="4"/>
        <v>10</v>
      </c>
      <c r="J242" s="671">
        <f t="shared" si="4"/>
        <v>10</v>
      </c>
      <c r="K242" s="671">
        <f t="shared" si="4"/>
        <v>0</v>
      </c>
      <c r="L242" s="697">
        <f t="shared" si="4"/>
        <v>0</v>
      </c>
      <c r="M242" s="671">
        <f t="shared" si="4"/>
        <v>6</v>
      </c>
      <c r="N242" s="671">
        <f t="shared" si="4"/>
        <v>6</v>
      </c>
      <c r="O242" s="671">
        <f t="shared" si="4"/>
        <v>5</v>
      </c>
      <c r="P242" s="671">
        <f t="shared" si="4"/>
        <v>7</v>
      </c>
      <c r="Q242" s="671">
        <f t="shared" si="4"/>
        <v>10</v>
      </c>
      <c r="R242" s="671">
        <f t="shared" si="4"/>
        <v>0</v>
      </c>
      <c r="S242" s="697">
        <f t="shared" si="4"/>
        <v>0</v>
      </c>
      <c r="T242" s="671">
        <f t="shared" si="4"/>
        <v>6</v>
      </c>
      <c r="U242" s="671">
        <f t="shared" si="4"/>
        <v>7</v>
      </c>
      <c r="V242" s="671">
        <f t="shared" si="4"/>
        <v>7</v>
      </c>
      <c r="W242" s="671">
        <f t="shared" si="4"/>
        <v>8</v>
      </c>
      <c r="X242" s="671">
        <f t="shared" si="4"/>
        <v>10</v>
      </c>
      <c r="Y242" s="671">
        <f t="shared" si="4"/>
        <v>0</v>
      </c>
      <c r="Z242" s="697">
        <f t="shared" si="4"/>
        <v>0</v>
      </c>
      <c r="AA242" s="671">
        <f t="shared" si="4"/>
        <v>5</v>
      </c>
      <c r="AB242" s="671">
        <f t="shared" si="4"/>
        <v>7</v>
      </c>
      <c r="AC242" s="671">
        <f t="shared" si="4"/>
        <v>7</v>
      </c>
      <c r="AD242" s="671">
        <f t="shared" si="4"/>
        <v>9</v>
      </c>
      <c r="AE242" s="671">
        <f t="shared" si="4"/>
        <v>9</v>
      </c>
      <c r="AF242" s="671">
        <f t="shared" si="4"/>
        <v>0</v>
      </c>
      <c r="AG242" s="697">
        <f t="shared" si="4"/>
        <v>0</v>
      </c>
      <c r="AH242" s="671">
        <f t="shared" si="4"/>
        <v>7</v>
      </c>
      <c r="AI242" s="671">
        <f t="shared" si="4"/>
        <v>7</v>
      </c>
      <c r="AJ242" s="671">
        <f t="shared" si="4"/>
        <v>7</v>
      </c>
      <c r="AK242" s="671">
        <f t="shared" si="4"/>
        <v>9</v>
      </c>
      <c r="AL242" s="671">
        <f t="shared" si="4"/>
        <v>0</v>
      </c>
      <c r="AM242" s="698">
        <f t="shared" ref="AM242:AM243" si="5">SUM(H242:AL242)</f>
        <v>165</v>
      </c>
      <c r="AO242" s="1"/>
      <c r="AP242" s="1"/>
      <c r="AQ242" s="1"/>
      <c r="AR242" s="1"/>
      <c r="AS242" s="1"/>
      <c r="AT242" s="1"/>
    </row>
    <row r="243" spans="1:46" s="675" customFormat="1" ht="18" customHeight="1" thickBot="1" x14ac:dyDescent="0.2">
      <c r="A243" s="1019" t="s">
        <v>202</v>
      </c>
      <c r="B243" s="1020"/>
      <c r="C243" s="1020"/>
      <c r="D243" s="1020"/>
      <c r="E243" s="1020"/>
      <c r="F243" s="1021"/>
      <c r="G243" s="4"/>
      <c r="H243" s="198">
        <f t="shared" ref="H243:AL243" si="6">SUM(H242+H107)</f>
        <v>14</v>
      </c>
      <c r="I243" s="198">
        <f t="shared" si="6"/>
        <v>15</v>
      </c>
      <c r="J243" s="198">
        <f t="shared" si="6"/>
        <v>15</v>
      </c>
      <c r="K243" s="198">
        <f t="shared" si="6"/>
        <v>4</v>
      </c>
      <c r="L243" s="699">
        <f t="shared" si="6"/>
        <v>0</v>
      </c>
      <c r="M243" s="198">
        <f t="shared" si="6"/>
        <v>13</v>
      </c>
      <c r="N243" s="198">
        <f t="shared" si="6"/>
        <v>12</v>
      </c>
      <c r="O243" s="198">
        <f t="shared" si="6"/>
        <v>13</v>
      </c>
      <c r="P243" s="198">
        <f t="shared" si="6"/>
        <v>12</v>
      </c>
      <c r="Q243" s="198">
        <f t="shared" si="6"/>
        <v>15</v>
      </c>
      <c r="R243" s="198">
        <f t="shared" si="6"/>
        <v>4</v>
      </c>
      <c r="S243" s="699">
        <f t="shared" si="6"/>
        <v>0</v>
      </c>
      <c r="T243" s="198">
        <f t="shared" si="6"/>
        <v>12</v>
      </c>
      <c r="U243" s="198">
        <f t="shared" si="6"/>
        <v>13</v>
      </c>
      <c r="V243" s="198">
        <f t="shared" si="6"/>
        <v>15</v>
      </c>
      <c r="W243" s="198">
        <f t="shared" si="6"/>
        <v>14</v>
      </c>
      <c r="X243" s="198">
        <f t="shared" si="6"/>
        <v>14</v>
      </c>
      <c r="Y243" s="198">
        <f t="shared" si="6"/>
        <v>3</v>
      </c>
      <c r="Z243" s="699">
        <f t="shared" si="6"/>
        <v>0</v>
      </c>
      <c r="AA243" s="198">
        <f t="shared" si="6"/>
        <v>11</v>
      </c>
      <c r="AB243" s="198">
        <f t="shared" si="6"/>
        <v>13</v>
      </c>
      <c r="AC243" s="198">
        <f t="shared" si="6"/>
        <v>15</v>
      </c>
      <c r="AD243" s="198">
        <f t="shared" si="6"/>
        <v>15</v>
      </c>
      <c r="AE243" s="198">
        <f t="shared" si="6"/>
        <v>13</v>
      </c>
      <c r="AF243" s="198">
        <f t="shared" si="6"/>
        <v>4</v>
      </c>
      <c r="AG243" s="699">
        <f t="shared" si="6"/>
        <v>0</v>
      </c>
      <c r="AH243" s="198">
        <f t="shared" si="6"/>
        <v>15</v>
      </c>
      <c r="AI243" s="198">
        <f t="shared" si="6"/>
        <v>14</v>
      </c>
      <c r="AJ243" s="198">
        <f t="shared" si="6"/>
        <v>15</v>
      </c>
      <c r="AK243" s="198">
        <f t="shared" si="6"/>
        <v>15</v>
      </c>
      <c r="AL243" s="198">
        <f t="shared" si="6"/>
        <v>0</v>
      </c>
      <c r="AM243" s="154">
        <f t="shared" si="5"/>
        <v>318</v>
      </c>
      <c r="AO243" s="1"/>
      <c r="AP243" s="1"/>
      <c r="AQ243" s="1"/>
      <c r="AR243" s="1"/>
      <c r="AS243" s="1"/>
      <c r="AT243" s="1"/>
    </row>
    <row r="244" spans="1:46" x14ac:dyDescent="0.15">
      <c r="A244" s="746"/>
      <c r="B244" s="1022" t="s">
        <v>16</v>
      </c>
      <c r="C244" s="1022"/>
      <c r="D244" s="1022"/>
      <c r="E244" s="747"/>
      <c r="F244" s="1022"/>
      <c r="G244" s="1022"/>
      <c r="H244" s="1"/>
      <c r="I244" s="1"/>
      <c r="J244" s="1"/>
      <c r="K244" s="1"/>
      <c r="L244" s="1023" t="s">
        <v>17</v>
      </c>
      <c r="M244" s="1023"/>
      <c r="N244" s="1023"/>
      <c r="O244" s="1023"/>
      <c r="P244" s="1023"/>
      <c r="Q244" s="1023"/>
      <c r="R244" s="1023"/>
      <c r="S244" s="1023"/>
      <c r="T244" s="1023"/>
      <c r="U244" s="1023"/>
      <c r="V244" s="1023"/>
      <c r="W244" s="1023"/>
      <c r="X244" s="1023"/>
      <c r="Y244" s="1023"/>
      <c r="AA244" s="1023" t="s">
        <v>18</v>
      </c>
      <c r="AB244" s="1023"/>
      <c r="AC244" s="1023"/>
      <c r="AD244" s="1023"/>
      <c r="AE244" s="1023"/>
      <c r="AG244" s="748" t="s">
        <v>7</v>
      </c>
      <c r="AH244" s="749" t="s">
        <v>19</v>
      </c>
      <c r="AI244" s="1024" t="s">
        <v>12</v>
      </c>
      <c r="AJ244" s="1024"/>
      <c r="AK244" s="1024"/>
      <c r="AL244" s="1024"/>
      <c r="AM244" s="1024"/>
    </row>
    <row r="245" spans="1:46" ht="14.25" thickBot="1" x14ac:dyDescent="0.2">
      <c r="A245" s="746"/>
      <c r="B245" s="1012">
        <f>COUNTIF(H1:AK97,"予")</f>
        <v>0</v>
      </c>
      <c r="C245" s="1012"/>
      <c r="D245" s="1012"/>
      <c r="E245" s="750"/>
      <c r="F245" s="1013"/>
      <c r="G245" s="1013"/>
      <c r="H245" s="1"/>
      <c r="I245" s="1"/>
      <c r="J245" s="1"/>
      <c r="K245" s="1"/>
      <c r="L245" s="1014" t="s">
        <v>83</v>
      </c>
      <c r="M245" s="1014"/>
      <c r="N245" s="1014"/>
      <c r="O245" s="1014"/>
      <c r="P245" s="1014"/>
      <c r="Q245" s="1014"/>
      <c r="R245" s="1014"/>
      <c r="S245" s="1014"/>
      <c r="T245" s="1014"/>
      <c r="U245" s="1014"/>
      <c r="V245" s="1014"/>
      <c r="W245" s="1014"/>
      <c r="X245" s="1014"/>
      <c r="Y245" s="1014"/>
      <c r="AA245" s="1015">
        <v>300</v>
      </c>
      <c r="AB245" s="1015"/>
      <c r="AC245" s="1015"/>
      <c r="AD245" s="1015"/>
      <c r="AE245" s="1015"/>
      <c r="AG245" s="5" t="s">
        <v>99</v>
      </c>
      <c r="AH245" s="751" t="s">
        <v>19</v>
      </c>
      <c r="AI245" s="1016" t="s">
        <v>101</v>
      </c>
      <c r="AJ245" s="1016"/>
      <c r="AK245" s="1016"/>
      <c r="AL245" s="1016"/>
      <c r="AM245" s="1016"/>
    </row>
    <row r="246" spans="1:46" ht="14.25" thickBot="1" x14ac:dyDescent="0.2">
      <c r="A246" s="752"/>
      <c r="B246" s="1017"/>
      <c r="C246" s="1017"/>
      <c r="D246" s="1017"/>
      <c r="E246" s="753"/>
      <c r="F246" s="753"/>
      <c r="G246" s="753"/>
      <c r="H246" s="753"/>
      <c r="I246" s="753"/>
      <c r="J246" s="753"/>
      <c r="K246" s="753"/>
      <c r="L246" s="1014"/>
      <c r="M246" s="1014"/>
      <c r="N246" s="1014"/>
      <c r="O246" s="1014"/>
      <c r="P246" s="1014"/>
      <c r="Q246" s="1014"/>
      <c r="R246" s="1014"/>
      <c r="S246" s="1014"/>
      <c r="T246" s="1014"/>
      <c r="U246" s="1014"/>
      <c r="V246" s="1014"/>
      <c r="W246" s="1014"/>
      <c r="X246" s="1014"/>
      <c r="Y246" s="1014"/>
      <c r="Z246" s="753"/>
      <c r="AA246" s="1015"/>
      <c r="AB246" s="1015"/>
      <c r="AC246" s="1015"/>
      <c r="AD246" s="1015"/>
      <c r="AE246" s="1015"/>
      <c r="AF246" s="753"/>
      <c r="AG246" s="6" t="s">
        <v>100</v>
      </c>
      <c r="AH246" s="754" t="s">
        <v>19</v>
      </c>
      <c r="AI246" s="1018" t="s">
        <v>102</v>
      </c>
      <c r="AJ246" s="1018"/>
      <c r="AK246" s="1018"/>
      <c r="AL246" s="1018"/>
      <c r="AM246" s="1018"/>
    </row>
  </sheetData>
  <mergeCells count="45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5:A37"/>
    <mergeCell ref="B35:B37"/>
    <mergeCell ref="C35:C37"/>
    <mergeCell ref="D35:D37"/>
    <mergeCell ref="F35:F37"/>
    <mergeCell ref="A38:A40"/>
    <mergeCell ref="B38:B40"/>
    <mergeCell ref="C38:C40"/>
    <mergeCell ref="D38:D40"/>
    <mergeCell ref="F38:F40"/>
    <mergeCell ref="A41:A43"/>
    <mergeCell ref="B41:B43"/>
    <mergeCell ref="C41:C43"/>
    <mergeCell ref="D41:D43"/>
    <mergeCell ref="F41:F43"/>
    <mergeCell ref="A44:A46"/>
    <mergeCell ref="B44:B46"/>
    <mergeCell ref="C44:C46"/>
    <mergeCell ref="D44:D46"/>
    <mergeCell ref="F44:F46"/>
    <mergeCell ref="A47:A49"/>
    <mergeCell ref="B47:B49"/>
    <mergeCell ref="C47:C49"/>
    <mergeCell ref="D47:D49"/>
    <mergeCell ref="F47:F49"/>
    <mergeCell ref="A50:A52"/>
    <mergeCell ref="B50:B52"/>
    <mergeCell ref="C50:C52"/>
    <mergeCell ref="D50:D52"/>
    <mergeCell ref="F50:F52"/>
    <mergeCell ref="A53:A55"/>
    <mergeCell ref="B53:B55"/>
    <mergeCell ref="C53:C55"/>
    <mergeCell ref="D53:D55"/>
    <mergeCell ref="F53:F55"/>
    <mergeCell ref="A56:A58"/>
    <mergeCell ref="B56:B58"/>
    <mergeCell ref="C56:C58"/>
    <mergeCell ref="D56:D58"/>
    <mergeCell ref="F56:F58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F98:F100"/>
    <mergeCell ref="A104:A106"/>
    <mergeCell ref="B104:B106"/>
    <mergeCell ref="C104:C106"/>
    <mergeCell ref="D104:D106"/>
    <mergeCell ref="E104:E106"/>
    <mergeCell ref="F104:F106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E98:E100"/>
    <mergeCell ref="A101:A103"/>
    <mergeCell ref="B101:B103"/>
    <mergeCell ref="C101:C103"/>
    <mergeCell ref="D101:D103"/>
    <mergeCell ref="E101:E103"/>
    <mergeCell ref="F101:F103"/>
    <mergeCell ref="A107:F107"/>
    <mergeCell ref="A108:F108"/>
    <mergeCell ref="A109:F109"/>
    <mergeCell ref="A110:A112"/>
    <mergeCell ref="B110:B112"/>
    <mergeCell ref="C110:C112"/>
    <mergeCell ref="D110:D112"/>
    <mergeCell ref="E110:E112"/>
    <mergeCell ref="F110:F112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22:A124"/>
    <mergeCell ref="B122:B124"/>
    <mergeCell ref="C122:C124"/>
    <mergeCell ref="D122:D124"/>
    <mergeCell ref="E122:E124"/>
    <mergeCell ref="F122:F124"/>
    <mergeCell ref="A119:A121"/>
    <mergeCell ref="B119:B121"/>
    <mergeCell ref="C119:C121"/>
    <mergeCell ref="D119:D121"/>
    <mergeCell ref="E119:E121"/>
    <mergeCell ref="F119:F121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39:A241"/>
    <mergeCell ref="B239:B241"/>
    <mergeCell ref="C239:C241"/>
    <mergeCell ref="D239:D241"/>
    <mergeCell ref="F239:F241"/>
    <mergeCell ref="A242:F242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B245:D245"/>
    <mergeCell ref="F245:G245"/>
    <mergeCell ref="L245:Y246"/>
    <mergeCell ref="AA245:AE246"/>
    <mergeCell ref="AI245:AM245"/>
    <mergeCell ref="B246:D246"/>
    <mergeCell ref="AI246:AM246"/>
    <mergeCell ref="A243:F243"/>
    <mergeCell ref="B244:D244"/>
    <mergeCell ref="F244:G244"/>
    <mergeCell ref="L244:Y244"/>
    <mergeCell ref="AA244:AE244"/>
    <mergeCell ref="AI244:AM244"/>
  </mergeCells>
  <phoneticPr fontId="2"/>
  <printOptions horizontalCentered="1"/>
  <pageMargins left="0.19685039370078741" right="0.19685039370078741" top="0.19685039370078741" bottom="0.19685039370078741" header="0" footer="0"/>
  <pageSetup paperSize="9" scale="64" orientation="portrait" r:id="rId1"/>
  <headerFooter alignWithMargins="0"/>
  <colBreaks count="1" manualBreakCount="1">
    <brk id="40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pageSetUpPr fitToPage="1"/>
  </sheetPr>
  <dimension ref="A1:AS32"/>
  <sheetViews>
    <sheetView topLeftCell="B1" zoomScaleNormal="100" workbookViewId="0">
      <pane ySplit="2" topLeftCell="A3" activePane="bottomLeft" state="frozen"/>
      <selection pane="bottomLeft" activeCell="X9" sqref="X9"/>
    </sheetView>
  </sheetViews>
  <sheetFormatPr defaultColWidth="9" defaultRowHeight="13.5" x14ac:dyDescent="0.15"/>
  <cols>
    <col min="1" max="1" width="2.25" style="761" customWidth="1"/>
    <col min="2" max="3" width="2.875" style="761" customWidth="1"/>
    <col min="4" max="4" width="2.5" style="761" customWidth="1"/>
    <col min="5" max="5" width="1.625" style="761" customWidth="1"/>
    <col min="6" max="6" width="3.5" style="761" customWidth="1"/>
    <col min="7" max="7" width="10.25" style="761" customWidth="1"/>
    <col min="8" max="8" width="1.875" style="761" customWidth="1"/>
    <col min="9" max="39" width="3" style="761" customWidth="1"/>
    <col min="40" max="40" width="5.125" style="761" customWidth="1"/>
    <col min="41" max="41" width="3.125" style="761" customWidth="1"/>
    <col min="42" max="16384" width="9" style="761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794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/>
      <c r="AN1" s="1142" t="s">
        <v>20</v>
      </c>
      <c r="AO1" s="1143" t="s">
        <v>37</v>
      </c>
      <c r="AP1" s="764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769" t="s">
        <v>31</v>
      </c>
      <c r="J2" s="769" t="s">
        <v>1</v>
      </c>
      <c r="K2" s="769" t="s">
        <v>2</v>
      </c>
      <c r="L2" s="769" t="s">
        <v>3</v>
      </c>
      <c r="M2" s="464" t="s">
        <v>4</v>
      </c>
      <c r="N2" s="769" t="s">
        <v>5</v>
      </c>
      <c r="O2" s="769" t="s">
        <v>6</v>
      </c>
      <c r="P2" s="769" t="s">
        <v>0</v>
      </c>
      <c r="Q2" s="769" t="s">
        <v>1</v>
      </c>
      <c r="R2" s="769" t="s">
        <v>2</v>
      </c>
      <c r="S2" s="769" t="s">
        <v>3</v>
      </c>
      <c r="T2" s="464" t="s">
        <v>4</v>
      </c>
      <c r="U2" s="769" t="s">
        <v>5</v>
      </c>
      <c r="V2" s="769" t="s">
        <v>6</v>
      </c>
      <c r="W2" s="769" t="s">
        <v>0</v>
      </c>
      <c r="X2" s="769" t="s">
        <v>1</v>
      </c>
      <c r="Y2" s="769" t="s">
        <v>2</v>
      </c>
      <c r="Z2" s="769" t="s">
        <v>3</v>
      </c>
      <c r="AA2" s="464" t="s">
        <v>4</v>
      </c>
      <c r="AB2" s="769" t="s">
        <v>5</v>
      </c>
      <c r="AC2" s="769" t="s">
        <v>6</v>
      </c>
      <c r="AD2" s="769" t="s">
        <v>0</v>
      </c>
      <c r="AE2" s="769" t="s">
        <v>1</v>
      </c>
      <c r="AF2" s="769" t="s">
        <v>2</v>
      </c>
      <c r="AG2" s="769" t="s">
        <v>3</v>
      </c>
      <c r="AH2" s="464" t="s">
        <v>4</v>
      </c>
      <c r="AI2" s="769" t="s">
        <v>5</v>
      </c>
      <c r="AJ2" s="769" t="s">
        <v>6</v>
      </c>
      <c r="AK2" s="464" t="s">
        <v>0</v>
      </c>
      <c r="AL2" s="769" t="s">
        <v>1</v>
      </c>
      <c r="AM2" s="769"/>
      <c r="AN2" s="1142"/>
      <c r="AO2" s="1143"/>
      <c r="AP2" s="764"/>
    </row>
    <row r="3" spans="1:45" ht="14.25" thickBot="1" x14ac:dyDescent="0.2">
      <c r="A3" s="114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764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28</v>
      </c>
      <c r="K4" s="53" t="s">
        <v>795</v>
      </c>
      <c r="L4" s="53" t="s">
        <v>28</v>
      </c>
      <c r="M4" s="53" t="s">
        <v>795</v>
      </c>
      <c r="N4" s="53" t="s">
        <v>28</v>
      </c>
      <c r="O4" s="53" t="s">
        <v>28</v>
      </c>
      <c r="P4" s="53" t="s">
        <v>28</v>
      </c>
      <c r="Q4" s="53" t="s">
        <v>28</v>
      </c>
      <c r="R4" s="53" t="s">
        <v>795</v>
      </c>
      <c r="S4" s="53" t="s">
        <v>28</v>
      </c>
      <c r="T4" s="53" t="s">
        <v>795</v>
      </c>
      <c r="U4" s="53" t="s">
        <v>28</v>
      </c>
      <c r="V4" s="53" t="s">
        <v>28</v>
      </c>
      <c r="W4" s="151" t="s">
        <v>28</v>
      </c>
      <c r="X4" s="67" t="s">
        <v>28</v>
      </c>
      <c r="Y4" s="53" t="s">
        <v>795</v>
      </c>
      <c r="Z4" s="53" t="s">
        <v>28</v>
      </c>
      <c r="AA4" s="53" t="s">
        <v>795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795</v>
      </c>
      <c r="AG4" s="53" t="s">
        <v>28</v>
      </c>
      <c r="AH4" s="53" t="s">
        <v>795</v>
      </c>
      <c r="AI4" s="53" t="s">
        <v>28</v>
      </c>
      <c r="AJ4" s="53" t="s">
        <v>28</v>
      </c>
      <c r="AK4" s="53" t="s">
        <v>28</v>
      </c>
      <c r="AL4" s="53" t="s">
        <v>28</v>
      </c>
      <c r="AM4" s="53"/>
      <c r="AN4" s="25"/>
      <c r="AO4" s="10">
        <f t="shared" ref="AO4:AO17" si="0">COUNTIF(I4:AM4,"休")</f>
        <v>8</v>
      </c>
      <c r="AP4" s="764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763" t="s">
        <v>32</v>
      </c>
      <c r="G5" s="1148" t="s">
        <v>76</v>
      </c>
      <c r="H5" s="1150"/>
      <c r="I5" s="52"/>
      <c r="J5" s="53"/>
      <c r="K5" s="55"/>
      <c r="L5" s="55"/>
      <c r="M5" s="53" t="s">
        <v>795</v>
      </c>
      <c r="N5" s="55"/>
      <c r="O5" s="55"/>
      <c r="P5" s="55"/>
      <c r="Q5" s="55"/>
      <c r="R5" s="55"/>
      <c r="S5" s="55"/>
      <c r="T5" s="55" t="s">
        <v>795</v>
      </c>
      <c r="U5" s="55"/>
      <c r="V5" s="55"/>
      <c r="W5" s="55"/>
      <c r="X5" s="57"/>
      <c r="Y5" s="55"/>
      <c r="Z5" s="55"/>
      <c r="AA5" s="55" t="s">
        <v>795</v>
      </c>
      <c r="AB5" s="55"/>
      <c r="AC5" s="55"/>
      <c r="AD5" s="55"/>
      <c r="AE5" s="53"/>
      <c r="AF5" s="55"/>
      <c r="AG5" s="55"/>
      <c r="AH5" s="55" t="s">
        <v>795</v>
      </c>
      <c r="AI5" s="55"/>
      <c r="AJ5" s="55"/>
      <c r="AK5" s="55"/>
      <c r="AL5" s="55"/>
      <c r="AM5" s="54"/>
      <c r="AN5" s="27"/>
      <c r="AO5" s="11">
        <f t="shared" si="0"/>
        <v>4</v>
      </c>
      <c r="AP5" s="764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763" t="s">
        <v>32</v>
      </c>
      <c r="G6" s="1148" t="s">
        <v>453</v>
      </c>
      <c r="H6" s="1150"/>
      <c r="I6" s="52" t="s">
        <v>28</v>
      </c>
      <c r="J6" s="53" t="s">
        <v>28</v>
      </c>
      <c r="K6" s="55" t="s">
        <v>28</v>
      </c>
      <c r="L6" s="55" t="s">
        <v>28</v>
      </c>
      <c r="M6" s="53" t="s">
        <v>795</v>
      </c>
      <c r="N6" s="55" t="s">
        <v>795</v>
      </c>
      <c r="O6" s="55" t="s">
        <v>28</v>
      </c>
      <c r="P6" s="55" t="s">
        <v>28</v>
      </c>
      <c r="Q6" s="55" t="s">
        <v>28</v>
      </c>
      <c r="R6" s="55" t="s">
        <v>28</v>
      </c>
      <c r="S6" s="55" t="s">
        <v>28</v>
      </c>
      <c r="T6" s="55" t="s">
        <v>795</v>
      </c>
      <c r="U6" s="55" t="s">
        <v>795</v>
      </c>
      <c r="V6" s="55" t="s">
        <v>28</v>
      </c>
      <c r="W6" s="55" t="s">
        <v>28</v>
      </c>
      <c r="X6" s="57" t="s">
        <v>28</v>
      </c>
      <c r="Y6" s="55" t="s">
        <v>28</v>
      </c>
      <c r="Z6" s="169" t="s">
        <v>813</v>
      </c>
      <c r="AA6" s="55" t="s">
        <v>795</v>
      </c>
      <c r="AB6" s="55" t="s">
        <v>795</v>
      </c>
      <c r="AC6" s="55" t="s">
        <v>28</v>
      </c>
      <c r="AD6" s="55" t="s">
        <v>28</v>
      </c>
      <c r="AE6" s="53" t="s">
        <v>28</v>
      </c>
      <c r="AF6" s="55" t="s">
        <v>28</v>
      </c>
      <c r="AG6" s="55" t="s">
        <v>28</v>
      </c>
      <c r="AH6" s="55" t="s">
        <v>795</v>
      </c>
      <c r="AI6" s="55" t="s">
        <v>795</v>
      </c>
      <c r="AJ6" s="55" t="s">
        <v>28</v>
      </c>
      <c r="AK6" s="55" t="s">
        <v>28</v>
      </c>
      <c r="AL6" s="55" t="s">
        <v>28</v>
      </c>
      <c r="AM6" s="54"/>
      <c r="AN6" s="27"/>
      <c r="AO6" s="11">
        <f t="shared" si="0"/>
        <v>8</v>
      </c>
      <c r="AP6" s="764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766" t="s">
        <v>32</v>
      </c>
      <c r="G7" s="1148" t="s">
        <v>388</v>
      </c>
      <c r="H7" s="1150"/>
      <c r="I7" s="52" t="s">
        <v>28</v>
      </c>
      <c r="J7" s="53" t="s">
        <v>28</v>
      </c>
      <c r="K7" s="55" t="s">
        <v>28</v>
      </c>
      <c r="L7" s="55" t="s">
        <v>28</v>
      </c>
      <c r="M7" s="53" t="s">
        <v>795</v>
      </c>
      <c r="N7" s="55" t="s">
        <v>28</v>
      </c>
      <c r="O7" s="55" t="s">
        <v>28</v>
      </c>
      <c r="P7" s="55" t="s">
        <v>28</v>
      </c>
      <c r="Q7" s="55" t="s">
        <v>795</v>
      </c>
      <c r="R7" s="55" t="s">
        <v>28</v>
      </c>
      <c r="S7" s="55" t="s">
        <v>28</v>
      </c>
      <c r="T7" s="55" t="s">
        <v>795</v>
      </c>
      <c r="U7" s="55" t="s">
        <v>28</v>
      </c>
      <c r="V7" s="55" t="s">
        <v>28</v>
      </c>
      <c r="W7" s="55" t="s">
        <v>28</v>
      </c>
      <c r="X7" s="57" t="s">
        <v>795</v>
      </c>
      <c r="Y7" s="55" t="s">
        <v>28</v>
      </c>
      <c r="Z7" s="55" t="s">
        <v>28</v>
      </c>
      <c r="AA7" s="55" t="s">
        <v>795</v>
      </c>
      <c r="AB7" s="55" t="s">
        <v>28</v>
      </c>
      <c r="AC7" s="55" t="s">
        <v>28</v>
      </c>
      <c r="AD7" s="55" t="s">
        <v>28</v>
      </c>
      <c r="AE7" s="53" t="s">
        <v>795</v>
      </c>
      <c r="AF7" s="55" t="s">
        <v>28</v>
      </c>
      <c r="AG7" s="55" t="s">
        <v>28</v>
      </c>
      <c r="AH7" s="55" t="s">
        <v>795</v>
      </c>
      <c r="AI7" s="55" t="s">
        <v>28</v>
      </c>
      <c r="AJ7" s="55" t="s">
        <v>28</v>
      </c>
      <c r="AK7" s="55" t="s">
        <v>28</v>
      </c>
      <c r="AL7" s="55" t="s">
        <v>795</v>
      </c>
      <c r="AM7" s="54"/>
      <c r="AN7" s="27"/>
      <c r="AO7" s="11">
        <f t="shared" si="0"/>
        <v>8</v>
      </c>
      <c r="AP7" s="764"/>
      <c r="AS7" s="761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766" t="s">
        <v>32</v>
      </c>
      <c r="G8" s="1148" t="s">
        <v>453</v>
      </c>
      <c r="H8" s="1150"/>
      <c r="I8" s="52" t="s">
        <v>28</v>
      </c>
      <c r="J8" s="53" t="s">
        <v>28</v>
      </c>
      <c r="K8" s="55" t="s">
        <v>28</v>
      </c>
      <c r="L8" s="55" t="s">
        <v>28</v>
      </c>
      <c r="M8" s="53" t="s">
        <v>795</v>
      </c>
      <c r="N8" s="55" t="s">
        <v>28</v>
      </c>
      <c r="O8" s="55" t="s">
        <v>795</v>
      </c>
      <c r="P8" s="55" t="s">
        <v>28</v>
      </c>
      <c r="Q8" s="55" t="s">
        <v>28</v>
      </c>
      <c r="R8" s="55" t="s">
        <v>28</v>
      </c>
      <c r="S8" s="55" t="s">
        <v>28</v>
      </c>
      <c r="T8" s="55" t="s">
        <v>795</v>
      </c>
      <c r="U8" s="55" t="s">
        <v>28</v>
      </c>
      <c r="V8" s="55" t="s">
        <v>795</v>
      </c>
      <c r="W8" s="55" t="s">
        <v>28</v>
      </c>
      <c r="X8" s="57" t="s">
        <v>28</v>
      </c>
      <c r="Y8" s="55" t="s">
        <v>28</v>
      </c>
      <c r="Z8" s="55" t="s">
        <v>28</v>
      </c>
      <c r="AA8" s="55" t="s">
        <v>795</v>
      </c>
      <c r="AB8" s="55" t="s">
        <v>28</v>
      </c>
      <c r="AC8" s="55" t="s">
        <v>795</v>
      </c>
      <c r="AD8" s="55" t="s">
        <v>28</v>
      </c>
      <c r="AE8" s="53" t="s">
        <v>28</v>
      </c>
      <c r="AF8" s="55" t="s">
        <v>28</v>
      </c>
      <c r="AG8" s="186" t="s">
        <v>28</v>
      </c>
      <c r="AH8" s="169" t="s">
        <v>795</v>
      </c>
      <c r="AI8" s="55" t="s">
        <v>28</v>
      </c>
      <c r="AJ8" s="55" t="s">
        <v>795</v>
      </c>
      <c r="AK8" s="55" t="s">
        <v>28</v>
      </c>
      <c r="AL8" s="55" t="s">
        <v>28</v>
      </c>
      <c r="AM8" s="426"/>
      <c r="AN8" s="27"/>
      <c r="AO8" s="11">
        <f t="shared" si="0"/>
        <v>8</v>
      </c>
      <c r="AP8" s="764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766" t="s">
        <v>195</v>
      </c>
      <c r="G9" s="1148" t="s">
        <v>80</v>
      </c>
      <c r="H9" s="1150"/>
      <c r="I9" s="52" t="s">
        <v>796</v>
      </c>
      <c r="J9" s="53" t="s">
        <v>796</v>
      </c>
      <c r="K9" s="55" t="s">
        <v>796</v>
      </c>
      <c r="L9" s="55" t="s">
        <v>795</v>
      </c>
      <c r="M9" s="53" t="s">
        <v>795</v>
      </c>
      <c r="N9" s="169" t="s">
        <v>796</v>
      </c>
      <c r="O9" s="55" t="s">
        <v>87</v>
      </c>
      <c r="P9" s="158" t="s">
        <v>41</v>
      </c>
      <c r="Q9" s="55" t="s">
        <v>87</v>
      </c>
      <c r="R9" s="55" t="s">
        <v>87</v>
      </c>
      <c r="S9" s="55" t="s">
        <v>795</v>
      </c>
      <c r="T9" s="55" t="s">
        <v>795</v>
      </c>
      <c r="U9" s="55" t="s">
        <v>87</v>
      </c>
      <c r="V9" s="55" t="s">
        <v>87</v>
      </c>
      <c r="W9" s="55" t="s">
        <v>87</v>
      </c>
      <c r="X9" s="57" t="s">
        <v>87</v>
      </c>
      <c r="Y9" s="158" t="s">
        <v>41</v>
      </c>
      <c r="Z9" s="55" t="s">
        <v>795</v>
      </c>
      <c r="AA9" s="55" t="s">
        <v>795</v>
      </c>
      <c r="AB9" s="55" t="s">
        <v>87</v>
      </c>
      <c r="AC9" s="55" t="s">
        <v>87</v>
      </c>
      <c r="AD9" s="55" t="s">
        <v>87</v>
      </c>
      <c r="AE9" s="53" t="s">
        <v>87</v>
      </c>
      <c r="AF9" s="169" t="s">
        <v>87</v>
      </c>
      <c r="AG9" s="55" t="s">
        <v>795</v>
      </c>
      <c r="AH9" s="55" t="s">
        <v>795</v>
      </c>
      <c r="AI9" s="55" t="s">
        <v>87</v>
      </c>
      <c r="AJ9" s="55" t="s">
        <v>87</v>
      </c>
      <c r="AK9" s="55" t="s">
        <v>796</v>
      </c>
      <c r="AL9" s="158" t="s">
        <v>795</v>
      </c>
      <c r="AM9" s="54"/>
      <c r="AN9" s="27"/>
      <c r="AO9" s="11">
        <f t="shared" si="0"/>
        <v>11</v>
      </c>
      <c r="AP9" s="764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766" t="s">
        <v>195</v>
      </c>
      <c r="G10" s="1148" t="s">
        <v>483</v>
      </c>
      <c r="H10" s="1150"/>
      <c r="I10" s="58" t="s">
        <v>795</v>
      </c>
      <c r="J10" s="53" t="s">
        <v>550</v>
      </c>
      <c r="K10" s="55" t="s">
        <v>550</v>
      </c>
      <c r="L10" s="55" t="s">
        <v>41</v>
      </c>
      <c r="M10" s="55" t="s">
        <v>795</v>
      </c>
      <c r="N10" s="177" t="s">
        <v>484</v>
      </c>
      <c r="O10" s="55" t="s">
        <v>484</v>
      </c>
      <c r="P10" s="55" t="s">
        <v>41</v>
      </c>
      <c r="Q10" s="55" t="s">
        <v>550</v>
      </c>
      <c r="R10" s="60" t="s">
        <v>550</v>
      </c>
      <c r="S10" s="55" t="s">
        <v>41</v>
      </c>
      <c r="T10" s="60" t="s">
        <v>795</v>
      </c>
      <c r="U10" s="55" t="s">
        <v>484</v>
      </c>
      <c r="V10" s="55" t="s">
        <v>484</v>
      </c>
      <c r="W10" s="59" t="s">
        <v>797</v>
      </c>
      <c r="X10" s="57" t="s">
        <v>550</v>
      </c>
      <c r="Y10" s="55" t="s">
        <v>550</v>
      </c>
      <c r="Z10" s="55" t="s">
        <v>41</v>
      </c>
      <c r="AA10" s="428" t="s">
        <v>795</v>
      </c>
      <c r="AB10" s="60" t="s">
        <v>484</v>
      </c>
      <c r="AC10" s="60" t="s">
        <v>484</v>
      </c>
      <c r="AD10" s="60" t="s">
        <v>278</v>
      </c>
      <c r="AE10" s="55" t="s">
        <v>550</v>
      </c>
      <c r="AF10" s="222" t="s">
        <v>484</v>
      </c>
      <c r="AG10" s="55" t="s">
        <v>41</v>
      </c>
      <c r="AH10" s="60" t="s">
        <v>795</v>
      </c>
      <c r="AI10" s="60" t="s">
        <v>484</v>
      </c>
      <c r="AJ10" s="60" t="s">
        <v>484</v>
      </c>
      <c r="AK10" s="55" t="s">
        <v>797</v>
      </c>
      <c r="AL10" s="55" t="s">
        <v>550</v>
      </c>
      <c r="AM10" s="60"/>
      <c r="AN10" s="27"/>
      <c r="AO10" s="11">
        <f t="shared" si="0"/>
        <v>11</v>
      </c>
      <c r="AP10" s="764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767" t="s">
        <v>195</v>
      </c>
      <c r="G11" s="1154" t="s">
        <v>483</v>
      </c>
      <c r="H11" s="1156"/>
      <c r="I11" s="83" t="s">
        <v>41</v>
      </c>
      <c r="J11" s="80" t="s">
        <v>41</v>
      </c>
      <c r="K11" s="80" t="s">
        <v>41</v>
      </c>
      <c r="L11" s="80" t="s">
        <v>41</v>
      </c>
      <c r="M11" s="80" t="s">
        <v>41</v>
      </c>
      <c r="N11" s="80" t="s">
        <v>41</v>
      </c>
      <c r="O11" s="80" t="s">
        <v>41</v>
      </c>
      <c r="P11" s="80" t="s">
        <v>41</v>
      </c>
      <c r="Q11" s="80" t="s">
        <v>41</v>
      </c>
      <c r="R11" s="80" t="s">
        <v>41</v>
      </c>
      <c r="S11" s="80" t="s">
        <v>41</v>
      </c>
      <c r="T11" s="80" t="s">
        <v>41</v>
      </c>
      <c r="U11" s="80" t="s">
        <v>41</v>
      </c>
      <c r="V11" s="80" t="s">
        <v>41</v>
      </c>
      <c r="W11" s="80" t="s">
        <v>41</v>
      </c>
      <c r="X11" s="80" t="s">
        <v>41</v>
      </c>
      <c r="Y11" s="80" t="s">
        <v>41</v>
      </c>
      <c r="Z11" s="80" t="s">
        <v>41</v>
      </c>
      <c r="AA11" s="80" t="s">
        <v>41</v>
      </c>
      <c r="AB11" s="80" t="s">
        <v>41</v>
      </c>
      <c r="AC11" s="80" t="s">
        <v>41</v>
      </c>
      <c r="AD11" s="80" t="s">
        <v>41</v>
      </c>
      <c r="AE11" s="80" t="s">
        <v>41</v>
      </c>
      <c r="AF11" s="80" t="s">
        <v>41</v>
      </c>
      <c r="AG11" s="80" t="s">
        <v>41</v>
      </c>
      <c r="AH11" s="80" t="s">
        <v>41</v>
      </c>
      <c r="AI11" s="80" t="s">
        <v>41</v>
      </c>
      <c r="AJ11" s="80" t="s">
        <v>41</v>
      </c>
      <c r="AK11" s="80" t="s">
        <v>41</v>
      </c>
      <c r="AL11" s="80" t="s">
        <v>41</v>
      </c>
      <c r="AM11" s="125" t="s">
        <v>41</v>
      </c>
      <c r="AN11" s="81"/>
      <c r="AO11" s="11">
        <f t="shared" si="0"/>
        <v>31</v>
      </c>
      <c r="AP11" s="764"/>
    </row>
    <row r="12" spans="1:45" x14ac:dyDescent="0.15">
      <c r="A12" s="123" t="s">
        <v>26</v>
      </c>
      <c r="B12" s="1155" t="s">
        <v>669</v>
      </c>
      <c r="C12" s="1155"/>
      <c r="D12" s="1155"/>
      <c r="E12" s="1155"/>
      <c r="F12" s="768" t="s">
        <v>195</v>
      </c>
      <c r="G12" s="1155" t="s">
        <v>78</v>
      </c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764"/>
    </row>
    <row r="13" spans="1:45" ht="14.25" thickBot="1" x14ac:dyDescent="0.2">
      <c r="A13" s="126"/>
      <c r="B13" s="1149"/>
      <c r="C13" s="1149"/>
      <c r="D13" s="1149"/>
      <c r="E13" s="1149"/>
      <c r="F13" s="763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9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770"/>
      <c r="AN13" s="127"/>
      <c r="AO13" s="11">
        <f t="shared" si="0"/>
        <v>0</v>
      </c>
      <c r="AP13" s="764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764"/>
    </row>
    <row r="15" spans="1:45" x14ac:dyDescent="0.15">
      <c r="A15" s="1158"/>
      <c r="B15" s="1149"/>
      <c r="C15" s="1149"/>
      <c r="D15" s="1149"/>
      <c r="E15" s="1149"/>
      <c r="F15" s="763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764"/>
    </row>
    <row r="16" spans="1:45" x14ac:dyDescent="0.15">
      <c r="A16" s="1158"/>
      <c r="B16" s="1149"/>
      <c r="C16" s="1149"/>
      <c r="D16" s="1149"/>
      <c r="E16" s="1149"/>
      <c r="F16" s="763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764"/>
    </row>
    <row r="17" spans="1:42" ht="14.25" thickBot="1" x14ac:dyDescent="0.2">
      <c r="A17" s="1158"/>
      <c r="B17" s="1160"/>
      <c r="C17" s="1160"/>
      <c r="D17" s="1160"/>
      <c r="E17" s="1160"/>
      <c r="F17" s="765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764"/>
    </row>
    <row r="18" spans="1:42" x14ac:dyDescent="0.15">
      <c r="A18" s="762"/>
      <c r="B18" s="12"/>
      <c r="C18" s="12"/>
      <c r="D18" s="12"/>
      <c r="E18" s="12"/>
      <c r="F18" s="12"/>
      <c r="G18" s="1149" t="s">
        <v>64</v>
      </c>
      <c r="H18" s="1150"/>
      <c r="I18" s="45">
        <v>14</v>
      </c>
      <c r="J18" s="45">
        <v>15</v>
      </c>
      <c r="K18" s="45">
        <v>15</v>
      </c>
      <c r="L18" s="45">
        <v>5</v>
      </c>
      <c r="M18" s="45"/>
      <c r="N18" s="45">
        <v>15</v>
      </c>
      <c r="O18" s="45">
        <v>12</v>
      </c>
      <c r="P18" s="45">
        <v>15</v>
      </c>
      <c r="Q18" s="45">
        <v>14</v>
      </c>
      <c r="R18" s="45">
        <v>14</v>
      </c>
      <c r="S18" s="45">
        <v>6</v>
      </c>
      <c r="T18" s="45"/>
      <c r="U18" s="45">
        <v>14</v>
      </c>
      <c r="V18" s="45">
        <v>15</v>
      </c>
      <c r="W18" s="45">
        <v>15</v>
      </c>
      <c r="X18" s="45">
        <v>15</v>
      </c>
      <c r="Y18" s="45">
        <v>14</v>
      </c>
      <c r="Z18" s="45">
        <v>7</v>
      </c>
      <c r="AA18" s="45"/>
      <c r="AB18" s="45">
        <v>15</v>
      </c>
      <c r="AC18" s="45">
        <v>15</v>
      </c>
      <c r="AD18" s="45">
        <v>15</v>
      </c>
      <c r="AE18" s="45">
        <v>15</v>
      </c>
      <c r="AF18" s="45">
        <v>15</v>
      </c>
      <c r="AG18" s="45">
        <v>6</v>
      </c>
      <c r="AH18" s="45"/>
      <c r="AI18" s="45">
        <v>15</v>
      </c>
      <c r="AJ18" s="45">
        <v>15</v>
      </c>
      <c r="AK18" s="45">
        <v>14</v>
      </c>
      <c r="AL18" s="45">
        <v>14</v>
      </c>
      <c r="AM18" s="45"/>
      <c r="AN18" s="45">
        <v>344</v>
      </c>
      <c r="AO18" s="764"/>
      <c r="AP18" s="764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762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764"/>
      <c r="AO19" s="764"/>
      <c r="AP19" s="764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764"/>
      <c r="I20" s="764"/>
      <c r="J20" s="764" t="s">
        <v>5</v>
      </c>
      <c r="K20" s="764"/>
      <c r="L20" s="764" t="s">
        <v>4</v>
      </c>
      <c r="M20" s="764"/>
      <c r="N20" s="1168"/>
      <c r="O20" s="1168"/>
      <c r="P20" s="764"/>
      <c r="Q20" s="764"/>
      <c r="R20" s="764"/>
      <c r="S20" s="764"/>
      <c r="T20" s="764"/>
      <c r="U20" s="764"/>
      <c r="V20" s="17"/>
      <c r="W20" s="764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764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764"/>
      <c r="I21" s="764"/>
      <c r="J21" s="764" t="s">
        <v>5</v>
      </c>
      <c r="K21" s="764"/>
      <c r="L21" s="764" t="s">
        <v>108</v>
      </c>
      <c r="M21" s="764"/>
      <c r="N21" s="1168"/>
      <c r="O21" s="1168"/>
      <c r="P21" s="764"/>
      <c r="Q21" s="764"/>
      <c r="R21" s="764"/>
      <c r="S21" s="764"/>
      <c r="T21" s="764"/>
      <c r="U21" s="764"/>
      <c r="V21" s="17"/>
      <c r="W21" s="764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764"/>
      <c r="I22" s="764">
        <v>4</v>
      </c>
      <c r="J22" s="764" t="s">
        <v>5</v>
      </c>
      <c r="K22" s="764">
        <v>20</v>
      </c>
      <c r="L22" s="764" t="s">
        <v>4</v>
      </c>
      <c r="M22" s="764"/>
      <c r="N22" s="1168"/>
      <c r="O22" s="1168"/>
      <c r="P22" s="764"/>
      <c r="Q22" s="764"/>
      <c r="R22" s="764"/>
      <c r="S22" s="764"/>
      <c r="T22" s="764"/>
      <c r="U22" s="764"/>
      <c r="V22" s="17"/>
      <c r="W22" s="764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762"/>
      <c r="C23" s="762"/>
      <c r="D23" s="762"/>
      <c r="E23" s="762"/>
      <c r="F23" s="762"/>
      <c r="G23" s="16"/>
      <c r="H23" s="764"/>
      <c r="I23" s="764"/>
      <c r="J23" s="764" t="s">
        <v>47</v>
      </c>
      <c r="K23" s="764"/>
      <c r="L23" s="764" t="s">
        <v>4</v>
      </c>
      <c r="M23" s="764"/>
      <c r="N23" s="1168"/>
      <c r="O23" s="1168"/>
      <c r="P23" s="764"/>
      <c r="Q23" s="764"/>
      <c r="R23" s="764"/>
      <c r="S23" s="764"/>
      <c r="T23" s="764"/>
      <c r="U23" s="764"/>
      <c r="V23" s="17"/>
      <c r="W23" s="764"/>
      <c r="X23" s="1164"/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762"/>
      <c r="C24" s="762"/>
      <c r="D24" s="762"/>
      <c r="E24" s="762"/>
      <c r="G24" s="762"/>
      <c r="H24" s="762"/>
      <c r="I24" s="1163" t="s">
        <v>49</v>
      </c>
      <c r="J24" s="1163"/>
      <c r="K24" s="1163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18"/>
      <c r="W24" s="762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762"/>
      <c r="C25" s="762"/>
      <c r="D25" s="762"/>
      <c r="E25" s="762"/>
      <c r="F25" s="153" t="s">
        <v>87</v>
      </c>
      <c r="G25" s="153" t="s">
        <v>86</v>
      </c>
      <c r="H25" s="762"/>
      <c r="J25"/>
      <c r="K25" s="145"/>
      <c r="M25" s="762"/>
      <c r="N25" s="762"/>
      <c r="O25" s="224" t="s">
        <v>254</v>
      </c>
      <c r="P25" s="1172" t="s">
        <v>279</v>
      </c>
      <c r="Q25" s="1165"/>
      <c r="R25" s="1165"/>
      <c r="S25" s="1165"/>
      <c r="T25" s="762"/>
      <c r="U25" s="762"/>
      <c r="V25" s="18"/>
      <c r="W25" s="762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762"/>
      <c r="F26" s="153" t="s">
        <v>88</v>
      </c>
      <c r="G26" s="153" t="s">
        <v>89</v>
      </c>
      <c r="H26" s="762"/>
      <c r="J26" s="144"/>
      <c r="K26" s="145"/>
      <c r="M26" s="762"/>
      <c r="N26" s="762"/>
      <c r="O26" s="146" t="s">
        <v>484</v>
      </c>
      <c r="P26" s="1173" t="s">
        <v>485</v>
      </c>
      <c r="Q26" s="1165"/>
      <c r="R26" s="1165"/>
      <c r="S26" s="1165"/>
      <c r="T26" s="762"/>
      <c r="U26" s="762"/>
      <c r="V26" s="18"/>
      <c r="W26" s="762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761" t="s">
        <v>28</v>
      </c>
      <c r="G27" s="761" t="s">
        <v>52</v>
      </c>
      <c r="H27" s="762"/>
      <c r="J27" s="144"/>
      <c r="K27" s="145"/>
      <c r="M27" s="762"/>
      <c r="N27" s="762"/>
      <c r="O27" s="146" t="s">
        <v>796</v>
      </c>
      <c r="P27" s="1165" t="s">
        <v>798</v>
      </c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762"/>
      <c r="O28" s="146" t="s">
        <v>797</v>
      </c>
      <c r="P28" s="1165" t="s">
        <v>799</v>
      </c>
      <c r="Q28" s="1165"/>
      <c r="R28" s="1165"/>
      <c r="S28" s="1165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57">
    <mergeCell ref="J29:M29"/>
    <mergeCell ref="P29:S29"/>
    <mergeCell ref="P25:S25"/>
    <mergeCell ref="X25:AL25"/>
    <mergeCell ref="P26:S26"/>
    <mergeCell ref="X26:AL26"/>
    <mergeCell ref="P27:S27"/>
    <mergeCell ref="P28:S28"/>
    <mergeCell ref="I24:K24"/>
    <mergeCell ref="X24:AL24"/>
    <mergeCell ref="G18:H18"/>
    <mergeCell ref="C19:F19"/>
    <mergeCell ref="C20:F20"/>
    <mergeCell ref="N20:O20"/>
    <mergeCell ref="X20:AL20"/>
    <mergeCell ref="C21:F21"/>
    <mergeCell ref="N21:O21"/>
    <mergeCell ref="X21:AL21"/>
    <mergeCell ref="C22:F22"/>
    <mergeCell ref="N22:O22"/>
    <mergeCell ref="X22:AL22"/>
    <mergeCell ref="N23:O23"/>
    <mergeCell ref="X23:AL23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>
    <pageSetUpPr fitToPage="1"/>
  </sheetPr>
  <dimension ref="A1:AT258"/>
  <sheetViews>
    <sheetView zoomScale="90" zoomScaleNormal="90" workbookViewId="0">
      <pane xSplit="6" ySplit="4" topLeftCell="G186" activePane="bottomRight" state="frozen"/>
      <selection pane="topRight" activeCell="F1" sqref="F1"/>
      <selection pane="bottomLeft" activeCell="A5" sqref="A5"/>
      <selection pane="bottomRight" activeCell="J190" sqref="J190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413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594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755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AM255/AA257</f>
        <v>1.1730769230769231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199"/>
      <c r="E3" s="1048" t="s">
        <v>377</v>
      </c>
      <c r="F3" s="1123" t="s">
        <v>84</v>
      </c>
      <c r="G3" s="634" t="s">
        <v>12</v>
      </c>
      <c r="H3" s="187">
        <v>1</v>
      </c>
      <c r="I3" s="272">
        <v>2</v>
      </c>
      <c r="J3" s="272">
        <v>3</v>
      </c>
      <c r="K3" s="272">
        <v>4</v>
      </c>
      <c r="L3" s="272">
        <v>5</v>
      </c>
      <c r="M3" s="272">
        <v>6</v>
      </c>
      <c r="N3" s="272">
        <v>7</v>
      </c>
      <c r="O3" s="187">
        <v>8</v>
      </c>
      <c r="P3" s="272">
        <v>9</v>
      </c>
      <c r="Q3" s="272">
        <v>10</v>
      </c>
      <c r="R3" s="272">
        <v>11</v>
      </c>
      <c r="S3" s="272">
        <v>12</v>
      </c>
      <c r="T3" s="272">
        <v>13</v>
      </c>
      <c r="U3" s="272">
        <v>14</v>
      </c>
      <c r="V3" s="187">
        <v>15</v>
      </c>
      <c r="W3" s="272">
        <v>16</v>
      </c>
      <c r="X3" s="272">
        <v>17</v>
      </c>
      <c r="Y3" s="272">
        <v>18</v>
      </c>
      <c r="Z3" s="272">
        <v>19</v>
      </c>
      <c r="AA3" s="272">
        <v>20</v>
      </c>
      <c r="AB3" s="272">
        <v>21</v>
      </c>
      <c r="AC3" s="187">
        <v>22</v>
      </c>
      <c r="AD3" s="272">
        <v>23</v>
      </c>
      <c r="AE3" s="272">
        <v>24</v>
      </c>
      <c r="AF3" s="272">
        <v>25</v>
      </c>
      <c r="AG3" s="272">
        <v>26</v>
      </c>
      <c r="AH3" s="272">
        <v>27</v>
      </c>
      <c r="AI3" s="272">
        <v>28</v>
      </c>
      <c r="AJ3" s="187">
        <v>29</v>
      </c>
      <c r="AK3" s="272">
        <v>30</v>
      </c>
      <c r="AL3" s="272">
        <v>31</v>
      </c>
      <c r="AM3" s="1133" t="s">
        <v>13</v>
      </c>
    </row>
    <row r="4" spans="1:39" ht="12.75" customHeight="1" thickBot="1" x14ac:dyDescent="0.2">
      <c r="A4" s="1197"/>
      <c r="B4" s="1198"/>
      <c r="C4" s="1048"/>
      <c r="D4" s="1199"/>
      <c r="E4" s="1048"/>
      <c r="F4" s="1198"/>
      <c r="G4" s="631" t="s">
        <v>14</v>
      </c>
      <c r="H4" s="188" t="s">
        <v>27</v>
      </c>
      <c r="I4" s="273" t="s">
        <v>150</v>
      </c>
      <c r="J4" s="273" t="s">
        <v>6</v>
      </c>
      <c r="K4" s="273" t="s">
        <v>0</v>
      </c>
      <c r="L4" s="273" t="s">
        <v>1</v>
      </c>
      <c r="M4" s="273" t="s">
        <v>2</v>
      </c>
      <c r="N4" s="273" t="s">
        <v>3</v>
      </c>
      <c r="O4" s="188" t="s">
        <v>4</v>
      </c>
      <c r="P4" s="273" t="s">
        <v>5</v>
      </c>
      <c r="Q4" s="273" t="s">
        <v>6</v>
      </c>
      <c r="R4" s="273" t="s">
        <v>0</v>
      </c>
      <c r="S4" s="273" t="s">
        <v>1</v>
      </c>
      <c r="T4" s="273" t="s">
        <v>2</v>
      </c>
      <c r="U4" s="273" t="s">
        <v>3</v>
      </c>
      <c r="V4" s="188" t="s">
        <v>4</v>
      </c>
      <c r="W4" s="273" t="s">
        <v>5</v>
      </c>
      <c r="X4" s="273" t="s">
        <v>6</v>
      </c>
      <c r="Y4" s="273" t="s">
        <v>0</v>
      </c>
      <c r="Z4" s="273" t="s">
        <v>1</v>
      </c>
      <c r="AA4" s="273" t="s">
        <v>2</v>
      </c>
      <c r="AB4" s="273" t="s">
        <v>3</v>
      </c>
      <c r="AC4" s="188" t="s">
        <v>4</v>
      </c>
      <c r="AD4" s="273" t="s">
        <v>5</v>
      </c>
      <c r="AE4" s="273" t="s">
        <v>6</v>
      </c>
      <c r="AF4" s="273" t="s">
        <v>0</v>
      </c>
      <c r="AG4" s="273" t="s">
        <v>1</v>
      </c>
      <c r="AH4" s="273" t="s">
        <v>2</v>
      </c>
      <c r="AI4" s="273" t="s">
        <v>3</v>
      </c>
      <c r="AJ4" s="188" t="s">
        <v>4</v>
      </c>
      <c r="AK4" s="273" t="s">
        <v>5</v>
      </c>
      <c r="AL4" s="273" t="s">
        <v>6</v>
      </c>
      <c r="AM4" s="1133"/>
    </row>
    <row r="5" spans="1:39" ht="12" customHeight="1" thickBot="1" x14ac:dyDescent="0.2">
      <c r="A5" s="1182">
        <v>1</v>
      </c>
      <c r="B5" s="1183" t="s">
        <v>147</v>
      </c>
      <c r="C5" s="1186">
        <v>6</v>
      </c>
      <c r="D5" s="1189"/>
      <c r="E5" s="1192" t="s">
        <v>392</v>
      </c>
      <c r="F5" s="1053" t="s">
        <v>148</v>
      </c>
      <c r="G5" s="635" t="s">
        <v>12</v>
      </c>
      <c r="H5" s="189"/>
      <c r="I5" s="274"/>
      <c r="J5" s="274"/>
      <c r="K5" s="274"/>
      <c r="L5" s="274"/>
      <c r="M5" s="274"/>
      <c r="N5" s="274" t="s">
        <v>151</v>
      </c>
      <c r="O5" s="189"/>
      <c r="P5" s="274"/>
      <c r="Q5" s="274"/>
      <c r="R5" s="274"/>
      <c r="S5" s="274"/>
      <c r="T5" s="274"/>
      <c r="U5" s="274" t="s">
        <v>151</v>
      </c>
      <c r="V5" s="189"/>
      <c r="W5" s="274"/>
      <c r="X5" s="274"/>
      <c r="Y5" s="274"/>
      <c r="Z5" s="274"/>
      <c r="AA5" s="274" t="s">
        <v>151</v>
      </c>
      <c r="AB5" s="274" t="s">
        <v>151</v>
      </c>
      <c r="AC5" s="189"/>
      <c r="AD5" s="274" t="s">
        <v>704</v>
      </c>
      <c r="AE5" s="274"/>
      <c r="AF5" s="274"/>
      <c r="AG5" s="274" t="s">
        <v>151</v>
      </c>
      <c r="AH5" s="274" t="s">
        <v>704</v>
      </c>
      <c r="AI5" s="274" t="s">
        <v>151</v>
      </c>
      <c r="AJ5" s="189"/>
      <c r="AK5" s="274" t="s">
        <v>151</v>
      </c>
      <c r="AL5" s="274" t="s">
        <v>151</v>
      </c>
      <c r="AM5" s="92">
        <f>COUNTIF(A5:AL5,"○")</f>
        <v>8</v>
      </c>
    </row>
    <row r="6" spans="1:39" ht="12" customHeight="1" thickBot="1" x14ac:dyDescent="0.2">
      <c r="A6" s="1182"/>
      <c r="B6" s="1184"/>
      <c r="C6" s="1187"/>
      <c r="D6" s="1190"/>
      <c r="E6" s="1193"/>
      <c r="F6" s="1195"/>
      <c r="G6" s="7" t="s">
        <v>95</v>
      </c>
      <c r="H6" s="287"/>
      <c r="I6" s="276"/>
      <c r="J6" s="276"/>
      <c r="K6" s="276"/>
      <c r="L6" s="276"/>
      <c r="M6" s="280"/>
      <c r="N6" s="276"/>
      <c r="O6" s="287"/>
      <c r="P6" s="280"/>
      <c r="Q6" s="277"/>
      <c r="R6" s="280"/>
      <c r="S6" s="280"/>
      <c r="T6" s="277"/>
      <c r="U6" s="276"/>
      <c r="V6" s="326"/>
      <c r="W6" s="277"/>
      <c r="X6" s="277"/>
      <c r="Y6" s="276"/>
      <c r="Z6" s="276"/>
      <c r="AA6" s="280"/>
      <c r="AB6" s="275"/>
      <c r="AC6" s="287"/>
      <c r="AD6" s="280"/>
      <c r="AE6" s="277"/>
      <c r="AF6" s="276"/>
      <c r="AG6" s="276"/>
      <c r="AH6" s="276"/>
      <c r="AI6" s="291"/>
      <c r="AJ6" s="287"/>
      <c r="AK6" s="276"/>
      <c r="AL6" s="280"/>
      <c r="AM6" s="94"/>
    </row>
    <row r="7" spans="1:39" ht="12" customHeight="1" thickBot="1" x14ac:dyDescent="0.2">
      <c r="A7" s="1182"/>
      <c r="B7" s="1185"/>
      <c r="C7" s="1188"/>
      <c r="D7" s="1191"/>
      <c r="E7" s="1194"/>
      <c r="F7" s="1196"/>
      <c r="G7" s="644" t="s">
        <v>96</v>
      </c>
      <c r="H7" s="191"/>
      <c r="I7" s="279"/>
      <c r="J7" s="279"/>
      <c r="K7" s="279"/>
      <c r="L7" s="279"/>
      <c r="M7" s="279"/>
      <c r="N7" s="279"/>
      <c r="O7" s="191"/>
      <c r="P7" s="279"/>
      <c r="Q7" s="279"/>
      <c r="R7" s="279"/>
      <c r="S7" s="279"/>
      <c r="T7" s="279"/>
      <c r="U7" s="279"/>
      <c r="V7" s="191"/>
      <c r="W7" s="279"/>
      <c r="X7" s="279"/>
      <c r="Y7" s="279"/>
      <c r="Z7" s="279"/>
      <c r="AA7" s="279"/>
      <c r="AB7" s="279"/>
      <c r="AC7" s="191"/>
      <c r="AD7" s="279"/>
      <c r="AE7" s="279"/>
      <c r="AF7" s="279"/>
      <c r="AG7" s="279"/>
      <c r="AH7" s="279"/>
      <c r="AI7" s="279"/>
      <c r="AJ7" s="191"/>
      <c r="AK7" s="279"/>
      <c r="AL7" s="279"/>
      <c r="AM7" s="651"/>
    </row>
    <row r="8" spans="1:39" ht="12" customHeight="1" thickBot="1" x14ac:dyDescent="0.2">
      <c r="A8" s="1182">
        <v>2</v>
      </c>
      <c r="B8" s="1183" t="s">
        <v>159</v>
      </c>
      <c r="C8" s="1186">
        <v>3</v>
      </c>
      <c r="D8" s="1189"/>
      <c r="E8" s="1192" t="s">
        <v>393</v>
      </c>
      <c r="F8" s="1053" t="s">
        <v>160</v>
      </c>
      <c r="G8" s="643" t="s">
        <v>103</v>
      </c>
      <c r="H8" s="189"/>
      <c r="I8" s="274" t="s">
        <v>151</v>
      </c>
      <c r="J8" s="274"/>
      <c r="K8" s="274" t="s">
        <v>788</v>
      </c>
      <c r="L8" s="274"/>
      <c r="M8" s="274" t="s">
        <v>788</v>
      </c>
      <c r="N8" s="274" t="s">
        <v>151</v>
      </c>
      <c r="O8" s="189"/>
      <c r="P8" s="274" t="s">
        <v>151</v>
      </c>
      <c r="Q8" s="274" t="s">
        <v>788</v>
      </c>
      <c r="R8" s="274" t="s">
        <v>788</v>
      </c>
      <c r="S8" s="274" t="s">
        <v>788</v>
      </c>
      <c r="T8" s="274" t="s">
        <v>788</v>
      </c>
      <c r="U8" s="274" t="s">
        <v>151</v>
      </c>
      <c r="V8" s="189"/>
      <c r="W8" s="274" t="s">
        <v>151</v>
      </c>
      <c r="X8" s="274" t="s">
        <v>788</v>
      </c>
      <c r="Y8" s="274" t="s">
        <v>151</v>
      </c>
      <c r="Z8" s="274"/>
      <c r="AA8" s="274"/>
      <c r="AB8" s="274" t="s">
        <v>151</v>
      </c>
      <c r="AC8" s="189"/>
      <c r="AD8" s="274" t="s">
        <v>151</v>
      </c>
      <c r="AE8" s="274" t="s">
        <v>788</v>
      </c>
      <c r="AF8" s="274" t="s">
        <v>151</v>
      </c>
      <c r="AG8" s="274" t="s">
        <v>788</v>
      </c>
      <c r="AH8" s="274" t="s">
        <v>151</v>
      </c>
      <c r="AI8" s="274" t="s">
        <v>151</v>
      </c>
      <c r="AJ8" s="189"/>
      <c r="AK8" s="274" t="s">
        <v>151</v>
      </c>
      <c r="AL8" s="274" t="s">
        <v>806</v>
      </c>
      <c r="AM8" s="92">
        <f>COUNTIF(A8:AL8,"○")</f>
        <v>22</v>
      </c>
    </row>
    <row r="9" spans="1:39" ht="12" customHeight="1" thickBot="1" x14ac:dyDescent="0.2">
      <c r="A9" s="1182"/>
      <c r="B9" s="1184"/>
      <c r="C9" s="1187"/>
      <c r="D9" s="1190"/>
      <c r="E9" s="1193"/>
      <c r="F9" s="1195"/>
      <c r="G9" s="7" t="s">
        <v>95</v>
      </c>
      <c r="H9" s="287"/>
      <c r="I9" s="276"/>
      <c r="J9" s="280"/>
      <c r="K9" s="276"/>
      <c r="L9" s="280"/>
      <c r="M9" s="276"/>
      <c r="N9" s="276"/>
      <c r="O9" s="287"/>
      <c r="P9" s="276"/>
      <c r="Q9" s="280"/>
      <c r="R9" s="276"/>
      <c r="S9" s="280"/>
      <c r="T9" s="280"/>
      <c r="U9" s="276"/>
      <c r="V9" s="287"/>
      <c r="W9" s="276"/>
      <c r="X9" s="280"/>
      <c r="Y9" s="276"/>
      <c r="Z9" s="280"/>
      <c r="AA9" s="276"/>
      <c r="AB9" s="276"/>
      <c r="AC9" s="287"/>
      <c r="AD9" s="276"/>
      <c r="AE9" s="280"/>
      <c r="AF9" s="276"/>
      <c r="AG9" s="276"/>
      <c r="AH9" s="276"/>
      <c r="AI9" s="276"/>
      <c r="AJ9" s="287"/>
      <c r="AK9" s="276"/>
      <c r="AL9" s="280"/>
      <c r="AM9" s="94"/>
    </row>
    <row r="10" spans="1:39" ht="12" customHeight="1" thickBot="1" x14ac:dyDescent="0.2">
      <c r="A10" s="1182"/>
      <c r="B10" s="1185"/>
      <c r="C10" s="1188"/>
      <c r="D10" s="1191"/>
      <c r="E10" s="1194"/>
      <c r="F10" s="1196"/>
      <c r="G10" s="644" t="s">
        <v>96</v>
      </c>
      <c r="H10" s="191"/>
      <c r="I10" s="279"/>
      <c r="J10" s="279"/>
      <c r="K10" s="279"/>
      <c r="L10" s="279"/>
      <c r="M10" s="279"/>
      <c r="N10" s="279"/>
      <c r="O10" s="191"/>
      <c r="P10" s="279"/>
      <c r="Q10" s="279"/>
      <c r="R10" s="279"/>
      <c r="S10" s="279"/>
      <c r="T10" s="279"/>
      <c r="U10" s="279"/>
      <c r="V10" s="191"/>
      <c r="W10" s="279"/>
      <c r="X10" s="279"/>
      <c r="Y10" s="279"/>
      <c r="Z10" s="279"/>
      <c r="AA10" s="279"/>
      <c r="AB10" s="279"/>
      <c r="AC10" s="191"/>
      <c r="AD10" s="279"/>
      <c r="AE10" s="279"/>
      <c r="AF10" s="279"/>
      <c r="AG10" s="279"/>
      <c r="AH10" s="279"/>
      <c r="AI10" s="279"/>
      <c r="AJ10" s="191"/>
      <c r="AK10" s="279"/>
      <c r="AL10" s="279"/>
      <c r="AM10" s="95"/>
    </row>
    <row r="11" spans="1:39" ht="12" customHeight="1" thickBot="1" x14ac:dyDescent="0.2">
      <c r="A11" s="1182">
        <v>3</v>
      </c>
      <c r="B11" s="1200" t="s">
        <v>182</v>
      </c>
      <c r="C11" s="1202">
        <v>3</v>
      </c>
      <c r="D11" s="1199"/>
      <c r="E11" s="1199" t="s">
        <v>394</v>
      </c>
      <c r="F11" s="1061" t="s">
        <v>237</v>
      </c>
      <c r="G11" s="635" t="s">
        <v>12</v>
      </c>
      <c r="H11" s="189"/>
      <c r="I11" s="274"/>
      <c r="J11" s="274"/>
      <c r="K11" s="274"/>
      <c r="L11" s="274"/>
      <c r="M11" s="274"/>
      <c r="N11" s="274"/>
      <c r="O11" s="189"/>
      <c r="P11" s="274"/>
      <c r="Q11" s="274"/>
      <c r="R11" s="274"/>
      <c r="S11" s="274"/>
      <c r="T11" s="274"/>
      <c r="U11" s="274"/>
      <c r="V11" s="189"/>
      <c r="W11" s="274"/>
      <c r="X11" s="274"/>
      <c r="Y11" s="274"/>
      <c r="Z11" s="274"/>
      <c r="AA11" s="274"/>
      <c r="AB11" s="274"/>
      <c r="AC11" s="189"/>
      <c r="AD11" s="274" t="s">
        <v>788</v>
      </c>
      <c r="AE11" s="274"/>
      <c r="AF11" s="274"/>
      <c r="AG11" s="274"/>
      <c r="AH11" s="274"/>
      <c r="AI11" s="274"/>
      <c r="AJ11" s="189"/>
      <c r="AK11" s="274"/>
      <c r="AL11" s="274"/>
      <c r="AM11" s="92">
        <f>COUNTIF(A11:AL11,"○")</f>
        <v>1</v>
      </c>
    </row>
    <row r="12" spans="1:39" ht="12" customHeight="1" thickBot="1" x14ac:dyDescent="0.2">
      <c r="A12" s="1182"/>
      <c r="B12" s="1201"/>
      <c r="C12" s="1202"/>
      <c r="D12" s="1199"/>
      <c r="E12" s="1199"/>
      <c r="F12" s="1204"/>
      <c r="G12" s="7" t="s">
        <v>95</v>
      </c>
      <c r="H12" s="197"/>
      <c r="I12" s="280"/>
      <c r="J12" s="280"/>
      <c r="K12" s="278"/>
      <c r="L12" s="280"/>
      <c r="M12" s="276"/>
      <c r="N12" s="277"/>
      <c r="O12" s="212"/>
      <c r="P12" s="280"/>
      <c r="Q12" s="280"/>
      <c r="R12" s="277"/>
      <c r="S12" s="276"/>
      <c r="T12" s="277"/>
      <c r="U12" s="278"/>
      <c r="V12" s="212"/>
      <c r="W12" s="276"/>
      <c r="X12" s="280"/>
      <c r="Y12" s="277"/>
      <c r="Z12" s="276"/>
      <c r="AA12" s="276"/>
      <c r="AB12" s="277"/>
      <c r="AC12" s="212"/>
      <c r="AD12" s="277"/>
      <c r="AE12" s="280"/>
      <c r="AF12" s="277"/>
      <c r="AG12" s="280"/>
      <c r="AH12" s="276"/>
      <c r="AI12" s="277"/>
      <c r="AJ12" s="326"/>
      <c r="AK12" s="280"/>
      <c r="AL12" s="277"/>
      <c r="AM12" s="94"/>
    </row>
    <row r="13" spans="1:39" ht="12" customHeight="1" thickBot="1" x14ac:dyDescent="0.2">
      <c r="A13" s="1182"/>
      <c r="B13" s="1201"/>
      <c r="C13" s="1202"/>
      <c r="D13" s="1199"/>
      <c r="E13" s="1199"/>
      <c r="F13" s="1204"/>
      <c r="G13" s="644" t="s">
        <v>96</v>
      </c>
      <c r="H13" s="191"/>
      <c r="I13" s="279"/>
      <c r="J13" s="279"/>
      <c r="K13" s="647"/>
      <c r="L13" s="279"/>
      <c r="M13" s="647"/>
      <c r="N13" s="279"/>
      <c r="O13" s="192"/>
      <c r="P13" s="279"/>
      <c r="Q13" s="279"/>
      <c r="R13" s="647"/>
      <c r="S13" s="279"/>
      <c r="T13" s="279"/>
      <c r="U13" s="279"/>
      <c r="V13" s="192"/>
      <c r="W13" s="279"/>
      <c r="X13" s="279"/>
      <c r="Y13" s="647"/>
      <c r="Z13" s="279"/>
      <c r="AA13" s="647"/>
      <c r="AB13" s="279"/>
      <c r="AC13" s="192"/>
      <c r="AD13" s="279"/>
      <c r="AE13" s="279"/>
      <c r="AF13" s="647"/>
      <c r="AG13" s="279"/>
      <c r="AH13" s="647"/>
      <c r="AI13" s="279"/>
      <c r="AJ13" s="192"/>
      <c r="AK13" s="279"/>
      <c r="AL13" s="279"/>
      <c r="AM13" s="95"/>
    </row>
    <row r="14" spans="1:39" ht="12" customHeight="1" thickBot="1" x14ac:dyDescent="0.2">
      <c r="A14" s="1182">
        <v>4</v>
      </c>
      <c r="B14" s="1200" t="s">
        <v>188</v>
      </c>
      <c r="C14" s="1202">
        <v>6</v>
      </c>
      <c r="D14" s="1203"/>
      <c r="E14" s="1199" t="s">
        <v>395</v>
      </c>
      <c r="F14" s="1061" t="s">
        <v>189</v>
      </c>
      <c r="G14" s="635" t="s">
        <v>12</v>
      </c>
      <c r="H14" s="189"/>
      <c r="I14" s="274" t="s">
        <v>151</v>
      </c>
      <c r="J14" s="274"/>
      <c r="K14" s="274" t="s">
        <v>138</v>
      </c>
      <c r="L14" s="274"/>
      <c r="M14" s="274"/>
      <c r="N14" s="274"/>
      <c r="O14" s="189"/>
      <c r="P14" s="274"/>
      <c r="Q14" s="274"/>
      <c r="R14" s="274" t="s">
        <v>138</v>
      </c>
      <c r="S14" s="274"/>
      <c r="T14" s="274"/>
      <c r="U14" s="274"/>
      <c r="V14" s="189"/>
      <c r="W14" s="274" t="s">
        <v>151</v>
      </c>
      <c r="X14" s="274"/>
      <c r="Y14" s="274" t="s">
        <v>151</v>
      </c>
      <c r="Z14" s="274"/>
      <c r="AA14" s="274" t="s">
        <v>151</v>
      </c>
      <c r="AB14" s="274"/>
      <c r="AC14" s="189"/>
      <c r="AD14" s="274"/>
      <c r="AE14" s="274"/>
      <c r="AF14" s="274" t="s">
        <v>138</v>
      </c>
      <c r="AG14" s="274"/>
      <c r="AH14" s="274" t="s">
        <v>151</v>
      </c>
      <c r="AI14" s="274"/>
      <c r="AJ14" s="189"/>
      <c r="AK14" s="274" t="s">
        <v>151</v>
      </c>
      <c r="AL14" s="274" t="s">
        <v>151</v>
      </c>
      <c r="AM14" s="92">
        <f>COUNTIF(A14:AL14,"○")</f>
        <v>7</v>
      </c>
    </row>
    <row r="15" spans="1:39" ht="12" customHeight="1" thickBot="1" x14ac:dyDescent="0.2">
      <c r="A15" s="1182"/>
      <c r="B15" s="1201"/>
      <c r="C15" s="1202"/>
      <c r="D15" s="1203"/>
      <c r="E15" s="1199"/>
      <c r="F15" s="1204"/>
      <c r="G15" s="7" t="s">
        <v>95</v>
      </c>
      <c r="H15" s="197"/>
      <c r="I15" s="275"/>
      <c r="J15" s="275"/>
      <c r="K15" s="275"/>
      <c r="L15" s="275"/>
      <c r="M15" s="275"/>
      <c r="N15" s="275"/>
      <c r="O15" s="197"/>
      <c r="P15" s="275"/>
      <c r="Q15" s="275"/>
      <c r="R15" s="275"/>
      <c r="S15" s="275"/>
      <c r="T15" s="275"/>
      <c r="U15" s="275"/>
      <c r="V15" s="197"/>
      <c r="W15" s="275"/>
      <c r="X15" s="275"/>
      <c r="Y15" s="275"/>
      <c r="Z15" s="275"/>
      <c r="AA15" s="275"/>
      <c r="AB15" s="275"/>
      <c r="AC15" s="197"/>
      <c r="AD15" s="275"/>
      <c r="AE15" s="275"/>
      <c r="AF15" s="275"/>
      <c r="AG15" s="275"/>
      <c r="AH15" s="275"/>
      <c r="AI15" s="275"/>
      <c r="AJ15" s="197"/>
      <c r="AK15" s="275"/>
      <c r="AL15" s="275"/>
      <c r="AM15" s="94"/>
    </row>
    <row r="16" spans="1:39" ht="12" customHeight="1" thickBot="1" x14ac:dyDescent="0.2">
      <c r="A16" s="1182"/>
      <c r="B16" s="1201"/>
      <c r="C16" s="1202"/>
      <c r="D16" s="1203"/>
      <c r="E16" s="1199"/>
      <c r="F16" s="1204"/>
      <c r="G16" s="644" t="s">
        <v>96</v>
      </c>
      <c r="H16" s="191"/>
      <c r="I16" s="279"/>
      <c r="J16" s="279"/>
      <c r="K16" s="279"/>
      <c r="L16" s="279"/>
      <c r="M16" s="279"/>
      <c r="N16" s="279"/>
      <c r="O16" s="191"/>
      <c r="P16" s="279"/>
      <c r="Q16" s="279"/>
      <c r="R16" s="279"/>
      <c r="S16" s="279"/>
      <c r="T16" s="279"/>
      <c r="U16" s="279"/>
      <c r="V16" s="191"/>
      <c r="W16" s="279"/>
      <c r="X16" s="279"/>
      <c r="Y16" s="279"/>
      <c r="Z16" s="279"/>
      <c r="AA16" s="279"/>
      <c r="AB16" s="279"/>
      <c r="AC16" s="191"/>
      <c r="AD16" s="279"/>
      <c r="AE16" s="279"/>
      <c r="AF16" s="279"/>
      <c r="AG16" s="279"/>
      <c r="AH16" s="279"/>
      <c r="AI16" s="279"/>
      <c r="AJ16" s="191"/>
      <c r="AK16" s="279"/>
      <c r="AL16" s="279"/>
      <c r="AM16" s="95"/>
    </row>
    <row r="17" spans="1:46" ht="12" customHeight="1" thickBot="1" x14ac:dyDescent="0.2">
      <c r="A17" s="1182">
        <v>5</v>
      </c>
      <c r="B17" s="1183" t="s">
        <v>412</v>
      </c>
      <c r="C17" s="1202">
        <v>3</v>
      </c>
      <c r="D17" s="1199"/>
      <c r="E17" s="1199"/>
      <c r="F17" s="1061" t="s">
        <v>237</v>
      </c>
      <c r="G17" s="635" t="s">
        <v>12</v>
      </c>
      <c r="H17" s="189"/>
      <c r="I17" s="274"/>
      <c r="J17" s="274"/>
      <c r="K17" s="289"/>
      <c r="L17" s="274"/>
      <c r="M17" s="274"/>
      <c r="N17" s="289" t="s">
        <v>138</v>
      </c>
      <c r="O17" s="189"/>
      <c r="P17" s="274"/>
      <c r="Q17" s="274"/>
      <c r="R17" s="289"/>
      <c r="S17" s="274"/>
      <c r="T17" s="274"/>
      <c r="U17" s="289" t="s">
        <v>763</v>
      </c>
      <c r="V17" s="189"/>
      <c r="W17" s="274"/>
      <c r="X17" s="274"/>
      <c r="Y17" s="289"/>
      <c r="Z17" s="274"/>
      <c r="AA17" s="274"/>
      <c r="AB17" s="289" t="s">
        <v>763</v>
      </c>
      <c r="AC17" s="189"/>
      <c r="AD17" s="274"/>
      <c r="AE17" s="274"/>
      <c r="AF17" s="289"/>
      <c r="AG17" s="274"/>
      <c r="AH17" s="274"/>
      <c r="AI17" s="289"/>
      <c r="AJ17" s="189"/>
      <c r="AK17" s="274"/>
      <c r="AL17" s="289"/>
      <c r="AM17" s="92">
        <f>COUNTIF(A17:AL17,"○")</f>
        <v>2</v>
      </c>
    </row>
    <row r="18" spans="1:46" ht="12" customHeight="1" thickBot="1" x14ac:dyDescent="0.2">
      <c r="A18" s="1182"/>
      <c r="B18" s="1205"/>
      <c r="C18" s="1202"/>
      <c r="D18" s="1199"/>
      <c r="E18" s="1199"/>
      <c r="F18" s="1204"/>
      <c r="G18" s="7" t="s">
        <v>95</v>
      </c>
      <c r="H18" s="212"/>
      <c r="I18" s="277"/>
      <c r="J18" s="277"/>
      <c r="K18" s="278"/>
      <c r="L18" s="277"/>
      <c r="M18" s="277"/>
      <c r="N18" s="278"/>
      <c r="O18" s="212"/>
      <c r="P18" s="277"/>
      <c r="Q18" s="277"/>
      <c r="R18" s="277"/>
      <c r="S18" s="277"/>
      <c r="T18" s="277"/>
      <c r="U18" s="278"/>
      <c r="V18" s="212"/>
      <c r="W18" s="277"/>
      <c r="X18" s="277"/>
      <c r="Y18" s="277"/>
      <c r="Z18" s="277"/>
      <c r="AA18" s="277"/>
      <c r="AB18" s="278"/>
      <c r="AC18" s="212"/>
      <c r="AD18" s="277"/>
      <c r="AE18" s="277"/>
      <c r="AF18" s="277"/>
      <c r="AG18" s="277"/>
      <c r="AH18" s="277"/>
      <c r="AI18" s="278"/>
      <c r="AJ18" s="212"/>
      <c r="AK18" s="277"/>
      <c r="AL18" s="278"/>
      <c r="AM18" s="94"/>
    </row>
    <row r="19" spans="1:46" ht="12" customHeight="1" thickBot="1" x14ac:dyDescent="0.2">
      <c r="A19" s="1182"/>
      <c r="B19" s="1206"/>
      <c r="C19" s="1202"/>
      <c r="D19" s="1199"/>
      <c r="E19" s="1199"/>
      <c r="F19" s="1204"/>
      <c r="G19" s="644" t="s">
        <v>96</v>
      </c>
      <c r="H19" s="191"/>
      <c r="I19" s="647"/>
      <c r="J19" s="279"/>
      <c r="K19" s="647"/>
      <c r="L19" s="647"/>
      <c r="M19" s="647"/>
      <c r="N19" s="647"/>
      <c r="O19" s="192"/>
      <c r="P19" s="647"/>
      <c r="Q19" s="279"/>
      <c r="R19" s="647"/>
      <c r="S19" s="647"/>
      <c r="T19" s="647"/>
      <c r="U19" s="647"/>
      <c r="V19" s="192"/>
      <c r="W19" s="647"/>
      <c r="X19" s="279"/>
      <c r="Y19" s="647"/>
      <c r="Z19" s="647"/>
      <c r="AA19" s="279"/>
      <c r="AB19" s="647"/>
      <c r="AC19" s="191"/>
      <c r="AD19" s="647"/>
      <c r="AE19" s="279"/>
      <c r="AF19" s="647"/>
      <c r="AG19" s="647"/>
      <c r="AH19" s="647"/>
      <c r="AI19" s="647"/>
      <c r="AJ19" s="192"/>
      <c r="AK19" s="647"/>
      <c r="AL19" s="647"/>
      <c r="AM19" s="95"/>
      <c r="AT19" s="1"/>
    </row>
    <row r="20" spans="1:46" ht="12" customHeight="1" thickBot="1" x14ac:dyDescent="0.2">
      <c r="A20" s="1182">
        <v>6</v>
      </c>
      <c r="B20" s="1183" t="s">
        <v>250</v>
      </c>
      <c r="C20" s="1202">
        <v>4</v>
      </c>
      <c r="D20" s="1203"/>
      <c r="E20" s="1199" t="s">
        <v>148</v>
      </c>
      <c r="F20" s="1061" t="s">
        <v>189</v>
      </c>
      <c r="G20" s="635" t="s">
        <v>12</v>
      </c>
      <c r="H20" s="189"/>
      <c r="I20" s="274" t="s">
        <v>151</v>
      </c>
      <c r="J20" s="274" t="s">
        <v>151</v>
      </c>
      <c r="K20" s="274" t="s">
        <v>151</v>
      </c>
      <c r="L20" s="274" t="s">
        <v>788</v>
      </c>
      <c r="M20" s="274"/>
      <c r="N20" s="274" t="s">
        <v>764</v>
      </c>
      <c r="O20" s="189"/>
      <c r="P20" s="274" t="s">
        <v>151</v>
      </c>
      <c r="Q20" s="274" t="s">
        <v>151</v>
      </c>
      <c r="R20" s="274" t="s">
        <v>151</v>
      </c>
      <c r="S20" s="274"/>
      <c r="T20" s="274"/>
      <c r="U20" s="274"/>
      <c r="V20" s="189"/>
      <c r="W20" s="274" t="s">
        <v>151</v>
      </c>
      <c r="X20" s="274" t="s">
        <v>151</v>
      </c>
      <c r="Y20" s="274" t="s">
        <v>151</v>
      </c>
      <c r="Z20" s="274" t="s">
        <v>151</v>
      </c>
      <c r="AA20" s="274"/>
      <c r="AB20" s="274"/>
      <c r="AC20" s="189"/>
      <c r="AD20" s="274" t="s">
        <v>151</v>
      </c>
      <c r="AE20" s="274" t="s">
        <v>151</v>
      </c>
      <c r="AF20" s="274" t="s">
        <v>151</v>
      </c>
      <c r="AG20" s="274" t="s">
        <v>151</v>
      </c>
      <c r="AH20" s="274" t="s">
        <v>151</v>
      </c>
      <c r="AI20" s="274" t="s">
        <v>151</v>
      </c>
      <c r="AJ20" s="189"/>
      <c r="AK20" s="274"/>
      <c r="AL20" s="274" t="s">
        <v>806</v>
      </c>
      <c r="AM20" s="92">
        <f>COUNTIF(A20:AL20,"○")</f>
        <v>19</v>
      </c>
    </row>
    <row r="21" spans="1:46" ht="12" customHeight="1" thickBot="1" x14ac:dyDescent="0.2">
      <c r="A21" s="1182"/>
      <c r="B21" s="1205"/>
      <c r="C21" s="1202"/>
      <c r="D21" s="1203"/>
      <c r="E21" s="1199"/>
      <c r="F21" s="1204"/>
      <c r="G21" s="7" t="s">
        <v>95</v>
      </c>
      <c r="H21" s="197"/>
      <c r="I21" s="275"/>
      <c r="J21" s="275"/>
      <c r="K21" s="275"/>
      <c r="L21" s="275"/>
      <c r="M21" s="275"/>
      <c r="N21" s="275"/>
      <c r="O21" s="197"/>
      <c r="P21" s="275"/>
      <c r="Q21" s="275"/>
      <c r="R21" s="275"/>
      <c r="S21" s="275"/>
      <c r="T21" s="275"/>
      <c r="U21" s="275"/>
      <c r="V21" s="197"/>
      <c r="W21" s="275"/>
      <c r="X21" s="275"/>
      <c r="Y21" s="275"/>
      <c r="Z21" s="276"/>
      <c r="AA21" s="275"/>
      <c r="AB21" s="275"/>
      <c r="AC21" s="197"/>
      <c r="AD21" s="275"/>
      <c r="AE21" s="275"/>
      <c r="AF21" s="275"/>
      <c r="AG21" s="275"/>
      <c r="AH21" s="275"/>
      <c r="AI21" s="275"/>
      <c r="AJ21" s="197"/>
      <c r="AK21" s="275"/>
      <c r="AL21" s="275"/>
      <c r="AM21" s="94"/>
    </row>
    <row r="22" spans="1:46" ht="12" customHeight="1" thickBot="1" x14ac:dyDescent="0.2">
      <c r="A22" s="1182"/>
      <c r="B22" s="1206"/>
      <c r="C22" s="1202"/>
      <c r="D22" s="1203"/>
      <c r="E22" s="1199"/>
      <c r="F22" s="1204"/>
      <c r="G22" s="644" t="s">
        <v>96</v>
      </c>
      <c r="H22" s="191"/>
      <c r="I22" s="279"/>
      <c r="J22" s="647"/>
      <c r="K22" s="647"/>
      <c r="L22" s="279"/>
      <c r="M22" s="279"/>
      <c r="N22" s="647"/>
      <c r="O22" s="191"/>
      <c r="P22" s="279"/>
      <c r="Q22" s="647"/>
      <c r="R22" s="279"/>
      <c r="S22" s="279"/>
      <c r="T22" s="279"/>
      <c r="U22" s="647"/>
      <c r="V22" s="191"/>
      <c r="W22" s="279"/>
      <c r="X22" s="647"/>
      <c r="Y22" s="647"/>
      <c r="Z22" s="279"/>
      <c r="AA22" s="279"/>
      <c r="AB22" s="647"/>
      <c r="AC22" s="191"/>
      <c r="AD22" s="279"/>
      <c r="AE22" s="647"/>
      <c r="AF22" s="647"/>
      <c r="AG22" s="279"/>
      <c r="AH22" s="279"/>
      <c r="AI22" s="647"/>
      <c r="AJ22" s="191"/>
      <c r="AK22" s="279"/>
      <c r="AL22" s="647"/>
      <c r="AM22" s="95"/>
    </row>
    <row r="23" spans="1:46" ht="12" customHeight="1" thickBot="1" x14ac:dyDescent="0.2">
      <c r="A23" s="1182">
        <v>7</v>
      </c>
      <c r="B23" s="1183" t="s">
        <v>232</v>
      </c>
      <c r="C23" s="1202">
        <v>6</v>
      </c>
      <c r="D23" s="1203"/>
      <c r="E23" s="1199" t="s">
        <v>233</v>
      </c>
      <c r="F23" s="1061" t="s">
        <v>233</v>
      </c>
      <c r="G23" s="635" t="s">
        <v>12</v>
      </c>
      <c r="H23" s="189"/>
      <c r="I23" s="274"/>
      <c r="J23" s="274"/>
      <c r="K23" s="289"/>
      <c r="L23" s="274"/>
      <c r="M23" s="274"/>
      <c r="N23" s="274" t="s">
        <v>151</v>
      </c>
      <c r="O23" s="189"/>
      <c r="P23" s="274"/>
      <c r="Q23" s="274"/>
      <c r="R23" s="289" t="s">
        <v>151</v>
      </c>
      <c r="S23" s="274"/>
      <c r="T23" s="274"/>
      <c r="U23" s="274"/>
      <c r="V23" s="189"/>
      <c r="W23" s="274"/>
      <c r="X23" s="274"/>
      <c r="Y23" s="289"/>
      <c r="Z23" s="274"/>
      <c r="AA23" s="274"/>
      <c r="AB23" s="274" t="s">
        <v>151</v>
      </c>
      <c r="AC23" s="189"/>
      <c r="AD23" s="274"/>
      <c r="AE23" s="274"/>
      <c r="AF23" s="289"/>
      <c r="AG23" s="274"/>
      <c r="AH23" s="274"/>
      <c r="AI23" s="274" t="s">
        <v>151</v>
      </c>
      <c r="AJ23" s="189"/>
      <c r="AK23" s="274"/>
      <c r="AL23" s="289"/>
      <c r="AM23" s="92">
        <f>COUNTIF(A23:AL23,"○")</f>
        <v>4</v>
      </c>
    </row>
    <row r="24" spans="1:46" ht="12" customHeight="1" thickBot="1" x14ac:dyDescent="0.2">
      <c r="A24" s="1182"/>
      <c r="B24" s="1205"/>
      <c r="C24" s="1202"/>
      <c r="D24" s="1203"/>
      <c r="E24" s="1199"/>
      <c r="F24" s="1204"/>
      <c r="G24" s="7" t="s">
        <v>95</v>
      </c>
      <c r="H24" s="448"/>
      <c r="I24" s="277"/>
      <c r="J24" s="277"/>
      <c r="K24" s="278"/>
      <c r="L24" s="277"/>
      <c r="M24" s="323"/>
      <c r="N24" s="277"/>
      <c r="O24" s="212"/>
      <c r="P24" s="277"/>
      <c r="Q24" s="277"/>
      <c r="R24" s="278"/>
      <c r="S24" s="277"/>
      <c r="T24" s="278"/>
      <c r="U24" s="291"/>
      <c r="V24" s="212"/>
      <c r="W24" s="277"/>
      <c r="X24" s="277"/>
      <c r="Y24" s="278"/>
      <c r="Z24" s="277"/>
      <c r="AA24" s="278"/>
      <c r="AB24" s="277"/>
      <c r="AC24" s="212"/>
      <c r="AD24" s="277"/>
      <c r="AE24" s="277"/>
      <c r="AF24" s="277"/>
      <c r="AG24" s="277"/>
      <c r="AH24" s="280"/>
      <c r="AI24" s="277"/>
      <c r="AJ24" s="212"/>
      <c r="AK24" s="277"/>
      <c r="AL24" s="278"/>
      <c r="AM24" s="94"/>
    </row>
    <row r="25" spans="1:46" ht="12" customHeight="1" thickBot="1" x14ac:dyDescent="0.2">
      <c r="A25" s="1182"/>
      <c r="B25" s="1206"/>
      <c r="C25" s="1202"/>
      <c r="D25" s="1203"/>
      <c r="E25" s="1199"/>
      <c r="F25" s="1204"/>
      <c r="G25" s="644" t="s">
        <v>96</v>
      </c>
      <c r="H25" s="191"/>
      <c r="I25" s="647"/>
      <c r="J25" s="279"/>
      <c r="K25" s="647"/>
      <c r="L25" s="647"/>
      <c r="M25" s="647"/>
      <c r="N25" s="647"/>
      <c r="O25" s="192"/>
      <c r="P25" s="647"/>
      <c r="Q25" s="279"/>
      <c r="R25" s="647"/>
      <c r="S25" s="647"/>
      <c r="T25" s="647"/>
      <c r="U25" s="647"/>
      <c r="V25" s="192"/>
      <c r="W25" s="647"/>
      <c r="X25" s="279"/>
      <c r="Y25" s="647"/>
      <c r="Z25" s="647"/>
      <c r="AA25" s="647"/>
      <c r="AB25" s="647"/>
      <c r="AC25" s="192"/>
      <c r="AD25" s="647"/>
      <c r="AE25" s="279"/>
      <c r="AF25" s="647"/>
      <c r="AG25" s="647"/>
      <c r="AH25" s="647"/>
      <c r="AI25" s="647"/>
      <c r="AJ25" s="192"/>
      <c r="AK25" s="647"/>
      <c r="AL25" s="647"/>
      <c r="AM25" s="95"/>
    </row>
    <row r="26" spans="1:46" ht="15" thickBot="1" x14ac:dyDescent="0.2">
      <c r="A26" s="1182">
        <v>8</v>
      </c>
      <c r="B26" s="1183" t="s">
        <v>246</v>
      </c>
      <c r="C26" s="1202">
        <v>3</v>
      </c>
      <c r="D26" s="1199"/>
      <c r="E26" s="1199" t="s">
        <v>396</v>
      </c>
      <c r="F26" s="1061" t="s">
        <v>189</v>
      </c>
      <c r="G26" s="635" t="s">
        <v>12</v>
      </c>
      <c r="H26" s="189"/>
      <c r="I26" s="274"/>
      <c r="J26" s="274"/>
      <c r="K26" s="274"/>
      <c r="L26" s="274"/>
      <c r="M26" s="274"/>
      <c r="N26" s="274" t="s">
        <v>763</v>
      </c>
      <c r="O26" s="189"/>
      <c r="P26" s="274"/>
      <c r="Q26" s="274"/>
      <c r="R26" s="274"/>
      <c r="S26" s="274"/>
      <c r="T26" s="274"/>
      <c r="U26" s="274" t="s">
        <v>763</v>
      </c>
      <c r="V26" s="189"/>
      <c r="W26" s="274"/>
      <c r="X26" s="274"/>
      <c r="Y26" s="274"/>
      <c r="Z26" s="274" t="s">
        <v>788</v>
      </c>
      <c r="AA26" s="274"/>
      <c r="AB26" s="274" t="s">
        <v>763</v>
      </c>
      <c r="AC26" s="189"/>
      <c r="AD26" s="274"/>
      <c r="AE26" s="274"/>
      <c r="AF26" s="274"/>
      <c r="AG26" s="274" t="s">
        <v>788</v>
      </c>
      <c r="AH26" s="274"/>
      <c r="AI26" s="274"/>
      <c r="AJ26" s="189"/>
      <c r="AK26" s="274"/>
      <c r="AL26" s="289"/>
      <c r="AM26" s="92">
        <f>COUNTIF(A26:AL26,"○")</f>
        <v>5</v>
      </c>
    </row>
    <row r="27" spans="1:46" ht="12" customHeight="1" thickBot="1" x14ac:dyDescent="0.2">
      <c r="A27" s="1182"/>
      <c r="B27" s="1205"/>
      <c r="C27" s="1202"/>
      <c r="D27" s="1199"/>
      <c r="E27" s="1199"/>
      <c r="F27" s="1204"/>
      <c r="G27" s="7" t="s">
        <v>95</v>
      </c>
      <c r="H27" s="212"/>
      <c r="I27" s="277"/>
      <c r="J27" s="277"/>
      <c r="K27" s="277"/>
      <c r="L27" s="277"/>
      <c r="M27" s="277"/>
      <c r="N27" s="277"/>
      <c r="O27" s="212"/>
      <c r="P27" s="277"/>
      <c r="Q27" s="277"/>
      <c r="R27" s="277"/>
      <c r="S27" s="277"/>
      <c r="T27" s="277"/>
      <c r="U27" s="277"/>
      <c r="V27" s="212"/>
      <c r="W27" s="277"/>
      <c r="X27" s="277"/>
      <c r="Y27" s="277"/>
      <c r="Z27" s="277"/>
      <c r="AA27" s="277"/>
      <c r="AB27" s="277"/>
      <c r="AC27" s="212"/>
      <c r="AD27" s="277"/>
      <c r="AE27" s="277"/>
      <c r="AF27" s="277"/>
      <c r="AG27" s="277"/>
      <c r="AH27" s="277"/>
      <c r="AI27" s="277"/>
      <c r="AJ27" s="212"/>
      <c r="AK27" s="277"/>
      <c r="AL27" s="278"/>
      <c r="AM27" s="94"/>
    </row>
    <row r="28" spans="1:46" ht="12" customHeight="1" thickBot="1" x14ac:dyDescent="0.2">
      <c r="A28" s="1182"/>
      <c r="B28" s="1206"/>
      <c r="C28" s="1202"/>
      <c r="D28" s="1199"/>
      <c r="E28" s="1199"/>
      <c r="F28" s="1204"/>
      <c r="G28" s="644" t="s">
        <v>96</v>
      </c>
      <c r="H28" s="191"/>
      <c r="I28" s="647"/>
      <c r="J28" s="279"/>
      <c r="K28" s="647"/>
      <c r="L28" s="647"/>
      <c r="M28" s="279"/>
      <c r="N28" s="647"/>
      <c r="O28" s="192"/>
      <c r="P28" s="279"/>
      <c r="Q28" s="279"/>
      <c r="R28" s="647"/>
      <c r="S28" s="647"/>
      <c r="T28" s="279"/>
      <c r="U28" s="647"/>
      <c r="V28" s="192"/>
      <c r="W28" s="647"/>
      <c r="X28" s="279"/>
      <c r="Y28" s="647"/>
      <c r="Z28" s="647"/>
      <c r="AA28" s="279"/>
      <c r="AB28" s="647"/>
      <c r="AC28" s="192"/>
      <c r="AD28" s="647"/>
      <c r="AE28" s="279"/>
      <c r="AF28" s="647"/>
      <c r="AG28" s="647"/>
      <c r="AH28" s="279"/>
      <c r="AI28" s="647"/>
      <c r="AJ28" s="191"/>
      <c r="AK28" s="647"/>
      <c r="AL28" s="647"/>
      <c r="AM28" s="95"/>
    </row>
    <row r="29" spans="1:46" ht="12" customHeight="1" thickBot="1" x14ac:dyDescent="0.2">
      <c r="A29" s="1182">
        <v>9</v>
      </c>
      <c r="B29" s="1183" t="s">
        <v>340</v>
      </c>
      <c r="C29" s="1202">
        <v>4</v>
      </c>
      <c r="D29" s="1203"/>
      <c r="E29" s="1199" t="s">
        <v>148</v>
      </c>
      <c r="F29" s="1061" t="s">
        <v>148</v>
      </c>
      <c r="G29" s="635" t="s">
        <v>12</v>
      </c>
      <c r="H29" s="324"/>
      <c r="I29" s="289" t="s">
        <v>757</v>
      </c>
      <c r="J29" s="274" t="s">
        <v>151</v>
      </c>
      <c r="K29" s="274"/>
      <c r="L29" s="289" t="s">
        <v>757</v>
      </c>
      <c r="M29" s="274" t="s">
        <v>757</v>
      </c>
      <c r="N29" s="274" t="s">
        <v>151</v>
      </c>
      <c r="O29" s="189"/>
      <c r="P29" s="289"/>
      <c r="Q29" s="274"/>
      <c r="R29" s="289"/>
      <c r="S29" s="289"/>
      <c r="T29" s="274"/>
      <c r="U29" s="289" t="s">
        <v>788</v>
      </c>
      <c r="V29" s="324"/>
      <c r="W29" s="274"/>
      <c r="X29" s="274"/>
      <c r="Y29" s="274" t="s">
        <v>757</v>
      </c>
      <c r="Z29" s="289" t="s">
        <v>788</v>
      </c>
      <c r="AA29" s="274" t="s">
        <v>757</v>
      </c>
      <c r="AB29" s="289"/>
      <c r="AC29" s="324"/>
      <c r="AD29" s="274" t="s">
        <v>757</v>
      </c>
      <c r="AE29" s="274" t="s">
        <v>151</v>
      </c>
      <c r="AF29" s="274" t="s">
        <v>757</v>
      </c>
      <c r="AG29" s="289" t="s">
        <v>757</v>
      </c>
      <c r="AH29" s="274" t="s">
        <v>151</v>
      </c>
      <c r="AI29" s="289" t="s">
        <v>757</v>
      </c>
      <c r="AJ29" s="324"/>
      <c r="AK29" s="274" t="s">
        <v>151</v>
      </c>
      <c r="AL29" s="289" t="s">
        <v>757</v>
      </c>
      <c r="AM29" s="92">
        <f>COUNTIF(A29:AL29,"○")</f>
        <v>17</v>
      </c>
    </row>
    <row r="30" spans="1:46" ht="12" customHeight="1" thickBot="1" x14ac:dyDescent="0.2">
      <c r="A30" s="1182"/>
      <c r="B30" s="1205"/>
      <c r="C30" s="1202"/>
      <c r="D30" s="1203"/>
      <c r="E30" s="1199"/>
      <c r="F30" s="1204"/>
      <c r="G30" s="7" t="s">
        <v>95</v>
      </c>
      <c r="H30" s="325"/>
      <c r="I30" s="291"/>
      <c r="J30" s="275"/>
      <c r="K30" s="275"/>
      <c r="L30" s="291"/>
      <c r="M30" s="275"/>
      <c r="N30" s="275"/>
      <c r="O30" s="197"/>
      <c r="P30" s="291"/>
      <c r="Q30" s="275"/>
      <c r="R30" s="291"/>
      <c r="S30" s="291"/>
      <c r="T30" s="275"/>
      <c r="U30" s="291"/>
      <c r="V30" s="325"/>
      <c r="W30" s="275"/>
      <c r="X30" s="275"/>
      <c r="Y30" s="275"/>
      <c r="Z30" s="291"/>
      <c r="AA30" s="275"/>
      <c r="AB30" s="278"/>
      <c r="AC30" s="197"/>
      <c r="AD30" s="275"/>
      <c r="AE30" s="275"/>
      <c r="AF30" s="275"/>
      <c r="AG30" s="291"/>
      <c r="AH30" s="275"/>
      <c r="AI30" s="291"/>
      <c r="AJ30" s="325"/>
      <c r="AK30" s="275"/>
      <c r="AL30" s="291"/>
      <c r="AM30" s="94"/>
    </row>
    <row r="31" spans="1:46" ht="12" customHeight="1" thickBot="1" x14ac:dyDescent="0.2">
      <c r="A31" s="1182"/>
      <c r="B31" s="1206"/>
      <c r="C31" s="1202"/>
      <c r="D31" s="1203"/>
      <c r="E31" s="1199"/>
      <c r="F31" s="1204"/>
      <c r="G31" s="644" t="s">
        <v>96</v>
      </c>
      <c r="H31" s="191"/>
      <c r="I31" s="647"/>
      <c r="J31" s="647"/>
      <c r="K31" s="647"/>
      <c r="L31" s="647"/>
      <c r="M31" s="647"/>
      <c r="N31" s="647"/>
      <c r="O31" s="192"/>
      <c r="P31" s="647"/>
      <c r="Q31" s="647"/>
      <c r="R31" s="647"/>
      <c r="S31" s="647"/>
      <c r="T31" s="647"/>
      <c r="U31" s="647"/>
      <c r="V31" s="192"/>
      <c r="W31" s="647"/>
      <c r="X31" s="647"/>
      <c r="Y31" s="647"/>
      <c r="Z31" s="647"/>
      <c r="AA31" s="647"/>
      <c r="AB31" s="647"/>
      <c r="AC31" s="192"/>
      <c r="AD31" s="647"/>
      <c r="AE31" s="647"/>
      <c r="AF31" s="647"/>
      <c r="AG31" s="647"/>
      <c r="AH31" s="647"/>
      <c r="AI31" s="647"/>
      <c r="AJ31" s="192"/>
      <c r="AK31" s="647"/>
      <c r="AL31" s="647"/>
      <c r="AM31" s="95"/>
    </row>
    <row r="32" spans="1:46" ht="12" customHeight="1" thickBot="1" x14ac:dyDescent="0.2">
      <c r="A32" s="1182">
        <v>10</v>
      </c>
      <c r="B32" s="1183" t="s">
        <v>445</v>
      </c>
      <c r="C32" s="1202">
        <v>4</v>
      </c>
      <c r="D32" s="1203"/>
      <c r="E32" s="1199" t="s">
        <v>148</v>
      </c>
      <c r="F32" s="1061" t="s">
        <v>148</v>
      </c>
      <c r="G32" s="635" t="s">
        <v>12</v>
      </c>
      <c r="H32" s="324"/>
      <c r="I32" s="289"/>
      <c r="J32" s="289"/>
      <c r="K32" s="274"/>
      <c r="L32" s="274" t="s">
        <v>768</v>
      </c>
      <c r="M32" s="274" t="s">
        <v>151</v>
      </c>
      <c r="N32" s="289"/>
      <c r="O32" s="324"/>
      <c r="P32" s="274"/>
      <c r="Q32" s="289"/>
      <c r="R32" s="274"/>
      <c r="S32" s="274" t="s">
        <v>768</v>
      </c>
      <c r="T32" s="274"/>
      <c r="U32" s="289"/>
      <c r="V32" s="324"/>
      <c r="W32" s="274"/>
      <c r="X32" s="289"/>
      <c r="Y32" s="274"/>
      <c r="Z32" s="274" t="s">
        <v>788</v>
      </c>
      <c r="AA32" s="274" t="s">
        <v>768</v>
      </c>
      <c r="AB32" s="289"/>
      <c r="AC32" s="324"/>
      <c r="AD32" s="274" t="s">
        <v>151</v>
      </c>
      <c r="AE32" s="289" t="s">
        <v>151</v>
      </c>
      <c r="AF32" s="274"/>
      <c r="AG32" s="274"/>
      <c r="AH32" s="274" t="s">
        <v>151</v>
      </c>
      <c r="AI32" s="289"/>
      <c r="AJ32" s="324"/>
      <c r="AK32" s="274" t="s">
        <v>151</v>
      </c>
      <c r="AL32" s="289" t="s">
        <v>151</v>
      </c>
      <c r="AM32" s="92">
        <f>COUNTIF(A32:AL32,"○")</f>
        <v>10</v>
      </c>
    </row>
    <row r="33" spans="1:39" ht="12" customHeight="1" thickBot="1" x14ac:dyDescent="0.2">
      <c r="A33" s="1182"/>
      <c r="B33" s="1205"/>
      <c r="C33" s="1202"/>
      <c r="D33" s="1203"/>
      <c r="E33" s="1199"/>
      <c r="F33" s="1204"/>
      <c r="G33" s="7" t="s">
        <v>95</v>
      </c>
      <c r="H33" s="325"/>
      <c r="I33" s="291"/>
      <c r="J33" s="278"/>
      <c r="K33" s="291"/>
      <c r="L33" s="278"/>
      <c r="M33" s="280"/>
      <c r="N33" s="278"/>
      <c r="O33" s="325"/>
      <c r="P33" s="280"/>
      <c r="Q33" s="278"/>
      <c r="R33" s="291"/>
      <c r="S33" s="278"/>
      <c r="T33" s="291"/>
      <c r="U33" s="278"/>
      <c r="V33" s="325"/>
      <c r="W33" s="280"/>
      <c r="X33" s="291"/>
      <c r="Y33" s="291"/>
      <c r="Z33" s="278"/>
      <c r="AA33" s="280"/>
      <c r="AB33" s="291"/>
      <c r="AC33" s="325"/>
      <c r="AD33" s="280"/>
      <c r="AE33" s="291"/>
      <c r="AF33" s="291"/>
      <c r="AG33" s="278"/>
      <c r="AH33" s="280"/>
      <c r="AI33" s="291"/>
      <c r="AJ33" s="325"/>
      <c r="AK33" s="280"/>
      <c r="AL33" s="291"/>
      <c r="AM33" s="94"/>
    </row>
    <row r="34" spans="1:39" ht="12" customHeight="1" thickBot="1" x14ac:dyDescent="0.2">
      <c r="A34" s="1182"/>
      <c r="B34" s="1206"/>
      <c r="C34" s="1202"/>
      <c r="D34" s="1203"/>
      <c r="E34" s="1199"/>
      <c r="F34" s="1204"/>
      <c r="G34" s="644" t="s">
        <v>96</v>
      </c>
      <c r="H34" s="191"/>
      <c r="I34" s="647"/>
      <c r="J34" s="647"/>
      <c r="K34" s="647"/>
      <c r="L34" s="647"/>
      <c r="M34" s="348"/>
      <c r="N34" s="647"/>
      <c r="O34" s="192"/>
      <c r="P34" s="647"/>
      <c r="Q34" s="647"/>
      <c r="R34" s="647"/>
      <c r="S34" s="647"/>
      <c r="T34" s="647"/>
      <c r="U34" s="647"/>
      <c r="V34" s="192"/>
      <c r="W34" s="647"/>
      <c r="X34" s="647"/>
      <c r="Y34" s="647"/>
      <c r="Z34" s="647"/>
      <c r="AA34" s="647"/>
      <c r="AB34" s="647"/>
      <c r="AC34" s="192"/>
      <c r="AD34" s="647"/>
      <c r="AE34" s="647"/>
      <c r="AF34" s="647"/>
      <c r="AG34" s="647"/>
      <c r="AH34" s="647"/>
      <c r="AI34" s="647"/>
      <c r="AJ34" s="192"/>
      <c r="AK34" s="647"/>
      <c r="AL34" s="647"/>
      <c r="AM34" s="95"/>
    </row>
    <row r="35" spans="1:39" ht="12" customHeight="1" thickBot="1" x14ac:dyDescent="0.2">
      <c r="A35" s="1182">
        <v>11</v>
      </c>
      <c r="B35" s="1183" t="s">
        <v>479</v>
      </c>
      <c r="C35" s="1207">
        <v>3</v>
      </c>
      <c r="D35" s="1203"/>
      <c r="E35" s="1199"/>
      <c r="F35" s="1061" t="s">
        <v>148</v>
      </c>
      <c r="G35" s="635" t="s">
        <v>12</v>
      </c>
      <c r="H35" s="324"/>
      <c r="I35" s="289" t="s">
        <v>151</v>
      </c>
      <c r="J35" s="274" t="s">
        <v>151</v>
      </c>
      <c r="K35" s="289"/>
      <c r="L35" s="274" t="s">
        <v>151</v>
      </c>
      <c r="M35" s="289"/>
      <c r="N35" s="289"/>
      <c r="O35" s="324"/>
      <c r="P35" s="289" t="s">
        <v>151</v>
      </c>
      <c r="Q35" s="274" t="s">
        <v>151</v>
      </c>
      <c r="R35" s="289"/>
      <c r="S35" s="274" t="s">
        <v>151</v>
      </c>
      <c r="T35" s="289"/>
      <c r="U35" s="289"/>
      <c r="V35" s="324"/>
      <c r="W35" s="289" t="s">
        <v>151</v>
      </c>
      <c r="X35" s="274" t="s">
        <v>151</v>
      </c>
      <c r="Y35" s="289"/>
      <c r="Z35" s="274" t="s">
        <v>151</v>
      </c>
      <c r="AA35" s="289" t="s">
        <v>151</v>
      </c>
      <c r="AB35" s="274"/>
      <c r="AC35" s="189"/>
      <c r="AD35" s="289" t="s">
        <v>151</v>
      </c>
      <c r="AE35" s="274" t="s">
        <v>138</v>
      </c>
      <c r="AF35" s="274"/>
      <c r="AG35" s="274" t="s">
        <v>138</v>
      </c>
      <c r="AH35" s="274"/>
      <c r="AI35" s="274"/>
      <c r="AJ35" s="189"/>
      <c r="AK35" s="289" t="s">
        <v>151</v>
      </c>
      <c r="AL35" s="289" t="s">
        <v>151</v>
      </c>
      <c r="AM35" s="92">
        <f>COUNTIF(A35:AL35,"○")</f>
        <v>13</v>
      </c>
    </row>
    <row r="36" spans="1:39" ht="12" customHeight="1" thickBot="1" x14ac:dyDescent="0.2">
      <c r="A36" s="1182"/>
      <c r="B36" s="1205"/>
      <c r="C36" s="1202"/>
      <c r="D36" s="1203"/>
      <c r="E36" s="1199"/>
      <c r="F36" s="1204"/>
      <c r="G36" s="7" t="s">
        <v>95</v>
      </c>
      <c r="H36" s="190"/>
      <c r="I36" s="291"/>
      <c r="J36" s="278"/>
      <c r="K36" s="291"/>
      <c r="L36" s="278"/>
      <c r="M36" s="291"/>
      <c r="N36" s="278"/>
      <c r="O36" s="325"/>
      <c r="P36" s="291"/>
      <c r="Q36" s="278"/>
      <c r="R36" s="291"/>
      <c r="S36" s="278"/>
      <c r="T36" s="291"/>
      <c r="U36" s="278"/>
      <c r="V36" s="325"/>
      <c r="W36" s="280"/>
      <c r="X36" s="278"/>
      <c r="Y36" s="291"/>
      <c r="Z36" s="278"/>
      <c r="AA36" s="291"/>
      <c r="AB36" s="275"/>
      <c r="AC36" s="197"/>
      <c r="AD36" s="291"/>
      <c r="AE36" s="278"/>
      <c r="AF36" s="276"/>
      <c r="AG36" s="275"/>
      <c r="AH36" s="275"/>
      <c r="AI36" s="275"/>
      <c r="AJ36" s="197"/>
      <c r="AK36" s="291"/>
      <c r="AL36" s="278"/>
      <c r="AM36" s="94"/>
    </row>
    <row r="37" spans="1:39" ht="12" customHeight="1" thickBot="1" x14ac:dyDescent="0.2">
      <c r="A37" s="1182"/>
      <c r="B37" s="1206"/>
      <c r="C37" s="1202"/>
      <c r="D37" s="1203"/>
      <c r="E37" s="1199"/>
      <c r="F37" s="1204"/>
      <c r="G37" s="644" t="s">
        <v>96</v>
      </c>
      <c r="H37" s="191"/>
      <c r="I37" s="647"/>
      <c r="J37" s="647"/>
      <c r="K37" s="647"/>
      <c r="L37" s="647"/>
      <c r="M37" s="647"/>
      <c r="N37" s="647"/>
      <c r="O37" s="192"/>
      <c r="P37" s="647"/>
      <c r="Q37" s="647"/>
      <c r="R37" s="647"/>
      <c r="S37" s="423"/>
      <c r="T37" s="647"/>
      <c r="U37" s="647"/>
      <c r="V37" s="192"/>
      <c r="W37" s="647"/>
      <c r="X37" s="647"/>
      <c r="Y37" s="647"/>
      <c r="Z37" s="647"/>
      <c r="AA37" s="647"/>
      <c r="AB37" s="647"/>
      <c r="AC37" s="192"/>
      <c r="AD37" s="647"/>
      <c r="AE37" s="647"/>
      <c r="AF37" s="647"/>
      <c r="AG37" s="647"/>
      <c r="AH37" s="647"/>
      <c r="AI37" s="647"/>
      <c r="AJ37" s="192"/>
      <c r="AK37" s="647"/>
      <c r="AL37" s="647"/>
      <c r="AM37" s="95"/>
    </row>
    <row r="38" spans="1:39" ht="12" customHeight="1" thickBot="1" x14ac:dyDescent="0.2">
      <c r="A38" s="1182">
        <v>12</v>
      </c>
      <c r="B38" s="1183" t="s">
        <v>477</v>
      </c>
      <c r="C38" s="1202">
        <v>4</v>
      </c>
      <c r="D38" s="1126"/>
      <c r="E38" s="1199" t="s">
        <v>148</v>
      </c>
      <c r="F38" s="1061" t="s">
        <v>148</v>
      </c>
      <c r="G38" s="635" t="s">
        <v>12</v>
      </c>
      <c r="H38" s="324"/>
      <c r="I38" s="289"/>
      <c r="J38" s="289" t="s">
        <v>763</v>
      </c>
      <c r="K38" s="289"/>
      <c r="L38" s="289"/>
      <c r="M38" s="289"/>
      <c r="N38" s="289"/>
      <c r="O38" s="324"/>
      <c r="P38" s="289"/>
      <c r="Q38" s="289" t="s">
        <v>763</v>
      </c>
      <c r="R38" s="289"/>
      <c r="S38" s="289"/>
      <c r="T38" s="289"/>
      <c r="U38" s="289"/>
      <c r="V38" s="324"/>
      <c r="W38" s="289"/>
      <c r="X38" s="289" t="s">
        <v>811</v>
      </c>
      <c r="Y38" s="289"/>
      <c r="Z38" s="289"/>
      <c r="AA38" s="289"/>
      <c r="AB38" s="289"/>
      <c r="AC38" s="324"/>
      <c r="AD38" s="289"/>
      <c r="AE38" s="289" t="s">
        <v>763</v>
      </c>
      <c r="AF38" s="289"/>
      <c r="AG38" s="289"/>
      <c r="AH38" s="289"/>
      <c r="AI38" s="289"/>
      <c r="AJ38" s="324"/>
      <c r="AK38" s="289"/>
      <c r="AL38" s="289" t="s">
        <v>138</v>
      </c>
      <c r="AM38" s="92">
        <f>COUNTIF(A38:AL38,"○")</f>
        <v>3</v>
      </c>
    </row>
    <row r="39" spans="1:39" ht="12" customHeight="1" thickBot="1" x14ac:dyDescent="0.2">
      <c r="A39" s="1182"/>
      <c r="B39" s="1205"/>
      <c r="C39" s="1202"/>
      <c r="D39" s="1199"/>
      <c r="E39" s="1199"/>
      <c r="F39" s="1204"/>
      <c r="G39" s="7" t="s">
        <v>95</v>
      </c>
      <c r="H39" s="190"/>
      <c r="I39" s="278"/>
      <c r="J39" s="278"/>
      <c r="K39" s="278"/>
      <c r="L39" s="277"/>
      <c r="M39" s="278"/>
      <c r="N39" s="278"/>
      <c r="O39" s="190"/>
      <c r="P39" s="278"/>
      <c r="Q39" s="278"/>
      <c r="R39" s="278"/>
      <c r="S39" s="291"/>
      <c r="T39" s="278"/>
      <c r="U39" s="278"/>
      <c r="V39" s="190"/>
      <c r="W39" s="278"/>
      <c r="X39" s="278"/>
      <c r="Y39" s="278"/>
      <c r="Z39" s="291"/>
      <c r="AA39" s="278"/>
      <c r="AB39" s="278"/>
      <c r="AC39" s="190"/>
      <c r="AD39" s="278"/>
      <c r="AE39" s="278"/>
      <c r="AF39" s="278"/>
      <c r="AG39" s="291"/>
      <c r="AH39" s="278"/>
      <c r="AI39" s="278"/>
      <c r="AJ39" s="190"/>
      <c r="AK39" s="278"/>
      <c r="AL39" s="278"/>
      <c r="AM39" s="94"/>
    </row>
    <row r="40" spans="1:39" ht="12" customHeight="1" thickBot="1" x14ac:dyDescent="0.2">
      <c r="A40" s="1182"/>
      <c r="B40" s="1206"/>
      <c r="C40" s="1202"/>
      <c r="D40" s="1199"/>
      <c r="E40" s="1199"/>
      <c r="F40" s="1204"/>
      <c r="G40" s="644" t="s">
        <v>96</v>
      </c>
      <c r="H40" s="191"/>
      <c r="I40" s="647"/>
      <c r="J40" s="647"/>
      <c r="K40" s="647"/>
      <c r="L40" s="647"/>
      <c r="M40" s="647"/>
      <c r="N40" s="647"/>
      <c r="O40" s="192"/>
      <c r="P40" s="647"/>
      <c r="Q40" s="647"/>
      <c r="R40" s="647"/>
      <c r="S40" s="647"/>
      <c r="T40" s="647"/>
      <c r="U40" s="647"/>
      <c r="V40" s="192"/>
      <c r="W40" s="647"/>
      <c r="X40" s="647"/>
      <c r="Y40" s="647"/>
      <c r="Z40" s="647"/>
      <c r="AA40" s="647"/>
      <c r="AB40" s="647"/>
      <c r="AC40" s="192"/>
      <c r="AD40" s="647"/>
      <c r="AE40" s="647"/>
      <c r="AF40" s="647"/>
      <c r="AG40" s="647"/>
      <c r="AH40" s="647"/>
      <c r="AI40" s="647"/>
      <c r="AJ40" s="192"/>
      <c r="AK40" s="647"/>
      <c r="AL40" s="647"/>
      <c r="AM40" s="95"/>
    </row>
    <row r="41" spans="1:39" ht="12" customHeight="1" thickBot="1" x14ac:dyDescent="0.2">
      <c r="A41" s="1182">
        <v>13</v>
      </c>
      <c r="B41" s="1183" t="s">
        <v>495</v>
      </c>
      <c r="C41" s="1202">
        <v>6</v>
      </c>
      <c r="D41" s="1203"/>
      <c r="E41" s="1199" t="s">
        <v>148</v>
      </c>
      <c r="F41" s="1061" t="s">
        <v>148</v>
      </c>
      <c r="G41" s="635" t="s">
        <v>12</v>
      </c>
      <c r="H41" s="193"/>
      <c r="I41" s="289"/>
      <c r="J41" s="289"/>
      <c r="K41" s="289"/>
      <c r="L41" s="289" t="s">
        <v>768</v>
      </c>
      <c r="M41" s="289" t="s">
        <v>768</v>
      </c>
      <c r="N41" s="282"/>
      <c r="O41" s="324"/>
      <c r="P41" s="289"/>
      <c r="Q41" s="282"/>
      <c r="R41" s="289"/>
      <c r="S41" s="289"/>
      <c r="T41" s="289"/>
      <c r="U41" s="282"/>
      <c r="V41" s="193"/>
      <c r="W41" s="289"/>
      <c r="X41" s="289"/>
      <c r="Y41" s="289"/>
      <c r="Z41" s="289"/>
      <c r="AA41" s="289" t="s">
        <v>768</v>
      </c>
      <c r="AB41" s="289" t="s">
        <v>768</v>
      </c>
      <c r="AC41" s="324"/>
      <c r="AD41" s="289" t="s">
        <v>151</v>
      </c>
      <c r="AE41" s="289" t="s">
        <v>151</v>
      </c>
      <c r="AF41" s="289"/>
      <c r="AG41" s="289" t="s">
        <v>151</v>
      </c>
      <c r="AH41" s="289" t="s">
        <v>768</v>
      </c>
      <c r="AI41" s="289"/>
      <c r="AJ41" s="324"/>
      <c r="AK41" s="289" t="s">
        <v>151</v>
      </c>
      <c r="AL41" s="289" t="s">
        <v>769</v>
      </c>
      <c r="AM41" s="92">
        <f>COUNTIF(A41:AL41,"○")</f>
        <v>9</v>
      </c>
    </row>
    <row r="42" spans="1:39" ht="12" customHeight="1" thickBot="1" x14ac:dyDescent="0.2">
      <c r="A42" s="1182"/>
      <c r="B42" s="1205"/>
      <c r="C42" s="1202"/>
      <c r="D42" s="1203"/>
      <c r="E42" s="1199"/>
      <c r="F42" s="1204"/>
      <c r="G42" s="7" t="s">
        <v>95</v>
      </c>
      <c r="H42" s="190"/>
      <c r="I42" s="278"/>
      <c r="J42" s="278"/>
      <c r="K42" s="278"/>
      <c r="L42" s="278"/>
      <c r="M42" s="277"/>
      <c r="N42" s="278"/>
      <c r="O42" s="190"/>
      <c r="P42" s="278"/>
      <c r="Q42" s="278"/>
      <c r="R42" s="278"/>
      <c r="S42" s="278"/>
      <c r="T42" s="278"/>
      <c r="U42" s="278"/>
      <c r="V42" s="190"/>
      <c r="W42" s="278"/>
      <c r="X42" s="277"/>
      <c r="Y42" s="278"/>
      <c r="Z42" s="277"/>
      <c r="AA42" s="278"/>
      <c r="AB42" s="278"/>
      <c r="AC42" s="212"/>
      <c r="AD42" s="278"/>
      <c r="AE42" s="277"/>
      <c r="AF42" s="278"/>
      <c r="AG42" s="277"/>
      <c r="AH42" s="278"/>
      <c r="AI42" s="278"/>
      <c r="AJ42" s="212"/>
      <c r="AK42" s="278"/>
      <c r="AL42" s="278"/>
      <c r="AM42" s="94"/>
    </row>
    <row r="43" spans="1:39" ht="12" customHeight="1" thickBot="1" x14ac:dyDescent="0.2">
      <c r="A43" s="1182"/>
      <c r="B43" s="1206"/>
      <c r="C43" s="1202"/>
      <c r="D43" s="1203"/>
      <c r="E43" s="1199"/>
      <c r="F43" s="1204"/>
      <c r="G43" s="644" t="s">
        <v>96</v>
      </c>
      <c r="H43" s="191"/>
      <c r="I43" s="647"/>
      <c r="J43" s="647"/>
      <c r="K43" s="647"/>
      <c r="L43" s="647"/>
      <c r="M43" s="647"/>
      <c r="N43" s="647"/>
      <c r="O43" s="192"/>
      <c r="P43" s="647"/>
      <c r="Q43" s="647"/>
      <c r="R43" s="647"/>
      <c r="S43" s="647"/>
      <c r="T43" s="647"/>
      <c r="U43" s="647"/>
      <c r="V43" s="192"/>
      <c r="W43" s="647"/>
      <c r="X43" s="647"/>
      <c r="Y43" s="647"/>
      <c r="Z43" s="647"/>
      <c r="AA43" s="647"/>
      <c r="AB43" s="647"/>
      <c r="AC43" s="192"/>
      <c r="AD43" s="647"/>
      <c r="AE43" s="647"/>
      <c r="AF43" s="647"/>
      <c r="AG43" s="647"/>
      <c r="AH43" s="647"/>
      <c r="AI43" s="647"/>
      <c r="AJ43" s="192"/>
      <c r="AK43" s="647"/>
      <c r="AL43" s="647"/>
      <c r="AM43" s="95"/>
    </row>
    <row r="44" spans="1:39" ht="12" customHeight="1" thickBot="1" x14ac:dyDescent="0.2">
      <c r="A44" s="1182">
        <v>14</v>
      </c>
      <c r="B44" s="1183" t="s">
        <v>498</v>
      </c>
      <c r="C44" s="1202">
        <v>6</v>
      </c>
      <c r="D44" s="1203"/>
      <c r="E44" s="1199" t="s">
        <v>148</v>
      </c>
      <c r="F44" s="1061" t="s">
        <v>148</v>
      </c>
      <c r="G44" s="635" t="s">
        <v>12</v>
      </c>
      <c r="H44" s="324"/>
      <c r="I44" s="289"/>
      <c r="J44" s="289"/>
      <c r="K44" s="289"/>
      <c r="L44" s="274"/>
      <c r="M44" s="274"/>
      <c r="N44" s="289" t="s">
        <v>151</v>
      </c>
      <c r="O44" s="324"/>
      <c r="P44" s="274"/>
      <c r="Q44" s="289"/>
      <c r="R44" s="289"/>
      <c r="S44" s="274"/>
      <c r="T44" s="274"/>
      <c r="U44" s="289" t="s">
        <v>151</v>
      </c>
      <c r="V44" s="324"/>
      <c r="W44" s="274"/>
      <c r="X44" s="289"/>
      <c r="Y44" s="289"/>
      <c r="Z44" s="274"/>
      <c r="AA44" s="274"/>
      <c r="AB44" s="289" t="s">
        <v>138</v>
      </c>
      <c r="AC44" s="324"/>
      <c r="AD44" s="274" t="s">
        <v>151</v>
      </c>
      <c r="AE44" s="289" t="s">
        <v>704</v>
      </c>
      <c r="AF44" s="289"/>
      <c r="AG44" s="274" t="s">
        <v>151</v>
      </c>
      <c r="AH44" s="274" t="s">
        <v>138</v>
      </c>
      <c r="AI44" s="289" t="s">
        <v>138</v>
      </c>
      <c r="AJ44" s="324"/>
      <c r="AK44" s="274" t="s">
        <v>138</v>
      </c>
      <c r="AL44" s="289" t="s">
        <v>151</v>
      </c>
      <c r="AM44" s="92">
        <f>COUNTIF(A44:AL44,"○")</f>
        <v>5</v>
      </c>
    </row>
    <row r="45" spans="1:39" ht="12" customHeight="1" thickBot="1" x14ac:dyDescent="0.2">
      <c r="A45" s="1182"/>
      <c r="B45" s="1205"/>
      <c r="C45" s="1202"/>
      <c r="D45" s="1203"/>
      <c r="E45" s="1199"/>
      <c r="F45" s="1204"/>
      <c r="G45" s="7" t="s">
        <v>95</v>
      </c>
      <c r="H45" s="190"/>
      <c r="I45" s="278"/>
      <c r="J45" s="278"/>
      <c r="K45" s="278"/>
      <c r="L45" s="278"/>
      <c r="M45" s="277"/>
      <c r="N45" s="278"/>
      <c r="O45" s="190"/>
      <c r="P45" s="277"/>
      <c r="Q45" s="278"/>
      <c r="R45" s="278"/>
      <c r="S45" s="291"/>
      <c r="T45" s="278"/>
      <c r="U45" s="278"/>
      <c r="V45" s="190"/>
      <c r="W45" s="277"/>
      <c r="X45" s="278"/>
      <c r="Y45" s="291"/>
      <c r="Z45" s="291"/>
      <c r="AA45" s="277"/>
      <c r="AB45" s="278"/>
      <c r="AC45" s="190"/>
      <c r="AD45" s="277"/>
      <c r="AE45" s="278"/>
      <c r="AF45" s="291"/>
      <c r="AG45" s="291"/>
      <c r="AH45" s="277"/>
      <c r="AI45" s="278"/>
      <c r="AJ45" s="190"/>
      <c r="AK45" s="277"/>
      <c r="AL45" s="278"/>
      <c r="AM45" s="94"/>
    </row>
    <row r="46" spans="1:39" ht="12" customHeight="1" thickBot="1" x14ac:dyDescent="0.2">
      <c r="A46" s="1182"/>
      <c r="B46" s="1206"/>
      <c r="C46" s="1202"/>
      <c r="D46" s="1203"/>
      <c r="E46" s="1199"/>
      <c r="F46" s="1204"/>
      <c r="G46" s="644" t="s">
        <v>96</v>
      </c>
      <c r="H46" s="191"/>
      <c r="I46" s="647"/>
      <c r="J46" s="647"/>
      <c r="K46" s="647"/>
      <c r="L46" s="647"/>
      <c r="M46" s="647"/>
      <c r="N46" s="647"/>
      <c r="O46" s="192"/>
      <c r="P46" s="647"/>
      <c r="Q46" s="647"/>
      <c r="R46" s="647"/>
      <c r="S46" s="647"/>
      <c r="T46" s="647"/>
      <c r="U46" s="647"/>
      <c r="V46" s="192"/>
      <c r="W46" s="647"/>
      <c r="X46" s="647"/>
      <c r="Y46" s="647"/>
      <c r="Z46" s="647"/>
      <c r="AA46" s="647"/>
      <c r="AB46" s="647"/>
      <c r="AC46" s="192"/>
      <c r="AD46" s="647"/>
      <c r="AE46" s="647"/>
      <c r="AF46" s="647"/>
      <c r="AG46" s="647"/>
      <c r="AH46" s="647"/>
      <c r="AI46" s="647"/>
      <c r="AJ46" s="192"/>
      <c r="AK46" s="647"/>
      <c r="AL46" s="647"/>
      <c r="AM46" s="95"/>
    </row>
    <row r="47" spans="1:39" ht="12" customHeight="1" thickBot="1" x14ac:dyDescent="0.2">
      <c r="A47" s="1182">
        <v>15</v>
      </c>
      <c r="B47" s="1183" t="s">
        <v>549</v>
      </c>
      <c r="C47" s="1207">
        <v>6</v>
      </c>
      <c r="D47" s="1203"/>
      <c r="E47" s="1199" t="s">
        <v>536</v>
      </c>
      <c r="F47" s="1061" t="s">
        <v>537</v>
      </c>
      <c r="G47" s="635" t="s">
        <v>12</v>
      </c>
      <c r="H47" s="324"/>
      <c r="I47" s="289"/>
      <c r="J47" s="274"/>
      <c r="K47" s="289"/>
      <c r="L47" s="274"/>
      <c r="M47" s="282"/>
      <c r="N47" s="289"/>
      <c r="O47" s="324"/>
      <c r="P47" s="289"/>
      <c r="Q47" s="274"/>
      <c r="R47" s="289"/>
      <c r="S47" s="274"/>
      <c r="T47" s="289"/>
      <c r="U47" s="289" t="s">
        <v>763</v>
      </c>
      <c r="V47" s="324"/>
      <c r="W47" s="289"/>
      <c r="X47" s="274"/>
      <c r="Y47" s="289"/>
      <c r="Z47" s="274"/>
      <c r="AA47" s="282"/>
      <c r="AB47" s="274" t="s">
        <v>138</v>
      </c>
      <c r="AC47" s="189"/>
      <c r="AD47" s="289"/>
      <c r="AE47" s="274"/>
      <c r="AF47" s="274"/>
      <c r="AG47" s="274" t="s">
        <v>763</v>
      </c>
      <c r="AH47" s="274"/>
      <c r="AI47" s="274" t="s">
        <v>763</v>
      </c>
      <c r="AJ47" s="189"/>
      <c r="AK47" s="289"/>
      <c r="AL47" s="289"/>
      <c r="AM47" s="92">
        <f>COUNTIF(A47:AL47,"○")</f>
        <v>3</v>
      </c>
    </row>
    <row r="48" spans="1:39" ht="12" customHeight="1" thickBot="1" x14ac:dyDescent="0.2">
      <c r="A48" s="1182"/>
      <c r="B48" s="1205"/>
      <c r="C48" s="1202"/>
      <c r="D48" s="1203"/>
      <c r="E48" s="1199"/>
      <c r="F48" s="1204"/>
      <c r="G48" s="7" t="s">
        <v>95</v>
      </c>
      <c r="H48" s="190"/>
      <c r="I48" s="278"/>
      <c r="J48" s="278"/>
      <c r="K48" s="278"/>
      <c r="L48" s="278"/>
      <c r="M48" s="278"/>
      <c r="N48" s="277"/>
      <c r="O48" s="190"/>
      <c r="P48" s="278"/>
      <c r="Q48" s="278"/>
      <c r="R48" s="278"/>
      <c r="S48" s="278"/>
      <c r="T48" s="277"/>
      <c r="U48" s="277"/>
      <c r="V48" s="190"/>
      <c r="W48" s="278"/>
      <c r="X48" s="277"/>
      <c r="Y48" s="278"/>
      <c r="Z48" s="278"/>
      <c r="AA48" s="278"/>
      <c r="AB48" s="276"/>
      <c r="AC48" s="197"/>
      <c r="AD48" s="278"/>
      <c r="AE48" s="277"/>
      <c r="AF48" s="275"/>
      <c r="AG48" s="275"/>
      <c r="AH48" s="276"/>
      <c r="AI48" s="276"/>
      <c r="AJ48" s="197"/>
      <c r="AK48" s="278"/>
      <c r="AL48" s="277"/>
      <c r="AM48" s="94"/>
    </row>
    <row r="49" spans="1:41" ht="12" customHeight="1" thickBot="1" x14ac:dyDescent="0.2">
      <c r="A49" s="1182"/>
      <c r="B49" s="1206"/>
      <c r="C49" s="1202"/>
      <c r="D49" s="1203"/>
      <c r="E49" s="1199"/>
      <c r="F49" s="1204"/>
      <c r="G49" s="644" t="s">
        <v>96</v>
      </c>
      <c r="H49" s="191"/>
      <c r="I49" s="647"/>
      <c r="J49" s="647"/>
      <c r="K49" s="647"/>
      <c r="L49" s="647"/>
      <c r="M49" s="647"/>
      <c r="N49" s="647"/>
      <c r="O49" s="192"/>
      <c r="P49" s="647"/>
      <c r="Q49" s="647"/>
      <c r="R49" s="647"/>
      <c r="S49" s="647"/>
      <c r="T49" s="647"/>
      <c r="U49" s="647"/>
      <c r="V49" s="192"/>
      <c r="W49" s="647"/>
      <c r="X49" s="647"/>
      <c r="Y49" s="647"/>
      <c r="Z49" s="647"/>
      <c r="AA49" s="647"/>
      <c r="AB49" s="647"/>
      <c r="AC49" s="192"/>
      <c r="AD49" s="647"/>
      <c r="AE49" s="647"/>
      <c r="AF49" s="647"/>
      <c r="AG49" s="647"/>
      <c r="AH49" s="647"/>
      <c r="AI49" s="647"/>
      <c r="AJ49" s="192"/>
      <c r="AK49" s="647"/>
      <c r="AL49" s="647"/>
      <c r="AM49" s="95"/>
    </row>
    <row r="50" spans="1:41" ht="12" customHeight="1" thickBot="1" x14ac:dyDescent="0.2">
      <c r="A50" s="1182">
        <v>16</v>
      </c>
      <c r="B50" s="1183" t="s">
        <v>547</v>
      </c>
      <c r="C50" s="1202">
        <v>5</v>
      </c>
      <c r="D50" s="1208"/>
      <c r="E50" s="1199" t="s">
        <v>394</v>
      </c>
      <c r="F50" s="1204"/>
      <c r="G50" s="635" t="s">
        <v>12</v>
      </c>
      <c r="H50" s="193"/>
      <c r="I50" s="282"/>
      <c r="J50" s="289"/>
      <c r="K50" s="282"/>
      <c r="L50" s="289"/>
      <c r="M50" s="282"/>
      <c r="N50" s="289"/>
      <c r="O50" s="324"/>
      <c r="P50" s="282"/>
      <c r="Q50" s="289"/>
      <c r="R50" s="282"/>
      <c r="S50" s="282"/>
      <c r="T50" s="282"/>
      <c r="U50" s="289"/>
      <c r="V50" s="324"/>
      <c r="W50" s="282"/>
      <c r="X50" s="289"/>
      <c r="Y50" s="282"/>
      <c r="Z50" s="282"/>
      <c r="AA50" s="289"/>
      <c r="AB50" s="289"/>
      <c r="AC50" s="324"/>
      <c r="AD50" s="282"/>
      <c r="AE50" s="289"/>
      <c r="AF50" s="282"/>
      <c r="AG50" s="282"/>
      <c r="AH50" s="282"/>
      <c r="AI50" s="289"/>
      <c r="AJ50" s="193"/>
      <c r="AK50" s="289"/>
      <c r="AL50" s="289"/>
      <c r="AM50" s="92">
        <f>COUNTIF(A50:AL50,"○")</f>
        <v>0</v>
      </c>
    </row>
    <row r="51" spans="1:41" ht="12" customHeight="1" thickBot="1" x14ac:dyDescent="0.2">
      <c r="A51" s="1182"/>
      <c r="B51" s="1205"/>
      <c r="C51" s="1202"/>
      <c r="D51" s="1208"/>
      <c r="E51" s="1199"/>
      <c r="F51" s="1204"/>
      <c r="G51" s="7" t="s">
        <v>95</v>
      </c>
      <c r="H51" s="190"/>
      <c r="I51" s="278"/>
      <c r="J51" s="277"/>
      <c r="K51" s="278"/>
      <c r="L51" s="278"/>
      <c r="M51" s="278"/>
      <c r="N51" s="278"/>
      <c r="O51" s="190"/>
      <c r="P51" s="278"/>
      <c r="Q51" s="278"/>
      <c r="R51" s="278"/>
      <c r="S51" s="278"/>
      <c r="T51" s="278"/>
      <c r="U51" s="278"/>
      <c r="V51" s="190"/>
      <c r="W51" s="278"/>
      <c r="X51" s="277"/>
      <c r="Y51" s="278"/>
      <c r="Z51" s="278"/>
      <c r="AA51" s="278"/>
      <c r="AB51" s="278"/>
      <c r="AC51" s="190"/>
      <c r="AD51" s="278"/>
      <c r="AE51" s="278"/>
      <c r="AF51" s="278"/>
      <c r="AG51" s="278"/>
      <c r="AH51" s="278"/>
      <c r="AI51" s="278"/>
      <c r="AJ51" s="190"/>
      <c r="AK51" s="278"/>
      <c r="AL51" s="278"/>
      <c r="AM51" s="94"/>
    </row>
    <row r="52" spans="1:41" ht="12" customHeight="1" thickBot="1" x14ac:dyDescent="0.2">
      <c r="A52" s="1182"/>
      <c r="B52" s="1206"/>
      <c r="C52" s="1202"/>
      <c r="D52" s="1208"/>
      <c r="E52" s="1199"/>
      <c r="F52" s="1204"/>
      <c r="G52" s="644" t="s">
        <v>96</v>
      </c>
      <c r="H52" s="191"/>
      <c r="I52" s="647"/>
      <c r="J52" s="647"/>
      <c r="K52" s="647"/>
      <c r="L52" s="647"/>
      <c r="M52" s="647"/>
      <c r="N52" s="647"/>
      <c r="O52" s="192"/>
      <c r="P52" s="647"/>
      <c r="Q52" s="647"/>
      <c r="R52" s="647"/>
      <c r="S52" s="647"/>
      <c r="T52" s="647"/>
      <c r="U52" s="647"/>
      <c r="V52" s="192"/>
      <c r="W52" s="647"/>
      <c r="X52" s="647"/>
      <c r="Y52" s="647"/>
      <c r="Z52" s="647"/>
      <c r="AA52" s="647"/>
      <c r="AB52" s="647"/>
      <c r="AC52" s="192"/>
      <c r="AD52" s="647"/>
      <c r="AE52" s="647"/>
      <c r="AF52" s="647"/>
      <c r="AG52" s="647"/>
      <c r="AH52" s="647"/>
      <c r="AI52" s="647"/>
      <c r="AJ52" s="192"/>
      <c r="AK52" s="647"/>
      <c r="AL52" s="647"/>
      <c r="AM52" s="95"/>
    </row>
    <row r="53" spans="1:41" ht="12" customHeight="1" thickBot="1" x14ac:dyDescent="0.2">
      <c r="A53" s="1182">
        <v>17</v>
      </c>
      <c r="B53" s="1183" t="s">
        <v>552</v>
      </c>
      <c r="C53" s="1202">
        <v>6</v>
      </c>
      <c r="D53" s="1203"/>
      <c r="E53" s="1199" t="s">
        <v>553</v>
      </c>
      <c r="F53" s="1204"/>
      <c r="G53" s="635" t="s">
        <v>12</v>
      </c>
      <c r="H53" s="324"/>
      <c r="I53" s="289"/>
      <c r="J53" s="282"/>
      <c r="K53" s="289"/>
      <c r="L53" s="289"/>
      <c r="M53" s="289"/>
      <c r="N53" s="289" t="s">
        <v>151</v>
      </c>
      <c r="O53" s="324"/>
      <c r="P53" s="282"/>
      <c r="Q53" s="289"/>
      <c r="R53" s="289"/>
      <c r="S53" s="289"/>
      <c r="T53" s="289"/>
      <c r="U53" s="289" t="s">
        <v>151</v>
      </c>
      <c r="V53" s="324"/>
      <c r="W53" s="289"/>
      <c r="X53" s="289"/>
      <c r="Y53" s="289"/>
      <c r="Z53" s="289"/>
      <c r="AA53" s="289"/>
      <c r="AB53" s="289"/>
      <c r="AC53" s="324"/>
      <c r="AD53" s="289" t="s">
        <v>151</v>
      </c>
      <c r="AE53" s="289"/>
      <c r="AF53" s="289"/>
      <c r="AG53" s="289"/>
      <c r="AH53" s="289" t="s">
        <v>138</v>
      </c>
      <c r="AI53" s="289"/>
      <c r="AJ53" s="324"/>
      <c r="AK53" s="289" t="s">
        <v>138</v>
      </c>
      <c r="AL53" s="289"/>
      <c r="AM53" s="92">
        <f>COUNTIF(A53:AL53,"○")</f>
        <v>3</v>
      </c>
    </row>
    <row r="54" spans="1:41" ht="12" customHeight="1" thickBot="1" x14ac:dyDescent="0.2">
      <c r="A54" s="1182"/>
      <c r="B54" s="1205"/>
      <c r="C54" s="1202"/>
      <c r="D54" s="1203"/>
      <c r="E54" s="1199"/>
      <c r="F54" s="1204"/>
      <c r="G54" s="7" t="s">
        <v>95</v>
      </c>
      <c r="H54" s="190"/>
      <c r="I54" s="278"/>
      <c r="J54" s="278"/>
      <c r="K54" s="278"/>
      <c r="L54" s="278"/>
      <c r="M54" s="278"/>
      <c r="N54" s="278"/>
      <c r="O54" s="190"/>
      <c r="P54" s="278"/>
      <c r="Q54" s="278"/>
      <c r="R54" s="278"/>
      <c r="S54" s="278"/>
      <c r="T54" s="278"/>
      <c r="U54" s="278"/>
      <c r="V54" s="190"/>
      <c r="W54" s="278"/>
      <c r="X54" s="277"/>
      <c r="Y54" s="278"/>
      <c r="Z54" s="278"/>
      <c r="AA54" s="278"/>
      <c r="AB54" s="278"/>
      <c r="AC54" s="190"/>
      <c r="AD54" s="278"/>
      <c r="AE54" s="277"/>
      <c r="AF54" s="278"/>
      <c r="AG54" s="278"/>
      <c r="AH54" s="291"/>
      <c r="AI54" s="278"/>
      <c r="AJ54" s="190"/>
      <c r="AK54" s="278"/>
      <c r="AL54" s="278"/>
      <c r="AM54" s="94"/>
    </row>
    <row r="55" spans="1:41" ht="12" customHeight="1" thickBot="1" x14ac:dyDescent="0.2">
      <c r="A55" s="1182"/>
      <c r="B55" s="1206"/>
      <c r="C55" s="1202"/>
      <c r="D55" s="1203"/>
      <c r="E55" s="1199"/>
      <c r="F55" s="1204"/>
      <c r="G55" s="644" t="s">
        <v>96</v>
      </c>
      <c r="H55" s="191"/>
      <c r="I55" s="647"/>
      <c r="J55" s="647"/>
      <c r="K55" s="647"/>
      <c r="L55" s="647"/>
      <c r="M55" s="647"/>
      <c r="N55" s="647"/>
      <c r="O55" s="192"/>
      <c r="P55" s="647"/>
      <c r="Q55" s="647"/>
      <c r="R55" s="647"/>
      <c r="S55" s="647"/>
      <c r="T55" s="647"/>
      <c r="U55" s="647"/>
      <c r="V55" s="192"/>
      <c r="W55" s="647"/>
      <c r="X55" s="647"/>
      <c r="Y55" s="647"/>
      <c r="Z55" s="647"/>
      <c r="AA55" s="647"/>
      <c r="AB55" s="647"/>
      <c r="AC55" s="192"/>
      <c r="AD55" s="647"/>
      <c r="AE55" s="647"/>
      <c r="AF55" s="647"/>
      <c r="AG55" s="647"/>
      <c r="AH55" s="647"/>
      <c r="AI55" s="647"/>
      <c r="AJ55" s="192"/>
      <c r="AK55" s="647"/>
      <c r="AL55" s="647"/>
      <c r="AM55" s="95"/>
    </row>
    <row r="56" spans="1:41" ht="12" customHeight="1" thickBot="1" x14ac:dyDescent="0.2">
      <c r="A56" s="1182">
        <v>18</v>
      </c>
      <c r="B56" s="1183" t="s">
        <v>594</v>
      </c>
      <c r="C56" s="1202">
        <v>5</v>
      </c>
      <c r="D56" s="1209"/>
      <c r="E56" s="1199"/>
      <c r="F56" s="1204"/>
      <c r="G56" s="635" t="s">
        <v>12</v>
      </c>
      <c r="H56" s="324"/>
      <c r="I56" s="289"/>
      <c r="J56" s="289"/>
      <c r="K56" s="282"/>
      <c r="L56" s="289"/>
      <c r="M56" s="289"/>
      <c r="N56" s="289"/>
      <c r="O56" s="193"/>
      <c r="P56" s="289"/>
      <c r="Q56" s="289"/>
      <c r="R56" s="289"/>
      <c r="S56" s="289"/>
      <c r="T56" s="289"/>
      <c r="U56" s="289"/>
      <c r="V56" s="193"/>
      <c r="W56" s="289"/>
      <c r="X56" s="289"/>
      <c r="Y56" s="289"/>
      <c r="Z56" s="289" t="s">
        <v>788</v>
      </c>
      <c r="AA56" s="289"/>
      <c r="AB56" s="289"/>
      <c r="AC56" s="193"/>
      <c r="AD56" s="289"/>
      <c r="AE56" s="289"/>
      <c r="AF56" s="289"/>
      <c r="AG56" s="289"/>
      <c r="AH56" s="289"/>
      <c r="AI56" s="289"/>
      <c r="AJ56" s="193"/>
      <c r="AK56" s="289"/>
      <c r="AL56" s="289"/>
      <c r="AM56" s="92">
        <f>COUNTIF(A56:AL56,"○")</f>
        <v>1</v>
      </c>
      <c r="AN56" s="595" t="s">
        <v>772</v>
      </c>
    </row>
    <row r="57" spans="1:41" ht="12" customHeight="1" thickBot="1" x14ac:dyDescent="0.2">
      <c r="A57" s="1182"/>
      <c r="B57" s="1205"/>
      <c r="C57" s="1202"/>
      <c r="D57" s="1209"/>
      <c r="E57" s="1199"/>
      <c r="F57" s="1204"/>
      <c r="G57" s="7" t="s">
        <v>95</v>
      </c>
      <c r="H57" s="190"/>
      <c r="I57" s="278"/>
      <c r="J57" s="278"/>
      <c r="K57" s="278"/>
      <c r="L57" s="278"/>
      <c r="M57" s="278"/>
      <c r="N57" s="278"/>
      <c r="O57" s="190"/>
      <c r="P57" s="278"/>
      <c r="Q57" s="278"/>
      <c r="R57" s="278"/>
      <c r="S57" s="278"/>
      <c r="T57" s="278"/>
      <c r="U57" s="278"/>
      <c r="V57" s="190"/>
      <c r="W57" s="278"/>
      <c r="X57" s="277"/>
      <c r="Y57" s="278"/>
      <c r="Z57" s="278"/>
      <c r="AA57" s="278"/>
      <c r="AB57" s="278"/>
      <c r="AC57" s="190"/>
      <c r="AD57" s="278"/>
      <c r="AE57" s="277"/>
      <c r="AF57" s="278"/>
      <c r="AG57" s="278"/>
      <c r="AH57" s="291"/>
      <c r="AI57" s="278"/>
      <c r="AJ57" s="190"/>
      <c r="AK57" s="291"/>
      <c r="AL57" s="278"/>
      <c r="AM57" s="94"/>
    </row>
    <row r="58" spans="1:41" ht="12" customHeight="1" thickBot="1" x14ac:dyDescent="0.2">
      <c r="A58" s="1182"/>
      <c r="B58" s="1206"/>
      <c r="C58" s="1202"/>
      <c r="D58" s="1209"/>
      <c r="E58" s="1199"/>
      <c r="F58" s="1204"/>
      <c r="G58" s="644" t="s">
        <v>96</v>
      </c>
      <c r="H58" s="191"/>
      <c r="I58" s="647"/>
      <c r="J58" s="647"/>
      <c r="K58" s="647"/>
      <c r="L58" s="647"/>
      <c r="M58" s="647"/>
      <c r="N58" s="647"/>
      <c r="O58" s="192"/>
      <c r="P58" s="647"/>
      <c r="Q58" s="647"/>
      <c r="R58" s="647"/>
      <c r="S58" s="647"/>
      <c r="T58" s="647"/>
      <c r="U58" s="647"/>
      <c r="V58" s="192"/>
      <c r="W58" s="647"/>
      <c r="X58" s="647"/>
      <c r="Y58" s="647"/>
      <c r="Z58" s="647"/>
      <c r="AA58" s="647"/>
      <c r="AB58" s="647"/>
      <c r="AC58" s="192"/>
      <c r="AD58" s="647"/>
      <c r="AE58" s="647"/>
      <c r="AF58" s="647"/>
      <c r="AG58" s="647"/>
      <c r="AH58" s="647"/>
      <c r="AI58" s="647"/>
      <c r="AJ58" s="192"/>
      <c r="AK58" s="647"/>
      <c r="AL58" s="647"/>
      <c r="AM58" s="95"/>
    </row>
    <row r="59" spans="1:41" ht="12" customHeight="1" thickBot="1" x14ac:dyDescent="0.2">
      <c r="A59" s="1182">
        <v>19</v>
      </c>
      <c r="B59" s="1200" t="s">
        <v>649</v>
      </c>
      <c r="C59" s="1202">
        <v>6</v>
      </c>
      <c r="D59" s="1208"/>
      <c r="E59" s="1199"/>
      <c r="F59" s="1204"/>
      <c r="G59" s="635" t="s">
        <v>12</v>
      </c>
      <c r="H59" s="193"/>
      <c r="I59" s="282"/>
      <c r="J59" s="274"/>
      <c r="K59" s="274"/>
      <c r="L59" s="274"/>
      <c r="M59" s="289"/>
      <c r="N59" s="282"/>
      <c r="O59" s="193"/>
      <c r="P59" s="282"/>
      <c r="Q59" s="282"/>
      <c r="R59" s="289"/>
      <c r="S59" s="282"/>
      <c r="T59" s="274"/>
      <c r="U59" s="282"/>
      <c r="V59" s="193"/>
      <c r="W59" s="282"/>
      <c r="X59" s="274"/>
      <c r="Y59" s="274"/>
      <c r="Z59" s="274"/>
      <c r="AA59" s="289"/>
      <c r="AB59" s="282"/>
      <c r="AC59" s="193"/>
      <c r="AD59" s="282"/>
      <c r="AE59" s="282"/>
      <c r="AF59" s="289"/>
      <c r="AG59" s="282"/>
      <c r="AH59" s="274"/>
      <c r="AI59" s="274"/>
      <c r="AJ59" s="189"/>
      <c r="AK59" s="274"/>
      <c r="AL59" s="274"/>
      <c r="AM59" s="92">
        <f>COUNTIF(A59:AL59,"○")</f>
        <v>0</v>
      </c>
      <c r="AO59" s="97"/>
    </row>
    <row r="60" spans="1:41" ht="12" customHeight="1" thickBot="1" x14ac:dyDescent="0.2">
      <c r="A60" s="1182"/>
      <c r="B60" s="1201"/>
      <c r="C60" s="1202"/>
      <c r="D60" s="1208"/>
      <c r="E60" s="1199"/>
      <c r="F60" s="1204"/>
      <c r="G60" s="7" t="s">
        <v>95</v>
      </c>
      <c r="H60" s="190"/>
      <c r="I60" s="278"/>
      <c r="J60" s="278"/>
      <c r="K60" s="278"/>
      <c r="L60" s="278"/>
      <c r="M60" s="278"/>
      <c r="N60" s="278"/>
      <c r="O60" s="190"/>
      <c r="P60" s="278"/>
      <c r="Q60" s="278"/>
      <c r="R60" s="278"/>
      <c r="S60" s="278"/>
      <c r="T60" s="278"/>
      <c r="U60" s="278"/>
      <c r="V60" s="190"/>
      <c r="W60" s="278"/>
      <c r="X60" s="278"/>
      <c r="Y60" s="278"/>
      <c r="Z60" s="278"/>
      <c r="AA60" s="278"/>
      <c r="AB60" s="278"/>
      <c r="AC60" s="190"/>
      <c r="AD60" s="278"/>
      <c r="AE60" s="278"/>
      <c r="AF60" s="278"/>
      <c r="AG60" s="278"/>
      <c r="AH60" s="278"/>
      <c r="AI60" s="278"/>
      <c r="AJ60" s="190"/>
      <c r="AK60" s="278"/>
      <c r="AL60" s="278"/>
      <c r="AM60" s="94"/>
    </row>
    <row r="61" spans="1:41" ht="12" customHeight="1" thickBot="1" x14ac:dyDescent="0.2">
      <c r="A61" s="1182"/>
      <c r="B61" s="1201"/>
      <c r="C61" s="1202"/>
      <c r="D61" s="1208"/>
      <c r="E61" s="1199"/>
      <c r="F61" s="1204"/>
      <c r="G61" s="644" t="s">
        <v>96</v>
      </c>
      <c r="H61" s="191"/>
      <c r="I61" s="279"/>
      <c r="J61" s="279"/>
      <c r="K61" s="647"/>
      <c r="L61" s="647"/>
      <c r="M61" s="647"/>
      <c r="N61" s="647"/>
      <c r="O61" s="192"/>
      <c r="P61" s="647"/>
      <c r="Q61" s="647"/>
      <c r="R61" s="647"/>
      <c r="S61" s="647"/>
      <c r="T61" s="647"/>
      <c r="U61" s="647"/>
      <c r="V61" s="192"/>
      <c r="W61" s="647"/>
      <c r="X61" s="647"/>
      <c r="Y61" s="647"/>
      <c r="Z61" s="647"/>
      <c r="AA61" s="647"/>
      <c r="AB61" s="647"/>
      <c r="AC61" s="192"/>
      <c r="AD61" s="647"/>
      <c r="AE61" s="647"/>
      <c r="AF61" s="647"/>
      <c r="AG61" s="647"/>
      <c r="AH61" s="647"/>
      <c r="AI61" s="647"/>
      <c r="AJ61" s="192"/>
      <c r="AK61" s="647"/>
      <c r="AL61" s="647"/>
      <c r="AM61" s="95"/>
    </row>
    <row r="62" spans="1:41" ht="12" customHeight="1" thickBot="1" x14ac:dyDescent="0.2">
      <c r="A62" s="1182">
        <v>20</v>
      </c>
      <c r="B62" s="1200" t="s">
        <v>660</v>
      </c>
      <c r="C62" s="1202">
        <v>3</v>
      </c>
      <c r="D62" s="1203"/>
      <c r="E62" s="1199"/>
      <c r="F62" s="1204"/>
      <c r="G62" s="635" t="s">
        <v>12</v>
      </c>
      <c r="H62" s="324"/>
      <c r="I62" s="282"/>
      <c r="J62" s="274"/>
      <c r="K62" s="274" t="s">
        <v>775</v>
      </c>
      <c r="L62" s="274"/>
      <c r="M62" s="289" t="s">
        <v>763</v>
      </c>
      <c r="N62" s="289"/>
      <c r="O62" s="324"/>
      <c r="P62" s="282"/>
      <c r="Q62" s="289"/>
      <c r="R62" s="289" t="s">
        <v>775</v>
      </c>
      <c r="S62" s="289"/>
      <c r="T62" s="274" t="s">
        <v>763</v>
      </c>
      <c r="U62" s="289"/>
      <c r="V62" s="324"/>
      <c r="W62" s="282"/>
      <c r="X62" s="274"/>
      <c r="Y62" s="274" t="s">
        <v>775</v>
      </c>
      <c r="Z62" s="274"/>
      <c r="AA62" s="289" t="s">
        <v>763</v>
      </c>
      <c r="AB62" s="289"/>
      <c r="AC62" s="324"/>
      <c r="AD62" s="289"/>
      <c r="AE62" s="289"/>
      <c r="AF62" s="289" t="s">
        <v>775</v>
      </c>
      <c r="AG62" s="289"/>
      <c r="AH62" s="274" t="s">
        <v>763</v>
      </c>
      <c r="AI62" s="274"/>
      <c r="AJ62" s="189"/>
      <c r="AK62" s="274"/>
      <c r="AL62" s="274"/>
      <c r="AM62" s="92">
        <f>COUNTIF(A62:AL62,"○")</f>
        <v>8</v>
      </c>
      <c r="AO62" s="97"/>
    </row>
    <row r="63" spans="1:41" ht="12" customHeight="1" thickBot="1" x14ac:dyDescent="0.2">
      <c r="A63" s="1182"/>
      <c r="B63" s="1201"/>
      <c r="C63" s="1202"/>
      <c r="D63" s="1203"/>
      <c r="E63" s="1199"/>
      <c r="F63" s="1204"/>
      <c r="G63" s="7" t="s">
        <v>95</v>
      </c>
      <c r="H63" s="190"/>
      <c r="I63" s="278"/>
      <c r="J63" s="278"/>
      <c r="K63" s="278"/>
      <c r="L63" s="278"/>
      <c r="M63" s="278"/>
      <c r="N63" s="278"/>
      <c r="O63" s="190"/>
      <c r="P63" s="278"/>
      <c r="Q63" s="278"/>
      <c r="R63" s="278"/>
      <c r="S63" s="278"/>
      <c r="T63" s="278"/>
      <c r="U63" s="278"/>
      <c r="V63" s="190"/>
      <c r="W63" s="278"/>
      <c r="X63" s="278"/>
      <c r="Y63" s="278"/>
      <c r="Z63" s="278"/>
      <c r="AA63" s="278"/>
      <c r="AB63" s="278"/>
      <c r="AC63" s="190"/>
      <c r="AD63" s="278"/>
      <c r="AE63" s="278"/>
      <c r="AF63" s="278"/>
      <c r="AG63" s="278"/>
      <c r="AH63" s="278"/>
      <c r="AI63" s="278"/>
      <c r="AJ63" s="190"/>
      <c r="AK63" s="278"/>
      <c r="AL63" s="278"/>
      <c r="AM63" s="94"/>
    </row>
    <row r="64" spans="1:41" ht="12" customHeight="1" thickBot="1" x14ac:dyDescent="0.2">
      <c r="A64" s="1182"/>
      <c r="B64" s="1201"/>
      <c r="C64" s="1202"/>
      <c r="D64" s="1203"/>
      <c r="E64" s="1199"/>
      <c r="F64" s="1204"/>
      <c r="G64" s="644" t="s">
        <v>96</v>
      </c>
      <c r="H64" s="191"/>
      <c r="I64" s="279"/>
      <c r="J64" s="279"/>
      <c r="K64" s="647"/>
      <c r="L64" s="647"/>
      <c r="M64" s="647"/>
      <c r="N64" s="647"/>
      <c r="O64" s="192"/>
      <c r="P64" s="647"/>
      <c r="Q64" s="647"/>
      <c r="R64" s="647"/>
      <c r="S64" s="647"/>
      <c r="T64" s="647"/>
      <c r="U64" s="647"/>
      <c r="V64" s="192"/>
      <c r="W64" s="647"/>
      <c r="X64" s="647"/>
      <c r="Y64" s="647"/>
      <c r="Z64" s="647"/>
      <c r="AA64" s="647"/>
      <c r="AB64" s="647"/>
      <c r="AC64" s="192"/>
      <c r="AD64" s="647"/>
      <c r="AE64" s="647"/>
      <c r="AF64" s="647"/>
      <c r="AG64" s="647"/>
      <c r="AH64" s="647"/>
      <c r="AI64" s="647"/>
      <c r="AJ64" s="192"/>
      <c r="AK64" s="647"/>
      <c r="AL64" s="647"/>
      <c r="AM64" s="95"/>
    </row>
    <row r="65" spans="1:41" ht="12" customHeight="1" thickBot="1" x14ac:dyDescent="0.2">
      <c r="A65" s="1182">
        <v>21</v>
      </c>
      <c r="B65" s="1200" t="s">
        <v>662</v>
      </c>
      <c r="C65" s="1202">
        <v>5</v>
      </c>
      <c r="D65" s="1210"/>
      <c r="E65" s="1199"/>
      <c r="F65" s="1204"/>
      <c r="G65" s="635" t="s">
        <v>12</v>
      </c>
      <c r="H65" s="324"/>
      <c r="I65" s="289"/>
      <c r="J65" s="274"/>
      <c r="K65" s="274" t="s">
        <v>151</v>
      </c>
      <c r="L65" s="274"/>
      <c r="M65" s="289"/>
      <c r="N65" s="289" t="s">
        <v>151</v>
      </c>
      <c r="O65" s="324"/>
      <c r="P65" s="289"/>
      <c r="Q65" s="282"/>
      <c r="R65" s="289" t="s">
        <v>151</v>
      </c>
      <c r="S65" s="289"/>
      <c r="T65" s="274"/>
      <c r="U65" s="289"/>
      <c r="V65" s="324"/>
      <c r="W65" s="289"/>
      <c r="X65" s="274"/>
      <c r="Y65" s="274" t="s">
        <v>138</v>
      </c>
      <c r="Z65" s="274"/>
      <c r="AA65" s="289" t="s">
        <v>704</v>
      </c>
      <c r="AB65" s="289" t="s">
        <v>138</v>
      </c>
      <c r="AC65" s="324"/>
      <c r="AD65" s="289" t="s">
        <v>151</v>
      </c>
      <c r="AE65" s="289" t="s">
        <v>151</v>
      </c>
      <c r="AF65" s="289" t="s">
        <v>151</v>
      </c>
      <c r="AG65" s="289" t="s">
        <v>151</v>
      </c>
      <c r="AH65" s="274" t="s">
        <v>151</v>
      </c>
      <c r="AI65" s="274"/>
      <c r="AJ65" s="189"/>
      <c r="AK65" s="274"/>
      <c r="AL65" s="274" t="s">
        <v>151</v>
      </c>
      <c r="AM65" s="92">
        <f>COUNTIF(A65:AL65,"○")</f>
        <v>9</v>
      </c>
      <c r="AO65" s="97"/>
    </row>
    <row r="66" spans="1:41" ht="12" customHeight="1" thickBot="1" x14ac:dyDescent="0.2">
      <c r="A66" s="1182"/>
      <c r="B66" s="1201"/>
      <c r="C66" s="1202"/>
      <c r="D66" s="1210"/>
      <c r="E66" s="1199"/>
      <c r="F66" s="1204"/>
      <c r="G66" s="7" t="s">
        <v>95</v>
      </c>
      <c r="H66" s="190"/>
      <c r="I66" s="278"/>
      <c r="J66" s="278"/>
      <c r="K66" s="278"/>
      <c r="L66" s="278"/>
      <c r="M66" s="278"/>
      <c r="N66" s="278"/>
      <c r="O66" s="190"/>
      <c r="P66" s="278"/>
      <c r="Q66" s="278"/>
      <c r="R66" s="278"/>
      <c r="S66" s="278"/>
      <c r="T66" s="278"/>
      <c r="U66" s="278"/>
      <c r="V66" s="190"/>
      <c r="W66" s="278"/>
      <c r="X66" s="278"/>
      <c r="Y66" s="278"/>
      <c r="Z66" s="278"/>
      <c r="AA66" s="278"/>
      <c r="AB66" s="278"/>
      <c r="AC66" s="190"/>
      <c r="AD66" s="278"/>
      <c r="AE66" s="278"/>
      <c r="AF66" s="278"/>
      <c r="AG66" s="278"/>
      <c r="AH66" s="278"/>
      <c r="AI66" s="278"/>
      <c r="AJ66" s="190"/>
      <c r="AK66" s="278"/>
      <c r="AL66" s="278"/>
      <c r="AM66" s="94"/>
    </row>
    <row r="67" spans="1:41" ht="12" customHeight="1" thickBot="1" x14ac:dyDescent="0.2">
      <c r="A67" s="1182"/>
      <c r="B67" s="1201"/>
      <c r="C67" s="1202"/>
      <c r="D67" s="1210"/>
      <c r="E67" s="1199"/>
      <c r="F67" s="1204"/>
      <c r="G67" s="644" t="s">
        <v>96</v>
      </c>
      <c r="H67" s="191"/>
      <c r="I67" s="279"/>
      <c r="J67" s="279"/>
      <c r="K67" s="647"/>
      <c r="L67" s="647"/>
      <c r="M67" s="647"/>
      <c r="N67" s="647"/>
      <c r="O67" s="192"/>
      <c r="P67" s="647"/>
      <c r="Q67" s="647"/>
      <c r="R67" s="647"/>
      <c r="S67" s="647"/>
      <c r="T67" s="647"/>
      <c r="U67" s="647"/>
      <c r="V67" s="192"/>
      <c r="W67" s="647"/>
      <c r="X67" s="647"/>
      <c r="Y67" s="647"/>
      <c r="Z67" s="647"/>
      <c r="AA67" s="647"/>
      <c r="AB67" s="647"/>
      <c r="AC67" s="192"/>
      <c r="AD67" s="647"/>
      <c r="AE67" s="647"/>
      <c r="AF67" s="647"/>
      <c r="AG67" s="647"/>
      <c r="AH67" s="647"/>
      <c r="AI67" s="647"/>
      <c r="AJ67" s="192"/>
      <c r="AK67" s="647"/>
      <c r="AL67" s="647"/>
      <c r="AM67" s="95"/>
    </row>
    <row r="68" spans="1:41" ht="12" customHeight="1" thickBot="1" x14ac:dyDescent="0.2">
      <c r="A68" s="1182">
        <v>22</v>
      </c>
      <c r="B68" s="1200" t="s">
        <v>665</v>
      </c>
      <c r="C68" s="1202">
        <v>5</v>
      </c>
      <c r="D68" s="1208"/>
      <c r="E68" s="1199"/>
      <c r="F68" s="1204"/>
      <c r="G68" s="635" t="s">
        <v>12</v>
      </c>
      <c r="H68" s="193"/>
      <c r="I68" s="282"/>
      <c r="J68" s="274"/>
      <c r="K68" s="274"/>
      <c r="L68" s="274"/>
      <c r="M68" s="282"/>
      <c r="N68" s="289"/>
      <c r="O68" s="193"/>
      <c r="P68" s="282"/>
      <c r="Q68" s="282"/>
      <c r="R68" s="289"/>
      <c r="S68" s="282"/>
      <c r="T68" s="274"/>
      <c r="U68" s="289"/>
      <c r="V68" s="193"/>
      <c r="W68" s="289"/>
      <c r="X68" s="274"/>
      <c r="Y68" s="274"/>
      <c r="Z68" s="274"/>
      <c r="AA68" s="282"/>
      <c r="AB68" s="289"/>
      <c r="AC68" s="193"/>
      <c r="AD68" s="289"/>
      <c r="AE68" s="282"/>
      <c r="AF68" s="289"/>
      <c r="AG68" s="282"/>
      <c r="AH68" s="274"/>
      <c r="AI68" s="274"/>
      <c r="AJ68" s="189"/>
      <c r="AK68" s="274"/>
      <c r="AL68" s="274"/>
      <c r="AM68" s="92">
        <f>COUNTIF(A68:AL68,"○")</f>
        <v>0</v>
      </c>
      <c r="AO68" s="97"/>
    </row>
    <row r="69" spans="1:41" ht="12" customHeight="1" thickBot="1" x14ac:dyDescent="0.2">
      <c r="A69" s="1182"/>
      <c r="B69" s="1201"/>
      <c r="C69" s="1202"/>
      <c r="D69" s="1208"/>
      <c r="E69" s="1199"/>
      <c r="F69" s="1204"/>
      <c r="G69" s="7" t="s">
        <v>95</v>
      </c>
      <c r="H69" s="190"/>
      <c r="I69" s="278"/>
      <c r="J69" s="278"/>
      <c r="K69" s="278"/>
      <c r="L69" s="278"/>
      <c r="M69" s="278"/>
      <c r="N69" s="278"/>
      <c r="O69" s="190"/>
      <c r="P69" s="278"/>
      <c r="Q69" s="278"/>
      <c r="R69" s="278"/>
      <c r="S69" s="278"/>
      <c r="T69" s="278"/>
      <c r="U69" s="278"/>
      <c r="V69" s="190"/>
      <c r="W69" s="278"/>
      <c r="X69" s="278"/>
      <c r="Y69" s="278"/>
      <c r="Z69" s="278"/>
      <c r="AA69" s="278"/>
      <c r="AB69" s="278"/>
      <c r="AC69" s="190"/>
      <c r="AD69" s="278"/>
      <c r="AE69" s="278"/>
      <c r="AF69" s="278"/>
      <c r="AG69" s="278"/>
      <c r="AH69" s="278"/>
      <c r="AI69" s="278"/>
      <c r="AJ69" s="190"/>
      <c r="AK69" s="278"/>
      <c r="AL69" s="278"/>
      <c r="AM69" s="94"/>
    </row>
    <row r="70" spans="1:41" ht="12" customHeight="1" thickBot="1" x14ac:dyDescent="0.2">
      <c r="A70" s="1182"/>
      <c r="B70" s="1201"/>
      <c r="C70" s="1202"/>
      <c r="D70" s="1208"/>
      <c r="E70" s="1199"/>
      <c r="F70" s="1204"/>
      <c r="G70" s="644" t="s">
        <v>96</v>
      </c>
      <c r="H70" s="191"/>
      <c r="I70" s="279"/>
      <c r="J70" s="279"/>
      <c r="K70" s="647"/>
      <c r="L70" s="647"/>
      <c r="M70" s="647"/>
      <c r="N70" s="647"/>
      <c r="O70" s="192"/>
      <c r="P70" s="647"/>
      <c r="Q70" s="647"/>
      <c r="R70" s="647"/>
      <c r="S70" s="647"/>
      <c r="T70" s="647"/>
      <c r="U70" s="647"/>
      <c r="V70" s="192"/>
      <c r="W70" s="647"/>
      <c r="X70" s="647"/>
      <c r="Y70" s="647"/>
      <c r="Z70" s="647"/>
      <c r="AA70" s="647"/>
      <c r="AB70" s="647"/>
      <c r="AC70" s="192"/>
      <c r="AD70" s="647"/>
      <c r="AE70" s="647"/>
      <c r="AF70" s="647"/>
      <c r="AG70" s="647"/>
      <c r="AH70" s="647"/>
      <c r="AI70" s="647"/>
      <c r="AJ70" s="192"/>
      <c r="AK70" s="647"/>
      <c r="AL70" s="647"/>
      <c r="AM70" s="95"/>
    </row>
    <row r="71" spans="1:41" ht="12" hidden="1" customHeight="1" thickBot="1" x14ac:dyDescent="0.2">
      <c r="A71" s="1182">
        <v>30</v>
      </c>
      <c r="B71" s="1211"/>
      <c r="C71" s="1212"/>
      <c r="D71" s="1192"/>
      <c r="E71" s="636"/>
      <c r="F71" s="1213"/>
      <c r="G71" s="635" t="s">
        <v>12</v>
      </c>
      <c r="H71" s="193"/>
      <c r="I71" s="282"/>
      <c r="J71" s="282"/>
      <c r="K71" s="274"/>
      <c r="L71" s="282"/>
      <c r="M71" s="274"/>
      <c r="N71" s="274"/>
      <c r="O71" s="193"/>
      <c r="P71" s="274"/>
      <c r="Q71" s="282"/>
      <c r="R71" s="274"/>
      <c r="S71" s="274"/>
      <c r="T71" s="274"/>
      <c r="U71" s="274"/>
      <c r="V71" s="189"/>
      <c r="W71" s="274"/>
      <c r="X71" s="282"/>
      <c r="Y71" s="274"/>
      <c r="Z71" s="282"/>
      <c r="AA71" s="274"/>
      <c r="AB71" s="282"/>
      <c r="AC71" s="193"/>
      <c r="AD71" s="274"/>
      <c r="AE71" s="282"/>
      <c r="AF71" s="274"/>
      <c r="AG71" s="274"/>
      <c r="AH71" s="274"/>
      <c r="AI71" s="274"/>
      <c r="AJ71" s="193"/>
      <c r="AK71" s="274"/>
      <c r="AL71" s="282"/>
      <c r="AM71" s="92">
        <f>COUNTIF(A71:AL71,"○")</f>
        <v>0</v>
      </c>
    </row>
    <row r="72" spans="1:41" ht="7.5" hidden="1" customHeight="1" thickBot="1" x14ac:dyDescent="0.2">
      <c r="A72" s="1182"/>
      <c r="B72" s="1184"/>
      <c r="C72" s="1187"/>
      <c r="D72" s="1193"/>
      <c r="E72" s="637"/>
      <c r="F72" s="1195"/>
      <c r="G72" s="7" t="s">
        <v>95</v>
      </c>
      <c r="H72" s="190"/>
      <c r="I72" s="278"/>
      <c r="J72" s="278"/>
      <c r="K72" s="278"/>
      <c r="L72" s="278"/>
      <c r="M72" s="278"/>
      <c r="N72" s="278"/>
      <c r="O72" s="190"/>
      <c r="P72" s="278"/>
      <c r="Q72" s="278"/>
      <c r="R72" s="278"/>
      <c r="S72" s="278"/>
      <c r="T72" s="278"/>
      <c r="U72" s="278"/>
      <c r="V72" s="190"/>
      <c r="W72" s="278"/>
      <c r="X72" s="278"/>
      <c r="Y72" s="278"/>
      <c r="Z72" s="278"/>
      <c r="AA72" s="278"/>
      <c r="AB72" s="278"/>
      <c r="AC72" s="190"/>
      <c r="AD72" s="278"/>
      <c r="AE72" s="278"/>
      <c r="AF72" s="278"/>
      <c r="AG72" s="278"/>
      <c r="AH72" s="278"/>
      <c r="AI72" s="278"/>
      <c r="AJ72" s="190"/>
      <c r="AK72" s="278"/>
      <c r="AL72" s="278"/>
      <c r="AM72" s="94"/>
    </row>
    <row r="73" spans="1:41" ht="12" hidden="1" customHeight="1" thickBot="1" x14ac:dyDescent="0.2">
      <c r="A73" s="1182"/>
      <c r="B73" s="1185"/>
      <c r="C73" s="1188"/>
      <c r="D73" s="1194"/>
      <c r="E73" s="638"/>
      <c r="F73" s="1196"/>
      <c r="G73" s="644" t="s">
        <v>96</v>
      </c>
      <c r="H73" s="192"/>
      <c r="I73" s="647"/>
      <c r="J73" s="647"/>
      <c r="K73" s="647"/>
      <c r="L73" s="647"/>
      <c r="M73" s="647"/>
      <c r="N73" s="647"/>
      <c r="O73" s="192"/>
      <c r="P73" s="647"/>
      <c r="Q73" s="647"/>
      <c r="R73" s="647"/>
      <c r="S73" s="647"/>
      <c r="T73" s="647"/>
      <c r="U73" s="279"/>
      <c r="V73" s="191"/>
      <c r="W73" s="647"/>
      <c r="X73" s="647"/>
      <c r="Y73" s="647"/>
      <c r="Z73" s="647"/>
      <c r="AA73" s="647"/>
      <c r="AB73" s="647"/>
      <c r="AC73" s="192"/>
      <c r="AD73" s="647"/>
      <c r="AE73" s="647"/>
      <c r="AF73" s="647"/>
      <c r="AG73" s="647"/>
      <c r="AH73" s="647"/>
      <c r="AI73" s="647"/>
      <c r="AJ73" s="192"/>
      <c r="AK73" s="647"/>
      <c r="AL73" s="647"/>
      <c r="AM73" s="95"/>
    </row>
    <row r="74" spans="1:41" ht="12" hidden="1" customHeight="1" thickBot="1" x14ac:dyDescent="0.2">
      <c r="A74" s="1182">
        <v>31</v>
      </c>
      <c r="B74" s="1211"/>
      <c r="C74" s="1186"/>
      <c r="D74" s="1192"/>
      <c r="E74" s="636"/>
      <c r="F74" s="1213"/>
      <c r="G74" s="635" t="s">
        <v>12</v>
      </c>
      <c r="H74" s="193"/>
      <c r="I74" s="274"/>
      <c r="J74" s="274"/>
      <c r="K74" s="274"/>
      <c r="L74" s="274"/>
      <c r="M74" s="274"/>
      <c r="N74" s="274"/>
      <c r="O74" s="193"/>
      <c r="P74" s="274"/>
      <c r="Q74" s="274"/>
      <c r="R74" s="274"/>
      <c r="S74" s="274"/>
      <c r="T74" s="274"/>
      <c r="U74" s="274"/>
      <c r="V74" s="193"/>
      <c r="W74" s="274"/>
      <c r="X74" s="274"/>
      <c r="Y74" s="274"/>
      <c r="Z74" s="274"/>
      <c r="AA74" s="274"/>
      <c r="AB74" s="274"/>
      <c r="AC74" s="193"/>
      <c r="AD74" s="274"/>
      <c r="AE74" s="274"/>
      <c r="AF74" s="274"/>
      <c r="AG74" s="274"/>
      <c r="AH74" s="274"/>
      <c r="AI74" s="274"/>
      <c r="AJ74" s="193"/>
      <c r="AK74" s="274"/>
      <c r="AL74" s="274"/>
      <c r="AM74" s="92">
        <f>COUNTIF(A74:AL74,"○")</f>
        <v>0</v>
      </c>
    </row>
    <row r="75" spans="1:41" ht="7.5" hidden="1" customHeight="1" thickBot="1" x14ac:dyDescent="0.2">
      <c r="A75" s="1182"/>
      <c r="B75" s="1184"/>
      <c r="C75" s="1187"/>
      <c r="D75" s="1193"/>
      <c r="E75" s="637"/>
      <c r="F75" s="1195"/>
      <c r="G75" s="7" t="s">
        <v>95</v>
      </c>
      <c r="H75" s="190"/>
      <c r="I75" s="278"/>
      <c r="J75" s="278"/>
      <c r="K75" s="278"/>
      <c r="L75" s="278"/>
      <c r="M75" s="278"/>
      <c r="N75" s="278"/>
      <c r="O75" s="190"/>
      <c r="P75" s="278"/>
      <c r="Q75" s="278"/>
      <c r="R75" s="278"/>
      <c r="S75" s="278"/>
      <c r="T75" s="278"/>
      <c r="U75" s="278"/>
      <c r="V75" s="190"/>
      <c r="W75" s="278"/>
      <c r="X75" s="278"/>
      <c r="Y75" s="278"/>
      <c r="Z75" s="278"/>
      <c r="AA75" s="278"/>
      <c r="AB75" s="278"/>
      <c r="AC75" s="190"/>
      <c r="AD75" s="278"/>
      <c r="AE75" s="278"/>
      <c r="AF75" s="278"/>
      <c r="AG75" s="278"/>
      <c r="AH75" s="278"/>
      <c r="AI75" s="278"/>
      <c r="AJ75" s="190"/>
      <c r="AK75" s="278"/>
      <c r="AL75" s="278"/>
      <c r="AM75" s="94"/>
    </row>
    <row r="76" spans="1:41" ht="12" hidden="1" customHeight="1" thickBot="1" x14ac:dyDescent="0.2">
      <c r="A76" s="1182"/>
      <c r="B76" s="1185"/>
      <c r="C76" s="1188"/>
      <c r="D76" s="1194"/>
      <c r="E76" s="638"/>
      <c r="F76" s="1196"/>
      <c r="G76" s="644" t="s">
        <v>96</v>
      </c>
      <c r="H76" s="192"/>
      <c r="I76" s="279"/>
      <c r="J76" s="279"/>
      <c r="K76" s="279"/>
      <c r="L76" s="647"/>
      <c r="M76" s="279"/>
      <c r="N76" s="647"/>
      <c r="O76" s="192"/>
      <c r="P76" s="279"/>
      <c r="Q76" s="647"/>
      <c r="R76" s="279"/>
      <c r="S76" s="647"/>
      <c r="T76" s="279"/>
      <c r="U76" s="647"/>
      <c r="V76" s="192"/>
      <c r="W76" s="279"/>
      <c r="X76" s="647"/>
      <c r="Y76" s="279"/>
      <c r="Z76" s="647"/>
      <c r="AA76" s="279"/>
      <c r="AB76" s="647"/>
      <c r="AC76" s="192"/>
      <c r="AD76" s="279"/>
      <c r="AE76" s="647"/>
      <c r="AF76" s="279"/>
      <c r="AG76" s="647"/>
      <c r="AH76" s="279"/>
      <c r="AI76" s="647"/>
      <c r="AJ76" s="192"/>
      <c r="AK76" s="279"/>
      <c r="AL76" s="647"/>
      <c r="AM76" s="95"/>
    </row>
    <row r="77" spans="1:41" ht="12" hidden="1" customHeight="1" thickBot="1" x14ac:dyDescent="0.2">
      <c r="A77" s="1182">
        <v>32</v>
      </c>
      <c r="B77" s="1211"/>
      <c r="C77" s="1186"/>
      <c r="D77" s="1192"/>
      <c r="E77" s="636"/>
      <c r="F77" s="1213"/>
      <c r="G77" s="635" t="s">
        <v>12</v>
      </c>
      <c r="H77" s="193"/>
      <c r="I77" s="282"/>
      <c r="J77" s="274"/>
      <c r="K77" s="282"/>
      <c r="L77" s="274"/>
      <c r="M77" s="274"/>
      <c r="N77" s="274"/>
      <c r="O77" s="193"/>
      <c r="P77" s="282"/>
      <c r="Q77" s="274"/>
      <c r="R77" s="282"/>
      <c r="S77" s="274"/>
      <c r="T77" s="282"/>
      <c r="U77" s="274"/>
      <c r="V77" s="193"/>
      <c r="W77" s="282"/>
      <c r="X77" s="274"/>
      <c r="Y77" s="282"/>
      <c r="Z77" s="274"/>
      <c r="AA77" s="282"/>
      <c r="AB77" s="274"/>
      <c r="AC77" s="193"/>
      <c r="AD77" s="282"/>
      <c r="AE77" s="274"/>
      <c r="AF77" s="282"/>
      <c r="AG77" s="274"/>
      <c r="AH77" s="282"/>
      <c r="AI77" s="274"/>
      <c r="AJ77" s="193"/>
      <c r="AK77" s="282"/>
      <c r="AL77" s="274"/>
      <c r="AM77" s="92">
        <f>COUNTIF(A77:AL77,"○")</f>
        <v>0</v>
      </c>
    </row>
    <row r="78" spans="1:41" ht="7.5" hidden="1" customHeight="1" thickBot="1" x14ac:dyDescent="0.2">
      <c r="A78" s="1182"/>
      <c r="B78" s="1184"/>
      <c r="C78" s="1187"/>
      <c r="D78" s="1193"/>
      <c r="E78" s="637"/>
      <c r="F78" s="1195"/>
      <c r="G78" s="7" t="s">
        <v>95</v>
      </c>
      <c r="H78" s="190"/>
      <c r="I78" s="278"/>
      <c r="J78" s="278"/>
      <c r="K78" s="278"/>
      <c r="L78" s="278"/>
      <c r="M78" s="278"/>
      <c r="N78" s="278"/>
      <c r="O78" s="190"/>
      <c r="P78" s="278"/>
      <c r="Q78" s="278"/>
      <c r="R78" s="278"/>
      <c r="S78" s="278"/>
      <c r="T78" s="278"/>
      <c r="U78" s="278"/>
      <c r="V78" s="190"/>
      <c r="W78" s="278"/>
      <c r="X78" s="278"/>
      <c r="Y78" s="278"/>
      <c r="Z78" s="278"/>
      <c r="AA78" s="278"/>
      <c r="AB78" s="278"/>
      <c r="AC78" s="190"/>
      <c r="AD78" s="278"/>
      <c r="AE78" s="278"/>
      <c r="AF78" s="278"/>
      <c r="AG78" s="278"/>
      <c r="AH78" s="278"/>
      <c r="AI78" s="278"/>
      <c r="AJ78" s="190"/>
      <c r="AK78" s="278"/>
      <c r="AL78" s="278"/>
      <c r="AM78" s="94"/>
    </row>
    <row r="79" spans="1:41" ht="12" hidden="1" customHeight="1" thickBot="1" x14ac:dyDescent="0.2">
      <c r="A79" s="1182"/>
      <c r="B79" s="1185"/>
      <c r="C79" s="1188"/>
      <c r="D79" s="1194"/>
      <c r="E79" s="638"/>
      <c r="F79" s="1196"/>
      <c r="G79" s="644" t="s">
        <v>96</v>
      </c>
      <c r="H79" s="192"/>
      <c r="I79" s="647"/>
      <c r="J79" s="647"/>
      <c r="K79" s="647"/>
      <c r="L79" s="647"/>
      <c r="M79" s="647"/>
      <c r="N79" s="647"/>
      <c r="O79" s="192"/>
      <c r="P79" s="647"/>
      <c r="Q79" s="647"/>
      <c r="R79" s="647"/>
      <c r="S79" s="647"/>
      <c r="T79" s="647"/>
      <c r="U79" s="647"/>
      <c r="V79" s="192"/>
      <c r="W79" s="647"/>
      <c r="X79" s="647"/>
      <c r="Y79" s="647"/>
      <c r="Z79" s="647"/>
      <c r="AA79" s="647"/>
      <c r="AB79" s="647"/>
      <c r="AC79" s="192"/>
      <c r="AD79" s="647"/>
      <c r="AE79" s="647"/>
      <c r="AF79" s="647"/>
      <c r="AG79" s="647"/>
      <c r="AH79" s="647"/>
      <c r="AI79" s="647"/>
      <c r="AJ79" s="192"/>
      <c r="AK79" s="647"/>
      <c r="AL79" s="647"/>
      <c r="AM79" s="95"/>
    </row>
    <row r="80" spans="1:41" ht="12" hidden="1" customHeight="1" thickBot="1" x14ac:dyDescent="0.2">
      <c r="A80" s="1182">
        <v>33</v>
      </c>
      <c r="B80" s="1211"/>
      <c r="C80" s="1186"/>
      <c r="D80" s="1192"/>
      <c r="E80" s="636"/>
      <c r="F80" s="1213"/>
      <c r="G80" s="635" t="s">
        <v>12</v>
      </c>
      <c r="H80" s="193"/>
      <c r="I80" s="282"/>
      <c r="J80" s="282"/>
      <c r="K80" s="282"/>
      <c r="L80" s="282"/>
      <c r="M80" s="282"/>
      <c r="N80" s="282"/>
      <c r="O80" s="193"/>
      <c r="P80" s="274"/>
      <c r="Q80" s="274"/>
      <c r="R80" s="283"/>
      <c r="S80" s="274"/>
      <c r="T80" s="274"/>
      <c r="U80" s="274"/>
      <c r="V80" s="193"/>
      <c r="W80" s="282"/>
      <c r="X80" s="282"/>
      <c r="Y80" s="282"/>
      <c r="Z80" s="282"/>
      <c r="AA80" s="282"/>
      <c r="AB80" s="282"/>
      <c r="AC80" s="193"/>
      <c r="AD80" s="274"/>
      <c r="AE80" s="274"/>
      <c r="AF80" s="274"/>
      <c r="AG80" s="274"/>
      <c r="AH80" s="274"/>
      <c r="AI80" s="274"/>
      <c r="AJ80" s="193"/>
      <c r="AK80" s="282"/>
      <c r="AL80" s="282"/>
      <c r="AM80" s="92">
        <f>COUNTIF(A80:AL80,"○")</f>
        <v>0</v>
      </c>
      <c r="AO80" s="97"/>
    </row>
    <row r="81" spans="1:39" ht="7.5" hidden="1" customHeight="1" thickBot="1" x14ac:dyDescent="0.2">
      <c r="A81" s="1182"/>
      <c r="B81" s="1184"/>
      <c r="C81" s="1187"/>
      <c r="D81" s="1193"/>
      <c r="E81" s="637"/>
      <c r="F81" s="1195"/>
      <c r="G81" s="7" t="s">
        <v>95</v>
      </c>
      <c r="H81" s="190"/>
      <c r="I81" s="278"/>
      <c r="J81" s="278"/>
      <c r="K81" s="278"/>
      <c r="L81" s="278"/>
      <c r="M81" s="278"/>
      <c r="N81" s="278"/>
      <c r="O81" s="190"/>
      <c r="P81" s="278"/>
      <c r="Q81" s="278"/>
      <c r="R81" s="278"/>
      <c r="S81" s="278"/>
      <c r="T81" s="278"/>
      <c r="U81" s="278"/>
      <c r="V81" s="190"/>
      <c r="W81" s="278"/>
      <c r="X81" s="278"/>
      <c r="Y81" s="278"/>
      <c r="Z81" s="278"/>
      <c r="AA81" s="278"/>
      <c r="AB81" s="278"/>
      <c r="AC81" s="190"/>
      <c r="AD81" s="278"/>
      <c r="AE81" s="278"/>
      <c r="AF81" s="278"/>
      <c r="AG81" s="278"/>
      <c r="AH81" s="278"/>
      <c r="AI81" s="278"/>
      <c r="AJ81" s="190"/>
      <c r="AK81" s="278"/>
      <c r="AL81" s="278"/>
      <c r="AM81" s="94"/>
    </row>
    <row r="82" spans="1:39" ht="12" hidden="1" customHeight="1" thickBot="1" x14ac:dyDescent="0.2">
      <c r="A82" s="1182"/>
      <c r="B82" s="1185"/>
      <c r="C82" s="1188"/>
      <c r="D82" s="1194"/>
      <c r="E82" s="638"/>
      <c r="F82" s="1196"/>
      <c r="G82" s="644" t="s">
        <v>96</v>
      </c>
      <c r="H82" s="192"/>
      <c r="I82" s="647"/>
      <c r="J82" s="647"/>
      <c r="K82" s="647"/>
      <c r="L82" s="647"/>
      <c r="M82" s="647"/>
      <c r="N82" s="647"/>
      <c r="O82" s="192"/>
      <c r="P82" s="279"/>
      <c r="Q82" s="647"/>
      <c r="R82" s="279"/>
      <c r="S82" s="647"/>
      <c r="T82" s="279"/>
      <c r="U82" s="647"/>
      <c r="V82" s="192"/>
      <c r="W82" s="647"/>
      <c r="X82" s="647"/>
      <c r="Y82" s="647"/>
      <c r="Z82" s="647"/>
      <c r="AA82" s="647"/>
      <c r="AB82" s="647"/>
      <c r="AC82" s="192"/>
      <c r="AD82" s="279"/>
      <c r="AE82" s="647"/>
      <c r="AF82" s="279"/>
      <c r="AG82" s="647"/>
      <c r="AH82" s="279"/>
      <c r="AI82" s="647"/>
      <c r="AJ82" s="192"/>
      <c r="AK82" s="647"/>
      <c r="AL82" s="647"/>
      <c r="AM82" s="95"/>
    </row>
    <row r="83" spans="1:39" ht="12" hidden="1" customHeight="1" thickBot="1" x14ac:dyDescent="0.2">
      <c r="A83" s="1182">
        <v>34</v>
      </c>
      <c r="B83" s="1211"/>
      <c r="C83" s="1202"/>
      <c r="D83" s="1199"/>
      <c r="E83" s="642"/>
      <c r="F83" s="1204"/>
      <c r="G83" s="635" t="s">
        <v>12</v>
      </c>
      <c r="H83" s="189"/>
      <c r="I83" s="274"/>
      <c r="J83" s="282"/>
      <c r="K83" s="282"/>
      <c r="L83" s="274"/>
      <c r="M83" s="282"/>
      <c r="N83" s="274"/>
      <c r="O83" s="189"/>
      <c r="P83" s="274"/>
      <c r="Q83" s="274"/>
      <c r="R83" s="282"/>
      <c r="S83" s="274"/>
      <c r="T83" s="282"/>
      <c r="U83" s="274"/>
      <c r="V83" s="189"/>
      <c r="W83" s="274"/>
      <c r="X83" s="282"/>
      <c r="Y83" s="282"/>
      <c r="Z83" s="274"/>
      <c r="AA83" s="282"/>
      <c r="AB83" s="274"/>
      <c r="AC83" s="189"/>
      <c r="AD83" s="274"/>
      <c r="AE83" s="282"/>
      <c r="AF83" s="282"/>
      <c r="AG83" s="274"/>
      <c r="AH83" s="282"/>
      <c r="AI83" s="274"/>
      <c r="AJ83" s="189"/>
      <c r="AK83" s="274"/>
      <c r="AL83" s="282"/>
      <c r="AM83" s="92">
        <f>COUNTIF(A83:AL83,"○")</f>
        <v>0</v>
      </c>
    </row>
    <row r="84" spans="1:39" ht="12" hidden="1" customHeight="1" thickBot="1" x14ac:dyDescent="0.2">
      <c r="A84" s="1182"/>
      <c r="B84" s="1205"/>
      <c r="C84" s="1202"/>
      <c r="D84" s="1199"/>
      <c r="E84" s="642"/>
      <c r="F84" s="1204"/>
      <c r="G84" s="7" t="s">
        <v>95</v>
      </c>
      <c r="H84" s="190"/>
      <c r="I84" s="278"/>
      <c r="J84" s="278"/>
      <c r="K84" s="278"/>
      <c r="L84" s="278"/>
      <c r="M84" s="278"/>
      <c r="N84" s="278"/>
      <c r="O84" s="190"/>
      <c r="P84" s="278"/>
      <c r="Q84" s="278"/>
      <c r="R84" s="278"/>
      <c r="S84" s="278"/>
      <c r="T84" s="278"/>
      <c r="U84" s="278"/>
      <c r="V84" s="190"/>
      <c r="W84" s="278"/>
      <c r="X84" s="278"/>
      <c r="Y84" s="278"/>
      <c r="Z84" s="278"/>
      <c r="AA84" s="278"/>
      <c r="AB84" s="278"/>
      <c r="AC84" s="190"/>
      <c r="AD84" s="278"/>
      <c r="AE84" s="278"/>
      <c r="AF84" s="278"/>
      <c r="AG84" s="278"/>
      <c r="AH84" s="278"/>
      <c r="AI84" s="278"/>
      <c r="AJ84" s="190"/>
      <c r="AK84" s="278"/>
      <c r="AL84" s="278"/>
      <c r="AM84" s="94"/>
    </row>
    <row r="85" spans="1:39" ht="12" hidden="1" customHeight="1" thickBot="1" x14ac:dyDescent="0.2">
      <c r="A85" s="1182"/>
      <c r="B85" s="1206"/>
      <c r="C85" s="1202"/>
      <c r="D85" s="1199"/>
      <c r="E85" s="642"/>
      <c r="F85" s="1204"/>
      <c r="G85" s="644" t="s">
        <v>96</v>
      </c>
      <c r="H85" s="192"/>
      <c r="I85" s="647"/>
      <c r="J85" s="647"/>
      <c r="K85" s="647"/>
      <c r="L85" s="647"/>
      <c r="M85" s="647"/>
      <c r="N85" s="647"/>
      <c r="O85" s="192"/>
      <c r="P85" s="647"/>
      <c r="Q85" s="647"/>
      <c r="R85" s="647"/>
      <c r="S85" s="647"/>
      <c r="T85" s="647"/>
      <c r="U85" s="647"/>
      <c r="V85" s="192"/>
      <c r="W85" s="647"/>
      <c r="X85" s="647"/>
      <c r="Y85" s="647"/>
      <c r="Z85" s="647"/>
      <c r="AA85" s="647"/>
      <c r="AB85" s="647"/>
      <c r="AC85" s="192"/>
      <c r="AD85" s="647"/>
      <c r="AE85" s="647"/>
      <c r="AF85" s="647"/>
      <c r="AG85" s="647"/>
      <c r="AH85" s="647"/>
      <c r="AI85" s="647"/>
      <c r="AJ85" s="192"/>
      <c r="AK85" s="647"/>
      <c r="AL85" s="647"/>
      <c r="AM85" s="95"/>
    </row>
    <row r="86" spans="1:39" ht="12" hidden="1" customHeight="1" thickBot="1" x14ac:dyDescent="0.2">
      <c r="A86" s="1182">
        <v>35</v>
      </c>
      <c r="B86" s="1211"/>
      <c r="C86" s="1186"/>
      <c r="D86" s="1192"/>
      <c r="E86" s="636"/>
      <c r="F86" s="1213"/>
      <c r="G86" s="635" t="s">
        <v>12</v>
      </c>
      <c r="H86" s="189"/>
      <c r="I86" s="274"/>
      <c r="J86" s="274"/>
      <c r="K86" s="274"/>
      <c r="L86" s="274"/>
      <c r="M86" s="274"/>
      <c r="N86" s="274"/>
      <c r="O86" s="189"/>
      <c r="P86" s="274"/>
      <c r="Q86" s="274"/>
      <c r="R86" s="274"/>
      <c r="S86" s="274"/>
      <c r="T86" s="274"/>
      <c r="U86" s="274"/>
      <c r="V86" s="189"/>
      <c r="W86" s="274"/>
      <c r="X86" s="274"/>
      <c r="Y86" s="274"/>
      <c r="Z86" s="274"/>
      <c r="AA86" s="274"/>
      <c r="AB86" s="274"/>
      <c r="AC86" s="189"/>
      <c r="AD86" s="274"/>
      <c r="AE86" s="274"/>
      <c r="AF86" s="274"/>
      <c r="AG86" s="274"/>
      <c r="AH86" s="274"/>
      <c r="AI86" s="274"/>
      <c r="AJ86" s="189"/>
      <c r="AK86" s="274"/>
      <c r="AL86" s="274"/>
      <c r="AM86" s="92">
        <f>COUNTIF(A86:AL86,"○")</f>
        <v>0</v>
      </c>
    </row>
    <row r="87" spans="1:39" ht="7.5" hidden="1" customHeight="1" thickBot="1" x14ac:dyDescent="0.2">
      <c r="A87" s="1182"/>
      <c r="B87" s="1184"/>
      <c r="C87" s="1187"/>
      <c r="D87" s="1193"/>
      <c r="E87" s="637"/>
      <c r="F87" s="1195"/>
      <c r="G87" s="7" t="s">
        <v>95</v>
      </c>
      <c r="H87" s="190"/>
      <c r="I87" s="278"/>
      <c r="J87" s="278"/>
      <c r="K87" s="278"/>
      <c r="L87" s="278"/>
      <c r="M87" s="278"/>
      <c r="N87" s="278"/>
      <c r="O87" s="190"/>
      <c r="P87" s="278"/>
      <c r="Q87" s="278"/>
      <c r="R87" s="278"/>
      <c r="S87" s="278"/>
      <c r="T87" s="278"/>
      <c r="U87" s="278"/>
      <c r="V87" s="190"/>
      <c r="W87" s="278"/>
      <c r="X87" s="278"/>
      <c r="Y87" s="278"/>
      <c r="Z87" s="278"/>
      <c r="AA87" s="278"/>
      <c r="AB87" s="278"/>
      <c r="AC87" s="190"/>
      <c r="AD87" s="278"/>
      <c r="AE87" s="278"/>
      <c r="AF87" s="278"/>
      <c r="AG87" s="278"/>
      <c r="AH87" s="278"/>
      <c r="AI87" s="278"/>
      <c r="AJ87" s="190"/>
      <c r="AK87" s="278"/>
      <c r="AL87" s="278"/>
      <c r="AM87" s="94"/>
    </row>
    <row r="88" spans="1:39" ht="12" hidden="1" customHeight="1" thickBot="1" x14ac:dyDescent="0.2">
      <c r="A88" s="1182"/>
      <c r="B88" s="1185"/>
      <c r="C88" s="1188"/>
      <c r="D88" s="1194"/>
      <c r="E88" s="638"/>
      <c r="F88" s="1196"/>
      <c r="G88" s="644" t="s">
        <v>96</v>
      </c>
      <c r="H88" s="191"/>
      <c r="I88" s="279"/>
      <c r="J88" s="279"/>
      <c r="K88" s="279"/>
      <c r="L88" s="279"/>
      <c r="M88" s="279"/>
      <c r="N88" s="279"/>
      <c r="O88" s="191"/>
      <c r="P88" s="279"/>
      <c r="Q88" s="279"/>
      <c r="R88" s="279"/>
      <c r="S88" s="279"/>
      <c r="T88" s="279"/>
      <c r="U88" s="279"/>
      <c r="V88" s="191"/>
      <c r="W88" s="279"/>
      <c r="X88" s="279"/>
      <c r="Y88" s="279"/>
      <c r="Z88" s="279"/>
      <c r="AA88" s="279"/>
      <c r="AB88" s="279"/>
      <c r="AC88" s="191"/>
      <c r="AD88" s="279"/>
      <c r="AE88" s="279"/>
      <c r="AF88" s="279"/>
      <c r="AG88" s="279"/>
      <c r="AH88" s="279"/>
      <c r="AI88" s="279"/>
      <c r="AJ88" s="191"/>
      <c r="AK88" s="279"/>
      <c r="AL88" s="279"/>
      <c r="AM88" s="95"/>
    </row>
    <row r="89" spans="1:39" ht="12" hidden="1" customHeight="1" thickBot="1" x14ac:dyDescent="0.2">
      <c r="A89" s="1182">
        <v>36</v>
      </c>
      <c r="B89" s="1211"/>
      <c r="C89" s="1186"/>
      <c r="D89" s="1192"/>
      <c r="E89" s="636"/>
      <c r="F89" s="1213"/>
      <c r="G89" s="635" t="s">
        <v>12</v>
      </c>
      <c r="H89" s="189"/>
      <c r="I89" s="274"/>
      <c r="J89" s="274"/>
      <c r="K89" s="274"/>
      <c r="L89" s="274"/>
      <c r="M89" s="274"/>
      <c r="N89" s="274"/>
      <c r="O89" s="189"/>
      <c r="P89" s="274"/>
      <c r="Q89" s="274"/>
      <c r="R89" s="274"/>
      <c r="S89" s="274"/>
      <c r="T89" s="274"/>
      <c r="U89" s="274"/>
      <c r="V89" s="189"/>
      <c r="W89" s="282"/>
      <c r="X89" s="274"/>
      <c r="Y89" s="274"/>
      <c r="Z89" s="274"/>
      <c r="AA89" s="274"/>
      <c r="AB89" s="274"/>
      <c r="AC89" s="189"/>
      <c r="AD89" s="282"/>
      <c r="AE89" s="274"/>
      <c r="AF89" s="274"/>
      <c r="AG89" s="274"/>
      <c r="AH89" s="274"/>
      <c r="AI89" s="274"/>
      <c r="AJ89" s="189"/>
      <c r="AK89" s="282"/>
      <c r="AL89" s="274"/>
      <c r="AM89" s="92">
        <f>COUNTIF(A89:AL89,"○")</f>
        <v>0</v>
      </c>
    </row>
    <row r="90" spans="1:39" ht="12" hidden="1" customHeight="1" thickBot="1" x14ac:dyDescent="0.2">
      <c r="A90" s="1182"/>
      <c r="B90" s="1184"/>
      <c r="C90" s="1187"/>
      <c r="D90" s="1193"/>
      <c r="E90" s="637"/>
      <c r="F90" s="1195"/>
      <c r="G90" s="7" t="s">
        <v>95</v>
      </c>
      <c r="H90" s="190"/>
      <c r="I90" s="278"/>
      <c r="J90" s="278"/>
      <c r="K90" s="278"/>
      <c r="L90" s="278"/>
      <c r="M90" s="278"/>
      <c r="N90" s="278"/>
      <c r="O90" s="190"/>
      <c r="P90" s="278"/>
      <c r="Q90" s="278"/>
      <c r="R90" s="278"/>
      <c r="S90" s="278"/>
      <c r="T90" s="278"/>
      <c r="U90" s="278"/>
      <c r="V90" s="190"/>
      <c r="W90" s="278"/>
      <c r="X90" s="278"/>
      <c r="Y90" s="278"/>
      <c r="Z90" s="278"/>
      <c r="AA90" s="278"/>
      <c r="AB90" s="278"/>
      <c r="AC90" s="190"/>
      <c r="AD90" s="278"/>
      <c r="AE90" s="278"/>
      <c r="AF90" s="278"/>
      <c r="AG90" s="278"/>
      <c r="AH90" s="278"/>
      <c r="AI90" s="278"/>
      <c r="AJ90" s="190"/>
      <c r="AK90" s="278"/>
      <c r="AL90" s="278"/>
      <c r="AM90" s="94"/>
    </row>
    <row r="91" spans="1:39" ht="12" hidden="1" customHeight="1" thickBot="1" x14ac:dyDescent="0.2">
      <c r="A91" s="1182"/>
      <c r="B91" s="1185"/>
      <c r="C91" s="1188"/>
      <c r="D91" s="1194"/>
      <c r="E91" s="638"/>
      <c r="F91" s="1196"/>
      <c r="G91" s="644" t="s">
        <v>96</v>
      </c>
      <c r="H91" s="191"/>
      <c r="I91" s="279"/>
      <c r="J91" s="279"/>
      <c r="K91" s="279"/>
      <c r="L91" s="279"/>
      <c r="M91" s="279"/>
      <c r="N91" s="279"/>
      <c r="O91" s="191"/>
      <c r="P91" s="279"/>
      <c r="Q91" s="279"/>
      <c r="R91" s="279"/>
      <c r="S91" s="279"/>
      <c r="T91" s="279"/>
      <c r="U91" s="279"/>
      <c r="V91" s="192"/>
      <c r="W91" s="647"/>
      <c r="X91" s="279"/>
      <c r="Y91" s="647"/>
      <c r="Z91" s="279"/>
      <c r="AA91" s="647"/>
      <c r="AB91" s="279"/>
      <c r="AC91" s="192"/>
      <c r="AD91" s="647"/>
      <c r="AE91" s="279"/>
      <c r="AF91" s="647"/>
      <c r="AG91" s="279"/>
      <c r="AH91" s="647"/>
      <c r="AI91" s="279"/>
      <c r="AJ91" s="192"/>
      <c r="AK91" s="647"/>
      <c r="AL91" s="279"/>
      <c r="AM91" s="95"/>
    </row>
    <row r="92" spans="1:39" ht="12" hidden="1" customHeight="1" thickBot="1" x14ac:dyDescent="0.2">
      <c r="A92" s="1182">
        <v>37</v>
      </c>
      <c r="B92" s="1211"/>
      <c r="C92" s="1186"/>
      <c r="D92" s="1192"/>
      <c r="E92" s="636"/>
      <c r="F92" s="1213"/>
      <c r="G92" s="635" t="s">
        <v>12</v>
      </c>
      <c r="H92" s="193"/>
      <c r="I92" s="274"/>
      <c r="J92" s="282"/>
      <c r="K92" s="274"/>
      <c r="L92" s="282"/>
      <c r="M92" s="282"/>
      <c r="N92" s="274"/>
      <c r="O92" s="193"/>
      <c r="P92" s="274"/>
      <c r="Q92" s="282"/>
      <c r="R92" s="274"/>
      <c r="S92" s="282"/>
      <c r="T92" s="282"/>
      <c r="U92" s="274"/>
      <c r="V92" s="193"/>
      <c r="W92" s="274"/>
      <c r="X92" s="274"/>
      <c r="Y92" s="274"/>
      <c r="Z92" s="282"/>
      <c r="AA92" s="282"/>
      <c r="AB92" s="274"/>
      <c r="AC92" s="193"/>
      <c r="AD92" s="274"/>
      <c r="AE92" s="282"/>
      <c r="AF92" s="274"/>
      <c r="AG92" s="282"/>
      <c r="AH92" s="282"/>
      <c r="AI92" s="274"/>
      <c r="AJ92" s="193"/>
      <c r="AK92" s="274"/>
      <c r="AL92" s="282"/>
      <c r="AM92" s="92">
        <f>COUNTIF(A92:AL92,"○")</f>
        <v>0</v>
      </c>
    </row>
    <row r="93" spans="1:39" ht="12" hidden="1" customHeight="1" thickBot="1" x14ac:dyDescent="0.2">
      <c r="A93" s="1182"/>
      <c r="B93" s="1184"/>
      <c r="C93" s="1187"/>
      <c r="D93" s="1193"/>
      <c r="E93" s="637"/>
      <c r="F93" s="1195"/>
      <c r="G93" s="7" t="s">
        <v>95</v>
      </c>
      <c r="H93" s="190"/>
      <c r="I93" s="278"/>
      <c r="J93" s="278"/>
      <c r="K93" s="278"/>
      <c r="L93" s="278"/>
      <c r="M93" s="278"/>
      <c r="N93" s="278"/>
      <c r="O93" s="190"/>
      <c r="P93" s="278"/>
      <c r="Q93" s="278"/>
      <c r="R93" s="278"/>
      <c r="S93" s="278"/>
      <c r="T93" s="278"/>
      <c r="U93" s="278"/>
      <c r="V93" s="190"/>
      <c r="W93" s="278"/>
      <c r="X93" s="278"/>
      <c r="Y93" s="278"/>
      <c r="Z93" s="278"/>
      <c r="AA93" s="278"/>
      <c r="AB93" s="278"/>
      <c r="AC93" s="190"/>
      <c r="AD93" s="278"/>
      <c r="AE93" s="278"/>
      <c r="AF93" s="278"/>
      <c r="AG93" s="278"/>
      <c r="AH93" s="278"/>
      <c r="AI93" s="278"/>
      <c r="AJ93" s="190"/>
      <c r="AK93" s="278"/>
      <c r="AL93" s="278"/>
      <c r="AM93" s="94"/>
    </row>
    <row r="94" spans="1:39" ht="12" hidden="1" customHeight="1" thickBot="1" x14ac:dyDescent="0.2">
      <c r="A94" s="1182"/>
      <c r="B94" s="1185"/>
      <c r="C94" s="1188"/>
      <c r="D94" s="1194"/>
      <c r="E94" s="638"/>
      <c r="F94" s="1196"/>
      <c r="G94" s="644" t="s">
        <v>96</v>
      </c>
      <c r="H94" s="192"/>
      <c r="I94" s="647"/>
      <c r="J94" s="647"/>
      <c r="K94" s="647"/>
      <c r="L94" s="647"/>
      <c r="M94" s="647"/>
      <c r="N94" s="647"/>
      <c r="O94" s="192"/>
      <c r="P94" s="647"/>
      <c r="Q94" s="647"/>
      <c r="R94" s="647"/>
      <c r="S94" s="647"/>
      <c r="T94" s="647"/>
      <c r="U94" s="647"/>
      <c r="V94" s="192"/>
      <c r="W94" s="647"/>
      <c r="X94" s="647"/>
      <c r="Y94" s="647"/>
      <c r="Z94" s="647"/>
      <c r="AA94" s="647"/>
      <c r="AB94" s="647"/>
      <c r="AC94" s="192"/>
      <c r="AD94" s="647"/>
      <c r="AE94" s="647"/>
      <c r="AF94" s="647"/>
      <c r="AG94" s="647"/>
      <c r="AH94" s="647"/>
      <c r="AI94" s="647"/>
      <c r="AJ94" s="192"/>
      <c r="AK94" s="647"/>
      <c r="AL94" s="647"/>
      <c r="AM94" s="95"/>
    </row>
    <row r="95" spans="1:39" ht="12" hidden="1" customHeight="1" thickBot="1" x14ac:dyDescent="0.2">
      <c r="A95" s="1182">
        <v>38</v>
      </c>
      <c r="B95" s="1211"/>
      <c r="C95" s="1186"/>
      <c r="D95" s="1192"/>
      <c r="E95" s="636"/>
      <c r="F95" s="1213"/>
      <c r="G95" s="635" t="s">
        <v>12</v>
      </c>
      <c r="H95" s="189"/>
      <c r="I95" s="274"/>
      <c r="J95" s="274"/>
      <c r="K95" s="282"/>
      <c r="L95" s="282"/>
      <c r="M95" s="282"/>
      <c r="N95" s="282"/>
      <c r="O95" s="193"/>
      <c r="P95" s="274"/>
      <c r="Q95" s="274"/>
      <c r="R95" s="282"/>
      <c r="S95" s="282"/>
      <c r="T95" s="282"/>
      <c r="U95" s="282"/>
      <c r="V95" s="189"/>
      <c r="W95" s="274"/>
      <c r="X95" s="274"/>
      <c r="Y95" s="274"/>
      <c r="Z95" s="274"/>
      <c r="AA95" s="282"/>
      <c r="AB95" s="282"/>
      <c r="AC95" s="189"/>
      <c r="AD95" s="274"/>
      <c r="AE95" s="274"/>
      <c r="AF95" s="282"/>
      <c r="AG95" s="282"/>
      <c r="AH95" s="282"/>
      <c r="AI95" s="282"/>
      <c r="AJ95" s="189"/>
      <c r="AK95" s="274"/>
      <c r="AL95" s="274"/>
      <c r="AM95" s="92">
        <f>COUNTIF(A95:AL95,"○")</f>
        <v>0</v>
      </c>
    </row>
    <row r="96" spans="1:39" ht="12" hidden="1" customHeight="1" thickBot="1" x14ac:dyDescent="0.2">
      <c r="A96" s="1182"/>
      <c r="B96" s="1184"/>
      <c r="C96" s="1187"/>
      <c r="D96" s="1193"/>
      <c r="E96" s="637"/>
      <c r="F96" s="1195"/>
      <c r="G96" s="7" t="s">
        <v>95</v>
      </c>
      <c r="H96" s="190"/>
      <c r="I96" s="278"/>
      <c r="J96" s="278"/>
      <c r="K96" s="278"/>
      <c r="L96" s="278"/>
      <c r="M96" s="278"/>
      <c r="N96" s="278"/>
      <c r="O96" s="190"/>
      <c r="P96" s="278"/>
      <c r="Q96" s="278"/>
      <c r="R96" s="278"/>
      <c r="S96" s="278"/>
      <c r="T96" s="278"/>
      <c r="U96" s="278"/>
      <c r="V96" s="190"/>
      <c r="W96" s="278"/>
      <c r="X96" s="278"/>
      <c r="Y96" s="278"/>
      <c r="Z96" s="278"/>
      <c r="AA96" s="278"/>
      <c r="AB96" s="278"/>
      <c r="AC96" s="190"/>
      <c r="AD96" s="278"/>
      <c r="AE96" s="278"/>
      <c r="AF96" s="278"/>
      <c r="AG96" s="278"/>
      <c r="AH96" s="278"/>
      <c r="AI96" s="278"/>
      <c r="AJ96" s="190"/>
      <c r="AK96" s="278"/>
      <c r="AL96" s="278"/>
      <c r="AM96" s="94"/>
    </row>
    <row r="97" spans="1:42" ht="12" hidden="1" customHeight="1" thickBot="1" x14ac:dyDescent="0.2">
      <c r="A97" s="1182"/>
      <c r="B97" s="1185"/>
      <c r="C97" s="1188"/>
      <c r="D97" s="1194"/>
      <c r="E97" s="638"/>
      <c r="F97" s="1196"/>
      <c r="G97" s="644" t="s">
        <v>96</v>
      </c>
      <c r="H97" s="192"/>
      <c r="I97" s="279"/>
      <c r="J97" s="647"/>
      <c r="K97" s="647"/>
      <c r="L97" s="647"/>
      <c r="M97" s="647"/>
      <c r="N97" s="647"/>
      <c r="O97" s="192"/>
      <c r="P97" s="279"/>
      <c r="Q97" s="647"/>
      <c r="R97" s="647"/>
      <c r="S97" s="647"/>
      <c r="T97" s="647"/>
      <c r="U97" s="279"/>
      <c r="V97" s="191"/>
      <c r="W97" s="279"/>
      <c r="X97" s="279"/>
      <c r="Y97" s="279"/>
      <c r="Z97" s="279"/>
      <c r="AA97" s="647"/>
      <c r="AB97" s="279"/>
      <c r="AC97" s="191"/>
      <c r="AD97" s="279"/>
      <c r="AE97" s="279"/>
      <c r="AF97" s="647"/>
      <c r="AG97" s="647"/>
      <c r="AH97" s="647"/>
      <c r="AI97" s="279"/>
      <c r="AJ97" s="191"/>
      <c r="AK97" s="279"/>
      <c r="AL97" s="279"/>
      <c r="AM97" s="95"/>
    </row>
    <row r="98" spans="1:42" ht="12" hidden="1" customHeight="1" thickBot="1" x14ac:dyDescent="0.2">
      <c r="A98" s="1182">
        <v>39</v>
      </c>
      <c r="B98" s="1211"/>
      <c r="C98" s="1186"/>
      <c r="D98" s="1192"/>
      <c r="E98" s="636"/>
      <c r="F98" s="1213"/>
      <c r="G98" s="635" t="s">
        <v>12</v>
      </c>
      <c r="H98" s="189"/>
      <c r="I98" s="274"/>
      <c r="J98" s="274"/>
      <c r="K98" s="282"/>
      <c r="L98" s="274"/>
      <c r="M98" s="274"/>
      <c r="N98" s="282"/>
      <c r="O98" s="189"/>
      <c r="P98" s="274"/>
      <c r="Q98" s="274"/>
      <c r="R98" s="282"/>
      <c r="S98" s="274"/>
      <c r="T98" s="274"/>
      <c r="U98" s="282"/>
      <c r="V98" s="189"/>
      <c r="W98" s="274"/>
      <c r="X98" s="274"/>
      <c r="Y98" s="282"/>
      <c r="Z98" s="274"/>
      <c r="AA98" s="274"/>
      <c r="AB98" s="282"/>
      <c r="AC98" s="189"/>
      <c r="AD98" s="274"/>
      <c r="AE98" s="274"/>
      <c r="AF98" s="282"/>
      <c r="AG98" s="274"/>
      <c r="AH98" s="274"/>
      <c r="AI98" s="282"/>
      <c r="AJ98" s="189"/>
      <c r="AK98" s="274"/>
      <c r="AL98" s="274"/>
      <c r="AM98" s="92">
        <f>COUNTIF(A98:AL98,"○")</f>
        <v>0</v>
      </c>
    </row>
    <row r="99" spans="1:42" ht="12" hidden="1" customHeight="1" thickBot="1" x14ac:dyDescent="0.2">
      <c r="A99" s="1182"/>
      <c r="B99" s="1184"/>
      <c r="C99" s="1187"/>
      <c r="D99" s="1193"/>
      <c r="E99" s="637"/>
      <c r="F99" s="1195"/>
      <c r="G99" s="7" t="s">
        <v>95</v>
      </c>
      <c r="H99" s="190"/>
      <c r="I99" s="278"/>
      <c r="J99" s="278"/>
      <c r="K99" s="278"/>
      <c r="L99" s="278"/>
      <c r="M99" s="278"/>
      <c r="N99" s="278"/>
      <c r="O99" s="190"/>
      <c r="P99" s="278"/>
      <c r="Q99" s="278"/>
      <c r="R99" s="278"/>
      <c r="S99" s="278"/>
      <c r="T99" s="278"/>
      <c r="U99" s="278"/>
      <c r="V99" s="190"/>
      <c r="W99" s="278"/>
      <c r="X99" s="278"/>
      <c r="Y99" s="278"/>
      <c r="Z99" s="278"/>
      <c r="AA99" s="278"/>
      <c r="AB99" s="278"/>
      <c r="AC99" s="190"/>
      <c r="AD99" s="278"/>
      <c r="AE99" s="278"/>
      <c r="AF99" s="278"/>
      <c r="AG99" s="278"/>
      <c r="AH99" s="278"/>
      <c r="AI99" s="278"/>
      <c r="AJ99" s="190"/>
      <c r="AK99" s="278"/>
      <c r="AL99" s="278"/>
      <c r="AM99" s="94"/>
    </row>
    <row r="100" spans="1:42" ht="12" hidden="1" customHeight="1" thickBot="1" x14ac:dyDescent="0.2">
      <c r="A100" s="1182"/>
      <c r="B100" s="1185"/>
      <c r="C100" s="1188"/>
      <c r="D100" s="1194"/>
      <c r="E100" s="638"/>
      <c r="F100" s="1196"/>
      <c r="G100" s="644" t="s">
        <v>96</v>
      </c>
      <c r="H100" s="192"/>
      <c r="I100" s="647"/>
      <c r="J100" s="647"/>
      <c r="K100" s="647"/>
      <c r="L100" s="647"/>
      <c r="M100" s="647"/>
      <c r="N100" s="647"/>
      <c r="O100" s="192"/>
      <c r="P100" s="647"/>
      <c r="Q100" s="647"/>
      <c r="R100" s="647"/>
      <c r="S100" s="647"/>
      <c r="T100" s="647"/>
      <c r="U100" s="647"/>
      <c r="V100" s="192"/>
      <c r="W100" s="647"/>
      <c r="X100" s="647"/>
      <c r="Y100" s="647"/>
      <c r="Z100" s="647"/>
      <c r="AA100" s="647"/>
      <c r="AB100" s="647"/>
      <c r="AC100" s="192"/>
      <c r="AD100" s="647"/>
      <c r="AE100" s="647"/>
      <c r="AF100" s="647"/>
      <c r="AG100" s="647"/>
      <c r="AH100" s="647"/>
      <c r="AI100" s="647"/>
      <c r="AJ100" s="192"/>
      <c r="AK100" s="647"/>
      <c r="AL100" s="647"/>
      <c r="AM100" s="95"/>
    </row>
    <row r="101" spans="1:42" ht="12" hidden="1" customHeight="1" thickBot="1" x14ac:dyDescent="0.2">
      <c r="A101" s="1182">
        <v>40</v>
      </c>
      <c r="B101" s="1211"/>
      <c r="C101" s="1186"/>
      <c r="D101" s="1192"/>
      <c r="E101" s="636"/>
      <c r="F101" s="1213"/>
      <c r="G101" s="635" t="s">
        <v>12</v>
      </c>
      <c r="H101" s="189"/>
      <c r="I101" s="274"/>
      <c r="J101" s="274"/>
      <c r="K101" s="274"/>
      <c r="L101" s="274"/>
      <c r="M101" s="274"/>
      <c r="N101" s="274"/>
      <c r="O101" s="189"/>
      <c r="P101" s="274"/>
      <c r="Q101" s="274"/>
      <c r="R101" s="274"/>
      <c r="S101" s="274"/>
      <c r="T101" s="274"/>
      <c r="U101" s="274"/>
      <c r="V101" s="189"/>
      <c r="W101" s="274"/>
      <c r="X101" s="274"/>
      <c r="Y101" s="274"/>
      <c r="Z101" s="274"/>
      <c r="AA101" s="274"/>
      <c r="AB101" s="274"/>
      <c r="AC101" s="189"/>
      <c r="AD101" s="274"/>
      <c r="AE101" s="274"/>
      <c r="AF101" s="274"/>
      <c r="AG101" s="274"/>
      <c r="AH101" s="274"/>
      <c r="AI101" s="274"/>
      <c r="AJ101" s="189"/>
      <c r="AK101" s="274"/>
      <c r="AL101" s="274"/>
      <c r="AM101" s="92">
        <f>COUNTIF(A101:AL101,"○")</f>
        <v>0</v>
      </c>
    </row>
    <row r="102" spans="1:42" ht="12" hidden="1" customHeight="1" thickBot="1" x14ac:dyDescent="0.2">
      <c r="A102" s="1182"/>
      <c r="B102" s="1184"/>
      <c r="C102" s="1187"/>
      <c r="D102" s="1193"/>
      <c r="E102" s="637"/>
      <c r="F102" s="1195"/>
      <c r="G102" s="7" t="s">
        <v>95</v>
      </c>
      <c r="H102" s="190"/>
      <c r="I102" s="278"/>
      <c r="J102" s="278"/>
      <c r="K102" s="278"/>
      <c r="L102" s="278"/>
      <c r="M102" s="278"/>
      <c r="N102" s="278"/>
      <c r="O102" s="190"/>
      <c r="P102" s="278"/>
      <c r="Q102" s="278"/>
      <c r="R102" s="278"/>
      <c r="S102" s="278"/>
      <c r="T102" s="278"/>
      <c r="U102" s="278"/>
      <c r="V102" s="190"/>
      <c r="W102" s="284"/>
      <c r="X102" s="275"/>
      <c r="Y102" s="278"/>
      <c r="Z102" s="278"/>
      <c r="AA102" s="278"/>
      <c r="AB102" s="278"/>
      <c r="AC102" s="190"/>
      <c r="AD102" s="278"/>
      <c r="AE102" s="278"/>
      <c r="AF102" s="278"/>
      <c r="AG102" s="278"/>
      <c r="AH102" s="278"/>
      <c r="AI102" s="278"/>
      <c r="AJ102" s="190"/>
      <c r="AK102" s="278"/>
      <c r="AL102" s="278"/>
      <c r="AM102" s="94"/>
      <c r="AP102" s="98"/>
    </row>
    <row r="103" spans="1:42" ht="12" hidden="1" customHeight="1" thickBot="1" x14ac:dyDescent="0.2">
      <c r="A103" s="1182"/>
      <c r="B103" s="1185"/>
      <c r="C103" s="1188"/>
      <c r="D103" s="1194"/>
      <c r="E103" s="638"/>
      <c r="F103" s="1196"/>
      <c r="G103" s="644" t="s">
        <v>96</v>
      </c>
      <c r="H103" s="191"/>
      <c r="I103" s="279"/>
      <c r="J103" s="279"/>
      <c r="K103" s="279"/>
      <c r="L103" s="279"/>
      <c r="M103" s="279"/>
      <c r="N103" s="279"/>
      <c r="O103" s="191"/>
      <c r="P103" s="279"/>
      <c r="Q103" s="279"/>
      <c r="R103" s="279"/>
      <c r="S103" s="279"/>
      <c r="T103" s="279"/>
      <c r="U103" s="279"/>
      <c r="V103" s="191"/>
      <c r="W103" s="279"/>
      <c r="X103" s="279"/>
      <c r="Y103" s="279"/>
      <c r="Z103" s="279"/>
      <c r="AA103" s="279"/>
      <c r="AB103" s="279"/>
      <c r="AC103" s="191"/>
      <c r="AD103" s="279"/>
      <c r="AE103" s="279"/>
      <c r="AF103" s="279"/>
      <c r="AG103" s="279"/>
      <c r="AH103" s="279"/>
      <c r="AI103" s="279"/>
      <c r="AJ103" s="191"/>
      <c r="AK103" s="279"/>
      <c r="AL103" s="279"/>
      <c r="AM103" s="95"/>
    </row>
    <row r="104" spans="1:42" ht="12" hidden="1" customHeight="1" thickBot="1" x14ac:dyDescent="0.2">
      <c r="A104" s="1182">
        <v>41</v>
      </c>
      <c r="B104" s="1211"/>
      <c r="C104" s="1186"/>
      <c r="D104" s="1214"/>
      <c r="E104" s="639"/>
      <c r="F104" s="1213"/>
      <c r="G104" s="635" t="s">
        <v>12</v>
      </c>
      <c r="H104" s="189"/>
      <c r="I104" s="274"/>
      <c r="J104" s="274"/>
      <c r="K104" s="274"/>
      <c r="L104" s="274"/>
      <c r="M104" s="274"/>
      <c r="N104" s="274"/>
      <c r="O104" s="189"/>
      <c r="P104" s="274"/>
      <c r="Q104" s="274"/>
      <c r="R104" s="274"/>
      <c r="S104" s="274"/>
      <c r="T104" s="274"/>
      <c r="U104" s="274"/>
      <c r="V104" s="189"/>
      <c r="W104" s="274"/>
      <c r="X104" s="274"/>
      <c r="Y104" s="274"/>
      <c r="Z104" s="274"/>
      <c r="AA104" s="274"/>
      <c r="AB104" s="274"/>
      <c r="AC104" s="189"/>
      <c r="AD104" s="274"/>
      <c r="AE104" s="274"/>
      <c r="AF104" s="274"/>
      <c r="AG104" s="274"/>
      <c r="AH104" s="274"/>
      <c r="AI104" s="274"/>
      <c r="AJ104" s="189"/>
      <c r="AK104" s="274"/>
      <c r="AL104" s="274"/>
      <c r="AM104" s="92">
        <f>COUNTIF(A104:AL104,"○")</f>
        <v>0</v>
      </c>
    </row>
    <row r="105" spans="1:42" ht="7.5" hidden="1" customHeight="1" thickBot="1" x14ac:dyDescent="0.2">
      <c r="A105" s="1182"/>
      <c r="B105" s="1184"/>
      <c r="C105" s="1187"/>
      <c r="D105" s="1215"/>
      <c r="E105" s="640"/>
      <c r="F105" s="1195"/>
      <c r="G105" s="7" t="s">
        <v>95</v>
      </c>
      <c r="H105" s="190"/>
      <c r="I105" s="278"/>
      <c r="J105" s="278"/>
      <c r="K105" s="278"/>
      <c r="L105" s="278"/>
      <c r="M105" s="278"/>
      <c r="N105" s="278"/>
      <c r="O105" s="190"/>
      <c r="P105" s="278"/>
      <c r="Q105" s="278"/>
      <c r="R105" s="278"/>
      <c r="S105" s="278"/>
      <c r="T105" s="278"/>
      <c r="U105" s="278"/>
      <c r="V105" s="190"/>
      <c r="W105" s="278"/>
      <c r="X105" s="278"/>
      <c r="Y105" s="278"/>
      <c r="Z105" s="278"/>
      <c r="AA105" s="278"/>
      <c r="AB105" s="278"/>
      <c r="AC105" s="190"/>
      <c r="AD105" s="278"/>
      <c r="AE105" s="278"/>
      <c r="AF105" s="278"/>
      <c r="AG105" s="278"/>
      <c r="AH105" s="278"/>
      <c r="AI105" s="278"/>
      <c r="AJ105" s="190"/>
      <c r="AK105" s="278"/>
      <c r="AL105" s="278"/>
      <c r="AM105" s="94"/>
    </row>
    <row r="106" spans="1:42" ht="12" hidden="1" customHeight="1" thickBot="1" x14ac:dyDescent="0.2">
      <c r="A106" s="1182"/>
      <c r="B106" s="1185"/>
      <c r="C106" s="1188"/>
      <c r="D106" s="1216"/>
      <c r="E106" s="641"/>
      <c r="F106" s="1196"/>
      <c r="G106" s="644" t="s">
        <v>96</v>
      </c>
      <c r="H106" s="191"/>
      <c r="I106" s="279"/>
      <c r="J106" s="279"/>
      <c r="K106" s="279"/>
      <c r="L106" s="279"/>
      <c r="M106" s="279"/>
      <c r="N106" s="279"/>
      <c r="O106" s="191"/>
      <c r="P106" s="279"/>
      <c r="Q106" s="279"/>
      <c r="R106" s="279"/>
      <c r="S106" s="279"/>
      <c r="T106" s="279"/>
      <c r="U106" s="279"/>
      <c r="V106" s="191"/>
      <c r="W106" s="279"/>
      <c r="X106" s="279"/>
      <c r="Y106" s="279"/>
      <c r="Z106" s="279"/>
      <c r="AA106" s="279"/>
      <c r="AB106" s="279"/>
      <c r="AC106" s="191"/>
      <c r="AD106" s="279"/>
      <c r="AE106" s="279"/>
      <c r="AF106" s="279"/>
      <c r="AG106" s="279"/>
      <c r="AH106" s="279"/>
      <c r="AI106" s="279"/>
      <c r="AJ106" s="191"/>
      <c r="AK106" s="279"/>
      <c r="AL106" s="279"/>
      <c r="AM106" s="95"/>
    </row>
    <row r="107" spans="1:42" ht="12" hidden="1" customHeight="1" thickBot="1" x14ac:dyDescent="0.2">
      <c r="A107" s="1182">
        <v>42</v>
      </c>
      <c r="B107" s="1183"/>
      <c r="C107" s="1186"/>
      <c r="D107" s="1192"/>
      <c r="E107" s="636"/>
      <c r="F107" s="1053"/>
      <c r="G107" s="635" t="s">
        <v>12</v>
      </c>
      <c r="H107" s="189"/>
      <c r="I107" s="282"/>
      <c r="J107" s="282"/>
      <c r="K107" s="282"/>
      <c r="L107" s="282"/>
      <c r="M107" s="282"/>
      <c r="N107" s="282"/>
      <c r="O107" s="193"/>
      <c r="P107" s="282"/>
      <c r="Q107" s="282"/>
      <c r="R107" s="282"/>
      <c r="S107" s="282"/>
      <c r="T107" s="282"/>
      <c r="U107" s="282"/>
      <c r="V107" s="193"/>
      <c r="W107" s="282"/>
      <c r="X107" s="282"/>
      <c r="Y107" s="282"/>
      <c r="Z107" s="282"/>
      <c r="AA107" s="282"/>
      <c r="AB107" s="282"/>
      <c r="AC107" s="193"/>
      <c r="AD107" s="282"/>
      <c r="AE107" s="282"/>
      <c r="AF107" s="282"/>
      <c r="AG107" s="282"/>
      <c r="AH107" s="282"/>
      <c r="AI107" s="282"/>
      <c r="AJ107" s="189"/>
      <c r="AK107" s="274"/>
      <c r="AL107" s="282"/>
      <c r="AM107" s="92">
        <f>COUNTIF(A107:AL107,"○")</f>
        <v>0</v>
      </c>
    </row>
    <row r="108" spans="1:42" ht="12" hidden="1" customHeight="1" thickBot="1" x14ac:dyDescent="0.2">
      <c r="A108" s="1182"/>
      <c r="B108" s="1184"/>
      <c r="C108" s="1187"/>
      <c r="D108" s="1193"/>
      <c r="E108" s="637"/>
      <c r="F108" s="1195"/>
      <c r="G108" s="7" t="s">
        <v>95</v>
      </c>
      <c r="H108" s="190"/>
      <c r="I108" s="278"/>
      <c r="J108" s="278"/>
      <c r="K108" s="278"/>
      <c r="L108" s="278"/>
      <c r="M108" s="278"/>
      <c r="N108" s="278"/>
      <c r="O108" s="190"/>
      <c r="P108" s="278"/>
      <c r="Q108" s="278"/>
      <c r="R108" s="278"/>
      <c r="S108" s="278"/>
      <c r="T108" s="278"/>
      <c r="U108" s="278"/>
      <c r="V108" s="190"/>
      <c r="W108" s="278"/>
      <c r="X108" s="278"/>
      <c r="Y108" s="278"/>
      <c r="Z108" s="278"/>
      <c r="AA108" s="278"/>
      <c r="AB108" s="278"/>
      <c r="AC108" s="190"/>
      <c r="AD108" s="278"/>
      <c r="AE108" s="278"/>
      <c r="AF108" s="278"/>
      <c r="AG108" s="278"/>
      <c r="AH108" s="278"/>
      <c r="AI108" s="278"/>
      <c r="AJ108" s="190"/>
      <c r="AK108" s="278"/>
      <c r="AL108" s="278"/>
      <c r="AM108" s="94"/>
    </row>
    <row r="109" spans="1:42" ht="12" hidden="1" customHeight="1" thickBot="1" x14ac:dyDescent="0.2">
      <c r="A109" s="1182"/>
      <c r="B109" s="1185"/>
      <c r="C109" s="1188"/>
      <c r="D109" s="1194"/>
      <c r="E109" s="638"/>
      <c r="F109" s="1196"/>
      <c r="G109" s="644" t="s">
        <v>96</v>
      </c>
      <c r="H109" s="192"/>
      <c r="I109" s="647"/>
      <c r="J109" s="647"/>
      <c r="K109" s="647"/>
      <c r="L109" s="647"/>
      <c r="M109" s="647"/>
      <c r="N109" s="647"/>
      <c r="O109" s="192"/>
      <c r="P109" s="647"/>
      <c r="Q109" s="647"/>
      <c r="R109" s="647"/>
      <c r="S109" s="647"/>
      <c r="T109" s="647"/>
      <c r="U109" s="647"/>
      <c r="V109" s="192"/>
      <c r="W109" s="647"/>
      <c r="X109" s="647"/>
      <c r="Y109" s="647"/>
      <c r="Z109" s="647"/>
      <c r="AA109" s="647"/>
      <c r="AB109" s="647"/>
      <c r="AC109" s="192"/>
      <c r="AD109" s="647"/>
      <c r="AE109" s="647"/>
      <c r="AF109" s="647"/>
      <c r="AG109" s="647"/>
      <c r="AH109" s="647"/>
      <c r="AI109" s="647"/>
      <c r="AJ109" s="191"/>
      <c r="AK109" s="647"/>
      <c r="AL109" s="647"/>
      <c r="AM109" s="95"/>
    </row>
    <row r="110" spans="1:42" ht="12" hidden="1" customHeight="1" thickBot="1" x14ac:dyDescent="0.2">
      <c r="A110" s="1182">
        <v>43</v>
      </c>
      <c r="B110" s="1183"/>
      <c r="C110" s="1186"/>
      <c r="D110" s="1192"/>
      <c r="E110" s="636"/>
      <c r="F110" s="1053"/>
      <c r="G110" s="635" t="s">
        <v>12</v>
      </c>
      <c r="H110" s="189"/>
      <c r="I110" s="274"/>
      <c r="J110" s="274"/>
      <c r="K110" s="274"/>
      <c r="L110" s="274"/>
      <c r="M110" s="282"/>
      <c r="N110" s="282"/>
      <c r="O110" s="193"/>
      <c r="P110" s="282"/>
      <c r="Q110" s="282"/>
      <c r="R110" s="282"/>
      <c r="S110" s="282"/>
      <c r="T110" s="282"/>
      <c r="U110" s="282"/>
      <c r="V110" s="193"/>
      <c r="W110" s="282"/>
      <c r="X110" s="282"/>
      <c r="Y110" s="282"/>
      <c r="Z110" s="274"/>
      <c r="AA110" s="274"/>
      <c r="AB110" s="274"/>
      <c r="AC110" s="193"/>
      <c r="AD110" s="282"/>
      <c r="AE110" s="282"/>
      <c r="AF110" s="282"/>
      <c r="AG110" s="274"/>
      <c r="AH110" s="274"/>
      <c r="AI110" s="274"/>
      <c r="AJ110" s="189"/>
      <c r="AK110" s="274"/>
      <c r="AL110" s="274"/>
      <c r="AM110" s="92">
        <f>COUNTIF(A110:AL110,"○")</f>
        <v>0</v>
      </c>
    </row>
    <row r="111" spans="1:42" ht="7.5" hidden="1" customHeight="1" thickBot="1" x14ac:dyDescent="0.2">
      <c r="A111" s="1182"/>
      <c r="B111" s="1184"/>
      <c r="C111" s="1187"/>
      <c r="D111" s="1193"/>
      <c r="E111" s="637"/>
      <c r="F111" s="1195"/>
      <c r="G111" s="7" t="s">
        <v>95</v>
      </c>
      <c r="H111" s="190"/>
      <c r="I111" s="278"/>
      <c r="J111" s="278"/>
      <c r="K111" s="278"/>
      <c r="L111" s="278"/>
      <c r="M111" s="278"/>
      <c r="N111" s="278"/>
      <c r="O111" s="190"/>
      <c r="P111" s="278"/>
      <c r="Q111" s="278"/>
      <c r="R111" s="278"/>
      <c r="S111" s="278"/>
      <c r="T111" s="278"/>
      <c r="U111" s="278"/>
      <c r="V111" s="190"/>
      <c r="W111" s="278"/>
      <c r="X111" s="278"/>
      <c r="Y111" s="278"/>
      <c r="Z111" s="278"/>
      <c r="AA111" s="278"/>
      <c r="AB111" s="278"/>
      <c r="AC111" s="190"/>
      <c r="AD111" s="278"/>
      <c r="AE111" s="278"/>
      <c r="AF111" s="278"/>
      <c r="AG111" s="278"/>
      <c r="AH111" s="278"/>
      <c r="AI111" s="278"/>
      <c r="AJ111" s="190"/>
      <c r="AK111" s="278"/>
      <c r="AL111" s="278"/>
      <c r="AM111" s="94"/>
    </row>
    <row r="112" spans="1:42" ht="12" hidden="1" customHeight="1" thickBot="1" x14ac:dyDescent="0.2">
      <c r="A112" s="1182"/>
      <c r="B112" s="1185"/>
      <c r="C112" s="1188"/>
      <c r="D112" s="1194"/>
      <c r="E112" s="638"/>
      <c r="F112" s="1196"/>
      <c r="G112" s="644" t="s">
        <v>96</v>
      </c>
      <c r="H112" s="191"/>
      <c r="I112" s="279"/>
      <c r="J112" s="279"/>
      <c r="K112" s="279"/>
      <c r="L112" s="647"/>
      <c r="M112" s="647"/>
      <c r="N112" s="647"/>
      <c r="O112" s="192"/>
      <c r="P112" s="647"/>
      <c r="Q112" s="647"/>
      <c r="R112" s="647"/>
      <c r="S112" s="647"/>
      <c r="T112" s="647"/>
      <c r="U112" s="647"/>
      <c r="V112" s="192"/>
      <c r="W112" s="647"/>
      <c r="X112" s="647"/>
      <c r="Y112" s="647"/>
      <c r="Z112" s="279"/>
      <c r="AA112" s="647"/>
      <c r="AB112" s="647"/>
      <c r="AC112" s="192"/>
      <c r="AD112" s="647"/>
      <c r="AE112" s="647"/>
      <c r="AF112" s="647"/>
      <c r="AG112" s="279"/>
      <c r="AH112" s="279"/>
      <c r="AI112" s="279"/>
      <c r="AJ112" s="191"/>
      <c r="AK112" s="279"/>
      <c r="AL112" s="279"/>
      <c r="AM112" s="95"/>
    </row>
    <row r="113" spans="1:39" ht="12" hidden="1" customHeight="1" thickBot="1" x14ac:dyDescent="0.2">
      <c r="A113" s="1182">
        <v>44</v>
      </c>
      <c r="B113" s="1183"/>
      <c r="C113" s="1186"/>
      <c r="D113" s="1192"/>
      <c r="E113" s="636"/>
      <c r="F113" s="1053"/>
      <c r="G113" s="635" t="s">
        <v>12</v>
      </c>
      <c r="H113" s="189"/>
      <c r="I113" s="274"/>
      <c r="J113" s="274"/>
      <c r="K113" s="274"/>
      <c r="L113" s="274"/>
      <c r="M113" s="274"/>
      <c r="N113" s="274"/>
      <c r="O113" s="189"/>
      <c r="P113" s="274"/>
      <c r="Q113" s="282"/>
      <c r="R113" s="282"/>
      <c r="S113" s="282"/>
      <c r="T113" s="282"/>
      <c r="U113" s="282"/>
      <c r="V113" s="193"/>
      <c r="W113" s="282"/>
      <c r="X113" s="282"/>
      <c r="Y113" s="282"/>
      <c r="Z113" s="282"/>
      <c r="AA113" s="282"/>
      <c r="AB113" s="282"/>
      <c r="AC113" s="193"/>
      <c r="AD113" s="282"/>
      <c r="AE113" s="282"/>
      <c r="AF113" s="282"/>
      <c r="AG113" s="282"/>
      <c r="AH113" s="282"/>
      <c r="AI113" s="274"/>
      <c r="AJ113" s="189"/>
      <c r="AK113" s="274"/>
      <c r="AL113" s="274"/>
      <c r="AM113" s="92">
        <f>COUNTIF(A113:AL113,"○")</f>
        <v>0</v>
      </c>
    </row>
    <row r="114" spans="1:39" ht="7.5" hidden="1" customHeight="1" thickBot="1" x14ac:dyDescent="0.2">
      <c r="A114" s="1182"/>
      <c r="B114" s="1184"/>
      <c r="C114" s="1187"/>
      <c r="D114" s="1193"/>
      <c r="E114" s="637"/>
      <c r="F114" s="1195"/>
      <c r="G114" s="7" t="s">
        <v>95</v>
      </c>
      <c r="H114" s="190"/>
      <c r="I114" s="278"/>
      <c r="J114" s="278"/>
      <c r="K114" s="278"/>
      <c r="L114" s="278"/>
      <c r="M114" s="278"/>
      <c r="N114" s="278"/>
      <c r="O114" s="190"/>
      <c r="P114" s="278"/>
      <c r="Q114" s="278"/>
      <c r="R114" s="278"/>
      <c r="S114" s="278"/>
      <c r="T114" s="278"/>
      <c r="U114" s="278"/>
      <c r="V114" s="190"/>
      <c r="W114" s="278"/>
      <c r="X114" s="278"/>
      <c r="Y114" s="278"/>
      <c r="Z114" s="278"/>
      <c r="AA114" s="278"/>
      <c r="AB114" s="278"/>
      <c r="AC114" s="190"/>
      <c r="AD114" s="278"/>
      <c r="AE114" s="278"/>
      <c r="AF114" s="278"/>
      <c r="AG114" s="278"/>
      <c r="AH114" s="278"/>
      <c r="AI114" s="278"/>
      <c r="AJ114" s="190"/>
      <c r="AK114" s="278"/>
      <c r="AL114" s="278"/>
      <c r="AM114" s="94"/>
    </row>
    <row r="115" spans="1:39" ht="13.5" hidden="1" customHeight="1" thickBot="1" x14ac:dyDescent="0.2">
      <c r="A115" s="1182"/>
      <c r="B115" s="1185"/>
      <c r="C115" s="1188"/>
      <c r="D115" s="1194"/>
      <c r="E115" s="638"/>
      <c r="F115" s="1196"/>
      <c r="G115" s="644" t="s">
        <v>96</v>
      </c>
      <c r="H115" s="191"/>
      <c r="I115" s="279"/>
      <c r="J115" s="279"/>
      <c r="K115" s="279"/>
      <c r="L115" s="279"/>
      <c r="M115" s="279"/>
      <c r="N115" s="279"/>
      <c r="O115" s="191"/>
      <c r="P115" s="647"/>
      <c r="Q115" s="647"/>
      <c r="R115" s="647"/>
      <c r="S115" s="647"/>
      <c r="T115" s="647"/>
      <c r="U115" s="647"/>
      <c r="V115" s="192"/>
      <c r="W115" s="647"/>
      <c r="X115" s="647"/>
      <c r="Y115" s="647"/>
      <c r="Z115" s="647"/>
      <c r="AA115" s="647"/>
      <c r="AB115" s="647"/>
      <c r="AC115" s="192"/>
      <c r="AD115" s="647"/>
      <c r="AE115" s="647"/>
      <c r="AF115" s="647"/>
      <c r="AG115" s="647"/>
      <c r="AH115" s="647"/>
      <c r="AI115" s="279"/>
      <c r="AJ115" s="191"/>
      <c r="AK115" s="279"/>
      <c r="AL115" s="279"/>
      <c r="AM115" s="95"/>
    </row>
    <row r="116" spans="1:39" ht="12" hidden="1" customHeight="1" thickBot="1" x14ac:dyDescent="0.2">
      <c r="A116" s="1182">
        <v>45</v>
      </c>
      <c r="B116" s="1183"/>
      <c r="C116" s="1186"/>
      <c r="D116" s="1192"/>
      <c r="E116" s="636"/>
      <c r="F116" s="1053"/>
      <c r="G116" s="635" t="s">
        <v>12</v>
      </c>
      <c r="H116" s="189"/>
      <c r="I116" s="274"/>
      <c r="J116" s="274"/>
      <c r="K116" s="274"/>
      <c r="L116" s="274"/>
      <c r="M116" s="274"/>
      <c r="N116" s="274"/>
      <c r="O116" s="189"/>
      <c r="P116" s="274"/>
      <c r="Q116" s="274"/>
      <c r="R116" s="274"/>
      <c r="S116" s="274"/>
      <c r="T116" s="274"/>
      <c r="U116" s="274"/>
      <c r="V116" s="189"/>
      <c r="W116" s="274"/>
      <c r="X116" s="274"/>
      <c r="Y116" s="274"/>
      <c r="Z116" s="274"/>
      <c r="AA116" s="274"/>
      <c r="AB116" s="274"/>
      <c r="AC116" s="189"/>
      <c r="AD116" s="274"/>
      <c r="AE116" s="274"/>
      <c r="AF116" s="274"/>
      <c r="AG116" s="274"/>
      <c r="AH116" s="274"/>
      <c r="AI116" s="274"/>
      <c r="AJ116" s="189"/>
      <c r="AK116" s="274"/>
      <c r="AL116" s="282"/>
      <c r="AM116" s="92">
        <f>COUNTIF(A116:AL116,"○")</f>
        <v>0</v>
      </c>
    </row>
    <row r="117" spans="1:39" ht="7.5" hidden="1" customHeight="1" thickBot="1" x14ac:dyDescent="0.2">
      <c r="A117" s="1182"/>
      <c r="B117" s="1184"/>
      <c r="C117" s="1187"/>
      <c r="D117" s="1193"/>
      <c r="E117" s="637"/>
      <c r="F117" s="1195"/>
      <c r="G117" s="7" t="s">
        <v>95</v>
      </c>
      <c r="H117" s="190"/>
      <c r="I117" s="278"/>
      <c r="J117" s="278"/>
      <c r="K117" s="278"/>
      <c r="L117" s="278"/>
      <c r="M117" s="278"/>
      <c r="N117" s="278"/>
      <c r="O117" s="190"/>
      <c r="P117" s="278"/>
      <c r="Q117" s="278"/>
      <c r="R117" s="278"/>
      <c r="S117" s="278"/>
      <c r="T117" s="278"/>
      <c r="U117" s="278"/>
      <c r="V117" s="190"/>
      <c r="W117" s="278"/>
      <c r="X117" s="278"/>
      <c r="Y117" s="278"/>
      <c r="Z117" s="278"/>
      <c r="AA117" s="278"/>
      <c r="AB117" s="278"/>
      <c r="AC117" s="190"/>
      <c r="AD117" s="278"/>
      <c r="AE117" s="278"/>
      <c r="AF117" s="278"/>
      <c r="AG117" s="278"/>
      <c r="AH117" s="278"/>
      <c r="AI117" s="278"/>
      <c r="AJ117" s="190"/>
      <c r="AK117" s="278"/>
      <c r="AL117" s="278"/>
      <c r="AM117" s="94"/>
    </row>
    <row r="118" spans="1:39" ht="12" hidden="1" customHeight="1" thickBot="1" x14ac:dyDescent="0.2">
      <c r="A118" s="1182"/>
      <c r="B118" s="1185"/>
      <c r="C118" s="1188"/>
      <c r="D118" s="1194"/>
      <c r="E118" s="638"/>
      <c r="F118" s="1196"/>
      <c r="G118" s="644" t="s">
        <v>96</v>
      </c>
      <c r="H118" s="191"/>
      <c r="I118" s="647"/>
      <c r="J118" s="647"/>
      <c r="K118" s="647"/>
      <c r="L118" s="647"/>
      <c r="M118" s="647"/>
      <c r="N118" s="647"/>
      <c r="O118" s="192"/>
      <c r="P118" s="647"/>
      <c r="Q118" s="647"/>
      <c r="R118" s="647"/>
      <c r="S118" s="647"/>
      <c r="T118" s="647"/>
      <c r="U118" s="647"/>
      <c r="V118" s="192"/>
      <c r="W118" s="647"/>
      <c r="X118" s="647"/>
      <c r="Y118" s="647"/>
      <c r="Z118" s="647"/>
      <c r="AA118" s="647"/>
      <c r="AB118" s="647"/>
      <c r="AC118" s="192"/>
      <c r="AD118" s="647"/>
      <c r="AE118" s="647"/>
      <c r="AF118" s="647"/>
      <c r="AG118" s="647"/>
      <c r="AH118" s="647"/>
      <c r="AI118" s="647"/>
      <c r="AJ118" s="192"/>
      <c r="AK118" s="647"/>
      <c r="AL118" s="647"/>
      <c r="AM118" s="95"/>
    </row>
    <row r="119" spans="1:39" ht="12" hidden="1" customHeight="1" thickBot="1" x14ac:dyDescent="0.2">
      <c r="A119" s="1182">
        <v>46</v>
      </c>
      <c r="B119" s="1183"/>
      <c r="C119" s="1186"/>
      <c r="D119" s="1192"/>
      <c r="E119" s="636"/>
      <c r="F119" s="1053"/>
      <c r="G119" s="635" t="s">
        <v>12</v>
      </c>
      <c r="H119" s="193"/>
      <c r="I119" s="282"/>
      <c r="J119" s="282"/>
      <c r="K119" s="282"/>
      <c r="L119" s="282"/>
      <c r="M119" s="282"/>
      <c r="N119" s="282"/>
      <c r="O119" s="193"/>
      <c r="P119" s="282"/>
      <c r="Q119" s="282"/>
      <c r="R119" s="282"/>
      <c r="S119" s="282"/>
      <c r="T119" s="282"/>
      <c r="U119" s="282"/>
      <c r="V119" s="193"/>
      <c r="W119" s="282"/>
      <c r="X119" s="274"/>
      <c r="Y119" s="274"/>
      <c r="Z119" s="274"/>
      <c r="AA119" s="282"/>
      <c r="AB119" s="282"/>
      <c r="AC119" s="193"/>
      <c r="AD119" s="282"/>
      <c r="AE119" s="282"/>
      <c r="AF119" s="282"/>
      <c r="AG119" s="282"/>
      <c r="AH119" s="282"/>
      <c r="AI119" s="282"/>
      <c r="AJ119" s="193"/>
      <c r="AK119" s="282"/>
      <c r="AL119" s="282"/>
      <c r="AM119" s="92">
        <f>COUNTIF(A119:AL119,"○")</f>
        <v>0</v>
      </c>
    </row>
    <row r="120" spans="1:39" ht="7.5" hidden="1" customHeight="1" thickBot="1" x14ac:dyDescent="0.2">
      <c r="A120" s="1182"/>
      <c r="B120" s="1184"/>
      <c r="C120" s="1187"/>
      <c r="D120" s="1193"/>
      <c r="E120" s="637"/>
      <c r="F120" s="1195"/>
      <c r="G120" s="7" t="s">
        <v>95</v>
      </c>
      <c r="H120" s="190"/>
      <c r="I120" s="278"/>
      <c r="J120" s="278"/>
      <c r="K120" s="278"/>
      <c r="L120" s="278"/>
      <c r="M120" s="278"/>
      <c r="N120" s="278"/>
      <c r="O120" s="190"/>
      <c r="P120" s="278"/>
      <c r="Q120" s="278"/>
      <c r="R120" s="278"/>
      <c r="S120" s="278"/>
      <c r="T120" s="278"/>
      <c r="U120" s="278"/>
      <c r="V120" s="190"/>
      <c r="W120" s="278"/>
      <c r="X120" s="278"/>
      <c r="Y120" s="278"/>
      <c r="Z120" s="278"/>
      <c r="AA120" s="278"/>
      <c r="AB120" s="278"/>
      <c r="AC120" s="190"/>
      <c r="AD120" s="278"/>
      <c r="AE120" s="278"/>
      <c r="AF120" s="278"/>
      <c r="AG120" s="278"/>
      <c r="AH120" s="278"/>
      <c r="AI120" s="278"/>
      <c r="AJ120" s="190"/>
      <c r="AK120" s="278"/>
      <c r="AL120" s="278"/>
      <c r="AM120" s="94"/>
    </row>
    <row r="121" spans="1:39" ht="13.5" hidden="1" customHeight="1" thickBot="1" x14ac:dyDescent="0.2">
      <c r="A121" s="1182"/>
      <c r="B121" s="1185"/>
      <c r="C121" s="1188"/>
      <c r="D121" s="1194"/>
      <c r="E121" s="638"/>
      <c r="F121" s="1196"/>
      <c r="G121" s="644" t="s">
        <v>96</v>
      </c>
      <c r="H121" s="192"/>
      <c r="I121" s="647"/>
      <c r="J121" s="647"/>
      <c r="K121" s="647"/>
      <c r="L121" s="647"/>
      <c r="M121" s="647"/>
      <c r="N121" s="647"/>
      <c r="O121" s="192"/>
      <c r="P121" s="647"/>
      <c r="Q121" s="647"/>
      <c r="R121" s="647"/>
      <c r="S121" s="647"/>
      <c r="T121" s="647"/>
      <c r="U121" s="647"/>
      <c r="V121" s="192"/>
      <c r="W121" s="647"/>
      <c r="X121" s="279"/>
      <c r="Y121" s="279"/>
      <c r="Z121" s="647"/>
      <c r="AA121" s="647"/>
      <c r="AB121" s="647"/>
      <c r="AC121" s="192"/>
      <c r="AD121" s="647"/>
      <c r="AE121" s="647"/>
      <c r="AF121" s="647"/>
      <c r="AG121" s="647"/>
      <c r="AH121" s="647"/>
      <c r="AI121" s="647"/>
      <c r="AJ121" s="192"/>
      <c r="AK121" s="647"/>
      <c r="AL121" s="647"/>
      <c r="AM121" s="95"/>
    </row>
    <row r="122" spans="1:39" ht="12" hidden="1" customHeight="1" thickBot="1" x14ac:dyDescent="0.2">
      <c r="A122" s="1182">
        <v>47</v>
      </c>
      <c r="B122" s="1183"/>
      <c r="C122" s="1186"/>
      <c r="D122" s="1192"/>
      <c r="E122" s="636"/>
      <c r="F122" s="1053"/>
      <c r="G122" s="635" t="s">
        <v>12</v>
      </c>
      <c r="H122" s="193"/>
      <c r="I122" s="282"/>
      <c r="J122" s="282"/>
      <c r="K122" s="282"/>
      <c r="L122" s="282"/>
      <c r="M122" s="282"/>
      <c r="N122" s="282"/>
      <c r="O122" s="193"/>
      <c r="P122" s="282"/>
      <c r="Q122" s="282"/>
      <c r="R122" s="282"/>
      <c r="S122" s="282"/>
      <c r="T122" s="282"/>
      <c r="U122" s="282"/>
      <c r="V122" s="193"/>
      <c r="W122" s="282"/>
      <c r="X122" s="282"/>
      <c r="Y122" s="282"/>
      <c r="Z122" s="282"/>
      <c r="AA122" s="282"/>
      <c r="AB122" s="274"/>
      <c r="AC122" s="189"/>
      <c r="AD122" s="274"/>
      <c r="AE122" s="274"/>
      <c r="AF122" s="274"/>
      <c r="AG122" s="274"/>
      <c r="AH122" s="282"/>
      <c r="AI122" s="282"/>
      <c r="AJ122" s="193"/>
      <c r="AK122" s="282"/>
      <c r="AL122" s="282"/>
      <c r="AM122" s="92">
        <f>COUNTIF(A122:AL122,"○")</f>
        <v>0</v>
      </c>
    </row>
    <row r="123" spans="1:39" ht="7.5" hidden="1" customHeight="1" thickBot="1" x14ac:dyDescent="0.2">
      <c r="A123" s="1182"/>
      <c r="B123" s="1184"/>
      <c r="C123" s="1187"/>
      <c r="D123" s="1193"/>
      <c r="E123" s="637"/>
      <c r="F123" s="1195"/>
      <c r="G123" s="7" t="s">
        <v>95</v>
      </c>
      <c r="H123" s="190"/>
      <c r="I123" s="278"/>
      <c r="J123" s="278"/>
      <c r="K123" s="278"/>
      <c r="L123" s="278"/>
      <c r="M123" s="278"/>
      <c r="N123" s="278"/>
      <c r="O123" s="190"/>
      <c r="P123" s="278"/>
      <c r="Q123" s="278"/>
      <c r="R123" s="278"/>
      <c r="S123" s="278"/>
      <c r="T123" s="278"/>
      <c r="U123" s="278"/>
      <c r="V123" s="190"/>
      <c r="W123" s="278"/>
      <c r="X123" s="278"/>
      <c r="Y123" s="278"/>
      <c r="Z123" s="278"/>
      <c r="AA123" s="278"/>
      <c r="AB123" s="278"/>
      <c r="AC123" s="190"/>
      <c r="AD123" s="278"/>
      <c r="AE123" s="278"/>
      <c r="AF123" s="278"/>
      <c r="AG123" s="278"/>
      <c r="AH123" s="278"/>
      <c r="AI123" s="278"/>
      <c r="AJ123" s="190"/>
      <c r="AK123" s="278"/>
      <c r="AL123" s="278"/>
      <c r="AM123" s="94"/>
    </row>
    <row r="124" spans="1:39" ht="12" hidden="1" customHeight="1" thickBot="1" x14ac:dyDescent="0.2">
      <c r="A124" s="1182"/>
      <c r="B124" s="1185"/>
      <c r="C124" s="1188"/>
      <c r="D124" s="1194"/>
      <c r="E124" s="638"/>
      <c r="F124" s="1196"/>
      <c r="G124" s="644" t="s">
        <v>96</v>
      </c>
      <c r="H124" s="192"/>
      <c r="I124" s="647"/>
      <c r="J124" s="647"/>
      <c r="K124" s="647"/>
      <c r="L124" s="647"/>
      <c r="M124" s="647"/>
      <c r="N124" s="647"/>
      <c r="O124" s="192"/>
      <c r="P124" s="647"/>
      <c r="Q124" s="647"/>
      <c r="R124" s="647"/>
      <c r="S124" s="647"/>
      <c r="T124" s="647"/>
      <c r="U124" s="647"/>
      <c r="V124" s="192"/>
      <c r="W124" s="647"/>
      <c r="X124" s="647"/>
      <c r="Y124" s="647"/>
      <c r="Z124" s="647"/>
      <c r="AA124" s="647"/>
      <c r="AB124" s="279"/>
      <c r="AC124" s="191"/>
      <c r="AD124" s="279"/>
      <c r="AE124" s="279"/>
      <c r="AF124" s="279"/>
      <c r="AG124" s="647"/>
      <c r="AH124" s="647"/>
      <c r="AI124" s="647"/>
      <c r="AJ124" s="192"/>
      <c r="AK124" s="647"/>
      <c r="AL124" s="647"/>
      <c r="AM124" s="95"/>
    </row>
    <row r="125" spans="1:39" ht="12" hidden="1" customHeight="1" thickBot="1" x14ac:dyDescent="0.2">
      <c r="A125" s="1182">
        <v>48</v>
      </c>
      <c r="B125" s="1183"/>
      <c r="C125" s="1186"/>
      <c r="D125" s="1192"/>
      <c r="E125" s="636"/>
      <c r="F125" s="1053"/>
      <c r="G125" s="635" t="s">
        <v>12</v>
      </c>
      <c r="H125" s="193"/>
      <c r="I125" s="282"/>
      <c r="J125" s="282"/>
      <c r="K125" s="282"/>
      <c r="L125" s="282"/>
      <c r="M125" s="282"/>
      <c r="N125" s="282"/>
      <c r="O125" s="193"/>
      <c r="P125" s="282"/>
      <c r="Q125" s="282"/>
      <c r="R125" s="282"/>
      <c r="S125" s="282"/>
      <c r="T125" s="282"/>
      <c r="U125" s="282"/>
      <c r="V125" s="193"/>
      <c r="W125" s="282"/>
      <c r="X125" s="282"/>
      <c r="Y125" s="282"/>
      <c r="Z125" s="282"/>
      <c r="AA125" s="282"/>
      <c r="AB125" s="282"/>
      <c r="AC125" s="193"/>
      <c r="AD125" s="282"/>
      <c r="AE125" s="282"/>
      <c r="AF125" s="282"/>
      <c r="AG125" s="282"/>
      <c r="AH125" s="282"/>
      <c r="AI125" s="274"/>
      <c r="AJ125" s="189"/>
      <c r="AK125" s="274"/>
      <c r="AL125" s="274"/>
      <c r="AM125" s="92">
        <f>COUNTIF(A125:AL125,"○")</f>
        <v>0</v>
      </c>
    </row>
    <row r="126" spans="1:39" ht="7.5" hidden="1" customHeight="1" thickBot="1" x14ac:dyDescent="0.2">
      <c r="A126" s="1182"/>
      <c r="B126" s="1184"/>
      <c r="C126" s="1187"/>
      <c r="D126" s="1193"/>
      <c r="E126" s="637"/>
      <c r="F126" s="1195"/>
      <c r="G126" s="7" t="s">
        <v>95</v>
      </c>
      <c r="H126" s="190"/>
      <c r="I126" s="278"/>
      <c r="J126" s="278"/>
      <c r="K126" s="278"/>
      <c r="L126" s="278"/>
      <c r="M126" s="278"/>
      <c r="N126" s="278"/>
      <c r="O126" s="190"/>
      <c r="P126" s="278"/>
      <c r="Q126" s="278"/>
      <c r="R126" s="278"/>
      <c r="S126" s="278"/>
      <c r="T126" s="278"/>
      <c r="U126" s="278"/>
      <c r="V126" s="190"/>
      <c r="W126" s="278"/>
      <c r="X126" s="278"/>
      <c r="Y126" s="278"/>
      <c r="Z126" s="278"/>
      <c r="AA126" s="278"/>
      <c r="AB126" s="278"/>
      <c r="AC126" s="190"/>
      <c r="AD126" s="278"/>
      <c r="AE126" s="278"/>
      <c r="AF126" s="278"/>
      <c r="AG126" s="278"/>
      <c r="AH126" s="278"/>
      <c r="AI126" s="278"/>
      <c r="AJ126" s="190"/>
      <c r="AK126" s="278"/>
      <c r="AL126" s="278"/>
      <c r="AM126" s="94"/>
    </row>
    <row r="127" spans="1:39" ht="13.5" hidden="1" customHeight="1" thickBot="1" x14ac:dyDescent="0.2">
      <c r="A127" s="1182"/>
      <c r="B127" s="1185"/>
      <c r="C127" s="1188"/>
      <c r="D127" s="1194"/>
      <c r="E127" s="638"/>
      <c r="F127" s="1196"/>
      <c r="G127" s="644" t="s">
        <v>96</v>
      </c>
      <c r="H127" s="192"/>
      <c r="I127" s="647"/>
      <c r="J127" s="647"/>
      <c r="K127" s="647"/>
      <c r="L127" s="647"/>
      <c r="M127" s="647"/>
      <c r="N127" s="647"/>
      <c r="O127" s="192"/>
      <c r="P127" s="647"/>
      <c r="Q127" s="647"/>
      <c r="R127" s="647"/>
      <c r="S127" s="647"/>
      <c r="T127" s="647"/>
      <c r="U127" s="647"/>
      <c r="V127" s="192"/>
      <c r="W127" s="647"/>
      <c r="X127" s="647"/>
      <c r="Y127" s="647"/>
      <c r="Z127" s="647"/>
      <c r="AA127" s="647"/>
      <c r="AB127" s="647"/>
      <c r="AC127" s="192"/>
      <c r="AD127" s="647"/>
      <c r="AE127" s="647"/>
      <c r="AF127" s="647"/>
      <c r="AG127" s="647"/>
      <c r="AH127" s="279"/>
      <c r="AI127" s="279"/>
      <c r="AJ127" s="191"/>
      <c r="AK127" s="279"/>
      <c r="AL127" s="279"/>
      <c r="AM127" s="95"/>
    </row>
    <row r="128" spans="1:39" ht="12" hidden="1" customHeight="1" thickBot="1" x14ac:dyDescent="0.2">
      <c r="A128" s="1182">
        <v>49</v>
      </c>
      <c r="B128" s="1211"/>
      <c r="C128" s="1186"/>
      <c r="D128" s="1192"/>
      <c r="E128" s="636"/>
      <c r="F128" s="1213"/>
      <c r="G128" s="635" t="s">
        <v>12</v>
      </c>
      <c r="H128" s="193"/>
      <c r="I128" s="282"/>
      <c r="J128" s="282"/>
      <c r="K128" s="282"/>
      <c r="L128" s="282"/>
      <c r="M128" s="282"/>
      <c r="N128" s="282"/>
      <c r="O128" s="193"/>
      <c r="P128" s="282"/>
      <c r="Q128" s="282"/>
      <c r="R128" s="282"/>
      <c r="S128" s="282"/>
      <c r="T128" s="282"/>
      <c r="U128" s="282"/>
      <c r="V128" s="193"/>
      <c r="W128" s="282"/>
      <c r="X128" s="282"/>
      <c r="Y128" s="282"/>
      <c r="Z128" s="282"/>
      <c r="AA128" s="282"/>
      <c r="AB128" s="282"/>
      <c r="AC128" s="193"/>
      <c r="AD128" s="282"/>
      <c r="AE128" s="282"/>
      <c r="AF128" s="282"/>
      <c r="AG128" s="282"/>
      <c r="AH128" s="282"/>
      <c r="AI128" s="282"/>
      <c r="AJ128" s="193"/>
      <c r="AK128" s="282"/>
      <c r="AL128" s="282"/>
      <c r="AM128" s="92">
        <f>COUNTIF(A128:AL128,"○")</f>
        <v>0</v>
      </c>
    </row>
    <row r="129" spans="1:41" ht="7.5" hidden="1" customHeight="1" thickBot="1" x14ac:dyDescent="0.2">
      <c r="A129" s="1182"/>
      <c r="B129" s="1184"/>
      <c r="C129" s="1187"/>
      <c r="D129" s="1193"/>
      <c r="E129" s="637"/>
      <c r="F129" s="1195"/>
      <c r="G129" s="7" t="s">
        <v>95</v>
      </c>
      <c r="H129" s="190"/>
      <c r="I129" s="278"/>
      <c r="J129" s="278"/>
      <c r="K129" s="278"/>
      <c r="L129" s="278"/>
      <c r="M129" s="278"/>
      <c r="N129" s="278"/>
      <c r="O129" s="190"/>
      <c r="P129" s="278"/>
      <c r="Q129" s="278"/>
      <c r="R129" s="278"/>
      <c r="S129" s="278"/>
      <c r="T129" s="278"/>
      <c r="U129" s="278"/>
      <c r="V129" s="190"/>
      <c r="W129" s="278"/>
      <c r="X129" s="278"/>
      <c r="Y129" s="278"/>
      <c r="Z129" s="278"/>
      <c r="AA129" s="278"/>
      <c r="AB129" s="278"/>
      <c r="AC129" s="190"/>
      <c r="AD129" s="278"/>
      <c r="AE129" s="278"/>
      <c r="AF129" s="278"/>
      <c r="AG129" s="278"/>
      <c r="AH129" s="278"/>
      <c r="AI129" s="278"/>
      <c r="AJ129" s="190"/>
      <c r="AK129" s="278"/>
      <c r="AL129" s="278"/>
      <c r="AM129" s="94"/>
    </row>
    <row r="130" spans="1:41" ht="12" hidden="1" customHeight="1" thickBot="1" x14ac:dyDescent="0.2">
      <c r="A130" s="1182"/>
      <c r="B130" s="1185"/>
      <c r="C130" s="1188"/>
      <c r="D130" s="1194"/>
      <c r="E130" s="638"/>
      <c r="F130" s="1196"/>
      <c r="G130" s="644" t="s">
        <v>96</v>
      </c>
      <c r="H130" s="192"/>
      <c r="I130" s="647"/>
      <c r="J130" s="647"/>
      <c r="K130" s="647"/>
      <c r="L130" s="647"/>
      <c r="M130" s="647"/>
      <c r="N130" s="647"/>
      <c r="O130" s="192"/>
      <c r="P130" s="647"/>
      <c r="Q130" s="647"/>
      <c r="R130" s="647"/>
      <c r="S130" s="647"/>
      <c r="T130" s="647"/>
      <c r="U130" s="647"/>
      <c r="V130" s="192"/>
      <c r="W130" s="647"/>
      <c r="X130" s="647"/>
      <c r="Y130" s="647"/>
      <c r="Z130" s="647"/>
      <c r="AA130" s="647"/>
      <c r="AB130" s="647"/>
      <c r="AC130" s="192"/>
      <c r="AD130" s="647"/>
      <c r="AE130" s="647"/>
      <c r="AF130" s="647"/>
      <c r="AG130" s="647"/>
      <c r="AH130" s="647"/>
      <c r="AI130" s="647"/>
      <c r="AJ130" s="192"/>
      <c r="AK130" s="647"/>
      <c r="AL130" s="647"/>
      <c r="AM130" s="95"/>
    </row>
    <row r="131" spans="1:41" ht="12" hidden="1" customHeight="1" thickBot="1" x14ac:dyDescent="0.2">
      <c r="A131" s="1182">
        <v>50</v>
      </c>
      <c r="B131" s="1211"/>
      <c r="C131" s="1186"/>
      <c r="D131" s="1192"/>
      <c r="E131" s="636"/>
      <c r="F131" s="1213"/>
      <c r="G131" s="635" t="s">
        <v>12</v>
      </c>
      <c r="H131" s="193"/>
      <c r="I131" s="282"/>
      <c r="J131" s="282"/>
      <c r="K131" s="282"/>
      <c r="L131" s="282"/>
      <c r="M131" s="282"/>
      <c r="N131" s="282"/>
      <c r="O131" s="193"/>
      <c r="P131" s="282"/>
      <c r="Q131" s="282"/>
      <c r="R131" s="282"/>
      <c r="S131" s="282"/>
      <c r="T131" s="282"/>
      <c r="U131" s="282"/>
      <c r="V131" s="193"/>
      <c r="W131" s="282"/>
      <c r="X131" s="282"/>
      <c r="Y131" s="282"/>
      <c r="Z131" s="282"/>
      <c r="AA131" s="282"/>
      <c r="AB131" s="282"/>
      <c r="AC131" s="193"/>
      <c r="AD131" s="282"/>
      <c r="AE131" s="282"/>
      <c r="AF131" s="282"/>
      <c r="AG131" s="282"/>
      <c r="AH131" s="282"/>
      <c r="AI131" s="282"/>
      <c r="AJ131" s="193"/>
      <c r="AK131" s="282"/>
      <c r="AL131" s="282"/>
      <c r="AM131" s="92">
        <f>COUNTIF(A131:AL131,"○")</f>
        <v>0</v>
      </c>
    </row>
    <row r="132" spans="1:41" ht="7.5" hidden="1" customHeight="1" thickBot="1" x14ac:dyDescent="0.2">
      <c r="A132" s="1182"/>
      <c r="B132" s="1184"/>
      <c r="C132" s="1187"/>
      <c r="D132" s="1193"/>
      <c r="E132" s="637"/>
      <c r="F132" s="1195"/>
      <c r="G132" s="7" t="s">
        <v>95</v>
      </c>
      <c r="H132" s="190"/>
      <c r="I132" s="278"/>
      <c r="J132" s="278"/>
      <c r="K132" s="278"/>
      <c r="L132" s="278"/>
      <c r="M132" s="278"/>
      <c r="N132" s="278"/>
      <c r="O132" s="190"/>
      <c r="P132" s="278"/>
      <c r="Q132" s="278"/>
      <c r="R132" s="278"/>
      <c r="S132" s="278"/>
      <c r="T132" s="278"/>
      <c r="U132" s="278"/>
      <c r="V132" s="190"/>
      <c r="W132" s="278"/>
      <c r="X132" s="278"/>
      <c r="Y132" s="278"/>
      <c r="Z132" s="278"/>
      <c r="AA132" s="278"/>
      <c r="AB132" s="278"/>
      <c r="AC132" s="190"/>
      <c r="AD132" s="278"/>
      <c r="AE132" s="278"/>
      <c r="AF132" s="278"/>
      <c r="AG132" s="278"/>
      <c r="AH132" s="278"/>
      <c r="AI132" s="278"/>
      <c r="AJ132" s="190"/>
      <c r="AK132" s="278"/>
      <c r="AL132" s="278"/>
      <c r="AM132" s="94"/>
    </row>
    <row r="133" spans="1:41" ht="13.5" hidden="1" customHeight="1" thickBot="1" x14ac:dyDescent="0.2">
      <c r="A133" s="1182"/>
      <c r="B133" s="1185"/>
      <c r="C133" s="1188"/>
      <c r="D133" s="1194"/>
      <c r="E133" s="638"/>
      <c r="F133" s="1196"/>
      <c r="G133" s="644" t="s">
        <v>96</v>
      </c>
      <c r="H133" s="192"/>
      <c r="I133" s="647"/>
      <c r="J133" s="647"/>
      <c r="K133" s="647"/>
      <c r="L133" s="647"/>
      <c r="M133" s="647"/>
      <c r="N133" s="647"/>
      <c r="O133" s="192"/>
      <c r="P133" s="647"/>
      <c r="Q133" s="647"/>
      <c r="R133" s="647"/>
      <c r="S133" s="647"/>
      <c r="T133" s="647"/>
      <c r="U133" s="647"/>
      <c r="V133" s="192"/>
      <c r="W133" s="647"/>
      <c r="X133" s="647"/>
      <c r="Y133" s="647"/>
      <c r="Z133" s="647"/>
      <c r="AA133" s="647"/>
      <c r="AB133" s="647"/>
      <c r="AC133" s="192"/>
      <c r="AD133" s="647"/>
      <c r="AE133" s="647"/>
      <c r="AF133" s="647"/>
      <c r="AG133" s="647"/>
      <c r="AH133" s="647"/>
      <c r="AI133" s="647"/>
      <c r="AJ133" s="192"/>
      <c r="AK133" s="647"/>
      <c r="AL133" s="647"/>
      <c r="AM133" s="95"/>
    </row>
    <row r="134" spans="1:41" ht="12" customHeight="1" thickBot="1" x14ac:dyDescent="0.2">
      <c r="A134" s="1182">
        <v>20</v>
      </c>
      <c r="B134" s="1200" t="s">
        <v>698</v>
      </c>
      <c r="C134" s="1202">
        <v>4</v>
      </c>
      <c r="D134" s="1203"/>
      <c r="E134" s="1199"/>
      <c r="F134" s="1204"/>
      <c r="G134" s="635" t="s">
        <v>12</v>
      </c>
      <c r="H134" s="324"/>
      <c r="I134" s="282"/>
      <c r="J134" s="274"/>
      <c r="K134" s="274" t="s">
        <v>766</v>
      </c>
      <c r="L134" s="274" t="s">
        <v>763</v>
      </c>
      <c r="M134" s="289"/>
      <c r="N134" s="289"/>
      <c r="O134" s="324"/>
      <c r="P134" s="289"/>
      <c r="Q134" s="289"/>
      <c r="R134" s="289"/>
      <c r="S134" s="289" t="s">
        <v>763</v>
      </c>
      <c r="T134" s="274" t="s">
        <v>763</v>
      </c>
      <c r="U134" s="289" t="s">
        <v>766</v>
      </c>
      <c r="V134" s="324"/>
      <c r="W134" s="289"/>
      <c r="X134" s="274"/>
      <c r="Y134" s="274"/>
      <c r="Z134" s="274" t="s">
        <v>763</v>
      </c>
      <c r="AA134" s="289" t="s">
        <v>763</v>
      </c>
      <c r="AB134" s="289" t="s">
        <v>151</v>
      </c>
      <c r="AC134" s="324"/>
      <c r="AD134" s="289"/>
      <c r="AE134" s="289" t="s">
        <v>765</v>
      </c>
      <c r="AF134" s="289" t="s">
        <v>788</v>
      </c>
      <c r="AG134" s="289" t="s">
        <v>763</v>
      </c>
      <c r="AH134" s="274" t="s">
        <v>763</v>
      </c>
      <c r="AI134" s="274" t="s">
        <v>151</v>
      </c>
      <c r="AJ134" s="189"/>
      <c r="AK134" s="274" t="s">
        <v>804</v>
      </c>
      <c r="AL134" s="274"/>
      <c r="AM134" s="92">
        <f>COUNTIF(A134:AL134,"○")</f>
        <v>13</v>
      </c>
      <c r="AN134" s="595"/>
      <c r="AO134" s="97"/>
    </row>
    <row r="135" spans="1:41" ht="12" customHeight="1" thickBot="1" x14ac:dyDescent="0.2">
      <c r="A135" s="1182"/>
      <c r="B135" s="1201"/>
      <c r="C135" s="1202"/>
      <c r="D135" s="1203"/>
      <c r="E135" s="1199"/>
      <c r="F135" s="1204"/>
      <c r="G135" s="7" t="s">
        <v>95</v>
      </c>
      <c r="H135" s="190"/>
      <c r="I135" s="278"/>
      <c r="J135" s="278"/>
      <c r="K135" s="278"/>
      <c r="L135" s="278"/>
      <c r="M135" s="278"/>
      <c r="N135" s="278"/>
      <c r="O135" s="190"/>
      <c r="P135" s="278"/>
      <c r="Q135" s="278"/>
      <c r="R135" s="278"/>
      <c r="S135" s="278"/>
      <c r="T135" s="278"/>
      <c r="U135" s="278"/>
      <c r="V135" s="190"/>
      <c r="W135" s="278"/>
      <c r="X135" s="278"/>
      <c r="Y135" s="278"/>
      <c r="Z135" s="278"/>
      <c r="AA135" s="278"/>
      <c r="AB135" s="278"/>
      <c r="AC135" s="190"/>
      <c r="AD135" s="278"/>
      <c r="AE135" s="278"/>
      <c r="AF135" s="278"/>
      <c r="AG135" s="278"/>
      <c r="AH135" s="278"/>
      <c r="AI135" s="278"/>
      <c r="AJ135" s="190"/>
      <c r="AK135" s="278"/>
      <c r="AL135" s="278"/>
      <c r="AM135" s="94"/>
    </row>
    <row r="136" spans="1:41" ht="12" customHeight="1" thickBot="1" x14ac:dyDescent="0.2">
      <c r="A136" s="1182"/>
      <c r="B136" s="1201"/>
      <c r="C136" s="1202"/>
      <c r="D136" s="1203"/>
      <c r="E136" s="1199"/>
      <c r="F136" s="1204"/>
      <c r="G136" s="644" t="s">
        <v>96</v>
      </c>
      <c r="H136" s="191"/>
      <c r="I136" s="279"/>
      <c r="J136" s="279"/>
      <c r="K136" s="647"/>
      <c r="L136" s="647"/>
      <c r="M136" s="647"/>
      <c r="N136" s="647"/>
      <c r="O136" s="192"/>
      <c r="P136" s="647"/>
      <c r="Q136" s="647"/>
      <c r="R136" s="647"/>
      <c r="S136" s="647"/>
      <c r="T136" s="647"/>
      <c r="U136" s="647"/>
      <c r="V136" s="192"/>
      <c r="W136" s="647"/>
      <c r="X136" s="647"/>
      <c r="Y136" s="647"/>
      <c r="Z136" s="647"/>
      <c r="AA136" s="647"/>
      <c r="AB136" s="647"/>
      <c r="AC136" s="192"/>
      <c r="AD136" s="647"/>
      <c r="AE136" s="647"/>
      <c r="AF136" s="647"/>
      <c r="AG136" s="647"/>
      <c r="AH136" s="647"/>
      <c r="AI136" s="647"/>
      <c r="AJ136" s="192"/>
      <c r="AK136" s="647"/>
      <c r="AL136" s="647"/>
      <c r="AM136" s="95"/>
    </row>
    <row r="137" spans="1:41" ht="12" customHeight="1" thickBot="1" x14ac:dyDescent="0.2">
      <c r="A137" s="1182">
        <v>21</v>
      </c>
      <c r="B137" s="1200" t="s">
        <v>700</v>
      </c>
      <c r="C137" s="1202">
        <v>6</v>
      </c>
      <c r="D137" s="1217"/>
      <c r="E137" s="1199"/>
      <c r="F137" s="1204"/>
      <c r="G137" s="635" t="s">
        <v>12</v>
      </c>
      <c r="H137" s="324"/>
      <c r="I137" s="289"/>
      <c r="J137" s="274"/>
      <c r="K137" s="274"/>
      <c r="L137" s="274"/>
      <c r="M137" s="289"/>
      <c r="N137" s="289" t="s">
        <v>763</v>
      </c>
      <c r="O137" s="324"/>
      <c r="P137" s="282"/>
      <c r="Q137" s="282"/>
      <c r="R137" s="289"/>
      <c r="S137" s="282"/>
      <c r="T137" s="274"/>
      <c r="U137" s="289" t="s">
        <v>138</v>
      </c>
      <c r="V137" s="324"/>
      <c r="W137" s="282"/>
      <c r="X137" s="274"/>
      <c r="Y137" s="274"/>
      <c r="Z137" s="274"/>
      <c r="AA137" s="289"/>
      <c r="AB137" s="289" t="s">
        <v>763</v>
      </c>
      <c r="AC137" s="324"/>
      <c r="AD137" s="289"/>
      <c r="AE137" s="282"/>
      <c r="AF137" s="289"/>
      <c r="AG137" s="289"/>
      <c r="AH137" s="274"/>
      <c r="AI137" s="274" t="s">
        <v>763</v>
      </c>
      <c r="AJ137" s="189"/>
      <c r="AK137" s="274"/>
      <c r="AL137" s="274"/>
      <c r="AM137" s="92">
        <f>COUNTIF(A137:AL137,"○")</f>
        <v>3</v>
      </c>
      <c r="AO137" s="97"/>
    </row>
    <row r="138" spans="1:41" ht="12" customHeight="1" thickBot="1" x14ac:dyDescent="0.2">
      <c r="A138" s="1182"/>
      <c r="B138" s="1201"/>
      <c r="C138" s="1202"/>
      <c r="D138" s="1217"/>
      <c r="E138" s="1199"/>
      <c r="F138" s="1204"/>
      <c r="G138" s="7" t="s">
        <v>95</v>
      </c>
      <c r="H138" s="190"/>
      <c r="I138" s="278"/>
      <c r="J138" s="278"/>
      <c r="K138" s="278"/>
      <c r="L138" s="278"/>
      <c r="M138" s="278"/>
      <c r="N138" s="278"/>
      <c r="O138" s="190"/>
      <c r="P138" s="278"/>
      <c r="Q138" s="278"/>
      <c r="R138" s="278"/>
      <c r="S138" s="278"/>
      <c r="T138" s="278"/>
      <c r="U138" s="278"/>
      <c r="V138" s="190"/>
      <c r="W138" s="278"/>
      <c r="X138" s="278"/>
      <c r="Y138" s="278"/>
      <c r="Z138" s="278"/>
      <c r="AA138" s="278"/>
      <c r="AB138" s="278"/>
      <c r="AC138" s="190"/>
      <c r="AD138" s="278"/>
      <c r="AE138" s="278"/>
      <c r="AF138" s="278"/>
      <c r="AG138" s="278"/>
      <c r="AH138" s="278"/>
      <c r="AI138" s="278"/>
      <c r="AJ138" s="190"/>
      <c r="AK138" s="278"/>
      <c r="AL138" s="278"/>
      <c r="AM138" s="94"/>
    </row>
    <row r="139" spans="1:41" ht="12" customHeight="1" thickBot="1" x14ac:dyDescent="0.2">
      <c r="A139" s="1182"/>
      <c r="B139" s="1201"/>
      <c r="C139" s="1202"/>
      <c r="D139" s="1217"/>
      <c r="E139" s="1199"/>
      <c r="F139" s="1204"/>
      <c r="G139" s="644" t="s">
        <v>96</v>
      </c>
      <c r="H139" s="191"/>
      <c r="I139" s="279"/>
      <c r="J139" s="279"/>
      <c r="K139" s="647"/>
      <c r="L139" s="647"/>
      <c r="M139" s="647"/>
      <c r="N139" s="647"/>
      <c r="O139" s="192"/>
      <c r="P139" s="647"/>
      <c r="Q139" s="647"/>
      <c r="R139" s="647"/>
      <c r="S139" s="647"/>
      <c r="T139" s="647"/>
      <c r="U139" s="647"/>
      <c r="V139" s="192"/>
      <c r="W139" s="647"/>
      <c r="X139" s="647"/>
      <c r="Y139" s="647"/>
      <c r="Z139" s="647"/>
      <c r="AA139" s="647"/>
      <c r="AB139" s="647"/>
      <c r="AC139" s="192"/>
      <c r="AD139" s="647"/>
      <c r="AE139" s="647"/>
      <c r="AF139" s="647"/>
      <c r="AG139" s="647"/>
      <c r="AH139" s="647"/>
      <c r="AI139" s="647"/>
      <c r="AJ139" s="192"/>
      <c r="AK139" s="647"/>
      <c r="AL139" s="647"/>
      <c r="AM139" s="95"/>
    </row>
    <row r="140" spans="1:41" ht="12" customHeight="1" thickBot="1" x14ac:dyDescent="0.2">
      <c r="A140" s="1182">
        <v>22</v>
      </c>
      <c r="B140" s="1200" t="s">
        <v>712</v>
      </c>
      <c r="C140" s="1202">
        <v>3</v>
      </c>
      <c r="D140" s="1217"/>
      <c r="E140" s="1199"/>
      <c r="F140" s="1204"/>
      <c r="G140" s="635" t="s">
        <v>12</v>
      </c>
      <c r="H140" s="193"/>
      <c r="I140" s="289" t="s">
        <v>138</v>
      </c>
      <c r="J140" s="274" t="s">
        <v>151</v>
      </c>
      <c r="K140" s="274" t="s">
        <v>151</v>
      </c>
      <c r="L140" s="274" t="s">
        <v>151</v>
      </c>
      <c r="M140" s="289" t="s">
        <v>151</v>
      </c>
      <c r="N140" s="289"/>
      <c r="O140" s="324"/>
      <c r="P140" s="289" t="s">
        <v>151</v>
      </c>
      <c r="Q140" s="289" t="s">
        <v>151</v>
      </c>
      <c r="R140" s="289" t="s">
        <v>151</v>
      </c>
      <c r="S140" s="289" t="s">
        <v>151</v>
      </c>
      <c r="T140" s="274" t="s">
        <v>151</v>
      </c>
      <c r="U140" s="274"/>
      <c r="V140" s="189"/>
      <c r="W140" s="274" t="s">
        <v>151</v>
      </c>
      <c r="X140" s="274" t="s">
        <v>151</v>
      </c>
      <c r="Y140" s="274" t="s">
        <v>151</v>
      </c>
      <c r="Z140" s="274" t="s">
        <v>138</v>
      </c>
      <c r="AA140" s="289" t="s">
        <v>151</v>
      </c>
      <c r="AB140" s="289"/>
      <c r="AC140" s="324"/>
      <c r="AD140" s="289"/>
      <c r="AE140" s="289" t="s">
        <v>805</v>
      </c>
      <c r="AF140" s="289" t="s">
        <v>151</v>
      </c>
      <c r="AG140" s="289" t="s">
        <v>138</v>
      </c>
      <c r="AH140" s="274"/>
      <c r="AI140" s="274"/>
      <c r="AJ140" s="189"/>
      <c r="AK140" s="274"/>
      <c r="AL140" s="274"/>
      <c r="AM140" s="92">
        <f>COUNTIF(A140:AL140,"○")</f>
        <v>14</v>
      </c>
      <c r="AO140" s="97"/>
    </row>
    <row r="141" spans="1:41" ht="12" customHeight="1" thickBot="1" x14ac:dyDescent="0.2">
      <c r="A141" s="1182"/>
      <c r="B141" s="1201"/>
      <c r="C141" s="1202"/>
      <c r="D141" s="1217"/>
      <c r="E141" s="1199"/>
      <c r="F141" s="1204"/>
      <c r="G141" s="7" t="s">
        <v>95</v>
      </c>
      <c r="H141" s="190"/>
      <c r="I141" s="278"/>
      <c r="J141" s="291"/>
      <c r="K141" s="278"/>
      <c r="L141" s="278"/>
      <c r="M141" s="278"/>
      <c r="N141" s="278"/>
      <c r="O141" s="190"/>
      <c r="P141" s="278"/>
      <c r="Q141" s="278"/>
      <c r="R141" s="278"/>
      <c r="S141" s="278"/>
      <c r="T141" s="278"/>
      <c r="U141" s="278"/>
      <c r="V141" s="190"/>
      <c r="W141" s="278"/>
      <c r="X141" s="278"/>
      <c r="Y141" s="278"/>
      <c r="Z141" s="278"/>
      <c r="AA141" s="278"/>
      <c r="AB141" s="278"/>
      <c r="AC141" s="190"/>
      <c r="AD141" s="278"/>
      <c r="AE141" s="278"/>
      <c r="AF141" s="278"/>
      <c r="AG141" s="278"/>
      <c r="AH141" s="278"/>
      <c r="AI141" s="278"/>
      <c r="AJ141" s="190"/>
      <c r="AK141" s="278"/>
      <c r="AL141" s="278"/>
      <c r="AM141" s="94"/>
    </row>
    <row r="142" spans="1:41" ht="12" customHeight="1" thickBot="1" x14ac:dyDescent="0.2">
      <c r="A142" s="1182"/>
      <c r="B142" s="1201"/>
      <c r="C142" s="1202"/>
      <c r="D142" s="1217"/>
      <c r="E142" s="1199"/>
      <c r="F142" s="1204"/>
      <c r="G142" s="644" t="s">
        <v>96</v>
      </c>
      <c r="H142" s="191"/>
      <c r="I142" s="279"/>
      <c r="J142" s="279"/>
      <c r="K142" s="647"/>
      <c r="L142" s="647"/>
      <c r="M142" s="647"/>
      <c r="N142" s="647"/>
      <c r="O142" s="192"/>
      <c r="P142" s="647"/>
      <c r="Q142" s="647"/>
      <c r="R142" s="647"/>
      <c r="S142" s="647"/>
      <c r="T142" s="647"/>
      <c r="U142" s="647"/>
      <c r="V142" s="192"/>
      <c r="W142" s="647"/>
      <c r="X142" s="647"/>
      <c r="Y142" s="647"/>
      <c r="Z142" s="647"/>
      <c r="AA142" s="647"/>
      <c r="AB142" s="647"/>
      <c r="AC142" s="192"/>
      <c r="AD142" s="647"/>
      <c r="AE142" s="647"/>
      <c r="AF142" s="647"/>
      <c r="AG142" s="647"/>
      <c r="AH142" s="647"/>
      <c r="AI142" s="647"/>
      <c r="AJ142" s="192"/>
      <c r="AK142" s="647"/>
      <c r="AL142" s="647"/>
      <c r="AM142" s="95"/>
    </row>
    <row r="143" spans="1:41" ht="13.5" customHeight="1" x14ac:dyDescent="0.15">
      <c r="A143" s="1218" t="s">
        <v>15</v>
      </c>
      <c r="B143" s="1219"/>
      <c r="C143" s="1219"/>
      <c r="D143" s="1219"/>
      <c r="E143" s="1219"/>
      <c r="F143" s="1220"/>
      <c r="G143" s="99"/>
      <c r="H143" s="194">
        <f>COUNTIF(H5:H142,"○")</f>
        <v>0</v>
      </c>
      <c r="I143" s="646">
        <f t="shared" ref="I143:AL143" si="0">COUNTIF(I5:I142,"○")</f>
        <v>5</v>
      </c>
      <c r="J143" s="646">
        <f t="shared" si="0"/>
        <v>5</v>
      </c>
      <c r="K143" s="646">
        <f t="shared" si="0"/>
        <v>6</v>
      </c>
      <c r="L143" s="646">
        <f t="shared" si="0"/>
        <v>7</v>
      </c>
      <c r="M143" s="646">
        <f t="shared" si="0"/>
        <v>6</v>
      </c>
      <c r="N143" s="646">
        <f t="shared" si="0"/>
        <v>10</v>
      </c>
      <c r="O143" s="194">
        <f t="shared" si="0"/>
        <v>0</v>
      </c>
      <c r="P143" s="646">
        <f t="shared" si="0"/>
        <v>4</v>
      </c>
      <c r="Q143" s="646">
        <f t="shared" si="0"/>
        <v>5</v>
      </c>
      <c r="R143" s="646">
        <f t="shared" si="0"/>
        <v>6</v>
      </c>
      <c r="S143" s="646">
        <f t="shared" si="0"/>
        <v>5</v>
      </c>
      <c r="T143" s="646">
        <f t="shared" si="0"/>
        <v>4</v>
      </c>
      <c r="U143" s="646">
        <f t="shared" si="0"/>
        <v>9</v>
      </c>
      <c r="V143" s="194">
        <f t="shared" si="0"/>
        <v>0</v>
      </c>
      <c r="W143" s="646">
        <f t="shared" si="0"/>
        <v>5</v>
      </c>
      <c r="X143" s="646">
        <f t="shared" si="0"/>
        <v>4</v>
      </c>
      <c r="Y143" s="646">
        <f t="shared" si="0"/>
        <v>6</v>
      </c>
      <c r="Z143" s="646">
        <f t="shared" si="0"/>
        <v>7</v>
      </c>
      <c r="AA143" s="646">
        <f t="shared" si="0"/>
        <v>9</v>
      </c>
      <c r="AB143" s="646">
        <f t="shared" si="0"/>
        <v>8</v>
      </c>
      <c r="AC143" s="194">
        <f t="shared" si="0"/>
        <v>0</v>
      </c>
      <c r="AD143" s="646">
        <f t="shared" si="0"/>
        <v>10</v>
      </c>
      <c r="AE143" s="646">
        <f t="shared" si="0"/>
        <v>7</v>
      </c>
      <c r="AF143" s="646">
        <f t="shared" si="0"/>
        <v>7</v>
      </c>
      <c r="AG143" s="646">
        <f t="shared" si="0"/>
        <v>10</v>
      </c>
      <c r="AH143" s="646">
        <f t="shared" si="0"/>
        <v>9</v>
      </c>
      <c r="AI143" s="646">
        <f t="shared" si="0"/>
        <v>8</v>
      </c>
      <c r="AJ143" s="194">
        <f t="shared" si="0"/>
        <v>0</v>
      </c>
      <c r="AK143" s="646">
        <f t="shared" si="0"/>
        <v>8</v>
      </c>
      <c r="AL143" s="646">
        <f t="shared" si="0"/>
        <v>9</v>
      </c>
      <c r="AM143" s="100">
        <f t="shared" ref="AM143:AM145" si="1">SUM(H143:AL143)</f>
        <v>179</v>
      </c>
    </row>
    <row r="144" spans="1:41" s="1" customFormat="1" ht="13.5" customHeight="1" x14ac:dyDescent="0.15">
      <c r="A144" s="1221" t="s">
        <v>97</v>
      </c>
      <c r="B144" s="1222"/>
      <c r="C144" s="1222"/>
      <c r="D144" s="1222"/>
      <c r="E144" s="1222"/>
      <c r="F144" s="1223"/>
      <c r="G144" s="4"/>
      <c r="H144" s="195">
        <f t="shared" ref="H144:AL144" si="2">COUNTIF(H5:H133,"個")</f>
        <v>0</v>
      </c>
      <c r="I144" s="286">
        <f t="shared" si="2"/>
        <v>0</v>
      </c>
      <c r="J144" s="286">
        <f t="shared" si="2"/>
        <v>0</v>
      </c>
      <c r="K144" s="286">
        <f t="shared" si="2"/>
        <v>0</v>
      </c>
      <c r="L144" s="286">
        <f t="shared" si="2"/>
        <v>0</v>
      </c>
      <c r="M144" s="286">
        <f t="shared" si="2"/>
        <v>0</v>
      </c>
      <c r="N144" s="286">
        <f t="shared" si="2"/>
        <v>0</v>
      </c>
      <c r="O144" s="195">
        <f t="shared" si="2"/>
        <v>0</v>
      </c>
      <c r="P144" s="286">
        <f t="shared" si="2"/>
        <v>0</v>
      </c>
      <c r="Q144" s="286">
        <f t="shared" si="2"/>
        <v>0</v>
      </c>
      <c r="R144" s="286">
        <f t="shared" si="2"/>
        <v>0</v>
      </c>
      <c r="S144" s="286">
        <f t="shared" si="2"/>
        <v>0</v>
      </c>
      <c r="T144" s="286">
        <f t="shared" si="2"/>
        <v>0</v>
      </c>
      <c r="U144" s="286">
        <f t="shared" si="2"/>
        <v>0</v>
      </c>
      <c r="V144" s="195">
        <f t="shared" si="2"/>
        <v>0</v>
      </c>
      <c r="W144" s="286">
        <f t="shared" si="2"/>
        <v>0</v>
      </c>
      <c r="X144" s="286">
        <f t="shared" si="2"/>
        <v>0</v>
      </c>
      <c r="Y144" s="286">
        <f t="shared" si="2"/>
        <v>0</v>
      </c>
      <c r="Z144" s="286">
        <f t="shared" si="2"/>
        <v>0</v>
      </c>
      <c r="AA144" s="286">
        <f t="shared" si="2"/>
        <v>0</v>
      </c>
      <c r="AB144" s="286">
        <f t="shared" si="2"/>
        <v>0</v>
      </c>
      <c r="AC144" s="195">
        <f t="shared" si="2"/>
        <v>0</v>
      </c>
      <c r="AD144" s="286">
        <f t="shared" si="2"/>
        <v>0</v>
      </c>
      <c r="AE144" s="286">
        <f t="shared" si="2"/>
        <v>0</v>
      </c>
      <c r="AF144" s="286">
        <f t="shared" si="2"/>
        <v>0</v>
      </c>
      <c r="AG144" s="286">
        <f t="shared" si="2"/>
        <v>0</v>
      </c>
      <c r="AH144" s="286">
        <f t="shared" si="2"/>
        <v>0</v>
      </c>
      <c r="AI144" s="286">
        <f t="shared" si="2"/>
        <v>0</v>
      </c>
      <c r="AJ144" s="195">
        <f t="shared" si="2"/>
        <v>0</v>
      </c>
      <c r="AK144" s="286">
        <f t="shared" si="2"/>
        <v>0</v>
      </c>
      <c r="AL144" s="286">
        <f t="shared" si="2"/>
        <v>0</v>
      </c>
      <c r="AM144" s="154">
        <f t="shared" si="1"/>
        <v>0</v>
      </c>
      <c r="AN144" s="595"/>
    </row>
    <row r="145" spans="1:41" s="1" customFormat="1" ht="13.5" customHeight="1" thickBot="1" x14ac:dyDescent="0.2">
      <c r="A145" s="1221" t="s">
        <v>98</v>
      </c>
      <c r="B145" s="1222"/>
      <c r="C145" s="1222"/>
      <c r="D145" s="1222"/>
      <c r="E145" s="1222"/>
      <c r="F145" s="1223"/>
      <c r="G145" s="4"/>
      <c r="H145" s="195">
        <f t="shared" ref="H145:AL145" si="3">COUNTIF(H5:H133,"集")</f>
        <v>0</v>
      </c>
      <c r="I145" s="286">
        <f t="shared" si="3"/>
        <v>0</v>
      </c>
      <c r="J145" s="286">
        <f t="shared" si="3"/>
        <v>0</v>
      </c>
      <c r="K145" s="286">
        <f t="shared" si="3"/>
        <v>0</v>
      </c>
      <c r="L145" s="286">
        <f t="shared" si="3"/>
        <v>0</v>
      </c>
      <c r="M145" s="286">
        <f t="shared" si="3"/>
        <v>0</v>
      </c>
      <c r="N145" s="286">
        <f t="shared" si="3"/>
        <v>0</v>
      </c>
      <c r="O145" s="195">
        <f t="shared" si="3"/>
        <v>0</v>
      </c>
      <c r="P145" s="286">
        <f t="shared" si="3"/>
        <v>0</v>
      </c>
      <c r="Q145" s="286">
        <f t="shared" si="3"/>
        <v>0</v>
      </c>
      <c r="R145" s="286">
        <f t="shared" si="3"/>
        <v>0</v>
      </c>
      <c r="S145" s="286">
        <f t="shared" si="3"/>
        <v>0</v>
      </c>
      <c r="T145" s="286">
        <f t="shared" si="3"/>
        <v>0</v>
      </c>
      <c r="U145" s="286">
        <f t="shared" si="3"/>
        <v>0</v>
      </c>
      <c r="V145" s="195">
        <f t="shared" si="3"/>
        <v>0</v>
      </c>
      <c r="W145" s="286">
        <f t="shared" si="3"/>
        <v>0</v>
      </c>
      <c r="X145" s="286">
        <f t="shared" si="3"/>
        <v>0</v>
      </c>
      <c r="Y145" s="286">
        <f t="shared" si="3"/>
        <v>0</v>
      </c>
      <c r="Z145" s="286">
        <f t="shared" si="3"/>
        <v>0</v>
      </c>
      <c r="AA145" s="286">
        <f t="shared" si="3"/>
        <v>0</v>
      </c>
      <c r="AB145" s="286">
        <f t="shared" si="3"/>
        <v>0</v>
      </c>
      <c r="AC145" s="195">
        <f t="shared" si="3"/>
        <v>0</v>
      </c>
      <c r="AD145" s="286">
        <f t="shared" si="3"/>
        <v>0</v>
      </c>
      <c r="AE145" s="286">
        <f t="shared" si="3"/>
        <v>0</v>
      </c>
      <c r="AF145" s="286">
        <f t="shared" si="3"/>
        <v>0</v>
      </c>
      <c r="AG145" s="286">
        <f t="shared" si="3"/>
        <v>0</v>
      </c>
      <c r="AH145" s="286">
        <f t="shared" si="3"/>
        <v>0</v>
      </c>
      <c r="AI145" s="286">
        <f t="shared" si="3"/>
        <v>0</v>
      </c>
      <c r="AJ145" s="195">
        <f t="shared" si="3"/>
        <v>0</v>
      </c>
      <c r="AK145" s="286">
        <f t="shared" si="3"/>
        <v>0</v>
      </c>
      <c r="AL145" s="286">
        <f t="shared" si="3"/>
        <v>0</v>
      </c>
      <c r="AM145" s="154">
        <f t="shared" si="1"/>
        <v>0</v>
      </c>
      <c r="AN145" s="595"/>
    </row>
    <row r="146" spans="1:41" ht="12" customHeight="1" thickBot="1" x14ac:dyDescent="0.2">
      <c r="A146" s="1182">
        <v>1</v>
      </c>
      <c r="B146" s="1200" t="s">
        <v>251</v>
      </c>
      <c r="C146" s="1224" t="s">
        <v>415</v>
      </c>
      <c r="D146" s="1203"/>
      <c r="E146" s="1199" t="s">
        <v>378</v>
      </c>
      <c r="F146" s="1061" t="s">
        <v>238</v>
      </c>
      <c r="G146" s="635" t="s">
        <v>12</v>
      </c>
      <c r="H146" s="189"/>
      <c r="I146" s="274" t="s">
        <v>151</v>
      </c>
      <c r="J146" s="274" t="s">
        <v>151</v>
      </c>
      <c r="K146" s="274" t="s">
        <v>138</v>
      </c>
      <c r="L146" s="274"/>
      <c r="M146" s="274"/>
      <c r="N146" s="274"/>
      <c r="O146" s="189"/>
      <c r="P146" s="274"/>
      <c r="Q146" s="274" t="s">
        <v>151</v>
      </c>
      <c r="R146" s="274" t="s">
        <v>151</v>
      </c>
      <c r="S146" s="274" t="s">
        <v>151</v>
      </c>
      <c r="T146" s="274" t="s">
        <v>151</v>
      </c>
      <c r="U146" s="274"/>
      <c r="V146" s="189"/>
      <c r="W146" s="274" t="s">
        <v>151</v>
      </c>
      <c r="X146" s="274" t="s">
        <v>151</v>
      </c>
      <c r="Y146" s="274" t="s">
        <v>151</v>
      </c>
      <c r="Z146" s="274" t="s">
        <v>151</v>
      </c>
      <c r="AA146" s="274" t="s">
        <v>151</v>
      </c>
      <c r="AB146" s="274"/>
      <c r="AC146" s="189"/>
      <c r="AD146" s="274"/>
      <c r="AE146" s="274" t="s">
        <v>151</v>
      </c>
      <c r="AF146" s="274" t="s">
        <v>151</v>
      </c>
      <c r="AG146" s="274" t="s">
        <v>175</v>
      </c>
      <c r="AH146" s="274" t="s">
        <v>175</v>
      </c>
      <c r="AI146" s="274"/>
      <c r="AJ146" s="189"/>
      <c r="AK146" s="274"/>
      <c r="AL146" s="274"/>
      <c r="AM146" s="92">
        <f>COUNTIF(A146:AL146,"○")</f>
        <v>13</v>
      </c>
      <c r="AO146" s="97"/>
    </row>
    <row r="147" spans="1:41" ht="7.9" customHeight="1" thickBot="1" x14ac:dyDescent="0.2">
      <c r="A147" s="1182"/>
      <c r="B147" s="1201"/>
      <c r="C147" s="1225"/>
      <c r="D147" s="1203"/>
      <c r="E147" s="1199"/>
      <c r="F147" s="1204"/>
      <c r="G147" s="7" t="s">
        <v>95</v>
      </c>
      <c r="H147" s="212"/>
      <c r="I147" s="277"/>
      <c r="J147" s="277"/>
      <c r="K147" s="277"/>
      <c r="L147" s="278"/>
      <c r="M147" s="278"/>
      <c r="N147" s="277"/>
      <c r="O147" s="212"/>
      <c r="P147" s="277"/>
      <c r="Q147" s="277"/>
      <c r="R147" s="277"/>
      <c r="S147" s="278"/>
      <c r="T147" s="277"/>
      <c r="U147" s="277"/>
      <c r="V147" s="212"/>
      <c r="W147" s="277"/>
      <c r="X147" s="277"/>
      <c r="Y147" s="277"/>
      <c r="Z147" s="277"/>
      <c r="AA147" s="278"/>
      <c r="AB147" s="277"/>
      <c r="AC147" s="212"/>
      <c r="AD147" s="277"/>
      <c r="AE147" s="277"/>
      <c r="AF147" s="277"/>
      <c r="AG147" s="277"/>
      <c r="AH147" s="277"/>
      <c r="AI147" s="277"/>
      <c r="AJ147" s="212"/>
      <c r="AK147" s="277"/>
      <c r="AL147" s="277"/>
      <c r="AM147" s="94"/>
    </row>
    <row r="148" spans="1:41" ht="12" customHeight="1" thickBot="1" x14ac:dyDescent="0.2">
      <c r="A148" s="1182"/>
      <c r="B148" s="1201"/>
      <c r="C148" s="1225"/>
      <c r="D148" s="1203"/>
      <c r="E148" s="1199"/>
      <c r="F148" s="1204"/>
      <c r="G148" s="644" t="s">
        <v>96</v>
      </c>
      <c r="H148" s="191"/>
      <c r="I148" s="279"/>
      <c r="J148" s="279"/>
      <c r="K148" s="647"/>
      <c r="L148" s="647"/>
      <c r="M148" s="647"/>
      <c r="N148" s="647"/>
      <c r="O148" s="192"/>
      <c r="P148" s="647"/>
      <c r="Q148" s="647"/>
      <c r="R148" s="647"/>
      <c r="S148" s="647"/>
      <c r="T148" s="647"/>
      <c r="U148" s="647"/>
      <c r="V148" s="192"/>
      <c r="W148" s="647"/>
      <c r="X148" s="647"/>
      <c r="Y148" s="647"/>
      <c r="Z148" s="647"/>
      <c r="AA148" s="647"/>
      <c r="AB148" s="647"/>
      <c r="AC148" s="192"/>
      <c r="AD148" s="647"/>
      <c r="AE148" s="647"/>
      <c r="AF148" s="647"/>
      <c r="AG148" s="647"/>
      <c r="AH148" s="647"/>
      <c r="AI148" s="647"/>
      <c r="AJ148" s="192"/>
      <c r="AK148" s="647"/>
      <c r="AL148" s="647"/>
      <c r="AM148" s="95"/>
    </row>
    <row r="149" spans="1:41" ht="12" customHeight="1" thickBot="1" x14ac:dyDescent="0.2">
      <c r="A149" s="1182">
        <v>2</v>
      </c>
      <c r="B149" s="1183" t="s">
        <v>236</v>
      </c>
      <c r="C149" s="1226" t="s">
        <v>416</v>
      </c>
      <c r="D149" s="1192"/>
      <c r="E149" s="1192" t="s">
        <v>379</v>
      </c>
      <c r="F149" s="1053" t="s">
        <v>239</v>
      </c>
      <c r="G149" s="635" t="s">
        <v>12</v>
      </c>
      <c r="H149" s="324"/>
      <c r="I149" s="274"/>
      <c r="J149" s="274"/>
      <c r="K149" s="274"/>
      <c r="L149" s="274"/>
      <c r="M149" s="274"/>
      <c r="N149" s="274"/>
      <c r="O149" s="324"/>
      <c r="P149" s="274"/>
      <c r="Q149" s="274"/>
      <c r="R149" s="274"/>
      <c r="S149" s="274"/>
      <c r="T149" s="274"/>
      <c r="U149" s="274"/>
      <c r="V149" s="189"/>
      <c r="W149" s="274"/>
      <c r="X149" s="274"/>
      <c r="Y149" s="274"/>
      <c r="Z149" s="274"/>
      <c r="AA149" s="274"/>
      <c r="AB149" s="274"/>
      <c r="AC149" s="324"/>
      <c r="AD149" s="274"/>
      <c r="AE149" s="274"/>
      <c r="AF149" s="274" t="s">
        <v>151</v>
      </c>
      <c r="AG149" s="274"/>
      <c r="AH149" s="274"/>
      <c r="AI149" s="274"/>
      <c r="AJ149" s="324"/>
      <c r="AK149" s="274"/>
      <c r="AL149" s="289"/>
      <c r="AM149" s="92">
        <f>COUNTIF(A149:AL149,"○")</f>
        <v>1</v>
      </c>
    </row>
    <row r="150" spans="1:41" ht="7.5" customHeight="1" thickBot="1" x14ac:dyDescent="0.2">
      <c r="A150" s="1182"/>
      <c r="B150" s="1184"/>
      <c r="C150" s="1227"/>
      <c r="D150" s="1193"/>
      <c r="E150" s="1193"/>
      <c r="F150" s="1195"/>
      <c r="G150" s="7" t="s">
        <v>95</v>
      </c>
      <c r="H150" s="190"/>
      <c r="I150" s="278"/>
      <c r="J150" s="277"/>
      <c r="K150" s="277"/>
      <c r="L150" s="278"/>
      <c r="M150" s="277"/>
      <c r="N150" s="278"/>
      <c r="O150" s="190"/>
      <c r="P150" s="277"/>
      <c r="Q150" s="277"/>
      <c r="R150" s="277"/>
      <c r="S150" s="278"/>
      <c r="T150" s="277"/>
      <c r="U150" s="278"/>
      <c r="V150" s="190"/>
      <c r="W150" s="277"/>
      <c r="X150" s="277"/>
      <c r="Y150" s="277"/>
      <c r="Z150" s="278"/>
      <c r="AA150" s="277"/>
      <c r="AB150" s="277"/>
      <c r="AC150" s="190"/>
      <c r="AD150" s="277"/>
      <c r="AE150" s="277"/>
      <c r="AF150" s="277"/>
      <c r="AG150" s="278"/>
      <c r="AH150" s="277"/>
      <c r="AI150" s="277"/>
      <c r="AJ150" s="190"/>
      <c r="AK150" s="277"/>
      <c r="AL150" s="277"/>
      <c r="AM150" s="94"/>
    </row>
    <row r="151" spans="1:41" ht="12" customHeight="1" thickBot="1" x14ac:dyDescent="0.2">
      <c r="A151" s="1182"/>
      <c r="B151" s="1185"/>
      <c r="C151" s="1228"/>
      <c r="D151" s="1194"/>
      <c r="E151" s="1194"/>
      <c r="F151" s="1196"/>
      <c r="G151" s="644" t="s">
        <v>96</v>
      </c>
      <c r="H151" s="192"/>
      <c r="I151" s="647"/>
      <c r="J151" s="647"/>
      <c r="K151" s="647"/>
      <c r="L151" s="647"/>
      <c r="M151" s="647"/>
      <c r="N151" s="647"/>
      <c r="O151" s="192"/>
      <c r="P151" s="647"/>
      <c r="Q151" s="647"/>
      <c r="R151" s="647"/>
      <c r="S151" s="647"/>
      <c r="T151" s="647"/>
      <c r="U151" s="279"/>
      <c r="V151" s="191"/>
      <c r="W151" s="647"/>
      <c r="X151" s="647"/>
      <c r="Y151" s="647"/>
      <c r="Z151" s="647"/>
      <c r="AA151" s="647"/>
      <c r="AB151" s="647"/>
      <c r="AC151" s="192"/>
      <c r="AD151" s="647"/>
      <c r="AE151" s="647"/>
      <c r="AF151" s="647"/>
      <c r="AG151" s="647"/>
      <c r="AH151" s="647"/>
      <c r="AI151" s="647"/>
      <c r="AJ151" s="192"/>
      <c r="AK151" s="647"/>
      <c r="AL151" s="647"/>
      <c r="AM151" s="95"/>
    </row>
    <row r="152" spans="1:41" ht="12" customHeight="1" thickBot="1" x14ac:dyDescent="0.2">
      <c r="A152" s="1182">
        <v>3</v>
      </c>
      <c r="B152" s="1183" t="s">
        <v>252</v>
      </c>
      <c r="C152" s="1226" t="s">
        <v>417</v>
      </c>
      <c r="D152" s="1192"/>
      <c r="E152" s="1192" t="s">
        <v>380</v>
      </c>
      <c r="F152" s="1053" t="s">
        <v>189</v>
      </c>
      <c r="G152" s="635" t="s">
        <v>12</v>
      </c>
      <c r="H152" s="189"/>
      <c r="I152" s="274"/>
      <c r="J152" s="274"/>
      <c r="K152" s="274"/>
      <c r="L152" s="274"/>
      <c r="M152" s="274"/>
      <c r="N152" s="274"/>
      <c r="O152" s="189"/>
      <c r="P152" s="274"/>
      <c r="Q152" s="274"/>
      <c r="R152" s="274"/>
      <c r="S152" s="274"/>
      <c r="T152" s="274"/>
      <c r="U152" s="274"/>
      <c r="V152" s="189"/>
      <c r="W152" s="274"/>
      <c r="X152" s="274"/>
      <c r="Y152" s="274"/>
      <c r="Z152" s="274"/>
      <c r="AA152" s="274"/>
      <c r="AB152" s="274"/>
      <c r="AC152" s="189"/>
      <c r="AD152" s="274"/>
      <c r="AE152" s="274"/>
      <c r="AF152" s="274"/>
      <c r="AG152" s="274"/>
      <c r="AH152" s="274"/>
      <c r="AI152" s="274"/>
      <c r="AJ152" s="189"/>
      <c r="AK152" s="274"/>
      <c r="AL152" s="274"/>
      <c r="AM152" s="92">
        <f>COUNTIF(A152:AL152,"○")</f>
        <v>0</v>
      </c>
    </row>
    <row r="153" spans="1:41" ht="7.5" customHeight="1" thickBot="1" x14ac:dyDescent="0.2">
      <c r="A153" s="1182"/>
      <c r="B153" s="1184"/>
      <c r="C153" s="1227"/>
      <c r="D153" s="1193"/>
      <c r="E153" s="1193"/>
      <c r="F153" s="1195"/>
      <c r="G153" s="7" t="s">
        <v>95</v>
      </c>
      <c r="H153" s="190"/>
      <c r="I153" s="278"/>
      <c r="J153" s="278"/>
      <c r="K153" s="277"/>
      <c r="L153" s="277"/>
      <c r="M153" s="277"/>
      <c r="N153" s="277"/>
      <c r="O153" s="190"/>
      <c r="P153" s="277"/>
      <c r="Q153" s="278"/>
      <c r="R153" s="278"/>
      <c r="S153" s="277"/>
      <c r="T153" s="277"/>
      <c r="U153" s="277"/>
      <c r="V153" s="212"/>
      <c r="W153" s="277"/>
      <c r="X153" s="277"/>
      <c r="Y153" s="277"/>
      <c r="Z153" s="277"/>
      <c r="AA153" s="277"/>
      <c r="AB153" s="277"/>
      <c r="AC153" s="212"/>
      <c r="AD153" s="277"/>
      <c r="AE153" s="277"/>
      <c r="AF153" s="277"/>
      <c r="AG153" s="277"/>
      <c r="AH153" s="277"/>
      <c r="AI153" s="277"/>
      <c r="AJ153" s="212"/>
      <c r="AK153" s="277"/>
      <c r="AL153" s="277"/>
      <c r="AM153" s="94"/>
    </row>
    <row r="154" spans="1:41" ht="12" customHeight="1" thickBot="1" x14ac:dyDescent="0.2">
      <c r="A154" s="1182"/>
      <c r="B154" s="1185"/>
      <c r="C154" s="1228"/>
      <c r="D154" s="1194"/>
      <c r="E154" s="1194"/>
      <c r="F154" s="1196"/>
      <c r="G154" s="644" t="s">
        <v>96</v>
      </c>
      <c r="H154" s="192"/>
      <c r="I154" s="279"/>
      <c r="J154" s="279"/>
      <c r="K154" s="279"/>
      <c r="L154" s="647"/>
      <c r="M154" s="279"/>
      <c r="N154" s="647"/>
      <c r="O154" s="192"/>
      <c r="P154" s="279"/>
      <c r="Q154" s="647"/>
      <c r="R154" s="279"/>
      <c r="S154" s="647"/>
      <c r="T154" s="279"/>
      <c r="U154" s="647"/>
      <c r="V154" s="192"/>
      <c r="W154" s="279"/>
      <c r="X154" s="647"/>
      <c r="Y154" s="279"/>
      <c r="Z154" s="647"/>
      <c r="AA154" s="279"/>
      <c r="AB154" s="647"/>
      <c r="AC154" s="192"/>
      <c r="AD154" s="279"/>
      <c r="AE154" s="647"/>
      <c r="AF154" s="279"/>
      <c r="AG154" s="647"/>
      <c r="AH154" s="279"/>
      <c r="AI154" s="647"/>
      <c r="AJ154" s="192"/>
      <c r="AK154" s="279"/>
      <c r="AL154" s="647"/>
      <c r="AM154" s="95"/>
    </row>
    <row r="155" spans="1:41" ht="12" customHeight="1" thickBot="1" x14ac:dyDescent="0.2">
      <c r="A155" s="1182">
        <v>4</v>
      </c>
      <c r="B155" s="1183" t="s">
        <v>244</v>
      </c>
      <c r="C155" s="1226" t="s">
        <v>417</v>
      </c>
      <c r="D155" s="1189"/>
      <c r="E155" s="1192" t="s">
        <v>378</v>
      </c>
      <c r="F155" s="1053" t="s">
        <v>237</v>
      </c>
      <c r="G155" s="635" t="s">
        <v>12</v>
      </c>
      <c r="H155" s="189"/>
      <c r="I155" s="274"/>
      <c r="J155" s="274" t="s">
        <v>151</v>
      </c>
      <c r="K155" s="274" t="s">
        <v>151</v>
      </c>
      <c r="L155" s="274"/>
      <c r="M155" s="274"/>
      <c r="N155" s="274"/>
      <c r="O155" s="189"/>
      <c r="P155" s="274"/>
      <c r="Q155" s="274" t="s">
        <v>151</v>
      </c>
      <c r="R155" s="274" t="s">
        <v>151</v>
      </c>
      <c r="S155" s="274"/>
      <c r="T155" s="274" t="s">
        <v>151</v>
      </c>
      <c r="U155" s="274"/>
      <c r="V155" s="189"/>
      <c r="W155" s="274"/>
      <c r="X155" s="274" t="s">
        <v>151</v>
      </c>
      <c r="Y155" s="274" t="s">
        <v>151</v>
      </c>
      <c r="Z155" s="274"/>
      <c r="AA155" s="274" t="s">
        <v>151</v>
      </c>
      <c r="AB155" s="274"/>
      <c r="AC155" s="189"/>
      <c r="AD155" s="274" t="s">
        <v>175</v>
      </c>
      <c r="AE155" s="274" t="s">
        <v>767</v>
      </c>
      <c r="AF155" s="274" t="s">
        <v>151</v>
      </c>
      <c r="AG155" s="274" t="s">
        <v>175</v>
      </c>
      <c r="AH155" s="274"/>
      <c r="AI155" s="274"/>
      <c r="AJ155" s="189"/>
      <c r="AK155" s="274"/>
      <c r="AL155" s="274" t="s">
        <v>151</v>
      </c>
      <c r="AM155" s="92">
        <f>COUNTIF(A155:AL155,"○")</f>
        <v>11</v>
      </c>
    </row>
    <row r="156" spans="1:41" ht="7.5" customHeight="1" thickBot="1" x14ac:dyDescent="0.2">
      <c r="A156" s="1182"/>
      <c r="B156" s="1184"/>
      <c r="C156" s="1227"/>
      <c r="D156" s="1190"/>
      <c r="E156" s="1193"/>
      <c r="F156" s="1195"/>
      <c r="G156" s="7" t="s">
        <v>95</v>
      </c>
      <c r="H156" s="212"/>
      <c r="I156" s="277"/>
      <c r="J156" s="277"/>
      <c r="K156" s="277"/>
      <c r="L156" s="277"/>
      <c r="M156" s="278"/>
      <c r="N156" s="277"/>
      <c r="O156" s="212"/>
      <c r="P156" s="277"/>
      <c r="Q156" s="277"/>
      <c r="R156" s="277"/>
      <c r="S156" s="277"/>
      <c r="T156" s="277"/>
      <c r="U156" s="277"/>
      <c r="V156" s="212"/>
      <c r="W156" s="277"/>
      <c r="X156" s="277"/>
      <c r="Y156" s="277"/>
      <c r="Z156" s="277"/>
      <c r="AA156" s="278"/>
      <c r="AB156" s="278"/>
      <c r="AC156" s="212"/>
      <c r="AD156" s="277"/>
      <c r="AE156" s="277"/>
      <c r="AF156" s="277"/>
      <c r="AG156" s="277"/>
      <c r="AH156" s="277"/>
      <c r="AI156" s="277"/>
      <c r="AJ156" s="212"/>
      <c r="AK156" s="277"/>
      <c r="AL156" s="277"/>
      <c r="AM156" s="94"/>
    </row>
    <row r="157" spans="1:41" ht="12" customHeight="1" thickBot="1" x14ac:dyDescent="0.2">
      <c r="A157" s="1182"/>
      <c r="B157" s="1185"/>
      <c r="C157" s="1228"/>
      <c r="D157" s="1191"/>
      <c r="E157" s="1194"/>
      <c r="F157" s="1196"/>
      <c r="G157" s="644" t="s">
        <v>96</v>
      </c>
      <c r="H157" s="192"/>
      <c r="I157" s="647"/>
      <c r="J157" s="647"/>
      <c r="K157" s="647"/>
      <c r="L157" s="647"/>
      <c r="M157" s="647"/>
      <c r="N157" s="647"/>
      <c r="O157" s="192"/>
      <c r="P157" s="647"/>
      <c r="Q157" s="647"/>
      <c r="R157" s="647"/>
      <c r="S157" s="647"/>
      <c r="T157" s="647"/>
      <c r="U157" s="647"/>
      <c r="V157" s="192"/>
      <c r="W157" s="647"/>
      <c r="X157" s="647"/>
      <c r="Y157" s="647"/>
      <c r="Z157" s="647"/>
      <c r="AA157" s="647"/>
      <c r="AB157" s="647"/>
      <c r="AC157" s="192"/>
      <c r="AD157" s="647"/>
      <c r="AE157" s="647"/>
      <c r="AF157" s="647"/>
      <c r="AG157" s="647"/>
      <c r="AH157" s="647"/>
      <c r="AI157" s="647"/>
      <c r="AJ157" s="192"/>
      <c r="AK157" s="647"/>
      <c r="AL157" s="647"/>
      <c r="AM157" s="95"/>
    </row>
    <row r="158" spans="1:41" ht="12" customHeight="1" thickBot="1" x14ac:dyDescent="0.2">
      <c r="A158" s="1182">
        <v>5</v>
      </c>
      <c r="B158" s="1183" t="s">
        <v>673</v>
      </c>
      <c r="C158" s="1226" t="s">
        <v>415</v>
      </c>
      <c r="D158" s="1189"/>
      <c r="E158" s="1192" t="s">
        <v>381</v>
      </c>
      <c r="F158" s="1053" t="s">
        <v>376</v>
      </c>
      <c r="G158" s="635" t="s">
        <v>12</v>
      </c>
      <c r="H158" s="189"/>
      <c r="I158" s="274" t="s">
        <v>151</v>
      </c>
      <c r="J158" s="274" t="s">
        <v>151</v>
      </c>
      <c r="K158" s="274" t="s">
        <v>151</v>
      </c>
      <c r="L158" s="274" t="s">
        <v>151</v>
      </c>
      <c r="M158" s="289" t="s">
        <v>151</v>
      </c>
      <c r="N158" s="289"/>
      <c r="O158" s="189"/>
      <c r="P158" s="274" t="s">
        <v>151</v>
      </c>
      <c r="Q158" s="274" t="s">
        <v>151</v>
      </c>
      <c r="R158" s="274" t="s">
        <v>151</v>
      </c>
      <c r="S158" s="274" t="s">
        <v>151</v>
      </c>
      <c r="T158" s="274" t="s">
        <v>151</v>
      </c>
      <c r="U158" s="274"/>
      <c r="V158" s="189"/>
      <c r="W158" s="274" t="s">
        <v>151</v>
      </c>
      <c r="X158" s="274" t="s">
        <v>151</v>
      </c>
      <c r="Y158" s="274" t="s">
        <v>151</v>
      </c>
      <c r="Z158" s="274" t="s">
        <v>151</v>
      </c>
      <c r="AA158" s="289" t="s">
        <v>151</v>
      </c>
      <c r="AB158" s="289"/>
      <c r="AC158" s="189"/>
      <c r="AD158" s="274" t="s">
        <v>151</v>
      </c>
      <c r="AE158" s="274" t="s">
        <v>151</v>
      </c>
      <c r="AF158" s="274" t="s">
        <v>151</v>
      </c>
      <c r="AG158" s="274" t="s">
        <v>175</v>
      </c>
      <c r="AH158" s="274" t="s">
        <v>151</v>
      </c>
      <c r="AI158" s="274"/>
      <c r="AJ158" s="189"/>
      <c r="AK158" s="274" t="s">
        <v>151</v>
      </c>
      <c r="AL158" s="289" t="s">
        <v>151</v>
      </c>
      <c r="AM158" s="92">
        <f>COUNTIF(A158:AL158,"○")</f>
        <v>21</v>
      </c>
      <c r="AO158" s="97"/>
    </row>
    <row r="159" spans="1:41" ht="7.5" customHeight="1" thickBot="1" x14ac:dyDescent="0.2">
      <c r="A159" s="1182"/>
      <c r="B159" s="1184"/>
      <c r="C159" s="1227"/>
      <c r="D159" s="1190"/>
      <c r="E159" s="1193"/>
      <c r="F159" s="1195"/>
      <c r="G159" s="7" t="s">
        <v>95</v>
      </c>
      <c r="H159" s="212"/>
      <c r="I159" s="277"/>
      <c r="J159" s="277"/>
      <c r="K159" s="277"/>
      <c r="L159" s="278"/>
      <c r="M159" s="278"/>
      <c r="N159" s="277"/>
      <c r="O159" s="212"/>
      <c r="P159" s="277"/>
      <c r="Q159" s="277"/>
      <c r="R159" s="277"/>
      <c r="S159" s="277"/>
      <c r="T159" s="277"/>
      <c r="U159" s="277"/>
      <c r="V159" s="190"/>
      <c r="W159" s="280"/>
      <c r="X159" s="277"/>
      <c r="Y159" s="277"/>
      <c r="Z159" s="277"/>
      <c r="AA159" s="278"/>
      <c r="AB159" s="277"/>
      <c r="AC159" s="212"/>
      <c r="AD159" s="277"/>
      <c r="AE159" s="277"/>
      <c r="AF159" s="277"/>
      <c r="AG159" s="280"/>
      <c r="AH159" s="277"/>
      <c r="AI159" s="277"/>
      <c r="AJ159" s="212"/>
      <c r="AK159" s="277"/>
      <c r="AL159" s="277"/>
      <c r="AM159" s="94"/>
    </row>
    <row r="160" spans="1:41" ht="12" customHeight="1" thickBot="1" x14ac:dyDescent="0.2">
      <c r="A160" s="1182"/>
      <c r="B160" s="1185"/>
      <c r="C160" s="1228"/>
      <c r="D160" s="1191"/>
      <c r="E160" s="1194"/>
      <c r="F160" s="1196"/>
      <c r="G160" s="644" t="s">
        <v>96</v>
      </c>
      <c r="H160" s="192"/>
      <c r="I160" s="647"/>
      <c r="J160" s="647"/>
      <c r="K160" s="647"/>
      <c r="L160" s="647"/>
      <c r="M160" s="647"/>
      <c r="N160" s="423"/>
      <c r="O160" s="192"/>
      <c r="P160" s="279"/>
      <c r="Q160" s="647"/>
      <c r="R160" s="279"/>
      <c r="S160" s="647"/>
      <c r="T160" s="279"/>
      <c r="U160" s="647"/>
      <c r="V160" s="192"/>
      <c r="W160" s="647"/>
      <c r="X160" s="647"/>
      <c r="Y160" s="647"/>
      <c r="Z160" s="647"/>
      <c r="AA160" s="647"/>
      <c r="AB160" s="647"/>
      <c r="AC160" s="192"/>
      <c r="AD160" s="279"/>
      <c r="AE160" s="647"/>
      <c r="AF160" s="279"/>
      <c r="AG160" s="647"/>
      <c r="AH160" s="279"/>
      <c r="AI160" s="647"/>
      <c r="AJ160" s="192"/>
      <c r="AK160" s="647"/>
      <c r="AL160" s="647"/>
      <c r="AM160" s="95"/>
    </row>
    <row r="161" spans="1:40" ht="12" customHeight="1" thickBot="1" x14ac:dyDescent="0.2">
      <c r="A161" s="1182">
        <v>6</v>
      </c>
      <c r="B161" s="1183" t="s">
        <v>320</v>
      </c>
      <c r="C161" s="1224" t="s">
        <v>418</v>
      </c>
      <c r="D161" s="1203"/>
      <c r="E161" s="1199" t="s">
        <v>390</v>
      </c>
      <c r="F161" s="1204"/>
      <c r="G161" s="635" t="s">
        <v>12</v>
      </c>
      <c r="H161" s="324"/>
      <c r="I161" s="289" t="s">
        <v>151</v>
      </c>
      <c r="J161" s="289" t="s">
        <v>151</v>
      </c>
      <c r="K161" s="274"/>
      <c r="L161" s="274" t="s">
        <v>151</v>
      </c>
      <c r="M161" s="274" t="s">
        <v>138</v>
      </c>
      <c r="N161" s="289"/>
      <c r="O161" s="324"/>
      <c r="P161" s="274" t="s">
        <v>151</v>
      </c>
      <c r="Q161" s="289" t="s">
        <v>151</v>
      </c>
      <c r="R161" s="274"/>
      <c r="S161" s="274" t="s">
        <v>151</v>
      </c>
      <c r="T161" s="274" t="s">
        <v>151</v>
      </c>
      <c r="U161" s="289"/>
      <c r="V161" s="324"/>
      <c r="W161" s="274"/>
      <c r="X161" s="289" t="s">
        <v>151</v>
      </c>
      <c r="Y161" s="274"/>
      <c r="Z161" s="274" t="s">
        <v>151</v>
      </c>
      <c r="AA161" s="274" t="s">
        <v>151</v>
      </c>
      <c r="AB161" s="289"/>
      <c r="AC161" s="324"/>
      <c r="AD161" s="274" t="s">
        <v>151</v>
      </c>
      <c r="AE161" s="289" t="s">
        <v>151</v>
      </c>
      <c r="AF161" s="274"/>
      <c r="AG161" s="274" t="s">
        <v>151</v>
      </c>
      <c r="AH161" s="274" t="s">
        <v>151</v>
      </c>
      <c r="AI161" s="289"/>
      <c r="AJ161" s="324"/>
      <c r="AK161" s="274" t="s">
        <v>151</v>
      </c>
      <c r="AL161" s="289" t="s">
        <v>151</v>
      </c>
      <c r="AM161" s="92">
        <f>COUNTIF(A161:AL161,"○")</f>
        <v>16</v>
      </c>
    </row>
    <row r="162" spans="1:40" ht="6.6" customHeight="1" thickBot="1" x14ac:dyDescent="0.2">
      <c r="A162" s="1182"/>
      <c r="B162" s="1205"/>
      <c r="C162" s="1225"/>
      <c r="D162" s="1203"/>
      <c r="E162" s="1199"/>
      <c r="F162" s="1204"/>
      <c r="G162" s="7" t="s">
        <v>95</v>
      </c>
      <c r="H162" s="190"/>
      <c r="I162" s="277"/>
      <c r="J162" s="277"/>
      <c r="K162" s="277"/>
      <c r="L162" s="277"/>
      <c r="M162" s="277"/>
      <c r="N162" s="277"/>
      <c r="O162" s="212"/>
      <c r="P162" s="277"/>
      <c r="Q162" s="277"/>
      <c r="R162" s="277"/>
      <c r="S162" s="277"/>
      <c r="T162" s="277"/>
      <c r="U162" s="277"/>
      <c r="V162" s="212"/>
      <c r="W162" s="280"/>
      <c r="X162" s="277"/>
      <c r="Y162" s="277"/>
      <c r="Z162" s="277"/>
      <c r="AA162" s="277"/>
      <c r="AB162" s="277"/>
      <c r="AC162" s="212"/>
      <c r="AD162" s="277"/>
      <c r="AE162" s="277"/>
      <c r="AF162" s="277"/>
      <c r="AG162" s="277"/>
      <c r="AH162" s="277"/>
      <c r="AI162" s="277"/>
      <c r="AJ162" s="212"/>
      <c r="AK162" s="280"/>
      <c r="AL162" s="277"/>
      <c r="AM162" s="94"/>
    </row>
    <row r="163" spans="1:40" ht="12" customHeight="1" thickBot="1" x14ac:dyDescent="0.2">
      <c r="A163" s="1182"/>
      <c r="B163" s="1206"/>
      <c r="C163" s="1225"/>
      <c r="D163" s="1203"/>
      <c r="E163" s="1199"/>
      <c r="F163" s="1204"/>
      <c r="G163" s="644" t="s">
        <v>96</v>
      </c>
      <c r="H163" s="191"/>
      <c r="I163" s="647"/>
      <c r="J163" s="647"/>
      <c r="K163" s="647"/>
      <c r="L163" s="647"/>
      <c r="M163" s="647"/>
      <c r="N163" s="647"/>
      <c r="O163" s="192"/>
      <c r="P163" s="647"/>
      <c r="Q163" s="647"/>
      <c r="R163" s="647"/>
      <c r="S163" s="647"/>
      <c r="T163" s="647"/>
      <c r="U163" s="647"/>
      <c r="V163" s="192"/>
      <c r="W163" s="647"/>
      <c r="X163" s="647"/>
      <c r="Y163" s="647"/>
      <c r="Z163" s="647"/>
      <c r="AA163" s="647"/>
      <c r="AB163" s="647"/>
      <c r="AC163" s="192"/>
      <c r="AD163" s="647"/>
      <c r="AE163" s="647"/>
      <c r="AF163" s="647"/>
      <c r="AG163" s="647"/>
      <c r="AH163" s="647"/>
      <c r="AI163" s="647"/>
      <c r="AJ163" s="192"/>
      <c r="AK163" s="348"/>
      <c r="AL163" s="647"/>
      <c r="AM163" s="95"/>
    </row>
    <row r="164" spans="1:40" ht="12" customHeight="1" thickBot="1" x14ac:dyDescent="0.2">
      <c r="A164" s="1182">
        <v>7</v>
      </c>
      <c r="B164" s="1183" t="s">
        <v>404</v>
      </c>
      <c r="C164" s="1224" t="s">
        <v>417</v>
      </c>
      <c r="D164" s="1203"/>
      <c r="E164" s="1199" t="s">
        <v>402</v>
      </c>
      <c r="F164" s="1061" t="s">
        <v>160</v>
      </c>
      <c r="G164" s="635" t="s">
        <v>12</v>
      </c>
      <c r="H164" s="189"/>
      <c r="I164" s="274" t="s">
        <v>151</v>
      </c>
      <c r="J164" s="274" t="s">
        <v>151</v>
      </c>
      <c r="K164" s="274" t="s">
        <v>812</v>
      </c>
      <c r="L164" s="274" t="s">
        <v>151</v>
      </c>
      <c r="M164" s="289" t="s">
        <v>151</v>
      </c>
      <c r="N164" s="289"/>
      <c r="O164" s="189"/>
      <c r="P164" s="274" t="s">
        <v>151</v>
      </c>
      <c r="Q164" s="274" t="s">
        <v>151</v>
      </c>
      <c r="R164" s="274" t="s">
        <v>151</v>
      </c>
      <c r="S164" s="274" t="s">
        <v>151</v>
      </c>
      <c r="T164" s="289" t="s">
        <v>151</v>
      </c>
      <c r="U164" s="289"/>
      <c r="V164" s="189"/>
      <c r="W164" s="274" t="s">
        <v>151</v>
      </c>
      <c r="X164" s="274" t="s">
        <v>151</v>
      </c>
      <c r="Y164" s="274" t="s">
        <v>151</v>
      </c>
      <c r="Z164" s="274" t="s">
        <v>151</v>
      </c>
      <c r="AA164" s="289" t="s">
        <v>790</v>
      </c>
      <c r="AB164" s="274"/>
      <c r="AC164" s="189"/>
      <c r="AD164" s="274" t="s">
        <v>151</v>
      </c>
      <c r="AE164" s="274" t="s">
        <v>151</v>
      </c>
      <c r="AF164" s="274" t="s">
        <v>151</v>
      </c>
      <c r="AG164" s="274" t="s">
        <v>138</v>
      </c>
      <c r="AH164" s="274"/>
      <c r="AI164" s="274"/>
      <c r="AJ164" s="189"/>
      <c r="AK164" s="274"/>
      <c r="AL164" s="289"/>
      <c r="AM164" s="92">
        <f>COUNTIF(A164:AL164,"○")</f>
        <v>16</v>
      </c>
    </row>
    <row r="165" spans="1:40" ht="7.9" customHeight="1" thickBot="1" x14ac:dyDescent="0.2">
      <c r="A165" s="1182"/>
      <c r="B165" s="1205"/>
      <c r="C165" s="1225"/>
      <c r="D165" s="1203"/>
      <c r="E165" s="1199"/>
      <c r="F165" s="1204"/>
      <c r="G165" s="7" t="s">
        <v>95</v>
      </c>
      <c r="H165" s="190"/>
      <c r="I165" s="277"/>
      <c r="J165" s="277"/>
      <c r="K165" s="278"/>
      <c r="L165" s="277"/>
      <c r="M165" s="278"/>
      <c r="N165" s="278"/>
      <c r="O165" s="190"/>
      <c r="P165" s="278"/>
      <c r="Q165" s="277"/>
      <c r="R165" s="278"/>
      <c r="S165" s="277"/>
      <c r="T165" s="278"/>
      <c r="U165" s="278"/>
      <c r="V165" s="212"/>
      <c r="W165" s="278"/>
      <c r="X165" s="277"/>
      <c r="Y165" s="277"/>
      <c r="Z165" s="277"/>
      <c r="AA165" s="278"/>
      <c r="AB165" s="275"/>
      <c r="AC165" s="287"/>
      <c r="AD165" s="277"/>
      <c r="AE165" s="277"/>
      <c r="AF165" s="276"/>
      <c r="AG165" s="276"/>
      <c r="AH165" s="275"/>
      <c r="AI165" s="275"/>
      <c r="AJ165" s="287"/>
      <c r="AK165" s="277"/>
      <c r="AL165" s="277"/>
      <c r="AM165" s="94"/>
    </row>
    <row r="166" spans="1:40" ht="12" customHeight="1" thickBot="1" x14ac:dyDescent="0.2">
      <c r="A166" s="1182"/>
      <c r="B166" s="1206"/>
      <c r="C166" s="1225"/>
      <c r="D166" s="1203"/>
      <c r="E166" s="1199"/>
      <c r="F166" s="1204"/>
      <c r="G166" s="644" t="s">
        <v>96</v>
      </c>
      <c r="H166" s="191"/>
      <c r="I166" s="647"/>
      <c r="J166" s="647"/>
      <c r="K166" s="647"/>
      <c r="L166" s="647"/>
      <c r="M166" s="647"/>
      <c r="N166" s="647"/>
      <c r="O166" s="192"/>
      <c r="P166" s="647"/>
      <c r="Q166" s="647"/>
      <c r="R166" s="647"/>
      <c r="S166" s="647"/>
      <c r="T166" s="647"/>
      <c r="U166" s="647"/>
      <c r="V166" s="192"/>
      <c r="W166" s="647"/>
      <c r="X166" s="647"/>
      <c r="Y166" s="647"/>
      <c r="Z166" s="647"/>
      <c r="AA166" s="647"/>
      <c r="AB166" s="647"/>
      <c r="AC166" s="192"/>
      <c r="AD166" s="647"/>
      <c r="AE166" s="647"/>
      <c r="AF166" s="647"/>
      <c r="AG166" s="647"/>
      <c r="AH166" s="647"/>
      <c r="AI166" s="647"/>
      <c r="AJ166" s="192"/>
      <c r="AK166" s="647"/>
      <c r="AL166" s="647"/>
      <c r="AM166" s="95"/>
    </row>
    <row r="167" spans="1:40" ht="12" customHeight="1" thickBot="1" x14ac:dyDescent="0.2">
      <c r="A167" s="1182">
        <v>8</v>
      </c>
      <c r="B167" s="1183" t="s">
        <v>414</v>
      </c>
      <c r="C167" s="1226" t="s">
        <v>418</v>
      </c>
      <c r="D167" s="1189"/>
      <c r="E167" s="1192" t="s">
        <v>378</v>
      </c>
      <c r="F167" s="1053" t="s">
        <v>189</v>
      </c>
      <c r="G167" s="635" t="s">
        <v>12</v>
      </c>
      <c r="H167" s="189"/>
      <c r="I167" s="274" t="s">
        <v>151</v>
      </c>
      <c r="J167" s="274" t="s">
        <v>791</v>
      </c>
      <c r="K167" s="274" t="s">
        <v>788</v>
      </c>
      <c r="L167" s="274"/>
      <c r="M167" s="274"/>
      <c r="N167" s="274"/>
      <c r="O167" s="189"/>
      <c r="P167" s="274"/>
      <c r="Q167" s="274" t="s">
        <v>791</v>
      </c>
      <c r="R167" s="274" t="s">
        <v>788</v>
      </c>
      <c r="S167" s="274" t="s">
        <v>151</v>
      </c>
      <c r="T167" s="274" t="s">
        <v>151</v>
      </c>
      <c r="U167" s="274"/>
      <c r="V167" s="189"/>
      <c r="W167" s="289" t="s">
        <v>151</v>
      </c>
      <c r="X167" s="274" t="s">
        <v>791</v>
      </c>
      <c r="Y167" s="274" t="s">
        <v>788</v>
      </c>
      <c r="Z167" s="274" t="s">
        <v>151</v>
      </c>
      <c r="AA167" s="274"/>
      <c r="AB167" s="274"/>
      <c r="AC167" s="189"/>
      <c r="AD167" s="289" t="s">
        <v>175</v>
      </c>
      <c r="AE167" s="274" t="s">
        <v>791</v>
      </c>
      <c r="AF167" s="274" t="s">
        <v>791</v>
      </c>
      <c r="AG167" s="274" t="s">
        <v>175</v>
      </c>
      <c r="AH167" s="274" t="s">
        <v>175</v>
      </c>
      <c r="AI167" s="274"/>
      <c r="AJ167" s="189"/>
      <c r="AK167" s="289" t="s">
        <v>151</v>
      </c>
      <c r="AL167" s="274" t="s">
        <v>791</v>
      </c>
      <c r="AM167" s="92">
        <f>COUNTIF(A167:AL167,"○")</f>
        <v>9</v>
      </c>
    </row>
    <row r="168" spans="1:40" ht="7.9" customHeight="1" thickBot="1" x14ac:dyDescent="0.2">
      <c r="A168" s="1182"/>
      <c r="B168" s="1184"/>
      <c r="C168" s="1227"/>
      <c r="D168" s="1190"/>
      <c r="E168" s="1193"/>
      <c r="F168" s="1195"/>
      <c r="G168" s="7" t="s">
        <v>95</v>
      </c>
      <c r="H168" s="190"/>
      <c r="I168" s="278"/>
      <c r="J168" s="278"/>
      <c r="K168" s="277"/>
      <c r="L168" s="277"/>
      <c r="M168" s="278"/>
      <c r="N168" s="277"/>
      <c r="O168" s="190"/>
      <c r="P168" s="278"/>
      <c r="Q168" s="278"/>
      <c r="R168" s="278"/>
      <c r="S168" s="277"/>
      <c r="T168" s="278"/>
      <c r="U168" s="278"/>
      <c r="V168" s="212"/>
      <c r="W168" s="278"/>
      <c r="X168" s="278"/>
      <c r="Y168" s="277"/>
      <c r="Z168" s="277"/>
      <c r="AA168" s="278"/>
      <c r="AB168" s="278"/>
      <c r="AC168" s="212"/>
      <c r="AD168" s="277"/>
      <c r="AE168" s="278"/>
      <c r="AF168" s="278"/>
      <c r="AG168" s="278"/>
      <c r="AH168" s="278"/>
      <c r="AI168" s="278"/>
      <c r="AJ168" s="190"/>
      <c r="AK168" s="278"/>
      <c r="AL168" s="278"/>
      <c r="AM168" s="94"/>
    </row>
    <row r="169" spans="1:40" ht="12" customHeight="1" thickBot="1" x14ac:dyDescent="0.2">
      <c r="A169" s="1182"/>
      <c r="B169" s="1185"/>
      <c r="C169" s="1228"/>
      <c r="D169" s="1191"/>
      <c r="E169" s="1194"/>
      <c r="F169" s="1196"/>
      <c r="G169" s="644" t="s">
        <v>96</v>
      </c>
      <c r="H169" s="191"/>
      <c r="I169" s="279"/>
      <c r="J169" s="279"/>
      <c r="K169" s="279"/>
      <c r="L169" s="279"/>
      <c r="M169" s="279"/>
      <c r="N169" s="279"/>
      <c r="O169" s="191"/>
      <c r="P169" s="279"/>
      <c r="Q169" s="279"/>
      <c r="R169" s="279"/>
      <c r="S169" s="279"/>
      <c r="T169" s="279"/>
      <c r="U169" s="279"/>
      <c r="V169" s="192"/>
      <c r="W169" s="647"/>
      <c r="X169" s="279"/>
      <c r="Y169" s="647"/>
      <c r="Z169" s="279"/>
      <c r="AA169" s="647"/>
      <c r="AB169" s="279"/>
      <c r="AC169" s="192"/>
      <c r="AD169" s="647"/>
      <c r="AE169" s="279"/>
      <c r="AF169" s="647"/>
      <c r="AG169" s="279"/>
      <c r="AH169" s="647"/>
      <c r="AI169" s="279"/>
      <c r="AJ169" s="192"/>
      <c r="AK169" s="647"/>
      <c r="AL169" s="279"/>
      <c r="AM169" s="95"/>
    </row>
    <row r="170" spans="1:40" ht="12" customHeight="1" thickBot="1" x14ac:dyDescent="0.2">
      <c r="A170" s="1182">
        <v>9</v>
      </c>
      <c r="B170" s="1183" t="s">
        <v>777</v>
      </c>
      <c r="C170" s="1226" t="s">
        <v>423</v>
      </c>
      <c r="D170" s="1192"/>
      <c r="E170" s="1192" t="s">
        <v>378</v>
      </c>
      <c r="F170" s="1053" t="s">
        <v>189</v>
      </c>
      <c r="G170" s="635" t="s">
        <v>12</v>
      </c>
      <c r="H170" s="189"/>
      <c r="I170" s="274"/>
      <c r="J170" s="274"/>
      <c r="K170" s="274"/>
      <c r="L170" s="274"/>
      <c r="M170" s="289"/>
      <c r="N170" s="274"/>
      <c r="O170" s="189"/>
      <c r="P170" s="274"/>
      <c r="Q170" s="274"/>
      <c r="R170" s="274"/>
      <c r="S170" s="274"/>
      <c r="T170" s="289"/>
      <c r="U170" s="274"/>
      <c r="V170" s="189"/>
      <c r="W170" s="274"/>
      <c r="X170" s="274"/>
      <c r="Y170" s="274"/>
      <c r="Z170" s="274"/>
      <c r="AA170" s="289"/>
      <c r="AB170" s="274"/>
      <c r="AC170" s="189"/>
      <c r="AD170" s="274"/>
      <c r="AE170" s="274"/>
      <c r="AF170" s="274"/>
      <c r="AG170" s="274"/>
      <c r="AH170" s="289"/>
      <c r="AI170" s="274"/>
      <c r="AJ170" s="189"/>
      <c r="AK170" s="274"/>
      <c r="AL170" s="289"/>
      <c r="AM170" s="92">
        <f>COUNTIF(A170:AL170,"○")</f>
        <v>0</v>
      </c>
    </row>
    <row r="171" spans="1:40" ht="7.9" customHeight="1" thickBot="1" x14ac:dyDescent="0.2">
      <c r="A171" s="1182"/>
      <c r="B171" s="1184"/>
      <c r="C171" s="1227"/>
      <c r="D171" s="1193"/>
      <c r="E171" s="1193"/>
      <c r="F171" s="1195"/>
      <c r="G171" s="7" t="s">
        <v>95</v>
      </c>
      <c r="H171" s="190"/>
      <c r="I171" s="278"/>
      <c r="J171" s="278"/>
      <c r="K171" s="278"/>
      <c r="L171" s="278"/>
      <c r="M171" s="278"/>
      <c r="N171" s="278"/>
      <c r="O171" s="190"/>
      <c r="P171" s="278"/>
      <c r="Q171" s="278"/>
      <c r="R171" s="277"/>
      <c r="S171" s="278"/>
      <c r="T171" s="277"/>
      <c r="U171" s="278"/>
      <c r="V171" s="212"/>
      <c r="W171" s="278"/>
      <c r="X171" s="278"/>
      <c r="Y171" s="277"/>
      <c r="Z171" s="278"/>
      <c r="AA171" s="278"/>
      <c r="AB171" s="278"/>
      <c r="AC171" s="212"/>
      <c r="AD171" s="278"/>
      <c r="AE171" s="278"/>
      <c r="AF171" s="278"/>
      <c r="AG171" s="278"/>
      <c r="AH171" s="278"/>
      <c r="AI171" s="278"/>
      <c r="AJ171" s="190"/>
      <c r="AK171" s="278"/>
      <c r="AL171" s="278"/>
      <c r="AM171" s="94"/>
    </row>
    <row r="172" spans="1:40" ht="12" customHeight="1" thickBot="1" x14ac:dyDescent="0.2">
      <c r="A172" s="1182"/>
      <c r="B172" s="1185"/>
      <c r="C172" s="1228"/>
      <c r="D172" s="1194"/>
      <c r="E172" s="1194"/>
      <c r="F172" s="1196"/>
      <c r="G172" s="644" t="s">
        <v>96</v>
      </c>
      <c r="H172" s="192"/>
      <c r="I172" s="647"/>
      <c r="J172" s="647"/>
      <c r="K172" s="647"/>
      <c r="L172" s="647"/>
      <c r="M172" s="647"/>
      <c r="N172" s="647"/>
      <c r="O172" s="192"/>
      <c r="P172" s="647"/>
      <c r="Q172" s="647"/>
      <c r="R172" s="647"/>
      <c r="S172" s="647"/>
      <c r="T172" s="647"/>
      <c r="U172" s="647"/>
      <c r="V172" s="192"/>
      <c r="W172" s="647"/>
      <c r="X172" s="647"/>
      <c r="Y172" s="647"/>
      <c r="Z172" s="647"/>
      <c r="AA172" s="647"/>
      <c r="AB172" s="647"/>
      <c r="AC172" s="192"/>
      <c r="AD172" s="647"/>
      <c r="AE172" s="647"/>
      <c r="AF172" s="647"/>
      <c r="AG172" s="647"/>
      <c r="AH172" s="647"/>
      <c r="AI172" s="647"/>
      <c r="AJ172" s="192"/>
      <c r="AK172" s="647"/>
      <c r="AL172" s="647"/>
      <c r="AM172" s="95"/>
    </row>
    <row r="173" spans="1:40" ht="12" customHeight="1" thickBot="1" x14ac:dyDescent="0.2">
      <c r="A173" s="1182">
        <v>10</v>
      </c>
      <c r="B173" s="1183" t="s">
        <v>434</v>
      </c>
      <c r="C173" s="1226" t="s">
        <v>440</v>
      </c>
      <c r="D173" s="1192"/>
      <c r="E173" s="1192" t="s">
        <v>441</v>
      </c>
      <c r="F173" s="1053" t="s">
        <v>233</v>
      </c>
      <c r="G173" s="635" t="s">
        <v>12</v>
      </c>
      <c r="H173" s="324"/>
      <c r="I173" s="274"/>
      <c r="J173" s="289" t="s">
        <v>151</v>
      </c>
      <c r="K173" s="274"/>
      <c r="L173" s="289"/>
      <c r="M173" s="289"/>
      <c r="N173" s="274"/>
      <c r="O173" s="324"/>
      <c r="P173" s="274"/>
      <c r="Q173" s="289" t="s">
        <v>151</v>
      </c>
      <c r="R173" s="274"/>
      <c r="S173" s="289"/>
      <c r="T173" s="289"/>
      <c r="U173" s="274"/>
      <c r="V173" s="324"/>
      <c r="W173" s="274"/>
      <c r="X173" s="274" t="s">
        <v>151</v>
      </c>
      <c r="Y173" s="274"/>
      <c r="Z173" s="289"/>
      <c r="AA173" s="289"/>
      <c r="AB173" s="274"/>
      <c r="AC173" s="324"/>
      <c r="AD173" s="274"/>
      <c r="AE173" s="289" t="s">
        <v>151</v>
      </c>
      <c r="AF173" s="274"/>
      <c r="AG173" s="289"/>
      <c r="AH173" s="289"/>
      <c r="AI173" s="274"/>
      <c r="AJ173" s="324"/>
      <c r="AK173" s="274"/>
      <c r="AL173" s="289" t="s">
        <v>138</v>
      </c>
      <c r="AM173" s="92">
        <f>COUNTIF(A173:AL173,"○")</f>
        <v>4</v>
      </c>
      <c r="AN173" s="595"/>
    </row>
    <row r="174" spans="1:40" ht="7.9" customHeight="1" thickBot="1" x14ac:dyDescent="0.2">
      <c r="A174" s="1182"/>
      <c r="B174" s="1184"/>
      <c r="C174" s="1227"/>
      <c r="D174" s="1193"/>
      <c r="E174" s="1193"/>
      <c r="F174" s="1195"/>
      <c r="G174" s="7" t="s">
        <v>95</v>
      </c>
      <c r="H174" s="190"/>
      <c r="I174" s="277"/>
      <c r="J174" s="278"/>
      <c r="K174" s="278"/>
      <c r="L174" s="278"/>
      <c r="M174" s="278"/>
      <c r="N174" s="278"/>
      <c r="O174" s="190"/>
      <c r="P174" s="278"/>
      <c r="Q174" s="278"/>
      <c r="R174" s="278"/>
      <c r="S174" s="278"/>
      <c r="T174" s="278"/>
      <c r="U174" s="278"/>
      <c r="V174" s="190"/>
      <c r="W174" s="278"/>
      <c r="X174" s="278"/>
      <c r="Y174" s="278"/>
      <c r="Z174" s="278"/>
      <c r="AA174" s="278"/>
      <c r="AB174" s="278"/>
      <c r="AC174" s="190"/>
      <c r="AD174" s="278"/>
      <c r="AE174" s="278"/>
      <c r="AF174" s="278"/>
      <c r="AG174" s="278"/>
      <c r="AH174" s="278"/>
      <c r="AI174" s="278"/>
      <c r="AJ174" s="190"/>
      <c r="AK174" s="278"/>
      <c r="AL174" s="278"/>
      <c r="AM174" s="94"/>
    </row>
    <row r="175" spans="1:40" ht="12" customHeight="1" thickBot="1" x14ac:dyDescent="0.2">
      <c r="A175" s="1182"/>
      <c r="B175" s="1185"/>
      <c r="C175" s="1228"/>
      <c r="D175" s="1194"/>
      <c r="E175" s="1194"/>
      <c r="F175" s="1196"/>
      <c r="G175" s="644" t="s">
        <v>96</v>
      </c>
      <c r="H175" s="192"/>
      <c r="I175" s="647"/>
      <c r="J175" s="647"/>
      <c r="K175" s="647"/>
      <c r="L175" s="647"/>
      <c r="M175" s="647"/>
      <c r="N175" s="647"/>
      <c r="O175" s="192"/>
      <c r="P175" s="647"/>
      <c r="Q175" s="647"/>
      <c r="R175" s="647"/>
      <c r="S175" s="647"/>
      <c r="T175" s="647"/>
      <c r="U175" s="647"/>
      <c r="V175" s="192"/>
      <c r="W175" s="647"/>
      <c r="X175" s="647"/>
      <c r="Y175" s="647"/>
      <c r="Z175" s="647"/>
      <c r="AA175" s="647"/>
      <c r="AB175" s="647"/>
      <c r="AC175" s="192"/>
      <c r="AD175" s="647"/>
      <c r="AE175" s="647"/>
      <c r="AF175" s="647"/>
      <c r="AG175" s="647"/>
      <c r="AH175" s="647"/>
      <c r="AI175" s="647"/>
      <c r="AJ175" s="192"/>
      <c r="AK175" s="647"/>
      <c r="AL175" s="647"/>
      <c r="AM175" s="95"/>
    </row>
    <row r="176" spans="1:40" ht="12" customHeight="1" thickBot="1" x14ac:dyDescent="0.2">
      <c r="A176" s="1182">
        <v>11</v>
      </c>
      <c r="B176" s="1183" t="s">
        <v>514</v>
      </c>
      <c r="C176" s="1226" t="s">
        <v>423</v>
      </c>
      <c r="D176" s="1189"/>
      <c r="E176" s="1192" t="s">
        <v>513</v>
      </c>
      <c r="F176" s="1053" t="s">
        <v>537</v>
      </c>
      <c r="G176" s="635" t="s">
        <v>12</v>
      </c>
      <c r="H176" s="324"/>
      <c r="I176" s="274" t="s">
        <v>151</v>
      </c>
      <c r="J176" s="289"/>
      <c r="K176" s="274"/>
      <c r="L176" s="289" t="s">
        <v>151</v>
      </c>
      <c r="M176" s="289" t="s">
        <v>151</v>
      </c>
      <c r="N176" s="274"/>
      <c r="O176" s="324"/>
      <c r="P176" s="274" t="s">
        <v>151</v>
      </c>
      <c r="Q176" s="274"/>
      <c r="R176" s="274"/>
      <c r="S176" s="274" t="s">
        <v>151</v>
      </c>
      <c r="T176" s="289" t="s">
        <v>151</v>
      </c>
      <c r="U176" s="274"/>
      <c r="V176" s="324"/>
      <c r="W176" s="274" t="s">
        <v>151</v>
      </c>
      <c r="X176" s="274"/>
      <c r="Y176" s="274"/>
      <c r="Z176" s="274" t="s">
        <v>151</v>
      </c>
      <c r="AA176" s="289" t="s">
        <v>151</v>
      </c>
      <c r="AB176" s="274"/>
      <c r="AC176" s="324"/>
      <c r="AD176" s="274" t="s">
        <v>151</v>
      </c>
      <c r="AE176" s="274"/>
      <c r="AF176" s="274"/>
      <c r="AG176" s="274" t="s">
        <v>138</v>
      </c>
      <c r="AH176" s="289"/>
      <c r="AI176" s="274"/>
      <c r="AJ176" s="324"/>
      <c r="AK176" s="274"/>
      <c r="AL176" s="289"/>
      <c r="AM176" s="92">
        <f>COUNTIF(A176:AL176,"○")</f>
        <v>10</v>
      </c>
    </row>
    <row r="177" spans="1:41" ht="6.6" customHeight="1" thickBot="1" x14ac:dyDescent="0.2">
      <c r="A177" s="1182"/>
      <c r="B177" s="1184"/>
      <c r="C177" s="1227"/>
      <c r="D177" s="1190"/>
      <c r="E177" s="1193"/>
      <c r="F177" s="1195"/>
      <c r="G177" s="7" t="s">
        <v>95</v>
      </c>
      <c r="H177" s="190"/>
      <c r="I177" s="278"/>
      <c r="J177" s="278"/>
      <c r="K177" s="278"/>
      <c r="L177" s="278"/>
      <c r="M177" s="278"/>
      <c r="N177" s="278"/>
      <c r="O177" s="190"/>
      <c r="P177" s="291"/>
      <c r="Q177" s="277"/>
      <c r="R177" s="278"/>
      <c r="S177" s="278"/>
      <c r="T177" s="278"/>
      <c r="U177" s="278"/>
      <c r="V177" s="190"/>
      <c r="W177" s="278"/>
      <c r="X177" s="278"/>
      <c r="Y177" s="278"/>
      <c r="Z177" s="278"/>
      <c r="AA177" s="278"/>
      <c r="AB177" s="278"/>
      <c r="AC177" s="190"/>
      <c r="AD177" s="278"/>
      <c r="AE177" s="278"/>
      <c r="AF177" s="278"/>
      <c r="AG177" s="278"/>
      <c r="AH177" s="278"/>
      <c r="AI177" s="278"/>
      <c r="AJ177" s="190"/>
      <c r="AK177" s="278"/>
      <c r="AL177" s="278"/>
      <c r="AM177" s="94"/>
    </row>
    <row r="178" spans="1:41" ht="12" customHeight="1" thickBot="1" x14ac:dyDescent="0.2">
      <c r="A178" s="1182"/>
      <c r="B178" s="1185"/>
      <c r="C178" s="1228"/>
      <c r="D178" s="1191"/>
      <c r="E178" s="1194"/>
      <c r="F178" s="1196"/>
      <c r="G178" s="644" t="s">
        <v>96</v>
      </c>
      <c r="H178" s="192"/>
      <c r="I178" s="647"/>
      <c r="J178" s="647"/>
      <c r="K178" s="647"/>
      <c r="L178" s="647"/>
      <c r="M178" s="647"/>
      <c r="N178" s="647"/>
      <c r="O178" s="192"/>
      <c r="P178" s="647"/>
      <c r="Q178" s="647"/>
      <c r="R178" s="647"/>
      <c r="S178" s="647"/>
      <c r="T178" s="647"/>
      <c r="U178" s="647"/>
      <c r="V178" s="192"/>
      <c r="W178" s="647"/>
      <c r="X178" s="647"/>
      <c r="Y178" s="647"/>
      <c r="Z178" s="647"/>
      <c r="AA178" s="647"/>
      <c r="AB178" s="647"/>
      <c r="AC178" s="192"/>
      <c r="AD178" s="647"/>
      <c r="AE178" s="647"/>
      <c r="AF178" s="647"/>
      <c r="AG178" s="647"/>
      <c r="AH178" s="647"/>
      <c r="AI178" s="647"/>
      <c r="AJ178" s="192"/>
      <c r="AK178" s="647"/>
      <c r="AL178" s="647"/>
      <c r="AM178" s="95"/>
    </row>
    <row r="179" spans="1:41" ht="12" customHeight="1" thickBot="1" x14ac:dyDescent="0.2">
      <c r="A179" s="1182">
        <v>12</v>
      </c>
      <c r="B179" s="1183" t="s">
        <v>617</v>
      </c>
      <c r="C179" s="1226" t="s">
        <v>618</v>
      </c>
      <c r="D179" s="1189"/>
      <c r="E179" s="1192" t="s">
        <v>513</v>
      </c>
      <c r="F179" s="1053" t="s">
        <v>619</v>
      </c>
      <c r="G179" s="635" t="s">
        <v>12</v>
      </c>
      <c r="H179" s="324"/>
      <c r="I179" s="274"/>
      <c r="J179" s="289" t="s">
        <v>151</v>
      </c>
      <c r="K179" s="274"/>
      <c r="L179" s="289" t="s">
        <v>151</v>
      </c>
      <c r="M179" s="289" t="s">
        <v>151</v>
      </c>
      <c r="N179" s="274"/>
      <c r="O179" s="324"/>
      <c r="P179" s="274"/>
      <c r="Q179" s="274" t="s">
        <v>151</v>
      </c>
      <c r="R179" s="274" t="s">
        <v>151</v>
      </c>
      <c r="S179" s="274" t="s">
        <v>151</v>
      </c>
      <c r="T179" s="289" t="s">
        <v>151</v>
      </c>
      <c r="U179" s="274"/>
      <c r="V179" s="324"/>
      <c r="W179" s="274"/>
      <c r="X179" s="274" t="s">
        <v>151</v>
      </c>
      <c r="Y179" s="274" t="s">
        <v>151</v>
      </c>
      <c r="Z179" s="274" t="s">
        <v>151</v>
      </c>
      <c r="AA179" s="289"/>
      <c r="AB179" s="274"/>
      <c r="AC179" s="324"/>
      <c r="AD179" s="274"/>
      <c r="AE179" s="274"/>
      <c r="AF179" s="274"/>
      <c r="AG179" s="274"/>
      <c r="AH179" s="289"/>
      <c r="AI179" s="274"/>
      <c r="AJ179" s="324"/>
      <c r="AK179" s="274"/>
      <c r="AL179" s="289"/>
      <c r="AM179" s="92">
        <f>COUNTIF(A179:AL179,"○")</f>
        <v>10</v>
      </c>
    </row>
    <row r="180" spans="1:41" ht="12" customHeight="1" thickBot="1" x14ac:dyDescent="0.2">
      <c r="A180" s="1182"/>
      <c r="B180" s="1184"/>
      <c r="C180" s="1227"/>
      <c r="D180" s="1190"/>
      <c r="E180" s="1193"/>
      <c r="F180" s="1195"/>
      <c r="G180" s="7" t="s">
        <v>95</v>
      </c>
      <c r="H180" s="190"/>
      <c r="I180" s="278"/>
      <c r="J180" s="278"/>
      <c r="K180" s="278"/>
      <c r="L180" s="278"/>
      <c r="M180" s="278"/>
      <c r="N180" s="278"/>
      <c r="O180" s="190"/>
      <c r="P180" s="291"/>
      <c r="Q180" s="277"/>
      <c r="R180" s="278"/>
      <c r="S180" s="278"/>
      <c r="T180" s="278"/>
      <c r="U180" s="278"/>
      <c r="V180" s="325"/>
      <c r="W180" s="278"/>
      <c r="X180" s="291"/>
      <c r="Y180" s="278"/>
      <c r="Z180" s="278"/>
      <c r="AA180" s="278"/>
      <c r="AB180" s="278"/>
      <c r="AC180" s="190"/>
      <c r="AD180" s="278"/>
      <c r="AE180" s="278"/>
      <c r="AF180" s="278"/>
      <c r="AG180" s="278"/>
      <c r="AH180" s="278"/>
      <c r="AI180" s="278"/>
      <c r="AJ180" s="190"/>
      <c r="AK180" s="278"/>
      <c r="AL180" s="278"/>
      <c r="AM180" s="94"/>
    </row>
    <row r="181" spans="1:41" ht="12" customHeight="1" thickBot="1" x14ac:dyDescent="0.2">
      <c r="A181" s="1182"/>
      <c r="B181" s="1185"/>
      <c r="C181" s="1228"/>
      <c r="D181" s="1191"/>
      <c r="E181" s="1194"/>
      <c r="F181" s="1196"/>
      <c r="G181" s="644" t="s">
        <v>599</v>
      </c>
      <c r="H181" s="192"/>
      <c r="I181" s="647"/>
      <c r="J181" s="647"/>
      <c r="K181" s="647"/>
      <c r="L181" s="647"/>
      <c r="M181" s="647"/>
      <c r="N181" s="647"/>
      <c r="O181" s="192"/>
      <c r="P181" s="647"/>
      <c r="Q181" s="647"/>
      <c r="R181" s="647"/>
      <c r="S181" s="647"/>
      <c r="T181" s="647"/>
      <c r="U181" s="647"/>
      <c r="V181" s="192"/>
      <c r="W181" s="647"/>
      <c r="X181" s="647"/>
      <c r="Y181" s="647"/>
      <c r="Z181" s="647"/>
      <c r="AA181" s="647"/>
      <c r="AB181" s="647"/>
      <c r="AC181" s="192"/>
      <c r="AD181" s="647"/>
      <c r="AE181" s="647"/>
      <c r="AF181" s="647"/>
      <c r="AG181" s="647"/>
      <c r="AH181" s="647"/>
      <c r="AI181" s="647"/>
      <c r="AJ181" s="192"/>
      <c r="AK181" s="647"/>
      <c r="AL181" s="647"/>
      <c r="AM181" s="95"/>
    </row>
    <row r="182" spans="1:41" ht="12" customHeight="1" thickBot="1" x14ac:dyDescent="0.2">
      <c r="A182" s="1182">
        <v>13</v>
      </c>
      <c r="B182" s="1183" t="s">
        <v>629</v>
      </c>
      <c r="C182" s="1226" t="s">
        <v>618</v>
      </c>
      <c r="D182" s="1189"/>
      <c r="E182" s="1192" t="s">
        <v>513</v>
      </c>
      <c r="F182" s="1053" t="s">
        <v>237</v>
      </c>
      <c r="G182" s="635" t="s">
        <v>12</v>
      </c>
      <c r="H182" s="324"/>
      <c r="I182" s="274"/>
      <c r="J182" s="289" t="s">
        <v>151</v>
      </c>
      <c r="K182" s="274"/>
      <c r="L182" s="289" t="s">
        <v>138</v>
      </c>
      <c r="M182" s="289" t="s">
        <v>151</v>
      </c>
      <c r="N182" s="274"/>
      <c r="O182" s="324"/>
      <c r="P182" s="274"/>
      <c r="Q182" s="274"/>
      <c r="R182" s="274"/>
      <c r="S182" s="274"/>
      <c r="T182" s="289" t="s">
        <v>151</v>
      </c>
      <c r="U182" s="274"/>
      <c r="V182" s="324"/>
      <c r="W182" s="274"/>
      <c r="X182" s="274" t="s">
        <v>151</v>
      </c>
      <c r="Y182" s="274" t="s">
        <v>151</v>
      </c>
      <c r="Z182" s="274"/>
      <c r="AA182" s="289"/>
      <c r="AB182" s="274"/>
      <c r="AC182" s="324"/>
      <c r="AD182" s="274"/>
      <c r="AE182" s="274"/>
      <c r="AF182" s="274"/>
      <c r="AG182" s="274"/>
      <c r="AH182" s="289"/>
      <c r="AI182" s="274"/>
      <c r="AJ182" s="324"/>
      <c r="AK182" s="274"/>
      <c r="AL182" s="289"/>
      <c r="AM182" s="92">
        <f>COUNTIF(A182:AL182,"○")</f>
        <v>5</v>
      </c>
    </row>
    <row r="183" spans="1:41" ht="12" customHeight="1" thickBot="1" x14ac:dyDescent="0.2">
      <c r="A183" s="1182"/>
      <c r="B183" s="1184"/>
      <c r="C183" s="1227"/>
      <c r="D183" s="1190"/>
      <c r="E183" s="1193"/>
      <c r="F183" s="1195"/>
      <c r="G183" s="7" t="s">
        <v>95</v>
      </c>
      <c r="H183" s="190"/>
      <c r="I183" s="278"/>
      <c r="J183" s="278"/>
      <c r="K183" s="278"/>
      <c r="L183" s="278"/>
      <c r="M183" s="278"/>
      <c r="N183" s="278"/>
      <c r="O183" s="190"/>
      <c r="P183" s="291"/>
      <c r="Q183" s="277"/>
      <c r="R183" s="278"/>
      <c r="S183" s="278"/>
      <c r="T183" s="278"/>
      <c r="U183" s="278"/>
      <c r="V183" s="190"/>
      <c r="W183" s="278"/>
      <c r="X183" s="278"/>
      <c r="Y183" s="278"/>
      <c r="Z183" s="278"/>
      <c r="AA183" s="278"/>
      <c r="AB183" s="278"/>
      <c r="AC183" s="190"/>
      <c r="AD183" s="278"/>
      <c r="AE183" s="278"/>
      <c r="AF183" s="278"/>
      <c r="AG183" s="278"/>
      <c r="AH183" s="278"/>
      <c r="AI183" s="278"/>
      <c r="AJ183" s="190"/>
      <c r="AK183" s="278"/>
      <c r="AL183" s="278"/>
      <c r="AM183" s="94"/>
    </row>
    <row r="184" spans="1:41" ht="12" customHeight="1" thickBot="1" x14ac:dyDescent="0.2">
      <c r="A184" s="1182"/>
      <c r="B184" s="1185"/>
      <c r="C184" s="1228"/>
      <c r="D184" s="1191"/>
      <c r="E184" s="1194"/>
      <c r="F184" s="1196"/>
      <c r="G184" s="644" t="s">
        <v>599</v>
      </c>
      <c r="H184" s="192"/>
      <c r="I184" s="647"/>
      <c r="J184" s="647"/>
      <c r="K184" s="647"/>
      <c r="L184" s="647"/>
      <c r="M184" s="647"/>
      <c r="N184" s="647"/>
      <c r="O184" s="192"/>
      <c r="P184" s="647"/>
      <c r="Q184" s="647"/>
      <c r="R184" s="647"/>
      <c r="S184" s="647"/>
      <c r="T184" s="647"/>
      <c r="U184" s="647"/>
      <c r="V184" s="192"/>
      <c r="W184" s="647"/>
      <c r="X184" s="647"/>
      <c r="Y184" s="647"/>
      <c r="Z184" s="647"/>
      <c r="AA184" s="647"/>
      <c r="AB184" s="647"/>
      <c r="AC184" s="192"/>
      <c r="AD184" s="647"/>
      <c r="AE184" s="647"/>
      <c r="AF184" s="647"/>
      <c r="AG184" s="647"/>
      <c r="AH184" s="647"/>
      <c r="AI184" s="647"/>
      <c r="AJ184" s="192"/>
      <c r="AK184" s="647"/>
      <c r="AL184" s="647"/>
      <c r="AM184" s="95"/>
    </row>
    <row r="185" spans="1:41" ht="12" customHeight="1" x14ac:dyDescent="0.15">
      <c r="A185" s="1239">
        <v>14</v>
      </c>
      <c r="B185" s="1183" t="s">
        <v>701</v>
      </c>
      <c r="C185" s="1226" t="s">
        <v>618</v>
      </c>
      <c r="D185" s="1189"/>
      <c r="E185" s="1192" t="s">
        <v>513</v>
      </c>
      <c r="F185" s="1053" t="s">
        <v>160</v>
      </c>
      <c r="G185" s="635" t="s">
        <v>12</v>
      </c>
      <c r="H185" s="193"/>
      <c r="I185" s="274" t="s">
        <v>151</v>
      </c>
      <c r="J185" s="289" t="s">
        <v>151</v>
      </c>
      <c r="K185" s="274"/>
      <c r="L185" s="289"/>
      <c r="M185" s="289" t="s">
        <v>151</v>
      </c>
      <c r="N185" s="274"/>
      <c r="O185" s="324"/>
      <c r="P185" s="274" t="s">
        <v>151</v>
      </c>
      <c r="Q185" s="289" t="s">
        <v>151</v>
      </c>
      <c r="R185" s="274" t="s">
        <v>151</v>
      </c>
      <c r="S185" s="289"/>
      <c r="T185" s="289" t="s">
        <v>151</v>
      </c>
      <c r="U185" s="274"/>
      <c r="V185" s="324"/>
      <c r="W185" s="274" t="s">
        <v>151</v>
      </c>
      <c r="X185" s="274" t="s">
        <v>151</v>
      </c>
      <c r="Y185" s="274"/>
      <c r="Z185" s="289"/>
      <c r="AA185" s="289"/>
      <c r="AB185" s="274"/>
      <c r="AC185" s="193"/>
      <c r="AD185" s="274" t="s">
        <v>151</v>
      </c>
      <c r="AE185" s="289"/>
      <c r="AF185" s="274"/>
      <c r="AG185" s="289"/>
      <c r="AH185" s="289"/>
      <c r="AI185" s="274"/>
      <c r="AJ185" s="324"/>
      <c r="AK185" s="274"/>
      <c r="AL185" s="289"/>
      <c r="AM185" s="92">
        <f>COUNTIF(A185:AL185,"○")</f>
        <v>10</v>
      </c>
    </row>
    <row r="186" spans="1:41" ht="6" customHeight="1" x14ac:dyDescent="0.15">
      <c r="A186" s="1240"/>
      <c r="B186" s="1242"/>
      <c r="C186" s="1244"/>
      <c r="D186" s="1190"/>
      <c r="E186" s="1193"/>
      <c r="F186" s="1195"/>
      <c r="G186" s="7" t="s">
        <v>95</v>
      </c>
      <c r="H186" s="190"/>
      <c r="I186" s="278"/>
      <c r="J186" s="278"/>
      <c r="K186" s="278"/>
      <c r="L186" s="278"/>
      <c r="M186" s="278"/>
      <c r="N186" s="278"/>
      <c r="O186" s="190"/>
      <c r="P186" s="278"/>
      <c r="Q186" s="278"/>
      <c r="R186" s="278"/>
      <c r="S186" s="278"/>
      <c r="T186" s="278"/>
      <c r="U186" s="278"/>
      <c r="V186" s="190"/>
      <c r="W186" s="278"/>
      <c r="X186" s="278"/>
      <c r="Y186" s="278"/>
      <c r="Z186" s="278"/>
      <c r="AA186" s="278"/>
      <c r="AB186" s="278"/>
      <c r="AC186" s="190"/>
      <c r="AD186" s="278"/>
      <c r="AE186" s="278"/>
      <c r="AF186" s="278"/>
      <c r="AG186" s="278"/>
      <c r="AH186" s="278"/>
      <c r="AI186" s="278"/>
      <c r="AJ186" s="190"/>
      <c r="AK186" s="278"/>
      <c r="AL186" s="278"/>
      <c r="AM186" s="94"/>
    </row>
    <row r="187" spans="1:41" ht="12" customHeight="1" thickBot="1" x14ac:dyDescent="0.2">
      <c r="A187" s="1241"/>
      <c r="B187" s="1243"/>
      <c r="C187" s="1245"/>
      <c r="D187" s="1191"/>
      <c r="E187" s="1194"/>
      <c r="F187" s="1196"/>
      <c r="G187" s="644" t="s">
        <v>96</v>
      </c>
      <c r="H187" s="192"/>
      <c r="I187" s="647"/>
      <c r="J187" s="647"/>
      <c r="K187" s="647"/>
      <c r="L187" s="647"/>
      <c r="M187" s="647"/>
      <c r="N187" s="647"/>
      <c r="O187" s="192"/>
      <c r="P187" s="647"/>
      <c r="Q187" s="647"/>
      <c r="R187" s="647"/>
      <c r="S187" s="647"/>
      <c r="T187" s="647"/>
      <c r="U187" s="647"/>
      <c r="V187" s="192"/>
      <c r="W187" s="647"/>
      <c r="X187" s="647"/>
      <c r="Y187" s="647"/>
      <c r="Z187" s="647"/>
      <c r="AA187" s="647"/>
      <c r="AB187" s="647"/>
      <c r="AC187" s="192"/>
      <c r="AD187" s="647"/>
      <c r="AE187" s="647"/>
      <c r="AF187" s="647"/>
      <c r="AG187" s="647"/>
      <c r="AH187" s="647"/>
      <c r="AI187" s="647"/>
      <c r="AJ187" s="192"/>
      <c r="AK187" s="647"/>
      <c r="AL187" s="647"/>
      <c r="AM187" s="95"/>
    </row>
    <row r="188" spans="1:41" ht="12" customHeight="1" thickBot="1" x14ac:dyDescent="0.2">
      <c r="A188" s="1229">
        <v>15</v>
      </c>
      <c r="B188" s="1232"/>
      <c r="C188" s="1235"/>
      <c r="D188" s="1199"/>
      <c r="E188" s="1048"/>
      <c r="F188" s="1238"/>
      <c r="G188" s="635" t="s">
        <v>12</v>
      </c>
      <c r="H188" s="193"/>
      <c r="I188" s="282"/>
      <c r="J188" s="274"/>
      <c r="K188" s="274"/>
      <c r="L188" s="274"/>
      <c r="M188" s="282"/>
      <c r="N188" s="282"/>
      <c r="O188" s="193"/>
      <c r="P188" s="282"/>
      <c r="Q188" s="282"/>
      <c r="R188" s="282"/>
      <c r="S188" s="282"/>
      <c r="T188" s="274"/>
      <c r="U188" s="282"/>
      <c r="V188" s="193"/>
      <c r="W188" s="282"/>
      <c r="X188" s="274"/>
      <c r="Y188" s="274"/>
      <c r="Z188" s="274"/>
      <c r="AA188" s="282"/>
      <c r="AB188" s="282"/>
      <c r="AC188" s="193"/>
      <c r="AD188" s="282"/>
      <c r="AE188" s="282"/>
      <c r="AF188" s="282"/>
      <c r="AG188" s="282"/>
      <c r="AH188" s="274"/>
      <c r="AI188" s="274"/>
      <c r="AJ188" s="189"/>
      <c r="AK188" s="274"/>
      <c r="AL188" s="274"/>
      <c r="AM188" s="92">
        <f>COUNTIF(A188:AL188,"○")</f>
        <v>0</v>
      </c>
      <c r="AO188" s="97"/>
    </row>
    <row r="189" spans="1:41" ht="6.6" customHeight="1" thickBot="1" x14ac:dyDescent="0.2">
      <c r="A189" s="1230"/>
      <c r="B189" s="1233"/>
      <c r="C189" s="1236"/>
      <c r="D189" s="1199"/>
      <c r="E189" s="1048"/>
      <c r="F189" s="1238"/>
      <c r="G189" s="7" t="s">
        <v>95</v>
      </c>
      <c r="H189" s="190"/>
      <c r="I189" s="278"/>
      <c r="J189" s="278"/>
      <c r="K189" s="278"/>
      <c r="L189" s="278"/>
      <c r="M189" s="278"/>
      <c r="N189" s="278"/>
      <c r="O189" s="190"/>
      <c r="P189" s="278"/>
      <c r="Q189" s="278"/>
      <c r="R189" s="278"/>
      <c r="S189" s="278"/>
      <c r="T189" s="278"/>
      <c r="U189" s="278"/>
      <c r="V189" s="190"/>
      <c r="W189" s="278"/>
      <c r="X189" s="278"/>
      <c r="Y189" s="278"/>
      <c r="Z189" s="278"/>
      <c r="AA189" s="278"/>
      <c r="AB189" s="278"/>
      <c r="AC189" s="190"/>
      <c r="AD189" s="278"/>
      <c r="AE189" s="278"/>
      <c r="AF189" s="278"/>
      <c r="AG189" s="278"/>
      <c r="AH189" s="278"/>
      <c r="AI189" s="278"/>
      <c r="AJ189" s="190"/>
      <c r="AK189" s="278"/>
      <c r="AL189" s="278"/>
      <c r="AM189" s="94"/>
    </row>
    <row r="190" spans="1:41" ht="12" customHeight="1" thickBot="1" x14ac:dyDescent="0.2">
      <c r="A190" s="1231"/>
      <c r="B190" s="1234"/>
      <c r="C190" s="1237"/>
      <c r="D190" s="1199"/>
      <c r="E190" s="1048"/>
      <c r="F190" s="1238"/>
      <c r="G190" s="644" t="s">
        <v>96</v>
      </c>
      <c r="H190" s="191"/>
      <c r="I190" s="279"/>
      <c r="J190" s="279"/>
      <c r="K190" s="647"/>
      <c r="L190" s="647"/>
      <c r="M190" s="647"/>
      <c r="N190" s="647"/>
      <c r="O190" s="192"/>
      <c r="P190" s="647"/>
      <c r="Q190" s="647"/>
      <c r="R190" s="647"/>
      <c r="S190" s="647"/>
      <c r="T190" s="647"/>
      <c r="U190" s="647"/>
      <c r="V190" s="192"/>
      <c r="W190" s="647"/>
      <c r="X190" s="647"/>
      <c r="Y190" s="647"/>
      <c r="Z190" s="647"/>
      <c r="AA190" s="647"/>
      <c r="AB190" s="647"/>
      <c r="AC190" s="192"/>
      <c r="AD190" s="647"/>
      <c r="AE190" s="647"/>
      <c r="AF190" s="647"/>
      <c r="AG190" s="647"/>
      <c r="AH190" s="647"/>
      <c r="AI190" s="647"/>
      <c r="AJ190" s="192"/>
      <c r="AK190" s="647"/>
      <c r="AL190" s="647"/>
      <c r="AM190" s="95"/>
    </row>
    <row r="191" spans="1:41" ht="12" hidden="1" customHeight="1" x14ac:dyDescent="0.15">
      <c r="A191" s="1229">
        <v>30</v>
      </c>
      <c r="B191" s="1232"/>
      <c r="C191" s="1029"/>
      <c r="D191" s="1192"/>
      <c r="E191" s="648"/>
      <c r="F191" s="1246"/>
      <c r="G191" s="635" t="s">
        <v>12</v>
      </c>
      <c r="H191" s="193"/>
      <c r="I191" s="193"/>
      <c r="J191" s="282"/>
      <c r="K191" s="274"/>
      <c r="L191" s="282"/>
      <c r="M191" s="274"/>
      <c r="N191" s="274"/>
      <c r="O191" s="193"/>
      <c r="P191" s="189"/>
      <c r="Q191" s="282"/>
      <c r="R191" s="274"/>
      <c r="S191" s="274"/>
      <c r="T191" s="274"/>
      <c r="U191" s="274"/>
      <c r="V191" s="189"/>
      <c r="W191" s="189"/>
      <c r="X191" s="282"/>
      <c r="Y191" s="274"/>
      <c r="Z191" s="282"/>
      <c r="AA191" s="274"/>
      <c r="AB191" s="282"/>
      <c r="AC191" s="193"/>
      <c r="AD191" s="189"/>
      <c r="AE191" s="282"/>
      <c r="AF191" s="274"/>
      <c r="AG191" s="274"/>
      <c r="AH191" s="274"/>
      <c r="AI191" s="274"/>
      <c r="AJ191" s="193"/>
      <c r="AK191" s="274"/>
      <c r="AL191" s="282"/>
      <c r="AM191" s="92">
        <f>COUNTIF(A191:AL191,"○")</f>
        <v>0</v>
      </c>
    </row>
    <row r="192" spans="1:41" ht="7.5" hidden="1" customHeight="1" x14ac:dyDescent="0.15">
      <c r="A192" s="1230"/>
      <c r="B192" s="1233"/>
      <c r="C192" s="1030"/>
      <c r="D192" s="1193"/>
      <c r="E192" s="649"/>
      <c r="F192" s="1247"/>
      <c r="G192" s="7" t="s">
        <v>95</v>
      </c>
      <c r="H192" s="190"/>
      <c r="I192" s="190"/>
      <c r="J192" s="278"/>
      <c r="K192" s="278"/>
      <c r="L192" s="278"/>
      <c r="M192" s="278"/>
      <c r="N192" s="278"/>
      <c r="O192" s="190"/>
      <c r="P192" s="190"/>
      <c r="Q192" s="278"/>
      <c r="R192" s="278"/>
      <c r="S192" s="278"/>
      <c r="T192" s="278"/>
      <c r="U192" s="278"/>
      <c r="V192" s="190"/>
      <c r="W192" s="190"/>
      <c r="X192" s="278"/>
      <c r="Y192" s="278"/>
      <c r="Z192" s="278"/>
      <c r="AA192" s="278"/>
      <c r="AB192" s="278"/>
      <c r="AC192" s="190"/>
      <c r="AD192" s="190"/>
      <c r="AE192" s="278"/>
      <c r="AF192" s="278"/>
      <c r="AG192" s="278"/>
      <c r="AH192" s="278"/>
      <c r="AI192" s="278"/>
      <c r="AJ192" s="190"/>
      <c r="AK192" s="278"/>
      <c r="AL192" s="278"/>
      <c r="AM192" s="94"/>
    </row>
    <row r="193" spans="1:41" ht="12" hidden="1" customHeight="1" x14ac:dyDescent="0.15">
      <c r="A193" s="1231"/>
      <c r="B193" s="1234"/>
      <c r="C193" s="1031"/>
      <c r="D193" s="1194"/>
      <c r="E193" s="650"/>
      <c r="F193" s="1248"/>
      <c r="G193" s="644" t="s">
        <v>96</v>
      </c>
      <c r="H193" s="192"/>
      <c r="I193" s="192"/>
      <c r="J193" s="647"/>
      <c r="K193" s="647"/>
      <c r="L193" s="647"/>
      <c r="M193" s="647"/>
      <c r="N193" s="647"/>
      <c r="O193" s="192"/>
      <c r="P193" s="192"/>
      <c r="Q193" s="647"/>
      <c r="R193" s="647"/>
      <c r="S193" s="647"/>
      <c r="T193" s="647"/>
      <c r="U193" s="279"/>
      <c r="V193" s="191"/>
      <c r="W193" s="192"/>
      <c r="X193" s="647"/>
      <c r="Y193" s="647"/>
      <c r="Z193" s="647"/>
      <c r="AA193" s="647"/>
      <c r="AB193" s="647"/>
      <c r="AC193" s="192"/>
      <c r="AD193" s="192"/>
      <c r="AE193" s="647"/>
      <c r="AF193" s="647"/>
      <c r="AG193" s="647"/>
      <c r="AH193" s="647"/>
      <c r="AI193" s="647"/>
      <c r="AJ193" s="192"/>
      <c r="AK193" s="647"/>
      <c r="AL193" s="647"/>
      <c r="AM193" s="95"/>
    </row>
    <row r="194" spans="1:41" ht="12" hidden="1" customHeight="1" x14ac:dyDescent="0.15">
      <c r="A194" s="1229">
        <v>31</v>
      </c>
      <c r="B194" s="1232"/>
      <c r="C194" s="1249"/>
      <c r="D194" s="1192"/>
      <c r="E194" s="648"/>
      <c r="F194" s="1246"/>
      <c r="G194" s="635" t="s">
        <v>12</v>
      </c>
      <c r="H194" s="193"/>
      <c r="I194" s="189"/>
      <c r="J194" s="274"/>
      <c r="K194" s="274"/>
      <c r="L194" s="274"/>
      <c r="M194" s="274"/>
      <c r="N194" s="274"/>
      <c r="O194" s="193"/>
      <c r="P194" s="189"/>
      <c r="Q194" s="274"/>
      <c r="R194" s="274"/>
      <c r="S194" s="274"/>
      <c r="T194" s="274"/>
      <c r="U194" s="274"/>
      <c r="V194" s="193"/>
      <c r="W194" s="189"/>
      <c r="X194" s="274"/>
      <c r="Y194" s="274"/>
      <c r="Z194" s="274"/>
      <c r="AA194" s="274"/>
      <c r="AB194" s="274"/>
      <c r="AC194" s="193"/>
      <c r="AD194" s="189"/>
      <c r="AE194" s="274"/>
      <c r="AF194" s="274"/>
      <c r="AG194" s="274"/>
      <c r="AH194" s="274"/>
      <c r="AI194" s="274"/>
      <c r="AJ194" s="193"/>
      <c r="AK194" s="274"/>
      <c r="AL194" s="274"/>
      <c r="AM194" s="92">
        <f>COUNTIF(A194:AL194,"○")</f>
        <v>0</v>
      </c>
    </row>
    <row r="195" spans="1:41" ht="7.5" hidden="1" customHeight="1" x14ac:dyDescent="0.15">
      <c r="A195" s="1230"/>
      <c r="B195" s="1233"/>
      <c r="C195" s="1250"/>
      <c r="D195" s="1193"/>
      <c r="E195" s="649"/>
      <c r="F195" s="1247"/>
      <c r="G195" s="7" t="s">
        <v>95</v>
      </c>
      <c r="H195" s="190"/>
      <c r="I195" s="190"/>
      <c r="J195" s="278"/>
      <c r="K195" s="278"/>
      <c r="L195" s="278"/>
      <c r="M195" s="278"/>
      <c r="N195" s="278"/>
      <c r="O195" s="190"/>
      <c r="P195" s="190"/>
      <c r="Q195" s="278"/>
      <c r="R195" s="278"/>
      <c r="S195" s="278"/>
      <c r="T195" s="278"/>
      <c r="U195" s="278"/>
      <c r="V195" s="190"/>
      <c r="W195" s="190"/>
      <c r="X195" s="278"/>
      <c r="Y195" s="278"/>
      <c r="Z195" s="278"/>
      <c r="AA195" s="278"/>
      <c r="AB195" s="278"/>
      <c r="AC195" s="190"/>
      <c r="AD195" s="190"/>
      <c r="AE195" s="278"/>
      <c r="AF195" s="278"/>
      <c r="AG195" s="278"/>
      <c r="AH195" s="278"/>
      <c r="AI195" s="278"/>
      <c r="AJ195" s="190"/>
      <c r="AK195" s="278"/>
      <c r="AL195" s="278"/>
      <c r="AM195" s="94"/>
    </row>
    <row r="196" spans="1:41" ht="12" hidden="1" customHeight="1" x14ac:dyDescent="0.15">
      <c r="A196" s="1231"/>
      <c r="B196" s="1234"/>
      <c r="C196" s="1251"/>
      <c r="D196" s="1194"/>
      <c r="E196" s="650"/>
      <c r="F196" s="1248"/>
      <c r="G196" s="644" t="s">
        <v>96</v>
      </c>
      <c r="H196" s="192"/>
      <c r="I196" s="191"/>
      <c r="J196" s="279"/>
      <c r="K196" s="279"/>
      <c r="L196" s="647"/>
      <c r="M196" s="279"/>
      <c r="N196" s="647"/>
      <c r="O196" s="192"/>
      <c r="P196" s="191"/>
      <c r="Q196" s="647"/>
      <c r="R196" s="279"/>
      <c r="S196" s="647"/>
      <c r="T196" s="279"/>
      <c r="U196" s="647"/>
      <c r="V196" s="192"/>
      <c r="W196" s="191"/>
      <c r="X196" s="647"/>
      <c r="Y196" s="279"/>
      <c r="Z196" s="647"/>
      <c r="AA196" s="279"/>
      <c r="AB196" s="647"/>
      <c r="AC196" s="192"/>
      <c r="AD196" s="191"/>
      <c r="AE196" s="647"/>
      <c r="AF196" s="279"/>
      <c r="AG196" s="647"/>
      <c r="AH196" s="279"/>
      <c r="AI196" s="647"/>
      <c r="AJ196" s="192"/>
      <c r="AK196" s="279"/>
      <c r="AL196" s="647"/>
      <c r="AM196" s="95"/>
    </row>
    <row r="197" spans="1:41" ht="12" hidden="1" customHeight="1" x14ac:dyDescent="0.15">
      <c r="A197" s="1229">
        <v>32</v>
      </c>
      <c r="B197" s="1232"/>
      <c r="C197" s="1249"/>
      <c r="D197" s="1192"/>
      <c r="E197" s="648"/>
      <c r="F197" s="1246"/>
      <c r="G197" s="635" t="s">
        <v>12</v>
      </c>
      <c r="H197" s="193"/>
      <c r="I197" s="193"/>
      <c r="J197" s="274"/>
      <c r="K197" s="282"/>
      <c r="L197" s="274"/>
      <c r="M197" s="274"/>
      <c r="N197" s="274"/>
      <c r="O197" s="193"/>
      <c r="P197" s="193"/>
      <c r="Q197" s="274"/>
      <c r="R197" s="282"/>
      <c r="S197" s="274"/>
      <c r="T197" s="282"/>
      <c r="U197" s="274"/>
      <c r="V197" s="193"/>
      <c r="W197" s="193"/>
      <c r="X197" s="274"/>
      <c r="Y197" s="282"/>
      <c r="Z197" s="274"/>
      <c r="AA197" s="282"/>
      <c r="AB197" s="274"/>
      <c r="AC197" s="193"/>
      <c r="AD197" s="193"/>
      <c r="AE197" s="274"/>
      <c r="AF197" s="282"/>
      <c r="AG197" s="274"/>
      <c r="AH197" s="282"/>
      <c r="AI197" s="274"/>
      <c r="AJ197" s="193"/>
      <c r="AK197" s="282"/>
      <c r="AL197" s="274"/>
      <c r="AM197" s="92">
        <f>COUNTIF(A197:AL197,"○")</f>
        <v>0</v>
      </c>
    </row>
    <row r="198" spans="1:41" ht="7.5" hidden="1" customHeight="1" x14ac:dyDescent="0.15">
      <c r="A198" s="1230"/>
      <c r="B198" s="1233"/>
      <c r="C198" s="1250"/>
      <c r="D198" s="1193"/>
      <c r="E198" s="649"/>
      <c r="F198" s="1247"/>
      <c r="G198" s="7" t="s">
        <v>95</v>
      </c>
      <c r="H198" s="190"/>
      <c r="I198" s="190"/>
      <c r="J198" s="278"/>
      <c r="K198" s="278"/>
      <c r="L198" s="278"/>
      <c r="M198" s="278"/>
      <c r="N198" s="278"/>
      <c r="O198" s="190"/>
      <c r="P198" s="190"/>
      <c r="Q198" s="278"/>
      <c r="R198" s="278"/>
      <c r="S198" s="278"/>
      <c r="T198" s="278"/>
      <c r="U198" s="278"/>
      <c r="V198" s="190"/>
      <c r="W198" s="190"/>
      <c r="X198" s="278"/>
      <c r="Y198" s="278"/>
      <c r="Z198" s="278"/>
      <c r="AA198" s="278"/>
      <c r="AB198" s="278"/>
      <c r="AC198" s="190"/>
      <c r="AD198" s="190"/>
      <c r="AE198" s="278"/>
      <c r="AF198" s="278"/>
      <c r="AG198" s="278"/>
      <c r="AH198" s="278"/>
      <c r="AI198" s="278"/>
      <c r="AJ198" s="190"/>
      <c r="AK198" s="278"/>
      <c r="AL198" s="278"/>
      <c r="AM198" s="94"/>
    </row>
    <row r="199" spans="1:41" ht="12" hidden="1" customHeight="1" x14ac:dyDescent="0.15">
      <c r="A199" s="1231"/>
      <c r="B199" s="1234"/>
      <c r="C199" s="1251"/>
      <c r="D199" s="1194"/>
      <c r="E199" s="650"/>
      <c r="F199" s="1248"/>
      <c r="G199" s="644" t="s">
        <v>96</v>
      </c>
      <c r="H199" s="192"/>
      <c r="I199" s="192"/>
      <c r="J199" s="647"/>
      <c r="K199" s="647"/>
      <c r="L199" s="647"/>
      <c r="M199" s="647"/>
      <c r="N199" s="647"/>
      <c r="O199" s="192"/>
      <c r="P199" s="192"/>
      <c r="Q199" s="647"/>
      <c r="R199" s="647"/>
      <c r="S199" s="647"/>
      <c r="T199" s="647"/>
      <c r="U199" s="647"/>
      <c r="V199" s="192"/>
      <c r="W199" s="192"/>
      <c r="X199" s="647"/>
      <c r="Y199" s="647"/>
      <c r="Z199" s="647"/>
      <c r="AA199" s="647"/>
      <c r="AB199" s="647"/>
      <c r="AC199" s="192"/>
      <c r="AD199" s="192"/>
      <c r="AE199" s="647"/>
      <c r="AF199" s="647"/>
      <c r="AG199" s="647"/>
      <c r="AH199" s="647"/>
      <c r="AI199" s="647"/>
      <c r="AJ199" s="192"/>
      <c r="AK199" s="647"/>
      <c r="AL199" s="647"/>
      <c r="AM199" s="95"/>
    </row>
    <row r="200" spans="1:41" ht="12" hidden="1" customHeight="1" x14ac:dyDescent="0.15">
      <c r="A200" s="1229">
        <v>33</v>
      </c>
      <c r="B200" s="1232"/>
      <c r="C200" s="1249"/>
      <c r="D200" s="1192"/>
      <c r="E200" s="648"/>
      <c r="F200" s="1246"/>
      <c r="G200" s="635" t="s">
        <v>12</v>
      </c>
      <c r="H200" s="193"/>
      <c r="I200" s="193"/>
      <c r="J200" s="282"/>
      <c r="K200" s="282"/>
      <c r="L200" s="282"/>
      <c r="M200" s="282"/>
      <c r="N200" s="282"/>
      <c r="O200" s="193"/>
      <c r="P200" s="189"/>
      <c r="Q200" s="274"/>
      <c r="R200" s="283"/>
      <c r="S200" s="274"/>
      <c r="T200" s="274"/>
      <c r="U200" s="274"/>
      <c r="V200" s="193"/>
      <c r="W200" s="193"/>
      <c r="X200" s="282"/>
      <c r="Y200" s="282"/>
      <c r="Z200" s="282"/>
      <c r="AA200" s="282"/>
      <c r="AB200" s="282"/>
      <c r="AC200" s="193"/>
      <c r="AD200" s="189"/>
      <c r="AE200" s="274"/>
      <c r="AF200" s="274"/>
      <c r="AG200" s="274"/>
      <c r="AH200" s="274"/>
      <c r="AI200" s="274"/>
      <c r="AJ200" s="193"/>
      <c r="AK200" s="282"/>
      <c r="AL200" s="282"/>
      <c r="AM200" s="92">
        <f>COUNTIF(A200:AL200,"○")</f>
        <v>0</v>
      </c>
      <c r="AO200" s="97"/>
    </row>
    <row r="201" spans="1:41" ht="7.5" hidden="1" customHeight="1" x14ac:dyDescent="0.15">
      <c r="A201" s="1230"/>
      <c r="B201" s="1233"/>
      <c r="C201" s="1250"/>
      <c r="D201" s="1193"/>
      <c r="E201" s="649"/>
      <c r="F201" s="1247"/>
      <c r="G201" s="7" t="s">
        <v>95</v>
      </c>
      <c r="H201" s="190"/>
      <c r="I201" s="190"/>
      <c r="J201" s="278"/>
      <c r="K201" s="278"/>
      <c r="L201" s="278"/>
      <c r="M201" s="278"/>
      <c r="N201" s="278"/>
      <c r="O201" s="190"/>
      <c r="P201" s="190"/>
      <c r="Q201" s="278"/>
      <c r="R201" s="278"/>
      <c r="S201" s="278"/>
      <c r="T201" s="278"/>
      <c r="U201" s="278"/>
      <c r="V201" s="190"/>
      <c r="W201" s="190"/>
      <c r="X201" s="278"/>
      <c r="Y201" s="278"/>
      <c r="Z201" s="278"/>
      <c r="AA201" s="278"/>
      <c r="AB201" s="278"/>
      <c r="AC201" s="190"/>
      <c r="AD201" s="190"/>
      <c r="AE201" s="278"/>
      <c r="AF201" s="278"/>
      <c r="AG201" s="278"/>
      <c r="AH201" s="278"/>
      <c r="AI201" s="278"/>
      <c r="AJ201" s="190"/>
      <c r="AK201" s="278"/>
      <c r="AL201" s="278"/>
      <c r="AM201" s="94"/>
    </row>
    <row r="202" spans="1:41" ht="12" hidden="1" customHeight="1" x14ac:dyDescent="0.15">
      <c r="A202" s="1231"/>
      <c r="B202" s="1234"/>
      <c r="C202" s="1251"/>
      <c r="D202" s="1194"/>
      <c r="E202" s="650"/>
      <c r="F202" s="1248"/>
      <c r="G202" s="644" t="s">
        <v>96</v>
      </c>
      <c r="H202" s="192"/>
      <c r="I202" s="192"/>
      <c r="J202" s="647"/>
      <c r="K202" s="647"/>
      <c r="L202" s="647"/>
      <c r="M202" s="647"/>
      <c r="N202" s="647"/>
      <c r="O202" s="192"/>
      <c r="P202" s="191"/>
      <c r="Q202" s="647"/>
      <c r="R202" s="279"/>
      <c r="S202" s="647"/>
      <c r="T202" s="279"/>
      <c r="U202" s="647"/>
      <c r="V202" s="192"/>
      <c r="W202" s="192"/>
      <c r="X202" s="647"/>
      <c r="Y202" s="647"/>
      <c r="Z202" s="647"/>
      <c r="AA202" s="647"/>
      <c r="AB202" s="647"/>
      <c r="AC202" s="192"/>
      <c r="AD202" s="191"/>
      <c r="AE202" s="647"/>
      <c r="AF202" s="279"/>
      <c r="AG202" s="647"/>
      <c r="AH202" s="279"/>
      <c r="AI202" s="647"/>
      <c r="AJ202" s="192"/>
      <c r="AK202" s="647"/>
      <c r="AL202" s="647"/>
      <c r="AM202" s="95"/>
    </row>
    <row r="203" spans="1:41" ht="12" hidden="1" customHeight="1" x14ac:dyDescent="0.15">
      <c r="A203" s="1229">
        <v>34</v>
      </c>
      <c r="B203" s="1232"/>
      <c r="C203" s="1249"/>
      <c r="D203" s="1199"/>
      <c r="E203" s="645"/>
      <c r="F203" s="1238"/>
      <c r="G203" s="635" t="s">
        <v>12</v>
      </c>
      <c r="H203" s="189"/>
      <c r="I203" s="189"/>
      <c r="J203" s="282"/>
      <c r="K203" s="282"/>
      <c r="L203" s="274"/>
      <c r="M203" s="282"/>
      <c r="N203" s="274"/>
      <c r="O203" s="189"/>
      <c r="P203" s="189"/>
      <c r="Q203" s="274"/>
      <c r="R203" s="282"/>
      <c r="S203" s="274"/>
      <c r="T203" s="282"/>
      <c r="U203" s="274"/>
      <c r="V203" s="189"/>
      <c r="W203" s="189"/>
      <c r="X203" s="282"/>
      <c r="Y203" s="282"/>
      <c r="Z203" s="274"/>
      <c r="AA203" s="282"/>
      <c r="AB203" s="274"/>
      <c r="AC203" s="189"/>
      <c r="AD203" s="189"/>
      <c r="AE203" s="282"/>
      <c r="AF203" s="282"/>
      <c r="AG203" s="274"/>
      <c r="AH203" s="282"/>
      <c r="AI203" s="274"/>
      <c r="AJ203" s="189"/>
      <c r="AK203" s="274"/>
      <c r="AL203" s="282"/>
      <c r="AM203" s="92">
        <f>COUNTIF(A203:AL203,"○")</f>
        <v>0</v>
      </c>
    </row>
    <row r="204" spans="1:41" ht="12" hidden="1" customHeight="1" x14ac:dyDescent="0.15">
      <c r="A204" s="1230"/>
      <c r="B204" s="1233"/>
      <c r="C204" s="1250"/>
      <c r="D204" s="1199"/>
      <c r="E204" s="645"/>
      <c r="F204" s="1238"/>
      <c r="G204" s="7" t="s">
        <v>95</v>
      </c>
      <c r="H204" s="190"/>
      <c r="I204" s="190"/>
      <c r="J204" s="278"/>
      <c r="K204" s="278"/>
      <c r="L204" s="278"/>
      <c r="M204" s="278"/>
      <c r="N204" s="278"/>
      <c r="O204" s="190"/>
      <c r="P204" s="190"/>
      <c r="Q204" s="278"/>
      <c r="R204" s="278"/>
      <c r="S204" s="278"/>
      <c r="T204" s="278"/>
      <c r="U204" s="278"/>
      <c r="V204" s="190"/>
      <c r="W204" s="190"/>
      <c r="X204" s="278"/>
      <c r="Y204" s="278"/>
      <c r="Z204" s="278"/>
      <c r="AA204" s="278"/>
      <c r="AB204" s="278"/>
      <c r="AC204" s="190"/>
      <c r="AD204" s="190"/>
      <c r="AE204" s="278"/>
      <c r="AF204" s="278"/>
      <c r="AG204" s="278"/>
      <c r="AH204" s="278"/>
      <c r="AI204" s="278"/>
      <c r="AJ204" s="190"/>
      <c r="AK204" s="278"/>
      <c r="AL204" s="278"/>
      <c r="AM204" s="94"/>
    </row>
    <row r="205" spans="1:41" ht="12" hidden="1" customHeight="1" x14ac:dyDescent="0.15">
      <c r="A205" s="1231"/>
      <c r="B205" s="1234"/>
      <c r="C205" s="1251"/>
      <c r="D205" s="1199"/>
      <c r="E205" s="645"/>
      <c r="F205" s="1238"/>
      <c r="G205" s="644" t="s">
        <v>96</v>
      </c>
      <c r="H205" s="192"/>
      <c r="I205" s="192"/>
      <c r="J205" s="647"/>
      <c r="K205" s="647"/>
      <c r="L205" s="647"/>
      <c r="M205" s="647"/>
      <c r="N205" s="647"/>
      <c r="O205" s="192"/>
      <c r="P205" s="192"/>
      <c r="Q205" s="647"/>
      <c r="R205" s="647"/>
      <c r="S205" s="647"/>
      <c r="T205" s="647"/>
      <c r="U205" s="647"/>
      <c r="V205" s="192"/>
      <c r="W205" s="192"/>
      <c r="X205" s="647"/>
      <c r="Y205" s="647"/>
      <c r="Z205" s="647"/>
      <c r="AA205" s="647"/>
      <c r="AB205" s="647"/>
      <c r="AC205" s="192"/>
      <c r="AD205" s="192"/>
      <c r="AE205" s="647"/>
      <c r="AF205" s="647"/>
      <c r="AG205" s="647"/>
      <c r="AH205" s="647"/>
      <c r="AI205" s="647"/>
      <c r="AJ205" s="192"/>
      <c r="AK205" s="647"/>
      <c r="AL205" s="647"/>
      <c r="AM205" s="95"/>
    </row>
    <row r="206" spans="1:41" ht="12" hidden="1" customHeight="1" x14ac:dyDescent="0.15">
      <c r="A206" s="1229">
        <v>35</v>
      </c>
      <c r="B206" s="1232"/>
      <c r="C206" s="1249"/>
      <c r="D206" s="1192"/>
      <c r="E206" s="648"/>
      <c r="F206" s="1246"/>
      <c r="G206" s="635" t="s">
        <v>12</v>
      </c>
      <c r="H206" s="189"/>
      <c r="I206" s="189"/>
      <c r="J206" s="274"/>
      <c r="K206" s="274"/>
      <c r="L206" s="274"/>
      <c r="M206" s="274"/>
      <c r="N206" s="274"/>
      <c r="O206" s="189"/>
      <c r="P206" s="189"/>
      <c r="Q206" s="274"/>
      <c r="R206" s="274"/>
      <c r="S206" s="274"/>
      <c r="T206" s="274"/>
      <c r="U206" s="274"/>
      <c r="V206" s="189"/>
      <c r="W206" s="189"/>
      <c r="X206" s="274"/>
      <c r="Y206" s="274"/>
      <c r="Z206" s="274"/>
      <c r="AA206" s="274"/>
      <c r="AB206" s="274"/>
      <c r="AC206" s="189"/>
      <c r="AD206" s="189"/>
      <c r="AE206" s="274"/>
      <c r="AF206" s="274"/>
      <c r="AG206" s="274"/>
      <c r="AH206" s="274"/>
      <c r="AI206" s="274"/>
      <c r="AJ206" s="189"/>
      <c r="AK206" s="274"/>
      <c r="AL206" s="274"/>
      <c r="AM206" s="92">
        <f>COUNTIF(A206:AL206,"○")</f>
        <v>0</v>
      </c>
    </row>
    <row r="207" spans="1:41" ht="7.5" hidden="1" customHeight="1" x14ac:dyDescent="0.15">
      <c r="A207" s="1230"/>
      <c r="B207" s="1233"/>
      <c r="C207" s="1250"/>
      <c r="D207" s="1193"/>
      <c r="E207" s="649"/>
      <c r="F207" s="1247"/>
      <c r="G207" s="7" t="s">
        <v>95</v>
      </c>
      <c r="H207" s="190"/>
      <c r="I207" s="190"/>
      <c r="J207" s="278"/>
      <c r="K207" s="278"/>
      <c r="L207" s="278"/>
      <c r="M207" s="278"/>
      <c r="N207" s="278"/>
      <c r="O207" s="190"/>
      <c r="P207" s="190"/>
      <c r="Q207" s="278"/>
      <c r="R207" s="278"/>
      <c r="S207" s="278"/>
      <c r="T207" s="278"/>
      <c r="U207" s="278"/>
      <c r="V207" s="190"/>
      <c r="W207" s="190"/>
      <c r="X207" s="278"/>
      <c r="Y207" s="278"/>
      <c r="Z207" s="278"/>
      <c r="AA207" s="278"/>
      <c r="AB207" s="278"/>
      <c r="AC207" s="190"/>
      <c r="AD207" s="190"/>
      <c r="AE207" s="278"/>
      <c r="AF207" s="278"/>
      <c r="AG207" s="278"/>
      <c r="AH207" s="278"/>
      <c r="AI207" s="278"/>
      <c r="AJ207" s="190"/>
      <c r="AK207" s="278"/>
      <c r="AL207" s="278"/>
      <c r="AM207" s="94"/>
    </row>
    <row r="208" spans="1:41" ht="12" hidden="1" customHeight="1" x14ac:dyDescent="0.15">
      <c r="A208" s="1231"/>
      <c r="B208" s="1234"/>
      <c r="C208" s="1251"/>
      <c r="D208" s="1194"/>
      <c r="E208" s="650"/>
      <c r="F208" s="1248"/>
      <c r="G208" s="644" t="s">
        <v>96</v>
      </c>
      <c r="H208" s="191"/>
      <c r="I208" s="191"/>
      <c r="J208" s="279"/>
      <c r="K208" s="279"/>
      <c r="L208" s="279"/>
      <c r="M208" s="279"/>
      <c r="N208" s="279"/>
      <c r="O208" s="191"/>
      <c r="P208" s="191"/>
      <c r="Q208" s="279"/>
      <c r="R208" s="279"/>
      <c r="S208" s="279"/>
      <c r="T208" s="279"/>
      <c r="U208" s="279"/>
      <c r="V208" s="191"/>
      <c r="W208" s="191"/>
      <c r="X208" s="279"/>
      <c r="Y208" s="279"/>
      <c r="Z208" s="279"/>
      <c r="AA208" s="279"/>
      <c r="AB208" s="279"/>
      <c r="AC208" s="191"/>
      <c r="AD208" s="191"/>
      <c r="AE208" s="279"/>
      <c r="AF208" s="279"/>
      <c r="AG208" s="279"/>
      <c r="AH208" s="279"/>
      <c r="AI208" s="279"/>
      <c r="AJ208" s="191"/>
      <c r="AK208" s="279"/>
      <c r="AL208" s="279"/>
      <c r="AM208" s="95"/>
    </row>
    <row r="209" spans="1:42" ht="12" hidden="1" customHeight="1" x14ac:dyDescent="0.15">
      <c r="A209" s="1229">
        <v>36</v>
      </c>
      <c r="B209" s="1232"/>
      <c r="C209" s="1249"/>
      <c r="D209" s="1192"/>
      <c r="E209" s="648"/>
      <c r="F209" s="1246"/>
      <c r="G209" s="635" t="s">
        <v>12</v>
      </c>
      <c r="H209" s="189"/>
      <c r="I209" s="189"/>
      <c r="J209" s="274"/>
      <c r="K209" s="274"/>
      <c r="L209" s="274"/>
      <c r="M209" s="274"/>
      <c r="N209" s="274"/>
      <c r="O209" s="189"/>
      <c r="P209" s="189"/>
      <c r="Q209" s="274"/>
      <c r="R209" s="274"/>
      <c r="S209" s="274"/>
      <c r="T209" s="274"/>
      <c r="U209" s="274"/>
      <c r="V209" s="189"/>
      <c r="W209" s="193"/>
      <c r="X209" s="274"/>
      <c r="Y209" s="274"/>
      <c r="Z209" s="274"/>
      <c r="AA209" s="274"/>
      <c r="AB209" s="274"/>
      <c r="AC209" s="189"/>
      <c r="AD209" s="193"/>
      <c r="AE209" s="274"/>
      <c r="AF209" s="274"/>
      <c r="AG209" s="274"/>
      <c r="AH209" s="274"/>
      <c r="AI209" s="274"/>
      <c r="AJ209" s="189"/>
      <c r="AK209" s="282"/>
      <c r="AL209" s="274"/>
      <c r="AM209" s="92">
        <f>COUNTIF(A209:AL209,"○")</f>
        <v>0</v>
      </c>
    </row>
    <row r="210" spans="1:42" ht="12" hidden="1" customHeight="1" x14ac:dyDescent="0.15">
      <c r="A210" s="1230"/>
      <c r="B210" s="1233"/>
      <c r="C210" s="1250"/>
      <c r="D210" s="1193"/>
      <c r="E210" s="649"/>
      <c r="F210" s="1247"/>
      <c r="G210" s="7" t="s">
        <v>95</v>
      </c>
      <c r="H210" s="190"/>
      <c r="I210" s="190"/>
      <c r="J210" s="278"/>
      <c r="K210" s="278"/>
      <c r="L210" s="278"/>
      <c r="M210" s="278"/>
      <c r="N210" s="278"/>
      <c r="O210" s="190"/>
      <c r="P210" s="190"/>
      <c r="Q210" s="278"/>
      <c r="R210" s="278"/>
      <c r="S210" s="278"/>
      <c r="T210" s="278"/>
      <c r="U210" s="278"/>
      <c r="V210" s="190"/>
      <c r="W210" s="190"/>
      <c r="X210" s="278"/>
      <c r="Y210" s="278"/>
      <c r="Z210" s="278"/>
      <c r="AA210" s="278"/>
      <c r="AB210" s="278"/>
      <c r="AC210" s="190"/>
      <c r="AD210" s="190"/>
      <c r="AE210" s="278"/>
      <c r="AF210" s="278"/>
      <c r="AG210" s="278"/>
      <c r="AH210" s="278"/>
      <c r="AI210" s="278"/>
      <c r="AJ210" s="190"/>
      <c r="AK210" s="278"/>
      <c r="AL210" s="278"/>
      <c r="AM210" s="94"/>
    </row>
    <row r="211" spans="1:42" ht="12" hidden="1" customHeight="1" x14ac:dyDescent="0.15">
      <c r="A211" s="1231"/>
      <c r="B211" s="1234"/>
      <c r="C211" s="1251"/>
      <c r="D211" s="1194"/>
      <c r="E211" s="650"/>
      <c r="F211" s="1248"/>
      <c r="G211" s="644" t="s">
        <v>96</v>
      </c>
      <c r="H211" s="191"/>
      <c r="I211" s="191"/>
      <c r="J211" s="279"/>
      <c r="K211" s="279"/>
      <c r="L211" s="279"/>
      <c r="M211" s="279"/>
      <c r="N211" s="279"/>
      <c r="O211" s="191"/>
      <c r="P211" s="191"/>
      <c r="Q211" s="279"/>
      <c r="R211" s="279"/>
      <c r="S211" s="279"/>
      <c r="T211" s="279"/>
      <c r="U211" s="279"/>
      <c r="V211" s="192"/>
      <c r="W211" s="192"/>
      <c r="X211" s="279"/>
      <c r="Y211" s="647"/>
      <c r="Z211" s="279"/>
      <c r="AA211" s="647"/>
      <c r="AB211" s="279"/>
      <c r="AC211" s="192"/>
      <c r="AD211" s="192"/>
      <c r="AE211" s="279"/>
      <c r="AF211" s="647"/>
      <c r="AG211" s="279"/>
      <c r="AH211" s="647"/>
      <c r="AI211" s="279"/>
      <c r="AJ211" s="192"/>
      <c r="AK211" s="647"/>
      <c r="AL211" s="279"/>
      <c r="AM211" s="95"/>
    </row>
    <row r="212" spans="1:42" ht="12" hidden="1" customHeight="1" x14ac:dyDescent="0.15">
      <c r="A212" s="1229">
        <v>37</v>
      </c>
      <c r="B212" s="1232"/>
      <c r="C212" s="1249"/>
      <c r="D212" s="1192"/>
      <c r="E212" s="648"/>
      <c r="F212" s="1246"/>
      <c r="G212" s="635" t="s">
        <v>12</v>
      </c>
      <c r="H212" s="193"/>
      <c r="I212" s="189"/>
      <c r="J212" s="282"/>
      <c r="K212" s="274"/>
      <c r="L212" s="282"/>
      <c r="M212" s="282"/>
      <c r="N212" s="274"/>
      <c r="O212" s="193"/>
      <c r="P212" s="189"/>
      <c r="Q212" s="282"/>
      <c r="R212" s="274"/>
      <c r="S212" s="282"/>
      <c r="T212" s="282"/>
      <c r="U212" s="274"/>
      <c r="V212" s="193"/>
      <c r="W212" s="189"/>
      <c r="X212" s="274"/>
      <c r="Y212" s="274"/>
      <c r="Z212" s="282"/>
      <c r="AA212" s="282"/>
      <c r="AB212" s="274"/>
      <c r="AC212" s="193"/>
      <c r="AD212" s="189"/>
      <c r="AE212" s="282"/>
      <c r="AF212" s="274"/>
      <c r="AG212" s="282"/>
      <c r="AH212" s="282"/>
      <c r="AI212" s="274"/>
      <c r="AJ212" s="193"/>
      <c r="AK212" s="274"/>
      <c r="AL212" s="282"/>
      <c r="AM212" s="92">
        <f>COUNTIF(A212:AL212,"○")</f>
        <v>0</v>
      </c>
    </row>
    <row r="213" spans="1:42" ht="12" hidden="1" customHeight="1" x14ac:dyDescent="0.15">
      <c r="A213" s="1230"/>
      <c r="B213" s="1233"/>
      <c r="C213" s="1250"/>
      <c r="D213" s="1193"/>
      <c r="E213" s="649"/>
      <c r="F213" s="1247"/>
      <c r="G213" s="7" t="s">
        <v>95</v>
      </c>
      <c r="H213" s="190"/>
      <c r="I213" s="190"/>
      <c r="J213" s="278"/>
      <c r="K213" s="278"/>
      <c r="L213" s="278"/>
      <c r="M213" s="278"/>
      <c r="N213" s="278"/>
      <c r="O213" s="190"/>
      <c r="P213" s="190"/>
      <c r="Q213" s="278"/>
      <c r="R213" s="278"/>
      <c r="S213" s="278"/>
      <c r="T213" s="278"/>
      <c r="U213" s="278"/>
      <c r="V213" s="190"/>
      <c r="W213" s="190"/>
      <c r="X213" s="278"/>
      <c r="Y213" s="278"/>
      <c r="Z213" s="278"/>
      <c r="AA213" s="278"/>
      <c r="AB213" s="278"/>
      <c r="AC213" s="190"/>
      <c r="AD213" s="190"/>
      <c r="AE213" s="278"/>
      <c r="AF213" s="278"/>
      <c r="AG213" s="278"/>
      <c r="AH213" s="278"/>
      <c r="AI213" s="278"/>
      <c r="AJ213" s="190"/>
      <c r="AK213" s="278"/>
      <c r="AL213" s="278"/>
      <c r="AM213" s="94"/>
    </row>
    <row r="214" spans="1:42" ht="12" hidden="1" customHeight="1" x14ac:dyDescent="0.15">
      <c r="A214" s="1231"/>
      <c r="B214" s="1234"/>
      <c r="C214" s="1251"/>
      <c r="D214" s="1194"/>
      <c r="E214" s="650"/>
      <c r="F214" s="1248"/>
      <c r="G214" s="644" t="s">
        <v>96</v>
      </c>
      <c r="H214" s="192"/>
      <c r="I214" s="192"/>
      <c r="J214" s="647"/>
      <c r="K214" s="647"/>
      <c r="L214" s="647"/>
      <c r="M214" s="647"/>
      <c r="N214" s="647"/>
      <c r="O214" s="192"/>
      <c r="P214" s="192"/>
      <c r="Q214" s="647"/>
      <c r="R214" s="647"/>
      <c r="S214" s="647"/>
      <c r="T214" s="647"/>
      <c r="U214" s="647"/>
      <c r="V214" s="192"/>
      <c r="W214" s="192"/>
      <c r="X214" s="647"/>
      <c r="Y214" s="647"/>
      <c r="Z214" s="647"/>
      <c r="AA214" s="647"/>
      <c r="AB214" s="647"/>
      <c r="AC214" s="192"/>
      <c r="AD214" s="192"/>
      <c r="AE214" s="647"/>
      <c r="AF214" s="647"/>
      <c r="AG214" s="647"/>
      <c r="AH214" s="647"/>
      <c r="AI214" s="647"/>
      <c r="AJ214" s="192"/>
      <c r="AK214" s="647"/>
      <c r="AL214" s="647"/>
      <c r="AM214" s="95"/>
    </row>
    <row r="215" spans="1:42" ht="12" hidden="1" customHeight="1" x14ac:dyDescent="0.15">
      <c r="A215" s="1229">
        <v>38</v>
      </c>
      <c r="B215" s="1232"/>
      <c r="C215" s="1249"/>
      <c r="D215" s="1192"/>
      <c r="E215" s="648"/>
      <c r="F215" s="1246"/>
      <c r="G215" s="635" t="s">
        <v>12</v>
      </c>
      <c r="H215" s="189"/>
      <c r="I215" s="189"/>
      <c r="J215" s="274"/>
      <c r="K215" s="282"/>
      <c r="L215" s="282"/>
      <c r="M215" s="282"/>
      <c r="N215" s="282"/>
      <c r="O215" s="193"/>
      <c r="P215" s="189"/>
      <c r="Q215" s="274"/>
      <c r="R215" s="282"/>
      <c r="S215" s="282"/>
      <c r="T215" s="282"/>
      <c r="U215" s="282"/>
      <c r="V215" s="189"/>
      <c r="W215" s="189"/>
      <c r="X215" s="274"/>
      <c r="Y215" s="274"/>
      <c r="Z215" s="274"/>
      <c r="AA215" s="282"/>
      <c r="AB215" s="282"/>
      <c r="AC215" s="189"/>
      <c r="AD215" s="189"/>
      <c r="AE215" s="274"/>
      <c r="AF215" s="282"/>
      <c r="AG215" s="282"/>
      <c r="AH215" s="282"/>
      <c r="AI215" s="282"/>
      <c r="AJ215" s="189"/>
      <c r="AK215" s="274"/>
      <c r="AL215" s="274"/>
      <c r="AM215" s="92">
        <f>COUNTIF(A215:AL215,"○")</f>
        <v>0</v>
      </c>
    </row>
    <row r="216" spans="1:42" ht="12" hidden="1" customHeight="1" x14ac:dyDescent="0.15">
      <c r="A216" s="1230"/>
      <c r="B216" s="1233"/>
      <c r="C216" s="1250"/>
      <c r="D216" s="1193"/>
      <c r="E216" s="649"/>
      <c r="F216" s="1247"/>
      <c r="G216" s="7" t="s">
        <v>95</v>
      </c>
      <c r="H216" s="190"/>
      <c r="I216" s="190"/>
      <c r="J216" s="278"/>
      <c r="K216" s="278"/>
      <c r="L216" s="278"/>
      <c r="M216" s="278"/>
      <c r="N216" s="278"/>
      <c r="O216" s="190"/>
      <c r="P216" s="190"/>
      <c r="Q216" s="278"/>
      <c r="R216" s="278"/>
      <c r="S216" s="278"/>
      <c r="T216" s="278"/>
      <c r="U216" s="278"/>
      <c r="V216" s="190"/>
      <c r="W216" s="190"/>
      <c r="X216" s="278"/>
      <c r="Y216" s="278"/>
      <c r="Z216" s="278"/>
      <c r="AA216" s="278"/>
      <c r="AB216" s="278"/>
      <c r="AC216" s="190"/>
      <c r="AD216" s="190"/>
      <c r="AE216" s="278"/>
      <c r="AF216" s="278"/>
      <c r="AG216" s="278"/>
      <c r="AH216" s="278"/>
      <c r="AI216" s="278"/>
      <c r="AJ216" s="190"/>
      <c r="AK216" s="278"/>
      <c r="AL216" s="278"/>
      <c r="AM216" s="94"/>
    </row>
    <row r="217" spans="1:42" ht="12" hidden="1" customHeight="1" x14ac:dyDescent="0.15">
      <c r="A217" s="1231"/>
      <c r="B217" s="1234"/>
      <c r="C217" s="1251"/>
      <c r="D217" s="1194"/>
      <c r="E217" s="650"/>
      <c r="F217" s="1248"/>
      <c r="G217" s="644" t="s">
        <v>96</v>
      </c>
      <c r="H217" s="192"/>
      <c r="I217" s="191"/>
      <c r="J217" s="647"/>
      <c r="K217" s="647"/>
      <c r="L217" s="647"/>
      <c r="M217" s="647"/>
      <c r="N217" s="647"/>
      <c r="O217" s="192"/>
      <c r="P217" s="191"/>
      <c r="Q217" s="647"/>
      <c r="R217" s="647"/>
      <c r="S217" s="647"/>
      <c r="T217" s="647"/>
      <c r="U217" s="279"/>
      <c r="V217" s="191"/>
      <c r="W217" s="191"/>
      <c r="X217" s="279"/>
      <c r="Y217" s="279"/>
      <c r="Z217" s="279"/>
      <c r="AA217" s="647"/>
      <c r="AB217" s="279"/>
      <c r="AC217" s="191"/>
      <c r="AD217" s="191"/>
      <c r="AE217" s="279"/>
      <c r="AF217" s="647"/>
      <c r="AG217" s="647"/>
      <c r="AH217" s="647"/>
      <c r="AI217" s="279"/>
      <c r="AJ217" s="191"/>
      <c r="AK217" s="279"/>
      <c r="AL217" s="279"/>
      <c r="AM217" s="95"/>
    </row>
    <row r="218" spans="1:42" ht="12" hidden="1" customHeight="1" x14ac:dyDescent="0.15">
      <c r="A218" s="1229">
        <v>39</v>
      </c>
      <c r="B218" s="1232"/>
      <c r="C218" s="1249"/>
      <c r="D218" s="1192"/>
      <c r="E218" s="648"/>
      <c r="F218" s="1246"/>
      <c r="G218" s="635" t="s">
        <v>12</v>
      </c>
      <c r="H218" s="189"/>
      <c r="I218" s="189"/>
      <c r="J218" s="274"/>
      <c r="K218" s="282"/>
      <c r="L218" s="274"/>
      <c r="M218" s="274"/>
      <c r="N218" s="282"/>
      <c r="O218" s="189"/>
      <c r="P218" s="189"/>
      <c r="Q218" s="274"/>
      <c r="R218" s="282"/>
      <c r="S218" s="274"/>
      <c r="T218" s="274"/>
      <c r="U218" s="282"/>
      <c r="V218" s="189"/>
      <c r="W218" s="189"/>
      <c r="X218" s="274"/>
      <c r="Y218" s="282"/>
      <c r="Z218" s="274"/>
      <c r="AA218" s="274"/>
      <c r="AB218" s="282"/>
      <c r="AC218" s="189"/>
      <c r="AD218" s="189"/>
      <c r="AE218" s="274"/>
      <c r="AF218" s="282"/>
      <c r="AG218" s="274"/>
      <c r="AH218" s="274"/>
      <c r="AI218" s="282"/>
      <c r="AJ218" s="189"/>
      <c r="AK218" s="274"/>
      <c r="AL218" s="274"/>
      <c r="AM218" s="92">
        <f>COUNTIF(A218:AL218,"○")</f>
        <v>0</v>
      </c>
    </row>
    <row r="219" spans="1:42" ht="12" hidden="1" customHeight="1" x14ac:dyDescent="0.15">
      <c r="A219" s="1230"/>
      <c r="B219" s="1233"/>
      <c r="C219" s="1250"/>
      <c r="D219" s="1193"/>
      <c r="E219" s="649"/>
      <c r="F219" s="1247"/>
      <c r="G219" s="7" t="s">
        <v>95</v>
      </c>
      <c r="H219" s="190"/>
      <c r="I219" s="190"/>
      <c r="J219" s="278"/>
      <c r="K219" s="278"/>
      <c r="L219" s="278"/>
      <c r="M219" s="278"/>
      <c r="N219" s="278"/>
      <c r="O219" s="190"/>
      <c r="P219" s="190"/>
      <c r="Q219" s="278"/>
      <c r="R219" s="278"/>
      <c r="S219" s="278"/>
      <c r="T219" s="278"/>
      <c r="U219" s="278"/>
      <c r="V219" s="190"/>
      <c r="W219" s="190"/>
      <c r="X219" s="278"/>
      <c r="Y219" s="278"/>
      <c r="Z219" s="278"/>
      <c r="AA219" s="278"/>
      <c r="AB219" s="278"/>
      <c r="AC219" s="190"/>
      <c r="AD219" s="190"/>
      <c r="AE219" s="278"/>
      <c r="AF219" s="278"/>
      <c r="AG219" s="278"/>
      <c r="AH219" s="278"/>
      <c r="AI219" s="278"/>
      <c r="AJ219" s="190"/>
      <c r="AK219" s="278"/>
      <c r="AL219" s="278"/>
      <c r="AM219" s="94"/>
    </row>
    <row r="220" spans="1:42" ht="12" hidden="1" customHeight="1" x14ac:dyDescent="0.15">
      <c r="A220" s="1231"/>
      <c r="B220" s="1234"/>
      <c r="C220" s="1251"/>
      <c r="D220" s="1194"/>
      <c r="E220" s="650"/>
      <c r="F220" s="1248"/>
      <c r="G220" s="644" t="s">
        <v>96</v>
      </c>
      <c r="H220" s="192"/>
      <c r="I220" s="192"/>
      <c r="J220" s="647"/>
      <c r="K220" s="647"/>
      <c r="L220" s="647"/>
      <c r="M220" s="647"/>
      <c r="N220" s="647"/>
      <c r="O220" s="192"/>
      <c r="P220" s="192"/>
      <c r="Q220" s="647"/>
      <c r="R220" s="647"/>
      <c r="S220" s="647"/>
      <c r="T220" s="647"/>
      <c r="U220" s="647"/>
      <c r="V220" s="192"/>
      <c r="W220" s="192"/>
      <c r="X220" s="647"/>
      <c r="Y220" s="647"/>
      <c r="Z220" s="647"/>
      <c r="AA220" s="647"/>
      <c r="AB220" s="647"/>
      <c r="AC220" s="192"/>
      <c r="AD220" s="192"/>
      <c r="AE220" s="647"/>
      <c r="AF220" s="647"/>
      <c r="AG220" s="647"/>
      <c r="AH220" s="647"/>
      <c r="AI220" s="647"/>
      <c r="AJ220" s="192"/>
      <c r="AK220" s="647"/>
      <c r="AL220" s="647"/>
      <c r="AM220" s="95"/>
    </row>
    <row r="221" spans="1:42" ht="12" hidden="1" customHeight="1" x14ac:dyDescent="0.15">
      <c r="A221" s="1197">
        <v>40</v>
      </c>
      <c r="B221" s="1232"/>
      <c r="C221" s="1249"/>
      <c r="D221" s="1192"/>
      <c r="E221" s="648"/>
      <c r="F221" s="1246"/>
      <c r="G221" s="635" t="s">
        <v>12</v>
      </c>
      <c r="H221" s="189"/>
      <c r="I221" s="189"/>
      <c r="J221" s="274"/>
      <c r="K221" s="274"/>
      <c r="L221" s="274"/>
      <c r="M221" s="274"/>
      <c r="N221" s="274"/>
      <c r="O221" s="189"/>
      <c r="P221" s="189"/>
      <c r="Q221" s="274"/>
      <c r="R221" s="274"/>
      <c r="S221" s="274"/>
      <c r="T221" s="274"/>
      <c r="U221" s="274"/>
      <c r="V221" s="189"/>
      <c r="W221" s="189"/>
      <c r="X221" s="274"/>
      <c r="Y221" s="274"/>
      <c r="Z221" s="274"/>
      <c r="AA221" s="274"/>
      <c r="AB221" s="274"/>
      <c r="AC221" s="189"/>
      <c r="AD221" s="189"/>
      <c r="AE221" s="274"/>
      <c r="AF221" s="274"/>
      <c r="AG221" s="274"/>
      <c r="AH221" s="274"/>
      <c r="AI221" s="274"/>
      <c r="AJ221" s="189"/>
      <c r="AK221" s="274"/>
      <c r="AL221" s="274"/>
      <c r="AM221" s="92">
        <f>COUNTIF(A221:AL221,"○")</f>
        <v>0</v>
      </c>
    </row>
    <row r="222" spans="1:42" ht="12" hidden="1" customHeight="1" x14ac:dyDescent="0.15">
      <c r="A222" s="1197"/>
      <c r="B222" s="1233"/>
      <c r="C222" s="1250"/>
      <c r="D222" s="1193"/>
      <c r="E222" s="649"/>
      <c r="F222" s="1247"/>
      <c r="G222" s="7" t="s">
        <v>95</v>
      </c>
      <c r="H222" s="190"/>
      <c r="I222" s="190"/>
      <c r="J222" s="278"/>
      <c r="K222" s="278"/>
      <c r="L222" s="278"/>
      <c r="M222" s="278"/>
      <c r="N222" s="278"/>
      <c r="O222" s="190"/>
      <c r="P222" s="190"/>
      <c r="Q222" s="278"/>
      <c r="R222" s="278"/>
      <c r="S222" s="278"/>
      <c r="T222" s="278"/>
      <c r="U222" s="278"/>
      <c r="V222" s="190"/>
      <c r="W222" s="196"/>
      <c r="X222" s="275"/>
      <c r="Y222" s="278"/>
      <c r="Z222" s="278"/>
      <c r="AA222" s="278"/>
      <c r="AB222" s="278"/>
      <c r="AC222" s="190"/>
      <c r="AD222" s="190"/>
      <c r="AE222" s="278"/>
      <c r="AF222" s="278"/>
      <c r="AG222" s="278"/>
      <c r="AH222" s="278"/>
      <c r="AI222" s="278"/>
      <c r="AJ222" s="190"/>
      <c r="AK222" s="278"/>
      <c r="AL222" s="278"/>
      <c r="AM222" s="94"/>
      <c r="AP222" s="98"/>
    </row>
    <row r="223" spans="1:42" ht="12" hidden="1" customHeight="1" x14ac:dyDescent="0.15">
      <c r="A223" s="1197"/>
      <c r="B223" s="1234"/>
      <c r="C223" s="1251"/>
      <c r="D223" s="1194"/>
      <c r="E223" s="650"/>
      <c r="F223" s="1248"/>
      <c r="G223" s="644" t="s">
        <v>96</v>
      </c>
      <c r="H223" s="191"/>
      <c r="I223" s="191"/>
      <c r="J223" s="279"/>
      <c r="K223" s="279"/>
      <c r="L223" s="279"/>
      <c r="M223" s="279"/>
      <c r="N223" s="279"/>
      <c r="O223" s="191"/>
      <c r="P223" s="191"/>
      <c r="Q223" s="279"/>
      <c r="R223" s="279"/>
      <c r="S223" s="279"/>
      <c r="T223" s="279"/>
      <c r="U223" s="279"/>
      <c r="V223" s="191"/>
      <c r="W223" s="191"/>
      <c r="X223" s="279"/>
      <c r="Y223" s="279"/>
      <c r="Z223" s="279"/>
      <c r="AA223" s="279"/>
      <c r="AB223" s="279"/>
      <c r="AC223" s="191"/>
      <c r="AD223" s="191"/>
      <c r="AE223" s="279"/>
      <c r="AF223" s="279"/>
      <c r="AG223" s="279"/>
      <c r="AH223" s="279"/>
      <c r="AI223" s="279"/>
      <c r="AJ223" s="191"/>
      <c r="AK223" s="279"/>
      <c r="AL223" s="279"/>
      <c r="AM223" s="95"/>
    </row>
    <row r="224" spans="1:42" ht="12" hidden="1" customHeight="1" x14ac:dyDescent="0.15">
      <c r="A224" s="1197">
        <v>41</v>
      </c>
      <c r="B224" s="1232"/>
      <c r="C224" s="1249"/>
      <c r="D224" s="1214"/>
      <c r="E224" s="652"/>
      <c r="F224" s="1246"/>
      <c r="G224" s="635" t="s">
        <v>12</v>
      </c>
      <c r="H224" s="189"/>
      <c r="I224" s="189"/>
      <c r="J224" s="274"/>
      <c r="K224" s="274"/>
      <c r="L224" s="274"/>
      <c r="M224" s="274"/>
      <c r="N224" s="274"/>
      <c r="O224" s="189"/>
      <c r="P224" s="189"/>
      <c r="Q224" s="274"/>
      <c r="R224" s="274"/>
      <c r="S224" s="274"/>
      <c r="T224" s="274"/>
      <c r="U224" s="274"/>
      <c r="V224" s="189"/>
      <c r="W224" s="189"/>
      <c r="X224" s="274"/>
      <c r="Y224" s="274"/>
      <c r="Z224" s="274"/>
      <c r="AA224" s="274"/>
      <c r="AB224" s="274"/>
      <c r="AC224" s="189"/>
      <c r="AD224" s="189"/>
      <c r="AE224" s="274"/>
      <c r="AF224" s="274"/>
      <c r="AG224" s="274"/>
      <c r="AH224" s="274"/>
      <c r="AI224" s="274"/>
      <c r="AJ224" s="189"/>
      <c r="AK224" s="274"/>
      <c r="AL224" s="274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215"/>
      <c r="E225" s="653"/>
      <c r="F225" s="1247"/>
      <c r="G225" s="7" t="s">
        <v>95</v>
      </c>
      <c r="H225" s="190"/>
      <c r="I225" s="190"/>
      <c r="J225" s="278"/>
      <c r="K225" s="278"/>
      <c r="L225" s="278"/>
      <c r="M225" s="278"/>
      <c r="N225" s="278"/>
      <c r="O225" s="190"/>
      <c r="P225" s="190"/>
      <c r="Q225" s="278"/>
      <c r="R225" s="278"/>
      <c r="S225" s="278"/>
      <c r="T225" s="278"/>
      <c r="U225" s="278"/>
      <c r="V225" s="190"/>
      <c r="W225" s="190"/>
      <c r="X225" s="278"/>
      <c r="Y225" s="278"/>
      <c r="Z225" s="278"/>
      <c r="AA225" s="278"/>
      <c r="AB225" s="278"/>
      <c r="AC225" s="190"/>
      <c r="AD225" s="190"/>
      <c r="AE225" s="278"/>
      <c r="AF225" s="278"/>
      <c r="AG225" s="278"/>
      <c r="AH225" s="278"/>
      <c r="AI225" s="278"/>
      <c r="AJ225" s="190"/>
      <c r="AK225" s="278"/>
      <c r="AL225" s="278"/>
      <c r="AM225" s="94"/>
    </row>
    <row r="226" spans="1:39" ht="12" hidden="1" customHeight="1" x14ac:dyDescent="0.15">
      <c r="A226" s="1197"/>
      <c r="B226" s="1234"/>
      <c r="C226" s="1251"/>
      <c r="D226" s="1216"/>
      <c r="E226" s="654"/>
      <c r="F226" s="1248"/>
      <c r="G226" s="644" t="s">
        <v>96</v>
      </c>
      <c r="H226" s="191"/>
      <c r="I226" s="191"/>
      <c r="J226" s="279"/>
      <c r="K226" s="279"/>
      <c r="L226" s="279"/>
      <c r="M226" s="279"/>
      <c r="N226" s="279"/>
      <c r="O226" s="191"/>
      <c r="P226" s="191"/>
      <c r="Q226" s="279"/>
      <c r="R226" s="279"/>
      <c r="S226" s="279"/>
      <c r="T226" s="279"/>
      <c r="U226" s="279"/>
      <c r="V226" s="191"/>
      <c r="W226" s="191"/>
      <c r="X226" s="279"/>
      <c r="Y226" s="279"/>
      <c r="Z226" s="279"/>
      <c r="AA226" s="279"/>
      <c r="AB226" s="279"/>
      <c r="AC226" s="191"/>
      <c r="AD226" s="191"/>
      <c r="AE226" s="279"/>
      <c r="AF226" s="279"/>
      <c r="AG226" s="279"/>
      <c r="AH226" s="279"/>
      <c r="AI226" s="279"/>
      <c r="AJ226" s="191"/>
      <c r="AK226" s="279"/>
      <c r="AL226" s="279"/>
      <c r="AM226" s="95"/>
    </row>
    <row r="227" spans="1:39" ht="12" hidden="1" customHeight="1" x14ac:dyDescent="0.15">
      <c r="A227" s="1197">
        <v>42</v>
      </c>
      <c r="B227" s="1026"/>
      <c r="C227" s="1249"/>
      <c r="D227" s="1192"/>
      <c r="E227" s="648"/>
      <c r="F227" s="1041"/>
      <c r="G227" s="635" t="s">
        <v>12</v>
      </c>
      <c r="H227" s="189"/>
      <c r="I227" s="193"/>
      <c r="J227" s="282"/>
      <c r="K227" s="282"/>
      <c r="L227" s="282"/>
      <c r="M227" s="282"/>
      <c r="N227" s="282"/>
      <c r="O227" s="193"/>
      <c r="P227" s="193"/>
      <c r="Q227" s="282"/>
      <c r="R227" s="282"/>
      <c r="S227" s="282"/>
      <c r="T227" s="282"/>
      <c r="U227" s="282"/>
      <c r="V227" s="193"/>
      <c r="W227" s="193"/>
      <c r="X227" s="282"/>
      <c r="Y227" s="282"/>
      <c r="Z227" s="282"/>
      <c r="AA227" s="282"/>
      <c r="AB227" s="282"/>
      <c r="AC227" s="193"/>
      <c r="AD227" s="193"/>
      <c r="AE227" s="282"/>
      <c r="AF227" s="282"/>
      <c r="AG227" s="282"/>
      <c r="AH227" s="282"/>
      <c r="AI227" s="282"/>
      <c r="AJ227" s="189"/>
      <c r="AK227" s="274"/>
      <c r="AL227" s="282"/>
      <c r="AM227" s="92">
        <f>COUNTIF(A227:AL227,"○")</f>
        <v>0</v>
      </c>
    </row>
    <row r="228" spans="1:39" ht="12" hidden="1" customHeight="1" x14ac:dyDescent="0.15">
      <c r="A228" s="1197"/>
      <c r="B228" s="1233"/>
      <c r="C228" s="1250"/>
      <c r="D228" s="1193"/>
      <c r="E228" s="649"/>
      <c r="F228" s="1247"/>
      <c r="G228" s="7" t="s">
        <v>95</v>
      </c>
      <c r="H228" s="190"/>
      <c r="I228" s="190"/>
      <c r="J228" s="278"/>
      <c r="K228" s="278"/>
      <c r="L228" s="278"/>
      <c r="M228" s="278"/>
      <c r="N228" s="278"/>
      <c r="O228" s="190"/>
      <c r="P228" s="190"/>
      <c r="Q228" s="278"/>
      <c r="R228" s="278"/>
      <c r="S228" s="278"/>
      <c r="T228" s="278"/>
      <c r="U228" s="278"/>
      <c r="V228" s="190"/>
      <c r="W228" s="190"/>
      <c r="X228" s="278"/>
      <c r="Y228" s="278"/>
      <c r="Z228" s="278"/>
      <c r="AA228" s="278"/>
      <c r="AB228" s="278"/>
      <c r="AC228" s="190"/>
      <c r="AD228" s="190"/>
      <c r="AE228" s="278"/>
      <c r="AF228" s="278"/>
      <c r="AG228" s="278"/>
      <c r="AH228" s="278"/>
      <c r="AI228" s="278"/>
      <c r="AJ228" s="190"/>
      <c r="AK228" s="278"/>
      <c r="AL228" s="278"/>
      <c r="AM228" s="94"/>
    </row>
    <row r="229" spans="1:39" ht="12" hidden="1" customHeight="1" x14ac:dyDescent="0.15">
      <c r="A229" s="1197"/>
      <c r="B229" s="1234"/>
      <c r="C229" s="1251"/>
      <c r="D229" s="1194"/>
      <c r="E229" s="650"/>
      <c r="F229" s="1248"/>
      <c r="G229" s="644" t="s">
        <v>96</v>
      </c>
      <c r="H229" s="192"/>
      <c r="I229" s="192"/>
      <c r="J229" s="647"/>
      <c r="K229" s="647"/>
      <c r="L229" s="647"/>
      <c r="M229" s="647"/>
      <c r="N229" s="647"/>
      <c r="O229" s="192"/>
      <c r="P229" s="192"/>
      <c r="Q229" s="647"/>
      <c r="R229" s="647"/>
      <c r="S229" s="647"/>
      <c r="T229" s="647"/>
      <c r="U229" s="647"/>
      <c r="V229" s="192"/>
      <c r="W229" s="192"/>
      <c r="X229" s="647"/>
      <c r="Y229" s="647"/>
      <c r="Z229" s="647"/>
      <c r="AA229" s="647"/>
      <c r="AB229" s="647"/>
      <c r="AC229" s="192"/>
      <c r="AD229" s="192"/>
      <c r="AE229" s="647"/>
      <c r="AF229" s="647"/>
      <c r="AG229" s="647"/>
      <c r="AH229" s="647"/>
      <c r="AI229" s="647"/>
      <c r="AJ229" s="191"/>
      <c r="AK229" s="647"/>
      <c r="AL229" s="647"/>
      <c r="AM229" s="95"/>
    </row>
    <row r="230" spans="1:39" ht="12" hidden="1" customHeight="1" x14ac:dyDescent="0.15">
      <c r="A230" s="1197">
        <v>43</v>
      </c>
      <c r="B230" s="1026"/>
      <c r="C230" s="1249"/>
      <c r="D230" s="1192"/>
      <c r="E230" s="648"/>
      <c r="F230" s="1041"/>
      <c r="G230" s="635" t="s">
        <v>12</v>
      </c>
      <c r="H230" s="189"/>
      <c r="I230" s="189"/>
      <c r="J230" s="274"/>
      <c r="K230" s="274"/>
      <c r="L230" s="274"/>
      <c r="M230" s="282"/>
      <c r="N230" s="282"/>
      <c r="O230" s="193"/>
      <c r="P230" s="193"/>
      <c r="Q230" s="282"/>
      <c r="R230" s="282"/>
      <c r="S230" s="282"/>
      <c r="T230" s="282"/>
      <c r="U230" s="282"/>
      <c r="V230" s="193"/>
      <c r="W230" s="193"/>
      <c r="X230" s="282"/>
      <c r="Y230" s="282"/>
      <c r="Z230" s="274"/>
      <c r="AA230" s="274"/>
      <c r="AB230" s="274"/>
      <c r="AC230" s="193"/>
      <c r="AD230" s="193"/>
      <c r="AE230" s="282"/>
      <c r="AF230" s="282"/>
      <c r="AG230" s="274"/>
      <c r="AH230" s="274"/>
      <c r="AI230" s="274"/>
      <c r="AJ230" s="189"/>
      <c r="AK230" s="274"/>
      <c r="AL230" s="274"/>
      <c r="AM230" s="92">
        <f>COUNTIF(A230:AL230,"○")</f>
        <v>0</v>
      </c>
    </row>
    <row r="231" spans="1:39" ht="7.5" hidden="1" customHeight="1" x14ac:dyDescent="0.15">
      <c r="A231" s="1197"/>
      <c r="B231" s="1233"/>
      <c r="C231" s="1250"/>
      <c r="D231" s="1193"/>
      <c r="E231" s="649"/>
      <c r="F231" s="1247"/>
      <c r="G231" s="7" t="s">
        <v>95</v>
      </c>
      <c r="H231" s="190"/>
      <c r="I231" s="190"/>
      <c r="J231" s="278"/>
      <c r="K231" s="278"/>
      <c r="L231" s="278"/>
      <c r="M231" s="278"/>
      <c r="N231" s="278"/>
      <c r="O231" s="190"/>
      <c r="P231" s="190"/>
      <c r="Q231" s="278"/>
      <c r="R231" s="278"/>
      <c r="S231" s="278"/>
      <c r="T231" s="278"/>
      <c r="U231" s="278"/>
      <c r="V231" s="190"/>
      <c r="W231" s="190"/>
      <c r="X231" s="278"/>
      <c r="Y231" s="278"/>
      <c r="Z231" s="278"/>
      <c r="AA231" s="278"/>
      <c r="AB231" s="278"/>
      <c r="AC231" s="190"/>
      <c r="AD231" s="190"/>
      <c r="AE231" s="278"/>
      <c r="AF231" s="278"/>
      <c r="AG231" s="278"/>
      <c r="AH231" s="278"/>
      <c r="AI231" s="278"/>
      <c r="AJ231" s="190"/>
      <c r="AK231" s="278"/>
      <c r="AL231" s="278"/>
      <c r="AM231" s="94"/>
    </row>
    <row r="232" spans="1:39" ht="12" hidden="1" customHeight="1" x14ac:dyDescent="0.15">
      <c r="A232" s="1197"/>
      <c r="B232" s="1234"/>
      <c r="C232" s="1251"/>
      <c r="D232" s="1194"/>
      <c r="E232" s="650"/>
      <c r="F232" s="1248"/>
      <c r="G232" s="644" t="s">
        <v>96</v>
      </c>
      <c r="H232" s="191"/>
      <c r="I232" s="191"/>
      <c r="J232" s="279"/>
      <c r="K232" s="279"/>
      <c r="L232" s="647"/>
      <c r="M232" s="647"/>
      <c r="N232" s="647"/>
      <c r="O232" s="192"/>
      <c r="P232" s="192"/>
      <c r="Q232" s="647"/>
      <c r="R232" s="647"/>
      <c r="S232" s="647"/>
      <c r="T232" s="647"/>
      <c r="U232" s="647"/>
      <c r="V232" s="192"/>
      <c r="W232" s="192"/>
      <c r="X232" s="647"/>
      <c r="Y232" s="647"/>
      <c r="Z232" s="279"/>
      <c r="AA232" s="647"/>
      <c r="AB232" s="647"/>
      <c r="AC232" s="192"/>
      <c r="AD232" s="192"/>
      <c r="AE232" s="647"/>
      <c r="AF232" s="647"/>
      <c r="AG232" s="279"/>
      <c r="AH232" s="279"/>
      <c r="AI232" s="279"/>
      <c r="AJ232" s="191"/>
      <c r="AK232" s="279"/>
      <c r="AL232" s="279"/>
      <c r="AM232" s="95"/>
    </row>
    <row r="233" spans="1:39" ht="12" hidden="1" customHeight="1" x14ac:dyDescent="0.15">
      <c r="A233" s="1197">
        <v>44</v>
      </c>
      <c r="B233" s="1026"/>
      <c r="C233" s="1249"/>
      <c r="D233" s="1192"/>
      <c r="E233" s="648"/>
      <c r="F233" s="1041"/>
      <c r="G233" s="635" t="s">
        <v>12</v>
      </c>
      <c r="H233" s="189"/>
      <c r="I233" s="189"/>
      <c r="J233" s="274"/>
      <c r="K233" s="274"/>
      <c r="L233" s="274"/>
      <c r="M233" s="274"/>
      <c r="N233" s="274"/>
      <c r="O233" s="189"/>
      <c r="P233" s="189"/>
      <c r="Q233" s="282"/>
      <c r="R233" s="282"/>
      <c r="S233" s="282"/>
      <c r="T233" s="282"/>
      <c r="U233" s="282"/>
      <c r="V233" s="193"/>
      <c r="W233" s="193"/>
      <c r="X233" s="282"/>
      <c r="Y233" s="282"/>
      <c r="Z233" s="282"/>
      <c r="AA233" s="282"/>
      <c r="AB233" s="282"/>
      <c r="AC233" s="193"/>
      <c r="AD233" s="193"/>
      <c r="AE233" s="282"/>
      <c r="AF233" s="282"/>
      <c r="AG233" s="282"/>
      <c r="AH233" s="282"/>
      <c r="AI233" s="274"/>
      <c r="AJ233" s="189"/>
      <c r="AK233" s="274"/>
      <c r="AL233" s="274"/>
      <c r="AM233" s="92">
        <f>COUNTIF(A233:AL233,"○")</f>
        <v>0</v>
      </c>
    </row>
    <row r="234" spans="1:39" ht="7.5" hidden="1" customHeight="1" x14ac:dyDescent="0.15">
      <c r="A234" s="1197"/>
      <c r="B234" s="1233"/>
      <c r="C234" s="1250"/>
      <c r="D234" s="1193"/>
      <c r="E234" s="649"/>
      <c r="F234" s="1247"/>
      <c r="G234" s="7" t="s">
        <v>95</v>
      </c>
      <c r="H234" s="190"/>
      <c r="I234" s="190"/>
      <c r="J234" s="278"/>
      <c r="K234" s="278"/>
      <c r="L234" s="278"/>
      <c r="M234" s="278"/>
      <c r="N234" s="278"/>
      <c r="O234" s="190"/>
      <c r="P234" s="190"/>
      <c r="Q234" s="278"/>
      <c r="R234" s="278"/>
      <c r="S234" s="278"/>
      <c r="T234" s="278"/>
      <c r="U234" s="278"/>
      <c r="V234" s="190"/>
      <c r="W234" s="190"/>
      <c r="X234" s="278"/>
      <c r="Y234" s="278"/>
      <c r="Z234" s="278"/>
      <c r="AA234" s="278"/>
      <c r="AB234" s="278"/>
      <c r="AC234" s="190"/>
      <c r="AD234" s="190"/>
      <c r="AE234" s="278"/>
      <c r="AF234" s="278"/>
      <c r="AG234" s="278"/>
      <c r="AH234" s="278"/>
      <c r="AI234" s="278"/>
      <c r="AJ234" s="190"/>
      <c r="AK234" s="278"/>
      <c r="AL234" s="278"/>
      <c r="AM234" s="94"/>
    </row>
    <row r="235" spans="1:39" ht="13.5" hidden="1" customHeight="1" x14ac:dyDescent="0.15">
      <c r="A235" s="1197"/>
      <c r="B235" s="1234"/>
      <c r="C235" s="1251"/>
      <c r="D235" s="1194"/>
      <c r="E235" s="650"/>
      <c r="F235" s="1248"/>
      <c r="G235" s="644" t="s">
        <v>96</v>
      </c>
      <c r="H235" s="191"/>
      <c r="I235" s="191"/>
      <c r="J235" s="279"/>
      <c r="K235" s="279"/>
      <c r="L235" s="279"/>
      <c r="M235" s="279"/>
      <c r="N235" s="279"/>
      <c r="O235" s="191"/>
      <c r="P235" s="192"/>
      <c r="Q235" s="647"/>
      <c r="R235" s="647"/>
      <c r="S235" s="647"/>
      <c r="T235" s="647"/>
      <c r="U235" s="647"/>
      <c r="V235" s="192"/>
      <c r="W235" s="192"/>
      <c r="X235" s="647"/>
      <c r="Y235" s="647"/>
      <c r="Z235" s="647"/>
      <c r="AA235" s="647"/>
      <c r="AB235" s="647"/>
      <c r="AC235" s="192"/>
      <c r="AD235" s="192"/>
      <c r="AE235" s="647"/>
      <c r="AF235" s="647"/>
      <c r="AG235" s="647"/>
      <c r="AH235" s="647"/>
      <c r="AI235" s="279"/>
      <c r="AJ235" s="191"/>
      <c r="AK235" s="279"/>
      <c r="AL235" s="279"/>
      <c r="AM235" s="95"/>
    </row>
    <row r="236" spans="1:39" ht="12" hidden="1" customHeight="1" x14ac:dyDescent="0.15">
      <c r="A236" s="1197">
        <v>45</v>
      </c>
      <c r="B236" s="1026"/>
      <c r="C236" s="1249"/>
      <c r="D236" s="1192"/>
      <c r="E236" s="648"/>
      <c r="F236" s="1041"/>
      <c r="G236" s="635" t="s">
        <v>12</v>
      </c>
      <c r="H236" s="189"/>
      <c r="I236" s="189"/>
      <c r="J236" s="274"/>
      <c r="K236" s="274"/>
      <c r="L236" s="274"/>
      <c r="M236" s="274"/>
      <c r="N236" s="274"/>
      <c r="O236" s="189"/>
      <c r="P236" s="189"/>
      <c r="Q236" s="274"/>
      <c r="R236" s="274"/>
      <c r="S236" s="274"/>
      <c r="T236" s="274"/>
      <c r="U236" s="274"/>
      <c r="V236" s="189"/>
      <c r="W236" s="189"/>
      <c r="X236" s="274"/>
      <c r="Y236" s="274"/>
      <c r="Z236" s="274"/>
      <c r="AA236" s="274"/>
      <c r="AB236" s="274"/>
      <c r="AC236" s="189"/>
      <c r="AD236" s="189"/>
      <c r="AE236" s="274"/>
      <c r="AF236" s="274"/>
      <c r="AG236" s="274"/>
      <c r="AH236" s="274"/>
      <c r="AI236" s="274"/>
      <c r="AJ236" s="189"/>
      <c r="AK236" s="274"/>
      <c r="AL236" s="282"/>
      <c r="AM236" s="92">
        <f>COUNTIF(A236:AL236,"○")</f>
        <v>0</v>
      </c>
    </row>
    <row r="237" spans="1:39" ht="7.5" hidden="1" customHeight="1" x14ac:dyDescent="0.15">
      <c r="A237" s="1197"/>
      <c r="B237" s="1233"/>
      <c r="C237" s="1250"/>
      <c r="D237" s="1193"/>
      <c r="E237" s="649"/>
      <c r="F237" s="1247"/>
      <c r="G237" s="7" t="s">
        <v>95</v>
      </c>
      <c r="H237" s="190"/>
      <c r="I237" s="190"/>
      <c r="J237" s="278"/>
      <c r="K237" s="278"/>
      <c r="L237" s="278"/>
      <c r="M237" s="278"/>
      <c r="N237" s="278"/>
      <c r="O237" s="190"/>
      <c r="P237" s="190"/>
      <c r="Q237" s="278"/>
      <c r="R237" s="278"/>
      <c r="S237" s="278"/>
      <c r="T237" s="278"/>
      <c r="U237" s="278"/>
      <c r="V237" s="190"/>
      <c r="W237" s="190"/>
      <c r="X237" s="278"/>
      <c r="Y237" s="278"/>
      <c r="Z237" s="278"/>
      <c r="AA237" s="278"/>
      <c r="AB237" s="278"/>
      <c r="AC237" s="190"/>
      <c r="AD237" s="190"/>
      <c r="AE237" s="278"/>
      <c r="AF237" s="278"/>
      <c r="AG237" s="278"/>
      <c r="AH237" s="278"/>
      <c r="AI237" s="278"/>
      <c r="AJ237" s="190"/>
      <c r="AK237" s="278"/>
      <c r="AL237" s="278"/>
      <c r="AM237" s="94"/>
    </row>
    <row r="238" spans="1:39" ht="12" hidden="1" customHeight="1" x14ac:dyDescent="0.15">
      <c r="A238" s="1197"/>
      <c r="B238" s="1234"/>
      <c r="C238" s="1251"/>
      <c r="D238" s="1194"/>
      <c r="E238" s="650"/>
      <c r="F238" s="1248"/>
      <c r="G238" s="644" t="s">
        <v>96</v>
      </c>
      <c r="H238" s="191"/>
      <c r="I238" s="192"/>
      <c r="J238" s="647"/>
      <c r="K238" s="647"/>
      <c r="L238" s="647"/>
      <c r="M238" s="647"/>
      <c r="N238" s="647"/>
      <c r="O238" s="192"/>
      <c r="P238" s="192"/>
      <c r="Q238" s="647"/>
      <c r="R238" s="647"/>
      <c r="S238" s="647"/>
      <c r="T238" s="647"/>
      <c r="U238" s="647"/>
      <c r="V238" s="192"/>
      <c r="W238" s="192"/>
      <c r="X238" s="647"/>
      <c r="Y238" s="647"/>
      <c r="Z238" s="647"/>
      <c r="AA238" s="647"/>
      <c r="AB238" s="647"/>
      <c r="AC238" s="192"/>
      <c r="AD238" s="192"/>
      <c r="AE238" s="647"/>
      <c r="AF238" s="647"/>
      <c r="AG238" s="647"/>
      <c r="AH238" s="647"/>
      <c r="AI238" s="647"/>
      <c r="AJ238" s="192"/>
      <c r="AK238" s="647"/>
      <c r="AL238" s="647"/>
      <c r="AM238" s="95"/>
    </row>
    <row r="239" spans="1:39" ht="12" hidden="1" customHeight="1" x14ac:dyDescent="0.15">
      <c r="A239" s="1197">
        <v>46</v>
      </c>
      <c r="B239" s="1026"/>
      <c r="C239" s="1249"/>
      <c r="D239" s="1192"/>
      <c r="E239" s="648"/>
      <c r="F239" s="1041"/>
      <c r="G239" s="635" t="s">
        <v>12</v>
      </c>
      <c r="H239" s="193"/>
      <c r="I239" s="193"/>
      <c r="J239" s="282"/>
      <c r="K239" s="282"/>
      <c r="L239" s="282"/>
      <c r="M239" s="282"/>
      <c r="N239" s="282"/>
      <c r="O239" s="193"/>
      <c r="P239" s="193"/>
      <c r="Q239" s="282"/>
      <c r="R239" s="282"/>
      <c r="S239" s="282"/>
      <c r="T239" s="282"/>
      <c r="U239" s="282"/>
      <c r="V239" s="193"/>
      <c r="W239" s="193"/>
      <c r="X239" s="274"/>
      <c r="Y239" s="274"/>
      <c r="Z239" s="274"/>
      <c r="AA239" s="282"/>
      <c r="AB239" s="282"/>
      <c r="AC239" s="193"/>
      <c r="AD239" s="193"/>
      <c r="AE239" s="282"/>
      <c r="AF239" s="282"/>
      <c r="AG239" s="282"/>
      <c r="AH239" s="282"/>
      <c r="AI239" s="282"/>
      <c r="AJ239" s="193"/>
      <c r="AK239" s="282"/>
      <c r="AL239" s="282"/>
      <c r="AM239" s="92">
        <f>COUNTIF(A239:AL239,"○")</f>
        <v>0</v>
      </c>
    </row>
    <row r="240" spans="1:39" ht="7.5" hidden="1" customHeight="1" x14ac:dyDescent="0.15">
      <c r="A240" s="1197"/>
      <c r="B240" s="1233"/>
      <c r="C240" s="1250"/>
      <c r="D240" s="1193"/>
      <c r="E240" s="649"/>
      <c r="F240" s="1247"/>
      <c r="G240" s="7" t="s">
        <v>95</v>
      </c>
      <c r="H240" s="190"/>
      <c r="I240" s="190"/>
      <c r="J240" s="278"/>
      <c r="K240" s="278"/>
      <c r="L240" s="278"/>
      <c r="M240" s="278"/>
      <c r="N240" s="278"/>
      <c r="O240" s="190"/>
      <c r="P240" s="190"/>
      <c r="Q240" s="278"/>
      <c r="R240" s="278"/>
      <c r="S240" s="278"/>
      <c r="T240" s="278"/>
      <c r="U240" s="278"/>
      <c r="V240" s="190"/>
      <c r="W240" s="190"/>
      <c r="X240" s="278"/>
      <c r="Y240" s="278"/>
      <c r="Z240" s="278"/>
      <c r="AA240" s="278"/>
      <c r="AB240" s="278"/>
      <c r="AC240" s="190"/>
      <c r="AD240" s="190"/>
      <c r="AE240" s="278"/>
      <c r="AF240" s="278"/>
      <c r="AG240" s="278"/>
      <c r="AH240" s="278"/>
      <c r="AI240" s="278"/>
      <c r="AJ240" s="190"/>
      <c r="AK240" s="278"/>
      <c r="AL240" s="278"/>
      <c r="AM240" s="94"/>
    </row>
    <row r="241" spans="1:40" ht="13.5" hidden="1" customHeight="1" x14ac:dyDescent="0.15">
      <c r="A241" s="1197"/>
      <c r="B241" s="1234"/>
      <c r="C241" s="1251"/>
      <c r="D241" s="1194"/>
      <c r="E241" s="650"/>
      <c r="F241" s="1248"/>
      <c r="G241" s="644" t="s">
        <v>96</v>
      </c>
      <c r="H241" s="192"/>
      <c r="I241" s="192"/>
      <c r="J241" s="647"/>
      <c r="K241" s="647"/>
      <c r="L241" s="647"/>
      <c r="M241" s="647"/>
      <c r="N241" s="647"/>
      <c r="O241" s="192"/>
      <c r="P241" s="192"/>
      <c r="Q241" s="647"/>
      <c r="R241" s="647"/>
      <c r="S241" s="647"/>
      <c r="T241" s="647"/>
      <c r="U241" s="647"/>
      <c r="V241" s="192"/>
      <c r="W241" s="192"/>
      <c r="X241" s="279"/>
      <c r="Y241" s="279"/>
      <c r="Z241" s="647"/>
      <c r="AA241" s="647"/>
      <c r="AB241" s="647"/>
      <c r="AC241" s="192"/>
      <c r="AD241" s="192"/>
      <c r="AE241" s="647"/>
      <c r="AF241" s="647"/>
      <c r="AG241" s="647"/>
      <c r="AH241" s="647"/>
      <c r="AI241" s="647"/>
      <c r="AJ241" s="192"/>
      <c r="AK241" s="647"/>
      <c r="AL241" s="647"/>
      <c r="AM241" s="95"/>
    </row>
    <row r="242" spans="1:40" ht="12" hidden="1" customHeight="1" x14ac:dyDescent="0.15">
      <c r="A242" s="1197">
        <v>47</v>
      </c>
      <c r="B242" s="1026"/>
      <c r="C242" s="1249"/>
      <c r="D242" s="1192"/>
      <c r="E242" s="648"/>
      <c r="F242" s="1041"/>
      <c r="G242" s="635" t="s">
        <v>12</v>
      </c>
      <c r="H242" s="193"/>
      <c r="I242" s="193"/>
      <c r="J242" s="282"/>
      <c r="K242" s="282"/>
      <c r="L242" s="282"/>
      <c r="M242" s="282"/>
      <c r="N242" s="282"/>
      <c r="O242" s="193"/>
      <c r="P242" s="193"/>
      <c r="Q242" s="282"/>
      <c r="R242" s="282"/>
      <c r="S242" s="282"/>
      <c r="T242" s="282"/>
      <c r="U242" s="282"/>
      <c r="V242" s="193"/>
      <c r="W242" s="193"/>
      <c r="X242" s="282"/>
      <c r="Y242" s="282"/>
      <c r="Z242" s="282"/>
      <c r="AA242" s="282"/>
      <c r="AB242" s="274"/>
      <c r="AC242" s="189"/>
      <c r="AD242" s="189"/>
      <c r="AE242" s="274"/>
      <c r="AF242" s="274"/>
      <c r="AG242" s="274"/>
      <c r="AH242" s="282"/>
      <c r="AI242" s="282"/>
      <c r="AJ242" s="193"/>
      <c r="AK242" s="282"/>
      <c r="AL242" s="282"/>
      <c r="AM242" s="92">
        <f>COUNTIF(A242:AL242,"○")</f>
        <v>0</v>
      </c>
    </row>
    <row r="243" spans="1:40" ht="7.5" hidden="1" customHeight="1" x14ac:dyDescent="0.15">
      <c r="A243" s="1197"/>
      <c r="B243" s="1233"/>
      <c r="C243" s="1250"/>
      <c r="D243" s="1193"/>
      <c r="E243" s="649"/>
      <c r="F243" s="1247"/>
      <c r="G243" s="7" t="s">
        <v>95</v>
      </c>
      <c r="H243" s="190"/>
      <c r="I243" s="190"/>
      <c r="J243" s="278"/>
      <c r="K243" s="278"/>
      <c r="L243" s="278"/>
      <c r="M243" s="278"/>
      <c r="N243" s="278"/>
      <c r="O243" s="190"/>
      <c r="P243" s="190"/>
      <c r="Q243" s="278"/>
      <c r="R243" s="278"/>
      <c r="S243" s="278"/>
      <c r="T243" s="278"/>
      <c r="U243" s="278"/>
      <c r="V243" s="190"/>
      <c r="W243" s="190"/>
      <c r="X243" s="278"/>
      <c r="Y243" s="278"/>
      <c r="Z243" s="278"/>
      <c r="AA243" s="278"/>
      <c r="AB243" s="278"/>
      <c r="AC243" s="190"/>
      <c r="AD243" s="190"/>
      <c r="AE243" s="278"/>
      <c r="AF243" s="278"/>
      <c r="AG243" s="278"/>
      <c r="AH243" s="278"/>
      <c r="AI243" s="278"/>
      <c r="AJ243" s="190"/>
      <c r="AK243" s="278"/>
      <c r="AL243" s="278"/>
      <c r="AM243" s="94"/>
    </row>
    <row r="244" spans="1:40" ht="12" hidden="1" customHeight="1" x14ac:dyDescent="0.15">
      <c r="A244" s="1197"/>
      <c r="B244" s="1234"/>
      <c r="C244" s="1251"/>
      <c r="D244" s="1194"/>
      <c r="E244" s="650"/>
      <c r="F244" s="1248"/>
      <c r="G244" s="644" t="s">
        <v>96</v>
      </c>
      <c r="H244" s="192"/>
      <c r="I244" s="192"/>
      <c r="J244" s="647"/>
      <c r="K244" s="647"/>
      <c r="L244" s="647"/>
      <c r="M244" s="647"/>
      <c r="N244" s="647"/>
      <c r="O244" s="192"/>
      <c r="P244" s="192"/>
      <c r="Q244" s="647"/>
      <c r="R244" s="647"/>
      <c r="S244" s="647"/>
      <c r="T244" s="647"/>
      <c r="U244" s="647"/>
      <c r="V244" s="192"/>
      <c r="W244" s="192"/>
      <c r="X244" s="647"/>
      <c r="Y244" s="647"/>
      <c r="Z244" s="647"/>
      <c r="AA244" s="647"/>
      <c r="AB244" s="279"/>
      <c r="AC244" s="191"/>
      <c r="AD244" s="191"/>
      <c r="AE244" s="279"/>
      <c r="AF244" s="279"/>
      <c r="AG244" s="647"/>
      <c r="AH244" s="647"/>
      <c r="AI244" s="647"/>
      <c r="AJ244" s="192"/>
      <c r="AK244" s="647"/>
      <c r="AL244" s="647"/>
      <c r="AM244" s="95"/>
    </row>
    <row r="245" spans="1:40" ht="12" hidden="1" customHeight="1" x14ac:dyDescent="0.15">
      <c r="A245" s="1197">
        <v>48</v>
      </c>
      <c r="B245" s="1026"/>
      <c r="C245" s="1249"/>
      <c r="D245" s="1192"/>
      <c r="E245" s="648"/>
      <c r="F245" s="1041"/>
      <c r="G245" s="635" t="s">
        <v>12</v>
      </c>
      <c r="H245" s="193"/>
      <c r="I245" s="193"/>
      <c r="J245" s="282"/>
      <c r="K245" s="282"/>
      <c r="L245" s="282"/>
      <c r="M245" s="282"/>
      <c r="N245" s="282"/>
      <c r="O245" s="193"/>
      <c r="P245" s="193"/>
      <c r="Q245" s="282"/>
      <c r="R245" s="282"/>
      <c r="S245" s="282"/>
      <c r="T245" s="282"/>
      <c r="U245" s="282"/>
      <c r="V245" s="193"/>
      <c r="W245" s="193"/>
      <c r="X245" s="282"/>
      <c r="Y245" s="282"/>
      <c r="Z245" s="282"/>
      <c r="AA245" s="282"/>
      <c r="AB245" s="282"/>
      <c r="AC245" s="193"/>
      <c r="AD245" s="193"/>
      <c r="AE245" s="282"/>
      <c r="AF245" s="282"/>
      <c r="AG245" s="282"/>
      <c r="AH245" s="282"/>
      <c r="AI245" s="274"/>
      <c r="AJ245" s="189"/>
      <c r="AK245" s="274"/>
      <c r="AL245" s="274"/>
      <c r="AM245" s="92">
        <f>COUNTIF(A245:AL245,"○")</f>
        <v>0</v>
      </c>
    </row>
    <row r="246" spans="1:40" ht="7.5" hidden="1" customHeight="1" x14ac:dyDescent="0.15">
      <c r="A246" s="1197"/>
      <c r="B246" s="1233"/>
      <c r="C246" s="1250"/>
      <c r="D246" s="1193"/>
      <c r="E246" s="649"/>
      <c r="F246" s="1247"/>
      <c r="G246" s="7" t="s">
        <v>95</v>
      </c>
      <c r="H246" s="190"/>
      <c r="I246" s="190"/>
      <c r="J246" s="278"/>
      <c r="K246" s="278"/>
      <c r="L246" s="278"/>
      <c r="M246" s="278"/>
      <c r="N246" s="278"/>
      <c r="O246" s="190"/>
      <c r="P246" s="190"/>
      <c r="Q246" s="278"/>
      <c r="R246" s="278"/>
      <c r="S246" s="278"/>
      <c r="T246" s="278"/>
      <c r="U246" s="278"/>
      <c r="V246" s="190"/>
      <c r="W246" s="190"/>
      <c r="X246" s="278"/>
      <c r="Y246" s="278"/>
      <c r="Z246" s="278"/>
      <c r="AA246" s="278"/>
      <c r="AB246" s="278"/>
      <c r="AC246" s="190"/>
      <c r="AD246" s="190"/>
      <c r="AE246" s="278"/>
      <c r="AF246" s="278"/>
      <c r="AG246" s="278"/>
      <c r="AH246" s="278"/>
      <c r="AI246" s="278"/>
      <c r="AJ246" s="190"/>
      <c r="AK246" s="278"/>
      <c r="AL246" s="278"/>
      <c r="AM246" s="94"/>
    </row>
    <row r="247" spans="1:40" ht="13.5" hidden="1" customHeight="1" x14ac:dyDescent="0.15">
      <c r="A247" s="1197"/>
      <c r="B247" s="1234"/>
      <c r="C247" s="1251"/>
      <c r="D247" s="1194"/>
      <c r="E247" s="650"/>
      <c r="F247" s="1248"/>
      <c r="G247" s="644" t="s">
        <v>96</v>
      </c>
      <c r="H247" s="192"/>
      <c r="I247" s="192"/>
      <c r="J247" s="647"/>
      <c r="K247" s="647"/>
      <c r="L247" s="647"/>
      <c r="M247" s="647"/>
      <c r="N247" s="647"/>
      <c r="O247" s="192"/>
      <c r="P247" s="192"/>
      <c r="Q247" s="647"/>
      <c r="R247" s="647"/>
      <c r="S247" s="647"/>
      <c r="T247" s="647"/>
      <c r="U247" s="647"/>
      <c r="V247" s="192"/>
      <c r="W247" s="192"/>
      <c r="X247" s="647"/>
      <c r="Y247" s="647"/>
      <c r="Z247" s="647"/>
      <c r="AA247" s="647"/>
      <c r="AB247" s="647"/>
      <c r="AC247" s="192"/>
      <c r="AD247" s="192"/>
      <c r="AE247" s="647"/>
      <c r="AF247" s="647"/>
      <c r="AG247" s="647"/>
      <c r="AH247" s="279"/>
      <c r="AI247" s="279"/>
      <c r="AJ247" s="191"/>
      <c r="AK247" s="279"/>
      <c r="AL247" s="279"/>
      <c r="AM247" s="95"/>
    </row>
    <row r="248" spans="1:40" ht="12" hidden="1" customHeight="1" x14ac:dyDescent="0.15">
      <c r="A248" s="1197">
        <v>49</v>
      </c>
      <c r="B248" s="1232"/>
      <c r="C248" s="1249"/>
      <c r="D248" s="1192"/>
      <c r="E248" s="648"/>
      <c r="F248" s="1246"/>
      <c r="G248" s="635" t="s">
        <v>12</v>
      </c>
      <c r="H248" s="193"/>
      <c r="I248" s="193"/>
      <c r="J248" s="282"/>
      <c r="K248" s="282"/>
      <c r="L248" s="282"/>
      <c r="M248" s="282"/>
      <c r="N248" s="282"/>
      <c r="O248" s="193"/>
      <c r="P248" s="193"/>
      <c r="Q248" s="282"/>
      <c r="R248" s="282"/>
      <c r="S248" s="282"/>
      <c r="T248" s="282"/>
      <c r="U248" s="282"/>
      <c r="V248" s="193"/>
      <c r="W248" s="193"/>
      <c r="X248" s="282"/>
      <c r="Y248" s="282"/>
      <c r="Z248" s="282"/>
      <c r="AA248" s="282"/>
      <c r="AB248" s="282"/>
      <c r="AC248" s="193"/>
      <c r="AD248" s="193"/>
      <c r="AE248" s="282"/>
      <c r="AF248" s="282"/>
      <c r="AG248" s="282"/>
      <c r="AH248" s="282"/>
      <c r="AI248" s="282"/>
      <c r="AJ248" s="193"/>
      <c r="AK248" s="282"/>
      <c r="AL248" s="282"/>
      <c r="AM248" s="92">
        <f>COUNTIF(A248:AL248,"○")</f>
        <v>0</v>
      </c>
    </row>
    <row r="249" spans="1:40" ht="7.5" hidden="1" customHeight="1" x14ac:dyDescent="0.15">
      <c r="A249" s="1197"/>
      <c r="B249" s="1233"/>
      <c r="C249" s="1250"/>
      <c r="D249" s="1193"/>
      <c r="E249" s="649"/>
      <c r="F249" s="1247"/>
      <c r="G249" s="7" t="s">
        <v>95</v>
      </c>
      <c r="H249" s="190"/>
      <c r="I249" s="190"/>
      <c r="J249" s="278"/>
      <c r="K249" s="278"/>
      <c r="L249" s="278"/>
      <c r="M249" s="278"/>
      <c r="N249" s="278"/>
      <c r="O249" s="190"/>
      <c r="P249" s="190"/>
      <c r="Q249" s="278"/>
      <c r="R249" s="278"/>
      <c r="S249" s="278"/>
      <c r="T249" s="278"/>
      <c r="U249" s="278"/>
      <c r="V249" s="190"/>
      <c r="W249" s="190"/>
      <c r="X249" s="278"/>
      <c r="Y249" s="278"/>
      <c r="Z249" s="278"/>
      <c r="AA249" s="278"/>
      <c r="AB249" s="278"/>
      <c r="AC249" s="190"/>
      <c r="AD249" s="190"/>
      <c r="AE249" s="278"/>
      <c r="AF249" s="278"/>
      <c r="AG249" s="278"/>
      <c r="AH249" s="278"/>
      <c r="AI249" s="278"/>
      <c r="AJ249" s="190"/>
      <c r="AK249" s="278"/>
      <c r="AL249" s="278"/>
      <c r="AM249" s="94"/>
    </row>
    <row r="250" spans="1:40" ht="12" hidden="1" customHeight="1" x14ac:dyDescent="0.15">
      <c r="A250" s="1197"/>
      <c r="B250" s="1234"/>
      <c r="C250" s="1251"/>
      <c r="D250" s="1194"/>
      <c r="E250" s="650"/>
      <c r="F250" s="1248"/>
      <c r="G250" s="644" t="s">
        <v>96</v>
      </c>
      <c r="H250" s="192"/>
      <c r="I250" s="192"/>
      <c r="J250" s="647"/>
      <c r="K250" s="647"/>
      <c r="L250" s="647"/>
      <c r="M250" s="647"/>
      <c r="N250" s="647"/>
      <c r="O250" s="192"/>
      <c r="P250" s="192"/>
      <c r="Q250" s="647"/>
      <c r="R250" s="647"/>
      <c r="S250" s="647"/>
      <c r="T250" s="647"/>
      <c r="U250" s="647"/>
      <c r="V250" s="192"/>
      <c r="W250" s="192"/>
      <c r="X250" s="647"/>
      <c r="Y250" s="647"/>
      <c r="Z250" s="647"/>
      <c r="AA250" s="647"/>
      <c r="AB250" s="647"/>
      <c r="AC250" s="192"/>
      <c r="AD250" s="192"/>
      <c r="AE250" s="647"/>
      <c r="AF250" s="647"/>
      <c r="AG250" s="647"/>
      <c r="AH250" s="647"/>
      <c r="AI250" s="647"/>
      <c r="AJ250" s="192"/>
      <c r="AK250" s="647"/>
      <c r="AL250" s="647"/>
      <c r="AM250" s="95"/>
    </row>
    <row r="251" spans="1:40" ht="12" hidden="1" customHeight="1" x14ac:dyDescent="0.15">
      <c r="A251" s="1197">
        <v>50</v>
      </c>
      <c r="B251" s="1232"/>
      <c r="C251" s="1249"/>
      <c r="D251" s="1192"/>
      <c r="E251" s="648"/>
      <c r="F251" s="1246"/>
      <c r="G251" s="635" t="s">
        <v>12</v>
      </c>
      <c r="H251" s="193"/>
      <c r="I251" s="193"/>
      <c r="J251" s="282"/>
      <c r="K251" s="282"/>
      <c r="L251" s="282"/>
      <c r="M251" s="282"/>
      <c r="N251" s="282"/>
      <c r="O251" s="193"/>
      <c r="P251" s="193"/>
      <c r="Q251" s="282"/>
      <c r="R251" s="282"/>
      <c r="S251" s="282"/>
      <c r="T251" s="282"/>
      <c r="U251" s="282"/>
      <c r="V251" s="193"/>
      <c r="W251" s="193"/>
      <c r="X251" s="282"/>
      <c r="Y251" s="282"/>
      <c r="Z251" s="282"/>
      <c r="AA251" s="282"/>
      <c r="AB251" s="282"/>
      <c r="AC251" s="193"/>
      <c r="AD251" s="193"/>
      <c r="AE251" s="282"/>
      <c r="AF251" s="282"/>
      <c r="AG251" s="282"/>
      <c r="AH251" s="282"/>
      <c r="AI251" s="282"/>
      <c r="AJ251" s="193"/>
      <c r="AK251" s="282"/>
      <c r="AL251" s="282"/>
      <c r="AM251" s="92">
        <f>COUNTIF(A251:AL251,"○")</f>
        <v>0</v>
      </c>
    </row>
    <row r="252" spans="1:40" ht="7.5" hidden="1" customHeight="1" x14ac:dyDescent="0.15">
      <c r="A252" s="1197"/>
      <c r="B252" s="1233"/>
      <c r="C252" s="1250"/>
      <c r="D252" s="1193"/>
      <c r="E252" s="649"/>
      <c r="F252" s="1247"/>
      <c r="G252" s="7" t="s">
        <v>95</v>
      </c>
      <c r="H252" s="190"/>
      <c r="I252" s="190"/>
      <c r="J252" s="278"/>
      <c r="K252" s="278"/>
      <c r="L252" s="278"/>
      <c r="M252" s="278"/>
      <c r="N252" s="278"/>
      <c r="O252" s="190"/>
      <c r="P252" s="190"/>
      <c r="Q252" s="278"/>
      <c r="R252" s="278"/>
      <c r="S252" s="278"/>
      <c r="T252" s="278"/>
      <c r="U252" s="278"/>
      <c r="V252" s="190"/>
      <c r="W252" s="190"/>
      <c r="X252" s="278"/>
      <c r="Y252" s="278"/>
      <c r="Z252" s="278"/>
      <c r="AA252" s="278"/>
      <c r="AB252" s="278"/>
      <c r="AC252" s="190"/>
      <c r="AD252" s="190"/>
      <c r="AE252" s="278"/>
      <c r="AF252" s="278"/>
      <c r="AG252" s="278"/>
      <c r="AH252" s="278"/>
      <c r="AI252" s="278"/>
      <c r="AJ252" s="190"/>
      <c r="AK252" s="278"/>
      <c r="AL252" s="278"/>
      <c r="AM252" s="94"/>
    </row>
    <row r="253" spans="1:40" ht="13.5" hidden="1" customHeight="1" x14ac:dyDescent="0.15">
      <c r="A253" s="1197"/>
      <c r="B253" s="1234"/>
      <c r="C253" s="1251"/>
      <c r="D253" s="1194"/>
      <c r="E253" s="650"/>
      <c r="F253" s="1248"/>
      <c r="G253" s="644" t="s">
        <v>96</v>
      </c>
      <c r="H253" s="192"/>
      <c r="I253" s="192"/>
      <c r="J253" s="647"/>
      <c r="K253" s="647"/>
      <c r="L253" s="647"/>
      <c r="M253" s="647"/>
      <c r="N253" s="647"/>
      <c r="O253" s="192"/>
      <c r="P253" s="192"/>
      <c r="Q253" s="647"/>
      <c r="R253" s="647"/>
      <c r="S253" s="647"/>
      <c r="T253" s="647"/>
      <c r="U253" s="647"/>
      <c r="V253" s="192"/>
      <c r="W253" s="192"/>
      <c r="X253" s="647"/>
      <c r="Y253" s="647"/>
      <c r="Z253" s="647"/>
      <c r="AA253" s="647"/>
      <c r="AB253" s="647"/>
      <c r="AC253" s="192"/>
      <c r="AD253" s="192"/>
      <c r="AE253" s="647"/>
      <c r="AF253" s="647"/>
      <c r="AG253" s="647"/>
      <c r="AH253" s="647"/>
      <c r="AI253" s="647"/>
      <c r="AJ253" s="192"/>
      <c r="AK253" s="647"/>
      <c r="AL253" s="647"/>
      <c r="AM253" s="95"/>
    </row>
    <row r="254" spans="1:40" ht="13.5" customHeight="1" x14ac:dyDescent="0.15">
      <c r="A254" s="1038" t="s">
        <v>201</v>
      </c>
      <c r="B254" s="1252"/>
      <c r="C254" s="1252"/>
      <c r="D254" s="1252"/>
      <c r="E254" s="1252"/>
      <c r="F254" s="1253"/>
      <c r="G254" s="99"/>
      <c r="H254" s="194">
        <f>COUNTIF(H146:H252,"○")</f>
        <v>0</v>
      </c>
      <c r="I254" s="646">
        <f>COUNTIF(I146:I252,"○")</f>
        <v>7</v>
      </c>
      <c r="J254" s="646">
        <f t="shared" ref="J254:AL254" si="4">COUNTIF(J146:J252,"○")</f>
        <v>9</v>
      </c>
      <c r="K254" s="646">
        <f t="shared" si="4"/>
        <v>3</v>
      </c>
      <c r="L254" s="646">
        <f t="shared" si="4"/>
        <v>5</v>
      </c>
      <c r="M254" s="646">
        <f t="shared" si="4"/>
        <v>6</v>
      </c>
      <c r="N254" s="646">
        <f t="shared" si="4"/>
        <v>0</v>
      </c>
      <c r="O254" s="194">
        <f t="shared" si="4"/>
        <v>0</v>
      </c>
      <c r="P254" s="646">
        <f t="shared" si="4"/>
        <v>5</v>
      </c>
      <c r="Q254" s="646">
        <f t="shared" si="4"/>
        <v>8</v>
      </c>
      <c r="R254" s="646">
        <f t="shared" si="4"/>
        <v>7</v>
      </c>
      <c r="S254" s="646">
        <f t="shared" si="4"/>
        <v>7</v>
      </c>
      <c r="T254" s="646">
        <f t="shared" si="4"/>
        <v>10</v>
      </c>
      <c r="U254" s="646">
        <f t="shared" si="4"/>
        <v>0</v>
      </c>
      <c r="V254" s="194">
        <f t="shared" si="4"/>
        <v>0</v>
      </c>
      <c r="W254" s="646">
        <f t="shared" si="4"/>
        <v>6</v>
      </c>
      <c r="X254" s="646">
        <f t="shared" si="4"/>
        <v>9</v>
      </c>
      <c r="Y254" s="646">
        <f t="shared" si="4"/>
        <v>7</v>
      </c>
      <c r="Z254" s="646">
        <f t="shared" si="4"/>
        <v>7</v>
      </c>
      <c r="AA254" s="646">
        <f t="shared" si="4"/>
        <v>5</v>
      </c>
      <c r="AB254" s="646">
        <f t="shared" si="4"/>
        <v>0</v>
      </c>
      <c r="AC254" s="194">
        <f t="shared" si="4"/>
        <v>0</v>
      </c>
      <c r="AD254" s="646">
        <f t="shared" si="4"/>
        <v>5</v>
      </c>
      <c r="AE254" s="646">
        <f t="shared" si="4"/>
        <v>6</v>
      </c>
      <c r="AF254" s="646">
        <f t="shared" si="4"/>
        <v>5</v>
      </c>
      <c r="AG254" s="646">
        <f t="shared" si="4"/>
        <v>1</v>
      </c>
      <c r="AH254" s="646">
        <f t="shared" si="4"/>
        <v>2</v>
      </c>
      <c r="AI254" s="646">
        <f t="shared" si="4"/>
        <v>0</v>
      </c>
      <c r="AJ254" s="194">
        <f t="shared" si="4"/>
        <v>0</v>
      </c>
      <c r="AK254" s="646">
        <f t="shared" si="4"/>
        <v>3</v>
      </c>
      <c r="AL254" s="646">
        <f t="shared" si="4"/>
        <v>3</v>
      </c>
      <c r="AM254" s="100">
        <f t="shared" ref="AM254:AM255" si="5">SUM(H254:AL254)</f>
        <v>126</v>
      </c>
    </row>
    <row r="255" spans="1:40" s="1" customFormat="1" ht="13.5" customHeight="1" thickBot="1" x14ac:dyDescent="0.2">
      <c r="A255" s="1019" t="s">
        <v>202</v>
      </c>
      <c r="B255" s="1020"/>
      <c r="C255" s="1020"/>
      <c r="D255" s="1020"/>
      <c r="E255" s="1020"/>
      <c r="F255" s="1021"/>
      <c r="G255" s="4"/>
      <c r="H255" s="195">
        <f>SUM(H254+H143)</f>
        <v>0</v>
      </c>
      <c r="I255" s="286">
        <f t="shared" ref="I255:AL255" si="6">SUM(I254+I143)</f>
        <v>12</v>
      </c>
      <c r="J255" s="286">
        <f t="shared" si="6"/>
        <v>14</v>
      </c>
      <c r="K255" s="286">
        <f t="shared" si="6"/>
        <v>9</v>
      </c>
      <c r="L255" s="286">
        <f t="shared" si="6"/>
        <v>12</v>
      </c>
      <c r="M255" s="286">
        <f>SUM(M254+M143)</f>
        <v>12</v>
      </c>
      <c r="N255" s="286">
        <f t="shared" si="6"/>
        <v>10</v>
      </c>
      <c r="O255" s="195">
        <f t="shared" si="6"/>
        <v>0</v>
      </c>
      <c r="P255" s="286">
        <f t="shared" si="6"/>
        <v>9</v>
      </c>
      <c r="Q255" s="286">
        <f t="shared" si="6"/>
        <v>13</v>
      </c>
      <c r="R255" s="286">
        <f t="shared" si="6"/>
        <v>13</v>
      </c>
      <c r="S255" s="286">
        <f t="shared" si="6"/>
        <v>12</v>
      </c>
      <c r="T255" s="286">
        <f t="shared" si="6"/>
        <v>14</v>
      </c>
      <c r="U255" s="286">
        <f t="shared" si="6"/>
        <v>9</v>
      </c>
      <c r="V255" s="195">
        <f t="shared" si="6"/>
        <v>0</v>
      </c>
      <c r="W255" s="286">
        <f t="shared" si="6"/>
        <v>11</v>
      </c>
      <c r="X255" s="286">
        <f t="shared" si="6"/>
        <v>13</v>
      </c>
      <c r="Y255" s="286">
        <f t="shared" si="6"/>
        <v>13</v>
      </c>
      <c r="Z255" s="286">
        <f t="shared" si="6"/>
        <v>14</v>
      </c>
      <c r="AA255" s="286">
        <f t="shared" si="6"/>
        <v>14</v>
      </c>
      <c r="AB255" s="286">
        <f t="shared" si="6"/>
        <v>8</v>
      </c>
      <c r="AC255" s="195">
        <f t="shared" si="6"/>
        <v>0</v>
      </c>
      <c r="AD255" s="286">
        <f t="shared" si="6"/>
        <v>15</v>
      </c>
      <c r="AE255" s="286">
        <f t="shared" si="6"/>
        <v>13</v>
      </c>
      <c r="AF255" s="286">
        <f t="shared" si="6"/>
        <v>12</v>
      </c>
      <c r="AG255" s="286">
        <f t="shared" si="6"/>
        <v>11</v>
      </c>
      <c r="AH255" s="286">
        <f t="shared" si="6"/>
        <v>11</v>
      </c>
      <c r="AI255" s="286">
        <f t="shared" si="6"/>
        <v>8</v>
      </c>
      <c r="AJ255" s="195">
        <f t="shared" si="6"/>
        <v>0</v>
      </c>
      <c r="AK255" s="286">
        <f t="shared" si="6"/>
        <v>11</v>
      </c>
      <c r="AL255" s="286">
        <f t="shared" si="6"/>
        <v>12</v>
      </c>
      <c r="AM255" s="154">
        <f t="shared" si="5"/>
        <v>305</v>
      </c>
      <c r="AN255" s="595"/>
    </row>
    <row r="256" spans="1:40" x14ac:dyDescent="0.15">
      <c r="A256" s="101"/>
      <c r="B256" s="1261" t="s">
        <v>16</v>
      </c>
      <c r="C256" s="1261"/>
      <c r="D256" s="1261"/>
      <c r="E256" s="633"/>
      <c r="F256" s="1261"/>
      <c r="G256" s="1261"/>
      <c r="H256" s="90"/>
      <c r="I256" s="90"/>
      <c r="J256" s="90"/>
      <c r="K256" s="90"/>
      <c r="L256" s="1262" t="s">
        <v>17</v>
      </c>
      <c r="M256" s="1262"/>
      <c r="N256" s="1262"/>
      <c r="O256" s="1262"/>
      <c r="P256" s="1262"/>
      <c r="Q256" s="1262"/>
      <c r="R256" s="1262"/>
      <c r="S256" s="1262"/>
      <c r="T256" s="1262"/>
      <c r="U256" s="1262"/>
      <c r="V256" s="1262"/>
      <c r="W256" s="1262"/>
      <c r="X256" s="1262"/>
      <c r="Y256" s="1262"/>
      <c r="AA256" s="1262" t="s">
        <v>18</v>
      </c>
      <c r="AB256" s="1262"/>
      <c r="AC256" s="1262"/>
      <c r="AD256" s="1262"/>
      <c r="AE256" s="1262"/>
      <c r="AG256" s="102" t="s">
        <v>7</v>
      </c>
      <c r="AH256" s="103" t="s">
        <v>19</v>
      </c>
      <c r="AI256" s="1263" t="s">
        <v>12</v>
      </c>
      <c r="AJ256" s="1263"/>
      <c r="AK256" s="1263"/>
      <c r="AL256" s="1263"/>
      <c r="AM256" s="1263"/>
    </row>
    <row r="257" spans="1:39" ht="18" customHeight="1" thickBot="1" x14ac:dyDescent="0.2">
      <c r="A257" s="101"/>
      <c r="B257" s="1254">
        <f>COUNTIF(H1:AK133,"予")</f>
        <v>0</v>
      </c>
      <c r="C257" s="1254"/>
      <c r="D257" s="1254"/>
      <c r="E257" s="630"/>
      <c r="F257" s="1255"/>
      <c r="G257" s="1255"/>
      <c r="H257" s="90"/>
      <c r="I257" s="90"/>
      <c r="J257" s="90"/>
      <c r="K257" s="90"/>
      <c r="L257" s="1014" t="s">
        <v>83</v>
      </c>
      <c r="M257" s="1256"/>
      <c r="N257" s="1256"/>
      <c r="O257" s="1256"/>
      <c r="P257" s="1256"/>
      <c r="Q257" s="1256"/>
      <c r="R257" s="1256"/>
      <c r="S257" s="1256"/>
      <c r="T257" s="1256"/>
      <c r="U257" s="1256"/>
      <c r="V257" s="1256"/>
      <c r="W257" s="1256"/>
      <c r="X257" s="1256"/>
      <c r="Y257" s="1256"/>
      <c r="AA257" s="1015">
        <v>260</v>
      </c>
      <c r="AB257" s="1257"/>
      <c r="AC257" s="1257"/>
      <c r="AD257" s="1257"/>
      <c r="AE257" s="1257"/>
      <c r="AG257" s="5" t="s">
        <v>99</v>
      </c>
      <c r="AH257" s="104" t="s">
        <v>19</v>
      </c>
      <c r="AI257" s="1016" t="s">
        <v>101</v>
      </c>
      <c r="AJ257" s="1258"/>
      <c r="AK257" s="1258"/>
      <c r="AL257" s="1258"/>
      <c r="AM257" s="1258"/>
    </row>
    <row r="258" spans="1:39" ht="18" customHeight="1" thickBot="1" x14ac:dyDescent="0.2">
      <c r="A258" s="105"/>
      <c r="B258" s="1259"/>
      <c r="C258" s="1259"/>
      <c r="D258" s="1259"/>
      <c r="E258" s="632"/>
      <c r="F258" s="632"/>
      <c r="G258" s="632"/>
      <c r="H258" s="632"/>
      <c r="I258" s="632"/>
      <c r="J258" s="632"/>
      <c r="K258" s="632"/>
      <c r="L258" s="1256"/>
      <c r="M258" s="1256"/>
      <c r="N258" s="1256"/>
      <c r="O258" s="1256"/>
      <c r="P258" s="1256"/>
      <c r="Q258" s="1256"/>
      <c r="R258" s="1256"/>
      <c r="S258" s="1256"/>
      <c r="T258" s="1256"/>
      <c r="U258" s="1256"/>
      <c r="V258" s="1256"/>
      <c r="W258" s="1256"/>
      <c r="X258" s="1256"/>
      <c r="Y258" s="1256"/>
      <c r="Z258" s="632"/>
      <c r="AA258" s="1257"/>
      <c r="AB258" s="1257"/>
      <c r="AC258" s="1257"/>
      <c r="AD258" s="1257"/>
      <c r="AE258" s="1257"/>
      <c r="AF258" s="632"/>
      <c r="AG258" s="6" t="s">
        <v>100</v>
      </c>
      <c r="AH258" s="106" t="s">
        <v>19</v>
      </c>
      <c r="AI258" s="1018" t="s">
        <v>102</v>
      </c>
      <c r="AJ258" s="1260"/>
      <c r="AK258" s="1260"/>
      <c r="AL258" s="1260"/>
      <c r="AM258" s="1260"/>
    </row>
  </sheetData>
  <mergeCells count="480">
    <mergeCell ref="B257:D257"/>
    <mergeCell ref="F257:G257"/>
    <mergeCell ref="L257:Y258"/>
    <mergeCell ref="AA257:AE258"/>
    <mergeCell ref="AI257:AM257"/>
    <mergeCell ref="B258:D258"/>
    <mergeCell ref="AI258:AM258"/>
    <mergeCell ref="A255:F255"/>
    <mergeCell ref="B256:D256"/>
    <mergeCell ref="F256:G256"/>
    <mergeCell ref="L256:Y256"/>
    <mergeCell ref="AA256:AE256"/>
    <mergeCell ref="AI256:AM256"/>
    <mergeCell ref="A251:A253"/>
    <mergeCell ref="B251:B253"/>
    <mergeCell ref="C251:C253"/>
    <mergeCell ref="D251:D253"/>
    <mergeCell ref="F251:F253"/>
    <mergeCell ref="A254:F254"/>
    <mergeCell ref="A245:A247"/>
    <mergeCell ref="B245:B247"/>
    <mergeCell ref="C245:C247"/>
    <mergeCell ref="D245:D247"/>
    <mergeCell ref="F245:F247"/>
    <mergeCell ref="A248:A250"/>
    <mergeCell ref="B248:B250"/>
    <mergeCell ref="C248:C250"/>
    <mergeCell ref="D248:D250"/>
    <mergeCell ref="F248:F250"/>
    <mergeCell ref="A239:A241"/>
    <mergeCell ref="B239:B241"/>
    <mergeCell ref="C239:C241"/>
    <mergeCell ref="D239:D241"/>
    <mergeCell ref="F239:F241"/>
    <mergeCell ref="A242:A244"/>
    <mergeCell ref="B242:B244"/>
    <mergeCell ref="C242:C244"/>
    <mergeCell ref="D242:D244"/>
    <mergeCell ref="F242:F244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88:A190"/>
    <mergeCell ref="B188:B190"/>
    <mergeCell ref="C188:C190"/>
    <mergeCell ref="D188:D190"/>
    <mergeCell ref="E188:E190"/>
    <mergeCell ref="F188:F190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3:F143"/>
    <mergeCell ref="A144:F144"/>
    <mergeCell ref="A145:F145"/>
    <mergeCell ref="A146:A148"/>
    <mergeCell ref="B146:B148"/>
    <mergeCell ref="C146:C148"/>
    <mergeCell ref="D146:D148"/>
    <mergeCell ref="E146:E148"/>
    <mergeCell ref="F146:F148"/>
    <mergeCell ref="A140:A142"/>
    <mergeCell ref="B140:B142"/>
    <mergeCell ref="C140:C142"/>
    <mergeCell ref="D140:D142"/>
    <mergeCell ref="E140:E142"/>
    <mergeCell ref="F140:F142"/>
    <mergeCell ref="F134:F136"/>
    <mergeCell ref="A137:A139"/>
    <mergeCell ref="B137:B139"/>
    <mergeCell ref="C137:C139"/>
    <mergeCell ref="D137:D139"/>
    <mergeCell ref="E137:E139"/>
    <mergeCell ref="F137:F139"/>
    <mergeCell ref="A131:A133"/>
    <mergeCell ref="B131:B133"/>
    <mergeCell ref="C131:C133"/>
    <mergeCell ref="D131:D133"/>
    <mergeCell ref="F131:F133"/>
    <mergeCell ref="A134:A136"/>
    <mergeCell ref="B134:B136"/>
    <mergeCell ref="C134:C136"/>
    <mergeCell ref="D134:D136"/>
    <mergeCell ref="E134:E136"/>
    <mergeCell ref="A125:A127"/>
    <mergeCell ref="B125:B127"/>
    <mergeCell ref="C125:C127"/>
    <mergeCell ref="D125:D127"/>
    <mergeCell ref="F125:F127"/>
    <mergeCell ref="A128:A130"/>
    <mergeCell ref="B128:B130"/>
    <mergeCell ref="C128:C130"/>
    <mergeCell ref="D128:D130"/>
    <mergeCell ref="F128:F130"/>
    <mergeCell ref="A119:A121"/>
    <mergeCell ref="B119:B121"/>
    <mergeCell ref="C119:C121"/>
    <mergeCell ref="D119:D121"/>
    <mergeCell ref="F119:F121"/>
    <mergeCell ref="A122:A124"/>
    <mergeCell ref="B122:B124"/>
    <mergeCell ref="C122:C124"/>
    <mergeCell ref="D122:D124"/>
    <mergeCell ref="F122:F124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62:A64"/>
    <mergeCell ref="B62:B64"/>
    <mergeCell ref="C62:C64"/>
    <mergeCell ref="D62:D64"/>
    <mergeCell ref="E62:E64"/>
    <mergeCell ref="F62:F64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</mergeCells>
  <phoneticPr fontId="2"/>
  <printOptions horizontalCentered="1"/>
  <pageMargins left="0.19685039370078741" right="0.19685039370078741" top="0.19685039370078741" bottom="0.19685039370078741" header="0" footer="0"/>
  <pageSetup paperSize="9" scale="56" orientation="portrait" r:id="rId1"/>
  <headerFooter alignWithMargins="0"/>
  <colBreaks count="1" manualBreakCount="1">
    <brk id="40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>
    <pageSetUpPr fitToPage="1"/>
  </sheetPr>
  <dimension ref="A1:AS32"/>
  <sheetViews>
    <sheetView zoomScaleNormal="100" workbookViewId="0">
      <pane ySplit="2" topLeftCell="A3" activePane="bottomLeft" state="frozen"/>
      <selection pane="bottomLeft" activeCell="J4" sqref="J4"/>
    </sheetView>
  </sheetViews>
  <sheetFormatPr defaultColWidth="9" defaultRowHeight="13.5" x14ac:dyDescent="0.15"/>
  <cols>
    <col min="1" max="1" width="2.25" style="661" customWidth="1"/>
    <col min="2" max="3" width="2.875" style="661" customWidth="1"/>
    <col min="4" max="4" width="2.5" style="661" customWidth="1"/>
    <col min="5" max="5" width="1.625" style="661" customWidth="1"/>
    <col min="6" max="6" width="3.5" style="661" customWidth="1"/>
    <col min="7" max="7" width="10.25" style="661" customWidth="1"/>
    <col min="8" max="8" width="1.875" style="661" customWidth="1"/>
    <col min="9" max="39" width="3" style="661" customWidth="1"/>
    <col min="40" max="40" width="5.125" style="661" customWidth="1"/>
    <col min="41" max="41" width="3.125" style="661" customWidth="1"/>
    <col min="42" max="16384" width="9" style="661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756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>
        <v>31</v>
      </c>
      <c r="AN1" s="1142" t="s">
        <v>20</v>
      </c>
      <c r="AO1" s="1143" t="s">
        <v>37</v>
      </c>
      <c r="AP1" s="662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464" t="s">
        <v>27</v>
      </c>
      <c r="J2" s="551" t="s">
        <v>150</v>
      </c>
      <c r="K2" s="552" t="s">
        <v>30</v>
      </c>
      <c r="L2" s="551" t="s">
        <v>0</v>
      </c>
      <c r="M2" s="552" t="s">
        <v>1</v>
      </c>
      <c r="N2" s="551" t="s">
        <v>2</v>
      </c>
      <c r="O2" s="382" t="s">
        <v>3</v>
      </c>
      <c r="P2" s="376" t="s">
        <v>4</v>
      </c>
      <c r="Q2" s="552" t="s">
        <v>5</v>
      </c>
      <c r="R2" s="551" t="s">
        <v>6</v>
      </c>
      <c r="S2" s="552" t="s">
        <v>0</v>
      </c>
      <c r="T2" s="551" t="s">
        <v>1</v>
      </c>
      <c r="U2" s="552" t="s">
        <v>2</v>
      </c>
      <c r="V2" s="381" t="s">
        <v>3</v>
      </c>
      <c r="W2" s="383" t="s">
        <v>4</v>
      </c>
      <c r="X2" s="551" t="s">
        <v>5</v>
      </c>
      <c r="Y2" s="552" t="s">
        <v>6</v>
      </c>
      <c r="Z2" s="551" t="s">
        <v>0</v>
      </c>
      <c r="AA2" s="552" t="s">
        <v>1</v>
      </c>
      <c r="AB2" s="376" t="s">
        <v>2</v>
      </c>
      <c r="AC2" s="382" t="s">
        <v>3</v>
      </c>
      <c r="AD2" s="376" t="s">
        <v>4</v>
      </c>
      <c r="AE2" s="552" t="s">
        <v>5</v>
      </c>
      <c r="AF2" s="551" t="s">
        <v>6</v>
      </c>
      <c r="AG2" s="552" t="s">
        <v>0</v>
      </c>
      <c r="AH2" s="551" t="s">
        <v>1</v>
      </c>
      <c r="AI2" s="552" t="s">
        <v>2</v>
      </c>
      <c r="AJ2" s="381" t="s">
        <v>3</v>
      </c>
      <c r="AK2" s="383" t="s">
        <v>4</v>
      </c>
      <c r="AL2" s="551" t="s">
        <v>5</v>
      </c>
      <c r="AM2" s="552" t="s">
        <v>6</v>
      </c>
      <c r="AN2" s="1142"/>
      <c r="AO2" s="1143"/>
      <c r="AP2" s="662"/>
    </row>
    <row r="3" spans="1:45" ht="14.25" thickBot="1" x14ac:dyDescent="0.2">
      <c r="A3" s="126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 t="s">
        <v>65</v>
      </c>
      <c r="N3" s="75" t="s">
        <v>587</v>
      </c>
      <c r="O3" s="75"/>
      <c r="P3" s="75"/>
      <c r="Q3" s="75" t="s">
        <v>67</v>
      </c>
      <c r="R3" s="75"/>
      <c r="S3" s="75"/>
      <c r="T3" s="75"/>
      <c r="U3" s="75"/>
      <c r="V3" s="75"/>
      <c r="W3" s="338"/>
      <c r="X3" s="339"/>
      <c r="Y3" s="339"/>
      <c r="Z3" s="75"/>
      <c r="AA3" s="75" t="s">
        <v>39</v>
      </c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 t="s">
        <v>67</v>
      </c>
      <c r="AM3" s="375"/>
      <c r="AN3" s="24"/>
      <c r="AO3" s="9"/>
      <c r="AP3" s="662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384" t="s">
        <v>41</v>
      </c>
      <c r="J4" s="344" t="s">
        <v>28</v>
      </c>
      <c r="K4" s="344" t="s">
        <v>28</v>
      </c>
      <c r="L4" s="344" t="s">
        <v>28</v>
      </c>
      <c r="M4" s="344" t="s">
        <v>41</v>
      </c>
      <c r="N4" s="344" t="s">
        <v>28</v>
      </c>
      <c r="O4" s="344" t="s">
        <v>28</v>
      </c>
      <c r="P4" s="344" t="s">
        <v>41</v>
      </c>
      <c r="Q4" s="344" t="s">
        <v>28</v>
      </c>
      <c r="R4" s="344" t="s">
        <v>28</v>
      </c>
      <c r="S4" s="344" t="s">
        <v>28</v>
      </c>
      <c r="T4" s="344" t="s">
        <v>41</v>
      </c>
      <c r="U4" s="344" t="s">
        <v>28</v>
      </c>
      <c r="V4" s="344" t="s">
        <v>28</v>
      </c>
      <c r="W4" s="385" t="s">
        <v>41</v>
      </c>
      <c r="X4" s="386" t="s">
        <v>28</v>
      </c>
      <c r="Y4" s="344" t="s">
        <v>41</v>
      </c>
      <c r="Z4" s="344" t="s">
        <v>28</v>
      </c>
      <c r="AA4" s="344" t="s">
        <v>28</v>
      </c>
      <c r="AB4" s="344" t="s">
        <v>28</v>
      </c>
      <c r="AC4" s="344" t="s">
        <v>28</v>
      </c>
      <c r="AD4" s="344" t="s">
        <v>41</v>
      </c>
      <c r="AE4" s="344" t="s">
        <v>28</v>
      </c>
      <c r="AF4" s="344" t="s">
        <v>28</v>
      </c>
      <c r="AG4" s="344" t="s">
        <v>28</v>
      </c>
      <c r="AH4" s="344" t="s">
        <v>41</v>
      </c>
      <c r="AI4" s="344" t="s">
        <v>28</v>
      </c>
      <c r="AJ4" s="344" t="s">
        <v>28</v>
      </c>
      <c r="AK4" s="344" t="s">
        <v>41</v>
      </c>
      <c r="AL4" s="344" t="s">
        <v>28</v>
      </c>
      <c r="AM4" s="344" t="s">
        <v>28</v>
      </c>
      <c r="AN4" s="25"/>
      <c r="AO4" s="10">
        <f>COUNTIF(I4:AM4,"休")</f>
        <v>9</v>
      </c>
      <c r="AP4" s="662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656" t="s">
        <v>32</v>
      </c>
      <c r="G5" s="1148" t="s">
        <v>76</v>
      </c>
      <c r="H5" s="1150"/>
      <c r="I5" s="384" t="s">
        <v>41</v>
      </c>
      <c r="J5" s="344"/>
      <c r="K5" s="300"/>
      <c r="L5" s="300"/>
      <c r="M5" s="344"/>
      <c r="N5" s="300"/>
      <c r="O5" s="300"/>
      <c r="P5" s="300" t="s">
        <v>41</v>
      </c>
      <c r="Q5" s="300"/>
      <c r="R5" s="300"/>
      <c r="S5" s="300"/>
      <c r="T5" s="300"/>
      <c r="U5" s="300"/>
      <c r="V5" s="300"/>
      <c r="W5" s="300" t="s">
        <v>41</v>
      </c>
      <c r="X5" s="345"/>
      <c r="Y5" s="300"/>
      <c r="Z5" s="300"/>
      <c r="AA5" s="300"/>
      <c r="AB5" s="300"/>
      <c r="AC5" s="300"/>
      <c r="AD5" s="300" t="s">
        <v>41</v>
      </c>
      <c r="AE5" s="344"/>
      <c r="AF5" s="300"/>
      <c r="AG5" s="300"/>
      <c r="AH5" s="300"/>
      <c r="AI5" s="300"/>
      <c r="AJ5" s="300"/>
      <c r="AK5" s="300" t="s">
        <v>41</v>
      </c>
      <c r="AL5" s="300"/>
      <c r="AM5" s="387"/>
      <c r="AN5" s="27"/>
      <c r="AO5" s="11">
        <f t="shared" ref="AO5:AO17" si="0">COUNTIF(I5:AM5,"休")</f>
        <v>5</v>
      </c>
      <c r="AP5" s="662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656" t="s">
        <v>32</v>
      </c>
      <c r="G6" s="1148" t="s">
        <v>453</v>
      </c>
      <c r="H6" s="1150"/>
      <c r="I6" s="384" t="s">
        <v>41</v>
      </c>
      <c r="J6" s="344" t="s">
        <v>41</v>
      </c>
      <c r="K6" s="300" t="s">
        <v>28</v>
      </c>
      <c r="L6" s="300" t="s">
        <v>28</v>
      </c>
      <c r="M6" s="344" t="s">
        <v>28</v>
      </c>
      <c r="N6" s="300" t="s">
        <v>28</v>
      </c>
      <c r="O6" s="300" t="s">
        <v>28</v>
      </c>
      <c r="P6" s="300" t="s">
        <v>41</v>
      </c>
      <c r="Q6" s="300" t="s">
        <v>41</v>
      </c>
      <c r="R6" s="300" t="s">
        <v>28</v>
      </c>
      <c r="S6" s="300" t="s">
        <v>28</v>
      </c>
      <c r="T6" s="300" t="s">
        <v>28</v>
      </c>
      <c r="U6" s="300" t="s">
        <v>28</v>
      </c>
      <c r="V6" s="300" t="s">
        <v>28</v>
      </c>
      <c r="W6" s="300" t="s">
        <v>41</v>
      </c>
      <c r="X6" s="345" t="s">
        <v>41</v>
      </c>
      <c r="Y6" s="300" t="s">
        <v>28</v>
      </c>
      <c r="Z6" s="300" t="s">
        <v>28</v>
      </c>
      <c r="AA6" s="300" t="s">
        <v>28</v>
      </c>
      <c r="AB6" s="300" t="s">
        <v>28</v>
      </c>
      <c r="AC6" s="300" t="s">
        <v>28</v>
      </c>
      <c r="AD6" s="300" t="s">
        <v>41</v>
      </c>
      <c r="AE6" s="344" t="s">
        <v>28</v>
      </c>
      <c r="AF6" s="300" t="s">
        <v>28</v>
      </c>
      <c r="AG6" s="300" t="s">
        <v>28</v>
      </c>
      <c r="AH6" s="300" t="s">
        <v>28</v>
      </c>
      <c r="AI6" s="300" t="s">
        <v>28</v>
      </c>
      <c r="AJ6" s="300" t="s">
        <v>28</v>
      </c>
      <c r="AK6" s="300" t="s">
        <v>41</v>
      </c>
      <c r="AL6" s="300" t="s">
        <v>41</v>
      </c>
      <c r="AM6" s="387" t="s">
        <v>28</v>
      </c>
      <c r="AN6" s="27"/>
      <c r="AO6" s="11">
        <f t="shared" si="0"/>
        <v>9</v>
      </c>
      <c r="AP6" s="662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655" t="s">
        <v>32</v>
      </c>
      <c r="G7" s="1148" t="s">
        <v>388</v>
      </c>
      <c r="H7" s="1150"/>
      <c r="I7" s="384" t="s">
        <v>41</v>
      </c>
      <c r="J7" s="344" t="s">
        <v>28</v>
      </c>
      <c r="K7" s="300" t="s">
        <v>28</v>
      </c>
      <c r="L7" s="300" t="s">
        <v>28</v>
      </c>
      <c r="M7" s="344" t="s">
        <v>28</v>
      </c>
      <c r="N7" s="300" t="s">
        <v>41</v>
      </c>
      <c r="O7" s="300" t="s">
        <v>28</v>
      </c>
      <c r="P7" s="300" t="s">
        <v>41</v>
      </c>
      <c r="Q7" s="300" t="s">
        <v>28</v>
      </c>
      <c r="R7" s="300" t="s">
        <v>28</v>
      </c>
      <c r="S7" s="300" t="s">
        <v>28</v>
      </c>
      <c r="T7" s="300" t="s">
        <v>28</v>
      </c>
      <c r="U7" s="300" t="s">
        <v>41</v>
      </c>
      <c r="V7" s="300" t="s">
        <v>28</v>
      </c>
      <c r="W7" s="300" t="s">
        <v>41</v>
      </c>
      <c r="X7" s="345" t="s">
        <v>28</v>
      </c>
      <c r="Y7" s="300" t="s">
        <v>28</v>
      </c>
      <c r="Z7" s="300" t="s">
        <v>28</v>
      </c>
      <c r="AA7" s="300" t="s">
        <v>28</v>
      </c>
      <c r="AB7" s="300" t="s">
        <v>41</v>
      </c>
      <c r="AC7" s="300" t="s">
        <v>28</v>
      </c>
      <c r="AD7" s="300" t="s">
        <v>41</v>
      </c>
      <c r="AE7" s="344" t="s">
        <v>28</v>
      </c>
      <c r="AF7" s="300" t="s">
        <v>28</v>
      </c>
      <c r="AG7" s="300" t="s">
        <v>28</v>
      </c>
      <c r="AH7" s="300" t="s">
        <v>28</v>
      </c>
      <c r="AI7" s="300" t="s">
        <v>41</v>
      </c>
      <c r="AJ7" s="300" t="s">
        <v>28</v>
      </c>
      <c r="AK7" s="300" t="s">
        <v>41</v>
      </c>
      <c r="AL7" s="300" t="s">
        <v>28</v>
      </c>
      <c r="AM7" s="387" t="s">
        <v>28</v>
      </c>
      <c r="AN7" s="27"/>
      <c r="AO7" s="11">
        <f t="shared" si="0"/>
        <v>9</v>
      </c>
      <c r="AP7" s="662"/>
      <c r="AS7" s="661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655" t="s">
        <v>32</v>
      </c>
      <c r="G8" s="1148" t="s">
        <v>453</v>
      </c>
      <c r="H8" s="1150"/>
      <c r="I8" s="384" t="s">
        <v>41</v>
      </c>
      <c r="J8" s="344" t="s">
        <v>28</v>
      </c>
      <c r="K8" s="300" t="s">
        <v>28</v>
      </c>
      <c r="L8" s="300" t="s">
        <v>28</v>
      </c>
      <c r="M8" s="344" t="s">
        <v>28</v>
      </c>
      <c r="N8" s="300" t="s">
        <v>28</v>
      </c>
      <c r="O8" s="300" t="s">
        <v>28</v>
      </c>
      <c r="P8" s="300" t="s">
        <v>41</v>
      </c>
      <c r="Q8" s="300" t="s">
        <v>28</v>
      </c>
      <c r="R8" s="300" t="s">
        <v>278</v>
      </c>
      <c r="S8" s="300" t="s">
        <v>28</v>
      </c>
      <c r="T8" s="300" t="s">
        <v>28</v>
      </c>
      <c r="U8" s="300" t="s">
        <v>28</v>
      </c>
      <c r="V8" s="300" t="s">
        <v>28</v>
      </c>
      <c r="W8" s="300" t="s">
        <v>41</v>
      </c>
      <c r="X8" s="345" t="s">
        <v>28</v>
      </c>
      <c r="Y8" s="300" t="s">
        <v>28</v>
      </c>
      <c r="Z8" s="300" t="s">
        <v>28</v>
      </c>
      <c r="AA8" s="300" t="s">
        <v>28</v>
      </c>
      <c r="AB8" s="300" t="s">
        <v>28</v>
      </c>
      <c r="AC8" s="300" t="s">
        <v>28</v>
      </c>
      <c r="AD8" s="300" t="s">
        <v>41</v>
      </c>
      <c r="AE8" s="344" t="s">
        <v>28</v>
      </c>
      <c r="AF8" s="300" t="s">
        <v>28</v>
      </c>
      <c r="AG8" s="158" t="s">
        <v>41</v>
      </c>
      <c r="AH8" s="158" t="s">
        <v>41</v>
      </c>
      <c r="AI8" s="300" t="s">
        <v>28</v>
      </c>
      <c r="AJ8" s="300" t="s">
        <v>28</v>
      </c>
      <c r="AK8" s="300" t="s">
        <v>41</v>
      </c>
      <c r="AL8" s="300" t="s">
        <v>28</v>
      </c>
      <c r="AM8" s="171" t="s">
        <v>41</v>
      </c>
      <c r="AN8" s="27"/>
      <c r="AO8" s="11">
        <f t="shared" si="0"/>
        <v>9</v>
      </c>
      <c r="AP8" s="662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655" t="s">
        <v>195</v>
      </c>
      <c r="G9" s="1148" t="s">
        <v>80</v>
      </c>
      <c r="H9" s="1150"/>
      <c r="I9" s="384" t="s">
        <v>41</v>
      </c>
      <c r="J9" s="344" t="s">
        <v>759</v>
      </c>
      <c r="K9" s="300" t="s">
        <v>759</v>
      </c>
      <c r="L9" s="300" t="s">
        <v>759</v>
      </c>
      <c r="M9" s="344" t="s">
        <v>759</v>
      </c>
      <c r="N9" s="158" t="s">
        <v>758</v>
      </c>
      <c r="O9" s="300" t="s">
        <v>41</v>
      </c>
      <c r="P9" s="300" t="s">
        <v>41</v>
      </c>
      <c r="Q9" s="300" t="s">
        <v>759</v>
      </c>
      <c r="R9" s="300" t="s">
        <v>759</v>
      </c>
      <c r="S9" s="300" t="s">
        <v>759</v>
      </c>
      <c r="T9" s="300" t="s">
        <v>759</v>
      </c>
      <c r="U9" s="300" t="s">
        <v>759</v>
      </c>
      <c r="V9" s="300" t="s">
        <v>41</v>
      </c>
      <c r="W9" s="300" t="s">
        <v>41</v>
      </c>
      <c r="X9" s="345" t="s">
        <v>759</v>
      </c>
      <c r="Y9" s="158" t="s">
        <v>758</v>
      </c>
      <c r="Z9" s="300" t="s">
        <v>759</v>
      </c>
      <c r="AA9" s="300" t="s">
        <v>759</v>
      </c>
      <c r="AB9" s="300" t="s">
        <v>758</v>
      </c>
      <c r="AC9" s="300" t="s">
        <v>41</v>
      </c>
      <c r="AD9" s="300" t="s">
        <v>41</v>
      </c>
      <c r="AE9" s="344" t="s">
        <v>759</v>
      </c>
      <c r="AF9" s="158" t="s">
        <v>758</v>
      </c>
      <c r="AG9" s="300" t="s">
        <v>759</v>
      </c>
      <c r="AH9" s="300" t="s">
        <v>759</v>
      </c>
      <c r="AI9" s="300" t="s">
        <v>759</v>
      </c>
      <c r="AJ9" s="300" t="s">
        <v>41</v>
      </c>
      <c r="AK9" s="300" t="s">
        <v>41</v>
      </c>
      <c r="AL9" s="300" t="s">
        <v>759</v>
      </c>
      <c r="AM9" s="387" t="s">
        <v>759</v>
      </c>
      <c r="AN9" s="27"/>
      <c r="AO9" s="11">
        <f t="shared" si="0"/>
        <v>13</v>
      </c>
      <c r="AP9" s="662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655" t="s">
        <v>195</v>
      </c>
      <c r="G10" s="1148" t="s">
        <v>483</v>
      </c>
      <c r="H10" s="1150"/>
      <c r="I10" s="388" t="s">
        <v>41</v>
      </c>
      <c r="J10" s="344" t="s">
        <v>761</v>
      </c>
      <c r="K10" s="300" t="s">
        <v>761</v>
      </c>
      <c r="L10" s="300" t="s">
        <v>758</v>
      </c>
      <c r="M10" s="300" t="s">
        <v>762</v>
      </c>
      <c r="N10" s="156" t="s">
        <v>760</v>
      </c>
      <c r="O10" s="300" t="s">
        <v>41</v>
      </c>
      <c r="P10" s="300" t="s">
        <v>41</v>
      </c>
      <c r="Q10" s="300" t="s">
        <v>761</v>
      </c>
      <c r="R10" s="346" t="s">
        <v>761</v>
      </c>
      <c r="S10" s="300" t="s">
        <v>758</v>
      </c>
      <c r="T10" s="346" t="s">
        <v>762</v>
      </c>
      <c r="U10" s="300" t="s">
        <v>762</v>
      </c>
      <c r="V10" s="300" t="s">
        <v>41</v>
      </c>
      <c r="W10" s="347" t="s">
        <v>41</v>
      </c>
      <c r="X10" s="345" t="s">
        <v>761</v>
      </c>
      <c r="Y10" s="300" t="s">
        <v>761</v>
      </c>
      <c r="Z10" s="300" t="s">
        <v>758</v>
      </c>
      <c r="AA10" s="663" t="s">
        <v>760</v>
      </c>
      <c r="AB10" s="346" t="s">
        <v>762</v>
      </c>
      <c r="AC10" s="346" t="s">
        <v>41</v>
      </c>
      <c r="AD10" s="346" t="s">
        <v>41</v>
      </c>
      <c r="AE10" s="300" t="s">
        <v>761</v>
      </c>
      <c r="AF10" s="158" t="s">
        <v>758</v>
      </c>
      <c r="AG10" s="300" t="s">
        <v>758</v>
      </c>
      <c r="AH10" s="346" t="s">
        <v>762</v>
      </c>
      <c r="AI10" s="346" t="s">
        <v>762</v>
      </c>
      <c r="AJ10" s="346" t="s">
        <v>41</v>
      </c>
      <c r="AK10" s="300" t="s">
        <v>41</v>
      </c>
      <c r="AL10" s="300" t="s">
        <v>761</v>
      </c>
      <c r="AM10" s="346" t="s">
        <v>761</v>
      </c>
      <c r="AN10" s="27"/>
      <c r="AO10" s="11">
        <f t="shared" si="0"/>
        <v>14</v>
      </c>
      <c r="AP10" s="662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657" t="s">
        <v>195</v>
      </c>
      <c r="G11" s="1154" t="s">
        <v>483</v>
      </c>
      <c r="H11" s="1156"/>
      <c r="I11" s="389" t="s">
        <v>41</v>
      </c>
      <c r="J11" s="390" t="s">
        <v>771</v>
      </c>
      <c r="K11" s="390" t="s">
        <v>771</v>
      </c>
      <c r="L11" s="390" t="s">
        <v>771</v>
      </c>
      <c r="M11" s="390" t="s">
        <v>771</v>
      </c>
      <c r="N11" s="390" t="s">
        <v>771</v>
      </c>
      <c r="O11" s="390" t="s">
        <v>771</v>
      </c>
      <c r="P11" s="390" t="s">
        <v>771</v>
      </c>
      <c r="Q11" s="390" t="s">
        <v>771</v>
      </c>
      <c r="R11" s="390" t="s">
        <v>771</v>
      </c>
      <c r="S11" s="390" t="s">
        <v>771</v>
      </c>
      <c r="T11" s="390" t="s">
        <v>771</v>
      </c>
      <c r="U11" s="390" t="s">
        <v>771</v>
      </c>
      <c r="V11" s="390" t="s">
        <v>771</v>
      </c>
      <c r="W11" s="390" t="s">
        <v>771</v>
      </c>
      <c r="X11" s="390" t="s">
        <v>771</v>
      </c>
      <c r="Y11" s="390" t="s">
        <v>771</v>
      </c>
      <c r="Z11" s="390" t="s">
        <v>771</v>
      </c>
      <c r="AA11" s="390" t="s">
        <v>771</v>
      </c>
      <c r="AB11" s="390" t="s">
        <v>771</v>
      </c>
      <c r="AC11" s="390" t="s">
        <v>771</v>
      </c>
      <c r="AD11" s="390" t="s">
        <v>771</v>
      </c>
      <c r="AE11" s="390" t="s">
        <v>771</v>
      </c>
      <c r="AF11" s="390" t="s">
        <v>771</v>
      </c>
      <c r="AG11" s="390" t="s">
        <v>771</v>
      </c>
      <c r="AH11" s="390" t="s">
        <v>771</v>
      </c>
      <c r="AI11" s="390" t="s">
        <v>771</v>
      </c>
      <c r="AJ11" s="390" t="s">
        <v>771</v>
      </c>
      <c r="AK11" s="390" t="s">
        <v>771</v>
      </c>
      <c r="AL11" s="390" t="s">
        <v>771</v>
      </c>
      <c r="AM11" s="394" t="s">
        <v>41</v>
      </c>
      <c r="AN11" s="81"/>
      <c r="AO11" s="11">
        <f t="shared" si="0"/>
        <v>31</v>
      </c>
      <c r="AP11" s="662"/>
    </row>
    <row r="12" spans="1:45" x14ac:dyDescent="0.15">
      <c r="A12" s="123" t="s">
        <v>26</v>
      </c>
      <c r="B12" s="1155" t="s">
        <v>669</v>
      </c>
      <c r="C12" s="1155"/>
      <c r="D12" s="1155"/>
      <c r="E12" s="1155"/>
      <c r="F12" s="658" t="s">
        <v>195</v>
      </c>
      <c r="G12" s="1155" t="s">
        <v>78</v>
      </c>
      <c r="H12" s="1156"/>
      <c r="I12" s="389" t="s">
        <v>41</v>
      </c>
      <c r="J12" s="390"/>
      <c r="K12" s="391"/>
      <c r="L12" s="346"/>
      <c r="M12" s="346" t="s">
        <v>776</v>
      </c>
      <c r="N12" s="346"/>
      <c r="O12" s="346" t="s">
        <v>41</v>
      </c>
      <c r="P12" s="346" t="s">
        <v>41</v>
      </c>
      <c r="Q12" s="346"/>
      <c r="R12" s="346"/>
      <c r="S12" s="346"/>
      <c r="T12" s="346" t="s">
        <v>776</v>
      </c>
      <c r="U12" s="346"/>
      <c r="V12" s="346" t="s">
        <v>41</v>
      </c>
      <c r="W12" s="395" t="s">
        <v>41</v>
      </c>
      <c r="X12" s="393"/>
      <c r="Y12" s="346"/>
      <c r="Z12" s="346"/>
      <c r="AA12" s="346" t="s">
        <v>776</v>
      </c>
      <c r="AB12" s="346"/>
      <c r="AC12" s="346" t="s">
        <v>41</v>
      </c>
      <c r="AD12" s="346" t="s">
        <v>41</v>
      </c>
      <c r="AE12" s="346"/>
      <c r="AF12" s="346"/>
      <c r="AG12" s="346"/>
      <c r="AH12" s="346" t="s">
        <v>776</v>
      </c>
      <c r="AI12" s="346"/>
      <c r="AJ12" s="346" t="s">
        <v>41</v>
      </c>
      <c r="AK12" s="346" t="s">
        <v>41</v>
      </c>
      <c r="AL12" s="346"/>
      <c r="AM12" s="492"/>
      <c r="AN12" s="81"/>
      <c r="AO12" s="11">
        <f t="shared" si="0"/>
        <v>9</v>
      </c>
      <c r="AP12" s="662"/>
    </row>
    <row r="13" spans="1:45" ht="14.25" thickBot="1" x14ac:dyDescent="0.2">
      <c r="A13" s="126"/>
      <c r="B13" s="1149"/>
      <c r="C13" s="1149"/>
      <c r="D13" s="1149"/>
      <c r="E13" s="1149"/>
      <c r="F13" s="656"/>
      <c r="G13" s="1149"/>
      <c r="H13" s="1150"/>
      <c r="I13" s="388"/>
      <c r="J13" s="300"/>
      <c r="K13" s="300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347"/>
      <c r="X13" s="521"/>
      <c r="Y13" s="300"/>
      <c r="Z13" s="300"/>
      <c r="AA13" s="522"/>
      <c r="AB13" s="300"/>
      <c r="AC13" s="300"/>
      <c r="AD13" s="300"/>
      <c r="AE13" s="300"/>
      <c r="AF13" s="300"/>
      <c r="AG13" s="300"/>
      <c r="AH13" s="300"/>
      <c r="AI13" s="300"/>
      <c r="AJ13" s="300"/>
      <c r="AK13" s="300"/>
      <c r="AL13" s="523"/>
      <c r="AM13" s="524"/>
      <c r="AN13" s="127"/>
      <c r="AO13" s="11">
        <f t="shared" si="0"/>
        <v>0</v>
      </c>
      <c r="AP13" s="662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662"/>
    </row>
    <row r="15" spans="1:45" x14ac:dyDescent="0.15">
      <c r="A15" s="1158"/>
      <c r="B15" s="1149"/>
      <c r="C15" s="1149"/>
      <c r="D15" s="1149"/>
      <c r="E15" s="1149"/>
      <c r="F15" s="656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662"/>
    </row>
    <row r="16" spans="1:45" x14ac:dyDescent="0.15">
      <c r="A16" s="1158"/>
      <c r="B16" s="1149"/>
      <c r="C16" s="1149"/>
      <c r="D16" s="1149"/>
      <c r="E16" s="1149"/>
      <c r="F16" s="656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662"/>
    </row>
    <row r="17" spans="1:42" ht="14.25" thickBot="1" x14ac:dyDescent="0.2">
      <c r="A17" s="1158"/>
      <c r="B17" s="1160"/>
      <c r="C17" s="1160"/>
      <c r="D17" s="1160"/>
      <c r="E17" s="1160"/>
      <c r="F17" s="659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662"/>
    </row>
    <row r="18" spans="1:42" x14ac:dyDescent="0.15">
      <c r="A18" s="660"/>
      <c r="B18" s="12"/>
      <c r="C18" s="12"/>
      <c r="D18" s="12"/>
      <c r="E18" s="12"/>
      <c r="F18" s="12"/>
      <c r="G18" s="1149" t="s">
        <v>64</v>
      </c>
      <c r="H18" s="1150"/>
      <c r="I18" s="45">
        <f>'0203'!H255</f>
        <v>0</v>
      </c>
      <c r="J18" s="45">
        <f>'0203'!I255</f>
        <v>12</v>
      </c>
      <c r="K18" s="45">
        <f>'0203'!J255</f>
        <v>14</v>
      </c>
      <c r="L18" s="45">
        <f>'0203'!K255</f>
        <v>9</v>
      </c>
      <c r="M18" s="45">
        <f>'0203'!L255</f>
        <v>12</v>
      </c>
      <c r="N18" s="45">
        <f>'0203'!M255</f>
        <v>12</v>
      </c>
      <c r="O18" s="45">
        <f>'0203'!N255</f>
        <v>10</v>
      </c>
      <c r="P18" s="45">
        <f>'0203'!O255</f>
        <v>0</v>
      </c>
      <c r="Q18" s="45">
        <f>'0203'!P255</f>
        <v>9</v>
      </c>
      <c r="R18" s="45">
        <f>'0203'!Q255</f>
        <v>13</v>
      </c>
      <c r="S18" s="45">
        <f>'0203'!R255</f>
        <v>13</v>
      </c>
      <c r="T18" s="45">
        <f>'0203'!S255</f>
        <v>12</v>
      </c>
      <c r="U18" s="45">
        <f>'0203'!T255</f>
        <v>14</v>
      </c>
      <c r="V18" s="45">
        <f>'0203'!U255</f>
        <v>9</v>
      </c>
      <c r="W18" s="45">
        <f>'0203'!V255</f>
        <v>0</v>
      </c>
      <c r="X18" s="45">
        <f>'0203'!W255</f>
        <v>11</v>
      </c>
      <c r="Y18" s="45">
        <f>'0203'!X255</f>
        <v>13</v>
      </c>
      <c r="Z18" s="45">
        <f>'0203'!Y255</f>
        <v>13</v>
      </c>
      <c r="AA18" s="45">
        <f>'0203'!Z255</f>
        <v>14</v>
      </c>
      <c r="AB18" s="45">
        <f>'0203'!AA255</f>
        <v>14</v>
      </c>
      <c r="AC18" s="45">
        <f>'0203'!AB255</f>
        <v>8</v>
      </c>
      <c r="AD18" s="45">
        <f>'0203'!AC255</f>
        <v>0</v>
      </c>
      <c r="AE18" s="45">
        <f>'0203'!AD255</f>
        <v>15</v>
      </c>
      <c r="AF18" s="45">
        <f>'0203'!AE255</f>
        <v>13</v>
      </c>
      <c r="AG18" s="45">
        <f>'0203'!AF255</f>
        <v>12</v>
      </c>
      <c r="AH18" s="45">
        <f>'0203'!AG255</f>
        <v>11</v>
      </c>
      <c r="AI18" s="45">
        <f>'0203'!AH255</f>
        <v>11</v>
      </c>
      <c r="AJ18" s="45">
        <f>'0203'!AI255</f>
        <v>8</v>
      </c>
      <c r="AK18" s="45">
        <f>'0203'!AJ255</f>
        <v>0</v>
      </c>
      <c r="AL18" s="45">
        <f>'0203'!AK255</f>
        <v>11</v>
      </c>
      <c r="AM18" s="45">
        <f>'0203'!AL255</f>
        <v>12</v>
      </c>
      <c r="AN18" s="45">
        <f>'0203'!AM255</f>
        <v>305</v>
      </c>
      <c r="AO18" s="662"/>
      <c r="AP18" s="662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660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662"/>
      <c r="AO19" s="662"/>
      <c r="AP19" s="662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662"/>
      <c r="I20" s="662"/>
      <c r="J20" s="662" t="s">
        <v>5</v>
      </c>
      <c r="K20" s="662"/>
      <c r="L20" s="662" t="s">
        <v>4</v>
      </c>
      <c r="M20" s="662"/>
      <c r="N20" s="1168"/>
      <c r="O20" s="1168"/>
      <c r="P20" s="662"/>
      <c r="Q20" s="662"/>
      <c r="R20" s="662"/>
      <c r="S20" s="662"/>
      <c r="T20" s="662"/>
      <c r="U20" s="662"/>
      <c r="V20" s="17"/>
      <c r="W20" s="662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662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662"/>
      <c r="I21" s="662"/>
      <c r="J21" s="662" t="s">
        <v>5</v>
      </c>
      <c r="K21" s="662"/>
      <c r="L21" s="662" t="s">
        <v>108</v>
      </c>
      <c r="M21" s="662"/>
      <c r="N21" s="1168"/>
      <c r="O21" s="1168"/>
      <c r="P21" s="662"/>
      <c r="Q21" s="662"/>
      <c r="R21" s="662"/>
      <c r="S21" s="662"/>
      <c r="T21" s="662"/>
      <c r="U21" s="662"/>
      <c r="V21" s="17"/>
      <c r="W21" s="662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662"/>
      <c r="I22" s="662">
        <v>3</v>
      </c>
      <c r="J22" s="662" t="s">
        <v>5</v>
      </c>
      <c r="K22" s="662">
        <v>20</v>
      </c>
      <c r="L22" s="662" t="s">
        <v>4</v>
      </c>
      <c r="M22" s="662"/>
      <c r="N22" s="1168"/>
      <c r="O22" s="1168"/>
      <c r="P22" s="662"/>
      <c r="Q22" s="662"/>
      <c r="R22" s="662"/>
      <c r="S22" s="662"/>
      <c r="T22" s="662"/>
      <c r="U22" s="662"/>
      <c r="V22" s="17"/>
      <c r="W22" s="662"/>
      <c r="X22" s="1164" t="s">
        <v>104</v>
      </c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660"/>
      <c r="C23" s="660"/>
      <c r="D23" s="660"/>
      <c r="E23" s="660"/>
      <c r="F23" s="660"/>
      <c r="G23" s="16"/>
      <c r="H23" s="662"/>
      <c r="I23" s="662"/>
      <c r="J23" s="662" t="s">
        <v>47</v>
      </c>
      <c r="K23" s="662"/>
      <c r="L23" s="662" t="s">
        <v>4</v>
      </c>
      <c r="M23" s="662"/>
      <c r="N23" s="1168"/>
      <c r="O23" s="1168"/>
      <c r="P23" s="662"/>
      <c r="Q23" s="662"/>
      <c r="R23" s="662"/>
      <c r="S23" s="662"/>
      <c r="T23" s="662"/>
      <c r="U23" s="662"/>
      <c r="V23" s="17"/>
      <c r="W23" s="662"/>
      <c r="X23" s="1164" t="s">
        <v>48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660"/>
      <c r="C24" s="660"/>
      <c r="D24" s="660"/>
      <c r="E24" s="660"/>
      <c r="G24" s="660"/>
      <c r="H24" s="660"/>
      <c r="I24" s="1163" t="s">
        <v>49</v>
      </c>
      <c r="J24" s="1163"/>
      <c r="K24" s="1163"/>
      <c r="L24" s="660"/>
      <c r="M24" s="660"/>
      <c r="N24" s="660"/>
      <c r="O24" s="660"/>
      <c r="P24" s="660"/>
      <c r="Q24" s="660"/>
      <c r="R24" s="660"/>
      <c r="S24" s="660"/>
      <c r="T24" s="660"/>
      <c r="U24" s="660"/>
      <c r="V24" s="18"/>
      <c r="W24" s="660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660"/>
      <c r="C25" s="660"/>
      <c r="D25" s="660"/>
      <c r="E25" s="660"/>
      <c r="F25" s="153" t="s">
        <v>87</v>
      </c>
      <c r="G25" s="153" t="s">
        <v>86</v>
      </c>
      <c r="H25" s="660"/>
      <c r="J25"/>
      <c r="K25" s="145"/>
      <c r="M25" s="660"/>
      <c r="N25" s="660"/>
      <c r="O25" s="224" t="s">
        <v>254</v>
      </c>
      <c r="P25" s="1172" t="s">
        <v>279</v>
      </c>
      <c r="Q25" s="1165"/>
      <c r="R25" s="1165"/>
      <c r="S25" s="1165"/>
      <c r="T25" s="660"/>
      <c r="U25" s="660"/>
      <c r="V25" s="18"/>
      <c r="W25" s="660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660"/>
      <c r="F26" s="153" t="s">
        <v>88</v>
      </c>
      <c r="G26" s="153" t="s">
        <v>89</v>
      </c>
      <c r="H26" s="660"/>
      <c r="J26" s="144"/>
      <c r="K26" s="145"/>
      <c r="M26" s="660"/>
      <c r="N26" s="660"/>
      <c r="O26" s="146" t="s">
        <v>484</v>
      </c>
      <c r="P26" s="1173" t="s">
        <v>485</v>
      </c>
      <c r="Q26" s="1165"/>
      <c r="R26" s="1165"/>
      <c r="S26" s="1165"/>
      <c r="T26" s="660"/>
      <c r="U26" s="660"/>
      <c r="V26" s="18"/>
      <c r="W26" s="660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661" t="s">
        <v>28</v>
      </c>
      <c r="G27" s="661" t="s">
        <v>52</v>
      </c>
      <c r="H27" s="660"/>
      <c r="J27" s="144"/>
      <c r="K27" s="145"/>
      <c r="M27" s="660"/>
      <c r="N27" s="660"/>
      <c r="O27" s="146"/>
      <c r="P27" s="1165"/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660"/>
      <c r="O28" s="146"/>
      <c r="P28" s="1165"/>
      <c r="Q28" s="1165"/>
      <c r="R28" s="1165"/>
      <c r="S28" s="1165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57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I24:K24"/>
    <mergeCell ref="X24:AL24"/>
    <mergeCell ref="G18:H18"/>
    <mergeCell ref="C19:F19"/>
    <mergeCell ref="C20:F20"/>
    <mergeCell ref="N20:O20"/>
    <mergeCell ref="X20:AL20"/>
    <mergeCell ref="C21:F21"/>
    <mergeCell ref="N21:O21"/>
    <mergeCell ref="X21:AL21"/>
    <mergeCell ref="C22:F22"/>
    <mergeCell ref="N22:O22"/>
    <mergeCell ref="X22:AL22"/>
    <mergeCell ref="N23:O23"/>
    <mergeCell ref="X23:AL23"/>
    <mergeCell ref="J29:M29"/>
    <mergeCell ref="P29:S29"/>
    <mergeCell ref="P25:S25"/>
    <mergeCell ref="X25:AL25"/>
    <mergeCell ref="P26:S26"/>
    <mergeCell ref="X26:AL26"/>
    <mergeCell ref="P27:S27"/>
    <mergeCell ref="P28:S28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pageSetUpPr fitToPage="1"/>
  </sheetPr>
  <dimension ref="A1:AT258"/>
  <sheetViews>
    <sheetView zoomScale="90" zoomScaleNormal="90" workbookViewId="0">
      <pane xSplit="6" ySplit="4" topLeftCell="G5" activePane="bottomRight" state="frozen"/>
      <selection pane="topRight" activeCell="F1" sqref="F1"/>
      <selection pane="bottomLeft" activeCell="A5" sqref="A5"/>
      <selection pane="bottomRight" activeCell="AP14" sqref="AP14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413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594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736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AM255/AA257</f>
        <v>1.224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199"/>
      <c r="E3" s="1048" t="s">
        <v>377</v>
      </c>
      <c r="F3" s="1123" t="s">
        <v>84</v>
      </c>
      <c r="G3" s="613" t="s">
        <v>12</v>
      </c>
      <c r="H3" s="272">
        <v>1</v>
      </c>
      <c r="I3" s="187">
        <v>2</v>
      </c>
      <c r="J3" s="272">
        <v>3</v>
      </c>
      <c r="K3" s="272">
        <v>4</v>
      </c>
      <c r="L3" s="272">
        <v>5</v>
      </c>
      <c r="M3" s="272">
        <v>6</v>
      </c>
      <c r="N3" s="272">
        <v>7</v>
      </c>
      <c r="O3" s="272">
        <v>8</v>
      </c>
      <c r="P3" s="187">
        <v>9</v>
      </c>
      <c r="Q3" s="272">
        <v>10</v>
      </c>
      <c r="R3" s="272">
        <v>11</v>
      </c>
      <c r="S3" s="272">
        <v>12</v>
      </c>
      <c r="T3" s="272">
        <v>13</v>
      </c>
      <c r="U3" s="272">
        <v>14</v>
      </c>
      <c r="V3" s="272">
        <v>15</v>
      </c>
      <c r="W3" s="187">
        <v>16</v>
      </c>
      <c r="X3" s="272">
        <v>17</v>
      </c>
      <c r="Y3" s="272">
        <v>18</v>
      </c>
      <c r="Z3" s="272">
        <v>19</v>
      </c>
      <c r="AA3" s="272">
        <v>20</v>
      </c>
      <c r="AB3" s="272">
        <v>21</v>
      </c>
      <c r="AC3" s="272">
        <v>22</v>
      </c>
      <c r="AD3" s="187">
        <v>23</v>
      </c>
      <c r="AE3" s="272">
        <v>24</v>
      </c>
      <c r="AF3" s="272">
        <v>25</v>
      </c>
      <c r="AG3" s="272">
        <v>26</v>
      </c>
      <c r="AH3" s="272">
        <v>27</v>
      </c>
      <c r="AI3" s="272">
        <v>28</v>
      </c>
      <c r="AJ3" s="272">
        <v>29</v>
      </c>
      <c r="AK3" s="272"/>
      <c r="AL3" s="272"/>
      <c r="AM3" s="1133" t="s">
        <v>13</v>
      </c>
    </row>
    <row r="4" spans="1:39" ht="12.75" customHeight="1" thickBot="1" x14ac:dyDescent="0.2">
      <c r="A4" s="1197"/>
      <c r="B4" s="1198"/>
      <c r="C4" s="1048"/>
      <c r="D4" s="1199"/>
      <c r="E4" s="1048"/>
      <c r="F4" s="1198"/>
      <c r="G4" s="610" t="s">
        <v>14</v>
      </c>
      <c r="H4" s="273" t="s">
        <v>29</v>
      </c>
      <c r="I4" s="188" t="s">
        <v>27</v>
      </c>
      <c r="J4" s="273" t="s">
        <v>5</v>
      </c>
      <c r="K4" s="273" t="s">
        <v>6</v>
      </c>
      <c r="L4" s="273" t="s">
        <v>0</v>
      </c>
      <c r="M4" s="273" t="s">
        <v>1</v>
      </c>
      <c r="N4" s="273" t="s">
        <v>2</v>
      </c>
      <c r="O4" s="273" t="s">
        <v>3</v>
      </c>
      <c r="P4" s="188" t="s">
        <v>4</v>
      </c>
      <c r="Q4" s="273" t="s">
        <v>5</v>
      </c>
      <c r="R4" s="273" t="s">
        <v>6</v>
      </c>
      <c r="S4" s="273" t="s">
        <v>0</v>
      </c>
      <c r="T4" s="273" t="s">
        <v>1</v>
      </c>
      <c r="U4" s="273" t="s">
        <v>2</v>
      </c>
      <c r="V4" s="273" t="s">
        <v>3</v>
      </c>
      <c r="W4" s="188" t="s">
        <v>4</v>
      </c>
      <c r="X4" s="273" t="s">
        <v>5</v>
      </c>
      <c r="Y4" s="273" t="s">
        <v>6</v>
      </c>
      <c r="Z4" s="273" t="s">
        <v>0</v>
      </c>
      <c r="AA4" s="273" t="s">
        <v>1</v>
      </c>
      <c r="AB4" s="273" t="s">
        <v>2</v>
      </c>
      <c r="AC4" s="273" t="s">
        <v>3</v>
      </c>
      <c r="AD4" s="188" t="s">
        <v>4</v>
      </c>
      <c r="AE4" s="273" t="s">
        <v>5</v>
      </c>
      <c r="AF4" s="273" t="s">
        <v>6</v>
      </c>
      <c r="AG4" s="273" t="s">
        <v>0</v>
      </c>
      <c r="AH4" s="273" t="s">
        <v>1</v>
      </c>
      <c r="AI4" s="273" t="s">
        <v>2</v>
      </c>
      <c r="AJ4" s="273" t="s">
        <v>3</v>
      </c>
      <c r="AK4" s="273"/>
      <c r="AL4" s="273"/>
      <c r="AM4" s="1133"/>
    </row>
    <row r="5" spans="1:39" ht="12" customHeight="1" thickBot="1" x14ac:dyDescent="0.2">
      <c r="A5" s="1182">
        <v>1</v>
      </c>
      <c r="B5" s="1183" t="s">
        <v>147</v>
      </c>
      <c r="C5" s="1186">
        <v>6</v>
      </c>
      <c r="D5" s="1189"/>
      <c r="E5" s="1192" t="s">
        <v>392</v>
      </c>
      <c r="F5" s="1053" t="s">
        <v>148</v>
      </c>
      <c r="G5" s="608" t="s">
        <v>12</v>
      </c>
      <c r="H5" s="274" t="s">
        <v>151</v>
      </c>
      <c r="I5" s="189"/>
      <c r="J5" s="274"/>
      <c r="K5" s="274"/>
      <c r="L5" s="274"/>
      <c r="M5" s="274"/>
      <c r="N5" s="274"/>
      <c r="O5" s="274" t="s">
        <v>151</v>
      </c>
      <c r="P5" s="189"/>
      <c r="Q5" s="274"/>
      <c r="R5" s="274" t="s">
        <v>151</v>
      </c>
      <c r="S5" s="274"/>
      <c r="T5" s="274"/>
      <c r="U5" s="274"/>
      <c r="V5" s="274" t="s">
        <v>151</v>
      </c>
      <c r="W5" s="189"/>
      <c r="X5" s="274" t="s">
        <v>748</v>
      </c>
      <c r="Y5" s="274" t="s">
        <v>748</v>
      </c>
      <c r="Z5" s="274"/>
      <c r="AA5" s="274"/>
      <c r="AB5" s="274"/>
      <c r="AC5" s="274" t="s">
        <v>151</v>
      </c>
      <c r="AD5" s="189"/>
      <c r="AE5" s="274" t="s">
        <v>151</v>
      </c>
      <c r="AF5" s="274"/>
      <c r="AG5" s="274"/>
      <c r="AH5" s="274"/>
      <c r="AI5" s="274"/>
      <c r="AJ5" s="274" t="s">
        <v>151</v>
      </c>
      <c r="AK5" s="274"/>
      <c r="AL5" s="274"/>
      <c r="AM5" s="92">
        <f>COUNTIF(A5:AL5,"○")</f>
        <v>7</v>
      </c>
    </row>
    <row r="6" spans="1:39" ht="12" customHeight="1" thickBot="1" x14ac:dyDescent="0.2">
      <c r="A6" s="1182"/>
      <c r="B6" s="1184"/>
      <c r="C6" s="1187"/>
      <c r="D6" s="1190"/>
      <c r="E6" s="1193"/>
      <c r="F6" s="1195"/>
      <c r="G6" s="7" t="s">
        <v>95</v>
      </c>
      <c r="H6" s="276"/>
      <c r="I6" s="287"/>
      <c r="J6" s="276"/>
      <c r="K6" s="276"/>
      <c r="L6" s="276"/>
      <c r="M6" s="280"/>
      <c r="N6" s="276"/>
      <c r="O6" s="276"/>
      <c r="P6" s="326"/>
      <c r="Q6" s="277"/>
      <c r="R6" s="280"/>
      <c r="S6" s="280"/>
      <c r="T6" s="277"/>
      <c r="U6" s="276"/>
      <c r="V6" s="280"/>
      <c r="W6" s="212"/>
      <c r="X6" s="277"/>
      <c r="Y6" s="276"/>
      <c r="Z6" s="276"/>
      <c r="AA6" s="280"/>
      <c r="AB6" s="275"/>
      <c r="AC6" s="276"/>
      <c r="AD6" s="326"/>
      <c r="AE6" s="277"/>
      <c r="AF6" s="276"/>
      <c r="AG6" s="276"/>
      <c r="AH6" s="276"/>
      <c r="AI6" s="291"/>
      <c r="AJ6" s="276"/>
      <c r="AK6" s="276"/>
      <c r="AL6" s="280"/>
      <c r="AM6" s="94"/>
    </row>
    <row r="7" spans="1:39" ht="12" customHeight="1" thickBot="1" x14ac:dyDescent="0.2">
      <c r="A7" s="1182"/>
      <c r="B7" s="1185"/>
      <c r="C7" s="1188"/>
      <c r="D7" s="1191"/>
      <c r="E7" s="1194"/>
      <c r="F7" s="1196"/>
      <c r="G7" s="607" t="s">
        <v>96</v>
      </c>
      <c r="H7" s="279"/>
      <c r="I7" s="191"/>
      <c r="J7" s="279"/>
      <c r="K7" s="279"/>
      <c r="L7" s="279"/>
      <c r="M7" s="279"/>
      <c r="N7" s="279"/>
      <c r="O7" s="279"/>
      <c r="P7" s="191"/>
      <c r="Q7" s="279"/>
      <c r="R7" s="279"/>
      <c r="S7" s="279"/>
      <c r="T7" s="279"/>
      <c r="U7" s="279"/>
      <c r="V7" s="279"/>
      <c r="W7" s="191"/>
      <c r="X7" s="279"/>
      <c r="Y7" s="279"/>
      <c r="Z7" s="279"/>
      <c r="AA7" s="279"/>
      <c r="AB7" s="279"/>
      <c r="AC7" s="279"/>
      <c r="AD7" s="191"/>
      <c r="AE7" s="279"/>
      <c r="AF7" s="279"/>
      <c r="AG7" s="279"/>
      <c r="AH7" s="279"/>
      <c r="AI7" s="279"/>
      <c r="AJ7" s="279"/>
      <c r="AK7" s="279"/>
      <c r="AL7" s="279"/>
      <c r="AM7" s="625"/>
    </row>
    <row r="8" spans="1:39" ht="12" customHeight="1" thickBot="1" x14ac:dyDescent="0.2">
      <c r="A8" s="1182">
        <v>2</v>
      </c>
      <c r="B8" s="1183" t="s">
        <v>159</v>
      </c>
      <c r="C8" s="1186">
        <v>3</v>
      </c>
      <c r="D8" s="1189"/>
      <c r="E8" s="1192" t="s">
        <v>393</v>
      </c>
      <c r="F8" s="1053" t="s">
        <v>160</v>
      </c>
      <c r="G8" s="606" t="s">
        <v>103</v>
      </c>
      <c r="H8" s="274"/>
      <c r="I8" s="189"/>
      <c r="J8" s="274" t="s">
        <v>151</v>
      </c>
      <c r="K8" s="274"/>
      <c r="L8" s="274"/>
      <c r="M8" s="274"/>
      <c r="N8" s="274"/>
      <c r="O8" s="274" t="s">
        <v>151</v>
      </c>
      <c r="P8" s="189"/>
      <c r="Q8" s="274" t="s">
        <v>151</v>
      </c>
      <c r="R8" s="274" t="s">
        <v>151</v>
      </c>
      <c r="S8" s="274"/>
      <c r="T8" s="274"/>
      <c r="U8" s="274"/>
      <c r="V8" s="274" t="s">
        <v>151</v>
      </c>
      <c r="W8" s="189"/>
      <c r="X8" s="274" t="s">
        <v>151</v>
      </c>
      <c r="Y8" s="274"/>
      <c r="Z8" s="274"/>
      <c r="AA8" s="274"/>
      <c r="AB8" s="274" t="s">
        <v>752</v>
      </c>
      <c r="AC8" s="274" t="s">
        <v>151</v>
      </c>
      <c r="AD8" s="189"/>
      <c r="AE8" s="274" t="s">
        <v>151</v>
      </c>
      <c r="AF8" s="274"/>
      <c r="AG8" s="274"/>
      <c r="AH8" s="274"/>
      <c r="AI8" s="274"/>
      <c r="AJ8" s="274"/>
      <c r="AK8" s="274"/>
      <c r="AL8" s="274"/>
      <c r="AM8" s="92">
        <f>COUNTIF(A8:AL8,"○")</f>
        <v>9</v>
      </c>
    </row>
    <row r="9" spans="1:39" ht="12" customHeight="1" thickBot="1" x14ac:dyDescent="0.2">
      <c r="A9" s="1182"/>
      <c r="B9" s="1184"/>
      <c r="C9" s="1187"/>
      <c r="D9" s="1190"/>
      <c r="E9" s="1193"/>
      <c r="F9" s="1195"/>
      <c r="G9" s="7" t="s">
        <v>95</v>
      </c>
      <c r="H9" s="276"/>
      <c r="I9" s="287"/>
      <c r="J9" s="280"/>
      <c r="K9" s="276"/>
      <c r="L9" s="280"/>
      <c r="M9" s="276"/>
      <c r="N9" s="276"/>
      <c r="O9" s="276"/>
      <c r="P9" s="287"/>
      <c r="Q9" s="280"/>
      <c r="R9" s="276"/>
      <c r="S9" s="280"/>
      <c r="T9" s="280"/>
      <c r="U9" s="276"/>
      <c r="V9" s="276"/>
      <c r="W9" s="287"/>
      <c r="X9" s="280"/>
      <c r="Y9" s="276"/>
      <c r="Z9" s="280"/>
      <c r="AA9" s="276"/>
      <c r="AB9" s="276"/>
      <c r="AC9" s="276"/>
      <c r="AD9" s="287"/>
      <c r="AE9" s="280"/>
      <c r="AF9" s="276"/>
      <c r="AG9" s="276"/>
      <c r="AH9" s="276"/>
      <c r="AI9" s="276"/>
      <c r="AJ9" s="276"/>
      <c r="AK9" s="276"/>
      <c r="AL9" s="280"/>
      <c r="AM9" s="94"/>
    </row>
    <row r="10" spans="1:39" ht="12" customHeight="1" thickBot="1" x14ac:dyDescent="0.2">
      <c r="A10" s="1182"/>
      <c r="B10" s="1185"/>
      <c r="C10" s="1188"/>
      <c r="D10" s="1191"/>
      <c r="E10" s="1194"/>
      <c r="F10" s="1196"/>
      <c r="G10" s="607" t="s">
        <v>96</v>
      </c>
      <c r="H10" s="279"/>
      <c r="I10" s="191"/>
      <c r="J10" s="279"/>
      <c r="K10" s="279"/>
      <c r="L10" s="279"/>
      <c r="M10" s="279"/>
      <c r="N10" s="279"/>
      <c r="O10" s="279"/>
      <c r="P10" s="191"/>
      <c r="Q10" s="279"/>
      <c r="R10" s="279"/>
      <c r="S10" s="279"/>
      <c r="T10" s="279"/>
      <c r="U10" s="279"/>
      <c r="V10" s="279"/>
      <c r="W10" s="191"/>
      <c r="X10" s="279"/>
      <c r="Y10" s="279"/>
      <c r="Z10" s="279"/>
      <c r="AA10" s="279"/>
      <c r="AB10" s="279"/>
      <c r="AC10" s="279"/>
      <c r="AD10" s="191"/>
      <c r="AE10" s="279"/>
      <c r="AF10" s="279"/>
      <c r="AG10" s="279"/>
      <c r="AH10" s="279"/>
      <c r="AI10" s="279"/>
      <c r="AJ10" s="279"/>
      <c r="AK10" s="279"/>
      <c r="AL10" s="279"/>
      <c r="AM10" s="95"/>
    </row>
    <row r="11" spans="1:39" ht="12" customHeight="1" thickBot="1" x14ac:dyDescent="0.2">
      <c r="A11" s="1182">
        <v>3</v>
      </c>
      <c r="B11" s="1200" t="s">
        <v>182</v>
      </c>
      <c r="C11" s="1202">
        <v>3</v>
      </c>
      <c r="D11" s="1199"/>
      <c r="E11" s="1199" t="s">
        <v>394</v>
      </c>
      <c r="F11" s="1061" t="s">
        <v>237</v>
      </c>
      <c r="G11" s="608" t="s">
        <v>12</v>
      </c>
      <c r="H11" s="274"/>
      <c r="I11" s="189"/>
      <c r="J11" s="274"/>
      <c r="K11" s="274"/>
      <c r="L11" s="274"/>
      <c r="M11" s="274"/>
      <c r="N11" s="274"/>
      <c r="O11" s="274"/>
      <c r="P11" s="189"/>
      <c r="Q11" s="274"/>
      <c r="R11" s="274"/>
      <c r="S11" s="274" t="s">
        <v>770</v>
      </c>
      <c r="T11" s="274"/>
      <c r="U11" s="274"/>
      <c r="V11" s="274"/>
      <c r="W11" s="189"/>
      <c r="X11" s="274"/>
      <c r="Y11" s="274" t="s">
        <v>768</v>
      </c>
      <c r="Z11" s="274"/>
      <c r="AA11" s="274"/>
      <c r="AB11" s="274"/>
      <c r="AC11" s="274"/>
      <c r="AD11" s="189"/>
      <c r="AE11" s="274"/>
      <c r="AF11" s="274"/>
      <c r="AG11" s="274"/>
      <c r="AH11" s="274"/>
      <c r="AI11" s="274"/>
      <c r="AJ11" s="274"/>
      <c r="AK11" s="274"/>
      <c r="AL11" s="274"/>
      <c r="AM11" s="92">
        <f>COUNTIF(A11:AL11,"○")</f>
        <v>1</v>
      </c>
    </row>
    <row r="12" spans="1:39" ht="12" customHeight="1" thickBot="1" x14ac:dyDescent="0.2">
      <c r="A12" s="1182"/>
      <c r="B12" s="1201"/>
      <c r="C12" s="1202"/>
      <c r="D12" s="1199"/>
      <c r="E12" s="1199"/>
      <c r="F12" s="1204"/>
      <c r="G12" s="7" t="s">
        <v>95</v>
      </c>
      <c r="H12" s="275"/>
      <c r="I12" s="326"/>
      <c r="J12" s="280"/>
      <c r="K12" s="278"/>
      <c r="L12" s="280"/>
      <c r="M12" s="276"/>
      <c r="N12" s="277"/>
      <c r="O12" s="277"/>
      <c r="P12" s="326"/>
      <c r="Q12" s="280"/>
      <c r="R12" s="277"/>
      <c r="S12" s="276"/>
      <c r="T12" s="277"/>
      <c r="U12" s="278"/>
      <c r="V12" s="277"/>
      <c r="W12" s="287"/>
      <c r="X12" s="280"/>
      <c r="Y12" s="277"/>
      <c r="Z12" s="276"/>
      <c r="AA12" s="276"/>
      <c r="AB12" s="277"/>
      <c r="AC12" s="277"/>
      <c r="AD12" s="212"/>
      <c r="AE12" s="280"/>
      <c r="AF12" s="277"/>
      <c r="AG12" s="280"/>
      <c r="AH12" s="276"/>
      <c r="AI12" s="277"/>
      <c r="AJ12" s="280"/>
      <c r="AK12" s="280"/>
      <c r="AL12" s="277"/>
      <c r="AM12" s="94"/>
    </row>
    <row r="13" spans="1:39" ht="12" customHeight="1" thickBot="1" x14ac:dyDescent="0.2">
      <c r="A13" s="1182"/>
      <c r="B13" s="1201"/>
      <c r="C13" s="1202"/>
      <c r="D13" s="1199"/>
      <c r="E13" s="1199"/>
      <c r="F13" s="1204"/>
      <c r="G13" s="607" t="s">
        <v>96</v>
      </c>
      <c r="H13" s="279"/>
      <c r="I13" s="191"/>
      <c r="J13" s="279"/>
      <c r="K13" s="602"/>
      <c r="L13" s="279"/>
      <c r="M13" s="602"/>
      <c r="N13" s="279"/>
      <c r="O13" s="602"/>
      <c r="P13" s="191"/>
      <c r="Q13" s="279"/>
      <c r="R13" s="602"/>
      <c r="S13" s="279"/>
      <c r="T13" s="279"/>
      <c r="U13" s="279"/>
      <c r="V13" s="602"/>
      <c r="W13" s="191"/>
      <c r="X13" s="279"/>
      <c r="Y13" s="602"/>
      <c r="Z13" s="279"/>
      <c r="AA13" s="602"/>
      <c r="AB13" s="279"/>
      <c r="AC13" s="602"/>
      <c r="AD13" s="191"/>
      <c r="AE13" s="279"/>
      <c r="AF13" s="602"/>
      <c r="AG13" s="279"/>
      <c r="AH13" s="602"/>
      <c r="AI13" s="279"/>
      <c r="AJ13" s="602"/>
      <c r="AK13" s="279"/>
      <c r="AL13" s="279"/>
      <c r="AM13" s="95"/>
    </row>
    <row r="14" spans="1:39" ht="12" customHeight="1" thickBot="1" x14ac:dyDescent="0.2">
      <c r="A14" s="1182">
        <v>4</v>
      </c>
      <c r="B14" s="1200" t="s">
        <v>188</v>
      </c>
      <c r="C14" s="1202">
        <v>6</v>
      </c>
      <c r="D14" s="1203"/>
      <c r="E14" s="1199" t="s">
        <v>395</v>
      </c>
      <c r="F14" s="1061" t="s">
        <v>189</v>
      </c>
      <c r="G14" s="608" t="s">
        <v>12</v>
      </c>
      <c r="H14" s="274"/>
      <c r="I14" s="189"/>
      <c r="J14" s="274" t="s">
        <v>138</v>
      </c>
      <c r="K14" s="274"/>
      <c r="L14" s="274" t="s">
        <v>151</v>
      </c>
      <c r="M14" s="274"/>
      <c r="N14" s="274"/>
      <c r="O14" s="274"/>
      <c r="P14" s="189"/>
      <c r="Q14" s="274" t="s">
        <v>151</v>
      </c>
      <c r="R14" s="274" t="s">
        <v>746</v>
      </c>
      <c r="S14" s="274" t="s">
        <v>151</v>
      </c>
      <c r="T14" s="274"/>
      <c r="U14" s="274"/>
      <c r="V14" s="274"/>
      <c r="W14" s="189"/>
      <c r="X14" s="274" t="s">
        <v>151</v>
      </c>
      <c r="Y14" s="274"/>
      <c r="Z14" s="274" t="s">
        <v>151</v>
      </c>
      <c r="AA14" s="274"/>
      <c r="AB14" s="274" t="s">
        <v>151</v>
      </c>
      <c r="AC14" s="274"/>
      <c r="AD14" s="189"/>
      <c r="AE14" s="274" t="s">
        <v>151</v>
      </c>
      <c r="AF14" s="274"/>
      <c r="AG14" s="274" t="s">
        <v>151</v>
      </c>
      <c r="AH14" s="274"/>
      <c r="AI14" s="274" t="s">
        <v>151</v>
      </c>
      <c r="AJ14" s="274"/>
      <c r="AK14" s="274"/>
      <c r="AL14" s="274"/>
      <c r="AM14" s="92">
        <f>COUNTIF(A14:AL14,"○")</f>
        <v>10</v>
      </c>
    </row>
    <row r="15" spans="1:39" ht="12" customHeight="1" thickBot="1" x14ac:dyDescent="0.2">
      <c r="A15" s="1182"/>
      <c r="B15" s="1201"/>
      <c r="C15" s="1202"/>
      <c r="D15" s="1203"/>
      <c r="E15" s="1199"/>
      <c r="F15" s="1204"/>
      <c r="G15" s="7" t="s">
        <v>95</v>
      </c>
      <c r="H15" s="275"/>
      <c r="I15" s="197"/>
      <c r="J15" s="275"/>
      <c r="K15" s="275"/>
      <c r="L15" s="275"/>
      <c r="M15" s="275"/>
      <c r="N15" s="275"/>
      <c r="O15" s="275"/>
      <c r="P15" s="197"/>
      <c r="Q15" s="275"/>
      <c r="R15" s="275"/>
      <c r="S15" s="275"/>
      <c r="T15" s="275"/>
      <c r="U15" s="275"/>
      <c r="V15" s="275"/>
      <c r="W15" s="197"/>
      <c r="X15" s="275"/>
      <c r="Y15" s="275"/>
      <c r="Z15" s="275"/>
      <c r="AA15" s="275"/>
      <c r="AB15" s="275"/>
      <c r="AC15" s="275"/>
      <c r="AD15" s="197"/>
      <c r="AE15" s="275"/>
      <c r="AF15" s="275"/>
      <c r="AG15" s="275"/>
      <c r="AH15" s="275"/>
      <c r="AI15" s="275"/>
      <c r="AJ15" s="275"/>
      <c r="AK15" s="275"/>
      <c r="AL15" s="275"/>
      <c r="AM15" s="94"/>
    </row>
    <row r="16" spans="1:39" ht="12" customHeight="1" thickBot="1" x14ac:dyDescent="0.2">
      <c r="A16" s="1182"/>
      <c r="B16" s="1201"/>
      <c r="C16" s="1202"/>
      <c r="D16" s="1203"/>
      <c r="E16" s="1199"/>
      <c r="F16" s="1204"/>
      <c r="G16" s="607" t="s">
        <v>96</v>
      </c>
      <c r="H16" s="279"/>
      <c r="I16" s="191"/>
      <c r="J16" s="279"/>
      <c r="K16" s="279"/>
      <c r="L16" s="279"/>
      <c r="M16" s="279"/>
      <c r="N16" s="279"/>
      <c r="O16" s="279"/>
      <c r="P16" s="191"/>
      <c r="Q16" s="279"/>
      <c r="R16" s="279"/>
      <c r="S16" s="279"/>
      <c r="T16" s="279"/>
      <c r="U16" s="279"/>
      <c r="V16" s="279"/>
      <c r="W16" s="191"/>
      <c r="X16" s="279"/>
      <c r="Y16" s="279"/>
      <c r="Z16" s="279"/>
      <c r="AA16" s="279"/>
      <c r="AB16" s="279"/>
      <c r="AC16" s="279"/>
      <c r="AD16" s="191"/>
      <c r="AE16" s="279"/>
      <c r="AF16" s="279"/>
      <c r="AG16" s="279"/>
      <c r="AH16" s="279"/>
      <c r="AI16" s="279"/>
      <c r="AJ16" s="279"/>
      <c r="AK16" s="279"/>
      <c r="AL16" s="279"/>
      <c r="AM16" s="95"/>
    </row>
    <row r="17" spans="1:46" ht="12" customHeight="1" thickBot="1" x14ac:dyDescent="0.2">
      <c r="A17" s="1182">
        <v>5</v>
      </c>
      <c r="B17" s="1183" t="s">
        <v>412</v>
      </c>
      <c r="C17" s="1202">
        <v>3</v>
      </c>
      <c r="D17" s="1203"/>
      <c r="E17" s="1199"/>
      <c r="F17" s="1061" t="s">
        <v>237</v>
      </c>
      <c r="G17" s="608" t="s">
        <v>12</v>
      </c>
      <c r="H17" s="274"/>
      <c r="I17" s="189"/>
      <c r="J17" s="274"/>
      <c r="K17" s="289"/>
      <c r="L17" s="274"/>
      <c r="M17" s="274"/>
      <c r="N17" s="289"/>
      <c r="O17" s="274" t="s">
        <v>151</v>
      </c>
      <c r="P17" s="189"/>
      <c r="Q17" s="274"/>
      <c r="R17" s="289"/>
      <c r="S17" s="274"/>
      <c r="T17" s="274"/>
      <c r="U17" s="289"/>
      <c r="V17" s="274"/>
      <c r="W17" s="189"/>
      <c r="X17" s="274"/>
      <c r="Y17" s="289"/>
      <c r="Z17" s="274"/>
      <c r="AA17" s="274"/>
      <c r="AB17" s="289"/>
      <c r="AC17" s="274" t="s">
        <v>151</v>
      </c>
      <c r="AD17" s="189"/>
      <c r="AE17" s="274"/>
      <c r="AF17" s="289"/>
      <c r="AG17" s="274"/>
      <c r="AH17" s="274"/>
      <c r="AI17" s="289"/>
      <c r="AJ17" s="274" t="s">
        <v>151</v>
      </c>
      <c r="AK17" s="274"/>
      <c r="AL17" s="289"/>
      <c r="AM17" s="92">
        <f>COUNTIF(A17:AL17,"○")</f>
        <v>3</v>
      </c>
    </row>
    <row r="18" spans="1:46" ht="12" customHeight="1" thickBot="1" x14ac:dyDescent="0.2">
      <c r="A18" s="1182"/>
      <c r="B18" s="1205"/>
      <c r="C18" s="1202"/>
      <c r="D18" s="1203"/>
      <c r="E18" s="1199"/>
      <c r="F18" s="1204"/>
      <c r="G18" s="7" t="s">
        <v>95</v>
      </c>
      <c r="H18" s="277"/>
      <c r="I18" s="212"/>
      <c r="J18" s="277"/>
      <c r="K18" s="278"/>
      <c r="L18" s="277"/>
      <c r="M18" s="277"/>
      <c r="N18" s="278"/>
      <c r="O18" s="277"/>
      <c r="P18" s="212"/>
      <c r="Q18" s="277"/>
      <c r="R18" s="277"/>
      <c r="S18" s="277"/>
      <c r="T18" s="277"/>
      <c r="U18" s="278"/>
      <c r="V18" s="277"/>
      <c r="W18" s="212"/>
      <c r="X18" s="277"/>
      <c r="Y18" s="277"/>
      <c r="Z18" s="277"/>
      <c r="AA18" s="277"/>
      <c r="AB18" s="278"/>
      <c r="AC18" s="277"/>
      <c r="AD18" s="212"/>
      <c r="AE18" s="277"/>
      <c r="AF18" s="277"/>
      <c r="AG18" s="277"/>
      <c r="AH18" s="277"/>
      <c r="AI18" s="278"/>
      <c r="AJ18" s="277"/>
      <c r="AK18" s="277"/>
      <c r="AL18" s="278"/>
      <c r="AM18" s="94"/>
    </row>
    <row r="19" spans="1:46" ht="12" customHeight="1" thickBot="1" x14ac:dyDescent="0.2">
      <c r="A19" s="1182"/>
      <c r="B19" s="1206"/>
      <c r="C19" s="1202"/>
      <c r="D19" s="1203"/>
      <c r="E19" s="1199"/>
      <c r="F19" s="1204"/>
      <c r="G19" s="607" t="s">
        <v>96</v>
      </c>
      <c r="H19" s="279"/>
      <c r="I19" s="192"/>
      <c r="J19" s="279"/>
      <c r="K19" s="602"/>
      <c r="L19" s="602"/>
      <c r="M19" s="602"/>
      <c r="N19" s="602"/>
      <c r="O19" s="602"/>
      <c r="P19" s="192"/>
      <c r="Q19" s="279"/>
      <c r="R19" s="602"/>
      <c r="S19" s="602"/>
      <c r="T19" s="602"/>
      <c r="U19" s="602"/>
      <c r="V19" s="602"/>
      <c r="W19" s="192"/>
      <c r="X19" s="279"/>
      <c r="Y19" s="602"/>
      <c r="Z19" s="602"/>
      <c r="AA19" s="279"/>
      <c r="AB19" s="602"/>
      <c r="AC19" s="279"/>
      <c r="AD19" s="192"/>
      <c r="AE19" s="279"/>
      <c r="AF19" s="602"/>
      <c r="AG19" s="602"/>
      <c r="AH19" s="602"/>
      <c r="AI19" s="602"/>
      <c r="AJ19" s="602"/>
      <c r="AK19" s="602"/>
      <c r="AL19" s="602"/>
      <c r="AM19" s="95"/>
      <c r="AT19" s="1"/>
    </row>
    <row r="20" spans="1:46" ht="12" customHeight="1" thickBot="1" x14ac:dyDescent="0.2">
      <c r="A20" s="1182">
        <v>6</v>
      </c>
      <c r="B20" s="1183" t="s">
        <v>250</v>
      </c>
      <c r="C20" s="1202">
        <v>4</v>
      </c>
      <c r="D20" s="1203"/>
      <c r="E20" s="1199" t="s">
        <v>148</v>
      </c>
      <c r="F20" s="1061" t="s">
        <v>189</v>
      </c>
      <c r="G20" s="608" t="s">
        <v>12</v>
      </c>
      <c r="H20" s="274" t="s">
        <v>151</v>
      </c>
      <c r="I20" s="189"/>
      <c r="J20" s="274" t="s">
        <v>151</v>
      </c>
      <c r="K20" s="274" t="s">
        <v>151</v>
      </c>
      <c r="L20" s="274" t="s">
        <v>151</v>
      </c>
      <c r="M20" s="274"/>
      <c r="N20" s="274"/>
      <c r="O20" s="274"/>
      <c r="P20" s="189"/>
      <c r="Q20" s="274" t="s">
        <v>151</v>
      </c>
      <c r="R20" s="274"/>
      <c r="S20" s="274" t="s">
        <v>151</v>
      </c>
      <c r="T20" s="274"/>
      <c r="U20" s="274"/>
      <c r="V20" s="274" t="s">
        <v>749</v>
      </c>
      <c r="W20" s="189"/>
      <c r="X20" s="274" t="s">
        <v>138</v>
      </c>
      <c r="Y20" s="274" t="s">
        <v>151</v>
      </c>
      <c r="Z20" s="274" t="s">
        <v>151</v>
      </c>
      <c r="AA20" s="274"/>
      <c r="AB20" s="274"/>
      <c r="AC20" s="274" t="s">
        <v>749</v>
      </c>
      <c r="AD20" s="189"/>
      <c r="AE20" s="274" t="s">
        <v>151</v>
      </c>
      <c r="AF20" s="274" t="s">
        <v>151</v>
      </c>
      <c r="AG20" s="274"/>
      <c r="AH20" s="274"/>
      <c r="AI20" s="274"/>
      <c r="AJ20" s="274" t="s">
        <v>749</v>
      </c>
      <c r="AK20" s="274"/>
      <c r="AL20" s="274"/>
      <c r="AM20" s="92">
        <f>COUNTIF(A20:AL20,"○")</f>
        <v>13</v>
      </c>
    </row>
    <row r="21" spans="1:46" ht="12" customHeight="1" thickBot="1" x14ac:dyDescent="0.2">
      <c r="A21" s="1182"/>
      <c r="B21" s="1205"/>
      <c r="C21" s="1202"/>
      <c r="D21" s="1203"/>
      <c r="E21" s="1199"/>
      <c r="F21" s="1204"/>
      <c r="G21" s="7" t="s">
        <v>95</v>
      </c>
      <c r="H21" s="275"/>
      <c r="I21" s="197"/>
      <c r="J21" s="275"/>
      <c r="K21" s="275"/>
      <c r="L21" s="275"/>
      <c r="M21" s="275"/>
      <c r="N21" s="275"/>
      <c r="O21" s="275"/>
      <c r="P21" s="197"/>
      <c r="Q21" s="275"/>
      <c r="R21" s="275"/>
      <c r="S21" s="275"/>
      <c r="T21" s="275"/>
      <c r="U21" s="275"/>
      <c r="V21" s="275"/>
      <c r="W21" s="197"/>
      <c r="X21" s="275"/>
      <c r="Y21" s="275"/>
      <c r="Z21" s="276"/>
      <c r="AA21" s="275"/>
      <c r="AB21" s="275"/>
      <c r="AC21" s="275"/>
      <c r="AD21" s="197"/>
      <c r="AE21" s="275"/>
      <c r="AF21" s="275"/>
      <c r="AG21" s="275"/>
      <c r="AH21" s="275"/>
      <c r="AI21" s="275"/>
      <c r="AJ21" s="275"/>
      <c r="AK21" s="275"/>
      <c r="AL21" s="275"/>
      <c r="AM21" s="94"/>
    </row>
    <row r="22" spans="1:46" ht="12" customHeight="1" thickBot="1" x14ac:dyDescent="0.2">
      <c r="A22" s="1182"/>
      <c r="B22" s="1206"/>
      <c r="C22" s="1202"/>
      <c r="D22" s="1203"/>
      <c r="E22" s="1199"/>
      <c r="F22" s="1204"/>
      <c r="G22" s="607" t="s">
        <v>96</v>
      </c>
      <c r="H22" s="279"/>
      <c r="I22" s="191"/>
      <c r="J22" s="602"/>
      <c r="K22" s="602"/>
      <c r="L22" s="279"/>
      <c r="M22" s="279"/>
      <c r="N22" s="602"/>
      <c r="O22" s="279"/>
      <c r="P22" s="191"/>
      <c r="Q22" s="602"/>
      <c r="R22" s="279"/>
      <c r="S22" s="279"/>
      <c r="T22" s="279"/>
      <c r="U22" s="602"/>
      <c r="V22" s="279"/>
      <c r="W22" s="191"/>
      <c r="X22" s="602"/>
      <c r="Y22" s="602"/>
      <c r="Z22" s="279"/>
      <c r="AA22" s="279"/>
      <c r="AB22" s="602"/>
      <c r="AC22" s="279"/>
      <c r="AD22" s="191"/>
      <c r="AE22" s="602"/>
      <c r="AF22" s="602"/>
      <c r="AG22" s="279"/>
      <c r="AH22" s="279"/>
      <c r="AI22" s="602"/>
      <c r="AJ22" s="279"/>
      <c r="AK22" s="279"/>
      <c r="AL22" s="602"/>
      <c r="AM22" s="95"/>
    </row>
    <row r="23" spans="1:46" ht="12" customHeight="1" thickBot="1" x14ac:dyDescent="0.2">
      <c r="A23" s="1182">
        <v>7</v>
      </c>
      <c r="B23" s="1183" t="s">
        <v>232</v>
      </c>
      <c r="C23" s="1202">
        <v>6</v>
      </c>
      <c r="D23" s="1203"/>
      <c r="E23" s="1199" t="s">
        <v>233</v>
      </c>
      <c r="F23" s="1061" t="s">
        <v>233</v>
      </c>
      <c r="G23" s="608" t="s">
        <v>12</v>
      </c>
      <c r="H23" s="274"/>
      <c r="I23" s="189"/>
      <c r="J23" s="274"/>
      <c r="K23" s="289" t="s">
        <v>151</v>
      </c>
      <c r="L23" s="274"/>
      <c r="M23" s="274"/>
      <c r="N23" s="274"/>
      <c r="O23" s="274" t="s">
        <v>151</v>
      </c>
      <c r="P23" s="189"/>
      <c r="Q23" s="274"/>
      <c r="R23" s="289"/>
      <c r="S23" s="274"/>
      <c r="T23" s="274"/>
      <c r="U23" s="274"/>
      <c r="V23" s="274" t="s">
        <v>151</v>
      </c>
      <c r="W23" s="189"/>
      <c r="X23" s="274"/>
      <c r="Y23" s="289"/>
      <c r="Z23" s="274" t="s">
        <v>151</v>
      </c>
      <c r="AA23" s="274"/>
      <c r="AB23" s="274"/>
      <c r="AC23" s="274" t="s">
        <v>749</v>
      </c>
      <c r="AD23" s="189"/>
      <c r="AE23" s="274"/>
      <c r="AF23" s="289"/>
      <c r="AG23" s="274"/>
      <c r="AH23" s="274"/>
      <c r="AI23" s="274"/>
      <c r="AJ23" s="274" t="s">
        <v>151</v>
      </c>
      <c r="AK23" s="274"/>
      <c r="AL23" s="289"/>
      <c r="AM23" s="92">
        <f>COUNTIF(A23:AL23,"○")</f>
        <v>6</v>
      </c>
    </row>
    <row r="24" spans="1:46" ht="12" customHeight="1" thickBot="1" x14ac:dyDescent="0.2">
      <c r="A24" s="1182"/>
      <c r="B24" s="1205"/>
      <c r="C24" s="1202"/>
      <c r="D24" s="1203"/>
      <c r="E24" s="1199"/>
      <c r="F24" s="1204"/>
      <c r="G24" s="7" t="s">
        <v>95</v>
      </c>
      <c r="H24" s="493"/>
      <c r="I24" s="212"/>
      <c r="J24" s="277"/>
      <c r="K24" s="278"/>
      <c r="L24" s="277"/>
      <c r="M24" s="323"/>
      <c r="N24" s="277"/>
      <c r="O24" s="277"/>
      <c r="P24" s="212"/>
      <c r="Q24" s="277"/>
      <c r="R24" s="278"/>
      <c r="S24" s="277"/>
      <c r="T24" s="278"/>
      <c r="U24" s="291"/>
      <c r="V24" s="277"/>
      <c r="W24" s="212"/>
      <c r="X24" s="277"/>
      <c r="Y24" s="278"/>
      <c r="Z24" s="277"/>
      <c r="AA24" s="278"/>
      <c r="AB24" s="277"/>
      <c r="AC24" s="277"/>
      <c r="AD24" s="212"/>
      <c r="AE24" s="277"/>
      <c r="AF24" s="277"/>
      <c r="AG24" s="277"/>
      <c r="AH24" s="280"/>
      <c r="AI24" s="277"/>
      <c r="AJ24" s="277"/>
      <c r="AK24" s="277"/>
      <c r="AL24" s="278"/>
      <c r="AM24" s="94"/>
    </row>
    <row r="25" spans="1:46" ht="12" customHeight="1" thickBot="1" x14ac:dyDescent="0.2">
      <c r="A25" s="1182"/>
      <c r="B25" s="1206"/>
      <c r="C25" s="1202"/>
      <c r="D25" s="1203"/>
      <c r="E25" s="1199"/>
      <c r="F25" s="1204"/>
      <c r="G25" s="607" t="s">
        <v>96</v>
      </c>
      <c r="H25" s="279"/>
      <c r="I25" s="192"/>
      <c r="J25" s="279"/>
      <c r="K25" s="602"/>
      <c r="L25" s="602"/>
      <c r="M25" s="602"/>
      <c r="N25" s="602"/>
      <c r="O25" s="602"/>
      <c r="P25" s="192"/>
      <c r="Q25" s="279"/>
      <c r="R25" s="602"/>
      <c r="S25" s="602"/>
      <c r="T25" s="602"/>
      <c r="U25" s="602"/>
      <c r="V25" s="602"/>
      <c r="W25" s="192"/>
      <c r="X25" s="279"/>
      <c r="Y25" s="602"/>
      <c r="Z25" s="602"/>
      <c r="AA25" s="602"/>
      <c r="AB25" s="602"/>
      <c r="AC25" s="602"/>
      <c r="AD25" s="192"/>
      <c r="AE25" s="279"/>
      <c r="AF25" s="602"/>
      <c r="AG25" s="602"/>
      <c r="AH25" s="602"/>
      <c r="AI25" s="602"/>
      <c r="AJ25" s="602"/>
      <c r="AK25" s="602"/>
      <c r="AL25" s="602"/>
      <c r="AM25" s="95"/>
    </row>
    <row r="26" spans="1:46" ht="15" thickBot="1" x14ac:dyDescent="0.2">
      <c r="A26" s="1182">
        <v>8</v>
      </c>
      <c r="B26" s="1183" t="s">
        <v>246</v>
      </c>
      <c r="C26" s="1202">
        <v>3</v>
      </c>
      <c r="D26" s="1203"/>
      <c r="E26" s="1199" t="s">
        <v>396</v>
      </c>
      <c r="F26" s="1061" t="s">
        <v>189</v>
      </c>
      <c r="G26" s="608" t="s">
        <v>12</v>
      </c>
      <c r="H26" s="274" t="s">
        <v>151</v>
      </c>
      <c r="I26" s="189"/>
      <c r="J26" s="274"/>
      <c r="K26" s="274"/>
      <c r="L26" s="274"/>
      <c r="M26" s="274"/>
      <c r="N26" s="274"/>
      <c r="O26" s="274" t="s">
        <v>151</v>
      </c>
      <c r="P26" s="189"/>
      <c r="Q26" s="274"/>
      <c r="R26" s="274"/>
      <c r="S26" s="274"/>
      <c r="T26" s="274"/>
      <c r="U26" s="274"/>
      <c r="V26" s="274" t="s">
        <v>151</v>
      </c>
      <c r="W26" s="189"/>
      <c r="X26" s="274"/>
      <c r="Y26" s="274"/>
      <c r="Z26" s="274"/>
      <c r="AA26" s="274"/>
      <c r="AB26" s="274"/>
      <c r="AC26" s="274" t="s">
        <v>151</v>
      </c>
      <c r="AD26" s="189"/>
      <c r="AE26" s="274"/>
      <c r="AF26" s="274"/>
      <c r="AG26" s="274"/>
      <c r="AH26" s="274"/>
      <c r="AI26" s="274"/>
      <c r="AJ26" s="274" t="s">
        <v>151</v>
      </c>
      <c r="AK26" s="274"/>
      <c r="AL26" s="289"/>
      <c r="AM26" s="92">
        <f>COUNTIF(A26:AL26,"○")</f>
        <v>5</v>
      </c>
    </row>
    <row r="27" spans="1:46" ht="12" customHeight="1" thickBot="1" x14ac:dyDescent="0.2">
      <c r="A27" s="1182"/>
      <c r="B27" s="1205"/>
      <c r="C27" s="1202"/>
      <c r="D27" s="1203"/>
      <c r="E27" s="1199"/>
      <c r="F27" s="1204"/>
      <c r="G27" s="7" t="s">
        <v>95</v>
      </c>
      <c r="H27" s="277"/>
      <c r="I27" s="212"/>
      <c r="J27" s="277"/>
      <c r="K27" s="277"/>
      <c r="L27" s="277"/>
      <c r="M27" s="277"/>
      <c r="N27" s="277"/>
      <c r="O27" s="277"/>
      <c r="P27" s="212"/>
      <c r="Q27" s="277"/>
      <c r="R27" s="277"/>
      <c r="S27" s="277"/>
      <c r="T27" s="277"/>
      <c r="U27" s="277"/>
      <c r="V27" s="277"/>
      <c r="W27" s="212"/>
      <c r="X27" s="277"/>
      <c r="Y27" s="277"/>
      <c r="Z27" s="277"/>
      <c r="AA27" s="277"/>
      <c r="AB27" s="277"/>
      <c r="AC27" s="277"/>
      <c r="AD27" s="212"/>
      <c r="AE27" s="277"/>
      <c r="AF27" s="277"/>
      <c r="AG27" s="277"/>
      <c r="AH27" s="277"/>
      <c r="AI27" s="277"/>
      <c r="AJ27" s="277"/>
      <c r="AK27" s="277"/>
      <c r="AL27" s="278"/>
      <c r="AM27" s="94"/>
    </row>
    <row r="28" spans="1:46" ht="12" customHeight="1" thickBot="1" x14ac:dyDescent="0.2">
      <c r="A28" s="1182"/>
      <c r="B28" s="1206"/>
      <c r="C28" s="1202"/>
      <c r="D28" s="1203"/>
      <c r="E28" s="1199"/>
      <c r="F28" s="1204"/>
      <c r="G28" s="607" t="s">
        <v>96</v>
      </c>
      <c r="H28" s="279"/>
      <c r="I28" s="192"/>
      <c r="J28" s="279"/>
      <c r="K28" s="602"/>
      <c r="L28" s="602"/>
      <c r="M28" s="279"/>
      <c r="N28" s="602"/>
      <c r="O28" s="602"/>
      <c r="P28" s="191"/>
      <c r="Q28" s="279"/>
      <c r="R28" s="602"/>
      <c r="S28" s="602"/>
      <c r="T28" s="279"/>
      <c r="U28" s="602"/>
      <c r="V28" s="602"/>
      <c r="W28" s="192"/>
      <c r="X28" s="279"/>
      <c r="Y28" s="602"/>
      <c r="Z28" s="602"/>
      <c r="AA28" s="279"/>
      <c r="AB28" s="602"/>
      <c r="AC28" s="602"/>
      <c r="AD28" s="192"/>
      <c r="AE28" s="279"/>
      <c r="AF28" s="602"/>
      <c r="AG28" s="602"/>
      <c r="AH28" s="279"/>
      <c r="AI28" s="602"/>
      <c r="AJ28" s="279"/>
      <c r="AK28" s="602"/>
      <c r="AL28" s="602"/>
      <c r="AM28" s="95"/>
    </row>
    <row r="29" spans="1:46" ht="12" customHeight="1" thickBot="1" x14ac:dyDescent="0.2">
      <c r="A29" s="1182">
        <v>9</v>
      </c>
      <c r="B29" s="1183" t="s">
        <v>340</v>
      </c>
      <c r="C29" s="1202">
        <v>4</v>
      </c>
      <c r="D29" s="1203"/>
      <c r="E29" s="1199" t="s">
        <v>148</v>
      </c>
      <c r="F29" s="1061" t="s">
        <v>148</v>
      </c>
      <c r="G29" s="608" t="s">
        <v>12</v>
      </c>
      <c r="H29" s="289"/>
      <c r="I29" s="324"/>
      <c r="J29" s="274"/>
      <c r="K29" s="274"/>
      <c r="L29" s="289" t="s">
        <v>151</v>
      </c>
      <c r="M29" s="274"/>
      <c r="N29" s="274"/>
      <c r="O29" s="274" t="s">
        <v>151</v>
      </c>
      <c r="P29" s="324"/>
      <c r="Q29" s="274"/>
      <c r="R29" s="289" t="s">
        <v>151</v>
      </c>
      <c r="S29" s="289" t="s">
        <v>151</v>
      </c>
      <c r="T29" s="274"/>
      <c r="U29" s="289"/>
      <c r="V29" s="289"/>
      <c r="W29" s="189"/>
      <c r="X29" s="274"/>
      <c r="Y29" s="274"/>
      <c r="Z29" s="289" t="s">
        <v>151</v>
      </c>
      <c r="AA29" s="274"/>
      <c r="AB29" s="289"/>
      <c r="AC29" s="289" t="s">
        <v>151</v>
      </c>
      <c r="AD29" s="189"/>
      <c r="AE29" s="274" t="s">
        <v>151</v>
      </c>
      <c r="AF29" s="274"/>
      <c r="AG29" s="289" t="s">
        <v>151</v>
      </c>
      <c r="AH29" s="274"/>
      <c r="AI29" s="289" t="s">
        <v>768</v>
      </c>
      <c r="AJ29" s="289" t="s">
        <v>151</v>
      </c>
      <c r="AK29" s="274"/>
      <c r="AL29" s="289"/>
      <c r="AM29" s="92">
        <f>COUNTIF(A29:AL29,"○")</f>
        <v>10</v>
      </c>
    </row>
    <row r="30" spans="1:46" ht="12" customHeight="1" thickBot="1" x14ac:dyDescent="0.2">
      <c r="A30" s="1182"/>
      <c r="B30" s="1205"/>
      <c r="C30" s="1202"/>
      <c r="D30" s="1203"/>
      <c r="E30" s="1199"/>
      <c r="F30" s="1204"/>
      <c r="G30" s="7" t="s">
        <v>95</v>
      </c>
      <c r="H30" s="291"/>
      <c r="I30" s="325"/>
      <c r="J30" s="275"/>
      <c r="K30" s="275"/>
      <c r="L30" s="291"/>
      <c r="M30" s="275"/>
      <c r="N30" s="275"/>
      <c r="O30" s="275"/>
      <c r="P30" s="325"/>
      <c r="Q30" s="275"/>
      <c r="R30" s="291"/>
      <c r="S30" s="291"/>
      <c r="T30" s="275"/>
      <c r="U30" s="291"/>
      <c r="V30" s="291"/>
      <c r="W30" s="197"/>
      <c r="X30" s="275"/>
      <c r="Y30" s="275"/>
      <c r="Z30" s="291"/>
      <c r="AA30" s="275"/>
      <c r="AB30" s="278"/>
      <c r="AC30" s="275"/>
      <c r="AD30" s="197"/>
      <c r="AE30" s="275"/>
      <c r="AF30" s="275"/>
      <c r="AG30" s="291"/>
      <c r="AH30" s="275"/>
      <c r="AI30" s="291"/>
      <c r="AJ30" s="291"/>
      <c r="AK30" s="275"/>
      <c r="AL30" s="291"/>
      <c r="AM30" s="94"/>
    </row>
    <row r="31" spans="1:46" ht="12" customHeight="1" thickBot="1" x14ac:dyDescent="0.2">
      <c r="A31" s="1182"/>
      <c r="B31" s="1206"/>
      <c r="C31" s="1202"/>
      <c r="D31" s="1203"/>
      <c r="E31" s="1199"/>
      <c r="F31" s="1204"/>
      <c r="G31" s="607" t="s">
        <v>96</v>
      </c>
      <c r="H31" s="279"/>
      <c r="I31" s="192"/>
      <c r="J31" s="602"/>
      <c r="K31" s="602"/>
      <c r="L31" s="602"/>
      <c r="M31" s="602"/>
      <c r="N31" s="602"/>
      <c r="O31" s="602"/>
      <c r="P31" s="192"/>
      <c r="Q31" s="602"/>
      <c r="R31" s="602"/>
      <c r="S31" s="602"/>
      <c r="T31" s="602"/>
      <c r="U31" s="602"/>
      <c r="V31" s="602"/>
      <c r="W31" s="192"/>
      <c r="X31" s="602"/>
      <c r="Y31" s="602"/>
      <c r="Z31" s="602"/>
      <c r="AA31" s="602"/>
      <c r="AB31" s="602"/>
      <c r="AC31" s="602"/>
      <c r="AD31" s="192"/>
      <c r="AE31" s="602"/>
      <c r="AF31" s="602"/>
      <c r="AG31" s="602"/>
      <c r="AH31" s="602"/>
      <c r="AI31" s="602"/>
      <c r="AJ31" s="602"/>
      <c r="AK31" s="602"/>
      <c r="AL31" s="602"/>
      <c r="AM31" s="95"/>
    </row>
    <row r="32" spans="1:46" ht="12" customHeight="1" thickBot="1" x14ac:dyDescent="0.2">
      <c r="A32" s="1182">
        <v>10</v>
      </c>
      <c r="B32" s="1183" t="s">
        <v>445</v>
      </c>
      <c r="C32" s="1202">
        <v>4</v>
      </c>
      <c r="D32" s="1203"/>
      <c r="E32" s="1199" t="s">
        <v>148</v>
      </c>
      <c r="F32" s="1061" t="s">
        <v>148</v>
      </c>
      <c r="G32" s="608" t="s">
        <v>12</v>
      </c>
      <c r="H32" s="289"/>
      <c r="I32" s="324"/>
      <c r="J32" s="289"/>
      <c r="K32" s="274"/>
      <c r="L32" s="274"/>
      <c r="M32" s="274" t="s">
        <v>768</v>
      </c>
      <c r="N32" s="289"/>
      <c r="O32" s="289"/>
      <c r="P32" s="189"/>
      <c r="Q32" s="289"/>
      <c r="R32" s="274"/>
      <c r="S32" s="274"/>
      <c r="T32" s="274" t="s">
        <v>151</v>
      </c>
      <c r="U32" s="289"/>
      <c r="V32" s="289"/>
      <c r="W32" s="189"/>
      <c r="X32" s="289"/>
      <c r="Y32" s="274"/>
      <c r="Z32" s="274"/>
      <c r="AA32" s="274" t="s">
        <v>768</v>
      </c>
      <c r="AB32" s="289"/>
      <c r="AC32" s="289"/>
      <c r="AD32" s="189"/>
      <c r="AE32" s="289"/>
      <c r="AF32" s="274"/>
      <c r="AG32" s="274"/>
      <c r="AH32" s="274" t="s">
        <v>151</v>
      </c>
      <c r="AI32" s="289"/>
      <c r="AJ32" s="289"/>
      <c r="AK32" s="274"/>
      <c r="AL32" s="289"/>
      <c r="AM32" s="92">
        <f>COUNTIF(A32:AL32,"○")</f>
        <v>4</v>
      </c>
    </row>
    <row r="33" spans="1:39" ht="12" customHeight="1" thickBot="1" x14ac:dyDescent="0.2">
      <c r="A33" s="1182"/>
      <c r="B33" s="1205"/>
      <c r="C33" s="1202"/>
      <c r="D33" s="1203"/>
      <c r="E33" s="1199"/>
      <c r="F33" s="1204"/>
      <c r="G33" s="7" t="s">
        <v>95</v>
      </c>
      <c r="H33" s="291"/>
      <c r="I33" s="325"/>
      <c r="J33" s="278"/>
      <c r="K33" s="291"/>
      <c r="L33" s="278"/>
      <c r="M33" s="280"/>
      <c r="N33" s="278"/>
      <c r="O33" s="291"/>
      <c r="P33" s="326"/>
      <c r="Q33" s="278"/>
      <c r="R33" s="291"/>
      <c r="S33" s="278"/>
      <c r="T33" s="291"/>
      <c r="U33" s="278"/>
      <c r="V33" s="291"/>
      <c r="W33" s="326"/>
      <c r="X33" s="291"/>
      <c r="Y33" s="291"/>
      <c r="Z33" s="278"/>
      <c r="AA33" s="280"/>
      <c r="AB33" s="291"/>
      <c r="AC33" s="291"/>
      <c r="AD33" s="326"/>
      <c r="AE33" s="291"/>
      <c r="AF33" s="291"/>
      <c r="AG33" s="278"/>
      <c r="AH33" s="280"/>
      <c r="AI33" s="291"/>
      <c r="AJ33" s="291"/>
      <c r="AK33" s="280"/>
      <c r="AL33" s="291"/>
      <c r="AM33" s="94"/>
    </row>
    <row r="34" spans="1:39" ht="12" customHeight="1" thickBot="1" x14ac:dyDescent="0.2">
      <c r="A34" s="1182"/>
      <c r="B34" s="1206"/>
      <c r="C34" s="1202"/>
      <c r="D34" s="1203"/>
      <c r="E34" s="1199"/>
      <c r="F34" s="1204"/>
      <c r="G34" s="607" t="s">
        <v>96</v>
      </c>
      <c r="H34" s="279"/>
      <c r="I34" s="192"/>
      <c r="J34" s="602"/>
      <c r="K34" s="602"/>
      <c r="L34" s="602"/>
      <c r="M34" s="348"/>
      <c r="N34" s="602"/>
      <c r="O34" s="602"/>
      <c r="P34" s="192"/>
      <c r="Q34" s="602"/>
      <c r="R34" s="602"/>
      <c r="S34" s="602"/>
      <c r="T34" s="602"/>
      <c r="U34" s="602"/>
      <c r="V34" s="602"/>
      <c r="W34" s="192"/>
      <c r="X34" s="602"/>
      <c r="Y34" s="602"/>
      <c r="Z34" s="602"/>
      <c r="AA34" s="602"/>
      <c r="AB34" s="602"/>
      <c r="AC34" s="602"/>
      <c r="AD34" s="192"/>
      <c r="AE34" s="602"/>
      <c r="AF34" s="602"/>
      <c r="AG34" s="602"/>
      <c r="AH34" s="602"/>
      <c r="AI34" s="602"/>
      <c r="AJ34" s="602"/>
      <c r="AK34" s="602"/>
      <c r="AL34" s="602"/>
      <c r="AM34" s="95"/>
    </row>
    <row r="35" spans="1:39" ht="12" customHeight="1" thickBot="1" x14ac:dyDescent="0.2">
      <c r="A35" s="1182">
        <v>11</v>
      </c>
      <c r="B35" s="1183" t="s">
        <v>479</v>
      </c>
      <c r="C35" s="1207">
        <v>3</v>
      </c>
      <c r="D35" s="1203"/>
      <c r="E35" s="1199"/>
      <c r="F35" s="1061" t="s">
        <v>148</v>
      </c>
      <c r="G35" s="608" t="s">
        <v>12</v>
      </c>
      <c r="H35" s="289"/>
      <c r="I35" s="324"/>
      <c r="J35" s="274" t="s">
        <v>151</v>
      </c>
      <c r="K35" s="289" t="s">
        <v>151</v>
      </c>
      <c r="L35" s="274"/>
      <c r="M35" s="289" t="s">
        <v>151</v>
      </c>
      <c r="N35" s="289" t="s">
        <v>752</v>
      </c>
      <c r="O35" s="289"/>
      <c r="P35" s="324"/>
      <c r="Q35" s="274" t="s">
        <v>151</v>
      </c>
      <c r="R35" s="289" t="s">
        <v>151</v>
      </c>
      <c r="S35" s="274"/>
      <c r="T35" s="289" t="s">
        <v>151</v>
      </c>
      <c r="U35" s="289"/>
      <c r="V35" s="289"/>
      <c r="W35" s="324"/>
      <c r="X35" s="274" t="s">
        <v>151</v>
      </c>
      <c r="Y35" s="289" t="s">
        <v>151</v>
      </c>
      <c r="Z35" s="274"/>
      <c r="AA35" s="289" t="s">
        <v>151</v>
      </c>
      <c r="AB35" s="274" t="s">
        <v>751</v>
      </c>
      <c r="AC35" s="274"/>
      <c r="AD35" s="324"/>
      <c r="AE35" s="274" t="s">
        <v>151</v>
      </c>
      <c r="AF35" s="274" t="s">
        <v>151</v>
      </c>
      <c r="AG35" s="274"/>
      <c r="AH35" s="274" t="s">
        <v>151</v>
      </c>
      <c r="AI35" s="274" t="s">
        <v>151</v>
      </c>
      <c r="AJ35" s="274"/>
      <c r="AK35" s="289"/>
      <c r="AL35" s="289"/>
      <c r="AM35" s="92">
        <f>COUNTIF(A35:AL35,"○")</f>
        <v>14</v>
      </c>
    </row>
    <row r="36" spans="1:39" ht="12" customHeight="1" thickBot="1" x14ac:dyDescent="0.2">
      <c r="A36" s="1182"/>
      <c r="B36" s="1205"/>
      <c r="C36" s="1202"/>
      <c r="D36" s="1203"/>
      <c r="E36" s="1199"/>
      <c r="F36" s="1204"/>
      <c r="G36" s="7" t="s">
        <v>95</v>
      </c>
      <c r="H36" s="278"/>
      <c r="I36" s="325"/>
      <c r="J36" s="278"/>
      <c r="K36" s="291"/>
      <c r="L36" s="278"/>
      <c r="M36" s="291"/>
      <c r="N36" s="278"/>
      <c r="O36" s="291"/>
      <c r="P36" s="325"/>
      <c r="Q36" s="278"/>
      <c r="R36" s="291"/>
      <c r="S36" s="278"/>
      <c r="T36" s="291"/>
      <c r="U36" s="278"/>
      <c r="V36" s="291"/>
      <c r="W36" s="326"/>
      <c r="X36" s="278"/>
      <c r="Y36" s="291"/>
      <c r="Z36" s="278"/>
      <c r="AA36" s="291"/>
      <c r="AB36" s="275"/>
      <c r="AC36" s="275"/>
      <c r="AD36" s="325"/>
      <c r="AE36" s="278"/>
      <c r="AF36" s="276"/>
      <c r="AG36" s="275"/>
      <c r="AH36" s="275"/>
      <c r="AI36" s="275"/>
      <c r="AJ36" s="275"/>
      <c r="AK36" s="291"/>
      <c r="AL36" s="278"/>
      <c r="AM36" s="94"/>
    </row>
    <row r="37" spans="1:39" ht="12" customHeight="1" thickBot="1" x14ac:dyDescent="0.2">
      <c r="A37" s="1182"/>
      <c r="B37" s="1206"/>
      <c r="C37" s="1202"/>
      <c r="D37" s="1203"/>
      <c r="E37" s="1199"/>
      <c r="F37" s="1204"/>
      <c r="G37" s="607" t="s">
        <v>96</v>
      </c>
      <c r="H37" s="279"/>
      <c r="I37" s="192"/>
      <c r="J37" s="602"/>
      <c r="K37" s="602"/>
      <c r="L37" s="602"/>
      <c r="M37" s="602"/>
      <c r="N37" s="602"/>
      <c r="O37" s="602"/>
      <c r="P37" s="192"/>
      <c r="Q37" s="602"/>
      <c r="R37" s="602"/>
      <c r="S37" s="423"/>
      <c r="T37" s="602"/>
      <c r="U37" s="602"/>
      <c r="V37" s="602"/>
      <c r="W37" s="192"/>
      <c r="X37" s="602"/>
      <c r="Y37" s="602"/>
      <c r="Z37" s="602"/>
      <c r="AA37" s="602"/>
      <c r="AB37" s="602"/>
      <c r="AC37" s="602"/>
      <c r="AD37" s="192"/>
      <c r="AE37" s="602"/>
      <c r="AF37" s="602"/>
      <c r="AG37" s="602"/>
      <c r="AH37" s="602"/>
      <c r="AI37" s="602"/>
      <c r="AJ37" s="602"/>
      <c r="AK37" s="602"/>
      <c r="AL37" s="602"/>
      <c r="AM37" s="95"/>
    </row>
    <row r="38" spans="1:39" ht="12" customHeight="1" thickBot="1" x14ac:dyDescent="0.2">
      <c r="A38" s="1182">
        <v>12</v>
      </c>
      <c r="B38" s="1183" t="s">
        <v>477</v>
      </c>
      <c r="C38" s="1202">
        <v>4</v>
      </c>
      <c r="D38" s="1265"/>
      <c r="E38" s="1199" t="s">
        <v>148</v>
      </c>
      <c r="F38" s="1061" t="s">
        <v>148</v>
      </c>
      <c r="G38" s="608" t="s">
        <v>12</v>
      </c>
      <c r="H38" s="289"/>
      <c r="I38" s="324"/>
      <c r="J38" s="289"/>
      <c r="K38" s="289" t="s">
        <v>151</v>
      </c>
      <c r="L38" s="289"/>
      <c r="M38" s="289"/>
      <c r="N38" s="289"/>
      <c r="O38" s="289"/>
      <c r="P38" s="324"/>
      <c r="Q38" s="289"/>
      <c r="R38" s="289"/>
      <c r="S38" s="289"/>
      <c r="T38" s="289" t="s">
        <v>739</v>
      </c>
      <c r="U38" s="289"/>
      <c r="V38" s="289"/>
      <c r="W38" s="324"/>
      <c r="X38" s="289"/>
      <c r="Y38" s="289" t="s">
        <v>151</v>
      </c>
      <c r="Z38" s="289"/>
      <c r="AA38" s="289"/>
      <c r="AB38" s="289"/>
      <c r="AC38" s="289"/>
      <c r="AD38" s="324"/>
      <c r="AE38" s="289"/>
      <c r="AF38" s="289"/>
      <c r="AG38" s="289" t="s">
        <v>739</v>
      </c>
      <c r="AH38" s="289"/>
      <c r="AI38" s="289"/>
      <c r="AJ38" s="289"/>
      <c r="AK38" s="289"/>
      <c r="AL38" s="289"/>
      <c r="AM38" s="92">
        <f>COUNTIF(A38:AL38,"○")</f>
        <v>4</v>
      </c>
    </row>
    <row r="39" spans="1:39" ht="12" customHeight="1" thickBot="1" x14ac:dyDescent="0.2">
      <c r="A39" s="1182"/>
      <c r="B39" s="1205"/>
      <c r="C39" s="1202"/>
      <c r="D39" s="1203"/>
      <c r="E39" s="1199"/>
      <c r="F39" s="1204"/>
      <c r="G39" s="7" t="s">
        <v>95</v>
      </c>
      <c r="H39" s="278"/>
      <c r="I39" s="190"/>
      <c r="J39" s="278"/>
      <c r="K39" s="278"/>
      <c r="L39" s="277"/>
      <c r="M39" s="278"/>
      <c r="N39" s="278"/>
      <c r="O39" s="278"/>
      <c r="P39" s="190"/>
      <c r="Q39" s="278"/>
      <c r="R39" s="278"/>
      <c r="S39" s="291"/>
      <c r="T39" s="278"/>
      <c r="U39" s="278"/>
      <c r="V39" s="278"/>
      <c r="W39" s="190"/>
      <c r="X39" s="278"/>
      <c r="Y39" s="278"/>
      <c r="Z39" s="291"/>
      <c r="AA39" s="278"/>
      <c r="AB39" s="278"/>
      <c r="AC39" s="278"/>
      <c r="AD39" s="190"/>
      <c r="AE39" s="278"/>
      <c r="AF39" s="278"/>
      <c r="AG39" s="291"/>
      <c r="AH39" s="278"/>
      <c r="AI39" s="278"/>
      <c r="AJ39" s="278"/>
      <c r="AK39" s="278"/>
      <c r="AL39" s="278"/>
      <c r="AM39" s="94"/>
    </row>
    <row r="40" spans="1:39" ht="12" customHeight="1" thickBot="1" x14ac:dyDescent="0.2">
      <c r="A40" s="1182"/>
      <c r="B40" s="1206"/>
      <c r="C40" s="1202"/>
      <c r="D40" s="1203"/>
      <c r="E40" s="1199"/>
      <c r="F40" s="1204"/>
      <c r="G40" s="607" t="s">
        <v>96</v>
      </c>
      <c r="H40" s="279"/>
      <c r="I40" s="192"/>
      <c r="J40" s="602"/>
      <c r="K40" s="602"/>
      <c r="L40" s="602"/>
      <c r="M40" s="602"/>
      <c r="N40" s="602"/>
      <c r="O40" s="602"/>
      <c r="P40" s="192"/>
      <c r="Q40" s="602"/>
      <c r="R40" s="602"/>
      <c r="S40" s="602"/>
      <c r="T40" s="602"/>
      <c r="U40" s="602"/>
      <c r="V40" s="602"/>
      <c r="W40" s="192"/>
      <c r="X40" s="602"/>
      <c r="Y40" s="602"/>
      <c r="Z40" s="602"/>
      <c r="AA40" s="602"/>
      <c r="AB40" s="602"/>
      <c r="AC40" s="602"/>
      <c r="AD40" s="192"/>
      <c r="AE40" s="602"/>
      <c r="AF40" s="602"/>
      <c r="AG40" s="602"/>
      <c r="AH40" s="602"/>
      <c r="AI40" s="602"/>
      <c r="AJ40" s="602"/>
      <c r="AK40" s="602"/>
      <c r="AL40" s="602"/>
      <c r="AM40" s="95"/>
    </row>
    <row r="41" spans="1:39" ht="12" customHeight="1" thickBot="1" x14ac:dyDescent="0.2">
      <c r="A41" s="1182">
        <v>13</v>
      </c>
      <c r="B41" s="1183" t="s">
        <v>495</v>
      </c>
      <c r="C41" s="1202">
        <v>6</v>
      </c>
      <c r="D41" s="1203"/>
      <c r="E41" s="1199" t="s">
        <v>148</v>
      </c>
      <c r="F41" s="1061" t="s">
        <v>148</v>
      </c>
      <c r="G41" s="608" t="s">
        <v>12</v>
      </c>
      <c r="H41" s="282"/>
      <c r="I41" s="324"/>
      <c r="J41" s="289"/>
      <c r="K41" s="289"/>
      <c r="L41" s="289"/>
      <c r="M41" s="289"/>
      <c r="N41" s="282"/>
      <c r="O41" s="289" t="s">
        <v>151</v>
      </c>
      <c r="P41" s="324"/>
      <c r="Q41" s="282"/>
      <c r="R41" s="289"/>
      <c r="S41" s="289"/>
      <c r="T41" s="289"/>
      <c r="U41" s="282"/>
      <c r="V41" s="282"/>
      <c r="W41" s="324"/>
      <c r="X41" s="289"/>
      <c r="Y41" s="289"/>
      <c r="Z41" s="289"/>
      <c r="AA41" s="289"/>
      <c r="AB41" s="289"/>
      <c r="AC41" s="289" t="s">
        <v>138</v>
      </c>
      <c r="AD41" s="324"/>
      <c r="AE41" s="289"/>
      <c r="AF41" s="289"/>
      <c r="AG41" s="289"/>
      <c r="AH41" s="289"/>
      <c r="AI41" s="289"/>
      <c r="AJ41" s="289" t="s">
        <v>151</v>
      </c>
      <c r="AK41" s="289"/>
      <c r="AL41" s="289"/>
      <c r="AM41" s="92">
        <f>COUNTIF(A41:AL41,"○")</f>
        <v>2</v>
      </c>
    </row>
    <row r="42" spans="1:39" ht="12" customHeight="1" thickBot="1" x14ac:dyDescent="0.2">
      <c r="A42" s="1182"/>
      <c r="B42" s="1205"/>
      <c r="C42" s="1202"/>
      <c r="D42" s="1203"/>
      <c r="E42" s="1199"/>
      <c r="F42" s="1204"/>
      <c r="G42" s="7" t="s">
        <v>95</v>
      </c>
      <c r="H42" s="278"/>
      <c r="I42" s="190"/>
      <c r="J42" s="278"/>
      <c r="K42" s="278"/>
      <c r="L42" s="278"/>
      <c r="M42" s="277"/>
      <c r="N42" s="278"/>
      <c r="O42" s="278"/>
      <c r="P42" s="190"/>
      <c r="Q42" s="278"/>
      <c r="R42" s="278"/>
      <c r="S42" s="278"/>
      <c r="T42" s="278"/>
      <c r="U42" s="278"/>
      <c r="V42" s="278"/>
      <c r="W42" s="190"/>
      <c r="X42" s="277"/>
      <c r="Y42" s="278"/>
      <c r="Z42" s="277"/>
      <c r="AA42" s="278"/>
      <c r="AB42" s="278"/>
      <c r="AC42" s="277"/>
      <c r="AD42" s="190"/>
      <c r="AE42" s="277"/>
      <c r="AF42" s="278"/>
      <c r="AG42" s="277"/>
      <c r="AH42" s="278"/>
      <c r="AI42" s="278"/>
      <c r="AJ42" s="277"/>
      <c r="AK42" s="278"/>
      <c r="AL42" s="278"/>
      <c r="AM42" s="94"/>
    </row>
    <row r="43" spans="1:39" ht="12" customHeight="1" thickBot="1" x14ac:dyDescent="0.2">
      <c r="A43" s="1182"/>
      <c r="B43" s="1206"/>
      <c r="C43" s="1202"/>
      <c r="D43" s="1203"/>
      <c r="E43" s="1199"/>
      <c r="F43" s="1204"/>
      <c r="G43" s="607" t="s">
        <v>96</v>
      </c>
      <c r="H43" s="279"/>
      <c r="I43" s="192"/>
      <c r="J43" s="602"/>
      <c r="K43" s="602"/>
      <c r="L43" s="602"/>
      <c r="M43" s="602"/>
      <c r="N43" s="602"/>
      <c r="O43" s="602"/>
      <c r="P43" s="192"/>
      <c r="Q43" s="602"/>
      <c r="R43" s="602"/>
      <c r="S43" s="602"/>
      <c r="T43" s="602"/>
      <c r="U43" s="602"/>
      <c r="V43" s="602"/>
      <c r="W43" s="192"/>
      <c r="X43" s="602"/>
      <c r="Y43" s="602"/>
      <c r="Z43" s="602"/>
      <c r="AA43" s="602"/>
      <c r="AB43" s="602"/>
      <c r="AC43" s="602"/>
      <c r="AD43" s="192"/>
      <c r="AE43" s="602"/>
      <c r="AF43" s="602"/>
      <c r="AG43" s="602"/>
      <c r="AH43" s="602"/>
      <c r="AI43" s="602"/>
      <c r="AJ43" s="602"/>
      <c r="AK43" s="602"/>
      <c r="AL43" s="602"/>
      <c r="AM43" s="95"/>
    </row>
    <row r="44" spans="1:39" ht="12" customHeight="1" thickBot="1" x14ac:dyDescent="0.2">
      <c r="A44" s="1182">
        <v>14</v>
      </c>
      <c r="B44" s="1183" t="s">
        <v>498</v>
      </c>
      <c r="C44" s="1202">
        <v>6</v>
      </c>
      <c r="D44" s="1208"/>
      <c r="E44" s="1199" t="s">
        <v>148</v>
      </c>
      <c r="F44" s="1061" t="s">
        <v>148</v>
      </c>
      <c r="G44" s="608" t="s">
        <v>12</v>
      </c>
      <c r="H44" s="289"/>
      <c r="I44" s="324"/>
      <c r="J44" s="289"/>
      <c r="K44" s="289"/>
      <c r="L44" s="274"/>
      <c r="M44" s="274"/>
      <c r="N44" s="282"/>
      <c r="O44" s="289" t="s">
        <v>754</v>
      </c>
      <c r="P44" s="189"/>
      <c r="Q44" s="289"/>
      <c r="R44" s="289"/>
      <c r="S44" s="274"/>
      <c r="T44" s="274"/>
      <c r="U44" s="282"/>
      <c r="V44" s="289" t="s">
        <v>754</v>
      </c>
      <c r="W44" s="189"/>
      <c r="X44" s="289"/>
      <c r="Y44" s="289"/>
      <c r="Z44" s="274"/>
      <c r="AA44" s="274"/>
      <c r="AB44" s="282"/>
      <c r="AC44" s="289" t="s">
        <v>754</v>
      </c>
      <c r="AD44" s="189"/>
      <c r="AE44" s="289"/>
      <c r="AF44" s="289"/>
      <c r="AG44" s="274"/>
      <c r="AH44" s="274"/>
      <c r="AI44" s="282"/>
      <c r="AJ44" s="289" t="s">
        <v>754</v>
      </c>
      <c r="AK44" s="274"/>
      <c r="AL44" s="289"/>
      <c r="AM44" s="92">
        <f>COUNTIF(A44:AL44,"○")</f>
        <v>4</v>
      </c>
    </row>
    <row r="45" spans="1:39" ht="12" customHeight="1" thickBot="1" x14ac:dyDescent="0.2">
      <c r="A45" s="1182"/>
      <c r="B45" s="1205"/>
      <c r="C45" s="1202"/>
      <c r="D45" s="1208"/>
      <c r="E45" s="1199"/>
      <c r="F45" s="1204"/>
      <c r="G45" s="7" t="s">
        <v>95</v>
      </c>
      <c r="H45" s="278"/>
      <c r="I45" s="190"/>
      <c r="J45" s="278"/>
      <c r="K45" s="278"/>
      <c r="L45" s="278"/>
      <c r="M45" s="277"/>
      <c r="N45" s="278"/>
      <c r="O45" s="278"/>
      <c r="P45" s="212"/>
      <c r="Q45" s="278"/>
      <c r="R45" s="278"/>
      <c r="S45" s="291"/>
      <c r="T45" s="278"/>
      <c r="U45" s="278"/>
      <c r="V45" s="278"/>
      <c r="W45" s="212"/>
      <c r="X45" s="278"/>
      <c r="Y45" s="291"/>
      <c r="Z45" s="291"/>
      <c r="AA45" s="277"/>
      <c r="AB45" s="278"/>
      <c r="AC45" s="278"/>
      <c r="AD45" s="212"/>
      <c r="AE45" s="278"/>
      <c r="AF45" s="291"/>
      <c r="AG45" s="291"/>
      <c r="AH45" s="277"/>
      <c r="AI45" s="278"/>
      <c r="AJ45" s="278"/>
      <c r="AK45" s="277"/>
      <c r="AL45" s="278"/>
      <c r="AM45" s="94"/>
    </row>
    <row r="46" spans="1:39" ht="12" customHeight="1" thickBot="1" x14ac:dyDescent="0.2">
      <c r="A46" s="1182"/>
      <c r="B46" s="1206"/>
      <c r="C46" s="1202"/>
      <c r="D46" s="1208"/>
      <c r="E46" s="1199"/>
      <c r="F46" s="1204"/>
      <c r="G46" s="607" t="s">
        <v>96</v>
      </c>
      <c r="H46" s="279"/>
      <c r="I46" s="192"/>
      <c r="J46" s="602"/>
      <c r="K46" s="602"/>
      <c r="L46" s="602"/>
      <c r="M46" s="602"/>
      <c r="N46" s="602"/>
      <c r="O46" s="602"/>
      <c r="P46" s="192"/>
      <c r="Q46" s="602"/>
      <c r="R46" s="602"/>
      <c r="S46" s="602"/>
      <c r="T46" s="602"/>
      <c r="U46" s="602"/>
      <c r="V46" s="602"/>
      <c r="W46" s="192"/>
      <c r="X46" s="602"/>
      <c r="Y46" s="602"/>
      <c r="Z46" s="602"/>
      <c r="AA46" s="602"/>
      <c r="AB46" s="602"/>
      <c r="AC46" s="602"/>
      <c r="AD46" s="192"/>
      <c r="AE46" s="602"/>
      <c r="AF46" s="602"/>
      <c r="AG46" s="602"/>
      <c r="AH46" s="602"/>
      <c r="AI46" s="602"/>
      <c r="AJ46" s="602"/>
      <c r="AK46" s="602"/>
      <c r="AL46" s="602"/>
      <c r="AM46" s="95"/>
    </row>
    <row r="47" spans="1:39" ht="12" customHeight="1" thickBot="1" x14ac:dyDescent="0.2">
      <c r="A47" s="1182">
        <v>15</v>
      </c>
      <c r="B47" s="1183" t="s">
        <v>549</v>
      </c>
      <c r="C47" s="1207">
        <v>6</v>
      </c>
      <c r="D47" s="1203"/>
      <c r="E47" s="1199" t="s">
        <v>536</v>
      </c>
      <c r="F47" s="1061" t="s">
        <v>537</v>
      </c>
      <c r="G47" s="608" t="s">
        <v>12</v>
      </c>
      <c r="H47" s="289" t="s">
        <v>151</v>
      </c>
      <c r="I47" s="324"/>
      <c r="J47" s="274"/>
      <c r="K47" s="289"/>
      <c r="L47" s="274"/>
      <c r="M47" s="282"/>
      <c r="N47" s="289"/>
      <c r="O47" s="289" t="s">
        <v>151</v>
      </c>
      <c r="P47" s="324"/>
      <c r="Q47" s="274"/>
      <c r="R47" s="289"/>
      <c r="S47" s="274"/>
      <c r="T47" s="289"/>
      <c r="U47" s="289"/>
      <c r="V47" s="289"/>
      <c r="W47" s="324"/>
      <c r="X47" s="274"/>
      <c r="Y47" s="289"/>
      <c r="Z47" s="274"/>
      <c r="AA47" s="282"/>
      <c r="AB47" s="274"/>
      <c r="AC47" s="274" t="s">
        <v>151</v>
      </c>
      <c r="AD47" s="324"/>
      <c r="AE47" s="274"/>
      <c r="AF47" s="274"/>
      <c r="AG47" s="274"/>
      <c r="AH47" s="274"/>
      <c r="AI47" s="274"/>
      <c r="AJ47" s="274" t="s">
        <v>151</v>
      </c>
      <c r="AK47" s="289"/>
      <c r="AL47" s="289"/>
      <c r="AM47" s="92">
        <f>COUNTIF(A47:AL47,"○")</f>
        <v>4</v>
      </c>
    </row>
    <row r="48" spans="1:39" ht="12" customHeight="1" thickBot="1" x14ac:dyDescent="0.2">
      <c r="A48" s="1182"/>
      <c r="B48" s="1205"/>
      <c r="C48" s="1202"/>
      <c r="D48" s="1203"/>
      <c r="E48" s="1199"/>
      <c r="F48" s="1204"/>
      <c r="G48" s="7" t="s">
        <v>95</v>
      </c>
      <c r="H48" s="278"/>
      <c r="I48" s="190"/>
      <c r="J48" s="278"/>
      <c r="K48" s="278"/>
      <c r="L48" s="278"/>
      <c r="M48" s="278"/>
      <c r="N48" s="277"/>
      <c r="O48" s="278"/>
      <c r="P48" s="190"/>
      <c r="Q48" s="278"/>
      <c r="R48" s="278"/>
      <c r="S48" s="278"/>
      <c r="T48" s="277"/>
      <c r="U48" s="277"/>
      <c r="V48" s="278"/>
      <c r="W48" s="190"/>
      <c r="X48" s="277"/>
      <c r="Y48" s="278"/>
      <c r="Z48" s="278"/>
      <c r="AA48" s="278"/>
      <c r="AB48" s="276"/>
      <c r="AC48" s="275"/>
      <c r="AD48" s="190"/>
      <c r="AE48" s="277"/>
      <c r="AF48" s="275"/>
      <c r="AG48" s="275"/>
      <c r="AH48" s="276"/>
      <c r="AI48" s="276"/>
      <c r="AJ48" s="275"/>
      <c r="AK48" s="278"/>
      <c r="AL48" s="277"/>
      <c r="AM48" s="94"/>
    </row>
    <row r="49" spans="1:41" ht="12" customHeight="1" thickBot="1" x14ac:dyDescent="0.2">
      <c r="A49" s="1182"/>
      <c r="B49" s="1206"/>
      <c r="C49" s="1202"/>
      <c r="D49" s="1203"/>
      <c r="E49" s="1199"/>
      <c r="F49" s="1204"/>
      <c r="G49" s="607" t="s">
        <v>96</v>
      </c>
      <c r="H49" s="279"/>
      <c r="I49" s="192"/>
      <c r="J49" s="602"/>
      <c r="K49" s="602"/>
      <c r="L49" s="602"/>
      <c r="M49" s="602"/>
      <c r="N49" s="602"/>
      <c r="O49" s="602"/>
      <c r="P49" s="192"/>
      <c r="Q49" s="602"/>
      <c r="R49" s="602"/>
      <c r="S49" s="602"/>
      <c r="T49" s="602"/>
      <c r="U49" s="602"/>
      <c r="V49" s="602"/>
      <c r="W49" s="192"/>
      <c r="X49" s="602"/>
      <c r="Y49" s="602"/>
      <c r="Z49" s="602"/>
      <c r="AA49" s="602"/>
      <c r="AB49" s="602"/>
      <c r="AC49" s="602"/>
      <c r="AD49" s="192"/>
      <c r="AE49" s="602"/>
      <c r="AF49" s="602"/>
      <c r="AG49" s="602"/>
      <c r="AH49" s="602"/>
      <c r="AI49" s="602"/>
      <c r="AJ49" s="602"/>
      <c r="AK49" s="602"/>
      <c r="AL49" s="602"/>
      <c r="AM49" s="95"/>
    </row>
    <row r="50" spans="1:41" ht="12" customHeight="1" thickBot="1" x14ac:dyDescent="0.2">
      <c r="A50" s="1182">
        <v>16</v>
      </c>
      <c r="B50" s="1183" t="s">
        <v>547</v>
      </c>
      <c r="C50" s="1202">
        <v>5</v>
      </c>
      <c r="D50" s="1208"/>
      <c r="E50" s="1199" t="s">
        <v>394</v>
      </c>
      <c r="F50" s="1204"/>
      <c r="G50" s="608" t="s">
        <v>12</v>
      </c>
      <c r="H50" s="282"/>
      <c r="I50" s="193"/>
      <c r="J50" s="289"/>
      <c r="K50" s="282"/>
      <c r="L50" s="289"/>
      <c r="M50" s="282"/>
      <c r="N50" s="289"/>
      <c r="O50" s="289"/>
      <c r="P50" s="193"/>
      <c r="Q50" s="289"/>
      <c r="R50" s="282"/>
      <c r="S50" s="282"/>
      <c r="T50" s="282"/>
      <c r="U50" s="289"/>
      <c r="V50" s="289"/>
      <c r="W50" s="193"/>
      <c r="X50" s="289"/>
      <c r="Y50" s="282"/>
      <c r="Z50" s="282"/>
      <c r="AA50" s="289"/>
      <c r="AB50" s="289"/>
      <c r="AC50" s="289"/>
      <c r="AD50" s="193"/>
      <c r="AE50" s="289"/>
      <c r="AF50" s="282"/>
      <c r="AG50" s="282"/>
      <c r="AH50" s="282"/>
      <c r="AI50" s="289"/>
      <c r="AJ50" s="282"/>
      <c r="AK50" s="289"/>
      <c r="AL50" s="289"/>
      <c r="AM50" s="92">
        <f>COUNTIF(A50:AL50,"○")</f>
        <v>0</v>
      </c>
    </row>
    <row r="51" spans="1:41" ht="12" customHeight="1" thickBot="1" x14ac:dyDescent="0.2">
      <c r="A51" s="1182"/>
      <c r="B51" s="1205"/>
      <c r="C51" s="1202"/>
      <c r="D51" s="1208"/>
      <c r="E51" s="1199"/>
      <c r="F51" s="1204"/>
      <c r="G51" s="7" t="s">
        <v>95</v>
      </c>
      <c r="H51" s="278"/>
      <c r="I51" s="190"/>
      <c r="J51" s="277"/>
      <c r="K51" s="278"/>
      <c r="L51" s="278"/>
      <c r="M51" s="278"/>
      <c r="N51" s="278"/>
      <c r="O51" s="278"/>
      <c r="P51" s="190"/>
      <c r="Q51" s="278"/>
      <c r="R51" s="278"/>
      <c r="S51" s="278"/>
      <c r="T51" s="278"/>
      <c r="U51" s="278"/>
      <c r="V51" s="278"/>
      <c r="W51" s="190"/>
      <c r="X51" s="277"/>
      <c r="Y51" s="278"/>
      <c r="Z51" s="278"/>
      <c r="AA51" s="278"/>
      <c r="AB51" s="278"/>
      <c r="AC51" s="278"/>
      <c r="AD51" s="190"/>
      <c r="AE51" s="278"/>
      <c r="AF51" s="278"/>
      <c r="AG51" s="278"/>
      <c r="AH51" s="291" t="s">
        <v>774</v>
      </c>
      <c r="AI51" s="278"/>
      <c r="AJ51" s="278"/>
      <c r="AK51" s="278"/>
      <c r="AL51" s="278"/>
      <c r="AM51" s="94"/>
    </row>
    <row r="52" spans="1:41" ht="12" customHeight="1" thickBot="1" x14ac:dyDescent="0.2">
      <c r="A52" s="1182"/>
      <c r="B52" s="1206"/>
      <c r="C52" s="1202"/>
      <c r="D52" s="1208"/>
      <c r="E52" s="1199"/>
      <c r="F52" s="1204"/>
      <c r="G52" s="607" t="s">
        <v>96</v>
      </c>
      <c r="H52" s="279"/>
      <c r="I52" s="192"/>
      <c r="J52" s="602"/>
      <c r="K52" s="602"/>
      <c r="L52" s="602"/>
      <c r="M52" s="602"/>
      <c r="N52" s="602"/>
      <c r="O52" s="602"/>
      <c r="P52" s="192"/>
      <c r="Q52" s="602"/>
      <c r="R52" s="602"/>
      <c r="S52" s="602"/>
      <c r="T52" s="602"/>
      <c r="U52" s="602"/>
      <c r="V52" s="602"/>
      <c r="W52" s="192"/>
      <c r="X52" s="602"/>
      <c r="Y52" s="602"/>
      <c r="Z52" s="602"/>
      <c r="AA52" s="602"/>
      <c r="AB52" s="602"/>
      <c r="AC52" s="602"/>
      <c r="AD52" s="192"/>
      <c r="AE52" s="602"/>
      <c r="AF52" s="602"/>
      <c r="AG52" s="602"/>
      <c r="AH52" s="602"/>
      <c r="AI52" s="602"/>
      <c r="AJ52" s="602"/>
      <c r="AK52" s="602"/>
      <c r="AL52" s="602"/>
      <c r="AM52" s="95"/>
    </row>
    <row r="53" spans="1:41" ht="12" customHeight="1" thickBot="1" x14ac:dyDescent="0.2">
      <c r="A53" s="1182">
        <v>17</v>
      </c>
      <c r="B53" s="1183" t="s">
        <v>552</v>
      </c>
      <c r="C53" s="1202">
        <v>6</v>
      </c>
      <c r="D53" s="1203"/>
      <c r="E53" s="1199" t="s">
        <v>553</v>
      </c>
      <c r="F53" s="1204"/>
      <c r="G53" s="608" t="s">
        <v>12</v>
      </c>
      <c r="H53" s="289" t="s">
        <v>151</v>
      </c>
      <c r="I53" s="324"/>
      <c r="J53" s="282"/>
      <c r="K53" s="289"/>
      <c r="L53" s="289"/>
      <c r="M53" s="289"/>
      <c r="N53" s="289"/>
      <c r="O53" s="289"/>
      <c r="P53" s="193"/>
      <c r="Q53" s="289"/>
      <c r="R53" s="289" t="s">
        <v>748</v>
      </c>
      <c r="S53" s="289"/>
      <c r="T53" s="289"/>
      <c r="U53" s="289"/>
      <c r="V53" s="289" t="s">
        <v>151</v>
      </c>
      <c r="W53" s="324"/>
      <c r="X53" s="289"/>
      <c r="Y53" s="289"/>
      <c r="Z53" s="289"/>
      <c r="AA53" s="289"/>
      <c r="AB53" s="289"/>
      <c r="AC53" s="289"/>
      <c r="AD53" s="324"/>
      <c r="AE53" s="289"/>
      <c r="AF53" s="289"/>
      <c r="AG53" s="289"/>
      <c r="AH53" s="289"/>
      <c r="AI53" s="289"/>
      <c r="AJ53" s="289" t="s">
        <v>151</v>
      </c>
      <c r="AK53" s="289"/>
      <c r="AL53" s="289"/>
      <c r="AM53" s="92">
        <f>COUNTIF(A53:AL53,"○")</f>
        <v>3</v>
      </c>
    </row>
    <row r="54" spans="1:41" ht="12" customHeight="1" thickBot="1" x14ac:dyDescent="0.2">
      <c r="A54" s="1182"/>
      <c r="B54" s="1205"/>
      <c r="C54" s="1202"/>
      <c r="D54" s="1203"/>
      <c r="E54" s="1199"/>
      <c r="F54" s="1204"/>
      <c r="G54" s="7" t="s">
        <v>95</v>
      </c>
      <c r="H54" s="278"/>
      <c r="I54" s="190"/>
      <c r="J54" s="278"/>
      <c r="K54" s="278"/>
      <c r="L54" s="278"/>
      <c r="M54" s="278"/>
      <c r="N54" s="278"/>
      <c r="O54" s="278"/>
      <c r="P54" s="190"/>
      <c r="Q54" s="278"/>
      <c r="R54" s="278"/>
      <c r="S54" s="278"/>
      <c r="T54" s="278"/>
      <c r="U54" s="278"/>
      <c r="V54" s="278"/>
      <c r="W54" s="190"/>
      <c r="X54" s="277"/>
      <c r="Y54" s="278"/>
      <c r="Z54" s="278"/>
      <c r="AA54" s="278"/>
      <c r="AB54" s="278"/>
      <c r="AC54" s="278"/>
      <c r="AD54" s="190"/>
      <c r="AE54" s="277"/>
      <c r="AF54" s="278"/>
      <c r="AG54" s="278"/>
      <c r="AH54" s="291"/>
      <c r="AI54" s="278"/>
      <c r="AJ54" s="278"/>
      <c r="AK54" s="278"/>
      <c r="AL54" s="278"/>
      <c r="AM54" s="94"/>
    </row>
    <row r="55" spans="1:41" ht="12" customHeight="1" thickBot="1" x14ac:dyDescent="0.2">
      <c r="A55" s="1182"/>
      <c r="B55" s="1206"/>
      <c r="C55" s="1202"/>
      <c r="D55" s="1203"/>
      <c r="E55" s="1199"/>
      <c r="F55" s="1204"/>
      <c r="G55" s="607" t="s">
        <v>96</v>
      </c>
      <c r="H55" s="279"/>
      <c r="I55" s="192"/>
      <c r="J55" s="602"/>
      <c r="K55" s="602"/>
      <c r="L55" s="602"/>
      <c r="M55" s="602"/>
      <c r="N55" s="602"/>
      <c r="O55" s="602"/>
      <c r="P55" s="192"/>
      <c r="Q55" s="602"/>
      <c r="R55" s="602"/>
      <c r="S55" s="602"/>
      <c r="T55" s="602"/>
      <c r="U55" s="602"/>
      <c r="V55" s="602"/>
      <c r="W55" s="192"/>
      <c r="X55" s="602"/>
      <c r="Y55" s="602"/>
      <c r="Z55" s="602"/>
      <c r="AA55" s="602"/>
      <c r="AB55" s="602"/>
      <c r="AC55" s="602"/>
      <c r="AD55" s="192"/>
      <c r="AE55" s="602"/>
      <c r="AF55" s="602"/>
      <c r="AG55" s="602"/>
      <c r="AH55" s="602"/>
      <c r="AI55" s="602"/>
      <c r="AJ55" s="602"/>
      <c r="AK55" s="602"/>
      <c r="AL55" s="602"/>
      <c r="AM55" s="95"/>
    </row>
    <row r="56" spans="1:41" ht="12" customHeight="1" thickBot="1" x14ac:dyDescent="0.2">
      <c r="A56" s="1182">
        <v>18</v>
      </c>
      <c r="B56" s="1183" t="s">
        <v>594</v>
      </c>
      <c r="C56" s="1202">
        <v>5</v>
      </c>
      <c r="D56" s="1203"/>
      <c r="E56" s="1199"/>
      <c r="F56" s="1204"/>
      <c r="G56" s="608" t="s">
        <v>12</v>
      </c>
      <c r="H56" s="289" t="s">
        <v>151</v>
      </c>
      <c r="I56" s="324"/>
      <c r="J56" s="289"/>
      <c r="K56" s="282"/>
      <c r="L56" s="289"/>
      <c r="M56" s="289" t="s">
        <v>151</v>
      </c>
      <c r="N56" s="289"/>
      <c r="O56" s="282"/>
      <c r="P56" s="324"/>
      <c r="Q56" s="289"/>
      <c r="R56" s="289" t="s">
        <v>745</v>
      </c>
      <c r="S56" s="289"/>
      <c r="T56" s="289" t="s">
        <v>151</v>
      </c>
      <c r="U56" s="289"/>
      <c r="V56" s="282"/>
      <c r="W56" s="324"/>
      <c r="X56" s="289"/>
      <c r="Y56" s="289"/>
      <c r="Z56" s="289"/>
      <c r="AA56" s="289"/>
      <c r="AB56" s="289"/>
      <c r="AC56" s="282"/>
      <c r="AD56" s="324"/>
      <c r="AE56" s="289"/>
      <c r="AF56" s="289"/>
      <c r="AG56" s="289"/>
      <c r="AH56" s="289"/>
      <c r="AI56" s="289"/>
      <c r="AJ56" s="282"/>
      <c r="AK56" s="289"/>
      <c r="AL56" s="289"/>
      <c r="AM56" s="92">
        <f>COUNTIF(A56:AL56,"○")</f>
        <v>4</v>
      </c>
    </row>
    <row r="57" spans="1:41" ht="12" customHeight="1" thickBot="1" x14ac:dyDescent="0.2">
      <c r="A57" s="1182"/>
      <c r="B57" s="1205"/>
      <c r="C57" s="1202"/>
      <c r="D57" s="1203"/>
      <c r="E57" s="1199"/>
      <c r="F57" s="1204"/>
      <c r="G57" s="7" t="s">
        <v>95</v>
      </c>
      <c r="H57" s="278"/>
      <c r="I57" s="190"/>
      <c r="J57" s="278"/>
      <c r="K57" s="278"/>
      <c r="L57" s="278"/>
      <c r="M57" s="278"/>
      <c r="N57" s="278"/>
      <c r="O57" s="278"/>
      <c r="P57" s="190"/>
      <c r="Q57" s="278"/>
      <c r="R57" s="278"/>
      <c r="S57" s="278"/>
      <c r="T57" s="278"/>
      <c r="U57" s="278"/>
      <c r="V57" s="278"/>
      <c r="W57" s="190"/>
      <c r="X57" s="277"/>
      <c r="Y57" s="278"/>
      <c r="Z57" s="278"/>
      <c r="AA57" s="278"/>
      <c r="AB57" s="278"/>
      <c r="AC57" s="278"/>
      <c r="AD57" s="190"/>
      <c r="AE57" s="277"/>
      <c r="AF57" s="278"/>
      <c r="AG57" s="278"/>
      <c r="AH57" s="291"/>
      <c r="AI57" s="278"/>
      <c r="AJ57" s="278"/>
      <c r="AK57" s="291"/>
      <c r="AL57" s="278"/>
      <c r="AM57" s="94"/>
    </row>
    <row r="58" spans="1:41" ht="12" customHeight="1" thickBot="1" x14ac:dyDescent="0.2">
      <c r="A58" s="1182"/>
      <c r="B58" s="1206"/>
      <c r="C58" s="1202"/>
      <c r="D58" s="1203"/>
      <c r="E58" s="1199"/>
      <c r="F58" s="1204"/>
      <c r="G58" s="607" t="s">
        <v>96</v>
      </c>
      <c r="H58" s="279"/>
      <c r="I58" s="192"/>
      <c r="J58" s="602"/>
      <c r="K58" s="602"/>
      <c r="L58" s="602"/>
      <c r="M58" s="602"/>
      <c r="N58" s="602"/>
      <c r="O58" s="602"/>
      <c r="P58" s="192"/>
      <c r="Q58" s="602"/>
      <c r="R58" s="602"/>
      <c r="S58" s="602"/>
      <c r="T58" s="602"/>
      <c r="U58" s="602"/>
      <c r="V58" s="602"/>
      <c r="W58" s="192"/>
      <c r="X58" s="602"/>
      <c r="Y58" s="602"/>
      <c r="Z58" s="602"/>
      <c r="AA58" s="602"/>
      <c r="AB58" s="602"/>
      <c r="AC58" s="602"/>
      <c r="AD58" s="192"/>
      <c r="AE58" s="602"/>
      <c r="AF58" s="602"/>
      <c r="AG58" s="602"/>
      <c r="AH58" s="602"/>
      <c r="AI58" s="602"/>
      <c r="AJ58" s="602"/>
      <c r="AK58" s="602"/>
      <c r="AL58" s="602"/>
      <c r="AM58" s="95"/>
    </row>
    <row r="59" spans="1:41" ht="12" customHeight="1" thickBot="1" x14ac:dyDescent="0.2">
      <c r="A59" s="1182">
        <v>19</v>
      </c>
      <c r="B59" s="1200" t="s">
        <v>649</v>
      </c>
      <c r="C59" s="1202">
        <v>6</v>
      </c>
      <c r="D59" s="1199"/>
      <c r="E59" s="1199"/>
      <c r="F59" s="1204"/>
      <c r="G59" s="608" t="s">
        <v>12</v>
      </c>
      <c r="H59" s="282"/>
      <c r="I59" s="193"/>
      <c r="J59" s="274"/>
      <c r="K59" s="274"/>
      <c r="L59" s="274"/>
      <c r="M59" s="289"/>
      <c r="N59" s="282"/>
      <c r="O59" s="282"/>
      <c r="P59" s="193"/>
      <c r="Q59" s="282"/>
      <c r="R59" s="289"/>
      <c r="S59" s="282"/>
      <c r="T59" s="274"/>
      <c r="U59" s="282"/>
      <c r="V59" s="282"/>
      <c r="W59" s="193"/>
      <c r="X59" s="274"/>
      <c r="Y59" s="274"/>
      <c r="Z59" s="274"/>
      <c r="AA59" s="289"/>
      <c r="AB59" s="282"/>
      <c r="AC59" s="282"/>
      <c r="AD59" s="193"/>
      <c r="AE59" s="282"/>
      <c r="AF59" s="289"/>
      <c r="AG59" s="282"/>
      <c r="AH59" s="274"/>
      <c r="AI59" s="274"/>
      <c r="AJ59" s="274"/>
      <c r="AK59" s="274"/>
      <c r="AL59" s="274"/>
      <c r="AM59" s="92">
        <f>COUNTIF(A59:AL59,"○")</f>
        <v>0</v>
      </c>
      <c r="AO59" s="97"/>
    </row>
    <row r="60" spans="1:41" ht="12" customHeight="1" thickBot="1" x14ac:dyDescent="0.2">
      <c r="A60" s="1182"/>
      <c r="B60" s="1201"/>
      <c r="C60" s="1202"/>
      <c r="D60" s="1199"/>
      <c r="E60" s="1199"/>
      <c r="F60" s="1204"/>
      <c r="G60" s="7" t="s">
        <v>95</v>
      </c>
      <c r="H60" s="278"/>
      <c r="I60" s="190"/>
      <c r="J60" s="278"/>
      <c r="K60" s="278"/>
      <c r="L60" s="278"/>
      <c r="M60" s="278"/>
      <c r="N60" s="278"/>
      <c r="O60" s="278"/>
      <c r="P60" s="190"/>
      <c r="Q60" s="278"/>
      <c r="R60" s="278"/>
      <c r="S60" s="278"/>
      <c r="T60" s="278"/>
      <c r="U60" s="278"/>
      <c r="V60" s="278"/>
      <c r="W60" s="190"/>
      <c r="X60" s="278"/>
      <c r="Y60" s="278"/>
      <c r="Z60" s="278"/>
      <c r="AA60" s="278"/>
      <c r="AB60" s="278"/>
      <c r="AC60" s="278"/>
      <c r="AD60" s="190"/>
      <c r="AE60" s="278"/>
      <c r="AF60" s="278"/>
      <c r="AG60" s="278"/>
      <c r="AH60" s="278"/>
      <c r="AI60" s="278"/>
      <c r="AJ60" s="278"/>
      <c r="AK60" s="278"/>
      <c r="AL60" s="278"/>
      <c r="AM60" s="94"/>
    </row>
    <row r="61" spans="1:41" ht="12" customHeight="1" thickBot="1" x14ac:dyDescent="0.2">
      <c r="A61" s="1182"/>
      <c r="B61" s="1201"/>
      <c r="C61" s="1202"/>
      <c r="D61" s="1199"/>
      <c r="E61" s="1199"/>
      <c r="F61" s="1204"/>
      <c r="G61" s="607" t="s">
        <v>96</v>
      </c>
      <c r="H61" s="279"/>
      <c r="I61" s="191"/>
      <c r="J61" s="279"/>
      <c r="K61" s="602"/>
      <c r="L61" s="602"/>
      <c r="M61" s="602"/>
      <c r="N61" s="602"/>
      <c r="O61" s="602"/>
      <c r="P61" s="192"/>
      <c r="Q61" s="602"/>
      <c r="R61" s="602"/>
      <c r="S61" s="602"/>
      <c r="T61" s="602"/>
      <c r="U61" s="602"/>
      <c r="V61" s="602"/>
      <c r="W61" s="192"/>
      <c r="X61" s="602"/>
      <c r="Y61" s="602"/>
      <c r="Z61" s="602"/>
      <c r="AA61" s="602"/>
      <c r="AB61" s="602"/>
      <c r="AC61" s="602"/>
      <c r="AD61" s="192"/>
      <c r="AE61" s="602"/>
      <c r="AF61" s="602"/>
      <c r="AG61" s="602"/>
      <c r="AH61" s="602"/>
      <c r="AI61" s="602"/>
      <c r="AJ61" s="602"/>
      <c r="AK61" s="602"/>
      <c r="AL61" s="602"/>
      <c r="AM61" s="95"/>
    </row>
    <row r="62" spans="1:41" ht="12" customHeight="1" thickBot="1" x14ac:dyDescent="0.2">
      <c r="A62" s="1182">
        <v>20</v>
      </c>
      <c r="B62" s="1200" t="s">
        <v>660</v>
      </c>
      <c r="C62" s="1202">
        <v>3</v>
      </c>
      <c r="D62" s="1203"/>
      <c r="E62" s="1199"/>
      <c r="F62" s="1204"/>
      <c r="G62" s="608" t="s">
        <v>12</v>
      </c>
      <c r="H62" s="289"/>
      <c r="I62" s="193"/>
      <c r="J62" s="274"/>
      <c r="K62" s="274"/>
      <c r="L62" s="274" t="s">
        <v>151</v>
      </c>
      <c r="M62" s="289"/>
      <c r="N62" s="289" t="s">
        <v>151</v>
      </c>
      <c r="O62" s="289"/>
      <c r="P62" s="193"/>
      <c r="Q62" s="289"/>
      <c r="R62" s="289"/>
      <c r="S62" s="289" t="s">
        <v>151</v>
      </c>
      <c r="T62" s="274"/>
      <c r="U62" s="289" t="s">
        <v>151</v>
      </c>
      <c r="V62" s="289"/>
      <c r="W62" s="193"/>
      <c r="X62" s="274"/>
      <c r="Y62" s="274"/>
      <c r="Z62" s="274" t="s">
        <v>151</v>
      </c>
      <c r="AA62" s="289"/>
      <c r="AB62" s="289" t="s">
        <v>151</v>
      </c>
      <c r="AC62" s="289"/>
      <c r="AD62" s="324"/>
      <c r="AE62" s="289"/>
      <c r="AF62" s="289"/>
      <c r="AG62" s="289" t="s">
        <v>151</v>
      </c>
      <c r="AH62" s="274"/>
      <c r="AI62" s="274" t="s">
        <v>151</v>
      </c>
      <c r="AJ62" s="274"/>
      <c r="AK62" s="274"/>
      <c r="AL62" s="274"/>
      <c r="AM62" s="92">
        <f>COUNTIF(A62:AL62,"○")</f>
        <v>8</v>
      </c>
      <c r="AO62" s="97"/>
    </row>
    <row r="63" spans="1:41" ht="12" customHeight="1" thickBot="1" x14ac:dyDescent="0.2">
      <c r="A63" s="1182"/>
      <c r="B63" s="1201"/>
      <c r="C63" s="1202"/>
      <c r="D63" s="1203"/>
      <c r="E63" s="1199"/>
      <c r="F63" s="1204"/>
      <c r="G63" s="7" t="s">
        <v>95</v>
      </c>
      <c r="H63" s="278"/>
      <c r="I63" s="190"/>
      <c r="J63" s="278"/>
      <c r="K63" s="278"/>
      <c r="L63" s="278"/>
      <c r="M63" s="278"/>
      <c r="N63" s="278"/>
      <c r="O63" s="278"/>
      <c r="P63" s="190"/>
      <c r="Q63" s="278"/>
      <c r="R63" s="278"/>
      <c r="S63" s="278"/>
      <c r="T63" s="278"/>
      <c r="U63" s="278"/>
      <c r="V63" s="278"/>
      <c r="W63" s="190"/>
      <c r="X63" s="278"/>
      <c r="Y63" s="278"/>
      <c r="Z63" s="278"/>
      <c r="AA63" s="278"/>
      <c r="AB63" s="278"/>
      <c r="AC63" s="278"/>
      <c r="AD63" s="190"/>
      <c r="AE63" s="278"/>
      <c r="AF63" s="278"/>
      <c r="AG63" s="278"/>
      <c r="AH63" s="278"/>
      <c r="AI63" s="278"/>
      <c r="AJ63" s="278"/>
      <c r="AK63" s="278"/>
      <c r="AL63" s="278"/>
      <c r="AM63" s="94"/>
    </row>
    <row r="64" spans="1:41" ht="12" customHeight="1" thickBot="1" x14ac:dyDescent="0.2">
      <c r="A64" s="1182"/>
      <c r="B64" s="1201"/>
      <c r="C64" s="1202"/>
      <c r="D64" s="1203"/>
      <c r="E64" s="1199"/>
      <c r="F64" s="1204"/>
      <c r="G64" s="607" t="s">
        <v>96</v>
      </c>
      <c r="H64" s="279"/>
      <c r="I64" s="191"/>
      <c r="J64" s="279"/>
      <c r="K64" s="602"/>
      <c r="L64" s="602"/>
      <c r="M64" s="602"/>
      <c r="N64" s="602"/>
      <c r="O64" s="602"/>
      <c r="P64" s="192"/>
      <c r="Q64" s="602"/>
      <c r="R64" s="602"/>
      <c r="S64" s="602"/>
      <c r="T64" s="602"/>
      <c r="U64" s="602"/>
      <c r="V64" s="602"/>
      <c r="W64" s="192"/>
      <c r="X64" s="602"/>
      <c r="Y64" s="602"/>
      <c r="Z64" s="602"/>
      <c r="AA64" s="602"/>
      <c r="AB64" s="602"/>
      <c r="AC64" s="602"/>
      <c r="AD64" s="192"/>
      <c r="AE64" s="602"/>
      <c r="AF64" s="602"/>
      <c r="AG64" s="602"/>
      <c r="AH64" s="602"/>
      <c r="AI64" s="602"/>
      <c r="AJ64" s="602"/>
      <c r="AK64" s="602"/>
      <c r="AL64" s="602"/>
      <c r="AM64" s="95"/>
    </row>
    <row r="65" spans="1:41" ht="12" customHeight="1" thickBot="1" x14ac:dyDescent="0.2">
      <c r="A65" s="1182">
        <v>21</v>
      </c>
      <c r="B65" s="1200" t="s">
        <v>662</v>
      </c>
      <c r="C65" s="1202">
        <v>5</v>
      </c>
      <c r="D65" s="1210"/>
      <c r="E65" s="1199"/>
      <c r="F65" s="1204"/>
      <c r="G65" s="608" t="s">
        <v>12</v>
      </c>
      <c r="H65" s="289" t="s">
        <v>151</v>
      </c>
      <c r="I65" s="324"/>
      <c r="J65" s="274"/>
      <c r="K65" s="274"/>
      <c r="L65" s="274" t="s">
        <v>151</v>
      </c>
      <c r="M65" s="289"/>
      <c r="N65" s="289"/>
      <c r="O65" s="289"/>
      <c r="P65" s="324"/>
      <c r="Q65" s="282"/>
      <c r="R65" s="289"/>
      <c r="S65" s="289" t="s">
        <v>151</v>
      </c>
      <c r="T65" s="274"/>
      <c r="U65" s="289"/>
      <c r="V65" s="289" t="s">
        <v>151</v>
      </c>
      <c r="W65" s="324"/>
      <c r="X65" s="274"/>
      <c r="Y65" s="274"/>
      <c r="Z65" s="274" t="s">
        <v>151</v>
      </c>
      <c r="AA65" s="289"/>
      <c r="AB65" s="282"/>
      <c r="AC65" s="289"/>
      <c r="AD65" s="324"/>
      <c r="AE65" s="289" t="s">
        <v>768</v>
      </c>
      <c r="AF65" s="289"/>
      <c r="AG65" s="289" t="s">
        <v>151</v>
      </c>
      <c r="AH65" s="274"/>
      <c r="AI65" s="274"/>
      <c r="AJ65" s="274"/>
      <c r="AK65" s="274"/>
      <c r="AL65" s="274"/>
      <c r="AM65" s="92">
        <f>COUNTIF(A65:AL65,"○")</f>
        <v>7</v>
      </c>
      <c r="AO65" s="97"/>
    </row>
    <row r="66" spans="1:41" ht="12" customHeight="1" thickBot="1" x14ac:dyDescent="0.2">
      <c r="A66" s="1182"/>
      <c r="B66" s="1201"/>
      <c r="C66" s="1202"/>
      <c r="D66" s="1210"/>
      <c r="E66" s="1199"/>
      <c r="F66" s="1204"/>
      <c r="G66" s="7" t="s">
        <v>95</v>
      </c>
      <c r="H66" s="278"/>
      <c r="I66" s="190"/>
      <c r="J66" s="278"/>
      <c r="K66" s="278"/>
      <c r="L66" s="278"/>
      <c r="M66" s="278"/>
      <c r="N66" s="278"/>
      <c r="O66" s="278"/>
      <c r="P66" s="190"/>
      <c r="Q66" s="278"/>
      <c r="R66" s="278"/>
      <c r="S66" s="278"/>
      <c r="T66" s="278"/>
      <c r="U66" s="278"/>
      <c r="V66" s="278"/>
      <c r="W66" s="190"/>
      <c r="X66" s="278"/>
      <c r="Y66" s="278"/>
      <c r="Z66" s="278"/>
      <c r="AA66" s="278"/>
      <c r="AB66" s="278"/>
      <c r="AC66" s="278"/>
      <c r="AD66" s="190"/>
      <c r="AE66" s="278"/>
      <c r="AF66" s="278"/>
      <c r="AG66" s="278"/>
      <c r="AH66" s="278"/>
      <c r="AI66" s="278"/>
      <c r="AJ66" s="278"/>
      <c r="AK66" s="278"/>
      <c r="AL66" s="278"/>
      <c r="AM66" s="94"/>
    </row>
    <row r="67" spans="1:41" ht="12" customHeight="1" thickBot="1" x14ac:dyDescent="0.2">
      <c r="A67" s="1182"/>
      <c r="B67" s="1201"/>
      <c r="C67" s="1202"/>
      <c r="D67" s="1210"/>
      <c r="E67" s="1199"/>
      <c r="F67" s="1204"/>
      <c r="G67" s="607" t="s">
        <v>96</v>
      </c>
      <c r="H67" s="279"/>
      <c r="I67" s="191"/>
      <c r="J67" s="279"/>
      <c r="K67" s="602"/>
      <c r="L67" s="602"/>
      <c r="M67" s="602"/>
      <c r="N67" s="602"/>
      <c r="O67" s="602"/>
      <c r="P67" s="192"/>
      <c r="Q67" s="602"/>
      <c r="R67" s="602"/>
      <c r="S67" s="602"/>
      <c r="T67" s="602"/>
      <c r="U67" s="602"/>
      <c r="V67" s="602"/>
      <c r="W67" s="192"/>
      <c r="X67" s="602"/>
      <c r="Y67" s="602"/>
      <c r="Z67" s="602"/>
      <c r="AA67" s="602"/>
      <c r="AB67" s="602"/>
      <c r="AC67" s="602"/>
      <c r="AD67" s="192"/>
      <c r="AE67" s="602"/>
      <c r="AF67" s="602"/>
      <c r="AG67" s="602"/>
      <c r="AH67" s="602"/>
      <c r="AI67" s="602"/>
      <c r="AJ67" s="602"/>
      <c r="AK67" s="602"/>
      <c r="AL67" s="602"/>
      <c r="AM67" s="95"/>
    </row>
    <row r="68" spans="1:41" ht="12" customHeight="1" thickBot="1" x14ac:dyDescent="0.2">
      <c r="A68" s="1182">
        <v>22</v>
      </c>
      <c r="B68" s="1200" t="s">
        <v>665</v>
      </c>
      <c r="C68" s="1202">
        <v>5</v>
      </c>
      <c r="D68" s="1208"/>
      <c r="E68" s="1199"/>
      <c r="F68" s="1204"/>
      <c r="G68" s="608" t="s">
        <v>12</v>
      </c>
      <c r="H68" s="282"/>
      <c r="I68" s="193"/>
      <c r="J68" s="274"/>
      <c r="K68" s="274"/>
      <c r="L68" s="274"/>
      <c r="M68" s="282"/>
      <c r="N68" s="289"/>
      <c r="O68" s="282"/>
      <c r="P68" s="193"/>
      <c r="Q68" s="282"/>
      <c r="R68" s="289"/>
      <c r="S68" s="282"/>
      <c r="T68" s="274"/>
      <c r="U68" s="289"/>
      <c r="V68" s="282"/>
      <c r="W68" s="324"/>
      <c r="X68" s="274"/>
      <c r="Y68" s="274"/>
      <c r="Z68" s="274"/>
      <c r="AA68" s="282"/>
      <c r="AB68" s="289"/>
      <c r="AC68" s="282"/>
      <c r="AD68" s="324"/>
      <c r="AE68" s="282"/>
      <c r="AF68" s="289"/>
      <c r="AG68" s="282"/>
      <c r="AH68" s="274"/>
      <c r="AI68" s="274"/>
      <c r="AJ68" s="274"/>
      <c r="AK68" s="274"/>
      <c r="AL68" s="274"/>
      <c r="AM68" s="92">
        <f>COUNTIF(A68:AL68,"○")</f>
        <v>0</v>
      </c>
      <c r="AO68" s="97"/>
    </row>
    <row r="69" spans="1:41" ht="12" customHeight="1" thickBot="1" x14ac:dyDescent="0.2">
      <c r="A69" s="1182"/>
      <c r="B69" s="1201"/>
      <c r="C69" s="1202"/>
      <c r="D69" s="1208"/>
      <c r="E69" s="1199"/>
      <c r="F69" s="1204"/>
      <c r="G69" s="7" t="s">
        <v>95</v>
      </c>
      <c r="H69" s="278"/>
      <c r="I69" s="190"/>
      <c r="J69" s="278"/>
      <c r="K69" s="278"/>
      <c r="L69" s="278"/>
      <c r="M69" s="278"/>
      <c r="N69" s="278"/>
      <c r="O69" s="278"/>
      <c r="P69" s="190"/>
      <c r="Q69" s="278"/>
      <c r="R69" s="278"/>
      <c r="S69" s="278"/>
      <c r="T69" s="278"/>
      <c r="U69" s="278"/>
      <c r="V69" s="278"/>
      <c r="W69" s="190"/>
      <c r="X69" s="278"/>
      <c r="Y69" s="278"/>
      <c r="Z69" s="278"/>
      <c r="AA69" s="278"/>
      <c r="AB69" s="278"/>
      <c r="AC69" s="278"/>
      <c r="AD69" s="190"/>
      <c r="AE69" s="278"/>
      <c r="AF69" s="278"/>
      <c r="AG69" s="278"/>
      <c r="AH69" s="278"/>
      <c r="AI69" s="278"/>
      <c r="AJ69" s="278"/>
      <c r="AK69" s="278"/>
      <c r="AL69" s="278"/>
      <c r="AM69" s="94"/>
    </row>
    <row r="70" spans="1:41" ht="12" customHeight="1" thickBot="1" x14ac:dyDescent="0.2">
      <c r="A70" s="1182"/>
      <c r="B70" s="1201"/>
      <c r="C70" s="1202"/>
      <c r="D70" s="1208"/>
      <c r="E70" s="1199"/>
      <c r="F70" s="1204"/>
      <c r="G70" s="607" t="s">
        <v>96</v>
      </c>
      <c r="H70" s="279"/>
      <c r="I70" s="191"/>
      <c r="J70" s="279"/>
      <c r="K70" s="602"/>
      <c r="L70" s="602"/>
      <c r="M70" s="602"/>
      <c r="N70" s="602"/>
      <c r="O70" s="602"/>
      <c r="P70" s="192"/>
      <c r="Q70" s="602"/>
      <c r="R70" s="602"/>
      <c r="S70" s="602"/>
      <c r="T70" s="602"/>
      <c r="U70" s="602"/>
      <c r="V70" s="602"/>
      <c r="W70" s="192"/>
      <c r="X70" s="602"/>
      <c r="Y70" s="602"/>
      <c r="Z70" s="602"/>
      <c r="AA70" s="602"/>
      <c r="AB70" s="602"/>
      <c r="AC70" s="602"/>
      <c r="AD70" s="192"/>
      <c r="AE70" s="602"/>
      <c r="AF70" s="602"/>
      <c r="AG70" s="602"/>
      <c r="AH70" s="602"/>
      <c r="AI70" s="602"/>
      <c r="AJ70" s="602"/>
      <c r="AK70" s="602"/>
      <c r="AL70" s="602"/>
      <c r="AM70" s="95"/>
    </row>
    <row r="71" spans="1:41" ht="12" hidden="1" customHeight="1" thickBot="1" x14ac:dyDescent="0.2">
      <c r="A71" s="1182">
        <v>30</v>
      </c>
      <c r="B71" s="1211"/>
      <c r="C71" s="1212"/>
      <c r="D71" s="1192"/>
      <c r="E71" s="598"/>
      <c r="F71" s="1213"/>
      <c r="G71" s="608" t="s">
        <v>12</v>
      </c>
      <c r="H71" s="282"/>
      <c r="I71" s="193"/>
      <c r="J71" s="282"/>
      <c r="K71" s="274"/>
      <c r="L71" s="282"/>
      <c r="M71" s="274"/>
      <c r="N71" s="274"/>
      <c r="O71" s="282"/>
      <c r="P71" s="189"/>
      <c r="Q71" s="282"/>
      <c r="R71" s="274"/>
      <c r="S71" s="274"/>
      <c r="T71" s="274"/>
      <c r="U71" s="274"/>
      <c r="V71" s="274"/>
      <c r="W71" s="189"/>
      <c r="X71" s="282"/>
      <c r="Y71" s="274"/>
      <c r="Z71" s="282"/>
      <c r="AA71" s="274"/>
      <c r="AB71" s="282"/>
      <c r="AC71" s="282"/>
      <c r="AD71" s="189"/>
      <c r="AE71" s="282"/>
      <c r="AF71" s="274"/>
      <c r="AG71" s="274"/>
      <c r="AH71" s="274"/>
      <c r="AI71" s="274"/>
      <c r="AJ71" s="282"/>
      <c r="AK71" s="274"/>
      <c r="AL71" s="282"/>
      <c r="AM71" s="92">
        <f>COUNTIF(A71:AL71,"○")</f>
        <v>0</v>
      </c>
    </row>
    <row r="72" spans="1:41" ht="7.5" hidden="1" customHeight="1" thickBot="1" x14ac:dyDescent="0.2">
      <c r="A72" s="1182"/>
      <c r="B72" s="1184"/>
      <c r="C72" s="1187"/>
      <c r="D72" s="1193"/>
      <c r="E72" s="599"/>
      <c r="F72" s="1195"/>
      <c r="G72" s="7" t="s">
        <v>95</v>
      </c>
      <c r="H72" s="278"/>
      <c r="I72" s="190"/>
      <c r="J72" s="278"/>
      <c r="K72" s="278"/>
      <c r="L72" s="278"/>
      <c r="M72" s="278"/>
      <c r="N72" s="278"/>
      <c r="O72" s="278"/>
      <c r="P72" s="190"/>
      <c r="Q72" s="278"/>
      <c r="R72" s="278"/>
      <c r="S72" s="278"/>
      <c r="T72" s="278"/>
      <c r="U72" s="278"/>
      <c r="V72" s="278"/>
      <c r="W72" s="190"/>
      <c r="X72" s="278"/>
      <c r="Y72" s="278"/>
      <c r="Z72" s="278"/>
      <c r="AA72" s="278"/>
      <c r="AB72" s="278"/>
      <c r="AC72" s="278"/>
      <c r="AD72" s="190"/>
      <c r="AE72" s="278"/>
      <c r="AF72" s="278"/>
      <c r="AG72" s="278"/>
      <c r="AH72" s="278"/>
      <c r="AI72" s="278"/>
      <c r="AJ72" s="278"/>
      <c r="AK72" s="278"/>
      <c r="AL72" s="278"/>
      <c r="AM72" s="94"/>
    </row>
    <row r="73" spans="1:41" ht="12" hidden="1" customHeight="1" thickBot="1" x14ac:dyDescent="0.2">
      <c r="A73" s="1182"/>
      <c r="B73" s="1185"/>
      <c r="C73" s="1188"/>
      <c r="D73" s="1194"/>
      <c r="E73" s="600"/>
      <c r="F73" s="1196"/>
      <c r="G73" s="607" t="s">
        <v>96</v>
      </c>
      <c r="H73" s="602"/>
      <c r="I73" s="192"/>
      <c r="J73" s="602"/>
      <c r="K73" s="602"/>
      <c r="L73" s="602"/>
      <c r="M73" s="602"/>
      <c r="N73" s="602"/>
      <c r="O73" s="602"/>
      <c r="P73" s="192"/>
      <c r="Q73" s="602"/>
      <c r="R73" s="602"/>
      <c r="S73" s="602"/>
      <c r="T73" s="602"/>
      <c r="U73" s="279"/>
      <c r="V73" s="279"/>
      <c r="W73" s="192"/>
      <c r="X73" s="602"/>
      <c r="Y73" s="602"/>
      <c r="Z73" s="602"/>
      <c r="AA73" s="602"/>
      <c r="AB73" s="602"/>
      <c r="AC73" s="602"/>
      <c r="AD73" s="192"/>
      <c r="AE73" s="602"/>
      <c r="AF73" s="602"/>
      <c r="AG73" s="602"/>
      <c r="AH73" s="602"/>
      <c r="AI73" s="602"/>
      <c r="AJ73" s="602"/>
      <c r="AK73" s="602"/>
      <c r="AL73" s="602"/>
      <c r="AM73" s="95"/>
    </row>
    <row r="74" spans="1:41" ht="12" hidden="1" customHeight="1" thickBot="1" x14ac:dyDescent="0.2">
      <c r="A74" s="1182">
        <v>31</v>
      </c>
      <c r="B74" s="1211"/>
      <c r="C74" s="1186"/>
      <c r="D74" s="1192"/>
      <c r="E74" s="598"/>
      <c r="F74" s="1213"/>
      <c r="G74" s="608" t="s">
        <v>12</v>
      </c>
      <c r="H74" s="282"/>
      <c r="I74" s="189"/>
      <c r="J74" s="274"/>
      <c r="K74" s="274"/>
      <c r="L74" s="274"/>
      <c r="M74" s="274"/>
      <c r="N74" s="274"/>
      <c r="O74" s="282"/>
      <c r="P74" s="189"/>
      <c r="Q74" s="274"/>
      <c r="R74" s="274"/>
      <c r="S74" s="274"/>
      <c r="T74" s="274"/>
      <c r="U74" s="274"/>
      <c r="V74" s="282"/>
      <c r="W74" s="189"/>
      <c r="X74" s="274"/>
      <c r="Y74" s="274"/>
      <c r="Z74" s="274"/>
      <c r="AA74" s="274"/>
      <c r="AB74" s="274"/>
      <c r="AC74" s="282"/>
      <c r="AD74" s="189"/>
      <c r="AE74" s="274"/>
      <c r="AF74" s="274"/>
      <c r="AG74" s="274"/>
      <c r="AH74" s="274"/>
      <c r="AI74" s="274"/>
      <c r="AJ74" s="282"/>
      <c r="AK74" s="274"/>
      <c r="AL74" s="274"/>
      <c r="AM74" s="92">
        <f>COUNTIF(A74:AL74,"○")</f>
        <v>0</v>
      </c>
    </row>
    <row r="75" spans="1:41" ht="7.5" hidden="1" customHeight="1" thickBot="1" x14ac:dyDescent="0.2">
      <c r="A75" s="1182"/>
      <c r="B75" s="1184"/>
      <c r="C75" s="1187"/>
      <c r="D75" s="1193"/>
      <c r="E75" s="599"/>
      <c r="F75" s="1195"/>
      <c r="G75" s="7" t="s">
        <v>95</v>
      </c>
      <c r="H75" s="278"/>
      <c r="I75" s="190"/>
      <c r="J75" s="278"/>
      <c r="K75" s="278"/>
      <c r="L75" s="278"/>
      <c r="M75" s="278"/>
      <c r="N75" s="278"/>
      <c r="O75" s="278"/>
      <c r="P75" s="190"/>
      <c r="Q75" s="278"/>
      <c r="R75" s="278"/>
      <c r="S75" s="278"/>
      <c r="T75" s="278"/>
      <c r="U75" s="278"/>
      <c r="V75" s="278"/>
      <c r="W75" s="190"/>
      <c r="X75" s="278"/>
      <c r="Y75" s="278"/>
      <c r="Z75" s="278"/>
      <c r="AA75" s="278"/>
      <c r="AB75" s="278"/>
      <c r="AC75" s="278"/>
      <c r="AD75" s="190"/>
      <c r="AE75" s="278"/>
      <c r="AF75" s="278"/>
      <c r="AG75" s="278"/>
      <c r="AH75" s="278"/>
      <c r="AI75" s="278"/>
      <c r="AJ75" s="278"/>
      <c r="AK75" s="278"/>
      <c r="AL75" s="278"/>
      <c r="AM75" s="94"/>
    </row>
    <row r="76" spans="1:41" ht="12" hidden="1" customHeight="1" thickBot="1" x14ac:dyDescent="0.2">
      <c r="A76" s="1182"/>
      <c r="B76" s="1185"/>
      <c r="C76" s="1188"/>
      <c r="D76" s="1194"/>
      <c r="E76" s="600"/>
      <c r="F76" s="1196"/>
      <c r="G76" s="607" t="s">
        <v>96</v>
      </c>
      <c r="H76" s="602"/>
      <c r="I76" s="191"/>
      <c r="J76" s="279"/>
      <c r="K76" s="279"/>
      <c r="L76" s="602"/>
      <c r="M76" s="279"/>
      <c r="N76" s="602"/>
      <c r="O76" s="602"/>
      <c r="P76" s="191"/>
      <c r="Q76" s="602"/>
      <c r="R76" s="279"/>
      <c r="S76" s="602"/>
      <c r="T76" s="279"/>
      <c r="U76" s="602"/>
      <c r="V76" s="602"/>
      <c r="W76" s="191"/>
      <c r="X76" s="602"/>
      <c r="Y76" s="279"/>
      <c r="Z76" s="602"/>
      <c r="AA76" s="279"/>
      <c r="AB76" s="602"/>
      <c r="AC76" s="602"/>
      <c r="AD76" s="191"/>
      <c r="AE76" s="602"/>
      <c r="AF76" s="279"/>
      <c r="AG76" s="602"/>
      <c r="AH76" s="279"/>
      <c r="AI76" s="602"/>
      <c r="AJ76" s="602"/>
      <c r="AK76" s="279"/>
      <c r="AL76" s="602"/>
      <c r="AM76" s="95"/>
    </row>
    <row r="77" spans="1:41" ht="12" hidden="1" customHeight="1" thickBot="1" x14ac:dyDescent="0.2">
      <c r="A77" s="1182">
        <v>32</v>
      </c>
      <c r="B77" s="1211"/>
      <c r="C77" s="1186"/>
      <c r="D77" s="1192"/>
      <c r="E77" s="598"/>
      <c r="F77" s="1213"/>
      <c r="G77" s="608" t="s">
        <v>12</v>
      </c>
      <c r="H77" s="282"/>
      <c r="I77" s="193"/>
      <c r="J77" s="274"/>
      <c r="K77" s="282"/>
      <c r="L77" s="274"/>
      <c r="M77" s="274"/>
      <c r="N77" s="274"/>
      <c r="O77" s="282"/>
      <c r="P77" s="193"/>
      <c r="Q77" s="274"/>
      <c r="R77" s="282"/>
      <c r="S77" s="274"/>
      <c r="T77" s="282"/>
      <c r="U77" s="274"/>
      <c r="V77" s="282"/>
      <c r="W77" s="193"/>
      <c r="X77" s="274"/>
      <c r="Y77" s="282"/>
      <c r="Z77" s="274"/>
      <c r="AA77" s="282"/>
      <c r="AB77" s="274"/>
      <c r="AC77" s="282"/>
      <c r="AD77" s="193"/>
      <c r="AE77" s="274"/>
      <c r="AF77" s="282"/>
      <c r="AG77" s="274"/>
      <c r="AH77" s="282"/>
      <c r="AI77" s="274"/>
      <c r="AJ77" s="282"/>
      <c r="AK77" s="282"/>
      <c r="AL77" s="274"/>
      <c r="AM77" s="92">
        <f>COUNTIF(A77:AL77,"○")</f>
        <v>0</v>
      </c>
    </row>
    <row r="78" spans="1:41" ht="7.5" hidden="1" customHeight="1" thickBot="1" x14ac:dyDescent="0.2">
      <c r="A78" s="1182"/>
      <c r="B78" s="1184"/>
      <c r="C78" s="1187"/>
      <c r="D78" s="1193"/>
      <c r="E78" s="599"/>
      <c r="F78" s="1195"/>
      <c r="G78" s="7" t="s">
        <v>95</v>
      </c>
      <c r="H78" s="278"/>
      <c r="I78" s="190"/>
      <c r="J78" s="278"/>
      <c r="K78" s="278"/>
      <c r="L78" s="278"/>
      <c r="M78" s="278"/>
      <c r="N78" s="278"/>
      <c r="O78" s="278"/>
      <c r="P78" s="190"/>
      <c r="Q78" s="278"/>
      <c r="R78" s="278"/>
      <c r="S78" s="278"/>
      <c r="T78" s="278"/>
      <c r="U78" s="278"/>
      <c r="V78" s="278"/>
      <c r="W78" s="190"/>
      <c r="X78" s="278"/>
      <c r="Y78" s="278"/>
      <c r="Z78" s="278"/>
      <c r="AA78" s="278"/>
      <c r="AB78" s="278"/>
      <c r="AC78" s="278"/>
      <c r="AD78" s="190"/>
      <c r="AE78" s="278"/>
      <c r="AF78" s="278"/>
      <c r="AG78" s="278"/>
      <c r="AH78" s="278"/>
      <c r="AI78" s="278"/>
      <c r="AJ78" s="278"/>
      <c r="AK78" s="278"/>
      <c r="AL78" s="278"/>
      <c r="AM78" s="94"/>
    </row>
    <row r="79" spans="1:41" ht="12" hidden="1" customHeight="1" thickBot="1" x14ac:dyDescent="0.2">
      <c r="A79" s="1182"/>
      <c r="B79" s="1185"/>
      <c r="C79" s="1188"/>
      <c r="D79" s="1194"/>
      <c r="E79" s="600"/>
      <c r="F79" s="1196"/>
      <c r="G79" s="607" t="s">
        <v>96</v>
      </c>
      <c r="H79" s="602"/>
      <c r="I79" s="192"/>
      <c r="J79" s="602"/>
      <c r="K79" s="602"/>
      <c r="L79" s="602"/>
      <c r="M79" s="602"/>
      <c r="N79" s="602"/>
      <c r="O79" s="602"/>
      <c r="P79" s="192"/>
      <c r="Q79" s="602"/>
      <c r="R79" s="602"/>
      <c r="S79" s="602"/>
      <c r="T79" s="602"/>
      <c r="U79" s="602"/>
      <c r="V79" s="602"/>
      <c r="W79" s="192"/>
      <c r="X79" s="602"/>
      <c r="Y79" s="602"/>
      <c r="Z79" s="602"/>
      <c r="AA79" s="602"/>
      <c r="AB79" s="602"/>
      <c r="AC79" s="602"/>
      <c r="AD79" s="192"/>
      <c r="AE79" s="602"/>
      <c r="AF79" s="602"/>
      <c r="AG79" s="602"/>
      <c r="AH79" s="602"/>
      <c r="AI79" s="602"/>
      <c r="AJ79" s="602"/>
      <c r="AK79" s="602"/>
      <c r="AL79" s="602"/>
      <c r="AM79" s="95"/>
    </row>
    <row r="80" spans="1:41" ht="12" hidden="1" customHeight="1" thickBot="1" x14ac:dyDescent="0.2">
      <c r="A80" s="1182">
        <v>33</v>
      </c>
      <c r="B80" s="1211"/>
      <c r="C80" s="1186"/>
      <c r="D80" s="1192"/>
      <c r="E80" s="598"/>
      <c r="F80" s="1213"/>
      <c r="G80" s="608" t="s">
        <v>12</v>
      </c>
      <c r="H80" s="282"/>
      <c r="I80" s="193"/>
      <c r="J80" s="282"/>
      <c r="K80" s="282"/>
      <c r="L80" s="282"/>
      <c r="M80" s="282"/>
      <c r="N80" s="282"/>
      <c r="O80" s="282"/>
      <c r="P80" s="189"/>
      <c r="Q80" s="274"/>
      <c r="R80" s="283"/>
      <c r="S80" s="274"/>
      <c r="T80" s="274"/>
      <c r="U80" s="274"/>
      <c r="V80" s="282"/>
      <c r="W80" s="193"/>
      <c r="X80" s="282"/>
      <c r="Y80" s="282"/>
      <c r="Z80" s="282"/>
      <c r="AA80" s="282"/>
      <c r="AB80" s="282"/>
      <c r="AC80" s="282"/>
      <c r="AD80" s="189"/>
      <c r="AE80" s="274"/>
      <c r="AF80" s="274"/>
      <c r="AG80" s="274"/>
      <c r="AH80" s="274"/>
      <c r="AI80" s="274"/>
      <c r="AJ80" s="282"/>
      <c r="AK80" s="282"/>
      <c r="AL80" s="282"/>
      <c r="AM80" s="92">
        <f>COUNTIF(A80:AL80,"○")</f>
        <v>0</v>
      </c>
      <c r="AO80" s="97"/>
    </row>
    <row r="81" spans="1:39" ht="7.5" hidden="1" customHeight="1" thickBot="1" x14ac:dyDescent="0.2">
      <c r="A81" s="1182"/>
      <c r="B81" s="1184"/>
      <c r="C81" s="1187"/>
      <c r="D81" s="1193"/>
      <c r="E81" s="599"/>
      <c r="F81" s="1195"/>
      <c r="G81" s="7" t="s">
        <v>95</v>
      </c>
      <c r="H81" s="278"/>
      <c r="I81" s="190"/>
      <c r="J81" s="278"/>
      <c r="K81" s="278"/>
      <c r="L81" s="278"/>
      <c r="M81" s="278"/>
      <c r="N81" s="278"/>
      <c r="O81" s="278"/>
      <c r="P81" s="190"/>
      <c r="Q81" s="278"/>
      <c r="R81" s="278"/>
      <c r="S81" s="278"/>
      <c r="T81" s="278"/>
      <c r="U81" s="278"/>
      <c r="V81" s="278"/>
      <c r="W81" s="190"/>
      <c r="X81" s="278"/>
      <c r="Y81" s="278"/>
      <c r="Z81" s="278"/>
      <c r="AA81" s="278"/>
      <c r="AB81" s="278"/>
      <c r="AC81" s="278"/>
      <c r="AD81" s="190"/>
      <c r="AE81" s="278"/>
      <c r="AF81" s="278"/>
      <c r="AG81" s="278"/>
      <c r="AH81" s="278"/>
      <c r="AI81" s="278"/>
      <c r="AJ81" s="278"/>
      <c r="AK81" s="278"/>
      <c r="AL81" s="278"/>
      <c r="AM81" s="94"/>
    </row>
    <row r="82" spans="1:39" ht="12" hidden="1" customHeight="1" thickBot="1" x14ac:dyDescent="0.2">
      <c r="A82" s="1182"/>
      <c r="B82" s="1185"/>
      <c r="C82" s="1188"/>
      <c r="D82" s="1194"/>
      <c r="E82" s="600"/>
      <c r="F82" s="1196"/>
      <c r="G82" s="607" t="s">
        <v>96</v>
      </c>
      <c r="H82" s="602"/>
      <c r="I82" s="192"/>
      <c r="J82" s="602"/>
      <c r="K82" s="602"/>
      <c r="L82" s="602"/>
      <c r="M82" s="602"/>
      <c r="N82" s="602"/>
      <c r="O82" s="602"/>
      <c r="P82" s="191"/>
      <c r="Q82" s="602"/>
      <c r="R82" s="279"/>
      <c r="S82" s="602"/>
      <c r="T82" s="279"/>
      <c r="U82" s="602"/>
      <c r="V82" s="602"/>
      <c r="W82" s="192"/>
      <c r="X82" s="602"/>
      <c r="Y82" s="602"/>
      <c r="Z82" s="602"/>
      <c r="AA82" s="602"/>
      <c r="AB82" s="602"/>
      <c r="AC82" s="602"/>
      <c r="AD82" s="191"/>
      <c r="AE82" s="602"/>
      <c r="AF82" s="279"/>
      <c r="AG82" s="602"/>
      <c r="AH82" s="279"/>
      <c r="AI82" s="602"/>
      <c r="AJ82" s="602"/>
      <c r="AK82" s="602"/>
      <c r="AL82" s="602"/>
      <c r="AM82" s="95"/>
    </row>
    <row r="83" spans="1:39" ht="12" hidden="1" customHeight="1" thickBot="1" x14ac:dyDescent="0.2">
      <c r="A83" s="1182">
        <v>34</v>
      </c>
      <c r="B83" s="1211"/>
      <c r="C83" s="1202"/>
      <c r="D83" s="1199"/>
      <c r="E83" s="596"/>
      <c r="F83" s="1204"/>
      <c r="G83" s="608" t="s">
        <v>12</v>
      </c>
      <c r="H83" s="274"/>
      <c r="I83" s="189"/>
      <c r="J83" s="282"/>
      <c r="K83" s="282"/>
      <c r="L83" s="274"/>
      <c r="M83" s="282"/>
      <c r="N83" s="274"/>
      <c r="O83" s="274"/>
      <c r="P83" s="189"/>
      <c r="Q83" s="274"/>
      <c r="R83" s="282"/>
      <c r="S83" s="274"/>
      <c r="T83" s="282"/>
      <c r="U83" s="274"/>
      <c r="V83" s="274"/>
      <c r="W83" s="189"/>
      <c r="X83" s="282"/>
      <c r="Y83" s="282"/>
      <c r="Z83" s="274"/>
      <c r="AA83" s="282"/>
      <c r="AB83" s="274"/>
      <c r="AC83" s="274"/>
      <c r="AD83" s="189"/>
      <c r="AE83" s="282"/>
      <c r="AF83" s="282"/>
      <c r="AG83" s="274"/>
      <c r="AH83" s="282"/>
      <c r="AI83" s="274"/>
      <c r="AJ83" s="274"/>
      <c r="AK83" s="274"/>
      <c r="AL83" s="282"/>
      <c r="AM83" s="92">
        <f>COUNTIF(A83:AL83,"○")</f>
        <v>0</v>
      </c>
    </row>
    <row r="84" spans="1:39" ht="12" hidden="1" customHeight="1" thickBot="1" x14ac:dyDescent="0.2">
      <c r="A84" s="1182"/>
      <c r="B84" s="1205"/>
      <c r="C84" s="1202"/>
      <c r="D84" s="1199"/>
      <c r="E84" s="596"/>
      <c r="F84" s="1204"/>
      <c r="G84" s="7" t="s">
        <v>95</v>
      </c>
      <c r="H84" s="278"/>
      <c r="I84" s="190"/>
      <c r="J84" s="278"/>
      <c r="K84" s="278"/>
      <c r="L84" s="278"/>
      <c r="M84" s="278"/>
      <c r="N84" s="278"/>
      <c r="O84" s="278"/>
      <c r="P84" s="190"/>
      <c r="Q84" s="278"/>
      <c r="R84" s="278"/>
      <c r="S84" s="278"/>
      <c r="T84" s="278"/>
      <c r="U84" s="278"/>
      <c r="V84" s="278"/>
      <c r="W84" s="190"/>
      <c r="X84" s="278"/>
      <c r="Y84" s="278"/>
      <c r="Z84" s="278"/>
      <c r="AA84" s="278"/>
      <c r="AB84" s="278"/>
      <c r="AC84" s="278"/>
      <c r="AD84" s="190"/>
      <c r="AE84" s="278"/>
      <c r="AF84" s="278"/>
      <c r="AG84" s="278"/>
      <c r="AH84" s="278"/>
      <c r="AI84" s="278"/>
      <c r="AJ84" s="278"/>
      <c r="AK84" s="278"/>
      <c r="AL84" s="278"/>
      <c r="AM84" s="94"/>
    </row>
    <row r="85" spans="1:39" ht="12" hidden="1" customHeight="1" thickBot="1" x14ac:dyDescent="0.2">
      <c r="A85" s="1182"/>
      <c r="B85" s="1206"/>
      <c r="C85" s="1202"/>
      <c r="D85" s="1199"/>
      <c r="E85" s="596"/>
      <c r="F85" s="1204"/>
      <c r="G85" s="607" t="s">
        <v>96</v>
      </c>
      <c r="H85" s="602"/>
      <c r="I85" s="192"/>
      <c r="J85" s="602"/>
      <c r="K85" s="602"/>
      <c r="L85" s="602"/>
      <c r="M85" s="602"/>
      <c r="N85" s="602"/>
      <c r="O85" s="602"/>
      <c r="P85" s="192"/>
      <c r="Q85" s="602"/>
      <c r="R85" s="602"/>
      <c r="S85" s="602"/>
      <c r="T85" s="602"/>
      <c r="U85" s="602"/>
      <c r="V85" s="602"/>
      <c r="W85" s="192"/>
      <c r="X85" s="602"/>
      <c r="Y85" s="602"/>
      <c r="Z85" s="602"/>
      <c r="AA85" s="602"/>
      <c r="AB85" s="602"/>
      <c r="AC85" s="602"/>
      <c r="AD85" s="192"/>
      <c r="AE85" s="602"/>
      <c r="AF85" s="602"/>
      <c r="AG85" s="602"/>
      <c r="AH85" s="602"/>
      <c r="AI85" s="602"/>
      <c r="AJ85" s="602"/>
      <c r="AK85" s="602"/>
      <c r="AL85" s="602"/>
      <c r="AM85" s="95"/>
    </row>
    <row r="86" spans="1:39" ht="12" hidden="1" customHeight="1" thickBot="1" x14ac:dyDescent="0.2">
      <c r="A86" s="1182">
        <v>35</v>
      </c>
      <c r="B86" s="1211"/>
      <c r="C86" s="1186"/>
      <c r="D86" s="1192"/>
      <c r="E86" s="598"/>
      <c r="F86" s="1213"/>
      <c r="G86" s="608" t="s">
        <v>12</v>
      </c>
      <c r="H86" s="274"/>
      <c r="I86" s="189"/>
      <c r="J86" s="274"/>
      <c r="K86" s="274"/>
      <c r="L86" s="274"/>
      <c r="M86" s="274"/>
      <c r="N86" s="274"/>
      <c r="O86" s="274"/>
      <c r="P86" s="189"/>
      <c r="Q86" s="274"/>
      <c r="R86" s="274"/>
      <c r="S86" s="274"/>
      <c r="T86" s="274"/>
      <c r="U86" s="274"/>
      <c r="V86" s="274"/>
      <c r="W86" s="189"/>
      <c r="X86" s="274"/>
      <c r="Y86" s="274"/>
      <c r="Z86" s="274"/>
      <c r="AA86" s="274"/>
      <c r="AB86" s="274"/>
      <c r="AC86" s="274"/>
      <c r="AD86" s="189"/>
      <c r="AE86" s="274"/>
      <c r="AF86" s="274"/>
      <c r="AG86" s="274"/>
      <c r="AH86" s="274"/>
      <c r="AI86" s="274"/>
      <c r="AJ86" s="274"/>
      <c r="AK86" s="274"/>
      <c r="AL86" s="274"/>
      <c r="AM86" s="92">
        <f>COUNTIF(A86:AL86,"○")</f>
        <v>0</v>
      </c>
    </row>
    <row r="87" spans="1:39" ht="7.5" hidden="1" customHeight="1" thickBot="1" x14ac:dyDescent="0.2">
      <c r="A87" s="1182"/>
      <c r="B87" s="1184"/>
      <c r="C87" s="1187"/>
      <c r="D87" s="1193"/>
      <c r="E87" s="599"/>
      <c r="F87" s="1195"/>
      <c r="G87" s="7" t="s">
        <v>95</v>
      </c>
      <c r="H87" s="278"/>
      <c r="I87" s="190"/>
      <c r="J87" s="278"/>
      <c r="K87" s="278"/>
      <c r="L87" s="278"/>
      <c r="M87" s="278"/>
      <c r="N87" s="278"/>
      <c r="O87" s="278"/>
      <c r="P87" s="190"/>
      <c r="Q87" s="278"/>
      <c r="R87" s="278"/>
      <c r="S87" s="278"/>
      <c r="T87" s="278"/>
      <c r="U87" s="278"/>
      <c r="V87" s="278"/>
      <c r="W87" s="190"/>
      <c r="X87" s="278"/>
      <c r="Y87" s="278"/>
      <c r="Z87" s="278"/>
      <c r="AA87" s="278"/>
      <c r="AB87" s="278"/>
      <c r="AC87" s="278"/>
      <c r="AD87" s="190"/>
      <c r="AE87" s="278"/>
      <c r="AF87" s="278"/>
      <c r="AG87" s="278"/>
      <c r="AH87" s="278"/>
      <c r="AI87" s="278"/>
      <c r="AJ87" s="278"/>
      <c r="AK87" s="278"/>
      <c r="AL87" s="278"/>
      <c r="AM87" s="94"/>
    </row>
    <row r="88" spans="1:39" ht="12" hidden="1" customHeight="1" thickBot="1" x14ac:dyDescent="0.2">
      <c r="A88" s="1182"/>
      <c r="B88" s="1185"/>
      <c r="C88" s="1188"/>
      <c r="D88" s="1194"/>
      <c r="E88" s="600"/>
      <c r="F88" s="1196"/>
      <c r="G88" s="607" t="s">
        <v>96</v>
      </c>
      <c r="H88" s="279"/>
      <c r="I88" s="191"/>
      <c r="J88" s="279"/>
      <c r="K88" s="279"/>
      <c r="L88" s="279"/>
      <c r="M88" s="279"/>
      <c r="N88" s="279"/>
      <c r="O88" s="279"/>
      <c r="P88" s="191"/>
      <c r="Q88" s="279"/>
      <c r="R88" s="279"/>
      <c r="S88" s="279"/>
      <c r="T88" s="279"/>
      <c r="U88" s="279"/>
      <c r="V88" s="279"/>
      <c r="W88" s="191"/>
      <c r="X88" s="279"/>
      <c r="Y88" s="279"/>
      <c r="Z88" s="279"/>
      <c r="AA88" s="279"/>
      <c r="AB88" s="279"/>
      <c r="AC88" s="279"/>
      <c r="AD88" s="191"/>
      <c r="AE88" s="279"/>
      <c r="AF88" s="279"/>
      <c r="AG88" s="279"/>
      <c r="AH88" s="279"/>
      <c r="AI88" s="279"/>
      <c r="AJ88" s="279"/>
      <c r="AK88" s="279"/>
      <c r="AL88" s="279"/>
      <c r="AM88" s="95"/>
    </row>
    <row r="89" spans="1:39" ht="12" hidden="1" customHeight="1" thickBot="1" x14ac:dyDescent="0.2">
      <c r="A89" s="1182">
        <v>36</v>
      </c>
      <c r="B89" s="1211"/>
      <c r="C89" s="1186"/>
      <c r="D89" s="1192"/>
      <c r="E89" s="598"/>
      <c r="F89" s="1213"/>
      <c r="G89" s="608" t="s">
        <v>12</v>
      </c>
      <c r="H89" s="274"/>
      <c r="I89" s="189"/>
      <c r="J89" s="274"/>
      <c r="K89" s="274"/>
      <c r="L89" s="274"/>
      <c r="M89" s="274"/>
      <c r="N89" s="274"/>
      <c r="O89" s="274"/>
      <c r="P89" s="189"/>
      <c r="Q89" s="274"/>
      <c r="R89" s="274"/>
      <c r="S89" s="274"/>
      <c r="T89" s="274"/>
      <c r="U89" s="274"/>
      <c r="V89" s="274"/>
      <c r="W89" s="193"/>
      <c r="X89" s="274"/>
      <c r="Y89" s="274"/>
      <c r="Z89" s="274"/>
      <c r="AA89" s="274"/>
      <c r="AB89" s="274"/>
      <c r="AC89" s="274"/>
      <c r="AD89" s="193"/>
      <c r="AE89" s="274"/>
      <c r="AF89" s="274"/>
      <c r="AG89" s="274"/>
      <c r="AH89" s="274"/>
      <c r="AI89" s="274"/>
      <c r="AJ89" s="274"/>
      <c r="AK89" s="282"/>
      <c r="AL89" s="274"/>
      <c r="AM89" s="92">
        <f>COUNTIF(A89:AL89,"○")</f>
        <v>0</v>
      </c>
    </row>
    <row r="90" spans="1:39" ht="12" hidden="1" customHeight="1" thickBot="1" x14ac:dyDescent="0.2">
      <c r="A90" s="1182"/>
      <c r="B90" s="1184"/>
      <c r="C90" s="1187"/>
      <c r="D90" s="1193"/>
      <c r="E90" s="599"/>
      <c r="F90" s="1195"/>
      <c r="G90" s="7" t="s">
        <v>95</v>
      </c>
      <c r="H90" s="278"/>
      <c r="I90" s="190"/>
      <c r="J90" s="278"/>
      <c r="K90" s="278"/>
      <c r="L90" s="278"/>
      <c r="M90" s="278"/>
      <c r="N90" s="278"/>
      <c r="O90" s="278"/>
      <c r="P90" s="190"/>
      <c r="Q90" s="278"/>
      <c r="R90" s="278"/>
      <c r="S90" s="278"/>
      <c r="T90" s="278"/>
      <c r="U90" s="278"/>
      <c r="V90" s="278"/>
      <c r="W90" s="190"/>
      <c r="X90" s="278"/>
      <c r="Y90" s="278"/>
      <c r="Z90" s="278"/>
      <c r="AA90" s="278"/>
      <c r="AB90" s="278"/>
      <c r="AC90" s="278"/>
      <c r="AD90" s="190"/>
      <c r="AE90" s="278"/>
      <c r="AF90" s="278"/>
      <c r="AG90" s="278"/>
      <c r="AH90" s="278"/>
      <c r="AI90" s="278"/>
      <c r="AJ90" s="278"/>
      <c r="AK90" s="278"/>
      <c r="AL90" s="278"/>
      <c r="AM90" s="94"/>
    </row>
    <row r="91" spans="1:39" ht="12" hidden="1" customHeight="1" thickBot="1" x14ac:dyDescent="0.2">
      <c r="A91" s="1182"/>
      <c r="B91" s="1185"/>
      <c r="C91" s="1188"/>
      <c r="D91" s="1194"/>
      <c r="E91" s="600"/>
      <c r="F91" s="1196"/>
      <c r="G91" s="607" t="s">
        <v>96</v>
      </c>
      <c r="H91" s="279"/>
      <c r="I91" s="191"/>
      <c r="J91" s="279"/>
      <c r="K91" s="279"/>
      <c r="L91" s="279"/>
      <c r="M91" s="279"/>
      <c r="N91" s="279"/>
      <c r="O91" s="279"/>
      <c r="P91" s="191"/>
      <c r="Q91" s="279"/>
      <c r="R91" s="279"/>
      <c r="S91" s="279"/>
      <c r="T91" s="279"/>
      <c r="U91" s="279"/>
      <c r="V91" s="602"/>
      <c r="W91" s="192"/>
      <c r="X91" s="279"/>
      <c r="Y91" s="602"/>
      <c r="Z91" s="279"/>
      <c r="AA91" s="602"/>
      <c r="AB91" s="279"/>
      <c r="AC91" s="602"/>
      <c r="AD91" s="192"/>
      <c r="AE91" s="279"/>
      <c r="AF91" s="602"/>
      <c r="AG91" s="279"/>
      <c r="AH91" s="602"/>
      <c r="AI91" s="279"/>
      <c r="AJ91" s="602"/>
      <c r="AK91" s="602"/>
      <c r="AL91" s="279"/>
      <c r="AM91" s="95"/>
    </row>
    <row r="92" spans="1:39" ht="12" hidden="1" customHeight="1" thickBot="1" x14ac:dyDescent="0.2">
      <c r="A92" s="1182">
        <v>37</v>
      </c>
      <c r="B92" s="1211"/>
      <c r="C92" s="1186"/>
      <c r="D92" s="1192"/>
      <c r="E92" s="598"/>
      <c r="F92" s="1213"/>
      <c r="G92" s="608" t="s">
        <v>12</v>
      </c>
      <c r="H92" s="282"/>
      <c r="I92" s="189"/>
      <c r="J92" s="282"/>
      <c r="K92" s="274"/>
      <c r="L92" s="282"/>
      <c r="M92" s="282"/>
      <c r="N92" s="274"/>
      <c r="O92" s="282"/>
      <c r="P92" s="189"/>
      <c r="Q92" s="282"/>
      <c r="R92" s="274"/>
      <c r="S92" s="282"/>
      <c r="T92" s="282"/>
      <c r="U92" s="274"/>
      <c r="V92" s="282"/>
      <c r="W92" s="189"/>
      <c r="X92" s="274"/>
      <c r="Y92" s="274"/>
      <c r="Z92" s="282"/>
      <c r="AA92" s="282"/>
      <c r="AB92" s="274"/>
      <c r="AC92" s="282"/>
      <c r="AD92" s="189"/>
      <c r="AE92" s="282"/>
      <c r="AF92" s="274"/>
      <c r="AG92" s="282"/>
      <c r="AH92" s="282"/>
      <c r="AI92" s="274"/>
      <c r="AJ92" s="282"/>
      <c r="AK92" s="274"/>
      <c r="AL92" s="282"/>
      <c r="AM92" s="92">
        <f>COUNTIF(A92:AL92,"○")</f>
        <v>0</v>
      </c>
    </row>
    <row r="93" spans="1:39" ht="12" hidden="1" customHeight="1" thickBot="1" x14ac:dyDescent="0.2">
      <c r="A93" s="1182"/>
      <c r="B93" s="1184"/>
      <c r="C93" s="1187"/>
      <c r="D93" s="1193"/>
      <c r="E93" s="599"/>
      <c r="F93" s="1195"/>
      <c r="G93" s="7" t="s">
        <v>95</v>
      </c>
      <c r="H93" s="278"/>
      <c r="I93" s="190"/>
      <c r="J93" s="278"/>
      <c r="K93" s="278"/>
      <c r="L93" s="278"/>
      <c r="M93" s="278"/>
      <c r="N93" s="278"/>
      <c r="O93" s="278"/>
      <c r="P93" s="190"/>
      <c r="Q93" s="278"/>
      <c r="R93" s="278"/>
      <c r="S93" s="278"/>
      <c r="T93" s="278"/>
      <c r="U93" s="278"/>
      <c r="V93" s="278"/>
      <c r="W93" s="190"/>
      <c r="X93" s="278"/>
      <c r="Y93" s="278"/>
      <c r="Z93" s="278"/>
      <c r="AA93" s="278"/>
      <c r="AB93" s="278"/>
      <c r="AC93" s="278"/>
      <c r="AD93" s="190"/>
      <c r="AE93" s="278"/>
      <c r="AF93" s="278"/>
      <c r="AG93" s="278"/>
      <c r="AH93" s="278"/>
      <c r="AI93" s="278"/>
      <c r="AJ93" s="278"/>
      <c r="AK93" s="278"/>
      <c r="AL93" s="278"/>
      <c r="AM93" s="94"/>
    </row>
    <row r="94" spans="1:39" ht="12" hidden="1" customHeight="1" thickBot="1" x14ac:dyDescent="0.2">
      <c r="A94" s="1182"/>
      <c r="B94" s="1185"/>
      <c r="C94" s="1188"/>
      <c r="D94" s="1194"/>
      <c r="E94" s="600"/>
      <c r="F94" s="1196"/>
      <c r="G94" s="607" t="s">
        <v>96</v>
      </c>
      <c r="H94" s="602"/>
      <c r="I94" s="192"/>
      <c r="J94" s="602"/>
      <c r="K94" s="602"/>
      <c r="L94" s="602"/>
      <c r="M94" s="602"/>
      <c r="N94" s="602"/>
      <c r="O94" s="602"/>
      <c r="P94" s="192"/>
      <c r="Q94" s="602"/>
      <c r="R94" s="602"/>
      <c r="S94" s="602"/>
      <c r="T94" s="602"/>
      <c r="U94" s="602"/>
      <c r="V94" s="602"/>
      <c r="W94" s="192"/>
      <c r="X94" s="602"/>
      <c r="Y94" s="602"/>
      <c r="Z94" s="602"/>
      <c r="AA94" s="602"/>
      <c r="AB94" s="602"/>
      <c r="AC94" s="602"/>
      <c r="AD94" s="192"/>
      <c r="AE94" s="602"/>
      <c r="AF94" s="602"/>
      <c r="AG94" s="602"/>
      <c r="AH94" s="602"/>
      <c r="AI94" s="602"/>
      <c r="AJ94" s="602"/>
      <c r="AK94" s="602"/>
      <c r="AL94" s="602"/>
      <c r="AM94" s="95"/>
    </row>
    <row r="95" spans="1:39" ht="12" hidden="1" customHeight="1" thickBot="1" x14ac:dyDescent="0.2">
      <c r="A95" s="1182">
        <v>38</v>
      </c>
      <c r="B95" s="1211"/>
      <c r="C95" s="1186"/>
      <c r="D95" s="1192"/>
      <c r="E95" s="598"/>
      <c r="F95" s="1213"/>
      <c r="G95" s="608" t="s">
        <v>12</v>
      </c>
      <c r="H95" s="274"/>
      <c r="I95" s="189"/>
      <c r="J95" s="274"/>
      <c r="K95" s="282"/>
      <c r="L95" s="282"/>
      <c r="M95" s="282"/>
      <c r="N95" s="282"/>
      <c r="O95" s="282"/>
      <c r="P95" s="189"/>
      <c r="Q95" s="274"/>
      <c r="R95" s="282"/>
      <c r="S95" s="282"/>
      <c r="T95" s="282"/>
      <c r="U95" s="282"/>
      <c r="V95" s="274"/>
      <c r="W95" s="189"/>
      <c r="X95" s="274"/>
      <c r="Y95" s="274"/>
      <c r="Z95" s="274"/>
      <c r="AA95" s="282"/>
      <c r="AB95" s="282"/>
      <c r="AC95" s="274"/>
      <c r="AD95" s="189"/>
      <c r="AE95" s="274"/>
      <c r="AF95" s="282"/>
      <c r="AG95" s="282"/>
      <c r="AH95" s="282"/>
      <c r="AI95" s="282"/>
      <c r="AJ95" s="274"/>
      <c r="AK95" s="274"/>
      <c r="AL95" s="274"/>
      <c r="AM95" s="92">
        <f>COUNTIF(A95:AL95,"○")</f>
        <v>0</v>
      </c>
    </row>
    <row r="96" spans="1:39" ht="12" hidden="1" customHeight="1" thickBot="1" x14ac:dyDescent="0.2">
      <c r="A96" s="1182"/>
      <c r="B96" s="1184"/>
      <c r="C96" s="1187"/>
      <c r="D96" s="1193"/>
      <c r="E96" s="599"/>
      <c r="F96" s="1195"/>
      <c r="G96" s="7" t="s">
        <v>95</v>
      </c>
      <c r="H96" s="278"/>
      <c r="I96" s="190"/>
      <c r="J96" s="278"/>
      <c r="K96" s="278"/>
      <c r="L96" s="278"/>
      <c r="M96" s="278"/>
      <c r="N96" s="278"/>
      <c r="O96" s="278"/>
      <c r="P96" s="190"/>
      <c r="Q96" s="278"/>
      <c r="R96" s="278"/>
      <c r="S96" s="278"/>
      <c r="T96" s="278"/>
      <c r="U96" s="278"/>
      <c r="V96" s="278"/>
      <c r="W96" s="190"/>
      <c r="X96" s="278"/>
      <c r="Y96" s="278"/>
      <c r="Z96" s="278"/>
      <c r="AA96" s="278"/>
      <c r="AB96" s="278"/>
      <c r="AC96" s="278"/>
      <c r="AD96" s="190"/>
      <c r="AE96" s="278"/>
      <c r="AF96" s="278"/>
      <c r="AG96" s="278"/>
      <c r="AH96" s="278"/>
      <c r="AI96" s="278"/>
      <c r="AJ96" s="278"/>
      <c r="AK96" s="278"/>
      <c r="AL96" s="278"/>
      <c r="AM96" s="94"/>
    </row>
    <row r="97" spans="1:42" ht="12" hidden="1" customHeight="1" thickBot="1" x14ac:dyDescent="0.2">
      <c r="A97" s="1182"/>
      <c r="B97" s="1185"/>
      <c r="C97" s="1188"/>
      <c r="D97" s="1194"/>
      <c r="E97" s="600"/>
      <c r="F97" s="1196"/>
      <c r="G97" s="607" t="s">
        <v>96</v>
      </c>
      <c r="H97" s="602"/>
      <c r="I97" s="191"/>
      <c r="J97" s="602"/>
      <c r="K97" s="602"/>
      <c r="L97" s="602"/>
      <c r="M97" s="602"/>
      <c r="N97" s="602"/>
      <c r="O97" s="602"/>
      <c r="P97" s="191"/>
      <c r="Q97" s="602"/>
      <c r="R97" s="602"/>
      <c r="S97" s="602"/>
      <c r="T97" s="602"/>
      <c r="U97" s="279"/>
      <c r="V97" s="279"/>
      <c r="W97" s="191"/>
      <c r="X97" s="279"/>
      <c r="Y97" s="279"/>
      <c r="Z97" s="279"/>
      <c r="AA97" s="602"/>
      <c r="AB97" s="279"/>
      <c r="AC97" s="279"/>
      <c r="AD97" s="191"/>
      <c r="AE97" s="279"/>
      <c r="AF97" s="602"/>
      <c r="AG97" s="602"/>
      <c r="AH97" s="602"/>
      <c r="AI97" s="279"/>
      <c r="AJ97" s="279"/>
      <c r="AK97" s="279"/>
      <c r="AL97" s="279"/>
      <c r="AM97" s="95"/>
    </row>
    <row r="98" spans="1:42" ht="12" hidden="1" customHeight="1" thickBot="1" x14ac:dyDescent="0.2">
      <c r="A98" s="1182">
        <v>39</v>
      </c>
      <c r="B98" s="1211"/>
      <c r="C98" s="1186"/>
      <c r="D98" s="1192"/>
      <c r="E98" s="598"/>
      <c r="F98" s="1213"/>
      <c r="G98" s="608" t="s">
        <v>12</v>
      </c>
      <c r="H98" s="274"/>
      <c r="I98" s="189"/>
      <c r="J98" s="274"/>
      <c r="K98" s="282"/>
      <c r="L98" s="274"/>
      <c r="M98" s="274"/>
      <c r="N98" s="282"/>
      <c r="O98" s="274"/>
      <c r="P98" s="189"/>
      <c r="Q98" s="274"/>
      <c r="R98" s="282"/>
      <c r="S98" s="274"/>
      <c r="T98" s="274"/>
      <c r="U98" s="282"/>
      <c r="V98" s="274"/>
      <c r="W98" s="189"/>
      <c r="X98" s="274"/>
      <c r="Y98" s="282"/>
      <c r="Z98" s="274"/>
      <c r="AA98" s="274"/>
      <c r="AB98" s="282"/>
      <c r="AC98" s="274"/>
      <c r="AD98" s="189"/>
      <c r="AE98" s="274"/>
      <c r="AF98" s="282"/>
      <c r="AG98" s="274"/>
      <c r="AH98" s="274"/>
      <c r="AI98" s="282"/>
      <c r="AJ98" s="274"/>
      <c r="AK98" s="274"/>
      <c r="AL98" s="274"/>
      <c r="AM98" s="92">
        <f>COUNTIF(A98:AL98,"○")</f>
        <v>0</v>
      </c>
    </row>
    <row r="99" spans="1:42" ht="12" hidden="1" customHeight="1" thickBot="1" x14ac:dyDescent="0.2">
      <c r="A99" s="1182"/>
      <c r="B99" s="1184"/>
      <c r="C99" s="1187"/>
      <c r="D99" s="1193"/>
      <c r="E99" s="599"/>
      <c r="F99" s="1195"/>
      <c r="G99" s="7" t="s">
        <v>95</v>
      </c>
      <c r="H99" s="278"/>
      <c r="I99" s="190"/>
      <c r="J99" s="278"/>
      <c r="K99" s="278"/>
      <c r="L99" s="278"/>
      <c r="M99" s="278"/>
      <c r="N99" s="278"/>
      <c r="O99" s="278"/>
      <c r="P99" s="190"/>
      <c r="Q99" s="278"/>
      <c r="R99" s="278"/>
      <c r="S99" s="278"/>
      <c r="T99" s="278"/>
      <c r="U99" s="278"/>
      <c r="V99" s="278"/>
      <c r="W99" s="190"/>
      <c r="X99" s="278"/>
      <c r="Y99" s="278"/>
      <c r="Z99" s="278"/>
      <c r="AA99" s="278"/>
      <c r="AB99" s="278"/>
      <c r="AC99" s="278"/>
      <c r="AD99" s="190"/>
      <c r="AE99" s="278"/>
      <c r="AF99" s="278"/>
      <c r="AG99" s="278"/>
      <c r="AH99" s="278"/>
      <c r="AI99" s="278"/>
      <c r="AJ99" s="278"/>
      <c r="AK99" s="278"/>
      <c r="AL99" s="278"/>
      <c r="AM99" s="94"/>
    </row>
    <row r="100" spans="1:42" ht="12" hidden="1" customHeight="1" thickBot="1" x14ac:dyDescent="0.2">
      <c r="A100" s="1182"/>
      <c r="B100" s="1185"/>
      <c r="C100" s="1188"/>
      <c r="D100" s="1194"/>
      <c r="E100" s="600"/>
      <c r="F100" s="1196"/>
      <c r="G100" s="607" t="s">
        <v>96</v>
      </c>
      <c r="H100" s="602"/>
      <c r="I100" s="192"/>
      <c r="J100" s="602"/>
      <c r="K100" s="602"/>
      <c r="L100" s="602"/>
      <c r="M100" s="602"/>
      <c r="N100" s="602"/>
      <c r="O100" s="602"/>
      <c r="P100" s="192"/>
      <c r="Q100" s="602"/>
      <c r="R100" s="602"/>
      <c r="S100" s="602"/>
      <c r="T100" s="602"/>
      <c r="U100" s="602"/>
      <c r="V100" s="602"/>
      <c r="W100" s="192"/>
      <c r="X100" s="602"/>
      <c r="Y100" s="602"/>
      <c r="Z100" s="602"/>
      <c r="AA100" s="602"/>
      <c r="AB100" s="602"/>
      <c r="AC100" s="602"/>
      <c r="AD100" s="192"/>
      <c r="AE100" s="602"/>
      <c r="AF100" s="602"/>
      <c r="AG100" s="602"/>
      <c r="AH100" s="602"/>
      <c r="AI100" s="602"/>
      <c r="AJ100" s="602"/>
      <c r="AK100" s="602"/>
      <c r="AL100" s="602"/>
      <c r="AM100" s="95"/>
    </row>
    <row r="101" spans="1:42" ht="12" hidden="1" customHeight="1" thickBot="1" x14ac:dyDescent="0.2">
      <c r="A101" s="1182">
        <v>40</v>
      </c>
      <c r="B101" s="1211"/>
      <c r="C101" s="1186"/>
      <c r="D101" s="1192"/>
      <c r="E101" s="598"/>
      <c r="F101" s="1213"/>
      <c r="G101" s="608" t="s">
        <v>12</v>
      </c>
      <c r="H101" s="274"/>
      <c r="I101" s="189"/>
      <c r="J101" s="274"/>
      <c r="K101" s="274"/>
      <c r="L101" s="274"/>
      <c r="M101" s="274"/>
      <c r="N101" s="274"/>
      <c r="O101" s="274"/>
      <c r="P101" s="189"/>
      <c r="Q101" s="274"/>
      <c r="R101" s="274"/>
      <c r="S101" s="274"/>
      <c r="T101" s="274"/>
      <c r="U101" s="274"/>
      <c r="V101" s="274"/>
      <c r="W101" s="189"/>
      <c r="X101" s="274"/>
      <c r="Y101" s="274"/>
      <c r="Z101" s="274"/>
      <c r="AA101" s="274"/>
      <c r="AB101" s="274"/>
      <c r="AC101" s="274"/>
      <c r="AD101" s="189"/>
      <c r="AE101" s="274"/>
      <c r="AF101" s="274"/>
      <c r="AG101" s="274"/>
      <c r="AH101" s="274"/>
      <c r="AI101" s="274"/>
      <c r="AJ101" s="274"/>
      <c r="AK101" s="274"/>
      <c r="AL101" s="274"/>
      <c r="AM101" s="92">
        <f>COUNTIF(A101:AL101,"○")</f>
        <v>0</v>
      </c>
    </row>
    <row r="102" spans="1:42" ht="12" hidden="1" customHeight="1" thickBot="1" x14ac:dyDescent="0.2">
      <c r="A102" s="1182"/>
      <c r="B102" s="1184"/>
      <c r="C102" s="1187"/>
      <c r="D102" s="1193"/>
      <c r="E102" s="599"/>
      <c r="F102" s="1195"/>
      <c r="G102" s="7" t="s">
        <v>95</v>
      </c>
      <c r="H102" s="278"/>
      <c r="I102" s="190"/>
      <c r="J102" s="278"/>
      <c r="K102" s="278"/>
      <c r="L102" s="278"/>
      <c r="M102" s="278"/>
      <c r="N102" s="278"/>
      <c r="O102" s="278"/>
      <c r="P102" s="190"/>
      <c r="Q102" s="278"/>
      <c r="R102" s="278"/>
      <c r="S102" s="278"/>
      <c r="T102" s="278"/>
      <c r="U102" s="278"/>
      <c r="V102" s="278"/>
      <c r="W102" s="196"/>
      <c r="X102" s="275"/>
      <c r="Y102" s="278"/>
      <c r="Z102" s="278"/>
      <c r="AA102" s="278"/>
      <c r="AB102" s="278"/>
      <c r="AC102" s="278"/>
      <c r="AD102" s="190"/>
      <c r="AE102" s="278"/>
      <c r="AF102" s="278"/>
      <c r="AG102" s="278"/>
      <c r="AH102" s="278"/>
      <c r="AI102" s="278"/>
      <c r="AJ102" s="278"/>
      <c r="AK102" s="278"/>
      <c r="AL102" s="278"/>
      <c r="AM102" s="94"/>
      <c r="AP102" s="98"/>
    </row>
    <row r="103" spans="1:42" ht="12" hidden="1" customHeight="1" thickBot="1" x14ac:dyDescent="0.2">
      <c r="A103" s="1182"/>
      <c r="B103" s="1185"/>
      <c r="C103" s="1188"/>
      <c r="D103" s="1194"/>
      <c r="E103" s="600"/>
      <c r="F103" s="1196"/>
      <c r="G103" s="607" t="s">
        <v>96</v>
      </c>
      <c r="H103" s="279"/>
      <c r="I103" s="191"/>
      <c r="J103" s="279"/>
      <c r="K103" s="279"/>
      <c r="L103" s="279"/>
      <c r="M103" s="279"/>
      <c r="N103" s="279"/>
      <c r="O103" s="279"/>
      <c r="P103" s="191"/>
      <c r="Q103" s="279"/>
      <c r="R103" s="279"/>
      <c r="S103" s="279"/>
      <c r="T103" s="279"/>
      <c r="U103" s="279"/>
      <c r="V103" s="279"/>
      <c r="W103" s="191"/>
      <c r="X103" s="279"/>
      <c r="Y103" s="279"/>
      <c r="Z103" s="279"/>
      <c r="AA103" s="279"/>
      <c r="AB103" s="279"/>
      <c r="AC103" s="279"/>
      <c r="AD103" s="191"/>
      <c r="AE103" s="279"/>
      <c r="AF103" s="279"/>
      <c r="AG103" s="279"/>
      <c r="AH103" s="279"/>
      <c r="AI103" s="279"/>
      <c r="AJ103" s="279"/>
      <c r="AK103" s="279"/>
      <c r="AL103" s="279"/>
      <c r="AM103" s="95"/>
    </row>
    <row r="104" spans="1:42" ht="12" hidden="1" customHeight="1" thickBot="1" x14ac:dyDescent="0.2">
      <c r="A104" s="1182">
        <v>41</v>
      </c>
      <c r="B104" s="1211"/>
      <c r="C104" s="1186"/>
      <c r="D104" s="1214"/>
      <c r="E104" s="603"/>
      <c r="F104" s="1213"/>
      <c r="G104" s="608" t="s">
        <v>12</v>
      </c>
      <c r="H104" s="274"/>
      <c r="I104" s="189"/>
      <c r="J104" s="274"/>
      <c r="K104" s="274"/>
      <c r="L104" s="274"/>
      <c r="M104" s="274"/>
      <c r="N104" s="274"/>
      <c r="O104" s="274"/>
      <c r="P104" s="189"/>
      <c r="Q104" s="274"/>
      <c r="R104" s="274"/>
      <c r="S104" s="274"/>
      <c r="T104" s="274"/>
      <c r="U104" s="274"/>
      <c r="V104" s="274"/>
      <c r="W104" s="189"/>
      <c r="X104" s="274"/>
      <c r="Y104" s="274"/>
      <c r="Z104" s="274"/>
      <c r="AA104" s="274"/>
      <c r="AB104" s="274"/>
      <c r="AC104" s="274"/>
      <c r="AD104" s="189"/>
      <c r="AE104" s="274"/>
      <c r="AF104" s="274"/>
      <c r="AG104" s="274"/>
      <c r="AH104" s="274"/>
      <c r="AI104" s="274"/>
      <c r="AJ104" s="274"/>
      <c r="AK104" s="274"/>
      <c r="AL104" s="274"/>
      <c r="AM104" s="92">
        <f>COUNTIF(A104:AL104,"○")</f>
        <v>0</v>
      </c>
    </row>
    <row r="105" spans="1:42" ht="7.5" hidden="1" customHeight="1" thickBot="1" x14ac:dyDescent="0.2">
      <c r="A105" s="1182"/>
      <c r="B105" s="1184"/>
      <c r="C105" s="1187"/>
      <c r="D105" s="1215"/>
      <c r="E105" s="604"/>
      <c r="F105" s="1195"/>
      <c r="G105" s="7" t="s">
        <v>95</v>
      </c>
      <c r="H105" s="278"/>
      <c r="I105" s="190"/>
      <c r="J105" s="278"/>
      <c r="K105" s="278"/>
      <c r="L105" s="278"/>
      <c r="M105" s="278"/>
      <c r="N105" s="278"/>
      <c r="O105" s="278"/>
      <c r="P105" s="190"/>
      <c r="Q105" s="278"/>
      <c r="R105" s="278"/>
      <c r="S105" s="278"/>
      <c r="T105" s="278"/>
      <c r="U105" s="278"/>
      <c r="V105" s="278"/>
      <c r="W105" s="190"/>
      <c r="X105" s="278"/>
      <c r="Y105" s="278"/>
      <c r="Z105" s="278"/>
      <c r="AA105" s="278"/>
      <c r="AB105" s="278"/>
      <c r="AC105" s="278"/>
      <c r="AD105" s="190"/>
      <c r="AE105" s="278"/>
      <c r="AF105" s="278"/>
      <c r="AG105" s="278"/>
      <c r="AH105" s="278"/>
      <c r="AI105" s="278"/>
      <c r="AJ105" s="278"/>
      <c r="AK105" s="278"/>
      <c r="AL105" s="278"/>
      <c r="AM105" s="94"/>
    </row>
    <row r="106" spans="1:42" ht="12" hidden="1" customHeight="1" thickBot="1" x14ac:dyDescent="0.2">
      <c r="A106" s="1182"/>
      <c r="B106" s="1185"/>
      <c r="C106" s="1188"/>
      <c r="D106" s="1216"/>
      <c r="E106" s="605"/>
      <c r="F106" s="1196"/>
      <c r="G106" s="607" t="s">
        <v>96</v>
      </c>
      <c r="H106" s="279"/>
      <c r="I106" s="191"/>
      <c r="J106" s="279"/>
      <c r="K106" s="279"/>
      <c r="L106" s="279"/>
      <c r="M106" s="279"/>
      <c r="N106" s="279"/>
      <c r="O106" s="279"/>
      <c r="P106" s="191"/>
      <c r="Q106" s="279"/>
      <c r="R106" s="279"/>
      <c r="S106" s="279"/>
      <c r="T106" s="279"/>
      <c r="U106" s="279"/>
      <c r="V106" s="279"/>
      <c r="W106" s="191"/>
      <c r="X106" s="279"/>
      <c r="Y106" s="279"/>
      <c r="Z106" s="279"/>
      <c r="AA106" s="279"/>
      <c r="AB106" s="279"/>
      <c r="AC106" s="279"/>
      <c r="AD106" s="191"/>
      <c r="AE106" s="279"/>
      <c r="AF106" s="279"/>
      <c r="AG106" s="279"/>
      <c r="AH106" s="279"/>
      <c r="AI106" s="279"/>
      <c r="AJ106" s="279"/>
      <c r="AK106" s="279"/>
      <c r="AL106" s="279"/>
      <c r="AM106" s="95"/>
    </row>
    <row r="107" spans="1:42" ht="12" hidden="1" customHeight="1" thickBot="1" x14ac:dyDescent="0.2">
      <c r="A107" s="1182">
        <v>42</v>
      </c>
      <c r="B107" s="1183"/>
      <c r="C107" s="1186"/>
      <c r="D107" s="1192"/>
      <c r="E107" s="598"/>
      <c r="F107" s="1053"/>
      <c r="G107" s="608" t="s">
        <v>12</v>
      </c>
      <c r="H107" s="274"/>
      <c r="I107" s="193"/>
      <c r="J107" s="282"/>
      <c r="K107" s="282"/>
      <c r="L107" s="282"/>
      <c r="M107" s="282"/>
      <c r="N107" s="282"/>
      <c r="O107" s="282"/>
      <c r="P107" s="193"/>
      <c r="Q107" s="282"/>
      <c r="R107" s="282"/>
      <c r="S107" s="282"/>
      <c r="T107" s="282"/>
      <c r="U107" s="282"/>
      <c r="V107" s="282"/>
      <c r="W107" s="193"/>
      <c r="X107" s="282"/>
      <c r="Y107" s="282"/>
      <c r="Z107" s="282"/>
      <c r="AA107" s="282"/>
      <c r="AB107" s="282"/>
      <c r="AC107" s="282"/>
      <c r="AD107" s="193"/>
      <c r="AE107" s="282"/>
      <c r="AF107" s="282"/>
      <c r="AG107" s="282"/>
      <c r="AH107" s="282"/>
      <c r="AI107" s="282"/>
      <c r="AJ107" s="274"/>
      <c r="AK107" s="274"/>
      <c r="AL107" s="282"/>
      <c r="AM107" s="92">
        <f>COUNTIF(A107:AL107,"○")</f>
        <v>0</v>
      </c>
    </row>
    <row r="108" spans="1:42" ht="12" hidden="1" customHeight="1" thickBot="1" x14ac:dyDescent="0.2">
      <c r="A108" s="1182"/>
      <c r="B108" s="1184"/>
      <c r="C108" s="1187"/>
      <c r="D108" s="1193"/>
      <c r="E108" s="599"/>
      <c r="F108" s="1195"/>
      <c r="G108" s="7" t="s">
        <v>95</v>
      </c>
      <c r="H108" s="278"/>
      <c r="I108" s="190"/>
      <c r="J108" s="278"/>
      <c r="K108" s="278"/>
      <c r="L108" s="278"/>
      <c r="M108" s="278"/>
      <c r="N108" s="278"/>
      <c r="O108" s="278"/>
      <c r="P108" s="190"/>
      <c r="Q108" s="278"/>
      <c r="R108" s="278"/>
      <c r="S108" s="278"/>
      <c r="T108" s="278"/>
      <c r="U108" s="278"/>
      <c r="V108" s="278"/>
      <c r="W108" s="190"/>
      <c r="X108" s="278"/>
      <c r="Y108" s="278"/>
      <c r="Z108" s="278"/>
      <c r="AA108" s="278"/>
      <c r="AB108" s="278"/>
      <c r="AC108" s="278"/>
      <c r="AD108" s="190"/>
      <c r="AE108" s="278"/>
      <c r="AF108" s="278"/>
      <c r="AG108" s="278"/>
      <c r="AH108" s="278"/>
      <c r="AI108" s="278"/>
      <c r="AJ108" s="278"/>
      <c r="AK108" s="278"/>
      <c r="AL108" s="278"/>
      <c r="AM108" s="94"/>
    </row>
    <row r="109" spans="1:42" ht="12" hidden="1" customHeight="1" thickBot="1" x14ac:dyDescent="0.2">
      <c r="A109" s="1182"/>
      <c r="B109" s="1185"/>
      <c r="C109" s="1188"/>
      <c r="D109" s="1194"/>
      <c r="E109" s="600"/>
      <c r="F109" s="1196"/>
      <c r="G109" s="607" t="s">
        <v>96</v>
      </c>
      <c r="H109" s="602"/>
      <c r="I109" s="192"/>
      <c r="J109" s="602"/>
      <c r="K109" s="602"/>
      <c r="L109" s="602"/>
      <c r="M109" s="602"/>
      <c r="N109" s="602"/>
      <c r="O109" s="602"/>
      <c r="P109" s="192"/>
      <c r="Q109" s="602"/>
      <c r="R109" s="602"/>
      <c r="S109" s="602"/>
      <c r="T109" s="602"/>
      <c r="U109" s="602"/>
      <c r="V109" s="602"/>
      <c r="W109" s="192"/>
      <c r="X109" s="602"/>
      <c r="Y109" s="602"/>
      <c r="Z109" s="602"/>
      <c r="AA109" s="602"/>
      <c r="AB109" s="602"/>
      <c r="AC109" s="602"/>
      <c r="AD109" s="192"/>
      <c r="AE109" s="602"/>
      <c r="AF109" s="602"/>
      <c r="AG109" s="602"/>
      <c r="AH109" s="602"/>
      <c r="AI109" s="602"/>
      <c r="AJ109" s="279"/>
      <c r="AK109" s="602"/>
      <c r="AL109" s="602"/>
      <c r="AM109" s="95"/>
    </row>
    <row r="110" spans="1:42" ht="12" hidden="1" customHeight="1" thickBot="1" x14ac:dyDescent="0.2">
      <c r="A110" s="1182">
        <v>43</v>
      </c>
      <c r="B110" s="1183"/>
      <c r="C110" s="1186"/>
      <c r="D110" s="1192"/>
      <c r="E110" s="598"/>
      <c r="F110" s="1053"/>
      <c r="G110" s="608" t="s">
        <v>12</v>
      </c>
      <c r="H110" s="274"/>
      <c r="I110" s="189"/>
      <c r="J110" s="274"/>
      <c r="K110" s="274"/>
      <c r="L110" s="274"/>
      <c r="M110" s="282"/>
      <c r="N110" s="282"/>
      <c r="O110" s="282"/>
      <c r="P110" s="193"/>
      <c r="Q110" s="282"/>
      <c r="R110" s="282"/>
      <c r="S110" s="282"/>
      <c r="T110" s="282"/>
      <c r="U110" s="282"/>
      <c r="V110" s="282"/>
      <c r="W110" s="193"/>
      <c r="X110" s="282"/>
      <c r="Y110" s="282"/>
      <c r="Z110" s="274"/>
      <c r="AA110" s="274"/>
      <c r="AB110" s="274"/>
      <c r="AC110" s="282"/>
      <c r="AD110" s="193"/>
      <c r="AE110" s="282"/>
      <c r="AF110" s="282"/>
      <c r="AG110" s="274"/>
      <c r="AH110" s="274"/>
      <c r="AI110" s="274"/>
      <c r="AJ110" s="274"/>
      <c r="AK110" s="274"/>
      <c r="AL110" s="274"/>
      <c r="AM110" s="92">
        <f>COUNTIF(A110:AL110,"○")</f>
        <v>0</v>
      </c>
    </row>
    <row r="111" spans="1:42" ht="7.5" hidden="1" customHeight="1" thickBot="1" x14ac:dyDescent="0.2">
      <c r="A111" s="1182"/>
      <c r="B111" s="1184"/>
      <c r="C111" s="1187"/>
      <c r="D111" s="1193"/>
      <c r="E111" s="599"/>
      <c r="F111" s="1195"/>
      <c r="G111" s="7" t="s">
        <v>95</v>
      </c>
      <c r="H111" s="278"/>
      <c r="I111" s="190"/>
      <c r="J111" s="278"/>
      <c r="K111" s="278"/>
      <c r="L111" s="278"/>
      <c r="M111" s="278"/>
      <c r="N111" s="278"/>
      <c r="O111" s="278"/>
      <c r="P111" s="190"/>
      <c r="Q111" s="278"/>
      <c r="R111" s="278"/>
      <c r="S111" s="278"/>
      <c r="T111" s="278"/>
      <c r="U111" s="278"/>
      <c r="V111" s="278"/>
      <c r="W111" s="190"/>
      <c r="X111" s="278"/>
      <c r="Y111" s="278"/>
      <c r="Z111" s="278"/>
      <c r="AA111" s="278"/>
      <c r="AB111" s="278"/>
      <c r="AC111" s="278"/>
      <c r="AD111" s="190"/>
      <c r="AE111" s="278"/>
      <c r="AF111" s="278"/>
      <c r="AG111" s="278"/>
      <c r="AH111" s="278"/>
      <c r="AI111" s="278"/>
      <c r="AJ111" s="278"/>
      <c r="AK111" s="278"/>
      <c r="AL111" s="278"/>
      <c r="AM111" s="94"/>
    </row>
    <row r="112" spans="1:42" ht="12" hidden="1" customHeight="1" thickBot="1" x14ac:dyDescent="0.2">
      <c r="A112" s="1182"/>
      <c r="B112" s="1185"/>
      <c r="C112" s="1188"/>
      <c r="D112" s="1194"/>
      <c r="E112" s="600"/>
      <c r="F112" s="1196"/>
      <c r="G112" s="607" t="s">
        <v>96</v>
      </c>
      <c r="H112" s="279"/>
      <c r="I112" s="191"/>
      <c r="J112" s="279"/>
      <c r="K112" s="279"/>
      <c r="L112" s="602"/>
      <c r="M112" s="602"/>
      <c r="N112" s="602"/>
      <c r="O112" s="602"/>
      <c r="P112" s="192"/>
      <c r="Q112" s="602"/>
      <c r="R112" s="602"/>
      <c r="S112" s="602"/>
      <c r="T112" s="602"/>
      <c r="U112" s="602"/>
      <c r="V112" s="602"/>
      <c r="W112" s="192"/>
      <c r="X112" s="602"/>
      <c r="Y112" s="602"/>
      <c r="Z112" s="279"/>
      <c r="AA112" s="602"/>
      <c r="AB112" s="602"/>
      <c r="AC112" s="602"/>
      <c r="AD112" s="192"/>
      <c r="AE112" s="602"/>
      <c r="AF112" s="602"/>
      <c r="AG112" s="279"/>
      <c r="AH112" s="279"/>
      <c r="AI112" s="279"/>
      <c r="AJ112" s="279"/>
      <c r="AK112" s="279"/>
      <c r="AL112" s="279"/>
      <c r="AM112" s="95"/>
    </row>
    <row r="113" spans="1:39" ht="12" hidden="1" customHeight="1" thickBot="1" x14ac:dyDescent="0.2">
      <c r="A113" s="1182">
        <v>44</v>
      </c>
      <c r="B113" s="1183"/>
      <c r="C113" s="1186"/>
      <c r="D113" s="1192"/>
      <c r="E113" s="598"/>
      <c r="F113" s="1053"/>
      <c r="G113" s="608" t="s">
        <v>12</v>
      </c>
      <c r="H113" s="274"/>
      <c r="I113" s="189"/>
      <c r="J113" s="274"/>
      <c r="K113" s="274"/>
      <c r="L113" s="274"/>
      <c r="M113" s="274"/>
      <c r="N113" s="274"/>
      <c r="O113" s="274"/>
      <c r="P113" s="189"/>
      <c r="Q113" s="282"/>
      <c r="R113" s="282"/>
      <c r="S113" s="282"/>
      <c r="T113" s="282"/>
      <c r="U113" s="282"/>
      <c r="V113" s="282"/>
      <c r="W113" s="193"/>
      <c r="X113" s="282"/>
      <c r="Y113" s="282"/>
      <c r="Z113" s="282"/>
      <c r="AA113" s="282"/>
      <c r="AB113" s="282"/>
      <c r="AC113" s="282"/>
      <c r="AD113" s="193"/>
      <c r="AE113" s="282"/>
      <c r="AF113" s="282"/>
      <c r="AG113" s="282"/>
      <c r="AH113" s="282"/>
      <c r="AI113" s="274"/>
      <c r="AJ113" s="274"/>
      <c r="AK113" s="274"/>
      <c r="AL113" s="274"/>
      <c r="AM113" s="92">
        <f>COUNTIF(A113:AL113,"○")</f>
        <v>0</v>
      </c>
    </row>
    <row r="114" spans="1:39" ht="7.5" hidden="1" customHeight="1" thickBot="1" x14ac:dyDescent="0.2">
      <c r="A114" s="1182"/>
      <c r="B114" s="1184"/>
      <c r="C114" s="1187"/>
      <c r="D114" s="1193"/>
      <c r="E114" s="599"/>
      <c r="F114" s="1195"/>
      <c r="G114" s="7" t="s">
        <v>95</v>
      </c>
      <c r="H114" s="278"/>
      <c r="I114" s="190"/>
      <c r="J114" s="278"/>
      <c r="K114" s="278"/>
      <c r="L114" s="278"/>
      <c r="M114" s="278"/>
      <c r="N114" s="278"/>
      <c r="O114" s="278"/>
      <c r="P114" s="190"/>
      <c r="Q114" s="278"/>
      <c r="R114" s="278"/>
      <c r="S114" s="278"/>
      <c r="T114" s="278"/>
      <c r="U114" s="278"/>
      <c r="V114" s="278"/>
      <c r="W114" s="190"/>
      <c r="X114" s="278"/>
      <c r="Y114" s="278"/>
      <c r="Z114" s="278"/>
      <c r="AA114" s="278"/>
      <c r="AB114" s="278"/>
      <c r="AC114" s="278"/>
      <c r="AD114" s="190"/>
      <c r="AE114" s="278"/>
      <c r="AF114" s="278"/>
      <c r="AG114" s="278"/>
      <c r="AH114" s="278"/>
      <c r="AI114" s="278"/>
      <c r="AJ114" s="278"/>
      <c r="AK114" s="278"/>
      <c r="AL114" s="278"/>
      <c r="AM114" s="94"/>
    </row>
    <row r="115" spans="1:39" ht="13.5" hidden="1" customHeight="1" thickBot="1" x14ac:dyDescent="0.2">
      <c r="A115" s="1182"/>
      <c r="B115" s="1185"/>
      <c r="C115" s="1188"/>
      <c r="D115" s="1194"/>
      <c r="E115" s="600"/>
      <c r="F115" s="1196"/>
      <c r="G115" s="607" t="s">
        <v>96</v>
      </c>
      <c r="H115" s="279"/>
      <c r="I115" s="191"/>
      <c r="J115" s="279"/>
      <c r="K115" s="279"/>
      <c r="L115" s="279"/>
      <c r="M115" s="279"/>
      <c r="N115" s="279"/>
      <c r="O115" s="279"/>
      <c r="P115" s="192"/>
      <c r="Q115" s="602"/>
      <c r="R115" s="602"/>
      <c r="S115" s="602"/>
      <c r="T115" s="602"/>
      <c r="U115" s="602"/>
      <c r="V115" s="602"/>
      <c r="W115" s="192"/>
      <c r="X115" s="602"/>
      <c r="Y115" s="602"/>
      <c r="Z115" s="602"/>
      <c r="AA115" s="602"/>
      <c r="AB115" s="602"/>
      <c r="AC115" s="602"/>
      <c r="AD115" s="192"/>
      <c r="AE115" s="602"/>
      <c r="AF115" s="602"/>
      <c r="AG115" s="602"/>
      <c r="AH115" s="602"/>
      <c r="AI115" s="279"/>
      <c r="AJ115" s="279"/>
      <c r="AK115" s="279"/>
      <c r="AL115" s="279"/>
      <c r="AM115" s="95"/>
    </row>
    <row r="116" spans="1:39" ht="12" hidden="1" customHeight="1" thickBot="1" x14ac:dyDescent="0.2">
      <c r="A116" s="1182">
        <v>45</v>
      </c>
      <c r="B116" s="1183"/>
      <c r="C116" s="1186"/>
      <c r="D116" s="1192"/>
      <c r="E116" s="598"/>
      <c r="F116" s="1053"/>
      <c r="G116" s="608" t="s">
        <v>12</v>
      </c>
      <c r="H116" s="274"/>
      <c r="I116" s="189"/>
      <c r="J116" s="274"/>
      <c r="K116" s="274"/>
      <c r="L116" s="274"/>
      <c r="M116" s="274"/>
      <c r="N116" s="274"/>
      <c r="O116" s="274"/>
      <c r="P116" s="189"/>
      <c r="Q116" s="274"/>
      <c r="R116" s="274"/>
      <c r="S116" s="274"/>
      <c r="T116" s="274"/>
      <c r="U116" s="274"/>
      <c r="V116" s="274"/>
      <c r="W116" s="189"/>
      <c r="X116" s="274"/>
      <c r="Y116" s="274"/>
      <c r="Z116" s="274"/>
      <c r="AA116" s="274"/>
      <c r="AB116" s="274"/>
      <c r="AC116" s="274"/>
      <c r="AD116" s="189"/>
      <c r="AE116" s="274"/>
      <c r="AF116" s="274"/>
      <c r="AG116" s="274"/>
      <c r="AH116" s="274"/>
      <c r="AI116" s="274"/>
      <c r="AJ116" s="274"/>
      <c r="AK116" s="274"/>
      <c r="AL116" s="282"/>
      <c r="AM116" s="92">
        <f>COUNTIF(A116:AL116,"○")</f>
        <v>0</v>
      </c>
    </row>
    <row r="117" spans="1:39" ht="7.5" hidden="1" customHeight="1" thickBot="1" x14ac:dyDescent="0.2">
      <c r="A117" s="1182"/>
      <c r="B117" s="1184"/>
      <c r="C117" s="1187"/>
      <c r="D117" s="1193"/>
      <c r="E117" s="599"/>
      <c r="F117" s="1195"/>
      <c r="G117" s="7" t="s">
        <v>95</v>
      </c>
      <c r="H117" s="278"/>
      <c r="I117" s="190"/>
      <c r="J117" s="278"/>
      <c r="K117" s="278"/>
      <c r="L117" s="278"/>
      <c r="M117" s="278"/>
      <c r="N117" s="278"/>
      <c r="O117" s="278"/>
      <c r="P117" s="190"/>
      <c r="Q117" s="278"/>
      <c r="R117" s="278"/>
      <c r="S117" s="278"/>
      <c r="T117" s="278"/>
      <c r="U117" s="278"/>
      <c r="V117" s="278"/>
      <c r="W117" s="190"/>
      <c r="X117" s="278"/>
      <c r="Y117" s="278"/>
      <c r="Z117" s="278"/>
      <c r="AA117" s="278"/>
      <c r="AB117" s="278"/>
      <c r="AC117" s="278"/>
      <c r="AD117" s="190"/>
      <c r="AE117" s="278"/>
      <c r="AF117" s="278"/>
      <c r="AG117" s="278"/>
      <c r="AH117" s="278"/>
      <c r="AI117" s="278"/>
      <c r="AJ117" s="278"/>
      <c r="AK117" s="278"/>
      <c r="AL117" s="278"/>
      <c r="AM117" s="94"/>
    </row>
    <row r="118" spans="1:39" ht="12" hidden="1" customHeight="1" thickBot="1" x14ac:dyDescent="0.2">
      <c r="A118" s="1182"/>
      <c r="B118" s="1185"/>
      <c r="C118" s="1188"/>
      <c r="D118" s="1194"/>
      <c r="E118" s="600"/>
      <c r="F118" s="1196"/>
      <c r="G118" s="607" t="s">
        <v>96</v>
      </c>
      <c r="H118" s="279"/>
      <c r="I118" s="192"/>
      <c r="J118" s="602"/>
      <c r="K118" s="602"/>
      <c r="L118" s="602"/>
      <c r="M118" s="602"/>
      <c r="N118" s="602"/>
      <c r="O118" s="602"/>
      <c r="P118" s="192"/>
      <c r="Q118" s="602"/>
      <c r="R118" s="602"/>
      <c r="S118" s="602"/>
      <c r="T118" s="602"/>
      <c r="U118" s="602"/>
      <c r="V118" s="602"/>
      <c r="W118" s="192"/>
      <c r="X118" s="602"/>
      <c r="Y118" s="602"/>
      <c r="Z118" s="602"/>
      <c r="AA118" s="602"/>
      <c r="AB118" s="602"/>
      <c r="AC118" s="602"/>
      <c r="AD118" s="192"/>
      <c r="AE118" s="602"/>
      <c r="AF118" s="602"/>
      <c r="AG118" s="602"/>
      <c r="AH118" s="602"/>
      <c r="AI118" s="602"/>
      <c r="AJ118" s="602"/>
      <c r="AK118" s="602"/>
      <c r="AL118" s="602"/>
      <c r="AM118" s="95"/>
    </row>
    <row r="119" spans="1:39" ht="12" hidden="1" customHeight="1" thickBot="1" x14ac:dyDescent="0.2">
      <c r="A119" s="1182">
        <v>46</v>
      </c>
      <c r="B119" s="1183"/>
      <c r="C119" s="1186"/>
      <c r="D119" s="1192"/>
      <c r="E119" s="598"/>
      <c r="F119" s="1053"/>
      <c r="G119" s="608" t="s">
        <v>12</v>
      </c>
      <c r="H119" s="282"/>
      <c r="I119" s="193"/>
      <c r="J119" s="282"/>
      <c r="K119" s="282"/>
      <c r="L119" s="282"/>
      <c r="M119" s="282"/>
      <c r="N119" s="282"/>
      <c r="O119" s="282"/>
      <c r="P119" s="193"/>
      <c r="Q119" s="282"/>
      <c r="R119" s="282"/>
      <c r="S119" s="282"/>
      <c r="T119" s="282"/>
      <c r="U119" s="282"/>
      <c r="V119" s="282"/>
      <c r="W119" s="193"/>
      <c r="X119" s="274"/>
      <c r="Y119" s="274"/>
      <c r="Z119" s="274"/>
      <c r="AA119" s="282"/>
      <c r="AB119" s="282"/>
      <c r="AC119" s="282"/>
      <c r="AD119" s="193"/>
      <c r="AE119" s="282"/>
      <c r="AF119" s="282"/>
      <c r="AG119" s="282"/>
      <c r="AH119" s="282"/>
      <c r="AI119" s="282"/>
      <c r="AJ119" s="282"/>
      <c r="AK119" s="282"/>
      <c r="AL119" s="282"/>
      <c r="AM119" s="92">
        <f>COUNTIF(A119:AL119,"○")</f>
        <v>0</v>
      </c>
    </row>
    <row r="120" spans="1:39" ht="7.5" hidden="1" customHeight="1" thickBot="1" x14ac:dyDescent="0.2">
      <c r="A120" s="1182"/>
      <c r="B120" s="1184"/>
      <c r="C120" s="1187"/>
      <c r="D120" s="1193"/>
      <c r="E120" s="599"/>
      <c r="F120" s="1195"/>
      <c r="G120" s="7" t="s">
        <v>95</v>
      </c>
      <c r="H120" s="278"/>
      <c r="I120" s="190"/>
      <c r="J120" s="278"/>
      <c r="K120" s="278"/>
      <c r="L120" s="278"/>
      <c r="M120" s="278"/>
      <c r="N120" s="278"/>
      <c r="O120" s="278"/>
      <c r="P120" s="190"/>
      <c r="Q120" s="278"/>
      <c r="R120" s="278"/>
      <c r="S120" s="278"/>
      <c r="T120" s="278"/>
      <c r="U120" s="278"/>
      <c r="V120" s="278"/>
      <c r="W120" s="190"/>
      <c r="X120" s="278"/>
      <c r="Y120" s="278"/>
      <c r="Z120" s="278"/>
      <c r="AA120" s="278"/>
      <c r="AB120" s="278"/>
      <c r="AC120" s="278"/>
      <c r="AD120" s="190"/>
      <c r="AE120" s="278"/>
      <c r="AF120" s="278"/>
      <c r="AG120" s="278"/>
      <c r="AH120" s="278"/>
      <c r="AI120" s="278"/>
      <c r="AJ120" s="278"/>
      <c r="AK120" s="278"/>
      <c r="AL120" s="278"/>
      <c r="AM120" s="94"/>
    </row>
    <row r="121" spans="1:39" ht="13.5" hidden="1" customHeight="1" thickBot="1" x14ac:dyDescent="0.2">
      <c r="A121" s="1182"/>
      <c r="B121" s="1185"/>
      <c r="C121" s="1188"/>
      <c r="D121" s="1194"/>
      <c r="E121" s="600"/>
      <c r="F121" s="1196"/>
      <c r="G121" s="607" t="s">
        <v>96</v>
      </c>
      <c r="H121" s="602"/>
      <c r="I121" s="192"/>
      <c r="J121" s="602"/>
      <c r="K121" s="602"/>
      <c r="L121" s="602"/>
      <c r="M121" s="602"/>
      <c r="N121" s="602"/>
      <c r="O121" s="602"/>
      <c r="P121" s="192"/>
      <c r="Q121" s="602"/>
      <c r="R121" s="602"/>
      <c r="S121" s="602"/>
      <c r="T121" s="602"/>
      <c r="U121" s="602"/>
      <c r="V121" s="602"/>
      <c r="W121" s="192"/>
      <c r="X121" s="279"/>
      <c r="Y121" s="279"/>
      <c r="Z121" s="602"/>
      <c r="AA121" s="602"/>
      <c r="AB121" s="602"/>
      <c r="AC121" s="602"/>
      <c r="AD121" s="192"/>
      <c r="AE121" s="602"/>
      <c r="AF121" s="602"/>
      <c r="AG121" s="602"/>
      <c r="AH121" s="602"/>
      <c r="AI121" s="602"/>
      <c r="AJ121" s="602"/>
      <c r="AK121" s="602"/>
      <c r="AL121" s="602"/>
      <c r="AM121" s="95"/>
    </row>
    <row r="122" spans="1:39" ht="12" hidden="1" customHeight="1" thickBot="1" x14ac:dyDescent="0.2">
      <c r="A122" s="1182">
        <v>47</v>
      </c>
      <c r="B122" s="1183"/>
      <c r="C122" s="1186"/>
      <c r="D122" s="1192"/>
      <c r="E122" s="598"/>
      <c r="F122" s="1053"/>
      <c r="G122" s="608" t="s">
        <v>12</v>
      </c>
      <c r="H122" s="282"/>
      <c r="I122" s="193"/>
      <c r="J122" s="282"/>
      <c r="K122" s="282"/>
      <c r="L122" s="282"/>
      <c r="M122" s="282"/>
      <c r="N122" s="282"/>
      <c r="O122" s="282"/>
      <c r="P122" s="193"/>
      <c r="Q122" s="282"/>
      <c r="R122" s="282"/>
      <c r="S122" s="282"/>
      <c r="T122" s="282"/>
      <c r="U122" s="282"/>
      <c r="V122" s="282"/>
      <c r="W122" s="193"/>
      <c r="X122" s="282"/>
      <c r="Y122" s="282"/>
      <c r="Z122" s="282"/>
      <c r="AA122" s="282"/>
      <c r="AB122" s="274"/>
      <c r="AC122" s="274"/>
      <c r="AD122" s="189"/>
      <c r="AE122" s="274"/>
      <c r="AF122" s="274"/>
      <c r="AG122" s="274"/>
      <c r="AH122" s="282"/>
      <c r="AI122" s="282"/>
      <c r="AJ122" s="282"/>
      <c r="AK122" s="282"/>
      <c r="AL122" s="282"/>
      <c r="AM122" s="92">
        <f>COUNTIF(A122:AL122,"○")</f>
        <v>0</v>
      </c>
    </row>
    <row r="123" spans="1:39" ht="7.5" hidden="1" customHeight="1" thickBot="1" x14ac:dyDescent="0.2">
      <c r="A123" s="1182"/>
      <c r="B123" s="1184"/>
      <c r="C123" s="1187"/>
      <c r="D123" s="1193"/>
      <c r="E123" s="599"/>
      <c r="F123" s="1195"/>
      <c r="G123" s="7" t="s">
        <v>95</v>
      </c>
      <c r="H123" s="278"/>
      <c r="I123" s="190"/>
      <c r="J123" s="278"/>
      <c r="K123" s="278"/>
      <c r="L123" s="278"/>
      <c r="M123" s="278"/>
      <c r="N123" s="278"/>
      <c r="O123" s="278"/>
      <c r="P123" s="190"/>
      <c r="Q123" s="278"/>
      <c r="R123" s="278"/>
      <c r="S123" s="278"/>
      <c r="T123" s="278"/>
      <c r="U123" s="278"/>
      <c r="V123" s="278"/>
      <c r="W123" s="190"/>
      <c r="X123" s="278"/>
      <c r="Y123" s="278"/>
      <c r="Z123" s="278"/>
      <c r="AA123" s="278"/>
      <c r="AB123" s="278"/>
      <c r="AC123" s="278"/>
      <c r="AD123" s="190"/>
      <c r="AE123" s="278"/>
      <c r="AF123" s="278"/>
      <c r="AG123" s="278"/>
      <c r="AH123" s="278"/>
      <c r="AI123" s="278"/>
      <c r="AJ123" s="278"/>
      <c r="AK123" s="278"/>
      <c r="AL123" s="278"/>
      <c r="AM123" s="94"/>
    </row>
    <row r="124" spans="1:39" ht="12" hidden="1" customHeight="1" thickBot="1" x14ac:dyDescent="0.2">
      <c r="A124" s="1182"/>
      <c r="B124" s="1185"/>
      <c r="C124" s="1188"/>
      <c r="D124" s="1194"/>
      <c r="E124" s="600"/>
      <c r="F124" s="1196"/>
      <c r="G124" s="607" t="s">
        <v>96</v>
      </c>
      <c r="H124" s="602"/>
      <c r="I124" s="192"/>
      <c r="J124" s="602"/>
      <c r="K124" s="602"/>
      <c r="L124" s="602"/>
      <c r="M124" s="602"/>
      <c r="N124" s="602"/>
      <c r="O124" s="602"/>
      <c r="P124" s="192"/>
      <c r="Q124" s="602"/>
      <c r="R124" s="602"/>
      <c r="S124" s="602"/>
      <c r="T124" s="602"/>
      <c r="U124" s="602"/>
      <c r="V124" s="602"/>
      <c r="W124" s="192"/>
      <c r="X124" s="602"/>
      <c r="Y124" s="602"/>
      <c r="Z124" s="602"/>
      <c r="AA124" s="602"/>
      <c r="AB124" s="279"/>
      <c r="AC124" s="279"/>
      <c r="AD124" s="191"/>
      <c r="AE124" s="279"/>
      <c r="AF124" s="279"/>
      <c r="AG124" s="602"/>
      <c r="AH124" s="602"/>
      <c r="AI124" s="602"/>
      <c r="AJ124" s="602"/>
      <c r="AK124" s="602"/>
      <c r="AL124" s="602"/>
      <c r="AM124" s="95"/>
    </row>
    <row r="125" spans="1:39" ht="12" hidden="1" customHeight="1" thickBot="1" x14ac:dyDescent="0.2">
      <c r="A125" s="1182">
        <v>48</v>
      </c>
      <c r="B125" s="1183"/>
      <c r="C125" s="1186"/>
      <c r="D125" s="1192"/>
      <c r="E125" s="598"/>
      <c r="F125" s="1053"/>
      <c r="G125" s="608" t="s">
        <v>12</v>
      </c>
      <c r="H125" s="282"/>
      <c r="I125" s="193"/>
      <c r="J125" s="282"/>
      <c r="K125" s="282"/>
      <c r="L125" s="282"/>
      <c r="M125" s="282"/>
      <c r="N125" s="282"/>
      <c r="O125" s="282"/>
      <c r="P125" s="193"/>
      <c r="Q125" s="282"/>
      <c r="R125" s="282"/>
      <c r="S125" s="282"/>
      <c r="T125" s="282"/>
      <c r="U125" s="282"/>
      <c r="V125" s="282"/>
      <c r="W125" s="193"/>
      <c r="X125" s="282"/>
      <c r="Y125" s="282"/>
      <c r="Z125" s="282"/>
      <c r="AA125" s="282"/>
      <c r="AB125" s="282"/>
      <c r="AC125" s="282"/>
      <c r="AD125" s="193"/>
      <c r="AE125" s="282"/>
      <c r="AF125" s="282"/>
      <c r="AG125" s="282"/>
      <c r="AH125" s="282"/>
      <c r="AI125" s="274"/>
      <c r="AJ125" s="274"/>
      <c r="AK125" s="274"/>
      <c r="AL125" s="274"/>
      <c r="AM125" s="92">
        <f>COUNTIF(A125:AL125,"○")</f>
        <v>0</v>
      </c>
    </row>
    <row r="126" spans="1:39" ht="7.5" hidden="1" customHeight="1" thickBot="1" x14ac:dyDescent="0.2">
      <c r="A126" s="1182"/>
      <c r="B126" s="1184"/>
      <c r="C126" s="1187"/>
      <c r="D126" s="1193"/>
      <c r="E126" s="599"/>
      <c r="F126" s="1195"/>
      <c r="G126" s="7" t="s">
        <v>95</v>
      </c>
      <c r="H126" s="278"/>
      <c r="I126" s="190"/>
      <c r="J126" s="278"/>
      <c r="K126" s="278"/>
      <c r="L126" s="278"/>
      <c r="M126" s="278"/>
      <c r="N126" s="278"/>
      <c r="O126" s="278"/>
      <c r="P126" s="190"/>
      <c r="Q126" s="278"/>
      <c r="R126" s="278"/>
      <c r="S126" s="278"/>
      <c r="T126" s="278"/>
      <c r="U126" s="278"/>
      <c r="V126" s="278"/>
      <c r="W126" s="190"/>
      <c r="X126" s="278"/>
      <c r="Y126" s="278"/>
      <c r="Z126" s="278"/>
      <c r="AA126" s="278"/>
      <c r="AB126" s="278"/>
      <c r="AC126" s="278"/>
      <c r="AD126" s="190"/>
      <c r="AE126" s="278"/>
      <c r="AF126" s="278"/>
      <c r="AG126" s="278"/>
      <c r="AH126" s="278"/>
      <c r="AI126" s="278"/>
      <c r="AJ126" s="278"/>
      <c r="AK126" s="278"/>
      <c r="AL126" s="278"/>
      <c r="AM126" s="94"/>
    </row>
    <row r="127" spans="1:39" ht="13.5" hidden="1" customHeight="1" thickBot="1" x14ac:dyDescent="0.2">
      <c r="A127" s="1182"/>
      <c r="B127" s="1185"/>
      <c r="C127" s="1188"/>
      <c r="D127" s="1194"/>
      <c r="E127" s="600"/>
      <c r="F127" s="1196"/>
      <c r="G127" s="607" t="s">
        <v>96</v>
      </c>
      <c r="H127" s="602"/>
      <c r="I127" s="192"/>
      <c r="J127" s="602"/>
      <c r="K127" s="602"/>
      <c r="L127" s="602"/>
      <c r="M127" s="602"/>
      <c r="N127" s="602"/>
      <c r="O127" s="602"/>
      <c r="P127" s="192"/>
      <c r="Q127" s="602"/>
      <c r="R127" s="602"/>
      <c r="S127" s="602"/>
      <c r="T127" s="602"/>
      <c r="U127" s="602"/>
      <c r="V127" s="602"/>
      <c r="W127" s="192"/>
      <c r="X127" s="602"/>
      <c r="Y127" s="602"/>
      <c r="Z127" s="602"/>
      <c r="AA127" s="602"/>
      <c r="AB127" s="602"/>
      <c r="AC127" s="602"/>
      <c r="AD127" s="192"/>
      <c r="AE127" s="602"/>
      <c r="AF127" s="602"/>
      <c r="AG127" s="602"/>
      <c r="AH127" s="279"/>
      <c r="AI127" s="279"/>
      <c r="AJ127" s="279"/>
      <c r="AK127" s="279"/>
      <c r="AL127" s="279"/>
      <c r="AM127" s="95"/>
    </row>
    <row r="128" spans="1:39" ht="12" hidden="1" customHeight="1" thickBot="1" x14ac:dyDescent="0.2">
      <c r="A128" s="1182">
        <v>49</v>
      </c>
      <c r="B128" s="1211"/>
      <c r="C128" s="1186"/>
      <c r="D128" s="1192"/>
      <c r="E128" s="598"/>
      <c r="F128" s="1213"/>
      <c r="G128" s="608" t="s">
        <v>12</v>
      </c>
      <c r="H128" s="282"/>
      <c r="I128" s="193"/>
      <c r="J128" s="282"/>
      <c r="K128" s="282"/>
      <c r="L128" s="282"/>
      <c r="M128" s="282"/>
      <c r="N128" s="282"/>
      <c r="O128" s="282"/>
      <c r="P128" s="193"/>
      <c r="Q128" s="282"/>
      <c r="R128" s="282"/>
      <c r="S128" s="282"/>
      <c r="T128" s="282"/>
      <c r="U128" s="282"/>
      <c r="V128" s="282"/>
      <c r="W128" s="193"/>
      <c r="X128" s="282"/>
      <c r="Y128" s="282"/>
      <c r="Z128" s="282"/>
      <c r="AA128" s="282"/>
      <c r="AB128" s="282"/>
      <c r="AC128" s="282"/>
      <c r="AD128" s="193"/>
      <c r="AE128" s="282"/>
      <c r="AF128" s="282"/>
      <c r="AG128" s="282"/>
      <c r="AH128" s="282"/>
      <c r="AI128" s="282"/>
      <c r="AJ128" s="282"/>
      <c r="AK128" s="282"/>
      <c r="AL128" s="282"/>
      <c r="AM128" s="92">
        <f>COUNTIF(A128:AL128,"○")</f>
        <v>0</v>
      </c>
    </row>
    <row r="129" spans="1:41" ht="7.5" hidden="1" customHeight="1" thickBot="1" x14ac:dyDescent="0.2">
      <c r="A129" s="1182"/>
      <c r="B129" s="1184"/>
      <c r="C129" s="1187"/>
      <c r="D129" s="1193"/>
      <c r="E129" s="599"/>
      <c r="F129" s="1195"/>
      <c r="G129" s="7" t="s">
        <v>95</v>
      </c>
      <c r="H129" s="278"/>
      <c r="I129" s="190"/>
      <c r="J129" s="278"/>
      <c r="K129" s="278"/>
      <c r="L129" s="278"/>
      <c r="M129" s="278"/>
      <c r="N129" s="278"/>
      <c r="O129" s="278"/>
      <c r="P129" s="190"/>
      <c r="Q129" s="278"/>
      <c r="R129" s="278"/>
      <c r="S129" s="278"/>
      <c r="T129" s="278"/>
      <c r="U129" s="278"/>
      <c r="V129" s="278"/>
      <c r="W129" s="190"/>
      <c r="X129" s="278"/>
      <c r="Y129" s="278"/>
      <c r="Z129" s="278"/>
      <c r="AA129" s="278"/>
      <c r="AB129" s="278"/>
      <c r="AC129" s="278"/>
      <c r="AD129" s="190"/>
      <c r="AE129" s="278"/>
      <c r="AF129" s="278"/>
      <c r="AG129" s="278"/>
      <c r="AH129" s="278"/>
      <c r="AI129" s="278"/>
      <c r="AJ129" s="278"/>
      <c r="AK129" s="278"/>
      <c r="AL129" s="278"/>
      <c r="AM129" s="94"/>
    </row>
    <row r="130" spans="1:41" ht="12" hidden="1" customHeight="1" thickBot="1" x14ac:dyDescent="0.2">
      <c r="A130" s="1182"/>
      <c r="B130" s="1185"/>
      <c r="C130" s="1188"/>
      <c r="D130" s="1194"/>
      <c r="E130" s="600"/>
      <c r="F130" s="1196"/>
      <c r="G130" s="607" t="s">
        <v>96</v>
      </c>
      <c r="H130" s="602"/>
      <c r="I130" s="192"/>
      <c r="J130" s="602"/>
      <c r="K130" s="602"/>
      <c r="L130" s="602"/>
      <c r="M130" s="602"/>
      <c r="N130" s="602"/>
      <c r="O130" s="602"/>
      <c r="P130" s="192"/>
      <c r="Q130" s="602"/>
      <c r="R130" s="602"/>
      <c r="S130" s="602"/>
      <c r="T130" s="602"/>
      <c r="U130" s="602"/>
      <c r="V130" s="602"/>
      <c r="W130" s="192"/>
      <c r="X130" s="602"/>
      <c r="Y130" s="602"/>
      <c r="Z130" s="602"/>
      <c r="AA130" s="602"/>
      <c r="AB130" s="602"/>
      <c r="AC130" s="602"/>
      <c r="AD130" s="192"/>
      <c r="AE130" s="602"/>
      <c r="AF130" s="602"/>
      <c r="AG130" s="602"/>
      <c r="AH130" s="602"/>
      <c r="AI130" s="602"/>
      <c r="AJ130" s="602"/>
      <c r="AK130" s="602"/>
      <c r="AL130" s="602"/>
      <c r="AM130" s="95"/>
    </row>
    <row r="131" spans="1:41" ht="12" hidden="1" customHeight="1" thickBot="1" x14ac:dyDescent="0.2">
      <c r="A131" s="1182">
        <v>50</v>
      </c>
      <c r="B131" s="1211"/>
      <c r="C131" s="1186"/>
      <c r="D131" s="1192"/>
      <c r="E131" s="598"/>
      <c r="F131" s="1213"/>
      <c r="G131" s="608" t="s">
        <v>12</v>
      </c>
      <c r="H131" s="282"/>
      <c r="I131" s="193"/>
      <c r="J131" s="282"/>
      <c r="K131" s="282"/>
      <c r="L131" s="282"/>
      <c r="M131" s="282"/>
      <c r="N131" s="282"/>
      <c r="O131" s="282"/>
      <c r="P131" s="193"/>
      <c r="Q131" s="282"/>
      <c r="R131" s="282"/>
      <c r="S131" s="282"/>
      <c r="T131" s="282"/>
      <c r="U131" s="282"/>
      <c r="V131" s="282"/>
      <c r="W131" s="193"/>
      <c r="X131" s="282"/>
      <c r="Y131" s="282"/>
      <c r="Z131" s="282"/>
      <c r="AA131" s="282"/>
      <c r="AB131" s="282"/>
      <c r="AC131" s="282"/>
      <c r="AD131" s="193"/>
      <c r="AE131" s="282"/>
      <c r="AF131" s="282"/>
      <c r="AG131" s="282"/>
      <c r="AH131" s="282"/>
      <c r="AI131" s="282"/>
      <c r="AJ131" s="282"/>
      <c r="AK131" s="282"/>
      <c r="AL131" s="282"/>
      <c r="AM131" s="92">
        <f>COUNTIF(A131:AL131,"○")</f>
        <v>0</v>
      </c>
    </row>
    <row r="132" spans="1:41" ht="7.5" hidden="1" customHeight="1" thickBot="1" x14ac:dyDescent="0.2">
      <c r="A132" s="1182"/>
      <c r="B132" s="1184"/>
      <c r="C132" s="1187"/>
      <c r="D132" s="1193"/>
      <c r="E132" s="599"/>
      <c r="F132" s="1195"/>
      <c r="G132" s="7" t="s">
        <v>95</v>
      </c>
      <c r="H132" s="278"/>
      <c r="I132" s="190"/>
      <c r="J132" s="278"/>
      <c r="K132" s="278"/>
      <c r="L132" s="278"/>
      <c r="M132" s="278"/>
      <c r="N132" s="278"/>
      <c r="O132" s="278"/>
      <c r="P132" s="190"/>
      <c r="Q132" s="278"/>
      <c r="R132" s="278"/>
      <c r="S132" s="278"/>
      <c r="T132" s="278"/>
      <c r="U132" s="278"/>
      <c r="V132" s="278"/>
      <c r="W132" s="190"/>
      <c r="X132" s="278"/>
      <c r="Y132" s="278"/>
      <c r="Z132" s="278"/>
      <c r="AA132" s="278"/>
      <c r="AB132" s="278"/>
      <c r="AC132" s="278"/>
      <c r="AD132" s="190"/>
      <c r="AE132" s="278"/>
      <c r="AF132" s="278"/>
      <c r="AG132" s="278"/>
      <c r="AH132" s="278"/>
      <c r="AI132" s="278"/>
      <c r="AJ132" s="278"/>
      <c r="AK132" s="278"/>
      <c r="AL132" s="278"/>
      <c r="AM132" s="94"/>
    </row>
    <row r="133" spans="1:41" ht="13.5" hidden="1" customHeight="1" thickBot="1" x14ac:dyDescent="0.2">
      <c r="A133" s="1182"/>
      <c r="B133" s="1185"/>
      <c r="C133" s="1188"/>
      <c r="D133" s="1194"/>
      <c r="E133" s="600"/>
      <c r="F133" s="1196"/>
      <c r="G133" s="607" t="s">
        <v>96</v>
      </c>
      <c r="H133" s="602"/>
      <c r="I133" s="192"/>
      <c r="J133" s="602"/>
      <c r="K133" s="602"/>
      <c r="L133" s="602"/>
      <c r="M133" s="602"/>
      <c r="N133" s="602"/>
      <c r="O133" s="602"/>
      <c r="P133" s="192"/>
      <c r="Q133" s="602"/>
      <c r="R133" s="602"/>
      <c r="S133" s="602"/>
      <c r="T133" s="602"/>
      <c r="U133" s="602"/>
      <c r="V133" s="602"/>
      <c r="W133" s="192"/>
      <c r="X133" s="602"/>
      <c r="Y133" s="602"/>
      <c r="Z133" s="602"/>
      <c r="AA133" s="602"/>
      <c r="AB133" s="602"/>
      <c r="AC133" s="602"/>
      <c r="AD133" s="192"/>
      <c r="AE133" s="602"/>
      <c r="AF133" s="602"/>
      <c r="AG133" s="602"/>
      <c r="AH133" s="602"/>
      <c r="AI133" s="602"/>
      <c r="AJ133" s="602"/>
      <c r="AK133" s="602"/>
      <c r="AL133" s="602"/>
      <c r="AM133" s="95"/>
    </row>
    <row r="134" spans="1:41" ht="12" customHeight="1" thickBot="1" x14ac:dyDescent="0.2">
      <c r="A134" s="1182">
        <v>20</v>
      </c>
      <c r="B134" s="1200" t="s">
        <v>698</v>
      </c>
      <c r="C134" s="1202">
        <v>4</v>
      </c>
      <c r="D134" s="1203"/>
      <c r="E134" s="1199"/>
      <c r="F134" s="1204"/>
      <c r="G134" s="608" t="s">
        <v>12</v>
      </c>
      <c r="H134" s="289" t="s">
        <v>151</v>
      </c>
      <c r="I134" s="193"/>
      <c r="J134" s="274" t="s">
        <v>746</v>
      </c>
      <c r="K134" s="274"/>
      <c r="L134" s="274"/>
      <c r="M134" s="289" t="s">
        <v>151</v>
      </c>
      <c r="N134" s="289" t="s">
        <v>151</v>
      </c>
      <c r="O134" s="289" t="s">
        <v>704</v>
      </c>
      <c r="P134" s="324"/>
      <c r="Q134" s="289" t="s">
        <v>746</v>
      </c>
      <c r="R134" s="289" t="s">
        <v>747</v>
      </c>
      <c r="S134" s="289"/>
      <c r="T134" s="274" t="s">
        <v>151</v>
      </c>
      <c r="U134" s="289" t="s">
        <v>151</v>
      </c>
      <c r="V134" s="289"/>
      <c r="W134" s="324"/>
      <c r="X134" s="274"/>
      <c r="Y134" s="274"/>
      <c r="Z134" s="274"/>
      <c r="AA134" s="289" t="s">
        <v>151</v>
      </c>
      <c r="AB134" s="289" t="s">
        <v>151</v>
      </c>
      <c r="AC134" s="289"/>
      <c r="AD134" s="324"/>
      <c r="AE134" s="289"/>
      <c r="AF134" s="289"/>
      <c r="AG134" s="289"/>
      <c r="AH134" s="274" t="s">
        <v>151</v>
      </c>
      <c r="AI134" s="274" t="s">
        <v>151</v>
      </c>
      <c r="AJ134" s="274"/>
      <c r="AK134" s="274"/>
      <c r="AL134" s="274"/>
      <c r="AM134" s="92">
        <f>COUNTIF(A134:AL134,"○")</f>
        <v>11</v>
      </c>
      <c r="AN134" s="595"/>
      <c r="AO134" s="97"/>
    </row>
    <row r="135" spans="1:41" ht="12" customHeight="1" thickBot="1" x14ac:dyDescent="0.2">
      <c r="A135" s="1182"/>
      <c r="B135" s="1201"/>
      <c r="C135" s="1202"/>
      <c r="D135" s="1203"/>
      <c r="E135" s="1199"/>
      <c r="F135" s="1204"/>
      <c r="G135" s="7" t="s">
        <v>95</v>
      </c>
      <c r="H135" s="278"/>
      <c r="I135" s="190"/>
      <c r="J135" s="278"/>
      <c r="K135" s="278"/>
      <c r="L135" s="278"/>
      <c r="M135" s="278"/>
      <c r="N135" s="278"/>
      <c r="O135" s="278"/>
      <c r="P135" s="190"/>
      <c r="Q135" s="278"/>
      <c r="R135" s="278"/>
      <c r="S135" s="278"/>
      <c r="T135" s="278"/>
      <c r="U135" s="278"/>
      <c r="V135" s="278"/>
      <c r="W135" s="190"/>
      <c r="X135" s="278"/>
      <c r="Y135" s="278"/>
      <c r="Z135" s="278"/>
      <c r="AA135" s="278"/>
      <c r="AB135" s="278"/>
      <c r="AC135" s="278"/>
      <c r="AD135" s="190"/>
      <c r="AE135" s="278"/>
      <c r="AF135" s="278"/>
      <c r="AG135" s="278"/>
      <c r="AH135" s="278"/>
      <c r="AI135" s="278"/>
      <c r="AJ135" s="278"/>
      <c r="AK135" s="278"/>
      <c r="AL135" s="278"/>
      <c r="AM135" s="94"/>
    </row>
    <row r="136" spans="1:41" ht="12" customHeight="1" thickBot="1" x14ac:dyDescent="0.2">
      <c r="A136" s="1182"/>
      <c r="B136" s="1201"/>
      <c r="C136" s="1202"/>
      <c r="D136" s="1203"/>
      <c r="E136" s="1199"/>
      <c r="F136" s="1204"/>
      <c r="G136" s="607" t="s">
        <v>96</v>
      </c>
      <c r="H136" s="279"/>
      <c r="I136" s="191"/>
      <c r="J136" s="279"/>
      <c r="K136" s="602"/>
      <c r="L136" s="602"/>
      <c r="M136" s="602"/>
      <c r="N136" s="602"/>
      <c r="O136" s="602"/>
      <c r="P136" s="192"/>
      <c r="Q136" s="602"/>
      <c r="R136" s="602"/>
      <c r="S136" s="602"/>
      <c r="T136" s="602"/>
      <c r="U136" s="602"/>
      <c r="V136" s="602"/>
      <c r="W136" s="192"/>
      <c r="X136" s="602"/>
      <c r="Y136" s="602"/>
      <c r="Z136" s="602"/>
      <c r="AA136" s="602"/>
      <c r="AB136" s="602"/>
      <c r="AC136" s="602"/>
      <c r="AD136" s="192"/>
      <c r="AE136" s="602"/>
      <c r="AF136" s="602"/>
      <c r="AG136" s="602"/>
      <c r="AH136" s="602"/>
      <c r="AI136" s="602"/>
      <c r="AJ136" s="602"/>
      <c r="AK136" s="602"/>
      <c r="AL136" s="602"/>
      <c r="AM136" s="95"/>
    </row>
    <row r="137" spans="1:41" ht="12" customHeight="1" thickBot="1" x14ac:dyDescent="0.2">
      <c r="A137" s="1182">
        <v>21</v>
      </c>
      <c r="B137" s="1200" t="s">
        <v>700</v>
      </c>
      <c r="C137" s="1202">
        <v>6</v>
      </c>
      <c r="D137" s="1210"/>
      <c r="E137" s="1199"/>
      <c r="F137" s="1204"/>
      <c r="G137" s="608" t="s">
        <v>12</v>
      </c>
      <c r="H137" s="289"/>
      <c r="I137" s="324"/>
      <c r="J137" s="274"/>
      <c r="K137" s="274"/>
      <c r="L137" s="274"/>
      <c r="M137" s="289"/>
      <c r="N137" s="289"/>
      <c r="O137" s="289"/>
      <c r="P137" s="193"/>
      <c r="Q137" s="282"/>
      <c r="R137" s="289"/>
      <c r="S137" s="282"/>
      <c r="T137" s="274"/>
      <c r="U137" s="289"/>
      <c r="V137" s="289" t="s">
        <v>138</v>
      </c>
      <c r="W137" s="193"/>
      <c r="X137" s="274"/>
      <c r="Y137" s="274"/>
      <c r="Z137" s="274"/>
      <c r="AA137" s="289"/>
      <c r="AB137" s="289"/>
      <c r="AC137" s="289"/>
      <c r="AD137" s="324"/>
      <c r="AE137" s="282"/>
      <c r="AF137" s="289"/>
      <c r="AG137" s="289"/>
      <c r="AH137" s="274"/>
      <c r="AI137" s="274"/>
      <c r="AJ137" s="274"/>
      <c r="AK137" s="274"/>
      <c r="AL137" s="274"/>
      <c r="AM137" s="92">
        <f>COUNTIF(A137:AL137,"○")</f>
        <v>0</v>
      </c>
      <c r="AO137" s="97"/>
    </row>
    <row r="138" spans="1:41" ht="12" customHeight="1" thickBot="1" x14ac:dyDescent="0.2">
      <c r="A138" s="1182"/>
      <c r="B138" s="1201"/>
      <c r="C138" s="1202"/>
      <c r="D138" s="1210"/>
      <c r="E138" s="1199"/>
      <c r="F138" s="1204"/>
      <c r="G138" s="7" t="s">
        <v>95</v>
      </c>
      <c r="H138" s="278"/>
      <c r="I138" s="190"/>
      <c r="J138" s="278"/>
      <c r="K138" s="278"/>
      <c r="L138" s="278"/>
      <c r="M138" s="278"/>
      <c r="N138" s="278"/>
      <c r="O138" s="278"/>
      <c r="P138" s="190"/>
      <c r="Q138" s="278"/>
      <c r="R138" s="278"/>
      <c r="S138" s="278"/>
      <c r="T138" s="278"/>
      <c r="U138" s="278"/>
      <c r="V138" s="278"/>
      <c r="W138" s="190"/>
      <c r="X138" s="278"/>
      <c r="Y138" s="278"/>
      <c r="Z138" s="278"/>
      <c r="AA138" s="278"/>
      <c r="AB138" s="278"/>
      <c r="AC138" s="278"/>
      <c r="AD138" s="190"/>
      <c r="AE138" s="278"/>
      <c r="AF138" s="278"/>
      <c r="AG138" s="278"/>
      <c r="AH138" s="278"/>
      <c r="AI138" s="278"/>
      <c r="AJ138" s="278"/>
      <c r="AK138" s="278"/>
      <c r="AL138" s="278"/>
      <c r="AM138" s="94"/>
    </row>
    <row r="139" spans="1:41" ht="12" customHeight="1" thickBot="1" x14ac:dyDescent="0.2">
      <c r="A139" s="1182"/>
      <c r="B139" s="1201"/>
      <c r="C139" s="1202"/>
      <c r="D139" s="1210"/>
      <c r="E139" s="1199"/>
      <c r="F139" s="1204"/>
      <c r="G139" s="607" t="s">
        <v>96</v>
      </c>
      <c r="H139" s="279"/>
      <c r="I139" s="191"/>
      <c r="J139" s="279"/>
      <c r="K139" s="602"/>
      <c r="L139" s="602"/>
      <c r="M139" s="602"/>
      <c r="N139" s="602"/>
      <c r="O139" s="602"/>
      <c r="P139" s="192"/>
      <c r="Q139" s="602"/>
      <c r="R139" s="602"/>
      <c r="S139" s="602"/>
      <c r="T139" s="602"/>
      <c r="U139" s="602"/>
      <c r="V139" s="602"/>
      <c r="W139" s="192"/>
      <c r="X139" s="602"/>
      <c r="Y139" s="602"/>
      <c r="Z139" s="602"/>
      <c r="AA139" s="602"/>
      <c r="AB139" s="602"/>
      <c r="AC139" s="602"/>
      <c r="AD139" s="192"/>
      <c r="AE139" s="602"/>
      <c r="AF139" s="602"/>
      <c r="AG139" s="602"/>
      <c r="AH139" s="602"/>
      <c r="AI139" s="602"/>
      <c r="AJ139" s="602"/>
      <c r="AK139" s="602"/>
      <c r="AL139" s="602"/>
      <c r="AM139" s="95"/>
    </row>
    <row r="140" spans="1:41" ht="12" customHeight="1" thickBot="1" x14ac:dyDescent="0.2">
      <c r="A140" s="1182">
        <v>22</v>
      </c>
      <c r="B140" s="1200" t="s">
        <v>712</v>
      </c>
      <c r="C140" s="1202">
        <v>3</v>
      </c>
      <c r="D140" s="1210"/>
      <c r="E140" s="1199"/>
      <c r="F140" s="1204"/>
      <c r="G140" s="608" t="s">
        <v>12</v>
      </c>
      <c r="H140" s="282"/>
      <c r="I140" s="324"/>
      <c r="J140" s="274" t="s">
        <v>151</v>
      </c>
      <c r="K140" s="274" t="s">
        <v>151</v>
      </c>
      <c r="L140" s="274" t="s">
        <v>151</v>
      </c>
      <c r="M140" s="289" t="s">
        <v>151</v>
      </c>
      <c r="N140" s="289" t="s">
        <v>151</v>
      </c>
      <c r="O140" s="289"/>
      <c r="P140" s="324"/>
      <c r="Q140" s="289" t="s">
        <v>151</v>
      </c>
      <c r="R140" s="289" t="s">
        <v>151</v>
      </c>
      <c r="S140" s="289" t="s">
        <v>151</v>
      </c>
      <c r="T140" s="274" t="s">
        <v>151</v>
      </c>
      <c r="U140" s="274" t="s">
        <v>151</v>
      </c>
      <c r="V140" s="274"/>
      <c r="W140" s="189"/>
      <c r="X140" s="274" t="s">
        <v>151</v>
      </c>
      <c r="Y140" s="274" t="s">
        <v>151</v>
      </c>
      <c r="Z140" s="274" t="s">
        <v>151</v>
      </c>
      <c r="AA140" s="289" t="s">
        <v>151</v>
      </c>
      <c r="AB140" s="289" t="s">
        <v>151</v>
      </c>
      <c r="AC140" s="289" t="s">
        <v>768</v>
      </c>
      <c r="AD140" s="324"/>
      <c r="AE140" s="289"/>
      <c r="AF140" s="289" t="s">
        <v>138</v>
      </c>
      <c r="AG140" s="289" t="s">
        <v>138</v>
      </c>
      <c r="AH140" s="274" t="s">
        <v>138</v>
      </c>
      <c r="AI140" s="274" t="s">
        <v>138</v>
      </c>
      <c r="AJ140" s="274"/>
      <c r="AK140" s="274"/>
      <c r="AL140" s="274"/>
      <c r="AM140" s="92">
        <f>COUNTIF(A140:AL140,"○")</f>
        <v>16</v>
      </c>
      <c r="AO140" s="97"/>
    </row>
    <row r="141" spans="1:41" ht="12" customHeight="1" thickBot="1" x14ac:dyDescent="0.2">
      <c r="A141" s="1182"/>
      <c r="B141" s="1201"/>
      <c r="C141" s="1202"/>
      <c r="D141" s="1210"/>
      <c r="E141" s="1199"/>
      <c r="F141" s="1204"/>
      <c r="G141" s="7" t="s">
        <v>95</v>
      </c>
      <c r="H141" s="278"/>
      <c r="I141" s="190"/>
      <c r="J141" s="291"/>
      <c r="K141" s="278"/>
      <c r="L141" s="278"/>
      <c r="M141" s="278"/>
      <c r="N141" s="278"/>
      <c r="O141" s="278"/>
      <c r="P141" s="190"/>
      <c r="Q141" s="278"/>
      <c r="R141" s="278"/>
      <c r="S141" s="278"/>
      <c r="T141" s="278"/>
      <c r="U141" s="278"/>
      <c r="V141" s="278"/>
      <c r="W141" s="190"/>
      <c r="X141" s="278"/>
      <c r="Y141" s="278"/>
      <c r="Z141" s="278"/>
      <c r="AA141" s="278"/>
      <c r="AB141" s="278"/>
      <c r="AC141" s="278"/>
      <c r="AD141" s="190"/>
      <c r="AE141" s="278"/>
      <c r="AF141" s="278"/>
      <c r="AG141" s="278"/>
      <c r="AH141" s="278"/>
      <c r="AI141" s="278"/>
      <c r="AJ141" s="278"/>
      <c r="AK141" s="278"/>
      <c r="AL141" s="278"/>
      <c r="AM141" s="94"/>
    </row>
    <row r="142" spans="1:41" ht="12" customHeight="1" thickBot="1" x14ac:dyDescent="0.2">
      <c r="A142" s="1182"/>
      <c r="B142" s="1201"/>
      <c r="C142" s="1202"/>
      <c r="D142" s="1210"/>
      <c r="E142" s="1199"/>
      <c r="F142" s="1204"/>
      <c r="G142" s="607" t="s">
        <v>96</v>
      </c>
      <c r="H142" s="279"/>
      <c r="I142" s="191"/>
      <c r="J142" s="279"/>
      <c r="K142" s="602"/>
      <c r="L142" s="602"/>
      <c r="M142" s="602"/>
      <c r="N142" s="602"/>
      <c r="O142" s="602"/>
      <c r="P142" s="192"/>
      <c r="Q142" s="602"/>
      <c r="R142" s="602"/>
      <c r="S142" s="602"/>
      <c r="T142" s="602"/>
      <c r="U142" s="602"/>
      <c r="V142" s="602"/>
      <c r="W142" s="192"/>
      <c r="X142" s="602"/>
      <c r="Y142" s="602"/>
      <c r="Z142" s="602"/>
      <c r="AA142" s="602"/>
      <c r="AB142" s="602"/>
      <c r="AC142" s="602"/>
      <c r="AD142" s="192"/>
      <c r="AE142" s="602"/>
      <c r="AF142" s="602"/>
      <c r="AG142" s="602"/>
      <c r="AH142" s="602"/>
      <c r="AI142" s="602"/>
      <c r="AJ142" s="602"/>
      <c r="AK142" s="602"/>
      <c r="AL142" s="602"/>
      <c r="AM142" s="95"/>
    </row>
    <row r="143" spans="1:41" ht="13.5" customHeight="1" x14ac:dyDescent="0.15">
      <c r="A143" s="1218" t="s">
        <v>15</v>
      </c>
      <c r="B143" s="1219"/>
      <c r="C143" s="1219"/>
      <c r="D143" s="1219"/>
      <c r="E143" s="1219"/>
      <c r="F143" s="1220"/>
      <c r="G143" s="99"/>
      <c r="H143" s="597">
        <f>COUNTIF(H5:H142,"○")</f>
        <v>8</v>
      </c>
      <c r="I143" s="194">
        <f t="shared" ref="I143:AL143" si="0">COUNTIF(I5:I142,"○")</f>
        <v>0</v>
      </c>
      <c r="J143" s="597">
        <f t="shared" si="0"/>
        <v>5</v>
      </c>
      <c r="K143" s="597">
        <f t="shared" si="0"/>
        <v>5</v>
      </c>
      <c r="L143" s="597">
        <f t="shared" si="0"/>
        <v>6</v>
      </c>
      <c r="M143" s="597">
        <f t="shared" si="0"/>
        <v>5</v>
      </c>
      <c r="N143" s="597">
        <f t="shared" si="0"/>
        <v>4</v>
      </c>
      <c r="O143" s="597">
        <f t="shared" si="0"/>
        <v>9</v>
      </c>
      <c r="P143" s="194">
        <f t="shared" si="0"/>
        <v>0</v>
      </c>
      <c r="Q143" s="597">
        <f t="shared" si="0"/>
        <v>6</v>
      </c>
      <c r="R143" s="597">
        <f t="shared" si="0"/>
        <v>7</v>
      </c>
      <c r="S143" s="597">
        <f t="shared" si="0"/>
        <v>6</v>
      </c>
      <c r="T143" s="597">
        <f t="shared" si="0"/>
        <v>6</v>
      </c>
      <c r="U143" s="597">
        <f t="shared" si="0"/>
        <v>3</v>
      </c>
      <c r="V143" s="597">
        <f t="shared" si="0"/>
        <v>8</v>
      </c>
      <c r="W143" s="194">
        <f t="shared" si="0"/>
        <v>0</v>
      </c>
      <c r="X143" s="597">
        <f t="shared" si="0"/>
        <v>4</v>
      </c>
      <c r="Y143" s="597">
        <f t="shared" si="0"/>
        <v>5</v>
      </c>
      <c r="Z143" s="597">
        <f t="shared" si="0"/>
        <v>7</v>
      </c>
      <c r="AA143" s="597">
        <f t="shared" si="0"/>
        <v>4</v>
      </c>
      <c r="AB143" s="597">
        <f t="shared" si="0"/>
        <v>5</v>
      </c>
      <c r="AC143" s="597">
        <f t="shared" si="0"/>
        <v>10</v>
      </c>
      <c r="AD143" s="194">
        <f t="shared" si="0"/>
        <v>0</v>
      </c>
      <c r="AE143" s="597">
        <f t="shared" si="0"/>
        <v>7</v>
      </c>
      <c r="AF143" s="597">
        <f t="shared" si="0"/>
        <v>2</v>
      </c>
      <c r="AG143" s="597">
        <f t="shared" si="0"/>
        <v>5</v>
      </c>
      <c r="AH143" s="597">
        <f t="shared" si="0"/>
        <v>3</v>
      </c>
      <c r="AI143" s="597">
        <f t="shared" si="0"/>
        <v>5</v>
      </c>
      <c r="AJ143" s="597">
        <f t="shared" si="0"/>
        <v>10</v>
      </c>
      <c r="AK143" s="597">
        <f t="shared" si="0"/>
        <v>0</v>
      </c>
      <c r="AL143" s="597">
        <f t="shared" si="0"/>
        <v>0</v>
      </c>
      <c r="AM143" s="100">
        <f t="shared" ref="AM143:AM145" si="1">SUM(H143:AL143)</f>
        <v>145</v>
      </c>
    </row>
    <row r="144" spans="1:41" s="1" customFormat="1" ht="13.5" customHeight="1" x14ac:dyDescent="0.15">
      <c r="A144" s="1221" t="s">
        <v>97</v>
      </c>
      <c r="B144" s="1222"/>
      <c r="C144" s="1222"/>
      <c r="D144" s="1222"/>
      <c r="E144" s="1222"/>
      <c r="F144" s="1223"/>
      <c r="G144" s="4"/>
      <c r="H144" s="286">
        <f t="shared" ref="H144:AL144" si="2">COUNTIF(H5:H133,"個")</f>
        <v>0</v>
      </c>
      <c r="I144" s="195">
        <f t="shared" si="2"/>
        <v>0</v>
      </c>
      <c r="J144" s="286">
        <f t="shared" si="2"/>
        <v>0</v>
      </c>
      <c r="K144" s="286">
        <f t="shared" si="2"/>
        <v>0</v>
      </c>
      <c r="L144" s="286">
        <f t="shared" si="2"/>
        <v>0</v>
      </c>
      <c r="M144" s="286">
        <f t="shared" si="2"/>
        <v>0</v>
      </c>
      <c r="N144" s="286">
        <f t="shared" si="2"/>
        <v>0</v>
      </c>
      <c r="O144" s="286">
        <f t="shared" si="2"/>
        <v>0</v>
      </c>
      <c r="P144" s="195">
        <f t="shared" si="2"/>
        <v>0</v>
      </c>
      <c r="Q144" s="286">
        <f t="shared" si="2"/>
        <v>0</v>
      </c>
      <c r="R144" s="286">
        <f t="shared" si="2"/>
        <v>0</v>
      </c>
      <c r="S144" s="286">
        <f t="shared" si="2"/>
        <v>0</v>
      </c>
      <c r="T144" s="286">
        <f t="shared" si="2"/>
        <v>0</v>
      </c>
      <c r="U144" s="286">
        <f t="shared" si="2"/>
        <v>0</v>
      </c>
      <c r="V144" s="286">
        <f t="shared" si="2"/>
        <v>0</v>
      </c>
      <c r="W144" s="195">
        <f t="shared" si="2"/>
        <v>0</v>
      </c>
      <c r="X144" s="286">
        <f t="shared" si="2"/>
        <v>0</v>
      </c>
      <c r="Y144" s="286">
        <f t="shared" si="2"/>
        <v>0</v>
      </c>
      <c r="Z144" s="286">
        <f t="shared" si="2"/>
        <v>0</v>
      </c>
      <c r="AA144" s="286">
        <f t="shared" si="2"/>
        <v>0</v>
      </c>
      <c r="AB144" s="286">
        <f t="shared" si="2"/>
        <v>0</v>
      </c>
      <c r="AC144" s="286">
        <f t="shared" si="2"/>
        <v>0</v>
      </c>
      <c r="AD144" s="195">
        <f t="shared" si="2"/>
        <v>0</v>
      </c>
      <c r="AE144" s="286">
        <f t="shared" si="2"/>
        <v>0</v>
      </c>
      <c r="AF144" s="286">
        <f t="shared" si="2"/>
        <v>0</v>
      </c>
      <c r="AG144" s="286">
        <f t="shared" si="2"/>
        <v>0</v>
      </c>
      <c r="AH144" s="286">
        <f t="shared" si="2"/>
        <v>0</v>
      </c>
      <c r="AI144" s="286">
        <f t="shared" si="2"/>
        <v>0</v>
      </c>
      <c r="AJ144" s="286">
        <f t="shared" si="2"/>
        <v>0</v>
      </c>
      <c r="AK144" s="286">
        <f t="shared" si="2"/>
        <v>0</v>
      </c>
      <c r="AL144" s="286">
        <f t="shared" si="2"/>
        <v>0</v>
      </c>
      <c r="AM144" s="154">
        <f t="shared" si="1"/>
        <v>0</v>
      </c>
      <c r="AN144" s="595"/>
    </row>
    <row r="145" spans="1:41" s="1" customFormat="1" ht="13.5" customHeight="1" thickBot="1" x14ac:dyDescent="0.2">
      <c r="A145" s="1221" t="s">
        <v>98</v>
      </c>
      <c r="B145" s="1222"/>
      <c r="C145" s="1222"/>
      <c r="D145" s="1222"/>
      <c r="E145" s="1222"/>
      <c r="F145" s="1223"/>
      <c r="G145" s="4"/>
      <c r="H145" s="286">
        <f t="shared" ref="H145:AL145" si="3">COUNTIF(H5:H133,"集")</f>
        <v>0</v>
      </c>
      <c r="I145" s="195">
        <f t="shared" si="3"/>
        <v>0</v>
      </c>
      <c r="J145" s="286">
        <f t="shared" si="3"/>
        <v>0</v>
      </c>
      <c r="K145" s="286">
        <f t="shared" si="3"/>
        <v>0</v>
      </c>
      <c r="L145" s="286">
        <f t="shared" si="3"/>
        <v>0</v>
      </c>
      <c r="M145" s="286">
        <f t="shared" si="3"/>
        <v>0</v>
      </c>
      <c r="N145" s="286">
        <f t="shared" si="3"/>
        <v>0</v>
      </c>
      <c r="O145" s="286">
        <f t="shared" si="3"/>
        <v>0</v>
      </c>
      <c r="P145" s="195">
        <f t="shared" si="3"/>
        <v>0</v>
      </c>
      <c r="Q145" s="286">
        <f t="shared" si="3"/>
        <v>0</v>
      </c>
      <c r="R145" s="286">
        <f t="shared" si="3"/>
        <v>0</v>
      </c>
      <c r="S145" s="286">
        <f t="shared" si="3"/>
        <v>0</v>
      </c>
      <c r="T145" s="286">
        <f t="shared" si="3"/>
        <v>0</v>
      </c>
      <c r="U145" s="286">
        <f t="shared" si="3"/>
        <v>0</v>
      </c>
      <c r="V145" s="286">
        <f t="shared" si="3"/>
        <v>0</v>
      </c>
      <c r="W145" s="195">
        <f t="shared" si="3"/>
        <v>0</v>
      </c>
      <c r="X145" s="286">
        <f t="shared" si="3"/>
        <v>0</v>
      </c>
      <c r="Y145" s="286">
        <f t="shared" si="3"/>
        <v>0</v>
      </c>
      <c r="Z145" s="286">
        <f t="shared" si="3"/>
        <v>0</v>
      </c>
      <c r="AA145" s="286">
        <f t="shared" si="3"/>
        <v>0</v>
      </c>
      <c r="AB145" s="286">
        <f t="shared" si="3"/>
        <v>0</v>
      </c>
      <c r="AC145" s="286">
        <f t="shared" si="3"/>
        <v>0</v>
      </c>
      <c r="AD145" s="195">
        <f t="shared" si="3"/>
        <v>0</v>
      </c>
      <c r="AE145" s="286">
        <f t="shared" si="3"/>
        <v>0</v>
      </c>
      <c r="AF145" s="286">
        <f t="shared" si="3"/>
        <v>0</v>
      </c>
      <c r="AG145" s="286">
        <f t="shared" si="3"/>
        <v>0</v>
      </c>
      <c r="AH145" s="286">
        <f t="shared" si="3"/>
        <v>0</v>
      </c>
      <c r="AI145" s="286">
        <f t="shared" si="3"/>
        <v>0</v>
      </c>
      <c r="AJ145" s="286">
        <f t="shared" si="3"/>
        <v>0</v>
      </c>
      <c r="AK145" s="286">
        <f t="shared" si="3"/>
        <v>0</v>
      </c>
      <c r="AL145" s="286">
        <f t="shared" si="3"/>
        <v>0</v>
      </c>
      <c r="AM145" s="154">
        <f t="shared" si="1"/>
        <v>0</v>
      </c>
      <c r="AN145" s="595"/>
    </row>
    <row r="146" spans="1:41" ht="12" customHeight="1" thickBot="1" x14ac:dyDescent="0.2">
      <c r="A146" s="1182">
        <v>1</v>
      </c>
      <c r="B146" s="1200" t="s">
        <v>251</v>
      </c>
      <c r="C146" s="1224" t="s">
        <v>415</v>
      </c>
      <c r="D146" s="1203"/>
      <c r="E146" s="1199" t="s">
        <v>378</v>
      </c>
      <c r="F146" s="1061" t="s">
        <v>238</v>
      </c>
      <c r="G146" s="608" t="s">
        <v>12</v>
      </c>
      <c r="H146" s="274"/>
      <c r="I146" s="189"/>
      <c r="J146" s="274" t="s">
        <v>151</v>
      </c>
      <c r="K146" s="274" t="s">
        <v>151</v>
      </c>
      <c r="L146" s="274" t="s">
        <v>151</v>
      </c>
      <c r="M146" s="274" t="s">
        <v>151</v>
      </c>
      <c r="N146" s="274" t="s">
        <v>175</v>
      </c>
      <c r="O146" s="274"/>
      <c r="P146" s="189"/>
      <c r="Q146" s="274" t="s">
        <v>151</v>
      </c>
      <c r="R146" s="274"/>
      <c r="S146" s="274" t="s">
        <v>151</v>
      </c>
      <c r="T146" s="274" t="s">
        <v>151</v>
      </c>
      <c r="U146" s="274" t="s">
        <v>151</v>
      </c>
      <c r="V146" s="274"/>
      <c r="W146" s="189"/>
      <c r="X146" s="274" t="s">
        <v>151</v>
      </c>
      <c r="Y146" s="274" t="s">
        <v>151</v>
      </c>
      <c r="Z146" s="274" t="s">
        <v>151</v>
      </c>
      <c r="AA146" s="274" t="s">
        <v>151</v>
      </c>
      <c r="AB146" s="274" t="s">
        <v>151</v>
      </c>
      <c r="AC146" s="274"/>
      <c r="AD146" s="189"/>
      <c r="AE146" s="274"/>
      <c r="AF146" s="274" t="s">
        <v>151</v>
      </c>
      <c r="AG146" s="274" t="s">
        <v>151</v>
      </c>
      <c r="AH146" s="274" t="s">
        <v>151</v>
      </c>
      <c r="AI146" s="274" t="s">
        <v>151</v>
      </c>
      <c r="AJ146" s="274"/>
      <c r="AK146" s="274"/>
      <c r="AL146" s="274"/>
      <c r="AM146" s="92">
        <f>COUNTIF(A146:AL146,"○")</f>
        <v>17</v>
      </c>
      <c r="AO146" s="97"/>
    </row>
    <row r="147" spans="1:41" ht="7.9" customHeight="1" thickBot="1" x14ac:dyDescent="0.2">
      <c r="A147" s="1182"/>
      <c r="B147" s="1201"/>
      <c r="C147" s="1225"/>
      <c r="D147" s="1203"/>
      <c r="E147" s="1199"/>
      <c r="F147" s="1204"/>
      <c r="G147" s="7" t="s">
        <v>95</v>
      </c>
      <c r="H147" s="277"/>
      <c r="I147" s="212"/>
      <c r="J147" s="277"/>
      <c r="K147" s="277"/>
      <c r="L147" s="278"/>
      <c r="M147" s="278"/>
      <c r="N147" s="277"/>
      <c r="O147" s="277"/>
      <c r="P147" s="212"/>
      <c r="Q147" s="277"/>
      <c r="R147" s="277"/>
      <c r="S147" s="278"/>
      <c r="T147" s="277"/>
      <c r="U147" s="277"/>
      <c r="V147" s="277"/>
      <c r="W147" s="212"/>
      <c r="X147" s="277"/>
      <c r="Y147" s="277"/>
      <c r="Z147" s="277"/>
      <c r="AA147" s="278"/>
      <c r="AB147" s="277"/>
      <c r="AC147" s="277"/>
      <c r="AD147" s="212"/>
      <c r="AE147" s="277"/>
      <c r="AF147" s="277"/>
      <c r="AG147" s="277"/>
      <c r="AH147" s="277"/>
      <c r="AI147" s="277"/>
      <c r="AJ147" s="277"/>
      <c r="AK147" s="277"/>
      <c r="AL147" s="277"/>
      <c r="AM147" s="94"/>
    </row>
    <row r="148" spans="1:41" ht="12" customHeight="1" thickBot="1" x14ac:dyDescent="0.2">
      <c r="A148" s="1182"/>
      <c r="B148" s="1201"/>
      <c r="C148" s="1225"/>
      <c r="D148" s="1203"/>
      <c r="E148" s="1199"/>
      <c r="F148" s="1204"/>
      <c r="G148" s="607" t="s">
        <v>96</v>
      </c>
      <c r="H148" s="279"/>
      <c r="I148" s="191"/>
      <c r="J148" s="279"/>
      <c r="K148" s="602"/>
      <c r="L148" s="602"/>
      <c r="M148" s="602"/>
      <c r="N148" s="602"/>
      <c r="O148" s="602"/>
      <c r="P148" s="192"/>
      <c r="Q148" s="602"/>
      <c r="R148" s="602"/>
      <c r="S148" s="602"/>
      <c r="T148" s="602"/>
      <c r="U148" s="602"/>
      <c r="V148" s="602"/>
      <c r="W148" s="192"/>
      <c r="X148" s="602"/>
      <c r="Y148" s="602"/>
      <c r="Z148" s="602"/>
      <c r="AA148" s="602"/>
      <c r="AB148" s="602"/>
      <c r="AC148" s="602"/>
      <c r="AD148" s="192"/>
      <c r="AE148" s="602"/>
      <c r="AF148" s="602"/>
      <c r="AG148" s="602"/>
      <c r="AH148" s="602"/>
      <c r="AI148" s="602"/>
      <c r="AJ148" s="602"/>
      <c r="AK148" s="602"/>
      <c r="AL148" s="602"/>
      <c r="AM148" s="95"/>
    </row>
    <row r="149" spans="1:41" ht="12" customHeight="1" thickBot="1" x14ac:dyDescent="0.2">
      <c r="A149" s="1182">
        <v>2</v>
      </c>
      <c r="B149" s="1183" t="s">
        <v>236</v>
      </c>
      <c r="C149" s="1226" t="s">
        <v>416</v>
      </c>
      <c r="D149" s="1189"/>
      <c r="E149" s="1192" t="s">
        <v>379</v>
      </c>
      <c r="F149" s="1053" t="s">
        <v>239</v>
      </c>
      <c r="G149" s="608" t="s">
        <v>12</v>
      </c>
      <c r="H149" s="289"/>
      <c r="I149" s="189"/>
      <c r="J149" s="274"/>
      <c r="K149" s="274"/>
      <c r="L149" s="274" t="s">
        <v>151</v>
      </c>
      <c r="M149" s="274"/>
      <c r="N149" s="274"/>
      <c r="O149" s="289"/>
      <c r="P149" s="189"/>
      <c r="Q149" s="274"/>
      <c r="R149" s="274"/>
      <c r="S149" s="274" t="s">
        <v>151</v>
      </c>
      <c r="T149" s="274"/>
      <c r="U149" s="274"/>
      <c r="V149" s="274"/>
      <c r="W149" s="189"/>
      <c r="X149" s="274"/>
      <c r="Y149" s="274"/>
      <c r="Z149" s="274" t="s">
        <v>151</v>
      </c>
      <c r="AA149" s="274"/>
      <c r="AB149" s="274"/>
      <c r="AC149" s="289"/>
      <c r="AD149" s="189"/>
      <c r="AE149" s="274"/>
      <c r="AF149" s="274"/>
      <c r="AG149" s="274" t="s">
        <v>151</v>
      </c>
      <c r="AH149" s="274"/>
      <c r="AI149" s="274"/>
      <c r="AJ149" s="289"/>
      <c r="AK149" s="274"/>
      <c r="AL149" s="289"/>
      <c r="AM149" s="92">
        <f>COUNTIF(A149:AL149,"○")</f>
        <v>4</v>
      </c>
    </row>
    <row r="150" spans="1:41" ht="7.5" customHeight="1" thickBot="1" x14ac:dyDescent="0.2">
      <c r="A150" s="1182"/>
      <c r="B150" s="1184"/>
      <c r="C150" s="1227"/>
      <c r="D150" s="1190"/>
      <c r="E150" s="1193"/>
      <c r="F150" s="1195"/>
      <c r="G150" s="7" t="s">
        <v>95</v>
      </c>
      <c r="H150" s="278"/>
      <c r="I150" s="190"/>
      <c r="J150" s="277"/>
      <c r="K150" s="277"/>
      <c r="L150" s="278"/>
      <c r="M150" s="277"/>
      <c r="N150" s="278"/>
      <c r="O150" s="278"/>
      <c r="P150" s="212"/>
      <c r="Q150" s="277"/>
      <c r="R150" s="277"/>
      <c r="S150" s="278"/>
      <c r="T150" s="277"/>
      <c r="U150" s="278"/>
      <c r="V150" s="278"/>
      <c r="W150" s="212"/>
      <c r="X150" s="277"/>
      <c r="Y150" s="277"/>
      <c r="Z150" s="278"/>
      <c r="AA150" s="277"/>
      <c r="AB150" s="277"/>
      <c r="AC150" s="278"/>
      <c r="AD150" s="212"/>
      <c r="AE150" s="277"/>
      <c r="AF150" s="277"/>
      <c r="AG150" s="278"/>
      <c r="AH150" s="277"/>
      <c r="AI150" s="277"/>
      <c r="AJ150" s="278"/>
      <c r="AK150" s="277"/>
      <c r="AL150" s="277"/>
      <c r="AM150" s="94"/>
    </row>
    <row r="151" spans="1:41" ht="12" customHeight="1" thickBot="1" x14ac:dyDescent="0.2">
      <c r="A151" s="1182"/>
      <c r="B151" s="1185"/>
      <c r="C151" s="1228"/>
      <c r="D151" s="1191"/>
      <c r="E151" s="1194"/>
      <c r="F151" s="1196"/>
      <c r="G151" s="607" t="s">
        <v>96</v>
      </c>
      <c r="H151" s="602"/>
      <c r="I151" s="192"/>
      <c r="J151" s="602"/>
      <c r="K151" s="602"/>
      <c r="L151" s="602"/>
      <c r="M151" s="602"/>
      <c r="N151" s="602"/>
      <c r="O151" s="602"/>
      <c r="P151" s="192"/>
      <c r="Q151" s="602"/>
      <c r="R151" s="602"/>
      <c r="S151" s="602"/>
      <c r="T151" s="602"/>
      <c r="U151" s="279"/>
      <c r="V151" s="279"/>
      <c r="W151" s="192"/>
      <c r="X151" s="602"/>
      <c r="Y151" s="602"/>
      <c r="Z151" s="602"/>
      <c r="AA151" s="602"/>
      <c r="AB151" s="602"/>
      <c r="AC151" s="602"/>
      <c r="AD151" s="192"/>
      <c r="AE151" s="602"/>
      <c r="AF151" s="602"/>
      <c r="AG151" s="602"/>
      <c r="AH151" s="602"/>
      <c r="AI151" s="602"/>
      <c r="AJ151" s="602"/>
      <c r="AK151" s="602"/>
      <c r="AL151" s="602"/>
      <c r="AM151" s="95"/>
    </row>
    <row r="152" spans="1:41" ht="12" customHeight="1" thickBot="1" x14ac:dyDescent="0.2">
      <c r="A152" s="1182">
        <v>3</v>
      </c>
      <c r="B152" s="1183" t="s">
        <v>252</v>
      </c>
      <c r="C152" s="1226" t="s">
        <v>417</v>
      </c>
      <c r="D152" s="1189"/>
      <c r="E152" s="1192" t="s">
        <v>380</v>
      </c>
      <c r="F152" s="1053" t="s">
        <v>189</v>
      </c>
      <c r="G152" s="608" t="s">
        <v>12</v>
      </c>
      <c r="H152" s="274"/>
      <c r="I152" s="189"/>
      <c r="J152" s="274"/>
      <c r="K152" s="274"/>
      <c r="L152" s="274"/>
      <c r="M152" s="274"/>
      <c r="N152" s="274"/>
      <c r="O152" s="274"/>
      <c r="P152" s="189"/>
      <c r="Q152" s="274"/>
      <c r="R152" s="274"/>
      <c r="S152" s="274"/>
      <c r="T152" s="274"/>
      <c r="U152" s="274"/>
      <c r="V152" s="274"/>
      <c r="W152" s="189"/>
      <c r="X152" s="274"/>
      <c r="Y152" s="274"/>
      <c r="Z152" s="274"/>
      <c r="AA152" s="274"/>
      <c r="AB152" s="274"/>
      <c r="AC152" s="274"/>
      <c r="AD152" s="189"/>
      <c r="AE152" s="274"/>
      <c r="AF152" s="274"/>
      <c r="AG152" s="274"/>
      <c r="AH152" s="274"/>
      <c r="AI152" s="274"/>
      <c r="AJ152" s="274"/>
      <c r="AK152" s="274"/>
      <c r="AL152" s="274"/>
      <c r="AM152" s="92">
        <f>COUNTIF(A152:AL152,"○")</f>
        <v>0</v>
      </c>
    </row>
    <row r="153" spans="1:41" ht="7.5" customHeight="1" thickBot="1" x14ac:dyDescent="0.2">
      <c r="A153" s="1182"/>
      <c r="B153" s="1184"/>
      <c r="C153" s="1227"/>
      <c r="D153" s="1190"/>
      <c r="E153" s="1193"/>
      <c r="F153" s="1195"/>
      <c r="G153" s="7" t="s">
        <v>95</v>
      </c>
      <c r="H153" s="278"/>
      <c r="I153" s="190"/>
      <c r="J153" s="278"/>
      <c r="K153" s="277"/>
      <c r="L153" s="277"/>
      <c r="M153" s="277"/>
      <c r="N153" s="277"/>
      <c r="O153" s="278"/>
      <c r="P153" s="212"/>
      <c r="Q153" s="278"/>
      <c r="R153" s="278"/>
      <c r="S153" s="277"/>
      <c r="T153" s="277"/>
      <c r="U153" s="277"/>
      <c r="V153" s="277"/>
      <c r="W153" s="212"/>
      <c r="X153" s="277"/>
      <c r="Y153" s="277"/>
      <c r="Z153" s="277"/>
      <c r="AA153" s="277"/>
      <c r="AB153" s="277"/>
      <c r="AC153" s="277"/>
      <c r="AD153" s="212"/>
      <c r="AE153" s="277"/>
      <c r="AF153" s="277"/>
      <c r="AG153" s="277"/>
      <c r="AH153" s="277"/>
      <c r="AI153" s="277"/>
      <c r="AJ153" s="277"/>
      <c r="AK153" s="277"/>
      <c r="AL153" s="277"/>
      <c r="AM153" s="94"/>
    </row>
    <row r="154" spans="1:41" ht="12" customHeight="1" thickBot="1" x14ac:dyDescent="0.2">
      <c r="A154" s="1182"/>
      <c r="B154" s="1185"/>
      <c r="C154" s="1228"/>
      <c r="D154" s="1191"/>
      <c r="E154" s="1194"/>
      <c r="F154" s="1196"/>
      <c r="G154" s="607" t="s">
        <v>96</v>
      </c>
      <c r="H154" s="602"/>
      <c r="I154" s="191"/>
      <c r="J154" s="279"/>
      <c r="K154" s="279"/>
      <c r="L154" s="602"/>
      <c r="M154" s="279"/>
      <c r="N154" s="602"/>
      <c r="O154" s="602"/>
      <c r="P154" s="191"/>
      <c r="Q154" s="602"/>
      <c r="R154" s="279"/>
      <c r="S154" s="602"/>
      <c r="T154" s="279"/>
      <c r="U154" s="602"/>
      <c r="V154" s="602"/>
      <c r="W154" s="191"/>
      <c r="X154" s="602"/>
      <c r="Y154" s="279"/>
      <c r="Z154" s="602"/>
      <c r="AA154" s="279"/>
      <c r="AB154" s="602"/>
      <c r="AC154" s="602"/>
      <c r="AD154" s="191"/>
      <c r="AE154" s="602"/>
      <c r="AF154" s="279"/>
      <c r="AG154" s="602"/>
      <c r="AH154" s="279"/>
      <c r="AI154" s="602"/>
      <c r="AJ154" s="602"/>
      <c r="AK154" s="279"/>
      <c r="AL154" s="602"/>
      <c r="AM154" s="95"/>
    </row>
    <row r="155" spans="1:41" ht="12" customHeight="1" thickBot="1" x14ac:dyDescent="0.2">
      <c r="A155" s="1182">
        <v>4</v>
      </c>
      <c r="B155" s="1183" t="s">
        <v>244</v>
      </c>
      <c r="C155" s="1226" t="s">
        <v>417</v>
      </c>
      <c r="D155" s="1189"/>
      <c r="E155" s="1192" t="s">
        <v>378</v>
      </c>
      <c r="F155" s="1053" t="s">
        <v>237</v>
      </c>
      <c r="G155" s="608" t="s">
        <v>12</v>
      </c>
      <c r="H155" s="274"/>
      <c r="I155" s="189"/>
      <c r="J155" s="274"/>
      <c r="K155" s="274" t="s">
        <v>151</v>
      </c>
      <c r="L155" s="274" t="s">
        <v>151</v>
      </c>
      <c r="M155" s="274"/>
      <c r="N155" s="274" t="s">
        <v>151</v>
      </c>
      <c r="O155" s="274"/>
      <c r="P155" s="189"/>
      <c r="Q155" s="274"/>
      <c r="R155" s="274" t="s">
        <v>151</v>
      </c>
      <c r="S155" s="274" t="s">
        <v>151</v>
      </c>
      <c r="T155" s="274"/>
      <c r="U155" s="274" t="s">
        <v>151</v>
      </c>
      <c r="V155" s="274"/>
      <c r="W155" s="189"/>
      <c r="X155" s="274"/>
      <c r="Y155" s="274" t="s">
        <v>151</v>
      </c>
      <c r="Z155" s="274" t="s">
        <v>750</v>
      </c>
      <c r="AA155" s="274"/>
      <c r="AB155" s="274" t="s">
        <v>151</v>
      </c>
      <c r="AC155" s="274"/>
      <c r="AD155" s="189"/>
      <c r="AE155" s="274"/>
      <c r="AF155" s="274" t="s">
        <v>151</v>
      </c>
      <c r="AG155" s="274" t="s">
        <v>151</v>
      </c>
      <c r="AH155" s="274" t="s">
        <v>745</v>
      </c>
      <c r="AI155" s="274" t="s">
        <v>151</v>
      </c>
      <c r="AJ155" s="274"/>
      <c r="AK155" s="274"/>
      <c r="AL155" s="274"/>
      <c r="AM155" s="92">
        <f>COUNTIF(A155:AL155,"○")</f>
        <v>13</v>
      </c>
    </row>
    <row r="156" spans="1:41" ht="7.5" customHeight="1" thickBot="1" x14ac:dyDescent="0.2">
      <c r="A156" s="1182"/>
      <c r="B156" s="1184"/>
      <c r="C156" s="1227"/>
      <c r="D156" s="1190"/>
      <c r="E156" s="1193"/>
      <c r="F156" s="1195"/>
      <c r="G156" s="7" t="s">
        <v>95</v>
      </c>
      <c r="H156" s="277"/>
      <c r="I156" s="212"/>
      <c r="J156" s="277"/>
      <c r="K156" s="277"/>
      <c r="L156" s="277"/>
      <c r="M156" s="278"/>
      <c r="N156" s="277"/>
      <c r="O156" s="277"/>
      <c r="P156" s="212"/>
      <c r="Q156" s="277"/>
      <c r="R156" s="277"/>
      <c r="S156" s="277"/>
      <c r="T156" s="277"/>
      <c r="U156" s="277"/>
      <c r="V156" s="277"/>
      <c r="W156" s="212"/>
      <c r="X156" s="277"/>
      <c r="Y156" s="277"/>
      <c r="Z156" s="277"/>
      <c r="AA156" s="278"/>
      <c r="AB156" s="278"/>
      <c r="AC156" s="277"/>
      <c r="AD156" s="212"/>
      <c r="AE156" s="277"/>
      <c r="AF156" s="277"/>
      <c r="AG156" s="277"/>
      <c r="AH156" s="277"/>
      <c r="AI156" s="277"/>
      <c r="AJ156" s="277"/>
      <c r="AK156" s="277"/>
      <c r="AL156" s="277"/>
      <c r="AM156" s="94"/>
    </row>
    <row r="157" spans="1:41" ht="12" customHeight="1" thickBot="1" x14ac:dyDescent="0.2">
      <c r="A157" s="1182"/>
      <c r="B157" s="1185"/>
      <c r="C157" s="1228"/>
      <c r="D157" s="1191"/>
      <c r="E157" s="1194"/>
      <c r="F157" s="1196"/>
      <c r="G157" s="607" t="s">
        <v>96</v>
      </c>
      <c r="H157" s="602"/>
      <c r="I157" s="192"/>
      <c r="J157" s="602"/>
      <c r="K157" s="602"/>
      <c r="L157" s="602"/>
      <c r="M157" s="602"/>
      <c r="N157" s="602"/>
      <c r="O157" s="602"/>
      <c r="P157" s="192"/>
      <c r="Q157" s="602"/>
      <c r="R157" s="602"/>
      <c r="S157" s="602"/>
      <c r="T157" s="602"/>
      <c r="U157" s="602"/>
      <c r="V157" s="602"/>
      <c r="W157" s="192"/>
      <c r="X157" s="602"/>
      <c r="Y157" s="602"/>
      <c r="Z157" s="602"/>
      <c r="AA157" s="602"/>
      <c r="AB157" s="602"/>
      <c r="AC157" s="602"/>
      <c r="AD157" s="192"/>
      <c r="AE157" s="602"/>
      <c r="AF157" s="602"/>
      <c r="AG157" s="602"/>
      <c r="AH157" s="602"/>
      <c r="AI157" s="602"/>
      <c r="AJ157" s="602"/>
      <c r="AK157" s="602"/>
      <c r="AL157" s="602"/>
      <c r="AM157" s="95"/>
    </row>
    <row r="158" spans="1:41" ht="12" customHeight="1" thickBot="1" x14ac:dyDescent="0.2">
      <c r="A158" s="1182">
        <v>5</v>
      </c>
      <c r="B158" s="1183" t="s">
        <v>673</v>
      </c>
      <c r="C158" s="1226" t="s">
        <v>415</v>
      </c>
      <c r="D158" s="1189"/>
      <c r="E158" s="1192" t="s">
        <v>381</v>
      </c>
      <c r="F158" s="1053" t="s">
        <v>376</v>
      </c>
      <c r="G158" s="608" t="s">
        <v>12</v>
      </c>
      <c r="H158" s="274"/>
      <c r="I158" s="189"/>
      <c r="J158" s="274" t="s">
        <v>151</v>
      </c>
      <c r="K158" s="274" t="s">
        <v>151</v>
      </c>
      <c r="L158" s="274" t="s">
        <v>151</v>
      </c>
      <c r="M158" s="289" t="s">
        <v>151</v>
      </c>
      <c r="N158" s="289" t="s">
        <v>151</v>
      </c>
      <c r="O158" s="274"/>
      <c r="P158" s="189"/>
      <c r="Q158" s="274" t="s">
        <v>151</v>
      </c>
      <c r="R158" s="274" t="s">
        <v>151</v>
      </c>
      <c r="S158" s="274" t="s">
        <v>151</v>
      </c>
      <c r="T158" s="274" t="s">
        <v>151</v>
      </c>
      <c r="U158" s="274" t="s">
        <v>151</v>
      </c>
      <c r="V158" s="274"/>
      <c r="W158" s="189"/>
      <c r="X158" s="274" t="s">
        <v>151</v>
      </c>
      <c r="Y158" s="274" t="s">
        <v>151</v>
      </c>
      <c r="Z158" s="274" t="s">
        <v>151</v>
      </c>
      <c r="AA158" s="289" t="s">
        <v>151</v>
      </c>
      <c r="AB158" s="289" t="s">
        <v>151</v>
      </c>
      <c r="AC158" s="274"/>
      <c r="AD158" s="189"/>
      <c r="AE158" s="274"/>
      <c r="AF158" s="274" t="s">
        <v>151</v>
      </c>
      <c r="AG158" s="274" t="s">
        <v>151</v>
      </c>
      <c r="AH158" s="274" t="s">
        <v>151</v>
      </c>
      <c r="AI158" s="274" t="s">
        <v>175</v>
      </c>
      <c r="AJ158" s="274"/>
      <c r="AK158" s="274"/>
      <c r="AL158" s="289"/>
      <c r="AM158" s="92">
        <f>COUNTIF(A158:AL158,"○")</f>
        <v>18</v>
      </c>
      <c r="AO158" s="97"/>
    </row>
    <row r="159" spans="1:41" ht="7.5" customHeight="1" thickBot="1" x14ac:dyDescent="0.2">
      <c r="A159" s="1182"/>
      <c r="B159" s="1184"/>
      <c r="C159" s="1227"/>
      <c r="D159" s="1190"/>
      <c r="E159" s="1193"/>
      <c r="F159" s="1195"/>
      <c r="G159" s="7" t="s">
        <v>95</v>
      </c>
      <c r="H159" s="277"/>
      <c r="I159" s="212"/>
      <c r="J159" s="277"/>
      <c r="K159" s="277"/>
      <c r="L159" s="278"/>
      <c r="M159" s="278"/>
      <c r="N159" s="277"/>
      <c r="O159" s="277"/>
      <c r="P159" s="212"/>
      <c r="Q159" s="277"/>
      <c r="R159" s="277"/>
      <c r="S159" s="277"/>
      <c r="T159" s="277"/>
      <c r="U159" s="277"/>
      <c r="V159" s="278"/>
      <c r="W159" s="326"/>
      <c r="X159" s="277"/>
      <c r="Y159" s="277"/>
      <c r="Z159" s="277"/>
      <c r="AA159" s="278"/>
      <c r="AB159" s="277"/>
      <c r="AC159" s="277"/>
      <c r="AD159" s="212"/>
      <c r="AE159" s="277"/>
      <c r="AF159" s="277"/>
      <c r="AG159" s="280"/>
      <c r="AH159" s="277"/>
      <c r="AI159" s="277"/>
      <c r="AJ159" s="277"/>
      <c r="AK159" s="277"/>
      <c r="AL159" s="277"/>
      <c r="AM159" s="94"/>
    </row>
    <row r="160" spans="1:41" ht="12" customHeight="1" thickBot="1" x14ac:dyDescent="0.2">
      <c r="A160" s="1182"/>
      <c r="B160" s="1185"/>
      <c r="C160" s="1228"/>
      <c r="D160" s="1191"/>
      <c r="E160" s="1194"/>
      <c r="F160" s="1196"/>
      <c r="G160" s="607" t="s">
        <v>96</v>
      </c>
      <c r="H160" s="602"/>
      <c r="I160" s="192"/>
      <c r="J160" s="602"/>
      <c r="K160" s="602"/>
      <c r="L160" s="602"/>
      <c r="M160" s="602"/>
      <c r="N160" s="423">
        <v>0.55208333333333337</v>
      </c>
      <c r="O160" s="602"/>
      <c r="P160" s="191"/>
      <c r="Q160" s="602"/>
      <c r="R160" s="279"/>
      <c r="S160" s="602"/>
      <c r="T160" s="279"/>
      <c r="U160" s="602"/>
      <c r="V160" s="602"/>
      <c r="W160" s="192"/>
      <c r="X160" s="602"/>
      <c r="Y160" s="602"/>
      <c r="Z160" s="602"/>
      <c r="AA160" s="602"/>
      <c r="AB160" s="602"/>
      <c r="AC160" s="602"/>
      <c r="AD160" s="191"/>
      <c r="AE160" s="602"/>
      <c r="AF160" s="279"/>
      <c r="AG160" s="602"/>
      <c r="AH160" s="279"/>
      <c r="AI160" s="602"/>
      <c r="AJ160" s="602"/>
      <c r="AK160" s="602"/>
      <c r="AL160" s="602"/>
      <c r="AM160" s="95"/>
    </row>
    <row r="161" spans="1:40" ht="12" customHeight="1" thickBot="1" x14ac:dyDescent="0.2">
      <c r="A161" s="1182">
        <v>6</v>
      </c>
      <c r="B161" s="1183" t="s">
        <v>320</v>
      </c>
      <c r="C161" s="1224" t="s">
        <v>418</v>
      </c>
      <c r="D161" s="1203"/>
      <c r="E161" s="1199" t="s">
        <v>390</v>
      </c>
      <c r="F161" s="1204"/>
      <c r="G161" s="608" t="s">
        <v>12</v>
      </c>
      <c r="H161" s="289"/>
      <c r="I161" s="324"/>
      <c r="J161" s="289" t="s">
        <v>151</v>
      </c>
      <c r="K161" s="274" t="s">
        <v>151</v>
      </c>
      <c r="L161" s="274"/>
      <c r="M161" s="274" t="s">
        <v>151</v>
      </c>
      <c r="N161" s="289" t="s">
        <v>151</v>
      </c>
      <c r="O161" s="289"/>
      <c r="P161" s="189"/>
      <c r="Q161" s="289"/>
      <c r="R161" s="274" t="s">
        <v>151</v>
      </c>
      <c r="S161" s="274"/>
      <c r="T161" s="274" t="s">
        <v>151</v>
      </c>
      <c r="U161" s="289" t="s">
        <v>151</v>
      </c>
      <c r="V161" s="289"/>
      <c r="W161" s="189"/>
      <c r="X161" s="289" t="s">
        <v>151</v>
      </c>
      <c r="Y161" s="274" t="s">
        <v>151</v>
      </c>
      <c r="Z161" s="274"/>
      <c r="AA161" s="274" t="s">
        <v>151</v>
      </c>
      <c r="AB161" s="289" t="s">
        <v>151</v>
      </c>
      <c r="AC161" s="289"/>
      <c r="AD161" s="189"/>
      <c r="AE161" s="289" t="s">
        <v>151</v>
      </c>
      <c r="AF161" s="274"/>
      <c r="AG161" s="274"/>
      <c r="AH161" s="274" t="s">
        <v>151</v>
      </c>
      <c r="AI161" s="289" t="s">
        <v>151</v>
      </c>
      <c r="AJ161" s="289"/>
      <c r="AK161" s="274"/>
      <c r="AL161" s="289"/>
      <c r="AM161" s="92">
        <f>COUNTIF(A161:AL161,"○")</f>
        <v>14</v>
      </c>
    </row>
    <row r="162" spans="1:40" ht="6.6" customHeight="1" thickBot="1" x14ac:dyDescent="0.2">
      <c r="A162" s="1182"/>
      <c r="B162" s="1205"/>
      <c r="C162" s="1225"/>
      <c r="D162" s="1203"/>
      <c r="E162" s="1199"/>
      <c r="F162" s="1204"/>
      <c r="G162" s="7" t="s">
        <v>95</v>
      </c>
      <c r="H162" s="278"/>
      <c r="I162" s="212"/>
      <c r="J162" s="277"/>
      <c r="K162" s="277"/>
      <c r="L162" s="277"/>
      <c r="M162" s="277"/>
      <c r="N162" s="277"/>
      <c r="O162" s="277"/>
      <c r="P162" s="212"/>
      <c r="Q162" s="277"/>
      <c r="R162" s="277"/>
      <c r="S162" s="277"/>
      <c r="T162" s="277"/>
      <c r="U162" s="277"/>
      <c r="V162" s="277"/>
      <c r="W162" s="326"/>
      <c r="X162" s="277"/>
      <c r="Y162" s="277"/>
      <c r="Z162" s="277"/>
      <c r="AA162" s="277"/>
      <c r="AB162" s="277"/>
      <c r="AC162" s="277"/>
      <c r="AD162" s="212"/>
      <c r="AE162" s="277"/>
      <c r="AF162" s="277"/>
      <c r="AG162" s="277"/>
      <c r="AH162" s="277"/>
      <c r="AI162" s="277"/>
      <c r="AJ162" s="277"/>
      <c r="AK162" s="280"/>
      <c r="AL162" s="277"/>
      <c r="AM162" s="94"/>
    </row>
    <row r="163" spans="1:40" ht="12" customHeight="1" thickBot="1" x14ac:dyDescent="0.2">
      <c r="A163" s="1182"/>
      <c r="B163" s="1206"/>
      <c r="C163" s="1225"/>
      <c r="D163" s="1203"/>
      <c r="E163" s="1199"/>
      <c r="F163" s="1204"/>
      <c r="G163" s="607" t="s">
        <v>96</v>
      </c>
      <c r="H163" s="279"/>
      <c r="I163" s="192"/>
      <c r="J163" s="602"/>
      <c r="K163" s="602"/>
      <c r="L163" s="602"/>
      <c r="M163" s="602"/>
      <c r="N163" s="602"/>
      <c r="O163" s="602"/>
      <c r="P163" s="192"/>
      <c r="Q163" s="602"/>
      <c r="R163" s="602"/>
      <c r="S163" s="602"/>
      <c r="T163" s="602"/>
      <c r="U163" s="602"/>
      <c r="V163" s="602"/>
      <c r="W163" s="192"/>
      <c r="X163" s="602"/>
      <c r="Y163" s="602"/>
      <c r="Z163" s="602"/>
      <c r="AA163" s="602"/>
      <c r="AB163" s="602"/>
      <c r="AC163" s="602"/>
      <c r="AD163" s="192"/>
      <c r="AE163" s="602"/>
      <c r="AF163" s="602"/>
      <c r="AG163" s="602"/>
      <c r="AH163" s="602"/>
      <c r="AI163" s="602"/>
      <c r="AJ163" s="602"/>
      <c r="AK163" s="348"/>
      <c r="AL163" s="602"/>
      <c r="AM163" s="95"/>
    </row>
    <row r="164" spans="1:40" ht="12" customHeight="1" thickBot="1" x14ac:dyDescent="0.2">
      <c r="A164" s="1182">
        <v>7</v>
      </c>
      <c r="B164" s="1183" t="s">
        <v>404</v>
      </c>
      <c r="C164" s="1224" t="s">
        <v>417</v>
      </c>
      <c r="D164" s="1199"/>
      <c r="E164" s="1199" t="s">
        <v>402</v>
      </c>
      <c r="F164" s="1061" t="s">
        <v>160</v>
      </c>
      <c r="G164" s="608" t="s">
        <v>12</v>
      </c>
      <c r="H164" s="274"/>
      <c r="I164" s="189"/>
      <c r="J164" s="274" t="s">
        <v>151</v>
      </c>
      <c r="K164" s="274" t="s">
        <v>151</v>
      </c>
      <c r="L164" s="274" t="s">
        <v>138</v>
      </c>
      <c r="M164" s="289" t="s">
        <v>151</v>
      </c>
      <c r="N164" s="289" t="s">
        <v>151</v>
      </c>
      <c r="O164" s="274"/>
      <c r="P164" s="189"/>
      <c r="Q164" s="274" t="s">
        <v>151</v>
      </c>
      <c r="R164" s="274" t="s">
        <v>151</v>
      </c>
      <c r="S164" s="274" t="s">
        <v>151</v>
      </c>
      <c r="T164" s="289" t="s">
        <v>151</v>
      </c>
      <c r="U164" s="289" t="s">
        <v>151</v>
      </c>
      <c r="V164" s="274"/>
      <c r="W164" s="189"/>
      <c r="X164" s="274" t="s">
        <v>151</v>
      </c>
      <c r="Y164" s="274" t="s">
        <v>151</v>
      </c>
      <c r="Z164" s="274" t="s">
        <v>151</v>
      </c>
      <c r="AA164" s="289" t="s">
        <v>151</v>
      </c>
      <c r="AB164" s="274" t="s">
        <v>151</v>
      </c>
      <c r="AC164" s="274"/>
      <c r="AD164" s="189"/>
      <c r="AE164" s="274" t="s">
        <v>151</v>
      </c>
      <c r="AF164" s="274" t="s">
        <v>151</v>
      </c>
      <c r="AG164" s="274" t="s">
        <v>151</v>
      </c>
      <c r="AH164" s="274" t="s">
        <v>151</v>
      </c>
      <c r="AI164" s="274" t="s">
        <v>151</v>
      </c>
      <c r="AJ164" s="274"/>
      <c r="AK164" s="274"/>
      <c r="AL164" s="289"/>
      <c r="AM164" s="92">
        <f>COUNTIF(A164:AL164,"○")</f>
        <v>19</v>
      </c>
    </row>
    <row r="165" spans="1:40" ht="7.9" customHeight="1" thickBot="1" x14ac:dyDescent="0.2">
      <c r="A165" s="1182"/>
      <c r="B165" s="1205"/>
      <c r="C165" s="1225"/>
      <c r="D165" s="1199"/>
      <c r="E165" s="1199"/>
      <c r="F165" s="1204"/>
      <c r="G165" s="7" t="s">
        <v>95</v>
      </c>
      <c r="H165" s="278"/>
      <c r="I165" s="212"/>
      <c r="J165" s="277"/>
      <c r="K165" s="278"/>
      <c r="L165" s="277"/>
      <c r="M165" s="278"/>
      <c r="N165" s="278"/>
      <c r="O165" s="278"/>
      <c r="P165" s="190"/>
      <c r="Q165" s="277"/>
      <c r="R165" s="278"/>
      <c r="S165" s="277"/>
      <c r="T165" s="278"/>
      <c r="U165" s="278"/>
      <c r="V165" s="277"/>
      <c r="W165" s="190"/>
      <c r="X165" s="277"/>
      <c r="Y165" s="277"/>
      <c r="Z165" s="277"/>
      <c r="AA165" s="278"/>
      <c r="AB165" s="275"/>
      <c r="AC165" s="276"/>
      <c r="AD165" s="212"/>
      <c r="AE165" s="277"/>
      <c r="AF165" s="276"/>
      <c r="AG165" s="276"/>
      <c r="AH165" s="275"/>
      <c r="AI165" s="275"/>
      <c r="AJ165" s="276"/>
      <c r="AK165" s="277"/>
      <c r="AL165" s="277"/>
      <c r="AM165" s="94"/>
    </row>
    <row r="166" spans="1:40" ht="12" customHeight="1" thickBot="1" x14ac:dyDescent="0.2">
      <c r="A166" s="1182"/>
      <c r="B166" s="1206"/>
      <c r="C166" s="1225"/>
      <c r="D166" s="1199"/>
      <c r="E166" s="1199"/>
      <c r="F166" s="1204"/>
      <c r="G166" s="607" t="s">
        <v>96</v>
      </c>
      <c r="H166" s="279"/>
      <c r="I166" s="192"/>
      <c r="J166" s="602"/>
      <c r="K166" s="602"/>
      <c r="L166" s="602"/>
      <c r="M166" s="602"/>
      <c r="N166" s="602"/>
      <c r="O166" s="602"/>
      <c r="P166" s="192"/>
      <c r="Q166" s="602"/>
      <c r="R166" s="602"/>
      <c r="S166" s="602"/>
      <c r="T166" s="602"/>
      <c r="U166" s="602"/>
      <c r="V166" s="602"/>
      <c r="W166" s="192"/>
      <c r="X166" s="602"/>
      <c r="Y166" s="602"/>
      <c r="Z166" s="602"/>
      <c r="AA166" s="602"/>
      <c r="AB166" s="602"/>
      <c r="AC166" s="602"/>
      <c r="AD166" s="192"/>
      <c r="AE166" s="602"/>
      <c r="AF166" s="602"/>
      <c r="AG166" s="602"/>
      <c r="AH166" s="602"/>
      <c r="AI166" s="602"/>
      <c r="AJ166" s="602"/>
      <c r="AK166" s="602"/>
      <c r="AL166" s="602"/>
      <c r="AM166" s="95"/>
    </row>
    <row r="167" spans="1:40" ht="12" customHeight="1" thickBot="1" x14ac:dyDescent="0.2">
      <c r="A167" s="1182">
        <v>8</v>
      </c>
      <c r="B167" s="1183" t="s">
        <v>414</v>
      </c>
      <c r="C167" s="1226" t="s">
        <v>418</v>
      </c>
      <c r="D167" s="1189"/>
      <c r="E167" s="1192" t="s">
        <v>378</v>
      </c>
      <c r="F167" s="1053" t="s">
        <v>189</v>
      </c>
      <c r="G167" s="608" t="s">
        <v>12</v>
      </c>
      <c r="H167" s="274"/>
      <c r="I167" s="189"/>
      <c r="J167" s="274" t="s">
        <v>151</v>
      </c>
      <c r="K167" s="274"/>
      <c r="L167" s="274"/>
      <c r="M167" s="274" t="s">
        <v>151</v>
      </c>
      <c r="N167" s="274"/>
      <c r="O167" s="274"/>
      <c r="P167" s="189"/>
      <c r="Q167" s="274" t="s">
        <v>151</v>
      </c>
      <c r="R167" s="274"/>
      <c r="S167" s="274"/>
      <c r="T167" s="274" t="s">
        <v>151</v>
      </c>
      <c r="U167" s="274" t="s">
        <v>151</v>
      </c>
      <c r="V167" s="274"/>
      <c r="W167" s="324"/>
      <c r="X167" s="274" t="s">
        <v>151</v>
      </c>
      <c r="Y167" s="274"/>
      <c r="Z167" s="274"/>
      <c r="AA167" s="274" t="s">
        <v>151</v>
      </c>
      <c r="AB167" s="274" t="s">
        <v>151</v>
      </c>
      <c r="AC167" s="274"/>
      <c r="AD167" s="324"/>
      <c r="AE167" s="274" t="s">
        <v>151</v>
      </c>
      <c r="AF167" s="274"/>
      <c r="AG167" s="274"/>
      <c r="AH167" s="274" t="s">
        <v>151</v>
      </c>
      <c r="AI167" s="274" t="s">
        <v>151</v>
      </c>
      <c r="AJ167" s="274"/>
      <c r="AK167" s="289"/>
      <c r="AL167" s="274"/>
      <c r="AM167" s="92">
        <f>COUNTIF(A167:AL167,"○")</f>
        <v>11</v>
      </c>
    </row>
    <row r="168" spans="1:40" ht="7.9" customHeight="1" thickBot="1" x14ac:dyDescent="0.2">
      <c r="A168" s="1182"/>
      <c r="B168" s="1184"/>
      <c r="C168" s="1227"/>
      <c r="D168" s="1190"/>
      <c r="E168" s="1193"/>
      <c r="F168" s="1195"/>
      <c r="G168" s="7" t="s">
        <v>95</v>
      </c>
      <c r="H168" s="278"/>
      <c r="I168" s="190"/>
      <c r="J168" s="278"/>
      <c r="K168" s="277"/>
      <c r="L168" s="277"/>
      <c r="M168" s="278"/>
      <c r="N168" s="277"/>
      <c r="O168" s="278"/>
      <c r="P168" s="190"/>
      <c r="Q168" s="278"/>
      <c r="R168" s="278"/>
      <c r="S168" s="277"/>
      <c r="T168" s="278"/>
      <c r="U168" s="278"/>
      <c r="V168" s="277"/>
      <c r="W168" s="190"/>
      <c r="X168" s="278"/>
      <c r="Y168" s="277"/>
      <c r="Z168" s="277"/>
      <c r="AA168" s="278"/>
      <c r="AB168" s="278"/>
      <c r="AC168" s="277"/>
      <c r="AD168" s="212"/>
      <c r="AE168" s="278"/>
      <c r="AF168" s="278"/>
      <c r="AG168" s="278"/>
      <c r="AH168" s="278"/>
      <c r="AI168" s="278"/>
      <c r="AJ168" s="278"/>
      <c r="AK168" s="278"/>
      <c r="AL168" s="278"/>
      <c r="AM168" s="94"/>
    </row>
    <row r="169" spans="1:40" ht="12" customHeight="1" thickBot="1" x14ac:dyDescent="0.2">
      <c r="A169" s="1182"/>
      <c r="B169" s="1185"/>
      <c r="C169" s="1228"/>
      <c r="D169" s="1191"/>
      <c r="E169" s="1194"/>
      <c r="F169" s="1196"/>
      <c r="G169" s="607" t="s">
        <v>96</v>
      </c>
      <c r="H169" s="279"/>
      <c r="I169" s="191"/>
      <c r="J169" s="279"/>
      <c r="K169" s="279"/>
      <c r="L169" s="279"/>
      <c r="M169" s="279"/>
      <c r="N169" s="279"/>
      <c r="O169" s="279"/>
      <c r="P169" s="191"/>
      <c r="Q169" s="279"/>
      <c r="R169" s="279"/>
      <c r="S169" s="279"/>
      <c r="T169" s="279"/>
      <c r="U169" s="279"/>
      <c r="V169" s="602"/>
      <c r="W169" s="192"/>
      <c r="X169" s="279"/>
      <c r="Y169" s="602"/>
      <c r="Z169" s="279"/>
      <c r="AA169" s="602"/>
      <c r="AB169" s="279"/>
      <c r="AC169" s="602"/>
      <c r="AD169" s="192"/>
      <c r="AE169" s="279"/>
      <c r="AF169" s="602"/>
      <c r="AG169" s="279"/>
      <c r="AH169" s="602"/>
      <c r="AI169" s="279"/>
      <c r="AJ169" s="602"/>
      <c r="AK169" s="602"/>
      <c r="AL169" s="279"/>
      <c r="AM169" s="95"/>
    </row>
    <row r="170" spans="1:40" ht="12" customHeight="1" thickBot="1" x14ac:dyDescent="0.2">
      <c r="A170" s="1182">
        <v>9</v>
      </c>
      <c r="B170" s="1183" t="s">
        <v>421</v>
      </c>
      <c r="C170" s="1226" t="s">
        <v>423</v>
      </c>
      <c r="D170" s="1192"/>
      <c r="E170" s="1192" t="s">
        <v>378</v>
      </c>
      <c r="F170" s="1053" t="s">
        <v>189</v>
      </c>
      <c r="G170" s="608" t="s">
        <v>12</v>
      </c>
      <c r="H170" s="274"/>
      <c r="I170" s="189"/>
      <c r="J170" s="274" t="s">
        <v>151</v>
      </c>
      <c r="K170" s="274" t="s">
        <v>151</v>
      </c>
      <c r="L170" s="274" t="s">
        <v>151</v>
      </c>
      <c r="M170" s="289"/>
      <c r="N170" s="274"/>
      <c r="O170" s="274"/>
      <c r="P170" s="189"/>
      <c r="Q170" s="274" t="s">
        <v>151</v>
      </c>
      <c r="R170" s="274" t="s">
        <v>151</v>
      </c>
      <c r="S170" s="274" t="s">
        <v>151</v>
      </c>
      <c r="T170" s="289"/>
      <c r="U170" s="274"/>
      <c r="V170" s="274"/>
      <c r="W170" s="189"/>
      <c r="X170" s="274" t="s">
        <v>151</v>
      </c>
      <c r="Y170" s="274" t="s">
        <v>151</v>
      </c>
      <c r="Z170" s="274" t="s">
        <v>151</v>
      </c>
      <c r="AA170" s="289"/>
      <c r="AB170" s="274"/>
      <c r="AC170" s="274"/>
      <c r="AD170" s="189"/>
      <c r="AE170" s="274" t="s">
        <v>151</v>
      </c>
      <c r="AF170" s="274" t="s">
        <v>151</v>
      </c>
      <c r="AG170" s="274" t="s">
        <v>151</v>
      </c>
      <c r="AH170" s="289"/>
      <c r="AI170" s="274"/>
      <c r="AJ170" s="274"/>
      <c r="AK170" s="274"/>
      <c r="AL170" s="289"/>
      <c r="AM170" s="92">
        <f>COUNTIF(A170:AL170,"○")</f>
        <v>12</v>
      </c>
    </row>
    <row r="171" spans="1:40" ht="7.9" customHeight="1" thickBot="1" x14ac:dyDescent="0.2">
      <c r="A171" s="1182"/>
      <c r="B171" s="1184"/>
      <c r="C171" s="1227"/>
      <c r="D171" s="1193"/>
      <c r="E171" s="1193"/>
      <c r="F171" s="1195"/>
      <c r="G171" s="7" t="s">
        <v>95</v>
      </c>
      <c r="H171" s="278"/>
      <c r="I171" s="190"/>
      <c r="J171" s="278"/>
      <c r="K171" s="278"/>
      <c r="L171" s="278"/>
      <c r="M171" s="278"/>
      <c r="N171" s="278"/>
      <c r="O171" s="278"/>
      <c r="P171" s="190"/>
      <c r="Q171" s="278"/>
      <c r="R171" s="277"/>
      <c r="S171" s="278"/>
      <c r="T171" s="277"/>
      <c r="U171" s="278"/>
      <c r="V171" s="277"/>
      <c r="W171" s="190"/>
      <c r="X171" s="278"/>
      <c r="Y171" s="277"/>
      <c r="Z171" s="278"/>
      <c r="AA171" s="278"/>
      <c r="AB171" s="278"/>
      <c r="AC171" s="277"/>
      <c r="AD171" s="190"/>
      <c r="AE171" s="278"/>
      <c r="AF171" s="278"/>
      <c r="AG171" s="278"/>
      <c r="AH171" s="278"/>
      <c r="AI171" s="278"/>
      <c r="AJ171" s="278"/>
      <c r="AK171" s="278"/>
      <c r="AL171" s="278"/>
      <c r="AM171" s="94"/>
    </row>
    <row r="172" spans="1:40" ht="12" customHeight="1" thickBot="1" x14ac:dyDescent="0.2">
      <c r="A172" s="1182"/>
      <c r="B172" s="1185"/>
      <c r="C172" s="1228"/>
      <c r="D172" s="1194"/>
      <c r="E172" s="1194"/>
      <c r="F172" s="1196"/>
      <c r="G172" s="607" t="s">
        <v>96</v>
      </c>
      <c r="H172" s="602"/>
      <c r="I172" s="192"/>
      <c r="J172" s="602"/>
      <c r="K172" s="602"/>
      <c r="L172" s="602"/>
      <c r="M172" s="602"/>
      <c r="N172" s="602"/>
      <c r="O172" s="602"/>
      <c r="P172" s="192"/>
      <c r="Q172" s="602"/>
      <c r="R172" s="602"/>
      <c r="S172" s="602"/>
      <c r="T172" s="602"/>
      <c r="U172" s="602"/>
      <c r="V172" s="602"/>
      <c r="W172" s="192"/>
      <c r="X172" s="602"/>
      <c r="Y172" s="602"/>
      <c r="Z172" s="602"/>
      <c r="AA172" s="602"/>
      <c r="AB172" s="602"/>
      <c r="AC172" s="602"/>
      <c r="AD172" s="192"/>
      <c r="AE172" s="602"/>
      <c r="AF172" s="602"/>
      <c r="AG172" s="602"/>
      <c r="AH172" s="602"/>
      <c r="AI172" s="602"/>
      <c r="AJ172" s="602"/>
      <c r="AK172" s="602"/>
      <c r="AL172" s="602"/>
      <c r="AM172" s="95"/>
    </row>
    <row r="173" spans="1:40" ht="12" customHeight="1" thickBot="1" x14ac:dyDescent="0.2">
      <c r="A173" s="1182">
        <v>10</v>
      </c>
      <c r="B173" s="1183" t="s">
        <v>434</v>
      </c>
      <c r="C173" s="1226" t="s">
        <v>440</v>
      </c>
      <c r="D173" s="1192"/>
      <c r="E173" s="1192" t="s">
        <v>441</v>
      </c>
      <c r="F173" s="1053" t="s">
        <v>233</v>
      </c>
      <c r="G173" s="608" t="s">
        <v>12</v>
      </c>
      <c r="H173" s="289"/>
      <c r="I173" s="189"/>
      <c r="J173" s="289"/>
      <c r="K173" s="274" t="s">
        <v>151</v>
      </c>
      <c r="L173" s="289"/>
      <c r="M173" s="289"/>
      <c r="N173" s="274"/>
      <c r="O173" s="289"/>
      <c r="P173" s="189"/>
      <c r="Q173" s="289"/>
      <c r="R173" s="274" t="s">
        <v>151</v>
      </c>
      <c r="S173" s="289"/>
      <c r="T173" s="289"/>
      <c r="U173" s="274"/>
      <c r="V173" s="289"/>
      <c r="W173" s="189"/>
      <c r="X173" s="274"/>
      <c r="Y173" s="274" t="s">
        <v>151</v>
      </c>
      <c r="Z173" s="289"/>
      <c r="AA173" s="289"/>
      <c r="AB173" s="274"/>
      <c r="AC173" s="289"/>
      <c r="AD173" s="189"/>
      <c r="AE173" s="289"/>
      <c r="AF173" s="274" t="s">
        <v>151</v>
      </c>
      <c r="AG173" s="289"/>
      <c r="AH173" s="289"/>
      <c r="AI173" s="274"/>
      <c r="AJ173" s="289"/>
      <c r="AK173" s="274"/>
      <c r="AL173" s="282"/>
      <c r="AM173" s="92">
        <f>COUNTIF(A173:AL173,"○")</f>
        <v>4</v>
      </c>
      <c r="AN173" s="595"/>
    </row>
    <row r="174" spans="1:40" ht="7.9" customHeight="1" thickBot="1" x14ac:dyDescent="0.2">
      <c r="A174" s="1182"/>
      <c r="B174" s="1184"/>
      <c r="C174" s="1227"/>
      <c r="D174" s="1193"/>
      <c r="E174" s="1193"/>
      <c r="F174" s="1195"/>
      <c r="G174" s="7" t="s">
        <v>95</v>
      </c>
      <c r="H174" s="278"/>
      <c r="I174" s="212"/>
      <c r="J174" s="278"/>
      <c r="K174" s="278"/>
      <c r="L174" s="278"/>
      <c r="M174" s="278"/>
      <c r="N174" s="278"/>
      <c r="O174" s="278"/>
      <c r="P174" s="190"/>
      <c r="Q174" s="278"/>
      <c r="R174" s="278"/>
      <c r="S174" s="278"/>
      <c r="T174" s="278"/>
      <c r="U174" s="278"/>
      <c r="V174" s="278"/>
      <c r="W174" s="190"/>
      <c r="X174" s="278"/>
      <c r="Y174" s="278"/>
      <c r="Z174" s="278"/>
      <c r="AA174" s="278"/>
      <c r="AB174" s="278"/>
      <c r="AC174" s="278"/>
      <c r="AD174" s="190"/>
      <c r="AE174" s="278"/>
      <c r="AF174" s="278"/>
      <c r="AG174" s="278"/>
      <c r="AH174" s="278"/>
      <c r="AI174" s="278"/>
      <c r="AJ174" s="278"/>
      <c r="AK174" s="278"/>
      <c r="AL174" s="278"/>
      <c r="AM174" s="94"/>
    </row>
    <row r="175" spans="1:40" ht="12" customHeight="1" thickBot="1" x14ac:dyDescent="0.2">
      <c r="A175" s="1182"/>
      <c r="B175" s="1185"/>
      <c r="C175" s="1228"/>
      <c r="D175" s="1194"/>
      <c r="E175" s="1194"/>
      <c r="F175" s="1196"/>
      <c r="G175" s="607" t="s">
        <v>96</v>
      </c>
      <c r="H175" s="602"/>
      <c r="I175" s="192"/>
      <c r="J175" s="602"/>
      <c r="K175" s="602"/>
      <c r="L175" s="602"/>
      <c r="M175" s="602"/>
      <c r="N175" s="602"/>
      <c r="O175" s="602"/>
      <c r="P175" s="192"/>
      <c r="Q175" s="602"/>
      <c r="R175" s="602"/>
      <c r="S175" s="602"/>
      <c r="T175" s="602"/>
      <c r="U175" s="602"/>
      <c r="V175" s="602"/>
      <c r="W175" s="192"/>
      <c r="X175" s="602"/>
      <c r="Y175" s="602"/>
      <c r="Z175" s="602"/>
      <c r="AA175" s="602"/>
      <c r="AB175" s="602"/>
      <c r="AC175" s="602"/>
      <c r="AD175" s="192"/>
      <c r="AE175" s="602"/>
      <c r="AF175" s="602"/>
      <c r="AG175" s="602"/>
      <c r="AH175" s="602"/>
      <c r="AI175" s="602"/>
      <c r="AJ175" s="602"/>
      <c r="AK175" s="602"/>
      <c r="AL175" s="602"/>
      <c r="AM175" s="95"/>
    </row>
    <row r="176" spans="1:40" ht="12" customHeight="1" thickBot="1" x14ac:dyDescent="0.2">
      <c r="A176" s="1182">
        <v>11</v>
      </c>
      <c r="B176" s="1183" t="s">
        <v>514</v>
      </c>
      <c r="C176" s="1226" t="s">
        <v>423</v>
      </c>
      <c r="D176" s="1189"/>
      <c r="E176" s="1192" t="s">
        <v>513</v>
      </c>
      <c r="F176" s="1053" t="s">
        <v>537</v>
      </c>
      <c r="G176" s="608" t="s">
        <v>12</v>
      </c>
      <c r="H176" s="289"/>
      <c r="I176" s="189"/>
      <c r="J176" s="289"/>
      <c r="K176" s="274"/>
      <c r="L176" s="289"/>
      <c r="M176" s="289" t="s">
        <v>151</v>
      </c>
      <c r="N176" s="274" t="s">
        <v>151</v>
      </c>
      <c r="O176" s="289"/>
      <c r="P176" s="189"/>
      <c r="Q176" s="274" t="s">
        <v>151</v>
      </c>
      <c r="R176" s="274"/>
      <c r="S176" s="274"/>
      <c r="T176" s="289" t="s">
        <v>151</v>
      </c>
      <c r="U176" s="274" t="s">
        <v>151</v>
      </c>
      <c r="V176" s="289"/>
      <c r="W176" s="189"/>
      <c r="X176" s="274" t="s">
        <v>151</v>
      </c>
      <c r="Y176" s="274"/>
      <c r="Z176" s="274"/>
      <c r="AA176" s="289" t="s">
        <v>151</v>
      </c>
      <c r="AB176" s="274" t="s">
        <v>151</v>
      </c>
      <c r="AC176" s="289"/>
      <c r="AD176" s="189"/>
      <c r="AE176" s="274" t="s">
        <v>151</v>
      </c>
      <c r="AF176" s="274"/>
      <c r="AG176" s="274"/>
      <c r="AH176" s="289" t="s">
        <v>151</v>
      </c>
      <c r="AI176" s="274" t="s">
        <v>151</v>
      </c>
      <c r="AJ176" s="289"/>
      <c r="AK176" s="274"/>
      <c r="AL176" s="289"/>
      <c r="AM176" s="92">
        <f>COUNTIF(A176:AL176,"○")</f>
        <v>11</v>
      </c>
    </row>
    <row r="177" spans="1:41" ht="6.6" customHeight="1" thickBot="1" x14ac:dyDescent="0.2">
      <c r="A177" s="1182"/>
      <c r="B177" s="1184"/>
      <c r="C177" s="1227"/>
      <c r="D177" s="1190"/>
      <c r="E177" s="1193"/>
      <c r="F177" s="1195"/>
      <c r="G177" s="7" t="s">
        <v>95</v>
      </c>
      <c r="H177" s="278"/>
      <c r="I177" s="190"/>
      <c r="J177" s="278"/>
      <c r="K177" s="278"/>
      <c r="L177" s="278"/>
      <c r="M177" s="278"/>
      <c r="N177" s="278"/>
      <c r="O177" s="278"/>
      <c r="P177" s="325"/>
      <c r="Q177" s="277"/>
      <c r="R177" s="278"/>
      <c r="S177" s="278"/>
      <c r="T177" s="278"/>
      <c r="U177" s="278"/>
      <c r="V177" s="278"/>
      <c r="W177" s="190"/>
      <c r="X177" s="278"/>
      <c r="Y177" s="278"/>
      <c r="Z177" s="278"/>
      <c r="AA177" s="278"/>
      <c r="AB177" s="278"/>
      <c r="AC177" s="278"/>
      <c r="AD177" s="190"/>
      <c r="AE177" s="278"/>
      <c r="AF177" s="278"/>
      <c r="AG177" s="278"/>
      <c r="AH177" s="278"/>
      <c r="AI177" s="278"/>
      <c r="AJ177" s="278"/>
      <c r="AK177" s="278"/>
      <c r="AL177" s="278"/>
      <c r="AM177" s="94"/>
    </row>
    <row r="178" spans="1:41" ht="12" customHeight="1" thickBot="1" x14ac:dyDescent="0.2">
      <c r="A178" s="1182"/>
      <c r="B178" s="1185"/>
      <c r="C178" s="1228"/>
      <c r="D178" s="1191"/>
      <c r="E178" s="1194"/>
      <c r="F178" s="1196"/>
      <c r="G178" s="607" t="s">
        <v>96</v>
      </c>
      <c r="H178" s="602"/>
      <c r="I178" s="192"/>
      <c r="J178" s="602"/>
      <c r="K178" s="602"/>
      <c r="L178" s="602"/>
      <c r="M178" s="602"/>
      <c r="N178" s="602"/>
      <c r="O178" s="602"/>
      <c r="P178" s="192"/>
      <c r="Q178" s="602"/>
      <c r="R178" s="602"/>
      <c r="S178" s="602"/>
      <c r="T178" s="602"/>
      <c r="U178" s="602"/>
      <c r="V178" s="602"/>
      <c r="W178" s="192"/>
      <c r="X178" s="602"/>
      <c r="Y178" s="602"/>
      <c r="Z178" s="602"/>
      <c r="AA178" s="602"/>
      <c r="AB178" s="602"/>
      <c r="AC178" s="602"/>
      <c r="AD178" s="192"/>
      <c r="AE178" s="602"/>
      <c r="AF178" s="602"/>
      <c r="AG178" s="602"/>
      <c r="AH178" s="602"/>
      <c r="AI178" s="602"/>
      <c r="AJ178" s="602"/>
      <c r="AK178" s="602"/>
      <c r="AL178" s="602"/>
      <c r="AM178" s="95"/>
    </row>
    <row r="179" spans="1:41" ht="12" customHeight="1" thickBot="1" x14ac:dyDescent="0.2">
      <c r="A179" s="1182">
        <v>12</v>
      </c>
      <c r="B179" s="1183" t="s">
        <v>617</v>
      </c>
      <c r="C179" s="1226" t="s">
        <v>618</v>
      </c>
      <c r="D179" s="1189"/>
      <c r="E179" s="1192" t="s">
        <v>513</v>
      </c>
      <c r="F179" s="1053" t="s">
        <v>619</v>
      </c>
      <c r="G179" s="608" t="s">
        <v>12</v>
      </c>
      <c r="H179" s="289"/>
      <c r="I179" s="189"/>
      <c r="J179" s="289"/>
      <c r="K179" s="274"/>
      <c r="L179" s="289" t="s">
        <v>151</v>
      </c>
      <c r="M179" s="289" t="s">
        <v>151</v>
      </c>
      <c r="N179" s="274" t="s">
        <v>151</v>
      </c>
      <c r="O179" s="289"/>
      <c r="P179" s="189"/>
      <c r="Q179" s="274"/>
      <c r="R179" s="274"/>
      <c r="S179" s="274" t="s">
        <v>151</v>
      </c>
      <c r="T179" s="289" t="s">
        <v>151</v>
      </c>
      <c r="U179" s="274" t="s">
        <v>151</v>
      </c>
      <c r="V179" s="289"/>
      <c r="W179" s="189"/>
      <c r="X179" s="274"/>
      <c r="Y179" s="274" t="s">
        <v>151</v>
      </c>
      <c r="Z179" s="274" t="s">
        <v>151</v>
      </c>
      <c r="AA179" s="289" t="s">
        <v>151</v>
      </c>
      <c r="AB179" s="274" t="s">
        <v>151</v>
      </c>
      <c r="AC179" s="289"/>
      <c r="AD179" s="189"/>
      <c r="AE179" s="274"/>
      <c r="AF179" s="274"/>
      <c r="AG179" s="274" t="s">
        <v>151</v>
      </c>
      <c r="AH179" s="289" t="s">
        <v>151</v>
      </c>
      <c r="AI179" s="274" t="s">
        <v>151</v>
      </c>
      <c r="AJ179" s="289"/>
      <c r="AK179" s="274"/>
      <c r="AL179" s="289"/>
      <c r="AM179" s="92">
        <f>COUNTIF(A179:AL179,"○")</f>
        <v>13</v>
      </c>
    </row>
    <row r="180" spans="1:41" ht="12" customHeight="1" thickBot="1" x14ac:dyDescent="0.2">
      <c r="A180" s="1182"/>
      <c r="B180" s="1184"/>
      <c r="C180" s="1227"/>
      <c r="D180" s="1190"/>
      <c r="E180" s="1193"/>
      <c r="F180" s="1195"/>
      <c r="G180" s="7" t="s">
        <v>95</v>
      </c>
      <c r="H180" s="278"/>
      <c r="I180" s="190"/>
      <c r="J180" s="278"/>
      <c r="K180" s="278"/>
      <c r="L180" s="278"/>
      <c r="M180" s="278"/>
      <c r="N180" s="278"/>
      <c r="O180" s="278"/>
      <c r="P180" s="325"/>
      <c r="Q180" s="277"/>
      <c r="R180" s="278"/>
      <c r="S180" s="278"/>
      <c r="T180" s="278"/>
      <c r="U180" s="278"/>
      <c r="V180" s="291"/>
      <c r="W180" s="190"/>
      <c r="X180" s="291"/>
      <c r="Y180" s="278"/>
      <c r="Z180" s="278"/>
      <c r="AA180" s="278"/>
      <c r="AB180" s="278"/>
      <c r="AC180" s="278"/>
      <c r="AD180" s="190"/>
      <c r="AE180" s="278"/>
      <c r="AF180" s="278"/>
      <c r="AG180" s="278"/>
      <c r="AH180" s="278"/>
      <c r="AI180" s="278"/>
      <c r="AJ180" s="278"/>
      <c r="AK180" s="278"/>
      <c r="AL180" s="278"/>
      <c r="AM180" s="94"/>
    </row>
    <row r="181" spans="1:41" ht="12" customHeight="1" thickBot="1" x14ac:dyDescent="0.2">
      <c r="A181" s="1182"/>
      <c r="B181" s="1185"/>
      <c r="C181" s="1228"/>
      <c r="D181" s="1191"/>
      <c r="E181" s="1194"/>
      <c r="F181" s="1196"/>
      <c r="G181" s="607" t="s">
        <v>599</v>
      </c>
      <c r="H181" s="602"/>
      <c r="I181" s="192"/>
      <c r="J181" s="602"/>
      <c r="K181" s="602"/>
      <c r="L181" s="602"/>
      <c r="M181" s="602"/>
      <c r="N181" s="602"/>
      <c r="O181" s="602"/>
      <c r="P181" s="192"/>
      <c r="Q181" s="602"/>
      <c r="R181" s="602"/>
      <c r="S181" s="602"/>
      <c r="T181" s="602"/>
      <c r="U181" s="602"/>
      <c r="V181" s="602"/>
      <c r="W181" s="192"/>
      <c r="X181" s="602"/>
      <c r="Y181" s="602"/>
      <c r="Z181" s="602"/>
      <c r="AA181" s="602"/>
      <c r="AB181" s="602"/>
      <c r="AC181" s="602"/>
      <c r="AD181" s="192"/>
      <c r="AE181" s="602"/>
      <c r="AF181" s="602"/>
      <c r="AG181" s="602"/>
      <c r="AH181" s="602"/>
      <c r="AI181" s="602"/>
      <c r="AJ181" s="602"/>
      <c r="AK181" s="602"/>
      <c r="AL181" s="602"/>
      <c r="AM181" s="95"/>
    </row>
    <row r="182" spans="1:41" ht="12" customHeight="1" thickBot="1" x14ac:dyDescent="0.2">
      <c r="A182" s="1182">
        <v>13</v>
      </c>
      <c r="B182" s="1183" t="s">
        <v>629</v>
      </c>
      <c r="C182" s="1226" t="s">
        <v>618</v>
      </c>
      <c r="D182" s="1189"/>
      <c r="E182" s="1192" t="s">
        <v>513</v>
      </c>
      <c r="F182" s="1053" t="s">
        <v>237</v>
      </c>
      <c r="G182" s="608" t="s">
        <v>12</v>
      </c>
      <c r="H182" s="289"/>
      <c r="I182" s="189"/>
      <c r="J182" s="289" t="s">
        <v>151</v>
      </c>
      <c r="K182" s="274" t="s">
        <v>151</v>
      </c>
      <c r="L182" s="289" t="s">
        <v>151</v>
      </c>
      <c r="M182" s="289" t="s">
        <v>138</v>
      </c>
      <c r="N182" s="274" t="s">
        <v>151</v>
      </c>
      <c r="O182" s="289"/>
      <c r="P182" s="189"/>
      <c r="Q182" s="274" t="s">
        <v>151</v>
      </c>
      <c r="R182" s="274"/>
      <c r="S182" s="274"/>
      <c r="T182" s="289" t="s">
        <v>151</v>
      </c>
      <c r="U182" s="274" t="s">
        <v>138</v>
      </c>
      <c r="V182" s="289"/>
      <c r="W182" s="189"/>
      <c r="X182" s="274" t="s">
        <v>151</v>
      </c>
      <c r="Y182" s="274" t="s">
        <v>151</v>
      </c>
      <c r="Z182" s="274"/>
      <c r="AA182" s="289" t="s">
        <v>151</v>
      </c>
      <c r="AB182" s="274" t="s">
        <v>151</v>
      </c>
      <c r="AC182" s="289"/>
      <c r="AD182" s="189"/>
      <c r="AE182" s="274"/>
      <c r="AF182" s="274"/>
      <c r="AG182" s="274" t="s">
        <v>151</v>
      </c>
      <c r="AH182" s="289" t="s">
        <v>773</v>
      </c>
      <c r="AI182" s="274" t="s">
        <v>151</v>
      </c>
      <c r="AJ182" s="289"/>
      <c r="AK182" s="274"/>
      <c r="AL182" s="289"/>
      <c r="AM182" s="92">
        <f>COUNTIF(A182:AL182,"○")</f>
        <v>12</v>
      </c>
    </row>
    <row r="183" spans="1:41" ht="12" customHeight="1" thickBot="1" x14ac:dyDescent="0.2">
      <c r="A183" s="1182"/>
      <c r="B183" s="1184"/>
      <c r="C183" s="1227"/>
      <c r="D183" s="1190"/>
      <c r="E183" s="1193"/>
      <c r="F183" s="1195"/>
      <c r="G183" s="7" t="s">
        <v>95</v>
      </c>
      <c r="H183" s="278"/>
      <c r="I183" s="190"/>
      <c r="J183" s="278"/>
      <c r="K183" s="278"/>
      <c r="L183" s="278"/>
      <c r="M183" s="278"/>
      <c r="N183" s="278"/>
      <c r="O183" s="278"/>
      <c r="P183" s="325"/>
      <c r="Q183" s="277"/>
      <c r="R183" s="278"/>
      <c r="S183" s="278"/>
      <c r="T183" s="278"/>
      <c r="U183" s="278"/>
      <c r="V183" s="278"/>
      <c r="W183" s="190"/>
      <c r="X183" s="278"/>
      <c r="Y183" s="278"/>
      <c r="Z183" s="278"/>
      <c r="AA183" s="278"/>
      <c r="AB183" s="278"/>
      <c r="AC183" s="278"/>
      <c r="AD183" s="190"/>
      <c r="AE183" s="278"/>
      <c r="AF183" s="278"/>
      <c r="AG183" s="278"/>
      <c r="AH183" s="278"/>
      <c r="AI183" s="278"/>
      <c r="AJ183" s="278"/>
      <c r="AK183" s="278"/>
      <c r="AL183" s="278"/>
      <c r="AM183" s="94"/>
    </row>
    <row r="184" spans="1:41" ht="12" customHeight="1" thickBot="1" x14ac:dyDescent="0.2">
      <c r="A184" s="1182"/>
      <c r="B184" s="1185"/>
      <c r="C184" s="1228"/>
      <c r="D184" s="1191"/>
      <c r="E184" s="1194"/>
      <c r="F184" s="1196"/>
      <c r="G184" s="607" t="s">
        <v>599</v>
      </c>
      <c r="H184" s="602"/>
      <c r="I184" s="192"/>
      <c r="J184" s="602"/>
      <c r="K184" s="602"/>
      <c r="L184" s="602"/>
      <c r="M184" s="602"/>
      <c r="N184" s="602"/>
      <c r="O184" s="602"/>
      <c r="P184" s="192"/>
      <c r="Q184" s="602"/>
      <c r="R184" s="602"/>
      <c r="S184" s="602"/>
      <c r="T184" s="602"/>
      <c r="U184" s="602"/>
      <c r="V184" s="602"/>
      <c r="W184" s="192"/>
      <c r="X184" s="602"/>
      <c r="Y184" s="602"/>
      <c r="Z184" s="602"/>
      <c r="AA184" s="602"/>
      <c r="AB184" s="602"/>
      <c r="AC184" s="602"/>
      <c r="AD184" s="192"/>
      <c r="AE184" s="602"/>
      <c r="AF184" s="602"/>
      <c r="AG184" s="602"/>
      <c r="AH184" s="602"/>
      <c r="AI184" s="602"/>
      <c r="AJ184" s="602"/>
      <c r="AK184" s="602"/>
      <c r="AL184" s="602"/>
      <c r="AM184" s="95"/>
    </row>
    <row r="185" spans="1:41" ht="12" customHeight="1" x14ac:dyDescent="0.15">
      <c r="A185" s="1239">
        <v>14</v>
      </c>
      <c r="B185" s="1183" t="s">
        <v>701</v>
      </c>
      <c r="C185" s="1226" t="s">
        <v>618</v>
      </c>
      <c r="D185" s="1189"/>
      <c r="E185" s="1192" t="s">
        <v>513</v>
      </c>
      <c r="F185" s="1053" t="s">
        <v>160</v>
      </c>
      <c r="G185" s="608" t="s">
        <v>12</v>
      </c>
      <c r="H185" s="282"/>
      <c r="I185" s="189"/>
      <c r="J185" s="289" t="s">
        <v>151</v>
      </c>
      <c r="K185" s="274" t="s">
        <v>151</v>
      </c>
      <c r="L185" s="289" t="s">
        <v>746</v>
      </c>
      <c r="M185" s="282"/>
      <c r="N185" s="274" t="s">
        <v>151</v>
      </c>
      <c r="O185" s="289"/>
      <c r="P185" s="189"/>
      <c r="Q185" s="289" t="s">
        <v>151</v>
      </c>
      <c r="R185" s="274"/>
      <c r="S185" s="289" t="s">
        <v>746</v>
      </c>
      <c r="T185" s="289"/>
      <c r="U185" s="274" t="s">
        <v>151</v>
      </c>
      <c r="V185" s="289"/>
      <c r="W185" s="189"/>
      <c r="X185" s="274" t="s">
        <v>151</v>
      </c>
      <c r="Y185" s="274" t="s">
        <v>151</v>
      </c>
      <c r="Z185" s="289" t="s">
        <v>151</v>
      </c>
      <c r="AA185" s="289"/>
      <c r="AB185" s="274" t="s">
        <v>151</v>
      </c>
      <c r="AC185" s="282"/>
      <c r="AD185" s="189"/>
      <c r="AE185" s="289"/>
      <c r="AF185" s="274"/>
      <c r="AG185" s="289" t="s">
        <v>746</v>
      </c>
      <c r="AH185" s="289"/>
      <c r="AI185" s="274" t="s">
        <v>151</v>
      </c>
      <c r="AJ185" s="289"/>
      <c r="AK185" s="274"/>
      <c r="AL185" s="289"/>
      <c r="AM185" s="92">
        <f>COUNTIF(A185:AL185,"○")</f>
        <v>13</v>
      </c>
    </row>
    <row r="186" spans="1:41" ht="6" customHeight="1" x14ac:dyDescent="0.15">
      <c r="A186" s="1240"/>
      <c r="B186" s="1242"/>
      <c r="C186" s="1244"/>
      <c r="D186" s="1190"/>
      <c r="E186" s="1193"/>
      <c r="F186" s="1195"/>
      <c r="G186" s="7" t="s">
        <v>95</v>
      </c>
      <c r="H186" s="278"/>
      <c r="I186" s="190"/>
      <c r="J186" s="278"/>
      <c r="K186" s="278"/>
      <c r="L186" s="278"/>
      <c r="M186" s="278"/>
      <c r="N186" s="278"/>
      <c r="O186" s="278"/>
      <c r="P186" s="190"/>
      <c r="Q186" s="278"/>
      <c r="R186" s="278"/>
      <c r="S186" s="278"/>
      <c r="T186" s="278"/>
      <c r="U186" s="278"/>
      <c r="V186" s="278"/>
      <c r="W186" s="190"/>
      <c r="X186" s="278"/>
      <c r="Y186" s="278"/>
      <c r="Z186" s="278"/>
      <c r="AA186" s="278"/>
      <c r="AB186" s="278"/>
      <c r="AC186" s="278"/>
      <c r="AD186" s="190"/>
      <c r="AE186" s="278"/>
      <c r="AF186" s="278"/>
      <c r="AG186" s="278"/>
      <c r="AH186" s="278"/>
      <c r="AI186" s="278"/>
      <c r="AJ186" s="278"/>
      <c r="AK186" s="278"/>
      <c r="AL186" s="278"/>
      <c r="AM186" s="94"/>
    </row>
    <row r="187" spans="1:41" ht="12" customHeight="1" thickBot="1" x14ac:dyDescent="0.2">
      <c r="A187" s="1241"/>
      <c r="B187" s="1243"/>
      <c r="C187" s="1245"/>
      <c r="D187" s="1191"/>
      <c r="E187" s="1194"/>
      <c r="F187" s="1196"/>
      <c r="G187" s="607" t="s">
        <v>96</v>
      </c>
      <c r="H187" s="602"/>
      <c r="I187" s="192"/>
      <c r="J187" s="602"/>
      <c r="K187" s="602"/>
      <c r="L187" s="602"/>
      <c r="M187" s="602"/>
      <c r="N187" s="602"/>
      <c r="O187" s="602"/>
      <c r="P187" s="192"/>
      <c r="Q187" s="602"/>
      <c r="R187" s="602"/>
      <c r="S187" s="602"/>
      <c r="T187" s="602"/>
      <c r="U187" s="602"/>
      <c r="V187" s="602"/>
      <c r="W187" s="192"/>
      <c r="X187" s="602"/>
      <c r="Y187" s="602"/>
      <c r="Z187" s="602"/>
      <c r="AA187" s="602"/>
      <c r="AB187" s="602"/>
      <c r="AC187" s="602"/>
      <c r="AD187" s="192"/>
      <c r="AE187" s="602"/>
      <c r="AF187" s="602"/>
      <c r="AG187" s="602"/>
      <c r="AH187" s="602"/>
      <c r="AI187" s="602"/>
      <c r="AJ187" s="602"/>
      <c r="AK187" s="602"/>
      <c r="AL187" s="602"/>
      <c r="AM187" s="95"/>
    </row>
    <row r="188" spans="1:41" ht="12" customHeight="1" thickBot="1" x14ac:dyDescent="0.2">
      <c r="A188" s="1229">
        <v>15</v>
      </c>
      <c r="B188" s="1232"/>
      <c r="C188" s="1235"/>
      <c r="D188" s="1199"/>
      <c r="E188" s="1048"/>
      <c r="F188" s="1238"/>
      <c r="G188" s="608" t="s">
        <v>12</v>
      </c>
      <c r="H188" s="282"/>
      <c r="I188" s="193"/>
      <c r="J188" s="274"/>
      <c r="K188" s="274"/>
      <c r="L188" s="274"/>
      <c r="M188" s="282"/>
      <c r="N188" s="282"/>
      <c r="O188" s="282"/>
      <c r="P188" s="193"/>
      <c r="Q188" s="282"/>
      <c r="R188" s="282"/>
      <c r="S188" s="282"/>
      <c r="T188" s="274"/>
      <c r="U188" s="282"/>
      <c r="V188" s="282"/>
      <c r="W188" s="193"/>
      <c r="X188" s="274"/>
      <c r="Y188" s="274"/>
      <c r="Z188" s="274"/>
      <c r="AA188" s="282"/>
      <c r="AB188" s="282"/>
      <c r="AC188" s="282"/>
      <c r="AD188" s="193"/>
      <c r="AE188" s="282"/>
      <c r="AF188" s="282"/>
      <c r="AG188" s="282"/>
      <c r="AH188" s="274"/>
      <c r="AI188" s="274"/>
      <c r="AJ188" s="274"/>
      <c r="AK188" s="274"/>
      <c r="AL188" s="274"/>
      <c r="AM188" s="92">
        <f>COUNTIF(A188:AL188,"○")</f>
        <v>0</v>
      </c>
      <c r="AO188" s="97"/>
    </row>
    <row r="189" spans="1:41" ht="6.6" customHeight="1" thickBot="1" x14ac:dyDescent="0.2">
      <c r="A189" s="1230"/>
      <c r="B189" s="1233"/>
      <c r="C189" s="1236"/>
      <c r="D189" s="1199"/>
      <c r="E189" s="1048"/>
      <c r="F189" s="1238"/>
      <c r="G189" s="7" t="s">
        <v>95</v>
      </c>
      <c r="H189" s="278"/>
      <c r="I189" s="190"/>
      <c r="J189" s="278"/>
      <c r="K189" s="278"/>
      <c r="L189" s="278"/>
      <c r="M189" s="278"/>
      <c r="N189" s="278"/>
      <c r="O189" s="278"/>
      <c r="P189" s="190"/>
      <c r="Q189" s="278"/>
      <c r="R189" s="278"/>
      <c r="S189" s="278"/>
      <c r="T189" s="278"/>
      <c r="U189" s="278"/>
      <c r="V189" s="278"/>
      <c r="W189" s="190"/>
      <c r="X189" s="278"/>
      <c r="Y189" s="278"/>
      <c r="Z189" s="278"/>
      <c r="AA189" s="278"/>
      <c r="AB189" s="278"/>
      <c r="AC189" s="278"/>
      <c r="AD189" s="190"/>
      <c r="AE189" s="278"/>
      <c r="AF189" s="278"/>
      <c r="AG189" s="278"/>
      <c r="AH189" s="278"/>
      <c r="AI189" s="278"/>
      <c r="AJ189" s="278"/>
      <c r="AK189" s="278"/>
      <c r="AL189" s="278"/>
      <c r="AM189" s="94"/>
    </row>
    <row r="190" spans="1:41" ht="12" customHeight="1" thickBot="1" x14ac:dyDescent="0.2">
      <c r="A190" s="1231"/>
      <c r="B190" s="1234"/>
      <c r="C190" s="1237"/>
      <c r="D190" s="1199"/>
      <c r="E190" s="1048"/>
      <c r="F190" s="1238"/>
      <c r="G190" s="607" t="s">
        <v>96</v>
      </c>
      <c r="H190" s="279"/>
      <c r="I190" s="191"/>
      <c r="J190" s="279"/>
      <c r="K190" s="602"/>
      <c r="L190" s="602"/>
      <c r="M190" s="602"/>
      <c r="N190" s="602"/>
      <c r="O190" s="602"/>
      <c r="P190" s="192"/>
      <c r="Q190" s="602"/>
      <c r="R190" s="602"/>
      <c r="S190" s="602"/>
      <c r="T190" s="602"/>
      <c r="U190" s="602"/>
      <c r="V190" s="602"/>
      <c r="W190" s="192"/>
      <c r="X190" s="602"/>
      <c r="Y190" s="602"/>
      <c r="Z190" s="602"/>
      <c r="AA190" s="602"/>
      <c r="AB190" s="602"/>
      <c r="AC190" s="602"/>
      <c r="AD190" s="192"/>
      <c r="AE190" s="602"/>
      <c r="AF190" s="602"/>
      <c r="AG190" s="602"/>
      <c r="AH190" s="602"/>
      <c r="AI190" s="602"/>
      <c r="AJ190" s="602"/>
      <c r="AK190" s="602"/>
      <c r="AL190" s="602"/>
      <c r="AM190" s="95"/>
    </row>
    <row r="191" spans="1:41" ht="12" hidden="1" customHeight="1" x14ac:dyDescent="0.15">
      <c r="A191" s="1229">
        <v>30</v>
      </c>
      <c r="B191" s="1232"/>
      <c r="C191" s="1029"/>
      <c r="D191" s="1192"/>
      <c r="E191" s="622"/>
      <c r="F191" s="1246"/>
      <c r="G191" s="608" t="s">
        <v>12</v>
      </c>
      <c r="H191" s="282"/>
      <c r="I191" s="193"/>
      <c r="J191" s="282"/>
      <c r="K191" s="274"/>
      <c r="L191" s="282"/>
      <c r="M191" s="274"/>
      <c r="N191" s="274"/>
      <c r="O191" s="282"/>
      <c r="P191" s="189"/>
      <c r="Q191" s="282"/>
      <c r="R191" s="274"/>
      <c r="S191" s="274"/>
      <c r="T191" s="274"/>
      <c r="U191" s="274"/>
      <c r="V191" s="274"/>
      <c r="W191" s="189"/>
      <c r="X191" s="282"/>
      <c r="Y191" s="274"/>
      <c r="Z191" s="282"/>
      <c r="AA191" s="274"/>
      <c r="AB191" s="282"/>
      <c r="AC191" s="282"/>
      <c r="AD191" s="189"/>
      <c r="AE191" s="282"/>
      <c r="AF191" s="274"/>
      <c r="AG191" s="274"/>
      <c r="AH191" s="274"/>
      <c r="AI191" s="274"/>
      <c r="AJ191" s="282"/>
      <c r="AK191" s="274"/>
      <c r="AL191" s="282"/>
      <c r="AM191" s="92">
        <f>COUNTIF(A191:AL191,"○")</f>
        <v>0</v>
      </c>
    </row>
    <row r="192" spans="1:41" ht="7.5" hidden="1" customHeight="1" x14ac:dyDescent="0.15">
      <c r="A192" s="1230"/>
      <c r="B192" s="1233"/>
      <c r="C192" s="1030"/>
      <c r="D192" s="1193"/>
      <c r="E192" s="623"/>
      <c r="F192" s="1247"/>
      <c r="G192" s="7" t="s">
        <v>95</v>
      </c>
      <c r="H192" s="278"/>
      <c r="I192" s="190"/>
      <c r="J192" s="278"/>
      <c r="K192" s="278"/>
      <c r="L192" s="278"/>
      <c r="M192" s="278"/>
      <c r="N192" s="278"/>
      <c r="O192" s="278"/>
      <c r="P192" s="190"/>
      <c r="Q192" s="278"/>
      <c r="R192" s="278"/>
      <c r="S192" s="278"/>
      <c r="T192" s="278"/>
      <c r="U192" s="278"/>
      <c r="V192" s="278"/>
      <c r="W192" s="190"/>
      <c r="X192" s="278"/>
      <c r="Y192" s="278"/>
      <c r="Z192" s="278"/>
      <c r="AA192" s="278"/>
      <c r="AB192" s="278"/>
      <c r="AC192" s="278"/>
      <c r="AD192" s="190"/>
      <c r="AE192" s="278"/>
      <c r="AF192" s="278"/>
      <c r="AG192" s="278"/>
      <c r="AH192" s="278"/>
      <c r="AI192" s="278"/>
      <c r="AJ192" s="278"/>
      <c r="AK192" s="278"/>
      <c r="AL192" s="278"/>
      <c r="AM192" s="94"/>
    </row>
    <row r="193" spans="1:41" ht="12" hidden="1" customHeight="1" x14ac:dyDescent="0.15">
      <c r="A193" s="1231"/>
      <c r="B193" s="1234"/>
      <c r="C193" s="1031"/>
      <c r="D193" s="1194"/>
      <c r="E193" s="624"/>
      <c r="F193" s="1248"/>
      <c r="G193" s="607" t="s">
        <v>96</v>
      </c>
      <c r="H193" s="602"/>
      <c r="I193" s="192"/>
      <c r="J193" s="602"/>
      <c r="K193" s="602"/>
      <c r="L193" s="602"/>
      <c r="M193" s="602"/>
      <c r="N193" s="602"/>
      <c r="O193" s="602"/>
      <c r="P193" s="192"/>
      <c r="Q193" s="602"/>
      <c r="R193" s="602"/>
      <c r="S193" s="602"/>
      <c r="T193" s="602"/>
      <c r="U193" s="279"/>
      <c r="V193" s="279"/>
      <c r="W193" s="192"/>
      <c r="X193" s="602"/>
      <c r="Y193" s="602"/>
      <c r="Z193" s="602"/>
      <c r="AA193" s="602"/>
      <c r="AB193" s="602"/>
      <c r="AC193" s="602"/>
      <c r="AD193" s="192"/>
      <c r="AE193" s="602"/>
      <c r="AF193" s="602"/>
      <c r="AG193" s="602"/>
      <c r="AH193" s="602"/>
      <c r="AI193" s="602"/>
      <c r="AJ193" s="602"/>
      <c r="AK193" s="602"/>
      <c r="AL193" s="602"/>
      <c r="AM193" s="95"/>
    </row>
    <row r="194" spans="1:41" ht="12" hidden="1" customHeight="1" x14ac:dyDescent="0.15">
      <c r="A194" s="1229">
        <v>31</v>
      </c>
      <c r="B194" s="1232"/>
      <c r="C194" s="1249"/>
      <c r="D194" s="1192"/>
      <c r="E194" s="622"/>
      <c r="F194" s="1246"/>
      <c r="G194" s="608" t="s">
        <v>12</v>
      </c>
      <c r="H194" s="282"/>
      <c r="I194" s="189"/>
      <c r="J194" s="274"/>
      <c r="K194" s="274"/>
      <c r="L194" s="274"/>
      <c r="M194" s="274"/>
      <c r="N194" s="274"/>
      <c r="O194" s="282"/>
      <c r="P194" s="189"/>
      <c r="Q194" s="274"/>
      <c r="R194" s="274"/>
      <c r="S194" s="274"/>
      <c r="T194" s="274"/>
      <c r="U194" s="274"/>
      <c r="V194" s="282"/>
      <c r="W194" s="189"/>
      <c r="X194" s="274"/>
      <c r="Y194" s="274"/>
      <c r="Z194" s="274"/>
      <c r="AA194" s="274"/>
      <c r="AB194" s="274"/>
      <c r="AC194" s="282"/>
      <c r="AD194" s="189"/>
      <c r="AE194" s="274"/>
      <c r="AF194" s="274"/>
      <c r="AG194" s="274"/>
      <c r="AH194" s="274"/>
      <c r="AI194" s="274"/>
      <c r="AJ194" s="282"/>
      <c r="AK194" s="274"/>
      <c r="AL194" s="274"/>
      <c r="AM194" s="92">
        <f>COUNTIF(A194:AL194,"○")</f>
        <v>0</v>
      </c>
    </row>
    <row r="195" spans="1:41" ht="7.5" hidden="1" customHeight="1" x14ac:dyDescent="0.15">
      <c r="A195" s="1230"/>
      <c r="B195" s="1233"/>
      <c r="C195" s="1250"/>
      <c r="D195" s="1193"/>
      <c r="E195" s="623"/>
      <c r="F195" s="1247"/>
      <c r="G195" s="7" t="s">
        <v>95</v>
      </c>
      <c r="H195" s="278"/>
      <c r="I195" s="190"/>
      <c r="J195" s="278"/>
      <c r="K195" s="278"/>
      <c r="L195" s="278"/>
      <c r="M195" s="278"/>
      <c r="N195" s="278"/>
      <c r="O195" s="278"/>
      <c r="P195" s="190"/>
      <c r="Q195" s="278"/>
      <c r="R195" s="278"/>
      <c r="S195" s="278"/>
      <c r="T195" s="278"/>
      <c r="U195" s="278"/>
      <c r="V195" s="278"/>
      <c r="W195" s="190"/>
      <c r="X195" s="278"/>
      <c r="Y195" s="278"/>
      <c r="Z195" s="278"/>
      <c r="AA195" s="278"/>
      <c r="AB195" s="278"/>
      <c r="AC195" s="278"/>
      <c r="AD195" s="190"/>
      <c r="AE195" s="278"/>
      <c r="AF195" s="278"/>
      <c r="AG195" s="278"/>
      <c r="AH195" s="278"/>
      <c r="AI195" s="278"/>
      <c r="AJ195" s="278"/>
      <c r="AK195" s="278"/>
      <c r="AL195" s="278"/>
      <c r="AM195" s="94"/>
    </row>
    <row r="196" spans="1:41" ht="12" hidden="1" customHeight="1" x14ac:dyDescent="0.15">
      <c r="A196" s="1231"/>
      <c r="B196" s="1234"/>
      <c r="C196" s="1251"/>
      <c r="D196" s="1194"/>
      <c r="E196" s="624"/>
      <c r="F196" s="1248"/>
      <c r="G196" s="607" t="s">
        <v>96</v>
      </c>
      <c r="H196" s="602"/>
      <c r="I196" s="191"/>
      <c r="J196" s="279"/>
      <c r="K196" s="279"/>
      <c r="L196" s="602"/>
      <c r="M196" s="279"/>
      <c r="N196" s="602"/>
      <c r="O196" s="602"/>
      <c r="P196" s="191"/>
      <c r="Q196" s="602"/>
      <c r="R196" s="279"/>
      <c r="S196" s="602"/>
      <c r="T196" s="279"/>
      <c r="U196" s="602"/>
      <c r="V196" s="602"/>
      <c r="W196" s="191"/>
      <c r="X196" s="602"/>
      <c r="Y196" s="279"/>
      <c r="Z196" s="602"/>
      <c r="AA196" s="279"/>
      <c r="AB196" s="602"/>
      <c r="AC196" s="602"/>
      <c r="AD196" s="191"/>
      <c r="AE196" s="602"/>
      <c r="AF196" s="279"/>
      <c r="AG196" s="602"/>
      <c r="AH196" s="279"/>
      <c r="AI196" s="602"/>
      <c r="AJ196" s="602"/>
      <c r="AK196" s="279"/>
      <c r="AL196" s="602"/>
      <c r="AM196" s="95"/>
    </row>
    <row r="197" spans="1:41" ht="12" hidden="1" customHeight="1" x14ac:dyDescent="0.15">
      <c r="A197" s="1229">
        <v>32</v>
      </c>
      <c r="B197" s="1232"/>
      <c r="C197" s="1249"/>
      <c r="D197" s="1192"/>
      <c r="E197" s="622"/>
      <c r="F197" s="1246"/>
      <c r="G197" s="608" t="s">
        <v>12</v>
      </c>
      <c r="H197" s="282"/>
      <c r="I197" s="193"/>
      <c r="J197" s="274"/>
      <c r="K197" s="282"/>
      <c r="L197" s="274"/>
      <c r="M197" s="274"/>
      <c r="N197" s="274"/>
      <c r="O197" s="282"/>
      <c r="P197" s="193"/>
      <c r="Q197" s="274"/>
      <c r="R197" s="282"/>
      <c r="S197" s="274"/>
      <c r="T197" s="282"/>
      <c r="U197" s="274"/>
      <c r="V197" s="282"/>
      <c r="W197" s="193"/>
      <c r="X197" s="274"/>
      <c r="Y197" s="282"/>
      <c r="Z197" s="274"/>
      <c r="AA197" s="282"/>
      <c r="AB197" s="274"/>
      <c r="AC197" s="282"/>
      <c r="AD197" s="193"/>
      <c r="AE197" s="274"/>
      <c r="AF197" s="282"/>
      <c r="AG197" s="274"/>
      <c r="AH197" s="282"/>
      <c r="AI197" s="274"/>
      <c r="AJ197" s="282"/>
      <c r="AK197" s="282"/>
      <c r="AL197" s="274"/>
      <c r="AM197" s="92">
        <f>COUNTIF(A197:AL197,"○")</f>
        <v>0</v>
      </c>
    </row>
    <row r="198" spans="1:41" ht="7.5" hidden="1" customHeight="1" x14ac:dyDescent="0.15">
      <c r="A198" s="1230"/>
      <c r="B198" s="1233"/>
      <c r="C198" s="1250"/>
      <c r="D198" s="1193"/>
      <c r="E198" s="623"/>
      <c r="F198" s="1247"/>
      <c r="G198" s="7" t="s">
        <v>95</v>
      </c>
      <c r="H198" s="278"/>
      <c r="I198" s="190"/>
      <c r="J198" s="278"/>
      <c r="K198" s="278"/>
      <c r="L198" s="278"/>
      <c r="M198" s="278"/>
      <c r="N198" s="278"/>
      <c r="O198" s="278"/>
      <c r="P198" s="190"/>
      <c r="Q198" s="278"/>
      <c r="R198" s="278"/>
      <c r="S198" s="278"/>
      <c r="T198" s="278"/>
      <c r="U198" s="278"/>
      <c r="V198" s="278"/>
      <c r="W198" s="190"/>
      <c r="X198" s="278"/>
      <c r="Y198" s="278"/>
      <c r="Z198" s="278"/>
      <c r="AA198" s="278"/>
      <c r="AB198" s="278"/>
      <c r="AC198" s="278"/>
      <c r="AD198" s="190"/>
      <c r="AE198" s="278"/>
      <c r="AF198" s="278"/>
      <c r="AG198" s="278"/>
      <c r="AH198" s="278"/>
      <c r="AI198" s="278"/>
      <c r="AJ198" s="278"/>
      <c r="AK198" s="278"/>
      <c r="AL198" s="278"/>
      <c r="AM198" s="94"/>
    </row>
    <row r="199" spans="1:41" ht="12" hidden="1" customHeight="1" x14ac:dyDescent="0.15">
      <c r="A199" s="1231"/>
      <c r="B199" s="1234"/>
      <c r="C199" s="1251"/>
      <c r="D199" s="1194"/>
      <c r="E199" s="624"/>
      <c r="F199" s="1248"/>
      <c r="G199" s="607" t="s">
        <v>96</v>
      </c>
      <c r="H199" s="602"/>
      <c r="I199" s="192"/>
      <c r="J199" s="602"/>
      <c r="K199" s="602"/>
      <c r="L199" s="602"/>
      <c r="M199" s="602"/>
      <c r="N199" s="602"/>
      <c r="O199" s="602"/>
      <c r="P199" s="192"/>
      <c r="Q199" s="602"/>
      <c r="R199" s="602"/>
      <c r="S199" s="602"/>
      <c r="T199" s="602"/>
      <c r="U199" s="602"/>
      <c r="V199" s="602"/>
      <c r="W199" s="192"/>
      <c r="X199" s="602"/>
      <c r="Y199" s="602"/>
      <c r="Z199" s="602"/>
      <c r="AA199" s="602"/>
      <c r="AB199" s="602"/>
      <c r="AC199" s="602"/>
      <c r="AD199" s="192"/>
      <c r="AE199" s="602"/>
      <c r="AF199" s="602"/>
      <c r="AG199" s="602"/>
      <c r="AH199" s="602"/>
      <c r="AI199" s="602"/>
      <c r="AJ199" s="602"/>
      <c r="AK199" s="602"/>
      <c r="AL199" s="602"/>
      <c r="AM199" s="95"/>
    </row>
    <row r="200" spans="1:41" ht="12" hidden="1" customHeight="1" x14ac:dyDescent="0.15">
      <c r="A200" s="1229">
        <v>33</v>
      </c>
      <c r="B200" s="1232"/>
      <c r="C200" s="1249"/>
      <c r="D200" s="1192"/>
      <c r="E200" s="622"/>
      <c r="F200" s="1246"/>
      <c r="G200" s="608" t="s">
        <v>12</v>
      </c>
      <c r="H200" s="282"/>
      <c r="I200" s="193"/>
      <c r="J200" s="282"/>
      <c r="K200" s="282"/>
      <c r="L200" s="282"/>
      <c r="M200" s="282"/>
      <c r="N200" s="282"/>
      <c r="O200" s="282"/>
      <c r="P200" s="189"/>
      <c r="Q200" s="274"/>
      <c r="R200" s="283"/>
      <c r="S200" s="274"/>
      <c r="T200" s="274"/>
      <c r="U200" s="274"/>
      <c r="V200" s="282"/>
      <c r="W200" s="193"/>
      <c r="X200" s="282"/>
      <c r="Y200" s="282"/>
      <c r="Z200" s="282"/>
      <c r="AA200" s="282"/>
      <c r="AB200" s="282"/>
      <c r="AC200" s="282"/>
      <c r="AD200" s="189"/>
      <c r="AE200" s="274"/>
      <c r="AF200" s="274"/>
      <c r="AG200" s="274"/>
      <c r="AH200" s="274"/>
      <c r="AI200" s="274"/>
      <c r="AJ200" s="282"/>
      <c r="AK200" s="282"/>
      <c r="AL200" s="282"/>
      <c r="AM200" s="92">
        <f>COUNTIF(A200:AL200,"○")</f>
        <v>0</v>
      </c>
      <c r="AO200" s="97"/>
    </row>
    <row r="201" spans="1:41" ht="7.5" hidden="1" customHeight="1" x14ac:dyDescent="0.15">
      <c r="A201" s="1230"/>
      <c r="B201" s="1233"/>
      <c r="C201" s="1250"/>
      <c r="D201" s="1193"/>
      <c r="E201" s="623"/>
      <c r="F201" s="1247"/>
      <c r="G201" s="7" t="s">
        <v>95</v>
      </c>
      <c r="H201" s="278"/>
      <c r="I201" s="190"/>
      <c r="J201" s="278"/>
      <c r="K201" s="278"/>
      <c r="L201" s="278"/>
      <c r="M201" s="278"/>
      <c r="N201" s="278"/>
      <c r="O201" s="278"/>
      <c r="P201" s="190"/>
      <c r="Q201" s="278"/>
      <c r="R201" s="278"/>
      <c r="S201" s="278"/>
      <c r="T201" s="278"/>
      <c r="U201" s="278"/>
      <c r="V201" s="278"/>
      <c r="W201" s="190"/>
      <c r="X201" s="278"/>
      <c r="Y201" s="278"/>
      <c r="Z201" s="278"/>
      <c r="AA201" s="278"/>
      <c r="AB201" s="278"/>
      <c r="AC201" s="278"/>
      <c r="AD201" s="190"/>
      <c r="AE201" s="278"/>
      <c r="AF201" s="278"/>
      <c r="AG201" s="278"/>
      <c r="AH201" s="278"/>
      <c r="AI201" s="278"/>
      <c r="AJ201" s="278"/>
      <c r="AK201" s="278"/>
      <c r="AL201" s="278"/>
      <c r="AM201" s="94"/>
    </row>
    <row r="202" spans="1:41" ht="12" hidden="1" customHeight="1" x14ac:dyDescent="0.15">
      <c r="A202" s="1231"/>
      <c r="B202" s="1234"/>
      <c r="C202" s="1251"/>
      <c r="D202" s="1194"/>
      <c r="E202" s="624"/>
      <c r="F202" s="1248"/>
      <c r="G202" s="607" t="s">
        <v>96</v>
      </c>
      <c r="H202" s="602"/>
      <c r="I202" s="192"/>
      <c r="J202" s="602"/>
      <c r="K202" s="602"/>
      <c r="L202" s="602"/>
      <c r="M202" s="602"/>
      <c r="N202" s="602"/>
      <c r="O202" s="602"/>
      <c r="P202" s="191"/>
      <c r="Q202" s="602"/>
      <c r="R202" s="279"/>
      <c r="S202" s="602"/>
      <c r="T202" s="279"/>
      <c r="U202" s="602"/>
      <c r="V202" s="602"/>
      <c r="W202" s="192"/>
      <c r="X202" s="602"/>
      <c r="Y202" s="602"/>
      <c r="Z202" s="602"/>
      <c r="AA202" s="602"/>
      <c r="AB202" s="602"/>
      <c r="AC202" s="602"/>
      <c r="AD202" s="191"/>
      <c r="AE202" s="602"/>
      <c r="AF202" s="279"/>
      <c r="AG202" s="602"/>
      <c r="AH202" s="279"/>
      <c r="AI202" s="602"/>
      <c r="AJ202" s="602"/>
      <c r="AK202" s="602"/>
      <c r="AL202" s="602"/>
      <c r="AM202" s="95"/>
    </row>
    <row r="203" spans="1:41" ht="12" hidden="1" customHeight="1" x14ac:dyDescent="0.15">
      <c r="A203" s="1229">
        <v>34</v>
      </c>
      <c r="B203" s="1232"/>
      <c r="C203" s="1249"/>
      <c r="D203" s="1199"/>
      <c r="E203" s="601"/>
      <c r="F203" s="1238"/>
      <c r="G203" s="608" t="s">
        <v>12</v>
      </c>
      <c r="H203" s="274"/>
      <c r="I203" s="189"/>
      <c r="J203" s="282"/>
      <c r="K203" s="282"/>
      <c r="L203" s="274"/>
      <c r="M203" s="282"/>
      <c r="N203" s="274"/>
      <c r="O203" s="274"/>
      <c r="P203" s="189"/>
      <c r="Q203" s="274"/>
      <c r="R203" s="282"/>
      <c r="S203" s="274"/>
      <c r="T203" s="282"/>
      <c r="U203" s="274"/>
      <c r="V203" s="274"/>
      <c r="W203" s="189"/>
      <c r="X203" s="282"/>
      <c r="Y203" s="282"/>
      <c r="Z203" s="274"/>
      <c r="AA203" s="282"/>
      <c r="AB203" s="274"/>
      <c r="AC203" s="274"/>
      <c r="AD203" s="189"/>
      <c r="AE203" s="282"/>
      <c r="AF203" s="282"/>
      <c r="AG203" s="274"/>
      <c r="AH203" s="282"/>
      <c r="AI203" s="274"/>
      <c r="AJ203" s="274"/>
      <c r="AK203" s="274"/>
      <c r="AL203" s="282"/>
      <c r="AM203" s="92">
        <f>COUNTIF(A203:AL203,"○")</f>
        <v>0</v>
      </c>
    </row>
    <row r="204" spans="1:41" ht="12" hidden="1" customHeight="1" x14ac:dyDescent="0.15">
      <c r="A204" s="1230"/>
      <c r="B204" s="1233"/>
      <c r="C204" s="1250"/>
      <c r="D204" s="1199"/>
      <c r="E204" s="601"/>
      <c r="F204" s="1238"/>
      <c r="G204" s="7" t="s">
        <v>95</v>
      </c>
      <c r="H204" s="278"/>
      <c r="I204" s="190"/>
      <c r="J204" s="278"/>
      <c r="K204" s="278"/>
      <c r="L204" s="278"/>
      <c r="M204" s="278"/>
      <c r="N204" s="278"/>
      <c r="O204" s="278"/>
      <c r="P204" s="190"/>
      <c r="Q204" s="278"/>
      <c r="R204" s="278"/>
      <c r="S204" s="278"/>
      <c r="T204" s="278"/>
      <c r="U204" s="278"/>
      <c r="V204" s="278"/>
      <c r="W204" s="190"/>
      <c r="X204" s="278"/>
      <c r="Y204" s="278"/>
      <c r="Z204" s="278"/>
      <c r="AA204" s="278"/>
      <c r="AB204" s="278"/>
      <c r="AC204" s="278"/>
      <c r="AD204" s="190"/>
      <c r="AE204" s="278"/>
      <c r="AF204" s="278"/>
      <c r="AG204" s="278"/>
      <c r="AH204" s="278"/>
      <c r="AI204" s="278"/>
      <c r="AJ204" s="278"/>
      <c r="AK204" s="278"/>
      <c r="AL204" s="278"/>
      <c r="AM204" s="94"/>
    </row>
    <row r="205" spans="1:41" ht="12" hidden="1" customHeight="1" x14ac:dyDescent="0.15">
      <c r="A205" s="1231"/>
      <c r="B205" s="1234"/>
      <c r="C205" s="1251"/>
      <c r="D205" s="1199"/>
      <c r="E205" s="601"/>
      <c r="F205" s="1238"/>
      <c r="G205" s="607" t="s">
        <v>96</v>
      </c>
      <c r="H205" s="602"/>
      <c r="I205" s="192"/>
      <c r="J205" s="602"/>
      <c r="K205" s="602"/>
      <c r="L205" s="602"/>
      <c r="M205" s="602"/>
      <c r="N205" s="602"/>
      <c r="O205" s="602"/>
      <c r="P205" s="192"/>
      <c r="Q205" s="602"/>
      <c r="R205" s="602"/>
      <c r="S205" s="602"/>
      <c r="T205" s="602"/>
      <c r="U205" s="602"/>
      <c r="V205" s="602"/>
      <c r="W205" s="192"/>
      <c r="X205" s="602"/>
      <c r="Y205" s="602"/>
      <c r="Z205" s="602"/>
      <c r="AA205" s="602"/>
      <c r="AB205" s="602"/>
      <c r="AC205" s="602"/>
      <c r="AD205" s="192"/>
      <c r="AE205" s="602"/>
      <c r="AF205" s="602"/>
      <c r="AG205" s="602"/>
      <c r="AH205" s="602"/>
      <c r="AI205" s="602"/>
      <c r="AJ205" s="602"/>
      <c r="AK205" s="602"/>
      <c r="AL205" s="602"/>
      <c r="AM205" s="95"/>
    </row>
    <row r="206" spans="1:41" ht="12" hidden="1" customHeight="1" x14ac:dyDescent="0.15">
      <c r="A206" s="1229">
        <v>35</v>
      </c>
      <c r="B206" s="1232"/>
      <c r="C206" s="1249"/>
      <c r="D206" s="1192"/>
      <c r="E206" s="622"/>
      <c r="F206" s="1246"/>
      <c r="G206" s="608" t="s">
        <v>12</v>
      </c>
      <c r="H206" s="274"/>
      <c r="I206" s="189"/>
      <c r="J206" s="274"/>
      <c r="K206" s="274"/>
      <c r="L206" s="274"/>
      <c r="M206" s="274"/>
      <c r="N206" s="274"/>
      <c r="O206" s="274"/>
      <c r="P206" s="189"/>
      <c r="Q206" s="274"/>
      <c r="R206" s="274"/>
      <c r="S206" s="274"/>
      <c r="T206" s="274"/>
      <c r="U206" s="274"/>
      <c r="V206" s="274"/>
      <c r="W206" s="189"/>
      <c r="X206" s="274"/>
      <c r="Y206" s="274"/>
      <c r="Z206" s="274"/>
      <c r="AA206" s="274"/>
      <c r="AB206" s="274"/>
      <c r="AC206" s="274"/>
      <c r="AD206" s="189"/>
      <c r="AE206" s="274"/>
      <c r="AF206" s="274"/>
      <c r="AG206" s="274"/>
      <c r="AH206" s="274"/>
      <c r="AI206" s="274"/>
      <c r="AJ206" s="274"/>
      <c r="AK206" s="274"/>
      <c r="AL206" s="274"/>
      <c r="AM206" s="92">
        <f>COUNTIF(A206:AL206,"○")</f>
        <v>0</v>
      </c>
    </row>
    <row r="207" spans="1:41" ht="7.5" hidden="1" customHeight="1" x14ac:dyDescent="0.15">
      <c r="A207" s="1230"/>
      <c r="B207" s="1233"/>
      <c r="C207" s="1250"/>
      <c r="D207" s="1193"/>
      <c r="E207" s="623"/>
      <c r="F207" s="1247"/>
      <c r="G207" s="7" t="s">
        <v>95</v>
      </c>
      <c r="H207" s="278"/>
      <c r="I207" s="190"/>
      <c r="J207" s="278"/>
      <c r="K207" s="278"/>
      <c r="L207" s="278"/>
      <c r="M207" s="278"/>
      <c r="N207" s="278"/>
      <c r="O207" s="278"/>
      <c r="P207" s="190"/>
      <c r="Q207" s="278"/>
      <c r="R207" s="278"/>
      <c r="S207" s="278"/>
      <c r="T207" s="278"/>
      <c r="U207" s="278"/>
      <c r="V207" s="278"/>
      <c r="W207" s="190"/>
      <c r="X207" s="278"/>
      <c r="Y207" s="278"/>
      <c r="Z207" s="278"/>
      <c r="AA207" s="278"/>
      <c r="AB207" s="278"/>
      <c r="AC207" s="278"/>
      <c r="AD207" s="190"/>
      <c r="AE207" s="278"/>
      <c r="AF207" s="278"/>
      <c r="AG207" s="278"/>
      <c r="AH207" s="278"/>
      <c r="AI207" s="278"/>
      <c r="AJ207" s="278"/>
      <c r="AK207" s="278"/>
      <c r="AL207" s="278"/>
      <c r="AM207" s="94"/>
    </row>
    <row r="208" spans="1:41" ht="12" hidden="1" customHeight="1" x14ac:dyDescent="0.15">
      <c r="A208" s="1231"/>
      <c r="B208" s="1234"/>
      <c r="C208" s="1251"/>
      <c r="D208" s="1194"/>
      <c r="E208" s="624"/>
      <c r="F208" s="1248"/>
      <c r="G208" s="607" t="s">
        <v>96</v>
      </c>
      <c r="H208" s="279"/>
      <c r="I208" s="191"/>
      <c r="J208" s="279"/>
      <c r="K208" s="279"/>
      <c r="L208" s="279"/>
      <c r="M208" s="279"/>
      <c r="N208" s="279"/>
      <c r="O208" s="279"/>
      <c r="P208" s="191"/>
      <c r="Q208" s="279"/>
      <c r="R208" s="279"/>
      <c r="S208" s="279"/>
      <c r="T208" s="279"/>
      <c r="U208" s="279"/>
      <c r="V208" s="279"/>
      <c r="W208" s="191"/>
      <c r="X208" s="279"/>
      <c r="Y208" s="279"/>
      <c r="Z208" s="279"/>
      <c r="AA208" s="279"/>
      <c r="AB208" s="279"/>
      <c r="AC208" s="279"/>
      <c r="AD208" s="191"/>
      <c r="AE208" s="279"/>
      <c r="AF208" s="279"/>
      <c r="AG208" s="279"/>
      <c r="AH208" s="279"/>
      <c r="AI208" s="279"/>
      <c r="AJ208" s="279"/>
      <c r="AK208" s="279"/>
      <c r="AL208" s="279"/>
      <c r="AM208" s="95"/>
    </row>
    <row r="209" spans="1:42" ht="12" hidden="1" customHeight="1" x14ac:dyDescent="0.15">
      <c r="A209" s="1229">
        <v>36</v>
      </c>
      <c r="B209" s="1232"/>
      <c r="C209" s="1249"/>
      <c r="D209" s="1192"/>
      <c r="E209" s="622"/>
      <c r="F209" s="1246"/>
      <c r="G209" s="608" t="s">
        <v>12</v>
      </c>
      <c r="H209" s="274"/>
      <c r="I209" s="189"/>
      <c r="J209" s="274"/>
      <c r="K209" s="274"/>
      <c r="L209" s="274"/>
      <c r="M209" s="274"/>
      <c r="N209" s="274"/>
      <c r="O209" s="274"/>
      <c r="P209" s="189"/>
      <c r="Q209" s="274"/>
      <c r="R209" s="274"/>
      <c r="S209" s="274"/>
      <c r="T209" s="274"/>
      <c r="U209" s="274"/>
      <c r="V209" s="274"/>
      <c r="W209" s="193"/>
      <c r="X209" s="274"/>
      <c r="Y209" s="274"/>
      <c r="Z209" s="274"/>
      <c r="AA209" s="274"/>
      <c r="AB209" s="274"/>
      <c r="AC209" s="274"/>
      <c r="AD209" s="193"/>
      <c r="AE209" s="274"/>
      <c r="AF209" s="274"/>
      <c r="AG209" s="274"/>
      <c r="AH209" s="274"/>
      <c r="AI209" s="274"/>
      <c r="AJ209" s="274"/>
      <c r="AK209" s="282"/>
      <c r="AL209" s="274"/>
      <c r="AM209" s="92">
        <f>COUNTIF(A209:AL209,"○")</f>
        <v>0</v>
      </c>
    </row>
    <row r="210" spans="1:42" ht="12" hidden="1" customHeight="1" x14ac:dyDescent="0.15">
      <c r="A210" s="1230"/>
      <c r="B210" s="1233"/>
      <c r="C210" s="1250"/>
      <c r="D210" s="1193"/>
      <c r="E210" s="623"/>
      <c r="F210" s="1247"/>
      <c r="G210" s="7" t="s">
        <v>95</v>
      </c>
      <c r="H210" s="278"/>
      <c r="I210" s="190"/>
      <c r="J210" s="278"/>
      <c r="K210" s="278"/>
      <c r="L210" s="278"/>
      <c r="M210" s="278"/>
      <c r="N210" s="278"/>
      <c r="O210" s="278"/>
      <c r="P210" s="190"/>
      <c r="Q210" s="278"/>
      <c r="R210" s="278"/>
      <c r="S210" s="278"/>
      <c r="T210" s="278"/>
      <c r="U210" s="278"/>
      <c r="V210" s="278"/>
      <c r="W210" s="190"/>
      <c r="X210" s="278"/>
      <c r="Y210" s="278"/>
      <c r="Z210" s="278"/>
      <c r="AA210" s="278"/>
      <c r="AB210" s="278"/>
      <c r="AC210" s="278"/>
      <c r="AD210" s="190"/>
      <c r="AE210" s="278"/>
      <c r="AF210" s="278"/>
      <c r="AG210" s="278"/>
      <c r="AH210" s="278"/>
      <c r="AI210" s="278"/>
      <c r="AJ210" s="278"/>
      <c r="AK210" s="278"/>
      <c r="AL210" s="278"/>
      <c r="AM210" s="94"/>
    </row>
    <row r="211" spans="1:42" ht="12" hidden="1" customHeight="1" x14ac:dyDescent="0.15">
      <c r="A211" s="1231"/>
      <c r="B211" s="1234"/>
      <c r="C211" s="1251"/>
      <c r="D211" s="1194"/>
      <c r="E211" s="624"/>
      <c r="F211" s="1248"/>
      <c r="G211" s="607" t="s">
        <v>96</v>
      </c>
      <c r="H211" s="279"/>
      <c r="I211" s="191"/>
      <c r="J211" s="279"/>
      <c r="K211" s="279"/>
      <c r="L211" s="279"/>
      <c r="M211" s="279"/>
      <c r="N211" s="279"/>
      <c r="O211" s="279"/>
      <c r="P211" s="191"/>
      <c r="Q211" s="279"/>
      <c r="R211" s="279"/>
      <c r="S211" s="279"/>
      <c r="T211" s="279"/>
      <c r="U211" s="279"/>
      <c r="V211" s="602"/>
      <c r="W211" s="192"/>
      <c r="X211" s="279"/>
      <c r="Y211" s="602"/>
      <c r="Z211" s="279"/>
      <c r="AA211" s="602"/>
      <c r="AB211" s="279"/>
      <c r="AC211" s="602"/>
      <c r="AD211" s="192"/>
      <c r="AE211" s="279"/>
      <c r="AF211" s="602"/>
      <c r="AG211" s="279"/>
      <c r="AH211" s="602"/>
      <c r="AI211" s="279"/>
      <c r="AJ211" s="602"/>
      <c r="AK211" s="602"/>
      <c r="AL211" s="279"/>
      <c r="AM211" s="95"/>
    </row>
    <row r="212" spans="1:42" ht="12" hidden="1" customHeight="1" x14ac:dyDescent="0.15">
      <c r="A212" s="1229">
        <v>37</v>
      </c>
      <c r="B212" s="1232"/>
      <c r="C212" s="1249"/>
      <c r="D212" s="1192"/>
      <c r="E212" s="622"/>
      <c r="F212" s="1246"/>
      <c r="G212" s="608" t="s">
        <v>12</v>
      </c>
      <c r="H212" s="282"/>
      <c r="I212" s="189"/>
      <c r="J212" s="282"/>
      <c r="K212" s="274"/>
      <c r="L212" s="282"/>
      <c r="M212" s="282"/>
      <c r="N212" s="274"/>
      <c r="O212" s="282"/>
      <c r="P212" s="189"/>
      <c r="Q212" s="282"/>
      <c r="R212" s="274"/>
      <c r="S212" s="282"/>
      <c r="T212" s="282"/>
      <c r="U212" s="274"/>
      <c r="V212" s="282"/>
      <c r="W212" s="189"/>
      <c r="X212" s="274"/>
      <c r="Y212" s="274"/>
      <c r="Z212" s="282"/>
      <c r="AA212" s="282"/>
      <c r="AB212" s="274"/>
      <c r="AC212" s="282"/>
      <c r="AD212" s="189"/>
      <c r="AE212" s="282"/>
      <c r="AF212" s="274"/>
      <c r="AG212" s="282"/>
      <c r="AH212" s="282"/>
      <c r="AI212" s="274"/>
      <c r="AJ212" s="282"/>
      <c r="AK212" s="274"/>
      <c r="AL212" s="282"/>
      <c r="AM212" s="92">
        <f>COUNTIF(A212:AL212,"○")</f>
        <v>0</v>
      </c>
    </row>
    <row r="213" spans="1:42" ht="12" hidden="1" customHeight="1" x14ac:dyDescent="0.15">
      <c r="A213" s="1230"/>
      <c r="B213" s="1233"/>
      <c r="C213" s="1250"/>
      <c r="D213" s="1193"/>
      <c r="E213" s="623"/>
      <c r="F213" s="1247"/>
      <c r="G213" s="7" t="s">
        <v>95</v>
      </c>
      <c r="H213" s="278"/>
      <c r="I213" s="190"/>
      <c r="J213" s="278"/>
      <c r="K213" s="278"/>
      <c r="L213" s="278"/>
      <c r="M213" s="278"/>
      <c r="N213" s="278"/>
      <c r="O213" s="278"/>
      <c r="P213" s="190"/>
      <c r="Q213" s="278"/>
      <c r="R213" s="278"/>
      <c r="S213" s="278"/>
      <c r="T213" s="278"/>
      <c r="U213" s="278"/>
      <c r="V213" s="278"/>
      <c r="W213" s="190"/>
      <c r="X213" s="278"/>
      <c r="Y213" s="278"/>
      <c r="Z213" s="278"/>
      <c r="AA213" s="278"/>
      <c r="AB213" s="278"/>
      <c r="AC213" s="278"/>
      <c r="AD213" s="190"/>
      <c r="AE213" s="278"/>
      <c r="AF213" s="278"/>
      <c r="AG213" s="278"/>
      <c r="AH213" s="278"/>
      <c r="AI213" s="278"/>
      <c r="AJ213" s="278"/>
      <c r="AK213" s="278"/>
      <c r="AL213" s="278"/>
      <c r="AM213" s="94"/>
    </row>
    <row r="214" spans="1:42" ht="12" hidden="1" customHeight="1" x14ac:dyDescent="0.15">
      <c r="A214" s="1231"/>
      <c r="B214" s="1234"/>
      <c r="C214" s="1251"/>
      <c r="D214" s="1194"/>
      <c r="E214" s="624"/>
      <c r="F214" s="1248"/>
      <c r="G214" s="607" t="s">
        <v>96</v>
      </c>
      <c r="H214" s="602"/>
      <c r="I214" s="192"/>
      <c r="J214" s="602"/>
      <c r="K214" s="602"/>
      <c r="L214" s="602"/>
      <c r="M214" s="602"/>
      <c r="N214" s="602"/>
      <c r="O214" s="602"/>
      <c r="P214" s="192"/>
      <c r="Q214" s="602"/>
      <c r="R214" s="602"/>
      <c r="S214" s="602"/>
      <c r="T214" s="602"/>
      <c r="U214" s="602"/>
      <c r="V214" s="602"/>
      <c r="W214" s="192"/>
      <c r="X214" s="602"/>
      <c r="Y214" s="602"/>
      <c r="Z214" s="602"/>
      <c r="AA214" s="602"/>
      <c r="AB214" s="602"/>
      <c r="AC214" s="602"/>
      <c r="AD214" s="192"/>
      <c r="AE214" s="602"/>
      <c r="AF214" s="602"/>
      <c r="AG214" s="602"/>
      <c r="AH214" s="602"/>
      <c r="AI214" s="602"/>
      <c r="AJ214" s="602"/>
      <c r="AK214" s="602"/>
      <c r="AL214" s="602"/>
      <c r="AM214" s="95"/>
    </row>
    <row r="215" spans="1:42" ht="12" hidden="1" customHeight="1" x14ac:dyDescent="0.15">
      <c r="A215" s="1229">
        <v>38</v>
      </c>
      <c r="B215" s="1232"/>
      <c r="C215" s="1249"/>
      <c r="D215" s="1192"/>
      <c r="E215" s="622"/>
      <c r="F215" s="1246"/>
      <c r="G215" s="608" t="s">
        <v>12</v>
      </c>
      <c r="H215" s="274"/>
      <c r="I215" s="189"/>
      <c r="J215" s="274"/>
      <c r="K215" s="282"/>
      <c r="L215" s="282"/>
      <c r="M215" s="282"/>
      <c r="N215" s="282"/>
      <c r="O215" s="282"/>
      <c r="P215" s="189"/>
      <c r="Q215" s="274"/>
      <c r="R215" s="282"/>
      <c r="S215" s="282"/>
      <c r="T215" s="282"/>
      <c r="U215" s="282"/>
      <c r="V215" s="274"/>
      <c r="W215" s="189"/>
      <c r="X215" s="274"/>
      <c r="Y215" s="274"/>
      <c r="Z215" s="274"/>
      <c r="AA215" s="282"/>
      <c r="AB215" s="282"/>
      <c r="AC215" s="274"/>
      <c r="AD215" s="189"/>
      <c r="AE215" s="274"/>
      <c r="AF215" s="282"/>
      <c r="AG215" s="282"/>
      <c r="AH215" s="282"/>
      <c r="AI215" s="282"/>
      <c r="AJ215" s="274"/>
      <c r="AK215" s="274"/>
      <c r="AL215" s="274"/>
      <c r="AM215" s="92">
        <f>COUNTIF(A215:AL215,"○")</f>
        <v>0</v>
      </c>
    </row>
    <row r="216" spans="1:42" ht="12" hidden="1" customHeight="1" x14ac:dyDescent="0.15">
      <c r="A216" s="1230"/>
      <c r="B216" s="1233"/>
      <c r="C216" s="1250"/>
      <c r="D216" s="1193"/>
      <c r="E216" s="623"/>
      <c r="F216" s="1247"/>
      <c r="G216" s="7" t="s">
        <v>95</v>
      </c>
      <c r="H216" s="278"/>
      <c r="I216" s="190"/>
      <c r="J216" s="278"/>
      <c r="K216" s="278"/>
      <c r="L216" s="278"/>
      <c r="M216" s="278"/>
      <c r="N216" s="278"/>
      <c r="O216" s="278"/>
      <c r="P216" s="190"/>
      <c r="Q216" s="278"/>
      <c r="R216" s="278"/>
      <c r="S216" s="278"/>
      <c r="T216" s="278"/>
      <c r="U216" s="278"/>
      <c r="V216" s="278"/>
      <c r="W216" s="190"/>
      <c r="X216" s="278"/>
      <c r="Y216" s="278"/>
      <c r="Z216" s="278"/>
      <c r="AA216" s="278"/>
      <c r="AB216" s="278"/>
      <c r="AC216" s="278"/>
      <c r="AD216" s="190"/>
      <c r="AE216" s="278"/>
      <c r="AF216" s="278"/>
      <c r="AG216" s="278"/>
      <c r="AH216" s="278"/>
      <c r="AI216" s="278"/>
      <c r="AJ216" s="278"/>
      <c r="AK216" s="278"/>
      <c r="AL216" s="278"/>
      <c r="AM216" s="94"/>
    </row>
    <row r="217" spans="1:42" ht="12" hidden="1" customHeight="1" x14ac:dyDescent="0.15">
      <c r="A217" s="1231"/>
      <c r="B217" s="1234"/>
      <c r="C217" s="1251"/>
      <c r="D217" s="1194"/>
      <c r="E217" s="624"/>
      <c r="F217" s="1248"/>
      <c r="G217" s="607" t="s">
        <v>96</v>
      </c>
      <c r="H217" s="602"/>
      <c r="I217" s="191"/>
      <c r="J217" s="602"/>
      <c r="K217" s="602"/>
      <c r="L217" s="602"/>
      <c r="M217" s="602"/>
      <c r="N217" s="602"/>
      <c r="O217" s="602"/>
      <c r="P217" s="191"/>
      <c r="Q217" s="602"/>
      <c r="R217" s="602"/>
      <c r="S217" s="602"/>
      <c r="T217" s="602"/>
      <c r="U217" s="279"/>
      <c r="V217" s="279"/>
      <c r="W217" s="191"/>
      <c r="X217" s="279"/>
      <c r="Y217" s="279"/>
      <c r="Z217" s="279"/>
      <c r="AA217" s="602"/>
      <c r="AB217" s="279"/>
      <c r="AC217" s="279"/>
      <c r="AD217" s="191"/>
      <c r="AE217" s="279"/>
      <c r="AF217" s="602"/>
      <c r="AG217" s="602"/>
      <c r="AH217" s="602"/>
      <c r="AI217" s="279"/>
      <c r="AJ217" s="279"/>
      <c r="AK217" s="279"/>
      <c r="AL217" s="279"/>
      <c r="AM217" s="95"/>
    </row>
    <row r="218" spans="1:42" ht="12" hidden="1" customHeight="1" x14ac:dyDescent="0.15">
      <c r="A218" s="1229">
        <v>39</v>
      </c>
      <c r="B218" s="1232"/>
      <c r="C218" s="1249"/>
      <c r="D218" s="1192"/>
      <c r="E218" s="622"/>
      <c r="F218" s="1246"/>
      <c r="G218" s="608" t="s">
        <v>12</v>
      </c>
      <c r="H218" s="274"/>
      <c r="I218" s="189"/>
      <c r="J218" s="274"/>
      <c r="K218" s="282"/>
      <c r="L218" s="274"/>
      <c r="M218" s="274"/>
      <c r="N218" s="282"/>
      <c r="O218" s="274"/>
      <c r="P218" s="189"/>
      <c r="Q218" s="274"/>
      <c r="R218" s="282"/>
      <c r="S218" s="274"/>
      <c r="T218" s="274"/>
      <c r="U218" s="282"/>
      <c r="V218" s="274"/>
      <c r="W218" s="189"/>
      <c r="X218" s="274"/>
      <c r="Y218" s="282"/>
      <c r="Z218" s="274"/>
      <c r="AA218" s="274"/>
      <c r="AB218" s="282"/>
      <c r="AC218" s="274"/>
      <c r="AD218" s="189"/>
      <c r="AE218" s="274"/>
      <c r="AF218" s="282"/>
      <c r="AG218" s="274"/>
      <c r="AH218" s="274"/>
      <c r="AI218" s="282"/>
      <c r="AJ218" s="274"/>
      <c r="AK218" s="274"/>
      <c r="AL218" s="274"/>
      <c r="AM218" s="92">
        <f>COUNTIF(A218:AL218,"○")</f>
        <v>0</v>
      </c>
    </row>
    <row r="219" spans="1:42" ht="12" hidden="1" customHeight="1" x14ac:dyDescent="0.15">
      <c r="A219" s="1230"/>
      <c r="B219" s="1233"/>
      <c r="C219" s="1250"/>
      <c r="D219" s="1193"/>
      <c r="E219" s="623"/>
      <c r="F219" s="1247"/>
      <c r="G219" s="7" t="s">
        <v>95</v>
      </c>
      <c r="H219" s="278"/>
      <c r="I219" s="190"/>
      <c r="J219" s="278"/>
      <c r="K219" s="278"/>
      <c r="L219" s="278"/>
      <c r="M219" s="278"/>
      <c r="N219" s="278"/>
      <c r="O219" s="278"/>
      <c r="P219" s="190"/>
      <c r="Q219" s="278"/>
      <c r="R219" s="278"/>
      <c r="S219" s="278"/>
      <c r="T219" s="278"/>
      <c r="U219" s="278"/>
      <c r="V219" s="278"/>
      <c r="W219" s="190"/>
      <c r="X219" s="278"/>
      <c r="Y219" s="278"/>
      <c r="Z219" s="278"/>
      <c r="AA219" s="278"/>
      <c r="AB219" s="278"/>
      <c r="AC219" s="278"/>
      <c r="AD219" s="190"/>
      <c r="AE219" s="278"/>
      <c r="AF219" s="278"/>
      <c r="AG219" s="278"/>
      <c r="AH219" s="278"/>
      <c r="AI219" s="278"/>
      <c r="AJ219" s="278"/>
      <c r="AK219" s="278"/>
      <c r="AL219" s="278"/>
      <c r="AM219" s="94"/>
    </row>
    <row r="220" spans="1:42" ht="12" hidden="1" customHeight="1" x14ac:dyDescent="0.15">
      <c r="A220" s="1231"/>
      <c r="B220" s="1234"/>
      <c r="C220" s="1251"/>
      <c r="D220" s="1194"/>
      <c r="E220" s="624"/>
      <c r="F220" s="1248"/>
      <c r="G220" s="607" t="s">
        <v>96</v>
      </c>
      <c r="H220" s="602"/>
      <c r="I220" s="192"/>
      <c r="J220" s="602"/>
      <c r="K220" s="602"/>
      <c r="L220" s="602"/>
      <c r="M220" s="602"/>
      <c r="N220" s="602"/>
      <c r="O220" s="602"/>
      <c r="P220" s="192"/>
      <c r="Q220" s="602"/>
      <c r="R220" s="602"/>
      <c r="S220" s="602"/>
      <c r="T220" s="602"/>
      <c r="U220" s="602"/>
      <c r="V220" s="602"/>
      <c r="W220" s="192"/>
      <c r="X220" s="602"/>
      <c r="Y220" s="602"/>
      <c r="Z220" s="602"/>
      <c r="AA220" s="602"/>
      <c r="AB220" s="602"/>
      <c r="AC220" s="602"/>
      <c r="AD220" s="192"/>
      <c r="AE220" s="602"/>
      <c r="AF220" s="602"/>
      <c r="AG220" s="602"/>
      <c r="AH220" s="602"/>
      <c r="AI220" s="602"/>
      <c r="AJ220" s="602"/>
      <c r="AK220" s="602"/>
      <c r="AL220" s="602"/>
      <c r="AM220" s="95"/>
    </row>
    <row r="221" spans="1:42" ht="12" hidden="1" customHeight="1" x14ac:dyDescent="0.15">
      <c r="A221" s="1197">
        <v>40</v>
      </c>
      <c r="B221" s="1232"/>
      <c r="C221" s="1249"/>
      <c r="D221" s="1192"/>
      <c r="E221" s="622"/>
      <c r="F221" s="1246"/>
      <c r="G221" s="608" t="s">
        <v>12</v>
      </c>
      <c r="H221" s="274"/>
      <c r="I221" s="189"/>
      <c r="J221" s="274"/>
      <c r="K221" s="274"/>
      <c r="L221" s="274"/>
      <c r="M221" s="274"/>
      <c r="N221" s="274"/>
      <c r="O221" s="274"/>
      <c r="P221" s="189"/>
      <c r="Q221" s="274"/>
      <c r="R221" s="274"/>
      <c r="S221" s="274"/>
      <c r="T221" s="274"/>
      <c r="U221" s="274"/>
      <c r="V221" s="274"/>
      <c r="W221" s="189"/>
      <c r="X221" s="274"/>
      <c r="Y221" s="274"/>
      <c r="Z221" s="274"/>
      <c r="AA221" s="274"/>
      <c r="AB221" s="274"/>
      <c r="AC221" s="274"/>
      <c r="AD221" s="189"/>
      <c r="AE221" s="274"/>
      <c r="AF221" s="274"/>
      <c r="AG221" s="274"/>
      <c r="AH221" s="274"/>
      <c r="AI221" s="274"/>
      <c r="AJ221" s="274"/>
      <c r="AK221" s="274"/>
      <c r="AL221" s="274"/>
      <c r="AM221" s="92">
        <f>COUNTIF(A221:AL221,"○")</f>
        <v>0</v>
      </c>
    </row>
    <row r="222" spans="1:42" ht="12" hidden="1" customHeight="1" x14ac:dyDescent="0.15">
      <c r="A222" s="1197"/>
      <c r="B222" s="1233"/>
      <c r="C222" s="1250"/>
      <c r="D222" s="1193"/>
      <c r="E222" s="623"/>
      <c r="F222" s="1247"/>
      <c r="G222" s="7" t="s">
        <v>95</v>
      </c>
      <c r="H222" s="278"/>
      <c r="I222" s="190"/>
      <c r="J222" s="278"/>
      <c r="K222" s="278"/>
      <c r="L222" s="278"/>
      <c r="M222" s="278"/>
      <c r="N222" s="278"/>
      <c r="O222" s="278"/>
      <c r="P222" s="190"/>
      <c r="Q222" s="278"/>
      <c r="R222" s="278"/>
      <c r="S222" s="278"/>
      <c r="T222" s="278"/>
      <c r="U222" s="278"/>
      <c r="V222" s="278"/>
      <c r="W222" s="196"/>
      <c r="X222" s="275"/>
      <c r="Y222" s="278"/>
      <c r="Z222" s="278"/>
      <c r="AA222" s="278"/>
      <c r="AB222" s="278"/>
      <c r="AC222" s="278"/>
      <c r="AD222" s="190"/>
      <c r="AE222" s="278"/>
      <c r="AF222" s="278"/>
      <c r="AG222" s="278"/>
      <c r="AH222" s="278"/>
      <c r="AI222" s="278"/>
      <c r="AJ222" s="278"/>
      <c r="AK222" s="278"/>
      <c r="AL222" s="278"/>
      <c r="AM222" s="94"/>
      <c r="AP222" s="98"/>
    </row>
    <row r="223" spans="1:42" ht="12" hidden="1" customHeight="1" x14ac:dyDescent="0.15">
      <c r="A223" s="1197"/>
      <c r="B223" s="1234"/>
      <c r="C223" s="1251"/>
      <c r="D223" s="1194"/>
      <c r="E223" s="624"/>
      <c r="F223" s="1248"/>
      <c r="G223" s="607" t="s">
        <v>96</v>
      </c>
      <c r="H223" s="279"/>
      <c r="I223" s="191"/>
      <c r="J223" s="279"/>
      <c r="K223" s="279"/>
      <c r="L223" s="279"/>
      <c r="M223" s="279"/>
      <c r="N223" s="279"/>
      <c r="O223" s="279"/>
      <c r="P223" s="191"/>
      <c r="Q223" s="279"/>
      <c r="R223" s="279"/>
      <c r="S223" s="279"/>
      <c r="T223" s="279"/>
      <c r="U223" s="279"/>
      <c r="V223" s="279"/>
      <c r="W223" s="191"/>
      <c r="X223" s="279"/>
      <c r="Y223" s="279"/>
      <c r="Z223" s="279"/>
      <c r="AA223" s="279"/>
      <c r="AB223" s="279"/>
      <c r="AC223" s="279"/>
      <c r="AD223" s="191"/>
      <c r="AE223" s="279"/>
      <c r="AF223" s="279"/>
      <c r="AG223" s="279"/>
      <c r="AH223" s="279"/>
      <c r="AI223" s="279"/>
      <c r="AJ223" s="279"/>
      <c r="AK223" s="279"/>
      <c r="AL223" s="279"/>
      <c r="AM223" s="95"/>
    </row>
    <row r="224" spans="1:42" ht="12" hidden="1" customHeight="1" x14ac:dyDescent="0.15">
      <c r="A224" s="1197">
        <v>41</v>
      </c>
      <c r="B224" s="1232"/>
      <c r="C224" s="1249"/>
      <c r="D224" s="1214"/>
      <c r="E224" s="626"/>
      <c r="F224" s="1246"/>
      <c r="G224" s="608" t="s">
        <v>12</v>
      </c>
      <c r="H224" s="274"/>
      <c r="I224" s="189"/>
      <c r="J224" s="274"/>
      <c r="K224" s="274"/>
      <c r="L224" s="274"/>
      <c r="M224" s="274"/>
      <c r="N224" s="274"/>
      <c r="O224" s="274"/>
      <c r="P224" s="189"/>
      <c r="Q224" s="274"/>
      <c r="R224" s="274"/>
      <c r="S224" s="274"/>
      <c r="T224" s="274"/>
      <c r="U224" s="274"/>
      <c r="V224" s="274"/>
      <c r="W224" s="189"/>
      <c r="X224" s="274"/>
      <c r="Y224" s="274"/>
      <c r="Z224" s="274"/>
      <c r="AA224" s="274"/>
      <c r="AB224" s="274"/>
      <c r="AC224" s="274"/>
      <c r="AD224" s="189"/>
      <c r="AE224" s="274"/>
      <c r="AF224" s="274"/>
      <c r="AG224" s="274"/>
      <c r="AH224" s="274"/>
      <c r="AI224" s="274"/>
      <c r="AJ224" s="274"/>
      <c r="AK224" s="274"/>
      <c r="AL224" s="274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215"/>
      <c r="E225" s="627"/>
      <c r="F225" s="1247"/>
      <c r="G225" s="7" t="s">
        <v>95</v>
      </c>
      <c r="H225" s="278"/>
      <c r="I225" s="190"/>
      <c r="J225" s="278"/>
      <c r="K225" s="278"/>
      <c r="L225" s="278"/>
      <c r="M225" s="278"/>
      <c r="N225" s="278"/>
      <c r="O225" s="278"/>
      <c r="P225" s="190"/>
      <c r="Q225" s="278"/>
      <c r="R225" s="278"/>
      <c r="S225" s="278"/>
      <c r="T225" s="278"/>
      <c r="U225" s="278"/>
      <c r="V225" s="278"/>
      <c r="W225" s="190"/>
      <c r="X225" s="278"/>
      <c r="Y225" s="278"/>
      <c r="Z225" s="278"/>
      <c r="AA225" s="278"/>
      <c r="AB225" s="278"/>
      <c r="AC225" s="278"/>
      <c r="AD225" s="190"/>
      <c r="AE225" s="278"/>
      <c r="AF225" s="278"/>
      <c r="AG225" s="278"/>
      <c r="AH225" s="278"/>
      <c r="AI225" s="278"/>
      <c r="AJ225" s="278"/>
      <c r="AK225" s="278"/>
      <c r="AL225" s="278"/>
      <c r="AM225" s="94"/>
    </row>
    <row r="226" spans="1:39" ht="12" hidden="1" customHeight="1" x14ac:dyDescent="0.15">
      <c r="A226" s="1197"/>
      <c r="B226" s="1234"/>
      <c r="C226" s="1251"/>
      <c r="D226" s="1216"/>
      <c r="E226" s="628"/>
      <c r="F226" s="1248"/>
      <c r="G226" s="607" t="s">
        <v>96</v>
      </c>
      <c r="H226" s="279"/>
      <c r="I226" s="191"/>
      <c r="J226" s="279"/>
      <c r="K226" s="279"/>
      <c r="L226" s="279"/>
      <c r="M226" s="279"/>
      <c r="N226" s="279"/>
      <c r="O226" s="279"/>
      <c r="P226" s="191"/>
      <c r="Q226" s="279"/>
      <c r="R226" s="279"/>
      <c r="S226" s="279"/>
      <c r="T226" s="279"/>
      <c r="U226" s="279"/>
      <c r="V226" s="279"/>
      <c r="W226" s="191"/>
      <c r="X226" s="279"/>
      <c r="Y226" s="279"/>
      <c r="Z226" s="279"/>
      <c r="AA226" s="279"/>
      <c r="AB226" s="279"/>
      <c r="AC226" s="279"/>
      <c r="AD226" s="191"/>
      <c r="AE226" s="279"/>
      <c r="AF226" s="279"/>
      <c r="AG226" s="279"/>
      <c r="AH226" s="279"/>
      <c r="AI226" s="279"/>
      <c r="AJ226" s="279"/>
      <c r="AK226" s="279"/>
      <c r="AL226" s="279"/>
      <c r="AM226" s="95"/>
    </row>
    <row r="227" spans="1:39" ht="12" hidden="1" customHeight="1" x14ac:dyDescent="0.15">
      <c r="A227" s="1197">
        <v>42</v>
      </c>
      <c r="B227" s="1026"/>
      <c r="C227" s="1249"/>
      <c r="D227" s="1192"/>
      <c r="E227" s="622"/>
      <c r="F227" s="1041"/>
      <c r="G227" s="608" t="s">
        <v>12</v>
      </c>
      <c r="H227" s="274"/>
      <c r="I227" s="193"/>
      <c r="J227" s="282"/>
      <c r="K227" s="282"/>
      <c r="L227" s="282"/>
      <c r="M227" s="282"/>
      <c r="N227" s="282"/>
      <c r="O227" s="282"/>
      <c r="P227" s="193"/>
      <c r="Q227" s="282"/>
      <c r="R227" s="282"/>
      <c r="S227" s="282"/>
      <c r="T227" s="282"/>
      <c r="U227" s="282"/>
      <c r="V227" s="282"/>
      <c r="W227" s="193"/>
      <c r="X227" s="282"/>
      <c r="Y227" s="282"/>
      <c r="Z227" s="282"/>
      <c r="AA227" s="282"/>
      <c r="AB227" s="282"/>
      <c r="AC227" s="282"/>
      <c r="AD227" s="193"/>
      <c r="AE227" s="282"/>
      <c r="AF227" s="282"/>
      <c r="AG227" s="282"/>
      <c r="AH227" s="282"/>
      <c r="AI227" s="282"/>
      <c r="AJ227" s="274"/>
      <c r="AK227" s="274"/>
      <c r="AL227" s="282"/>
      <c r="AM227" s="92">
        <f>COUNTIF(A227:AL227,"○")</f>
        <v>0</v>
      </c>
    </row>
    <row r="228" spans="1:39" ht="12" hidden="1" customHeight="1" x14ac:dyDescent="0.15">
      <c r="A228" s="1197"/>
      <c r="B228" s="1233"/>
      <c r="C228" s="1250"/>
      <c r="D228" s="1193"/>
      <c r="E228" s="623"/>
      <c r="F228" s="1247"/>
      <c r="G228" s="7" t="s">
        <v>95</v>
      </c>
      <c r="H228" s="278"/>
      <c r="I228" s="190"/>
      <c r="J228" s="278"/>
      <c r="K228" s="278"/>
      <c r="L228" s="278"/>
      <c r="M228" s="278"/>
      <c r="N228" s="278"/>
      <c r="O228" s="278"/>
      <c r="P228" s="190"/>
      <c r="Q228" s="278"/>
      <c r="R228" s="278"/>
      <c r="S228" s="278"/>
      <c r="T228" s="278"/>
      <c r="U228" s="278"/>
      <c r="V228" s="278"/>
      <c r="W228" s="190"/>
      <c r="X228" s="278"/>
      <c r="Y228" s="278"/>
      <c r="Z228" s="278"/>
      <c r="AA228" s="278"/>
      <c r="AB228" s="278"/>
      <c r="AC228" s="278"/>
      <c r="AD228" s="190"/>
      <c r="AE228" s="278"/>
      <c r="AF228" s="278"/>
      <c r="AG228" s="278"/>
      <c r="AH228" s="278"/>
      <c r="AI228" s="278"/>
      <c r="AJ228" s="278"/>
      <c r="AK228" s="278"/>
      <c r="AL228" s="278"/>
      <c r="AM228" s="94"/>
    </row>
    <row r="229" spans="1:39" ht="12" hidden="1" customHeight="1" x14ac:dyDescent="0.15">
      <c r="A229" s="1197"/>
      <c r="B229" s="1234"/>
      <c r="C229" s="1251"/>
      <c r="D229" s="1194"/>
      <c r="E229" s="624"/>
      <c r="F229" s="1248"/>
      <c r="G229" s="607" t="s">
        <v>96</v>
      </c>
      <c r="H229" s="602"/>
      <c r="I229" s="192"/>
      <c r="J229" s="602"/>
      <c r="K229" s="602"/>
      <c r="L229" s="602"/>
      <c r="M229" s="602"/>
      <c r="N229" s="602"/>
      <c r="O229" s="602"/>
      <c r="P229" s="192"/>
      <c r="Q229" s="602"/>
      <c r="R229" s="602"/>
      <c r="S229" s="602"/>
      <c r="T229" s="602"/>
      <c r="U229" s="602"/>
      <c r="V229" s="602"/>
      <c r="W229" s="192"/>
      <c r="X229" s="602"/>
      <c r="Y229" s="602"/>
      <c r="Z229" s="602"/>
      <c r="AA229" s="602"/>
      <c r="AB229" s="602"/>
      <c r="AC229" s="602"/>
      <c r="AD229" s="192"/>
      <c r="AE229" s="602"/>
      <c r="AF229" s="602"/>
      <c r="AG229" s="602"/>
      <c r="AH229" s="602"/>
      <c r="AI229" s="602"/>
      <c r="AJ229" s="279"/>
      <c r="AK229" s="602"/>
      <c r="AL229" s="602"/>
      <c r="AM229" s="95"/>
    </row>
    <row r="230" spans="1:39" ht="12" hidden="1" customHeight="1" x14ac:dyDescent="0.15">
      <c r="A230" s="1197">
        <v>43</v>
      </c>
      <c r="B230" s="1026"/>
      <c r="C230" s="1249"/>
      <c r="D230" s="1192"/>
      <c r="E230" s="622"/>
      <c r="F230" s="1041"/>
      <c r="G230" s="608" t="s">
        <v>12</v>
      </c>
      <c r="H230" s="274"/>
      <c r="I230" s="189"/>
      <c r="J230" s="274"/>
      <c r="K230" s="274"/>
      <c r="L230" s="274"/>
      <c r="M230" s="282"/>
      <c r="N230" s="282"/>
      <c r="O230" s="282"/>
      <c r="P230" s="193"/>
      <c r="Q230" s="282"/>
      <c r="R230" s="282"/>
      <c r="S230" s="282"/>
      <c r="T230" s="282"/>
      <c r="U230" s="282"/>
      <c r="V230" s="282"/>
      <c r="W230" s="193"/>
      <c r="X230" s="282"/>
      <c r="Y230" s="282"/>
      <c r="Z230" s="274"/>
      <c r="AA230" s="274"/>
      <c r="AB230" s="274"/>
      <c r="AC230" s="282"/>
      <c r="AD230" s="193"/>
      <c r="AE230" s="282"/>
      <c r="AF230" s="282"/>
      <c r="AG230" s="274"/>
      <c r="AH230" s="274"/>
      <c r="AI230" s="274"/>
      <c r="AJ230" s="274"/>
      <c r="AK230" s="274"/>
      <c r="AL230" s="274"/>
      <c r="AM230" s="92">
        <f>COUNTIF(A230:AL230,"○")</f>
        <v>0</v>
      </c>
    </row>
    <row r="231" spans="1:39" ht="7.5" hidden="1" customHeight="1" x14ac:dyDescent="0.15">
      <c r="A231" s="1197"/>
      <c r="B231" s="1233"/>
      <c r="C231" s="1250"/>
      <c r="D231" s="1193"/>
      <c r="E231" s="623"/>
      <c r="F231" s="1247"/>
      <c r="G231" s="7" t="s">
        <v>95</v>
      </c>
      <c r="H231" s="278"/>
      <c r="I231" s="190"/>
      <c r="J231" s="278"/>
      <c r="K231" s="278"/>
      <c r="L231" s="278"/>
      <c r="M231" s="278"/>
      <c r="N231" s="278"/>
      <c r="O231" s="278"/>
      <c r="P231" s="190"/>
      <c r="Q231" s="278"/>
      <c r="R231" s="278"/>
      <c r="S231" s="278"/>
      <c r="T231" s="278"/>
      <c r="U231" s="278"/>
      <c r="V231" s="278"/>
      <c r="W231" s="190"/>
      <c r="X231" s="278"/>
      <c r="Y231" s="278"/>
      <c r="Z231" s="278"/>
      <c r="AA231" s="278"/>
      <c r="AB231" s="278"/>
      <c r="AC231" s="278"/>
      <c r="AD231" s="190"/>
      <c r="AE231" s="278"/>
      <c r="AF231" s="278"/>
      <c r="AG231" s="278"/>
      <c r="AH231" s="278"/>
      <c r="AI231" s="278"/>
      <c r="AJ231" s="278"/>
      <c r="AK231" s="278"/>
      <c r="AL231" s="278"/>
      <c r="AM231" s="94"/>
    </row>
    <row r="232" spans="1:39" ht="12" hidden="1" customHeight="1" x14ac:dyDescent="0.15">
      <c r="A232" s="1197"/>
      <c r="B232" s="1234"/>
      <c r="C232" s="1251"/>
      <c r="D232" s="1194"/>
      <c r="E232" s="624"/>
      <c r="F232" s="1248"/>
      <c r="G232" s="607" t="s">
        <v>96</v>
      </c>
      <c r="H232" s="279"/>
      <c r="I232" s="191"/>
      <c r="J232" s="279"/>
      <c r="K232" s="279"/>
      <c r="L232" s="602"/>
      <c r="M232" s="602"/>
      <c r="N232" s="602"/>
      <c r="O232" s="602"/>
      <c r="P232" s="192"/>
      <c r="Q232" s="602"/>
      <c r="R232" s="602"/>
      <c r="S232" s="602"/>
      <c r="T232" s="602"/>
      <c r="U232" s="602"/>
      <c r="V232" s="602"/>
      <c r="W232" s="192"/>
      <c r="X232" s="602"/>
      <c r="Y232" s="602"/>
      <c r="Z232" s="279"/>
      <c r="AA232" s="602"/>
      <c r="AB232" s="602"/>
      <c r="AC232" s="602"/>
      <c r="AD232" s="192"/>
      <c r="AE232" s="602"/>
      <c r="AF232" s="602"/>
      <c r="AG232" s="279"/>
      <c r="AH232" s="279"/>
      <c r="AI232" s="279"/>
      <c r="AJ232" s="279"/>
      <c r="AK232" s="279"/>
      <c r="AL232" s="279"/>
      <c r="AM232" s="95"/>
    </row>
    <row r="233" spans="1:39" ht="12" hidden="1" customHeight="1" x14ac:dyDescent="0.15">
      <c r="A233" s="1197">
        <v>44</v>
      </c>
      <c r="B233" s="1026"/>
      <c r="C233" s="1249"/>
      <c r="D233" s="1192"/>
      <c r="E233" s="622"/>
      <c r="F233" s="1041"/>
      <c r="G233" s="608" t="s">
        <v>12</v>
      </c>
      <c r="H233" s="274"/>
      <c r="I233" s="189"/>
      <c r="J233" s="274"/>
      <c r="K233" s="274"/>
      <c r="L233" s="274"/>
      <c r="M233" s="274"/>
      <c r="N233" s="274"/>
      <c r="O233" s="274"/>
      <c r="P233" s="189"/>
      <c r="Q233" s="282"/>
      <c r="R233" s="282"/>
      <c r="S233" s="282"/>
      <c r="T233" s="282"/>
      <c r="U233" s="282"/>
      <c r="V233" s="282"/>
      <c r="W233" s="193"/>
      <c r="X233" s="282"/>
      <c r="Y233" s="282"/>
      <c r="Z233" s="282"/>
      <c r="AA233" s="282"/>
      <c r="AB233" s="282"/>
      <c r="AC233" s="282"/>
      <c r="AD233" s="193"/>
      <c r="AE233" s="282"/>
      <c r="AF233" s="282"/>
      <c r="AG233" s="282"/>
      <c r="AH233" s="282"/>
      <c r="AI233" s="274"/>
      <c r="AJ233" s="274"/>
      <c r="AK233" s="274"/>
      <c r="AL233" s="274"/>
      <c r="AM233" s="92">
        <f>COUNTIF(A233:AL233,"○")</f>
        <v>0</v>
      </c>
    </row>
    <row r="234" spans="1:39" ht="7.5" hidden="1" customHeight="1" x14ac:dyDescent="0.15">
      <c r="A234" s="1197"/>
      <c r="B234" s="1233"/>
      <c r="C234" s="1250"/>
      <c r="D234" s="1193"/>
      <c r="E234" s="623"/>
      <c r="F234" s="1247"/>
      <c r="G234" s="7" t="s">
        <v>95</v>
      </c>
      <c r="H234" s="278"/>
      <c r="I234" s="190"/>
      <c r="J234" s="278"/>
      <c r="K234" s="278"/>
      <c r="L234" s="278"/>
      <c r="M234" s="278"/>
      <c r="N234" s="278"/>
      <c r="O234" s="278"/>
      <c r="P234" s="190"/>
      <c r="Q234" s="278"/>
      <c r="R234" s="278"/>
      <c r="S234" s="278"/>
      <c r="T234" s="278"/>
      <c r="U234" s="278"/>
      <c r="V234" s="278"/>
      <c r="W234" s="190"/>
      <c r="X234" s="278"/>
      <c r="Y234" s="278"/>
      <c r="Z234" s="278"/>
      <c r="AA234" s="278"/>
      <c r="AB234" s="278"/>
      <c r="AC234" s="278"/>
      <c r="AD234" s="190"/>
      <c r="AE234" s="278"/>
      <c r="AF234" s="278"/>
      <c r="AG234" s="278"/>
      <c r="AH234" s="278"/>
      <c r="AI234" s="278"/>
      <c r="AJ234" s="278"/>
      <c r="AK234" s="278"/>
      <c r="AL234" s="278"/>
      <c r="AM234" s="94"/>
    </row>
    <row r="235" spans="1:39" ht="13.5" hidden="1" customHeight="1" x14ac:dyDescent="0.15">
      <c r="A235" s="1197"/>
      <c r="B235" s="1234"/>
      <c r="C235" s="1251"/>
      <c r="D235" s="1194"/>
      <c r="E235" s="624"/>
      <c r="F235" s="1248"/>
      <c r="G235" s="607" t="s">
        <v>96</v>
      </c>
      <c r="H235" s="279"/>
      <c r="I235" s="191"/>
      <c r="J235" s="279"/>
      <c r="K235" s="279"/>
      <c r="L235" s="279"/>
      <c r="M235" s="279"/>
      <c r="N235" s="279"/>
      <c r="O235" s="279"/>
      <c r="P235" s="192"/>
      <c r="Q235" s="602"/>
      <c r="R235" s="602"/>
      <c r="S235" s="602"/>
      <c r="T235" s="602"/>
      <c r="U235" s="602"/>
      <c r="V235" s="602"/>
      <c r="W235" s="192"/>
      <c r="X235" s="602"/>
      <c r="Y235" s="602"/>
      <c r="Z235" s="602"/>
      <c r="AA235" s="602"/>
      <c r="AB235" s="602"/>
      <c r="AC235" s="602"/>
      <c r="AD235" s="192"/>
      <c r="AE235" s="602"/>
      <c r="AF235" s="602"/>
      <c r="AG235" s="602"/>
      <c r="AH235" s="602"/>
      <c r="AI235" s="279"/>
      <c r="AJ235" s="279"/>
      <c r="AK235" s="279"/>
      <c r="AL235" s="279"/>
      <c r="AM235" s="95"/>
    </row>
    <row r="236" spans="1:39" ht="12" hidden="1" customHeight="1" x14ac:dyDescent="0.15">
      <c r="A236" s="1197">
        <v>45</v>
      </c>
      <c r="B236" s="1026"/>
      <c r="C236" s="1249"/>
      <c r="D236" s="1192"/>
      <c r="E236" s="622"/>
      <c r="F236" s="1041"/>
      <c r="G236" s="608" t="s">
        <v>12</v>
      </c>
      <c r="H236" s="274"/>
      <c r="I236" s="189"/>
      <c r="J236" s="274"/>
      <c r="K236" s="274"/>
      <c r="L236" s="274"/>
      <c r="M236" s="274"/>
      <c r="N236" s="274"/>
      <c r="O236" s="274"/>
      <c r="P236" s="189"/>
      <c r="Q236" s="274"/>
      <c r="R236" s="274"/>
      <c r="S236" s="274"/>
      <c r="T236" s="274"/>
      <c r="U236" s="274"/>
      <c r="V236" s="274"/>
      <c r="W236" s="189"/>
      <c r="X236" s="274"/>
      <c r="Y236" s="274"/>
      <c r="Z236" s="274"/>
      <c r="AA236" s="274"/>
      <c r="AB236" s="274"/>
      <c r="AC236" s="274"/>
      <c r="AD236" s="189"/>
      <c r="AE236" s="274"/>
      <c r="AF236" s="274"/>
      <c r="AG236" s="274"/>
      <c r="AH236" s="274"/>
      <c r="AI236" s="274"/>
      <c r="AJ236" s="274"/>
      <c r="AK236" s="274"/>
      <c r="AL236" s="282"/>
      <c r="AM236" s="92">
        <f>COUNTIF(A236:AL236,"○")</f>
        <v>0</v>
      </c>
    </row>
    <row r="237" spans="1:39" ht="7.5" hidden="1" customHeight="1" x14ac:dyDescent="0.15">
      <c r="A237" s="1197"/>
      <c r="B237" s="1233"/>
      <c r="C237" s="1250"/>
      <c r="D237" s="1193"/>
      <c r="E237" s="623"/>
      <c r="F237" s="1247"/>
      <c r="G237" s="7" t="s">
        <v>95</v>
      </c>
      <c r="H237" s="278"/>
      <c r="I237" s="190"/>
      <c r="J237" s="278"/>
      <c r="K237" s="278"/>
      <c r="L237" s="278"/>
      <c r="M237" s="278"/>
      <c r="N237" s="278"/>
      <c r="O237" s="278"/>
      <c r="P237" s="190"/>
      <c r="Q237" s="278"/>
      <c r="R237" s="278"/>
      <c r="S237" s="278"/>
      <c r="T237" s="278"/>
      <c r="U237" s="278"/>
      <c r="V237" s="278"/>
      <c r="W237" s="190"/>
      <c r="X237" s="278"/>
      <c r="Y237" s="278"/>
      <c r="Z237" s="278"/>
      <c r="AA237" s="278"/>
      <c r="AB237" s="278"/>
      <c r="AC237" s="278"/>
      <c r="AD237" s="190"/>
      <c r="AE237" s="278"/>
      <c r="AF237" s="278"/>
      <c r="AG237" s="278"/>
      <c r="AH237" s="278"/>
      <c r="AI237" s="278"/>
      <c r="AJ237" s="278"/>
      <c r="AK237" s="278"/>
      <c r="AL237" s="278"/>
      <c r="AM237" s="94"/>
    </row>
    <row r="238" spans="1:39" ht="12" hidden="1" customHeight="1" x14ac:dyDescent="0.15">
      <c r="A238" s="1197"/>
      <c r="B238" s="1234"/>
      <c r="C238" s="1251"/>
      <c r="D238" s="1194"/>
      <c r="E238" s="624"/>
      <c r="F238" s="1248"/>
      <c r="G238" s="607" t="s">
        <v>96</v>
      </c>
      <c r="H238" s="279"/>
      <c r="I238" s="192"/>
      <c r="J238" s="602"/>
      <c r="K238" s="602"/>
      <c r="L238" s="602"/>
      <c r="M238" s="602"/>
      <c r="N238" s="602"/>
      <c r="O238" s="602"/>
      <c r="P238" s="192"/>
      <c r="Q238" s="602"/>
      <c r="R238" s="602"/>
      <c r="S238" s="602"/>
      <c r="T238" s="602"/>
      <c r="U238" s="602"/>
      <c r="V238" s="602"/>
      <c r="W238" s="192"/>
      <c r="X238" s="602"/>
      <c r="Y238" s="602"/>
      <c r="Z238" s="602"/>
      <c r="AA238" s="602"/>
      <c r="AB238" s="602"/>
      <c r="AC238" s="602"/>
      <c r="AD238" s="192"/>
      <c r="AE238" s="602"/>
      <c r="AF238" s="602"/>
      <c r="AG238" s="602"/>
      <c r="AH238" s="602"/>
      <c r="AI238" s="602"/>
      <c r="AJ238" s="602"/>
      <c r="AK238" s="602"/>
      <c r="AL238" s="602"/>
      <c r="AM238" s="95"/>
    </row>
    <row r="239" spans="1:39" ht="12" hidden="1" customHeight="1" x14ac:dyDescent="0.15">
      <c r="A239" s="1197">
        <v>46</v>
      </c>
      <c r="B239" s="1026"/>
      <c r="C239" s="1249"/>
      <c r="D239" s="1192"/>
      <c r="E239" s="622"/>
      <c r="F239" s="1041"/>
      <c r="G239" s="608" t="s">
        <v>12</v>
      </c>
      <c r="H239" s="282"/>
      <c r="I239" s="193"/>
      <c r="J239" s="282"/>
      <c r="K239" s="282"/>
      <c r="L239" s="282"/>
      <c r="M239" s="282"/>
      <c r="N239" s="282"/>
      <c r="O239" s="282"/>
      <c r="P239" s="193"/>
      <c r="Q239" s="282"/>
      <c r="R239" s="282"/>
      <c r="S239" s="282"/>
      <c r="T239" s="282"/>
      <c r="U239" s="282"/>
      <c r="V239" s="282"/>
      <c r="W239" s="193"/>
      <c r="X239" s="274"/>
      <c r="Y239" s="274"/>
      <c r="Z239" s="274"/>
      <c r="AA239" s="282"/>
      <c r="AB239" s="282"/>
      <c r="AC239" s="282"/>
      <c r="AD239" s="193"/>
      <c r="AE239" s="282"/>
      <c r="AF239" s="282"/>
      <c r="AG239" s="282"/>
      <c r="AH239" s="282"/>
      <c r="AI239" s="282"/>
      <c r="AJ239" s="282"/>
      <c r="AK239" s="282"/>
      <c r="AL239" s="282"/>
      <c r="AM239" s="92">
        <f>COUNTIF(A239:AL239,"○")</f>
        <v>0</v>
      </c>
    </row>
    <row r="240" spans="1:39" ht="7.5" hidden="1" customHeight="1" x14ac:dyDescent="0.15">
      <c r="A240" s="1197"/>
      <c r="B240" s="1233"/>
      <c r="C240" s="1250"/>
      <c r="D240" s="1193"/>
      <c r="E240" s="623"/>
      <c r="F240" s="1247"/>
      <c r="G240" s="7" t="s">
        <v>95</v>
      </c>
      <c r="H240" s="278"/>
      <c r="I240" s="190"/>
      <c r="J240" s="278"/>
      <c r="K240" s="278"/>
      <c r="L240" s="278"/>
      <c r="M240" s="278"/>
      <c r="N240" s="278"/>
      <c r="O240" s="278"/>
      <c r="P240" s="190"/>
      <c r="Q240" s="278"/>
      <c r="R240" s="278"/>
      <c r="S240" s="278"/>
      <c r="T240" s="278"/>
      <c r="U240" s="278"/>
      <c r="V240" s="278"/>
      <c r="W240" s="190"/>
      <c r="X240" s="278"/>
      <c r="Y240" s="278"/>
      <c r="Z240" s="278"/>
      <c r="AA240" s="278"/>
      <c r="AB240" s="278"/>
      <c r="AC240" s="278"/>
      <c r="AD240" s="190"/>
      <c r="AE240" s="278"/>
      <c r="AF240" s="278"/>
      <c r="AG240" s="278"/>
      <c r="AH240" s="278"/>
      <c r="AI240" s="278"/>
      <c r="AJ240" s="278"/>
      <c r="AK240" s="278"/>
      <c r="AL240" s="278"/>
      <c r="AM240" s="94"/>
    </row>
    <row r="241" spans="1:40" ht="13.5" hidden="1" customHeight="1" x14ac:dyDescent="0.15">
      <c r="A241" s="1197"/>
      <c r="B241" s="1234"/>
      <c r="C241" s="1251"/>
      <c r="D241" s="1194"/>
      <c r="E241" s="624"/>
      <c r="F241" s="1248"/>
      <c r="G241" s="607" t="s">
        <v>96</v>
      </c>
      <c r="H241" s="602"/>
      <c r="I241" s="192"/>
      <c r="J241" s="602"/>
      <c r="K241" s="602"/>
      <c r="L241" s="602"/>
      <c r="M241" s="602"/>
      <c r="N241" s="602"/>
      <c r="O241" s="602"/>
      <c r="P241" s="192"/>
      <c r="Q241" s="602"/>
      <c r="R241" s="602"/>
      <c r="S241" s="602"/>
      <c r="T241" s="602"/>
      <c r="U241" s="602"/>
      <c r="V241" s="602"/>
      <c r="W241" s="192"/>
      <c r="X241" s="279"/>
      <c r="Y241" s="279"/>
      <c r="Z241" s="602"/>
      <c r="AA241" s="602"/>
      <c r="AB241" s="602"/>
      <c r="AC241" s="602"/>
      <c r="AD241" s="192"/>
      <c r="AE241" s="602"/>
      <c r="AF241" s="602"/>
      <c r="AG241" s="602"/>
      <c r="AH241" s="602"/>
      <c r="AI241" s="602"/>
      <c r="AJ241" s="602"/>
      <c r="AK241" s="602"/>
      <c r="AL241" s="602"/>
      <c r="AM241" s="95"/>
    </row>
    <row r="242" spans="1:40" ht="12" hidden="1" customHeight="1" x14ac:dyDescent="0.15">
      <c r="A242" s="1197">
        <v>47</v>
      </c>
      <c r="B242" s="1026"/>
      <c r="C242" s="1249"/>
      <c r="D242" s="1192"/>
      <c r="E242" s="622"/>
      <c r="F242" s="1041"/>
      <c r="G242" s="608" t="s">
        <v>12</v>
      </c>
      <c r="H242" s="282"/>
      <c r="I242" s="193"/>
      <c r="J242" s="282"/>
      <c r="K242" s="282"/>
      <c r="L242" s="282"/>
      <c r="M242" s="282"/>
      <c r="N242" s="282"/>
      <c r="O242" s="282"/>
      <c r="P242" s="193"/>
      <c r="Q242" s="282"/>
      <c r="R242" s="282"/>
      <c r="S242" s="282"/>
      <c r="T242" s="282"/>
      <c r="U242" s="282"/>
      <c r="V242" s="282"/>
      <c r="W242" s="193"/>
      <c r="X242" s="282"/>
      <c r="Y242" s="282"/>
      <c r="Z242" s="282"/>
      <c r="AA242" s="282"/>
      <c r="AB242" s="274"/>
      <c r="AC242" s="274"/>
      <c r="AD242" s="189"/>
      <c r="AE242" s="274"/>
      <c r="AF242" s="274"/>
      <c r="AG242" s="274"/>
      <c r="AH242" s="282"/>
      <c r="AI242" s="282"/>
      <c r="AJ242" s="282"/>
      <c r="AK242" s="282"/>
      <c r="AL242" s="282"/>
      <c r="AM242" s="92">
        <f>COUNTIF(A242:AL242,"○")</f>
        <v>0</v>
      </c>
    </row>
    <row r="243" spans="1:40" ht="7.5" hidden="1" customHeight="1" x14ac:dyDescent="0.15">
      <c r="A243" s="1197"/>
      <c r="B243" s="1233"/>
      <c r="C243" s="1250"/>
      <c r="D243" s="1193"/>
      <c r="E243" s="623"/>
      <c r="F243" s="1247"/>
      <c r="G243" s="7" t="s">
        <v>95</v>
      </c>
      <c r="H243" s="278"/>
      <c r="I243" s="190"/>
      <c r="J243" s="278"/>
      <c r="K243" s="278"/>
      <c r="L243" s="278"/>
      <c r="M243" s="278"/>
      <c r="N243" s="278"/>
      <c r="O243" s="278"/>
      <c r="P243" s="190"/>
      <c r="Q243" s="278"/>
      <c r="R243" s="278"/>
      <c r="S243" s="278"/>
      <c r="T243" s="278"/>
      <c r="U243" s="278"/>
      <c r="V243" s="278"/>
      <c r="W243" s="190"/>
      <c r="X243" s="278"/>
      <c r="Y243" s="278"/>
      <c r="Z243" s="278"/>
      <c r="AA243" s="278"/>
      <c r="AB243" s="278"/>
      <c r="AC243" s="278"/>
      <c r="AD243" s="190"/>
      <c r="AE243" s="278"/>
      <c r="AF243" s="278"/>
      <c r="AG243" s="278"/>
      <c r="AH243" s="278"/>
      <c r="AI243" s="278"/>
      <c r="AJ243" s="278"/>
      <c r="AK243" s="278"/>
      <c r="AL243" s="278"/>
      <c r="AM243" s="94"/>
    </row>
    <row r="244" spans="1:40" ht="12" hidden="1" customHeight="1" x14ac:dyDescent="0.15">
      <c r="A244" s="1197"/>
      <c r="B244" s="1234"/>
      <c r="C244" s="1251"/>
      <c r="D244" s="1194"/>
      <c r="E244" s="624"/>
      <c r="F244" s="1248"/>
      <c r="G244" s="607" t="s">
        <v>96</v>
      </c>
      <c r="H244" s="602"/>
      <c r="I244" s="192"/>
      <c r="J244" s="602"/>
      <c r="K244" s="602"/>
      <c r="L244" s="602"/>
      <c r="M244" s="602"/>
      <c r="N244" s="602"/>
      <c r="O244" s="602"/>
      <c r="P244" s="192"/>
      <c r="Q244" s="602"/>
      <c r="R244" s="602"/>
      <c r="S244" s="602"/>
      <c r="T244" s="602"/>
      <c r="U244" s="602"/>
      <c r="V244" s="602"/>
      <c r="W244" s="192"/>
      <c r="X244" s="602"/>
      <c r="Y244" s="602"/>
      <c r="Z244" s="602"/>
      <c r="AA244" s="602"/>
      <c r="AB244" s="279"/>
      <c r="AC244" s="279"/>
      <c r="AD244" s="191"/>
      <c r="AE244" s="279"/>
      <c r="AF244" s="279"/>
      <c r="AG244" s="602"/>
      <c r="AH244" s="602"/>
      <c r="AI244" s="602"/>
      <c r="AJ244" s="602"/>
      <c r="AK244" s="602"/>
      <c r="AL244" s="602"/>
      <c r="AM244" s="95"/>
    </row>
    <row r="245" spans="1:40" ht="12" hidden="1" customHeight="1" x14ac:dyDescent="0.15">
      <c r="A245" s="1197">
        <v>48</v>
      </c>
      <c r="B245" s="1026"/>
      <c r="C245" s="1249"/>
      <c r="D245" s="1192"/>
      <c r="E245" s="622"/>
      <c r="F245" s="1041"/>
      <c r="G245" s="608" t="s">
        <v>12</v>
      </c>
      <c r="H245" s="282"/>
      <c r="I245" s="193"/>
      <c r="J245" s="282"/>
      <c r="K245" s="282"/>
      <c r="L245" s="282"/>
      <c r="M245" s="282"/>
      <c r="N245" s="282"/>
      <c r="O245" s="282"/>
      <c r="P245" s="193"/>
      <c r="Q245" s="282"/>
      <c r="R245" s="282"/>
      <c r="S245" s="282"/>
      <c r="T245" s="282"/>
      <c r="U245" s="282"/>
      <c r="V245" s="282"/>
      <c r="W245" s="193"/>
      <c r="X245" s="282"/>
      <c r="Y245" s="282"/>
      <c r="Z245" s="282"/>
      <c r="AA245" s="282"/>
      <c r="AB245" s="282"/>
      <c r="AC245" s="282"/>
      <c r="AD245" s="193"/>
      <c r="AE245" s="282"/>
      <c r="AF245" s="282"/>
      <c r="AG245" s="282"/>
      <c r="AH245" s="282"/>
      <c r="AI245" s="274"/>
      <c r="AJ245" s="274"/>
      <c r="AK245" s="274"/>
      <c r="AL245" s="274"/>
      <c r="AM245" s="92">
        <f>COUNTIF(A245:AL245,"○")</f>
        <v>0</v>
      </c>
    </row>
    <row r="246" spans="1:40" ht="7.5" hidden="1" customHeight="1" x14ac:dyDescent="0.15">
      <c r="A246" s="1197"/>
      <c r="B246" s="1233"/>
      <c r="C246" s="1250"/>
      <c r="D246" s="1193"/>
      <c r="E246" s="623"/>
      <c r="F246" s="1247"/>
      <c r="G246" s="7" t="s">
        <v>95</v>
      </c>
      <c r="H246" s="278"/>
      <c r="I246" s="190"/>
      <c r="J246" s="278"/>
      <c r="K246" s="278"/>
      <c r="L246" s="278"/>
      <c r="M246" s="278"/>
      <c r="N246" s="278"/>
      <c r="O246" s="278"/>
      <c r="P246" s="190"/>
      <c r="Q246" s="278"/>
      <c r="R246" s="278"/>
      <c r="S246" s="278"/>
      <c r="T246" s="278"/>
      <c r="U246" s="278"/>
      <c r="V246" s="278"/>
      <c r="W246" s="190"/>
      <c r="X246" s="278"/>
      <c r="Y246" s="278"/>
      <c r="Z246" s="278"/>
      <c r="AA246" s="278"/>
      <c r="AB246" s="278"/>
      <c r="AC246" s="278"/>
      <c r="AD246" s="190"/>
      <c r="AE246" s="278"/>
      <c r="AF246" s="278"/>
      <c r="AG246" s="278"/>
      <c r="AH246" s="278"/>
      <c r="AI246" s="278"/>
      <c r="AJ246" s="278"/>
      <c r="AK246" s="278"/>
      <c r="AL246" s="278"/>
      <c r="AM246" s="94"/>
    </row>
    <row r="247" spans="1:40" ht="13.5" hidden="1" customHeight="1" x14ac:dyDescent="0.15">
      <c r="A247" s="1197"/>
      <c r="B247" s="1234"/>
      <c r="C247" s="1251"/>
      <c r="D247" s="1194"/>
      <c r="E247" s="624"/>
      <c r="F247" s="1248"/>
      <c r="G247" s="607" t="s">
        <v>96</v>
      </c>
      <c r="H247" s="602"/>
      <c r="I247" s="192"/>
      <c r="J247" s="602"/>
      <c r="K247" s="602"/>
      <c r="L247" s="602"/>
      <c r="M247" s="602"/>
      <c r="N247" s="602"/>
      <c r="O247" s="602"/>
      <c r="P247" s="192"/>
      <c r="Q247" s="602"/>
      <c r="R247" s="602"/>
      <c r="S247" s="602"/>
      <c r="T247" s="602"/>
      <c r="U247" s="602"/>
      <c r="V247" s="602"/>
      <c r="W247" s="192"/>
      <c r="X247" s="602"/>
      <c r="Y247" s="602"/>
      <c r="Z247" s="602"/>
      <c r="AA247" s="602"/>
      <c r="AB247" s="602"/>
      <c r="AC247" s="602"/>
      <c r="AD247" s="192"/>
      <c r="AE247" s="602"/>
      <c r="AF247" s="602"/>
      <c r="AG247" s="602"/>
      <c r="AH247" s="279"/>
      <c r="AI247" s="279"/>
      <c r="AJ247" s="279"/>
      <c r="AK247" s="279"/>
      <c r="AL247" s="279"/>
      <c r="AM247" s="95"/>
    </row>
    <row r="248" spans="1:40" ht="12" hidden="1" customHeight="1" x14ac:dyDescent="0.15">
      <c r="A248" s="1197">
        <v>49</v>
      </c>
      <c r="B248" s="1232"/>
      <c r="C248" s="1249"/>
      <c r="D248" s="1192"/>
      <c r="E248" s="622"/>
      <c r="F248" s="1246"/>
      <c r="G248" s="608" t="s">
        <v>12</v>
      </c>
      <c r="H248" s="282"/>
      <c r="I248" s="193"/>
      <c r="J248" s="282"/>
      <c r="K248" s="282"/>
      <c r="L248" s="282"/>
      <c r="M248" s="282"/>
      <c r="N248" s="282"/>
      <c r="O248" s="282"/>
      <c r="P248" s="193"/>
      <c r="Q248" s="282"/>
      <c r="R248" s="282"/>
      <c r="S248" s="282"/>
      <c r="T248" s="282"/>
      <c r="U248" s="282"/>
      <c r="V248" s="282"/>
      <c r="W248" s="193"/>
      <c r="X248" s="282"/>
      <c r="Y248" s="282"/>
      <c r="Z248" s="282"/>
      <c r="AA248" s="282"/>
      <c r="AB248" s="282"/>
      <c r="AC248" s="282"/>
      <c r="AD248" s="193"/>
      <c r="AE248" s="282"/>
      <c r="AF248" s="282"/>
      <c r="AG248" s="282"/>
      <c r="AH248" s="282"/>
      <c r="AI248" s="282"/>
      <c r="AJ248" s="282"/>
      <c r="AK248" s="282"/>
      <c r="AL248" s="282"/>
      <c r="AM248" s="92">
        <f>COUNTIF(A248:AL248,"○")</f>
        <v>0</v>
      </c>
    </row>
    <row r="249" spans="1:40" ht="7.5" hidden="1" customHeight="1" x14ac:dyDescent="0.15">
      <c r="A249" s="1197"/>
      <c r="B249" s="1233"/>
      <c r="C249" s="1250"/>
      <c r="D249" s="1193"/>
      <c r="E249" s="623"/>
      <c r="F249" s="1247"/>
      <c r="G249" s="7" t="s">
        <v>95</v>
      </c>
      <c r="H249" s="278"/>
      <c r="I249" s="190"/>
      <c r="J249" s="278"/>
      <c r="K249" s="278"/>
      <c r="L249" s="278"/>
      <c r="M249" s="278"/>
      <c r="N249" s="278"/>
      <c r="O249" s="278"/>
      <c r="P249" s="190"/>
      <c r="Q249" s="278"/>
      <c r="R249" s="278"/>
      <c r="S249" s="278"/>
      <c r="T249" s="278"/>
      <c r="U249" s="278"/>
      <c r="V249" s="278"/>
      <c r="W249" s="190"/>
      <c r="X249" s="278"/>
      <c r="Y249" s="278"/>
      <c r="Z249" s="278"/>
      <c r="AA249" s="278"/>
      <c r="AB249" s="278"/>
      <c r="AC249" s="278"/>
      <c r="AD249" s="190"/>
      <c r="AE249" s="278"/>
      <c r="AF249" s="278"/>
      <c r="AG249" s="278"/>
      <c r="AH249" s="278"/>
      <c r="AI249" s="278"/>
      <c r="AJ249" s="278"/>
      <c r="AK249" s="278"/>
      <c r="AL249" s="278"/>
      <c r="AM249" s="94"/>
    </row>
    <row r="250" spans="1:40" ht="12" hidden="1" customHeight="1" x14ac:dyDescent="0.15">
      <c r="A250" s="1197"/>
      <c r="B250" s="1234"/>
      <c r="C250" s="1251"/>
      <c r="D250" s="1194"/>
      <c r="E250" s="624"/>
      <c r="F250" s="1248"/>
      <c r="G250" s="607" t="s">
        <v>96</v>
      </c>
      <c r="H250" s="602"/>
      <c r="I250" s="192"/>
      <c r="J250" s="602"/>
      <c r="K250" s="602"/>
      <c r="L250" s="602"/>
      <c r="M250" s="602"/>
      <c r="N250" s="602"/>
      <c r="O250" s="602"/>
      <c r="P250" s="192"/>
      <c r="Q250" s="602"/>
      <c r="R250" s="602"/>
      <c r="S250" s="602"/>
      <c r="T250" s="602"/>
      <c r="U250" s="602"/>
      <c r="V250" s="602"/>
      <c r="W250" s="192"/>
      <c r="X250" s="602"/>
      <c r="Y250" s="602"/>
      <c r="Z250" s="602"/>
      <c r="AA250" s="602"/>
      <c r="AB250" s="602"/>
      <c r="AC250" s="602"/>
      <c r="AD250" s="192"/>
      <c r="AE250" s="602"/>
      <c r="AF250" s="602"/>
      <c r="AG250" s="602"/>
      <c r="AH250" s="602"/>
      <c r="AI250" s="602"/>
      <c r="AJ250" s="602"/>
      <c r="AK250" s="602"/>
      <c r="AL250" s="602"/>
      <c r="AM250" s="95"/>
    </row>
    <row r="251" spans="1:40" ht="12" hidden="1" customHeight="1" x14ac:dyDescent="0.15">
      <c r="A251" s="1197">
        <v>50</v>
      </c>
      <c r="B251" s="1232"/>
      <c r="C251" s="1249"/>
      <c r="D251" s="1192"/>
      <c r="E251" s="622"/>
      <c r="F251" s="1246"/>
      <c r="G251" s="608" t="s">
        <v>12</v>
      </c>
      <c r="H251" s="282"/>
      <c r="I251" s="193"/>
      <c r="J251" s="282"/>
      <c r="K251" s="282"/>
      <c r="L251" s="282"/>
      <c r="M251" s="282"/>
      <c r="N251" s="282"/>
      <c r="O251" s="282"/>
      <c r="P251" s="193"/>
      <c r="Q251" s="282"/>
      <c r="R251" s="282"/>
      <c r="S251" s="282"/>
      <c r="T251" s="282"/>
      <c r="U251" s="282"/>
      <c r="V251" s="282"/>
      <c r="W251" s="193"/>
      <c r="X251" s="282"/>
      <c r="Y251" s="282"/>
      <c r="Z251" s="282"/>
      <c r="AA251" s="282"/>
      <c r="AB251" s="282"/>
      <c r="AC251" s="282"/>
      <c r="AD251" s="193"/>
      <c r="AE251" s="282"/>
      <c r="AF251" s="282"/>
      <c r="AG251" s="282"/>
      <c r="AH251" s="282"/>
      <c r="AI251" s="282"/>
      <c r="AJ251" s="282"/>
      <c r="AK251" s="282"/>
      <c r="AL251" s="282"/>
      <c r="AM251" s="92">
        <f>COUNTIF(A251:AL251,"○")</f>
        <v>0</v>
      </c>
    </row>
    <row r="252" spans="1:40" ht="7.5" hidden="1" customHeight="1" x14ac:dyDescent="0.15">
      <c r="A252" s="1197"/>
      <c r="B252" s="1233"/>
      <c r="C252" s="1250"/>
      <c r="D252" s="1193"/>
      <c r="E252" s="623"/>
      <c r="F252" s="1247"/>
      <c r="G252" s="7" t="s">
        <v>95</v>
      </c>
      <c r="H252" s="278"/>
      <c r="I252" s="190"/>
      <c r="J252" s="278"/>
      <c r="K252" s="278"/>
      <c r="L252" s="278"/>
      <c r="M252" s="278"/>
      <c r="N252" s="278"/>
      <c r="O252" s="278"/>
      <c r="P252" s="190"/>
      <c r="Q252" s="278"/>
      <c r="R252" s="278"/>
      <c r="S252" s="278"/>
      <c r="T252" s="278"/>
      <c r="U252" s="278"/>
      <c r="V252" s="278"/>
      <c r="W252" s="190"/>
      <c r="X252" s="278"/>
      <c r="Y252" s="278"/>
      <c r="Z252" s="278"/>
      <c r="AA252" s="278"/>
      <c r="AB252" s="278"/>
      <c r="AC252" s="278"/>
      <c r="AD252" s="190"/>
      <c r="AE252" s="278"/>
      <c r="AF252" s="278"/>
      <c r="AG252" s="278"/>
      <c r="AH252" s="278"/>
      <c r="AI252" s="278"/>
      <c r="AJ252" s="278"/>
      <c r="AK252" s="278"/>
      <c r="AL252" s="278"/>
      <c r="AM252" s="94"/>
    </row>
    <row r="253" spans="1:40" ht="13.5" hidden="1" customHeight="1" x14ac:dyDescent="0.15">
      <c r="A253" s="1197"/>
      <c r="B253" s="1234"/>
      <c r="C253" s="1251"/>
      <c r="D253" s="1194"/>
      <c r="E253" s="624"/>
      <c r="F253" s="1248"/>
      <c r="G253" s="607" t="s">
        <v>96</v>
      </c>
      <c r="H253" s="602"/>
      <c r="I253" s="192"/>
      <c r="J253" s="602"/>
      <c r="K253" s="602"/>
      <c r="L253" s="602"/>
      <c r="M253" s="602"/>
      <c r="N253" s="602"/>
      <c r="O253" s="602"/>
      <c r="P253" s="192"/>
      <c r="Q253" s="602"/>
      <c r="R253" s="602"/>
      <c r="S253" s="602"/>
      <c r="T253" s="602"/>
      <c r="U253" s="602"/>
      <c r="V253" s="602"/>
      <c r="W253" s="192"/>
      <c r="X253" s="602"/>
      <c r="Y253" s="602"/>
      <c r="Z253" s="602"/>
      <c r="AA253" s="602"/>
      <c r="AB253" s="602"/>
      <c r="AC253" s="602"/>
      <c r="AD253" s="192"/>
      <c r="AE253" s="602"/>
      <c r="AF253" s="602"/>
      <c r="AG253" s="602"/>
      <c r="AH253" s="602"/>
      <c r="AI253" s="602"/>
      <c r="AJ253" s="602"/>
      <c r="AK253" s="602"/>
      <c r="AL253" s="602"/>
      <c r="AM253" s="95"/>
    </row>
    <row r="254" spans="1:40" ht="13.5" customHeight="1" x14ac:dyDescent="0.15">
      <c r="A254" s="1038" t="s">
        <v>201</v>
      </c>
      <c r="B254" s="1252"/>
      <c r="C254" s="1252"/>
      <c r="D254" s="1252"/>
      <c r="E254" s="1252"/>
      <c r="F254" s="1253"/>
      <c r="G254" s="99"/>
      <c r="H254" s="597">
        <f>COUNTIF(H146:H252,"○")</f>
        <v>0</v>
      </c>
      <c r="I254" s="194">
        <f>COUNTIF(I146:I252,"○")</f>
        <v>0</v>
      </c>
      <c r="J254" s="597">
        <f t="shared" ref="J254:AL254" si="4">COUNTIF(J146:J252,"○")</f>
        <v>8</v>
      </c>
      <c r="K254" s="597">
        <f t="shared" si="4"/>
        <v>9</v>
      </c>
      <c r="L254" s="597">
        <f t="shared" si="4"/>
        <v>8</v>
      </c>
      <c r="M254" s="597">
        <f t="shared" si="4"/>
        <v>7</v>
      </c>
      <c r="N254" s="597">
        <f t="shared" si="4"/>
        <v>8</v>
      </c>
      <c r="O254" s="597">
        <f t="shared" si="4"/>
        <v>0</v>
      </c>
      <c r="P254" s="194">
        <f t="shared" si="4"/>
        <v>0</v>
      </c>
      <c r="Q254" s="597">
        <f t="shared" si="4"/>
        <v>8</v>
      </c>
      <c r="R254" s="597">
        <f t="shared" si="4"/>
        <v>6</v>
      </c>
      <c r="S254" s="597">
        <f t="shared" si="4"/>
        <v>8</v>
      </c>
      <c r="T254" s="597">
        <f t="shared" si="4"/>
        <v>8</v>
      </c>
      <c r="U254" s="597">
        <f t="shared" si="4"/>
        <v>9</v>
      </c>
      <c r="V254" s="597">
        <f t="shared" si="4"/>
        <v>0</v>
      </c>
      <c r="W254" s="194">
        <f t="shared" si="4"/>
        <v>0</v>
      </c>
      <c r="X254" s="597">
        <f t="shared" si="4"/>
        <v>9</v>
      </c>
      <c r="Y254" s="597">
        <f t="shared" si="4"/>
        <v>10</v>
      </c>
      <c r="Z254" s="597">
        <f t="shared" si="4"/>
        <v>8</v>
      </c>
      <c r="AA254" s="597">
        <f t="shared" si="4"/>
        <v>8</v>
      </c>
      <c r="AB254" s="597">
        <f t="shared" si="4"/>
        <v>10</v>
      </c>
      <c r="AC254" s="597">
        <f t="shared" si="4"/>
        <v>0</v>
      </c>
      <c r="AD254" s="194">
        <f t="shared" si="4"/>
        <v>0</v>
      </c>
      <c r="AE254" s="597">
        <f t="shared" si="4"/>
        <v>5</v>
      </c>
      <c r="AF254" s="597">
        <f t="shared" si="4"/>
        <v>6</v>
      </c>
      <c r="AG254" s="597">
        <f t="shared" si="4"/>
        <v>9</v>
      </c>
      <c r="AH254" s="597">
        <f t="shared" si="4"/>
        <v>8</v>
      </c>
      <c r="AI254" s="597">
        <f t="shared" si="4"/>
        <v>9</v>
      </c>
      <c r="AJ254" s="597">
        <f t="shared" si="4"/>
        <v>0</v>
      </c>
      <c r="AK254" s="597">
        <f t="shared" si="4"/>
        <v>0</v>
      </c>
      <c r="AL254" s="597">
        <f t="shared" si="4"/>
        <v>0</v>
      </c>
      <c r="AM254" s="100">
        <f t="shared" ref="AM254:AM255" si="5">SUM(H254:AL254)</f>
        <v>161</v>
      </c>
    </row>
    <row r="255" spans="1:40" s="1" customFormat="1" ht="13.5" customHeight="1" thickBot="1" x14ac:dyDescent="0.2">
      <c r="A255" s="1019" t="s">
        <v>202</v>
      </c>
      <c r="B255" s="1020"/>
      <c r="C255" s="1020"/>
      <c r="D255" s="1020"/>
      <c r="E255" s="1020"/>
      <c r="F255" s="1021"/>
      <c r="G255" s="4"/>
      <c r="H255" s="286">
        <f>SUM(H254+H143)</f>
        <v>8</v>
      </c>
      <c r="I255" s="195">
        <f t="shared" ref="I255:AL255" si="6">SUM(I254+I143)</f>
        <v>0</v>
      </c>
      <c r="J255" s="286">
        <f t="shared" si="6"/>
        <v>13</v>
      </c>
      <c r="K255" s="286">
        <f t="shared" si="6"/>
        <v>14</v>
      </c>
      <c r="L255" s="286">
        <f t="shared" si="6"/>
        <v>14</v>
      </c>
      <c r="M255" s="286">
        <f>SUM(M254+M143)</f>
        <v>12</v>
      </c>
      <c r="N255" s="286">
        <f t="shared" si="6"/>
        <v>12</v>
      </c>
      <c r="O255" s="286">
        <f t="shared" si="6"/>
        <v>9</v>
      </c>
      <c r="P255" s="195">
        <f t="shared" si="6"/>
        <v>0</v>
      </c>
      <c r="Q255" s="286">
        <f t="shared" si="6"/>
        <v>14</v>
      </c>
      <c r="R255" s="286">
        <f t="shared" si="6"/>
        <v>13</v>
      </c>
      <c r="S255" s="286">
        <f t="shared" si="6"/>
        <v>14</v>
      </c>
      <c r="T255" s="286">
        <f t="shared" si="6"/>
        <v>14</v>
      </c>
      <c r="U255" s="286">
        <f t="shared" si="6"/>
        <v>12</v>
      </c>
      <c r="V255" s="286">
        <f t="shared" si="6"/>
        <v>8</v>
      </c>
      <c r="W255" s="195">
        <f t="shared" si="6"/>
        <v>0</v>
      </c>
      <c r="X255" s="286">
        <f t="shared" si="6"/>
        <v>13</v>
      </c>
      <c r="Y255" s="286">
        <f t="shared" si="6"/>
        <v>15</v>
      </c>
      <c r="Z255" s="286">
        <f t="shared" si="6"/>
        <v>15</v>
      </c>
      <c r="AA255" s="286">
        <f t="shared" si="6"/>
        <v>12</v>
      </c>
      <c r="AB255" s="286">
        <f t="shared" si="6"/>
        <v>15</v>
      </c>
      <c r="AC255" s="286">
        <f t="shared" si="6"/>
        <v>10</v>
      </c>
      <c r="AD255" s="195">
        <f t="shared" si="6"/>
        <v>0</v>
      </c>
      <c r="AE255" s="286">
        <f t="shared" si="6"/>
        <v>12</v>
      </c>
      <c r="AF255" s="286">
        <f t="shared" si="6"/>
        <v>8</v>
      </c>
      <c r="AG255" s="286">
        <f t="shared" si="6"/>
        <v>14</v>
      </c>
      <c r="AH255" s="286">
        <f t="shared" si="6"/>
        <v>11</v>
      </c>
      <c r="AI255" s="286">
        <f t="shared" si="6"/>
        <v>14</v>
      </c>
      <c r="AJ255" s="286">
        <f t="shared" si="6"/>
        <v>10</v>
      </c>
      <c r="AK255" s="286">
        <f t="shared" si="6"/>
        <v>0</v>
      </c>
      <c r="AL255" s="286">
        <f t="shared" si="6"/>
        <v>0</v>
      </c>
      <c r="AM255" s="154">
        <f t="shared" si="5"/>
        <v>306</v>
      </c>
      <c r="AN255" s="595"/>
    </row>
    <row r="256" spans="1:40" x14ac:dyDescent="0.15">
      <c r="A256" s="101"/>
      <c r="B256" s="1261" t="s">
        <v>16</v>
      </c>
      <c r="C256" s="1261"/>
      <c r="D256" s="1261"/>
      <c r="E256" s="612"/>
      <c r="F256" s="1261"/>
      <c r="G256" s="1261"/>
      <c r="H256" s="90"/>
      <c r="I256" s="90"/>
      <c r="J256" s="90"/>
      <c r="K256" s="90"/>
      <c r="L256" s="1262" t="s">
        <v>17</v>
      </c>
      <c r="M256" s="1262"/>
      <c r="N256" s="1262"/>
      <c r="O256" s="1262"/>
      <c r="P256" s="1262"/>
      <c r="Q256" s="1262"/>
      <c r="R256" s="1262"/>
      <c r="S256" s="1262"/>
      <c r="T256" s="1262"/>
      <c r="U256" s="1262"/>
      <c r="V256" s="1262"/>
      <c r="W256" s="1262"/>
      <c r="X256" s="1262"/>
      <c r="Y256" s="1262"/>
      <c r="AA256" s="1262" t="s">
        <v>18</v>
      </c>
      <c r="AB256" s="1262"/>
      <c r="AC256" s="1262"/>
      <c r="AD256" s="1262"/>
      <c r="AE256" s="1262"/>
      <c r="AG256" s="102" t="s">
        <v>7</v>
      </c>
      <c r="AH256" s="103" t="s">
        <v>19</v>
      </c>
      <c r="AI256" s="1263" t="s">
        <v>12</v>
      </c>
      <c r="AJ256" s="1263"/>
      <c r="AK256" s="1263"/>
      <c r="AL256" s="1263"/>
      <c r="AM256" s="1263"/>
    </row>
    <row r="257" spans="1:39" ht="18" customHeight="1" thickBot="1" x14ac:dyDescent="0.2">
      <c r="A257" s="101"/>
      <c r="B257" s="1254">
        <f>COUNTIF(H1:AK133,"予")</f>
        <v>0</v>
      </c>
      <c r="C257" s="1254"/>
      <c r="D257" s="1254"/>
      <c r="E257" s="609"/>
      <c r="F257" s="1255"/>
      <c r="G257" s="1255"/>
      <c r="H257" s="90"/>
      <c r="I257" s="90"/>
      <c r="J257" s="90"/>
      <c r="K257" s="90"/>
      <c r="L257" s="1014" t="s">
        <v>83</v>
      </c>
      <c r="M257" s="1256"/>
      <c r="N257" s="1256"/>
      <c r="O257" s="1256"/>
      <c r="P257" s="1256"/>
      <c r="Q257" s="1256"/>
      <c r="R257" s="1256"/>
      <c r="S257" s="1256"/>
      <c r="T257" s="1256"/>
      <c r="U257" s="1256"/>
      <c r="V257" s="1256"/>
      <c r="W257" s="1256"/>
      <c r="X257" s="1256"/>
      <c r="Y257" s="1256"/>
      <c r="AA257" s="1015">
        <v>250</v>
      </c>
      <c r="AB257" s="1257"/>
      <c r="AC257" s="1257"/>
      <c r="AD257" s="1257"/>
      <c r="AE257" s="1257"/>
      <c r="AG257" s="5" t="s">
        <v>99</v>
      </c>
      <c r="AH257" s="104" t="s">
        <v>19</v>
      </c>
      <c r="AI257" s="1016" t="s">
        <v>101</v>
      </c>
      <c r="AJ257" s="1258"/>
      <c r="AK257" s="1258"/>
      <c r="AL257" s="1258"/>
      <c r="AM257" s="1258"/>
    </row>
    <row r="258" spans="1:39" ht="18" customHeight="1" thickBot="1" x14ac:dyDescent="0.2">
      <c r="A258" s="105"/>
      <c r="B258" s="1259"/>
      <c r="C258" s="1259"/>
      <c r="D258" s="1259"/>
      <c r="E258" s="611"/>
      <c r="F258" s="611"/>
      <c r="G258" s="611"/>
      <c r="H258" s="611"/>
      <c r="I258" s="611"/>
      <c r="J258" s="611"/>
      <c r="K258" s="611"/>
      <c r="L258" s="1256"/>
      <c r="M258" s="1256"/>
      <c r="N258" s="1256"/>
      <c r="O258" s="1256"/>
      <c r="P258" s="1256"/>
      <c r="Q258" s="1256"/>
      <c r="R258" s="1256"/>
      <c r="S258" s="1256"/>
      <c r="T258" s="1256"/>
      <c r="U258" s="1256"/>
      <c r="V258" s="1256"/>
      <c r="W258" s="1256"/>
      <c r="X258" s="1256"/>
      <c r="Y258" s="1256"/>
      <c r="Z258" s="611"/>
      <c r="AA258" s="1257"/>
      <c r="AB258" s="1257"/>
      <c r="AC258" s="1257"/>
      <c r="AD258" s="1257"/>
      <c r="AE258" s="1257"/>
      <c r="AF258" s="611"/>
      <c r="AG258" s="6" t="s">
        <v>100</v>
      </c>
      <c r="AH258" s="106" t="s">
        <v>19</v>
      </c>
      <c r="AI258" s="1018" t="s">
        <v>102</v>
      </c>
      <c r="AJ258" s="1260"/>
      <c r="AK258" s="1260"/>
      <c r="AL258" s="1260"/>
      <c r="AM258" s="1260"/>
    </row>
  </sheetData>
  <mergeCells count="480">
    <mergeCell ref="B257:D257"/>
    <mergeCell ref="F257:G257"/>
    <mergeCell ref="L257:Y258"/>
    <mergeCell ref="AA257:AE258"/>
    <mergeCell ref="AI257:AM257"/>
    <mergeCell ref="B258:D258"/>
    <mergeCell ref="AI258:AM258"/>
    <mergeCell ref="A255:F255"/>
    <mergeCell ref="B256:D256"/>
    <mergeCell ref="F256:G256"/>
    <mergeCell ref="L256:Y256"/>
    <mergeCell ref="AA256:AE256"/>
    <mergeCell ref="AI256:AM256"/>
    <mergeCell ref="A251:A253"/>
    <mergeCell ref="B251:B253"/>
    <mergeCell ref="C251:C253"/>
    <mergeCell ref="D251:D253"/>
    <mergeCell ref="F251:F253"/>
    <mergeCell ref="A254:F254"/>
    <mergeCell ref="A245:A247"/>
    <mergeCell ref="B245:B247"/>
    <mergeCell ref="C245:C247"/>
    <mergeCell ref="D245:D247"/>
    <mergeCell ref="F245:F247"/>
    <mergeCell ref="A248:A250"/>
    <mergeCell ref="B248:B250"/>
    <mergeCell ref="C248:C250"/>
    <mergeCell ref="D248:D250"/>
    <mergeCell ref="F248:F250"/>
    <mergeCell ref="A239:A241"/>
    <mergeCell ref="B239:B241"/>
    <mergeCell ref="C239:C241"/>
    <mergeCell ref="D239:D241"/>
    <mergeCell ref="F239:F241"/>
    <mergeCell ref="A242:A244"/>
    <mergeCell ref="B242:B244"/>
    <mergeCell ref="C242:C244"/>
    <mergeCell ref="D242:D244"/>
    <mergeCell ref="F242:F244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88:A190"/>
    <mergeCell ref="B188:B190"/>
    <mergeCell ref="C188:C190"/>
    <mergeCell ref="D188:D190"/>
    <mergeCell ref="E188:E190"/>
    <mergeCell ref="F188:F190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3:F143"/>
    <mergeCell ref="A144:F144"/>
    <mergeCell ref="A145:F145"/>
    <mergeCell ref="A146:A148"/>
    <mergeCell ref="B146:B148"/>
    <mergeCell ref="C146:C148"/>
    <mergeCell ref="D146:D148"/>
    <mergeCell ref="E146:E148"/>
    <mergeCell ref="F146:F148"/>
    <mergeCell ref="A140:A142"/>
    <mergeCell ref="B140:B142"/>
    <mergeCell ref="C140:C142"/>
    <mergeCell ref="D140:D142"/>
    <mergeCell ref="E140:E142"/>
    <mergeCell ref="F140:F142"/>
    <mergeCell ref="F134:F136"/>
    <mergeCell ref="A137:A139"/>
    <mergeCell ref="B137:B139"/>
    <mergeCell ref="C137:C139"/>
    <mergeCell ref="D137:D139"/>
    <mergeCell ref="E137:E139"/>
    <mergeCell ref="F137:F139"/>
    <mergeCell ref="A131:A133"/>
    <mergeCell ref="B131:B133"/>
    <mergeCell ref="C131:C133"/>
    <mergeCell ref="D131:D133"/>
    <mergeCell ref="F131:F133"/>
    <mergeCell ref="A134:A136"/>
    <mergeCell ref="B134:B136"/>
    <mergeCell ref="C134:C136"/>
    <mergeCell ref="D134:D136"/>
    <mergeCell ref="E134:E136"/>
    <mergeCell ref="A125:A127"/>
    <mergeCell ref="B125:B127"/>
    <mergeCell ref="C125:C127"/>
    <mergeCell ref="D125:D127"/>
    <mergeCell ref="F125:F127"/>
    <mergeCell ref="A128:A130"/>
    <mergeCell ref="B128:B130"/>
    <mergeCell ref="C128:C130"/>
    <mergeCell ref="D128:D130"/>
    <mergeCell ref="F128:F130"/>
    <mergeCell ref="A119:A121"/>
    <mergeCell ref="B119:B121"/>
    <mergeCell ref="C119:C121"/>
    <mergeCell ref="D119:D121"/>
    <mergeCell ref="F119:F121"/>
    <mergeCell ref="A122:A124"/>
    <mergeCell ref="B122:B124"/>
    <mergeCell ref="C122:C124"/>
    <mergeCell ref="D122:D124"/>
    <mergeCell ref="F122:F124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62:A64"/>
    <mergeCell ref="B62:B64"/>
    <mergeCell ref="C62:C64"/>
    <mergeCell ref="D62:D64"/>
    <mergeCell ref="E62:E64"/>
    <mergeCell ref="F62:F64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</mergeCells>
  <phoneticPr fontId="2"/>
  <printOptions horizontalCentered="1"/>
  <pageMargins left="0.19685039370078741" right="0.19685039370078741" top="0.19685039370078741" bottom="0.19685039370078741" header="0" footer="0"/>
  <pageSetup paperSize="9" scale="56" orientation="portrait" r:id="rId1"/>
  <headerFooter alignWithMargins="0"/>
  <colBreaks count="1" manualBreakCount="1">
    <brk id="40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>
    <pageSetUpPr fitToPage="1"/>
  </sheetPr>
  <dimension ref="A1:AS32"/>
  <sheetViews>
    <sheetView zoomScaleNormal="100" workbookViewId="0">
      <pane ySplit="2" topLeftCell="A3" activePane="bottomLeft" state="frozen"/>
      <selection pane="bottomLeft" activeCell="AQ13" sqref="AQ13"/>
    </sheetView>
  </sheetViews>
  <sheetFormatPr defaultColWidth="9" defaultRowHeight="13.5" x14ac:dyDescent="0.15"/>
  <cols>
    <col min="1" max="1" width="2.25" style="620" customWidth="1"/>
    <col min="2" max="3" width="2.875" style="620" customWidth="1"/>
    <col min="4" max="4" width="2.5" style="620" customWidth="1"/>
    <col min="5" max="5" width="1.625" style="620" customWidth="1"/>
    <col min="6" max="6" width="3.5" style="620" customWidth="1"/>
    <col min="7" max="7" width="10.25" style="620" customWidth="1"/>
    <col min="8" max="8" width="1.875" style="620" customWidth="1"/>
    <col min="9" max="39" width="3" style="620" customWidth="1"/>
    <col min="40" max="40" width="5.125" style="620" customWidth="1"/>
    <col min="41" max="41" width="3.125" style="620" customWidth="1"/>
    <col min="42" max="16384" width="9" style="620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737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/>
      <c r="AM1" s="460"/>
      <c r="AN1" s="1142" t="s">
        <v>20</v>
      </c>
      <c r="AO1" s="1143" t="s">
        <v>37</v>
      </c>
      <c r="AP1" s="621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629" t="s">
        <v>29</v>
      </c>
      <c r="J2" s="376" t="s">
        <v>27</v>
      </c>
      <c r="K2" s="552" t="s">
        <v>150</v>
      </c>
      <c r="L2" s="551" t="s">
        <v>6</v>
      </c>
      <c r="M2" s="552" t="s">
        <v>0</v>
      </c>
      <c r="N2" s="551" t="s">
        <v>1</v>
      </c>
      <c r="O2" s="552" t="s">
        <v>2</v>
      </c>
      <c r="P2" s="381" t="s">
        <v>3</v>
      </c>
      <c r="Q2" s="383" t="s">
        <v>4</v>
      </c>
      <c r="R2" s="551" t="s">
        <v>5</v>
      </c>
      <c r="S2" s="383" t="s">
        <v>6</v>
      </c>
      <c r="T2" s="551" t="s">
        <v>0</v>
      </c>
      <c r="U2" s="552" t="s">
        <v>1</v>
      </c>
      <c r="V2" s="551" t="s">
        <v>2</v>
      </c>
      <c r="W2" s="382" t="s">
        <v>3</v>
      </c>
      <c r="X2" s="376" t="s">
        <v>4</v>
      </c>
      <c r="Y2" s="552" t="s">
        <v>5</v>
      </c>
      <c r="Z2" s="551" t="s">
        <v>6</v>
      </c>
      <c r="AA2" s="552" t="s">
        <v>0</v>
      </c>
      <c r="AB2" s="551" t="s">
        <v>1</v>
      </c>
      <c r="AC2" s="552" t="s">
        <v>2</v>
      </c>
      <c r="AD2" s="381" t="s">
        <v>3</v>
      </c>
      <c r="AE2" s="383" t="s">
        <v>4</v>
      </c>
      <c r="AF2" s="376" t="s">
        <v>5</v>
      </c>
      <c r="AG2" s="552" t="s">
        <v>6</v>
      </c>
      <c r="AH2" s="551" t="s">
        <v>0</v>
      </c>
      <c r="AI2" s="552" t="s">
        <v>1</v>
      </c>
      <c r="AJ2" s="551" t="s">
        <v>2</v>
      </c>
      <c r="AK2" s="382" t="s">
        <v>3</v>
      </c>
      <c r="AL2" s="551"/>
      <c r="AM2" s="552"/>
      <c r="AN2" s="1142"/>
      <c r="AO2" s="1143"/>
      <c r="AP2" s="621"/>
    </row>
    <row r="3" spans="1:45" ht="14.25" thickBot="1" x14ac:dyDescent="0.2">
      <c r="A3" s="126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621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384" t="s">
        <v>28</v>
      </c>
      <c r="J4" s="344" t="s">
        <v>41</v>
      </c>
      <c r="K4" s="344" t="s">
        <v>28</v>
      </c>
      <c r="L4" s="344" t="s">
        <v>28</v>
      </c>
      <c r="M4" s="344" t="s">
        <v>28</v>
      </c>
      <c r="N4" s="344" t="s">
        <v>41</v>
      </c>
      <c r="O4" s="344" t="s">
        <v>28</v>
      </c>
      <c r="P4" s="344" t="s">
        <v>28</v>
      </c>
      <c r="Q4" s="344" t="s">
        <v>41</v>
      </c>
      <c r="R4" s="344" t="s">
        <v>28</v>
      </c>
      <c r="S4" s="344" t="s">
        <v>28</v>
      </c>
      <c r="T4" s="344" t="s">
        <v>28</v>
      </c>
      <c r="U4" s="344" t="s">
        <v>41</v>
      </c>
      <c r="V4" s="344" t="s">
        <v>28</v>
      </c>
      <c r="W4" s="385" t="s">
        <v>28</v>
      </c>
      <c r="X4" s="386" t="s">
        <v>41</v>
      </c>
      <c r="Y4" s="344" t="s">
        <v>28</v>
      </c>
      <c r="Z4" s="344" t="s">
        <v>28</v>
      </c>
      <c r="AA4" s="344" t="s">
        <v>28</v>
      </c>
      <c r="AB4" s="344" t="s">
        <v>28</v>
      </c>
      <c r="AC4" s="344" t="s">
        <v>41</v>
      </c>
      <c r="AD4" s="344" t="s">
        <v>28</v>
      </c>
      <c r="AE4" s="344" t="s">
        <v>278</v>
      </c>
      <c r="AF4" s="344" t="s">
        <v>28</v>
      </c>
      <c r="AG4" s="344" t="s">
        <v>28</v>
      </c>
      <c r="AH4" s="344" t="s">
        <v>28</v>
      </c>
      <c r="AI4" s="344" t="s">
        <v>41</v>
      </c>
      <c r="AJ4" s="344" t="s">
        <v>28</v>
      </c>
      <c r="AK4" s="344" t="s">
        <v>28</v>
      </c>
      <c r="AL4" s="344"/>
      <c r="AM4" s="344"/>
      <c r="AN4" s="25"/>
      <c r="AO4" s="10">
        <f>COUNTIF(I4:AM4,"休")</f>
        <v>8</v>
      </c>
      <c r="AP4" s="621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615" t="s">
        <v>32</v>
      </c>
      <c r="G5" s="1148" t="s">
        <v>76</v>
      </c>
      <c r="H5" s="1150"/>
      <c r="I5" s="384" t="s">
        <v>41</v>
      </c>
      <c r="J5" s="344" t="s">
        <v>41</v>
      </c>
      <c r="K5" s="300"/>
      <c r="L5" s="300"/>
      <c r="M5" s="344"/>
      <c r="N5" s="300"/>
      <c r="O5" s="300"/>
      <c r="P5" s="300" t="s">
        <v>41</v>
      </c>
      <c r="Q5" s="300" t="s">
        <v>41</v>
      </c>
      <c r="R5" s="300"/>
      <c r="S5" s="300"/>
      <c r="T5" s="300"/>
      <c r="U5" s="300"/>
      <c r="V5" s="300"/>
      <c r="W5" s="300" t="s">
        <v>41</v>
      </c>
      <c r="X5" s="345" t="s">
        <v>41</v>
      </c>
      <c r="Y5" s="300"/>
      <c r="Z5" s="300"/>
      <c r="AA5" s="300"/>
      <c r="AB5" s="300"/>
      <c r="AC5" s="300"/>
      <c r="AD5" s="300" t="s">
        <v>41</v>
      </c>
      <c r="AE5" s="344" t="s">
        <v>41</v>
      </c>
      <c r="AF5" s="300"/>
      <c r="AG5" s="300"/>
      <c r="AH5" s="300"/>
      <c r="AI5" s="300"/>
      <c r="AJ5" s="300"/>
      <c r="AK5" s="300"/>
      <c r="AL5" s="300"/>
      <c r="AM5" s="387"/>
      <c r="AN5" s="27"/>
      <c r="AO5" s="11">
        <f t="shared" ref="AO5:AO17" si="0">COUNTIF(I5:AM5,"休")</f>
        <v>8</v>
      </c>
      <c r="AP5" s="621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615" t="s">
        <v>32</v>
      </c>
      <c r="G6" s="1148" t="s">
        <v>453</v>
      </c>
      <c r="H6" s="1150"/>
      <c r="I6" s="384" t="s">
        <v>28</v>
      </c>
      <c r="J6" s="344" t="s">
        <v>41</v>
      </c>
      <c r="K6" s="300" t="s">
        <v>41</v>
      </c>
      <c r="L6" s="300" t="s">
        <v>28</v>
      </c>
      <c r="M6" s="344" t="s">
        <v>28</v>
      </c>
      <c r="N6" s="300" t="s">
        <v>28</v>
      </c>
      <c r="O6" s="300" t="s">
        <v>28</v>
      </c>
      <c r="P6" s="300" t="s">
        <v>28</v>
      </c>
      <c r="Q6" s="300" t="s">
        <v>41</v>
      </c>
      <c r="R6" s="300" t="s">
        <v>41</v>
      </c>
      <c r="S6" s="300" t="s">
        <v>28</v>
      </c>
      <c r="T6" s="300" t="s">
        <v>28</v>
      </c>
      <c r="U6" s="300" t="s">
        <v>28</v>
      </c>
      <c r="V6" s="300" t="s">
        <v>28</v>
      </c>
      <c r="W6" s="300" t="s">
        <v>28</v>
      </c>
      <c r="X6" s="345" t="s">
        <v>41</v>
      </c>
      <c r="Y6" s="300" t="s">
        <v>41</v>
      </c>
      <c r="Z6" s="300" t="s">
        <v>28</v>
      </c>
      <c r="AA6" s="300" t="s">
        <v>28</v>
      </c>
      <c r="AB6" s="300" t="s">
        <v>28</v>
      </c>
      <c r="AC6" s="300" t="s">
        <v>28</v>
      </c>
      <c r="AD6" s="300" t="s">
        <v>28</v>
      </c>
      <c r="AE6" s="344" t="s">
        <v>41</v>
      </c>
      <c r="AF6" s="300" t="s">
        <v>41</v>
      </c>
      <c r="AG6" s="300" t="s">
        <v>28</v>
      </c>
      <c r="AH6" s="300" t="s">
        <v>28</v>
      </c>
      <c r="AI6" s="300" t="s">
        <v>28</v>
      </c>
      <c r="AJ6" s="300" t="s">
        <v>28</v>
      </c>
      <c r="AK6" s="300" t="s">
        <v>28</v>
      </c>
      <c r="AL6" s="300"/>
      <c r="AM6" s="387"/>
      <c r="AN6" s="27"/>
      <c r="AO6" s="11">
        <f t="shared" si="0"/>
        <v>8</v>
      </c>
      <c r="AP6" s="621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614" t="s">
        <v>32</v>
      </c>
      <c r="G7" s="1148" t="s">
        <v>388</v>
      </c>
      <c r="H7" s="1150"/>
      <c r="I7" s="384" t="s">
        <v>28</v>
      </c>
      <c r="J7" s="344" t="s">
        <v>41</v>
      </c>
      <c r="K7" s="300" t="s">
        <v>28</v>
      </c>
      <c r="L7" s="300" t="s">
        <v>28</v>
      </c>
      <c r="M7" s="344" t="s">
        <v>28</v>
      </c>
      <c r="N7" s="300" t="s">
        <v>28</v>
      </c>
      <c r="O7" s="158" t="s">
        <v>41</v>
      </c>
      <c r="P7" s="158" t="s">
        <v>41</v>
      </c>
      <c r="Q7" s="300" t="s">
        <v>41</v>
      </c>
      <c r="R7" s="300" t="s">
        <v>28</v>
      </c>
      <c r="S7" s="300" t="s">
        <v>28</v>
      </c>
      <c r="T7" s="300" t="s">
        <v>28</v>
      </c>
      <c r="U7" s="300" t="s">
        <v>28</v>
      </c>
      <c r="V7" s="300" t="s">
        <v>41</v>
      </c>
      <c r="W7" s="300" t="s">
        <v>28</v>
      </c>
      <c r="X7" s="345" t="s">
        <v>41</v>
      </c>
      <c r="Y7" s="300" t="s">
        <v>28</v>
      </c>
      <c r="Z7" s="300" t="s">
        <v>28</v>
      </c>
      <c r="AA7" s="300" t="s">
        <v>28</v>
      </c>
      <c r="AB7" s="300" t="s">
        <v>28</v>
      </c>
      <c r="AC7" s="300" t="s">
        <v>28</v>
      </c>
      <c r="AD7" s="300" t="s">
        <v>28</v>
      </c>
      <c r="AE7" s="344" t="s">
        <v>41</v>
      </c>
      <c r="AF7" s="300" t="s">
        <v>28</v>
      </c>
      <c r="AG7" s="300" t="s">
        <v>28</v>
      </c>
      <c r="AH7" s="300" t="s">
        <v>28</v>
      </c>
      <c r="AI7" s="300" t="s">
        <v>28</v>
      </c>
      <c r="AJ7" s="300" t="s">
        <v>41</v>
      </c>
      <c r="AK7" s="300" t="s">
        <v>28</v>
      </c>
      <c r="AL7" s="300"/>
      <c r="AM7" s="387"/>
      <c r="AN7" s="27"/>
      <c r="AO7" s="11">
        <f t="shared" si="0"/>
        <v>8</v>
      </c>
      <c r="AP7" s="621"/>
      <c r="AS7" s="620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614" t="s">
        <v>32</v>
      </c>
      <c r="G8" s="1148" t="s">
        <v>453</v>
      </c>
      <c r="H8" s="1150"/>
      <c r="I8" s="384" t="s">
        <v>28</v>
      </c>
      <c r="J8" s="344" t="s">
        <v>41</v>
      </c>
      <c r="K8" s="300" t="s">
        <v>28</v>
      </c>
      <c r="L8" s="300" t="s">
        <v>41</v>
      </c>
      <c r="M8" s="344" t="s">
        <v>28</v>
      </c>
      <c r="N8" s="300" t="s">
        <v>28</v>
      </c>
      <c r="O8" s="300" t="s">
        <v>28</v>
      </c>
      <c r="P8" s="300" t="s">
        <v>28</v>
      </c>
      <c r="Q8" s="300" t="s">
        <v>41</v>
      </c>
      <c r="R8" s="300" t="s">
        <v>28</v>
      </c>
      <c r="S8" s="300" t="s">
        <v>41</v>
      </c>
      <c r="T8" s="300" t="s">
        <v>28</v>
      </c>
      <c r="U8" s="300" t="s">
        <v>28</v>
      </c>
      <c r="V8" s="300" t="s">
        <v>28</v>
      </c>
      <c r="W8" s="300" t="s">
        <v>28</v>
      </c>
      <c r="X8" s="345" t="s">
        <v>41</v>
      </c>
      <c r="Y8" s="300" t="s">
        <v>28</v>
      </c>
      <c r="Z8" s="300" t="s">
        <v>41</v>
      </c>
      <c r="AA8" s="300" t="s">
        <v>28</v>
      </c>
      <c r="AB8" s="300" t="s">
        <v>28</v>
      </c>
      <c r="AC8" s="300" t="s">
        <v>28</v>
      </c>
      <c r="AD8" s="300" t="s">
        <v>28</v>
      </c>
      <c r="AE8" s="344" t="s">
        <v>41</v>
      </c>
      <c r="AF8" s="300" t="s">
        <v>28</v>
      </c>
      <c r="AG8" s="300" t="s">
        <v>41</v>
      </c>
      <c r="AH8" s="300" t="s">
        <v>28</v>
      </c>
      <c r="AI8" s="300" t="s">
        <v>28</v>
      </c>
      <c r="AJ8" s="300" t="s">
        <v>28</v>
      </c>
      <c r="AK8" s="300" t="s">
        <v>28</v>
      </c>
      <c r="AL8" s="300"/>
      <c r="AM8" s="387"/>
      <c r="AN8" s="27"/>
      <c r="AO8" s="11">
        <f t="shared" si="0"/>
        <v>8</v>
      </c>
      <c r="AP8" s="621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614" t="s">
        <v>195</v>
      </c>
      <c r="G9" s="1148" t="s">
        <v>80</v>
      </c>
      <c r="H9" s="1150"/>
      <c r="I9" s="384" t="s">
        <v>41</v>
      </c>
      <c r="J9" s="344" t="s">
        <v>41</v>
      </c>
      <c r="K9" s="300" t="s">
        <v>743</v>
      </c>
      <c r="L9" s="300" t="s">
        <v>743</v>
      </c>
      <c r="M9" s="170" t="s">
        <v>742</v>
      </c>
      <c r="N9" s="300" t="s">
        <v>743</v>
      </c>
      <c r="O9" s="300" t="s">
        <v>743</v>
      </c>
      <c r="P9" s="300" t="s">
        <v>41</v>
      </c>
      <c r="Q9" s="300" t="s">
        <v>41</v>
      </c>
      <c r="R9" s="300" t="s">
        <v>743</v>
      </c>
      <c r="S9" s="300" t="s">
        <v>41</v>
      </c>
      <c r="T9" s="300" t="s">
        <v>743</v>
      </c>
      <c r="U9" s="300" t="s">
        <v>743</v>
      </c>
      <c r="V9" s="300" t="s">
        <v>743</v>
      </c>
      <c r="W9" s="300" t="s">
        <v>41</v>
      </c>
      <c r="X9" s="345" t="s">
        <v>41</v>
      </c>
      <c r="Y9" s="300" t="s">
        <v>743</v>
      </c>
      <c r="Z9" s="300" t="s">
        <v>743</v>
      </c>
      <c r="AA9" s="300" t="s">
        <v>743</v>
      </c>
      <c r="AB9" s="300" t="s">
        <v>743</v>
      </c>
      <c r="AC9" s="300" t="s">
        <v>743</v>
      </c>
      <c r="AD9" s="300" t="s">
        <v>41</v>
      </c>
      <c r="AE9" s="344" t="s">
        <v>41</v>
      </c>
      <c r="AF9" s="300" t="s">
        <v>41</v>
      </c>
      <c r="AG9" s="300" t="s">
        <v>743</v>
      </c>
      <c r="AH9" s="158" t="s">
        <v>742</v>
      </c>
      <c r="AI9" s="300" t="s">
        <v>743</v>
      </c>
      <c r="AJ9" s="300" t="s">
        <v>743</v>
      </c>
      <c r="AK9" s="300" t="s">
        <v>41</v>
      </c>
      <c r="AL9" s="300"/>
      <c r="AM9" s="387"/>
      <c r="AN9" s="27"/>
      <c r="AO9" s="11">
        <f t="shared" si="0"/>
        <v>13</v>
      </c>
      <c r="AP9" s="621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614" t="s">
        <v>195</v>
      </c>
      <c r="G10" s="1148" t="s">
        <v>483</v>
      </c>
      <c r="H10" s="1150"/>
      <c r="I10" s="388"/>
      <c r="J10" s="344" t="s">
        <v>41</v>
      </c>
      <c r="K10" s="300" t="s">
        <v>484</v>
      </c>
      <c r="L10" s="300" t="s">
        <v>484</v>
      </c>
      <c r="M10" s="300"/>
      <c r="N10" s="344" t="s">
        <v>550</v>
      </c>
      <c r="O10" s="300" t="s">
        <v>550</v>
      </c>
      <c r="P10" s="300"/>
      <c r="Q10" s="300" t="s">
        <v>41</v>
      </c>
      <c r="R10" s="346" t="s">
        <v>484</v>
      </c>
      <c r="S10" s="300" t="s">
        <v>484</v>
      </c>
      <c r="T10" s="346"/>
      <c r="U10" s="300" t="s">
        <v>740</v>
      </c>
      <c r="V10" s="300" t="s">
        <v>222</v>
      </c>
      <c r="W10" s="347"/>
      <c r="X10" s="345" t="s">
        <v>41</v>
      </c>
      <c r="Y10" s="300" t="s">
        <v>484</v>
      </c>
      <c r="Z10" s="300" t="s">
        <v>484</v>
      </c>
      <c r="AA10" s="346"/>
      <c r="AB10" s="346" t="s">
        <v>550</v>
      </c>
      <c r="AC10" s="346" t="s">
        <v>484</v>
      </c>
      <c r="AD10" s="346"/>
      <c r="AE10" s="300" t="s">
        <v>41</v>
      </c>
      <c r="AF10" s="300" t="s">
        <v>484</v>
      </c>
      <c r="AG10" s="300" t="s">
        <v>550</v>
      </c>
      <c r="AH10" s="346"/>
      <c r="AI10" s="346" t="s">
        <v>550</v>
      </c>
      <c r="AJ10" s="346" t="s">
        <v>550</v>
      </c>
      <c r="AK10" s="300"/>
      <c r="AL10" s="300"/>
      <c r="AM10" s="346"/>
      <c r="AN10" s="27"/>
      <c r="AO10" s="11">
        <f t="shared" si="0"/>
        <v>4</v>
      </c>
      <c r="AP10" s="621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616" t="s">
        <v>195</v>
      </c>
      <c r="G11" s="1154" t="s">
        <v>483</v>
      </c>
      <c r="H11" s="1156"/>
      <c r="I11" s="389"/>
      <c r="J11" s="390" t="s">
        <v>41</v>
      </c>
      <c r="K11" s="391" t="s">
        <v>222</v>
      </c>
      <c r="L11" s="391" t="s">
        <v>222</v>
      </c>
      <c r="M11" s="391" t="s">
        <v>222</v>
      </c>
      <c r="N11" s="391" t="s">
        <v>741</v>
      </c>
      <c r="O11" s="391"/>
      <c r="P11" s="346"/>
      <c r="Q11" s="346" t="s">
        <v>41</v>
      </c>
      <c r="R11" s="391" t="s">
        <v>222</v>
      </c>
      <c r="S11" s="346" t="s">
        <v>222</v>
      </c>
      <c r="T11" s="346" t="s">
        <v>222</v>
      </c>
      <c r="U11" s="391" t="s">
        <v>741</v>
      </c>
      <c r="V11" s="346"/>
      <c r="W11" s="392"/>
      <c r="X11" s="393" t="s">
        <v>41</v>
      </c>
      <c r="Y11" s="391" t="s">
        <v>222</v>
      </c>
      <c r="Z11" s="391" t="s">
        <v>222</v>
      </c>
      <c r="AA11" s="346" t="s">
        <v>222</v>
      </c>
      <c r="AB11" s="391" t="s">
        <v>741</v>
      </c>
      <c r="AC11" s="391" t="s">
        <v>753</v>
      </c>
      <c r="AD11" s="346"/>
      <c r="AE11" s="391" t="s">
        <v>41</v>
      </c>
      <c r="AF11" s="346" t="s">
        <v>222</v>
      </c>
      <c r="AG11" s="346"/>
      <c r="AH11" s="391" t="s">
        <v>222</v>
      </c>
      <c r="AI11" s="346" t="s">
        <v>741</v>
      </c>
      <c r="AJ11" s="346"/>
      <c r="AK11" s="346"/>
      <c r="AL11" s="346"/>
      <c r="AM11" s="394"/>
      <c r="AN11" s="81"/>
      <c r="AO11" s="11">
        <f t="shared" si="0"/>
        <v>4</v>
      </c>
      <c r="AP11" s="621"/>
    </row>
    <row r="12" spans="1:45" x14ac:dyDescent="0.15">
      <c r="A12" s="123" t="s">
        <v>26</v>
      </c>
      <c r="B12" s="1155" t="s">
        <v>669</v>
      </c>
      <c r="C12" s="1155"/>
      <c r="D12" s="1155"/>
      <c r="E12" s="1155"/>
      <c r="F12" s="617" t="s">
        <v>195</v>
      </c>
      <c r="G12" s="1155" t="s">
        <v>78</v>
      </c>
      <c r="H12" s="1156"/>
      <c r="I12" s="389"/>
      <c r="J12" s="390"/>
      <c r="K12" s="391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95"/>
      <c r="X12" s="393"/>
      <c r="Y12" s="346"/>
      <c r="Z12" s="346"/>
      <c r="AA12" s="346"/>
      <c r="AB12" s="346"/>
      <c r="AC12" s="346"/>
      <c r="AD12" s="346"/>
      <c r="AE12" s="346"/>
      <c r="AF12" s="346"/>
      <c r="AG12" s="346"/>
      <c r="AH12" s="346"/>
      <c r="AI12" s="346"/>
      <c r="AJ12" s="346"/>
      <c r="AK12" s="346"/>
      <c r="AL12" s="346"/>
      <c r="AM12" s="492"/>
      <c r="AN12" s="81"/>
      <c r="AO12" s="11">
        <f t="shared" si="0"/>
        <v>0</v>
      </c>
      <c r="AP12" s="621"/>
    </row>
    <row r="13" spans="1:45" ht="14.25" thickBot="1" x14ac:dyDescent="0.2">
      <c r="A13" s="126"/>
      <c r="B13" s="1149"/>
      <c r="C13" s="1149"/>
      <c r="D13" s="1149"/>
      <c r="E13" s="1149"/>
      <c r="F13" s="615"/>
      <c r="G13" s="1149"/>
      <c r="H13" s="1150"/>
      <c r="I13" s="388"/>
      <c r="J13" s="300"/>
      <c r="K13" s="300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347"/>
      <c r="X13" s="521"/>
      <c r="Y13" s="300"/>
      <c r="Z13" s="300"/>
      <c r="AA13" s="522"/>
      <c r="AB13" s="300"/>
      <c r="AC13" s="300"/>
      <c r="AD13" s="300"/>
      <c r="AE13" s="300"/>
      <c r="AF13" s="300"/>
      <c r="AG13" s="300"/>
      <c r="AH13" s="300"/>
      <c r="AI13" s="300"/>
      <c r="AJ13" s="300"/>
      <c r="AK13" s="300"/>
      <c r="AL13" s="523"/>
      <c r="AM13" s="524"/>
      <c r="AN13" s="127"/>
      <c r="AO13" s="11">
        <f t="shared" si="0"/>
        <v>0</v>
      </c>
      <c r="AP13" s="621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621"/>
    </row>
    <row r="15" spans="1:45" x14ac:dyDescent="0.15">
      <c r="A15" s="1158"/>
      <c r="B15" s="1149"/>
      <c r="C15" s="1149"/>
      <c r="D15" s="1149"/>
      <c r="E15" s="1149"/>
      <c r="F15" s="615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621"/>
    </row>
    <row r="16" spans="1:45" x14ac:dyDescent="0.15">
      <c r="A16" s="1158"/>
      <c r="B16" s="1149"/>
      <c r="C16" s="1149"/>
      <c r="D16" s="1149"/>
      <c r="E16" s="1149"/>
      <c r="F16" s="615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621"/>
    </row>
    <row r="17" spans="1:42" ht="14.25" thickBot="1" x14ac:dyDescent="0.2">
      <c r="A17" s="1158"/>
      <c r="B17" s="1160"/>
      <c r="C17" s="1160"/>
      <c r="D17" s="1160"/>
      <c r="E17" s="1160"/>
      <c r="F17" s="618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621"/>
    </row>
    <row r="18" spans="1:42" x14ac:dyDescent="0.15">
      <c r="A18" s="619"/>
      <c r="B18" s="12"/>
      <c r="C18" s="12"/>
      <c r="D18" s="12"/>
      <c r="E18" s="12"/>
      <c r="F18" s="12"/>
      <c r="G18" s="1149" t="s">
        <v>64</v>
      </c>
      <c r="H18" s="1150"/>
      <c r="I18" s="45">
        <f>'0202'!H255</f>
        <v>8</v>
      </c>
      <c r="J18" s="45">
        <f>'0202'!I255</f>
        <v>0</v>
      </c>
      <c r="K18" s="45">
        <f>'0202'!J255</f>
        <v>13</v>
      </c>
      <c r="L18" s="45">
        <f>'0202'!K255</f>
        <v>14</v>
      </c>
      <c r="M18" s="45">
        <f>'0202'!L255</f>
        <v>14</v>
      </c>
      <c r="N18" s="45">
        <f>'0202'!M255</f>
        <v>12</v>
      </c>
      <c r="O18" s="45">
        <f>'0202'!N255</f>
        <v>12</v>
      </c>
      <c r="P18" s="45">
        <f>'0202'!O255</f>
        <v>9</v>
      </c>
      <c r="Q18" s="45">
        <f>'0202'!P255</f>
        <v>0</v>
      </c>
      <c r="R18" s="45">
        <f>'0202'!Q255</f>
        <v>14</v>
      </c>
      <c r="S18" s="45">
        <f>'0202'!R255</f>
        <v>13</v>
      </c>
      <c r="T18" s="45">
        <f>'0202'!S255</f>
        <v>14</v>
      </c>
      <c r="U18" s="45">
        <f>'0202'!T255</f>
        <v>14</v>
      </c>
      <c r="V18" s="45">
        <f>'0202'!U255</f>
        <v>12</v>
      </c>
      <c r="W18" s="45">
        <f>'0202'!V255</f>
        <v>8</v>
      </c>
      <c r="X18" s="45">
        <f>'0202'!W255</f>
        <v>0</v>
      </c>
      <c r="Y18" s="45">
        <f>'0202'!X255</f>
        <v>13</v>
      </c>
      <c r="Z18" s="45">
        <f>'0202'!Y255</f>
        <v>15</v>
      </c>
      <c r="AA18" s="45">
        <f>'0202'!Z255</f>
        <v>15</v>
      </c>
      <c r="AB18" s="45">
        <f>'0202'!AA255</f>
        <v>12</v>
      </c>
      <c r="AC18" s="45">
        <f>'0202'!AB255</f>
        <v>15</v>
      </c>
      <c r="AD18" s="45">
        <f>'0202'!AC255</f>
        <v>10</v>
      </c>
      <c r="AE18" s="45">
        <f>'0202'!AD255</f>
        <v>0</v>
      </c>
      <c r="AF18" s="45">
        <f>'0202'!AE255</f>
        <v>12</v>
      </c>
      <c r="AG18" s="45">
        <f>'0202'!AF255</f>
        <v>8</v>
      </c>
      <c r="AH18" s="45">
        <f>'0202'!AG255</f>
        <v>14</v>
      </c>
      <c r="AI18" s="45">
        <f>'0202'!AH255</f>
        <v>11</v>
      </c>
      <c r="AJ18" s="45">
        <f>'0202'!AI255</f>
        <v>14</v>
      </c>
      <c r="AK18" s="45">
        <f>'0202'!AJ255</f>
        <v>10</v>
      </c>
      <c r="AL18" s="45">
        <f>'0202'!AK255</f>
        <v>0</v>
      </c>
      <c r="AM18" s="45">
        <f>'0202'!AL255</f>
        <v>0</v>
      </c>
      <c r="AN18" s="45">
        <f>'0110'!AM240</f>
        <v>285</v>
      </c>
      <c r="AO18" s="621"/>
      <c r="AP18" s="621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619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621"/>
      <c r="AO19" s="621"/>
      <c r="AP19" s="621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621"/>
      <c r="I20" s="621"/>
      <c r="J20" s="621" t="s">
        <v>5</v>
      </c>
      <c r="K20" s="621"/>
      <c r="L20" s="621" t="s">
        <v>4</v>
      </c>
      <c r="M20" s="621"/>
      <c r="N20" s="1168"/>
      <c r="O20" s="1168"/>
      <c r="P20" s="621"/>
      <c r="Q20" s="621"/>
      <c r="R20" s="621"/>
      <c r="S20" s="621"/>
      <c r="T20" s="621"/>
      <c r="U20" s="621"/>
      <c r="V20" s="17"/>
      <c r="W20" s="621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621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621"/>
      <c r="I21" s="621"/>
      <c r="J21" s="621" t="s">
        <v>5</v>
      </c>
      <c r="K21" s="621"/>
      <c r="L21" s="621" t="s">
        <v>108</v>
      </c>
      <c r="M21" s="621"/>
      <c r="N21" s="1168"/>
      <c r="O21" s="1168"/>
      <c r="P21" s="621"/>
      <c r="Q21" s="621"/>
      <c r="R21" s="621"/>
      <c r="S21" s="621"/>
      <c r="T21" s="621"/>
      <c r="U21" s="621"/>
      <c r="V21" s="17"/>
      <c r="W21" s="621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621"/>
      <c r="I22" s="621">
        <v>2</v>
      </c>
      <c r="J22" s="621" t="s">
        <v>5</v>
      </c>
      <c r="K22" s="621">
        <v>20</v>
      </c>
      <c r="L22" s="621" t="s">
        <v>4</v>
      </c>
      <c r="M22" s="621"/>
      <c r="N22" s="1168"/>
      <c r="O22" s="1168"/>
      <c r="P22" s="621"/>
      <c r="Q22" s="621"/>
      <c r="R22" s="621"/>
      <c r="S22" s="621"/>
      <c r="T22" s="621"/>
      <c r="U22" s="621"/>
      <c r="V22" s="17"/>
      <c r="W22" s="621"/>
      <c r="X22" s="1164" t="s">
        <v>104</v>
      </c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619"/>
      <c r="C23" s="619"/>
      <c r="D23" s="619"/>
      <c r="E23" s="619"/>
      <c r="F23" s="619"/>
      <c r="G23" s="16"/>
      <c r="H23" s="621"/>
      <c r="I23" s="621"/>
      <c r="J23" s="621" t="s">
        <v>47</v>
      </c>
      <c r="K23" s="621"/>
      <c r="L23" s="621" t="s">
        <v>4</v>
      </c>
      <c r="M23" s="621"/>
      <c r="N23" s="1168"/>
      <c r="O23" s="1168"/>
      <c r="P23" s="621"/>
      <c r="Q23" s="621"/>
      <c r="R23" s="621"/>
      <c r="S23" s="621"/>
      <c r="T23" s="621"/>
      <c r="U23" s="621"/>
      <c r="V23" s="17"/>
      <c r="W23" s="621"/>
      <c r="X23" s="1164" t="s">
        <v>48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619"/>
      <c r="C24" s="619"/>
      <c r="D24" s="619"/>
      <c r="E24" s="619"/>
      <c r="G24" s="619"/>
      <c r="H24" s="619"/>
      <c r="I24" s="1163" t="s">
        <v>49</v>
      </c>
      <c r="J24" s="1163"/>
      <c r="K24" s="1163"/>
      <c r="L24" s="619"/>
      <c r="M24" s="619"/>
      <c r="N24" s="619"/>
      <c r="O24" s="619"/>
      <c r="P24" s="619"/>
      <c r="Q24" s="619"/>
      <c r="R24" s="619"/>
      <c r="S24" s="619"/>
      <c r="T24" s="619"/>
      <c r="U24" s="619"/>
      <c r="V24" s="18"/>
      <c r="W24" s="619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619"/>
      <c r="C25" s="619"/>
      <c r="D25" s="619"/>
      <c r="E25" s="619"/>
      <c r="F25" s="153" t="s">
        <v>87</v>
      </c>
      <c r="G25" s="153" t="s">
        <v>86</v>
      </c>
      <c r="H25" s="619"/>
      <c r="J25"/>
      <c r="K25" s="145"/>
      <c r="M25" s="619"/>
      <c r="N25" s="619"/>
      <c r="O25" s="224" t="s">
        <v>254</v>
      </c>
      <c r="P25" s="1172" t="s">
        <v>279</v>
      </c>
      <c r="Q25" s="1165"/>
      <c r="R25" s="1165"/>
      <c r="S25" s="1165"/>
      <c r="T25" s="619"/>
      <c r="U25" s="619"/>
      <c r="V25" s="18"/>
      <c r="W25" s="619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619"/>
      <c r="F26" s="153" t="s">
        <v>88</v>
      </c>
      <c r="G26" s="153" t="s">
        <v>89</v>
      </c>
      <c r="H26" s="619"/>
      <c r="J26" s="144"/>
      <c r="K26" s="145"/>
      <c r="M26" s="619"/>
      <c r="N26" s="619"/>
      <c r="O26" s="146" t="s">
        <v>484</v>
      </c>
      <c r="P26" s="1173" t="s">
        <v>485</v>
      </c>
      <c r="Q26" s="1165"/>
      <c r="R26" s="1165"/>
      <c r="S26" s="1165"/>
      <c r="T26" s="619"/>
      <c r="U26" s="619"/>
      <c r="V26" s="18"/>
      <c r="W26" s="619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620" t="s">
        <v>28</v>
      </c>
      <c r="G27" s="620" t="s">
        <v>52</v>
      </c>
      <c r="H27" s="619"/>
      <c r="J27" s="144"/>
      <c r="K27" s="145"/>
      <c r="M27" s="619"/>
      <c r="N27" s="619"/>
      <c r="O27" s="146"/>
      <c r="P27" s="1165"/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619"/>
      <c r="O28" s="146"/>
      <c r="P28" s="1165"/>
      <c r="Q28" s="1165"/>
      <c r="R28" s="1165"/>
      <c r="S28" s="1165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57">
    <mergeCell ref="J29:M29"/>
    <mergeCell ref="P29:S29"/>
    <mergeCell ref="P25:S25"/>
    <mergeCell ref="X25:AL25"/>
    <mergeCell ref="P26:S26"/>
    <mergeCell ref="X26:AL26"/>
    <mergeCell ref="P27:S27"/>
    <mergeCell ref="P28:S28"/>
    <mergeCell ref="I24:K24"/>
    <mergeCell ref="X24:AL24"/>
    <mergeCell ref="G18:H18"/>
    <mergeCell ref="C19:F19"/>
    <mergeCell ref="C20:F20"/>
    <mergeCell ref="N20:O20"/>
    <mergeCell ref="X20:AL20"/>
    <mergeCell ref="C21:F21"/>
    <mergeCell ref="N21:O21"/>
    <mergeCell ref="X21:AL21"/>
    <mergeCell ref="C22:F22"/>
    <mergeCell ref="N22:O22"/>
    <mergeCell ref="X22:AL22"/>
    <mergeCell ref="N23:O23"/>
    <mergeCell ref="X23:AL23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>
    <pageSetUpPr fitToPage="1"/>
  </sheetPr>
  <dimension ref="A1:AT258"/>
  <sheetViews>
    <sheetView zoomScale="90" zoomScaleNormal="90" workbookViewId="0">
      <pane xSplit="6" ySplit="4" topLeftCell="G174" activePane="bottomRight" state="frozen"/>
      <selection pane="topRight" activeCell="F1" sqref="F1"/>
      <selection pane="bottomLeft" activeCell="A5" sqref="A5"/>
      <selection pane="bottomRight" activeCell="I265" sqref="I265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335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594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708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AM255/AA257</f>
        <v>1.1444444444444444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272"/>
      <c r="E3" s="1048" t="s">
        <v>377</v>
      </c>
      <c r="F3" s="1123" t="s">
        <v>84</v>
      </c>
      <c r="G3" s="572" t="s">
        <v>12</v>
      </c>
      <c r="H3" s="272">
        <v>1</v>
      </c>
      <c r="I3" s="272">
        <v>2</v>
      </c>
      <c r="J3" s="272">
        <v>3</v>
      </c>
      <c r="K3" s="272">
        <v>4</v>
      </c>
      <c r="L3" s="187">
        <v>5</v>
      </c>
      <c r="M3" s="272">
        <v>6</v>
      </c>
      <c r="N3" s="272">
        <v>7</v>
      </c>
      <c r="O3" s="272">
        <v>8</v>
      </c>
      <c r="P3" s="272">
        <v>9</v>
      </c>
      <c r="Q3" s="272">
        <v>10</v>
      </c>
      <c r="R3" s="272">
        <v>11</v>
      </c>
      <c r="S3" s="187">
        <v>12</v>
      </c>
      <c r="T3" s="272">
        <v>13</v>
      </c>
      <c r="U3" s="272">
        <v>14</v>
      </c>
      <c r="V3" s="272">
        <v>15</v>
      </c>
      <c r="W3" s="272">
        <v>16</v>
      </c>
      <c r="X3" s="272">
        <v>17</v>
      </c>
      <c r="Y3" s="272">
        <v>18</v>
      </c>
      <c r="Z3" s="187">
        <v>19</v>
      </c>
      <c r="AA3" s="272">
        <v>20</v>
      </c>
      <c r="AB3" s="272">
        <v>21</v>
      </c>
      <c r="AC3" s="272">
        <v>22</v>
      </c>
      <c r="AD3" s="272">
        <v>23</v>
      </c>
      <c r="AE3" s="272">
        <v>24</v>
      </c>
      <c r="AF3" s="272">
        <v>25</v>
      </c>
      <c r="AG3" s="187">
        <v>26</v>
      </c>
      <c r="AH3" s="272">
        <v>27</v>
      </c>
      <c r="AI3" s="272">
        <v>28</v>
      </c>
      <c r="AJ3" s="272">
        <v>29</v>
      </c>
      <c r="AK3" s="272">
        <v>30</v>
      </c>
      <c r="AL3" s="272">
        <v>31</v>
      </c>
      <c r="AM3" s="1133" t="s">
        <v>13</v>
      </c>
    </row>
    <row r="4" spans="1:39" ht="12.75" customHeight="1" thickBot="1" x14ac:dyDescent="0.2">
      <c r="A4" s="1197"/>
      <c r="B4" s="1198"/>
      <c r="C4" s="1048"/>
      <c r="D4" s="1272"/>
      <c r="E4" s="1048"/>
      <c r="F4" s="1198"/>
      <c r="G4" s="569" t="s">
        <v>14</v>
      </c>
      <c r="H4" s="273" t="s">
        <v>31</v>
      </c>
      <c r="I4" s="273" t="s">
        <v>153</v>
      </c>
      <c r="J4" s="273" t="s">
        <v>2</v>
      </c>
      <c r="K4" s="273" t="s">
        <v>3</v>
      </c>
      <c r="L4" s="188" t="s">
        <v>4</v>
      </c>
      <c r="M4" s="273" t="s">
        <v>5</v>
      </c>
      <c r="N4" s="273" t="s">
        <v>6</v>
      </c>
      <c r="O4" s="273" t="s">
        <v>0</v>
      </c>
      <c r="P4" s="273" t="s">
        <v>1</v>
      </c>
      <c r="Q4" s="273" t="s">
        <v>2</v>
      </c>
      <c r="R4" s="273" t="s">
        <v>3</v>
      </c>
      <c r="S4" s="188" t="s">
        <v>4</v>
      </c>
      <c r="T4" s="273" t="s">
        <v>5</v>
      </c>
      <c r="U4" s="273" t="s">
        <v>6</v>
      </c>
      <c r="V4" s="273" t="s">
        <v>0</v>
      </c>
      <c r="W4" s="273" t="s">
        <v>1</v>
      </c>
      <c r="X4" s="273" t="s">
        <v>2</v>
      </c>
      <c r="Y4" s="273" t="s">
        <v>3</v>
      </c>
      <c r="Z4" s="188" t="s">
        <v>4</v>
      </c>
      <c r="AA4" s="273" t="s">
        <v>5</v>
      </c>
      <c r="AB4" s="273" t="s">
        <v>6</v>
      </c>
      <c r="AC4" s="273" t="s">
        <v>0</v>
      </c>
      <c r="AD4" s="273" t="s">
        <v>1</v>
      </c>
      <c r="AE4" s="273" t="s">
        <v>2</v>
      </c>
      <c r="AF4" s="273" t="s">
        <v>3</v>
      </c>
      <c r="AG4" s="188" t="s">
        <v>4</v>
      </c>
      <c r="AH4" s="273" t="s">
        <v>5</v>
      </c>
      <c r="AI4" s="273" t="s">
        <v>6</v>
      </c>
      <c r="AJ4" s="273" t="s">
        <v>0</v>
      </c>
      <c r="AK4" s="273" t="s">
        <v>1</v>
      </c>
      <c r="AL4" s="273" t="s">
        <v>2</v>
      </c>
      <c r="AM4" s="1133"/>
    </row>
    <row r="5" spans="1:39" ht="12" customHeight="1" thickBot="1" x14ac:dyDescent="0.2">
      <c r="A5" s="1182">
        <v>1</v>
      </c>
      <c r="B5" s="1183" t="s">
        <v>147</v>
      </c>
      <c r="C5" s="1186">
        <v>6</v>
      </c>
      <c r="D5" s="1189"/>
      <c r="E5" s="1192" t="s">
        <v>392</v>
      </c>
      <c r="F5" s="1053" t="s">
        <v>148</v>
      </c>
      <c r="G5" s="557" t="s">
        <v>12</v>
      </c>
      <c r="H5" s="274"/>
      <c r="I5" s="274"/>
      <c r="J5" s="274"/>
      <c r="K5" s="274"/>
      <c r="L5" s="189"/>
      <c r="M5" s="274" t="s">
        <v>151</v>
      </c>
      <c r="N5" s="274" t="s">
        <v>734</v>
      </c>
      <c r="O5" s="274"/>
      <c r="P5" s="274"/>
      <c r="Q5" s="274"/>
      <c r="R5" s="274" t="s">
        <v>151</v>
      </c>
      <c r="S5" s="189"/>
      <c r="T5" s="274" t="s">
        <v>151</v>
      </c>
      <c r="U5" s="274"/>
      <c r="V5" s="274"/>
      <c r="W5" s="274"/>
      <c r="X5" s="274"/>
      <c r="Y5" s="274" t="s">
        <v>151</v>
      </c>
      <c r="Z5" s="189"/>
      <c r="AA5" s="274"/>
      <c r="AB5" s="274"/>
      <c r="AC5" s="274"/>
      <c r="AD5" s="274"/>
      <c r="AE5" s="274"/>
      <c r="AF5" s="274" t="s">
        <v>151</v>
      </c>
      <c r="AG5" s="189"/>
      <c r="AH5" s="274"/>
      <c r="AI5" s="274"/>
      <c r="AJ5" s="274"/>
      <c r="AK5" s="274"/>
      <c r="AL5" s="274"/>
      <c r="AM5" s="92">
        <f>COUNTIF(A5:AL5,"○")</f>
        <v>5</v>
      </c>
    </row>
    <row r="6" spans="1:39" ht="12" customHeight="1" thickBot="1" x14ac:dyDescent="0.2">
      <c r="A6" s="1182"/>
      <c r="B6" s="1184"/>
      <c r="C6" s="1187"/>
      <c r="D6" s="1190"/>
      <c r="E6" s="1193"/>
      <c r="F6" s="1195"/>
      <c r="G6" s="7" t="s">
        <v>95</v>
      </c>
      <c r="H6" s="276"/>
      <c r="I6" s="276"/>
      <c r="J6" s="276"/>
      <c r="K6" s="276"/>
      <c r="L6" s="287"/>
      <c r="M6" s="280"/>
      <c r="N6" s="276"/>
      <c r="O6" s="276"/>
      <c r="P6" s="280"/>
      <c r="Q6" s="277"/>
      <c r="R6" s="280"/>
      <c r="S6" s="326"/>
      <c r="T6" s="277"/>
      <c r="U6" s="276"/>
      <c r="V6" s="280"/>
      <c r="W6" s="277"/>
      <c r="X6" s="277"/>
      <c r="Y6" s="276"/>
      <c r="Z6" s="287"/>
      <c r="AA6" s="280"/>
      <c r="AB6" s="275"/>
      <c r="AC6" s="276"/>
      <c r="AD6" s="280"/>
      <c r="AE6" s="277"/>
      <c r="AF6" s="276"/>
      <c r="AG6" s="287"/>
      <c r="AH6" s="276"/>
      <c r="AI6" s="291"/>
      <c r="AJ6" s="276"/>
      <c r="AK6" s="276"/>
      <c r="AL6" s="280"/>
      <c r="AM6" s="94"/>
    </row>
    <row r="7" spans="1:39" ht="12" customHeight="1" thickBot="1" x14ac:dyDescent="0.2">
      <c r="A7" s="1182"/>
      <c r="B7" s="1185"/>
      <c r="C7" s="1188"/>
      <c r="D7" s="1191"/>
      <c r="E7" s="1194"/>
      <c r="F7" s="1196"/>
      <c r="G7" s="567" t="s">
        <v>96</v>
      </c>
      <c r="H7" s="279"/>
      <c r="I7" s="279"/>
      <c r="J7" s="279"/>
      <c r="K7" s="279"/>
      <c r="L7" s="191"/>
      <c r="M7" s="279"/>
      <c r="N7" s="279"/>
      <c r="O7" s="279"/>
      <c r="P7" s="279"/>
      <c r="Q7" s="279"/>
      <c r="R7" s="279"/>
      <c r="S7" s="191"/>
      <c r="T7" s="279"/>
      <c r="U7" s="279"/>
      <c r="V7" s="279"/>
      <c r="W7" s="279"/>
      <c r="X7" s="279"/>
      <c r="Y7" s="279"/>
      <c r="Z7" s="191"/>
      <c r="AA7" s="279"/>
      <c r="AB7" s="279"/>
      <c r="AC7" s="279"/>
      <c r="AD7" s="279"/>
      <c r="AE7" s="279"/>
      <c r="AF7" s="279"/>
      <c r="AG7" s="191"/>
      <c r="AH7" s="279"/>
      <c r="AI7" s="279"/>
      <c r="AJ7" s="279"/>
      <c r="AK7" s="279"/>
      <c r="AL7" s="279"/>
      <c r="AM7" s="561"/>
    </row>
    <row r="8" spans="1:39" ht="12" customHeight="1" thickBot="1" x14ac:dyDescent="0.2">
      <c r="A8" s="1182">
        <v>2</v>
      </c>
      <c r="B8" s="1183" t="s">
        <v>159</v>
      </c>
      <c r="C8" s="1186">
        <v>3</v>
      </c>
      <c r="D8" s="1189"/>
      <c r="E8" s="1192" t="s">
        <v>393</v>
      </c>
      <c r="F8" s="1053" t="s">
        <v>160</v>
      </c>
      <c r="G8" s="563" t="s">
        <v>103</v>
      </c>
      <c r="H8" s="274"/>
      <c r="I8" s="274"/>
      <c r="J8" s="274"/>
      <c r="K8" s="274" t="s">
        <v>710</v>
      </c>
      <c r="L8" s="189"/>
      <c r="M8" s="274" t="s">
        <v>710</v>
      </c>
      <c r="N8" s="274" t="s">
        <v>710</v>
      </c>
      <c r="O8" s="274" t="s">
        <v>710</v>
      </c>
      <c r="P8" s="274"/>
      <c r="Q8" s="274"/>
      <c r="R8" s="274" t="s">
        <v>710</v>
      </c>
      <c r="S8" s="189"/>
      <c r="T8" s="274" t="s">
        <v>710</v>
      </c>
      <c r="U8" s="274"/>
      <c r="V8" s="274"/>
      <c r="W8" s="274"/>
      <c r="X8" s="274"/>
      <c r="Y8" s="274" t="s">
        <v>710</v>
      </c>
      <c r="Z8" s="189"/>
      <c r="AA8" s="274" t="s">
        <v>710</v>
      </c>
      <c r="AB8" s="274"/>
      <c r="AC8" s="274"/>
      <c r="AD8" s="274"/>
      <c r="AE8" s="274"/>
      <c r="AF8" s="274" t="s">
        <v>710</v>
      </c>
      <c r="AG8" s="189"/>
      <c r="AH8" s="274" t="s">
        <v>710</v>
      </c>
      <c r="AI8" s="274"/>
      <c r="AJ8" s="274"/>
      <c r="AK8" s="274" t="s">
        <v>738</v>
      </c>
      <c r="AL8" s="274"/>
      <c r="AM8" s="92">
        <f>COUNTIF(A8:AL8,"○")</f>
        <v>11</v>
      </c>
    </row>
    <row r="9" spans="1:39" ht="12" customHeight="1" thickBot="1" x14ac:dyDescent="0.2">
      <c r="A9" s="1182"/>
      <c r="B9" s="1184"/>
      <c r="C9" s="1187"/>
      <c r="D9" s="1190"/>
      <c r="E9" s="1193"/>
      <c r="F9" s="1195"/>
      <c r="G9" s="7" t="s">
        <v>95</v>
      </c>
      <c r="H9" s="276"/>
      <c r="I9" s="276"/>
      <c r="J9" s="280"/>
      <c r="K9" s="276"/>
      <c r="L9" s="326"/>
      <c r="M9" s="276"/>
      <c r="N9" s="276"/>
      <c r="O9" s="276"/>
      <c r="P9" s="276"/>
      <c r="Q9" s="280"/>
      <c r="R9" s="276"/>
      <c r="S9" s="326"/>
      <c r="T9" s="280"/>
      <c r="U9" s="276"/>
      <c r="V9" s="276"/>
      <c r="W9" s="276"/>
      <c r="X9" s="280"/>
      <c r="Y9" s="276"/>
      <c r="Z9" s="326"/>
      <c r="AA9" s="276"/>
      <c r="AB9" s="276"/>
      <c r="AC9" s="276"/>
      <c r="AD9" s="276"/>
      <c r="AE9" s="280"/>
      <c r="AF9" s="276"/>
      <c r="AG9" s="287"/>
      <c r="AH9" s="276"/>
      <c r="AI9" s="276"/>
      <c r="AJ9" s="276"/>
      <c r="AK9" s="276"/>
      <c r="AL9" s="280"/>
      <c r="AM9" s="94"/>
    </row>
    <row r="10" spans="1:39" ht="12" customHeight="1" thickBot="1" x14ac:dyDescent="0.2">
      <c r="A10" s="1182"/>
      <c r="B10" s="1185"/>
      <c r="C10" s="1188"/>
      <c r="D10" s="1191"/>
      <c r="E10" s="1194"/>
      <c r="F10" s="1196"/>
      <c r="G10" s="567" t="s">
        <v>96</v>
      </c>
      <c r="H10" s="279"/>
      <c r="I10" s="279"/>
      <c r="J10" s="279"/>
      <c r="K10" s="279"/>
      <c r="L10" s="191"/>
      <c r="M10" s="279"/>
      <c r="N10" s="279"/>
      <c r="O10" s="279"/>
      <c r="P10" s="279"/>
      <c r="Q10" s="279"/>
      <c r="R10" s="279"/>
      <c r="S10" s="191"/>
      <c r="T10" s="279"/>
      <c r="U10" s="279"/>
      <c r="V10" s="279"/>
      <c r="W10" s="279"/>
      <c r="X10" s="279"/>
      <c r="Y10" s="279"/>
      <c r="Z10" s="191"/>
      <c r="AA10" s="279"/>
      <c r="AB10" s="279"/>
      <c r="AC10" s="279"/>
      <c r="AD10" s="279"/>
      <c r="AE10" s="279"/>
      <c r="AF10" s="279"/>
      <c r="AG10" s="191"/>
      <c r="AH10" s="279"/>
      <c r="AI10" s="279"/>
      <c r="AJ10" s="279"/>
      <c r="AK10" s="279"/>
      <c r="AL10" s="279"/>
      <c r="AM10" s="95"/>
    </row>
    <row r="11" spans="1:39" ht="12" customHeight="1" thickBot="1" x14ac:dyDescent="0.2">
      <c r="A11" s="1182">
        <v>3</v>
      </c>
      <c r="B11" s="1200" t="s">
        <v>182</v>
      </c>
      <c r="C11" s="1202">
        <v>3</v>
      </c>
      <c r="D11" s="1203"/>
      <c r="E11" s="1199" t="s">
        <v>394</v>
      </c>
      <c r="F11" s="1061" t="s">
        <v>237</v>
      </c>
      <c r="G11" s="557" t="s">
        <v>12</v>
      </c>
      <c r="H11" s="274"/>
      <c r="I11" s="274"/>
      <c r="J11" s="274"/>
      <c r="K11" s="274"/>
      <c r="L11" s="189"/>
      <c r="M11" s="274"/>
      <c r="N11" s="274"/>
      <c r="O11" s="274"/>
      <c r="P11" s="274"/>
      <c r="Q11" s="274"/>
      <c r="R11" s="274"/>
      <c r="S11" s="189"/>
      <c r="T11" s="274"/>
      <c r="U11" s="274"/>
      <c r="V11" s="274"/>
      <c r="W11" s="274" t="s">
        <v>728</v>
      </c>
      <c r="X11" s="274"/>
      <c r="Y11" s="274"/>
      <c r="Z11" s="189"/>
      <c r="AA11" s="274"/>
      <c r="AB11" s="274"/>
      <c r="AC11" s="274"/>
      <c r="AD11" s="274"/>
      <c r="AE11" s="274"/>
      <c r="AF11" s="274"/>
      <c r="AG11" s="189"/>
      <c r="AH11" s="274"/>
      <c r="AI11" s="274"/>
      <c r="AJ11" s="274"/>
      <c r="AK11" s="274" t="s">
        <v>735</v>
      </c>
      <c r="AL11" s="274"/>
      <c r="AM11" s="92">
        <f>COUNTIF(A11:AL11,"○")</f>
        <v>1</v>
      </c>
    </row>
    <row r="12" spans="1:39" ht="12" customHeight="1" thickBot="1" x14ac:dyDescent="0.2">
      <c r="A12" s="1182"/>
      <c r="B12" s="1201"/>
      <c r="C12" s="1202"/>
      <c r="D12" s="1203"/>
      <c r="E12" s="1199"/>
      <c r="F12" s="1204"/>
      <c r="G12" s="7" t="s">
        <v>95</v>
      </c>
      <c r="H12" s="275"/>
      <c r="I12" s="280"/>
      <c r="J12" s="280"/>
      <c r="K12" s="278"/>
      <c r="L12" s="326"/>
      <c r="M12" s="276"/>
      <c r="N12" s="277"/>
      <c r="O12" s="277"/>
      <c r="P12" s="280"/>
      <c r="Q12" s="280"/>
      <c r="R12" s="277"/>
      <c r="S12" s="287"/>
      <c r="T12" s="277"/>
      <c r="U12" s="278"/>
      <c r="V12" s="277"/>
      <c r="W12" s="276"/>
      <c r="X12" s="280"/>
      <c r="Y12" s="277"/>
      <c r="Z12" s="287"/>
      <c r="AA12" s="276"/>
      <c r="AB12" s="277"/>
      <c r="AC12" s="277"/>
      <c r="AD12" s="277"/>
      <c r="AE12" s="280"/>
      <c r="AF12" s="277"/>
      <c r="AG12" s="326"/>
      <c r="AH12" s="276"/>
      <c r="AI12" s="277"/>
      <c r="AJ12" s="280"/>
      <c r="AK12" s="280"/>
      <c r="AL12" s="277"/>
      <c r="AM12" s="94"/>
    </row>
    <row r="13" spans="1:39" ht="12" customHeight="1" thickBot="1" x14ac:dyDescent="0.2">
      <c r="A13" s="1182"/>
      <c r="B13" s="1201"/>
      <c r="C13" s="1202"/>
      <c r="D13" s="1203"/>
      <c r="E13" s="1199"/>
      <c r="F13" s="1204"/>
      <c r="G13" s="567" t="s">
        <v>96</v>
      </c>
      <c r="H13" s="279"/>
      <c r="I13" s="279"/>
      <c r="J13" s="279"/>
      <c r="K13" s="281"/>
      <c r="L13" s="191"/>
      <c r="M13" s="281"/>
      <c r="N13" s="279"/>
      <c r="O13" s="281"/>
      <c r="P13" s="279"/>
      <c r="Q13" s="279"/>
      <c r="R13" s="281"/>
      <c r="S13" s="191"/>
      <c r="T13" s="279"/>
      <c r="U13" s="279"/>
      <c r="V13" s="281"/>
      <c r="W13" s="279"/>
      <c r="X13" s="279"/>
      <c r="Y13" s="281"/>
      <c r="Z13" s="191"/>
      <c r="AA13" s="281"/>
      <c r="AB13" s="279"/>
      <c r="AC13" s="281"/>
      <c r="AD13" s="279"/>
      <c r="AE13" s="279"/>
      <c r="AF13" s="281"/>
      <c r="AG13" s="191"/>
      <c r="AH13" s="281"/>
      <c r="AI13" s="279"/>
      <c r="AJ13" s="281"/>
      <c r="AK13" s="279"/>
      <c r="AL13" s="279"/>
      <c r="AM13" s="95"/>
    </row>
    <row r="14" spans="1:39" ht="12" customHeight="1" thickBot="1" x14ac:dyDescent="0.2">
      <c r="A14" s="1182">
        <v>4</v>
      </c>
      <c r="B14" s="1200" t="s">
        <v>188</v>
      </c>
      <c r="C14" s="1202">
        <v>6</v>
      </c>
      <c r="D14" s="1203"/>
      <c r="E14" s="1199" t="s">
        <v>395</v>
      </c>
      <c r="F14" s="1061" t="s">
        <v>189</v>
      </c>
      <c r="G14" s="557" t="s">
        <v>12</v>
      </c>
      <c r="H14" s="274"/>
      <c r="I14" s="274"/>
      <c r="J14" s="274"/>
      <c r="K14" s="274"/>
      <c r="L14" s="189"/>
      <c r="M14" s="274" t="s">
        <v>710</v>
      </c>
      <c r="N14" s="274"/>
      <c r="O14" s="274" t="s">
        <v>710</v>
      </c>
      <c r="P14" s="274"/>
      <c r="Q14" s="274"/>
      <c r="R14" s="274" t="s">
        <v>722</v>
      </c>
      <c r="S14" s="189"/>
      <c r="T14" s="274" t="s">
        <v>710</v>
      </c>
      <c r="U14" s="274"/>
      <c r="V14" s="274" t="s">
        <v>710</v>
      </c>
      <c r="W14" s="274"/>
      <c r="X14" s="274" t="s">
        <v>138</v>
      </c>
      <c r="Y14" s="274"/>
      <c r="Z14" s="189"/>
      <c r="AA14" s="274" t="s">
        <v>138</v>
      </c>
      <c r="AB14" s="274"/>
      <c r="AC14" s="274" t="s">
        <v>710</v>
      </c>
      <c r="AD14" s="274"/>
      <c r="AE14" s="274" t="s">
        <v>710</v>
      </c>
      <c r="AF14" s="274"/>
      <c r="AG14" s="189"/>
      <c r="AH14" s="274" t="s">
        <v>710</v>
      </c>
      <c r="AI14" s="274"/>
      <c r="AJ14" s="274" t="s">
        <v>710</v>
      </c>
      <c r="AK14" s="274"/>
      <c r="AL14" s="274" t="s">
        <v>710</v>
      </c>
      <c r="AM14" s="92">
        <f>COUNTIF(A14:AL14,"○")</f>
        <v>10</v>
      </c>
    </row>
    <row r="15" spans="1:39" ht="12" customHeight="1" thickBot="1" x14ac:dyDescent="0.2">
      <c r="A15" s="1182"/>
      <c r="B15" s="1201"/>
      <c r="C15" s="1202"/>
      <c r="D15" s="1203"/>
      <c r="E15" s="1199"/>
      <c r="F15" s="1204"/>
      <c r="G15" s="7" t="s">
        <v>95</v>
      </c>
      <c r="H15" s="275"/>
      <c r="I15" s="275"/>
      <c r="J15" s="275"/>
      <c r="K15" s="275"/>
      <c r="L15" s="197"/>
      <c r="M15" s="275"/>
      <c r="N15" s="275"/>
      <c r="O15" s="275"/>
      <c r="P15" s="275"/>
      <c r="Q15" s="275"/>
      <c r="R15" s="275"/>
      <c r="S15" s="197"/>
      <c r="T15" s="275"/>
      <c r="U15" s="275"/>
      <c r="V15" s="275"/>
      <c r="W15" s="275"/>
      <c r="X15" s="275"/>
      <c r="Y15" s="275"/>
      <c r="Z15" s="197"/>
      <c r="AA15" s="275"/>
      <c r="AB15" s="275"/>
      <c r="AC15" s="275"/>
      <c r="AD15" s="275"/>
      <c r="AE15" s="275"/>
      <c r="AF15" s="275"/>
      <c r="AG15" s="197"/>
      <c r="AH15" s="275"/>
      <c r="AI15" s="275"/>
      <c r="AJ15" s="275"/>
      <c r="AK15" s="275"/>
      <c r="AL15" s="275"/>
      <c r="AM15" s="94"/>
    </row>
    <row r="16" spans="1:39" ht="12" customHeight="1" thickBot="1" x14ac:dyDescent="0.2">
      <c r="A16" s="1182"/>
      <c r="B16" s="1201"/>
      <c r="C16" s="1202"/>
      <c r="D16" s="1203"/>
      <c r="E16" s="1199"/>
      <c r="F16" s="1204"/>
      <c r="G16" s="567" t="s">
        <v>96</v>
      </c>
      <c r="H16" s="279"/>
      <c r="I16" s="279"/>
      <c r="J16" s="279"/>
      <c r="K16" s="279"/>
      <c r="L16" s="191"/>
      <c r="M16" s="279"/>
      <c r="N16" s="279"/>
      <c r="O16" s="279"/>
      <c r="P16" s="279"/>
      <c r="Q16" s="279"/>
      <c r="R16" s="279"/>
      <c r="S16" s="191"/>
      <c r="T16" s="279"/>
      <c r="U16" s="279"/>
      <c r="V16" s="279"/>
      <c r="W16" s="279"/>
      <c r="X16" s="279"/>
      <c r="Y16" s="279"/>
      <c r="Z16" s="191"/>
      <c r="AA16" s="279"/>
      <c r="AB16" s="279"/>
      <c r="AC16" s="279"/>
      <c r="AD16" s="279"/>
      <c r="AE16" s="279"/>
      <c r="AF16" s="279"/>
      <c r="AG16" s="191"/>
      <c r="AH16" s="279"/>
      <c r="AI16" s="279"/>
      <c r="AJ16" s="279"/>
      <c r="AK16" s="279"/>
      <c r="AL16" s="279"/>
      <c r="AM16" s="95"/>
    </row>
    <row r="17" spans="1:46" ht="12" customHeight="1" thickBot="1" x14ac:dyDescent="0.2">
      <c r="A17" s="1182">
        <v>5</v>
      </c>
      <c r="B17" s="1183" t="s">
        <v>412</v>
      </c>
      <c r="C17" s="1202">
        <v>3</v>
      </c>
      <c r="D17" s="1203"/>
      <c r="E17" s="1199"/>
      <c r="F17" s="1061" t="s">
        <v>237</v>
      </c>
      <c r="G17" s="557" t="s">
        <v>12</v>
      </c>
      <c r="H17" s="274"/>
      <c r="I17" s="274"/>
      <c r="J17" s="274"/>
      <c r="K17" s="289"/>
      <c r="L17" s="189"/>
      <c r="M17" s="274"/>
      <c r="N17" s="289"/>
      <c r="O17" s="274"/>
      <c r="P17" s="274"/>
      <c r="Q17" s="274"/>
      <c r="R17" s="289"/>
      <c r="S17" s="189"/>
      <c r="T17" s="274"/>
      <c r="U17" s="289"/>
      <c r="V17" s="274"/>
      <c r="W17" s="274"/>
      <c r="X17" s="274"/>
      <c r="Y17" s="289" t="s">
        <v>710</v>
      </c>
      <c r="Z17" s="189"/>
      <c r="AA17" s="274"/>
      <c r="AB17" s="289"/>
      <c r="AC17" s="274"/>
      <c r="AD17" s="274"/>
      <c r="AE17" s="274"/>
      <c r="AF17" s="289" t="s">
        <v>710</v>
      </c>
      <c r="AG17" s="189"/>
      <c r="AH17" s="274"/>
      <c r="AI17" s="289"/>
      <c r="AJ17" s="274"/>
      <c r="AK17" s="274"/>
      <c r="AL17" s="289"/>
      <c r="AM17" s="92">
        <f>COUNTIF(A17:AL17,"○")</f>
        <v>2</v>
      </c>
    </row>
    <row r="18" spans="1:46" ht="12" customHeight="1" thickBot="1" x14ac:dyDescent="0.2">
      <c r="A18" s="1182"/>
      <c r="B18" s="1205"/>
      <c r="C18" s="1202"/>
      <c r="D18" s="1203"/>
      <c r="E18" s="1199"/>
      <c r="F18" s="1204"/>
      <c r="G18" s="7" t="s">
        <v>95</v>
      </c>
      <c r="H18" s="277"/>
      <c r="I18" s="277"/>
      <c r="J18" s="277"/>
      <c r="K18" s="278"/>
      <c r="L18" s="212"/>
      <c r="M18" s="277"/>
      <c r="N18" s="278"/>
      <c r="O18" s="277"/>
      <c r="P18" s="277"/>
      <c r="Q18" s="277"/>
      <c r="R18" s="277"/>
      <c r="S18" s="212"/>
      <c r="T18" s="277"/>
      <c r="U18" s="278"/>
      <c r="V18" s="277"/>
      <c r="W18" s="277"/>
      <c r="X18" s="277"/>
      <c r="Y18" s="277"/>
      <c r="Z18" s="212"/>
      <c r="AA18" s="277"/>
      <c r="AB18" s="278"/>
      <c r="AC18" s="277"/>
      <c r="AD18" s="277"/>
      <c r="AE18" s="277"/>
      <c r="AF18" s="277"/>
      <c r="AG18" s="212"/>
      <c r="AH18" s="277"/>
      <c r="AI18" s="278"/>
      <c r="AJ18" s="277"/>
      <c r="AK18" s="277"/>
      <c r="AL18" s="278"/>
      <c r="AM18" s="94"/>
    </row>
    <row r="19" spans="1:46" ht="12" customHeight="1" thickBot="1" x14ac:dyDescent="0.2">
      <c r="A19" s="1182"/>
      <c r="B19" s="1206"/>
      <c r="C19" s="1202"/>
      <c r="D19" s="1203"/>
      <c r="E19" s="1199"/>
      <c r="F19" s="1204"/>
      <c r="G19" s="567" t="s">
        <v>96</v>
      </c>
      <c r="H19" s="279"/>
      <c r="I19" s="281"/>
      <c r="J19" s="279"/>
      <c r="K19" s="281"/>
      <c r="L19" s="192"/>
      <c r="M19" s="281"/>
      <c r="N19" s="281"/>
      <c r="O19" s="281"/>
      <c r="P19" s="281"/>
      <c r="Q19" s="279"/>
      <c r="R19" s="281"/>
      <c r="S19" s="192"/>
      <c r="T19" s="281"/>
      <c r="U19" s="281"/>
      <c r="V19" s="281"/>
      <c r="W19" s="281"/>
      <c r="X19" s="279"/>
      <c r="Y19" s="281"/>
      <c r="Z19" s="192"/>
      <c r="AA19" s="279"/>
      <c r="AB19" s="281"/>
      <c r="AC19" s="279"/>
      <c r="AD19" s="281"/>
      <c r="AE19" s="279"/>
      <c r="AF19" s="281"/>
      <c r="AG19" s="192"/>
      <c r="AH19" s="281"/>
      <c r="AI19" s="281"/>
      <c r="AJ19" s="281"/>
      <c r="AK19" s="281"/>
      <c r="AL19" s="281"/>
      <c r="AM19" s="95"/>
      <c r="AT19" s="1"/>
    </row>
    <row r="20" spans="1:46" ht="12" customHeight="1" thickBot="1" x14ac:dyDescent="0.2">
      <c r="A20" s="1182">
        <v>6</v>
      </c>
      <c r="B20" s="1183" t="s">
        <v>250</v>
      </c>
      <c r="C20" s="1202">
        <v>4</v>
      </c>
      <c r="D20" s="1203"/>
      <c r="E20" s="1199" t="s">
        <v>148</v>
      </c>
      <c r="F20" s="1061" t="s">
        <v>189</v>
      </c>
      <c r="G20" s="557" t="s">
        <v>12</v>
      </c>
      <c r="H20" s="274"/>
      <c r="I20" s="274"/>
      <c r="J20" s="274"/>
      <c r="K20" s="274"/>
      <c r="L20" s="189"/>
      <c r="M20" s="274" t="s">
        <v>151</v>
      </c>
      <c r="N20" s="274" t="s">
        <v>151</v>
      </c>
      <c r="O20" s="274" t="s">
        <v>151</v>
      </c>
      <c r="P20" s="274"/>
      <c r="Q20" s="274"/>
      <c r="R20" s="274" t="s">
        <v>151</v>
      </c>
      <c r="S20" s="189"/>
      <c r="T20" s="274" t="s">
        <v>151</v>
      </c>
      <c r="U20" s="274" t="s">
        <v>151</v>
      </c>
      <c r="V20" s="274" t="s">
        <v>151</v>
      </c>
      <c r="W20" s="274"/>
      <c r="X20" s="274"/>
      <c r="Y20" s="274" t="s">
        <v>151</v>
      </c>
      <c r="Z20" s="189"/>
      <c r="AA20" s="274" t="s">
        <v>151</v>
      </c>
      <c r="AB20" s="274" t="s">
        <v>151</v>
      </c>
      <c r="AC20" s="274" t="s">
        <v>151</v>
      </c>
      <c r="AD20" s="274"/>
      <c r="AE20" s="274"/>
      <c r="AF20" s="274" t="s">
        <v>151</v>
      </c>
      <c r="AG20" s="189"/>
      <c r="AH20" s="274" t="s">
        <v>151</v>
      </c>
      <c r="AI20" s="274" t="s">
        <v>151</v>
      </c>
      <c r="AJ20" s="274" t="s">
        <v>151</v>
      </c>
      <c r="AK20" s="274"/>
      <c r="AL20" s="274"/>
      <c r="AM20" s="92">
        <f>COUNTIF(A20:AL20,"○")</f>
        <v>15</v>
      </c>
    </row>
    <row r="21" spans="1:46" ht="12" customHeight="1" thickBot="1" x14ac:dyDescent="0.2">
      <c r="A21" s="1182"/>
      <c r="B21" s="1205"/>
      <c r="C21" s="1202"/>
      <c r="D21" s="1203"/>
      <c r="E21" s="1199"/>
      <c r="F21" s="1204"/>
      <c r="G21" s="7" t="s">
        <v>95</v>
      </c>
      <c r="H21" s="275"/>
      <c r="I21" s="275"/>
      <c r="J21" s="275"/>
      <c r="K21" s="275"/>
      <c r="L21" s="197"/>
      <c r="M21" s="275"/>
      <c r="N21" s="275"/>
      <c r="O21" s="275"/>
      <c r="P21" s="275"/>
      <c r="Q21" s="275"/>
      <c r="R21" s="275"/>
      <c r="S21" s="197"/>
      <c r="T21" s="275"/>
      <c r="U21" s="275"/>
      <c r="V21" s="275"/>
      <c r="W21" s="275"/>
      <c r="X21" s="275"/>
      <c r="Y21" s="275"/>
      <c r="Z21" s="287"/>
      <c r="AA21" s="275"/>
      <c r="AB21" s="275"/>
      <c r="AC21" s="275"/>
      <c r="AD21" s="275"/>
      <c r="AE21" s="275"/>
      <c r="AF21" s="275"/>
      <c r="AG21" s="197"/>
      <c r="AH21" s="275"/>
      <c r="AI21" s="275"/>
      <c r="AJ21" s="275"/>
      <c r="AK21" s="275"/>
      <c r="AL21" s="275"/>
      <c r="AM21" s="94"/>
    </row>
    <row r="22" spans="1:46" ht="12" customHeight="1" thickBot="1" x14ac:dyDescent="0.2">
      <c r="A22" s="1182"/>
      <c r="B22" s="1206"/>
      <c r="C22" s="1202"/>
      <c r="D22" s="1203"/>
      <c r="E22" s="1199"/>
      <c r="F22" s="1204"/>
      <c r="G22" s="567" t="s">
        <v>96</v>
      </c>
      <c r="H22" s="279"/>
      <c r="I22" s="279"/>
      <c r="J22" s="281"/>
      <c r="K22" s="281"/>
      <c r="L22" s="191"/>
      <c r="M22" s="279"/>
      <c r="N22" s="281"/>
      <c r="O22" s="279"/>
      <c r="P22" s="279"/>
      <c r="Q22" s="281"/>
      <c r="R22" s="279"/>
      <c r="S22" s="191"/>
      <c r="T22" s="279"/>
      <c r="U22" s="281"/>
      <c r="V22" s="279"/>
      <c r="W22" s="279"/>
      <c r="X22" s="281"/>
      <c r="Y22" s="281"/>
      <c r="Z22" s="191"/>
      <c r="AA22" s="279"/>
      <c r="AB22" s="281"/>
      <c r="AC22" s="279"/>
      <c r="AD22" s="279"/>
      <c r="AE22" s="281"/>
      <c r="AF22" s="281"/>
      <c r="AG22" s="191"/>
      <c r="AH22" s="279"/>
      <c r="AI22" s="281"/>
      <c r="AJ22" s="279"/>
      <c r="AK22" s="279"/>
      <c r="AL22" s="281"/>
      <c r="AM22" s="95"/>
    </row>
    <row r="23" spans="1:46" ht="12" customHeight="1" thickBot="1" x14ac:dyDescent="0.2">
      <c r="A23" s="1182">
        <v>7</v>
      </c>
      <c r="B23" s="1183" t="s">
        <v>232</v>
      </c>
      <c r="C23" s="1202">
        <v>6</v>
      </c>
      <c r="D23" s="1203"/>
      <c r="E23" s="1199" t="s">
        <v>233</v>
      </c>
      <c r="F23" s="1061" t="s">
        <v>233</v>
      </c>
      <c r="G23" s="557" t="s">
        <v>12</v>
      </c>
      <c r="H23" s="274"/>
      <c r="I23" s="274"/>
      <c r="J23" s="274"/>
      <c r="K23" s="289" t="s">
        <v>710</v>
      </c>
      <c r="L23" s="189"/>
      <c r="M23" s="274"/>
      <c r="N23" s="274"/>
      <c r="O23" s="274"/>
      <c r="P23" s="274"/>
      <c r="Q23" s="274"/>
      <c r="R23" s="289" t="s">
        <v>710</v>
      </c>
      <c r="S23" s="189"/>
      <c r="T23" s="274"/>
      <c r="U23" s="274"/>
      <c r="V23" s="274" t="s">
        <v>731</v>
      </c>
      <c r="W23" s="274"/>
      <c r="X23" s="274"/>
      <c r="Y23" s="289" t="s">
        <v>710</v>
      </c>
      <c r="Z23" s="189"/>
      <c r="AA23" s="274"/>
      <c r="AB23" s="274"/>
      <c r="AC23" s="274"/>
      <c r="AD23" s="274"/>
      <c r="AE23" s="274"/>
      <c r="AF23" s="289" t="s">
        <v>710</v>
      </c>
      <c r="AG23" s="189"/>
      <c r="AH23" s="274"/>
      <c r="AI23" s="274" t="s">
        <v>723</v>
      </c>
      <c r="AJ23" s="274"/>
      <c r="AK23" s="274"/>
      <c r="AL23" s="289"/>
      <c r="AM23" s="92">
        <f>COUNTIF(A23:AL23,"○")</f>
        <v>6</v>
      </c>
    </row>
    <row r="24" spans="1:46" ht="12" customHeight="1" thickBot="1" x14ac:dyDescent="0.2">
      <c r="A24" s="1182"/>
      <c r="B24" s="1205"/>
      <c r="C24" s="1202"/>
      <c r="D24" s="1203"/>
      <c r="E24" s="1199"/>
      <c r="F24" s="1204"/>
      <c r="G24" s="7" t="s">
        <v>95</v>
      </c>
      <c r="H24" s="493"/>
      <c r="I24" s="277"/>
      <c r="J24" s="277"/>
      <c r="K24" s="278"/>
      <c r="L24" s="212"/>
      <c r="M24" s="323"/>
      <c r="N24" s="277"/>
      <c r="O24" s="277"/>
      <c r="P24" s="277"/>
      <c r="Q24" s="277"/>
      <c r="R24" s="278"/>
      <c r="S24" s="212"/>
      <c r="T24" s="278"/>
      <c r="U24" s="291"/>
      <c r="V24" s="277"/>
      <c r="W24" s="277"/>
      <c r="X24" s="277"/>
      <c r="Y24" s="278"/>
      <c r="Z24" s="212"/>
      <c r="AA24" s="278"/>
      <c r="AB24" s="277"/>
      <c r="AC24" s="277"/>
      <c r="AD24" s="277"/>
      <c r="AE24" s="277"/>
      <c r="AF24" s="277"/>
      <c r="AG24" s="212"/>
      <c r="AH24" s="280"/>
      <c r="AI24" s="277"/>
      <c r="AJ24" s="277"/>
      <c r="AK24" s="277"/>
      <c r="AL24" s="278"/>
      <c r="AM24" s="94"/>
    </row>
    <row r="25" spans="1:46" ht="12" customHeight="1" thickBot="1" x14ac:dyDescent="0.2">
      <c r="A25" s="1182"/>
      <c r="B25" s="1206"/>
      <c r="C25" s="1202"/>
      <c r="D25" s="1203"/>
      <c r="E25" s="1199"/>
      <c r="F25" s="1204"/>
      <c r="G25" s="567" t="s">
        <v>96</v>
      </c>
      <c r="H25" s="279"/>
      <c r="I25" s="281"/>
      <c r="J25" s="279"/>
      <c r="K25" s="281"/>
      <c r="L25" s="192"/>
      <c r="M25" s="281"/>
      <c r="N25" s="281"/>
      <c r="O25" s="281"/>
      <c r="P25" s="281"/>
      <c r="Q25" s="279"/>
      <c r="R25" s="281"/>
      <c r="S25" s="192"/>
      <c r="T25" s="281"/>
      <c r="U25" s="281"/>
      <c r="V25" s="281"/>
      <c r="W25" s="281"/>
      <c r="X25" s="279"/>
      <c r="Y25" s="281"/>
      <c r="Z25" s="192"/>
      <c r="AA25" s="281"/>
      <c r="AB25" s="281"/>
      <c r="AC25" s="281"/>
      <c r="AD25" s="281"/>
      <c r="AE25" s="279"/>
      <c r="AF25" s="281"/>
      <c r="AG25" s="192"/>
      <c r="AH25" s="281"/>
      <c r="AI25" s="281"/>
      <c r="AJ25" s="281"/>
      <c r="AK25" s="281"/>
      <c r="AL25" s="281"/>
      <c r="AM25" s="95"/>
    </row>
    <row r="26" spans="1:46" ht="15" thickBot="1" x14ac:dyDescent="0.2">
      <c r="A26" s="1182">
        <v>8</v>
      </c>
      <c r="B26" s="1183" t="s">
        <v>246</v>
      </c>
      <c r="C26" s="1202">
        <v>3</v>
      </c>
      <c r="D26" s="1203"/>
      <c r="E26" s="1199" t="s">
        <v>396</v>
      </c>
      <c r="F26" s="1061" t="s">
        <v>189</v>
      </c>
      <c r="G26" s="557" t="s">
        <v>12</v>
      </c>
      <c r="H26" s="274"/>
      <c r="I26" s="274"/>
      <c r="J26" s="274"/>
      <c r="K26" s="274"/>
      <c r="L26" s="189"/>
      <c r="M26" s="274" t="s">
        <v>710</v>
      </c>
      <c r="N26" s="274" t="s">
        <v>710</v>
      </c>
      <c r="O26" s="274"/>
      <c r="P26" s="274"/>
      <c r="Q26" s="274"/>
      <c r="R26" s="274" t="s">
        <v>710</v>
      </c>
      <c r="S26" s="189"/>
      <c r="T26" s="274"/>
      <c r="U26" s="274"/>
      <c r="V26" s="274"/>
      <c r="W26" s="274"/>
      <c r="X26" s="274"/>
      <c r="Y26" s="274" t="s">
        <v>710</v>
      </c>
      <c r="Z26" s="189"/>
      <c r="AA26" s="274"/>
      <c r="AB26" s="274"/>
      <c r="AC26" s="274"/>
      <c r="AD26" s="274"/>
      <c r="AE26" s="274"/>
      <c r="AF26" s="274" t="s">
        <v>710</v>
      </c>
      <c r="AG26" s="189"/>
      <c r="AH26" s="274"/>
      <c r="AI26" s="274"/>
      <c r="AJ26" s="274"/>
      <c r="AK26" s="274"/>
      <c r="AL26" s="289"/>
      <c r="AM26" s="92">
        <f>COUNTIF(A26:AL26,"○")</f>
        <v>5</v>
      </c>
    </row>
    <row r="27" spans="1:46" ht="12" customHeight="1" thickBot="1" x14ac:dyDescent="0.2">
      <c r="A27" s="1182"/>
      <c r="B27" s="1205"/>
      <c r="C27" s="1202"/>
      <c r="D27" s="1203"/>
      <c r="E27" s="1199"/>
      <c r="F27" s="1204"/>
      <c r="G27" s="7" t="s">
        <v>95</v>
      </c>
      <c r="H27" s="277"/>
      <c r="I27" s="277"/>
      <c r="J27" s="277"/>
      <c r="K27" s="277"/>
      <c r="L27" s="212"/>
      <c r="M27" s="277"/>
      <c r="N27" s="277"/>
      <c r="O27" s="277"/>
      <c r="P27" s="277"/>
      <c r="Q27" s="277"/>
      <c r="R27" s="277"/>
      <c r="S27" s="212"/>
      <c r="T27" s="277"/>
      <c r="U27" s="277"/>
      <c r="V27" s="277"/>
      <c r="W27" s="277"/>
      <c r="X27" s="277"/>
      <c r="Y27" s="277"/>
      <c r="Z27" s="212"/>
      <c r="AA27" s="277"/>
      <c r="AB27" s="277"/>
      <c r="AC27" s="277"/>
      <c r="AD27" s="277"/>
      <c r="AE27" s="277"/>
      <c r="AF27" s="277"/>
      <c r="AG27" s="212"/>
      <c r="AH27" s="277"/>
      <c r="AI27" s="277"/>
      <c r="AJ27" s="277"/>
      <c r="AK27" s="277"/>
      <c r="AL27" s="278"/>
      <c r="AM27" s="94"/>
    </row>
    <row r="28" spans="1:46" ht="12" customHeight="1" thickBot="1" x14ac:dyDescent="0.2">
      <c r="A28" s="1182"/>
      <c r="B28" s="1206"/>
      <c r="C28" s="1202"/>
      <c r="D28" s="1203"/>
      <c r="E28" s="1199"/>
      <c r="F28" s="1204"/>
      <c r="G28" s="567" t="s">
        <v>96</v>
      </c>
      <c r="H28" s="279"/>
      <c r="I28" s="281"/>
      <c r="J28" s="279"/>
      <c r="K28" s="281"/>
      <c r="L28" s="192"/>
      <c r="M28" s="279"/>
      <c r="N28" s="281"/>
      <c r="O28" s="281"/>
      <c r="P28" s="279"/>
      <c r="Q28" s="279"/>
      <c r="R28" s="281"/>
      <c r="S28" s="192"/>
      <c r="T28" s="279"/>
      <c r="U28" s="281"/>
      <c r="V28" s="281"/>
      <c r="W28" s="281"/>
      <c r="X28" s="279"/>
      <c r="Y28" s="281"/>
      <c r="Z28" s="192"/>
      <c r="AA28" s="279"/>
      <c r="AB28" s="281"/>
      <c r="AC28" s="281"/>
      <c r="AD28" s="281"/>
      <c r="AE28" s="279"/>
      <c r="AF28" s="281"/>
      <c r="AG28" s="192"/>
      <c r="AH28" s="279"/>
      <c r="AI28" s="281"/>
      <c r="AJ28" s="279"/>
      <c r="AK28" s="281"/>
      <c r="AL28" s="281"/>
      <c r="AM28" s="95"/>
    </row>
    <row r="29" spans="1:46" ht="12" customHeight="1" thickBot="1" x14ac:dyDescent="0.2">
      <c r="A29" s="1182">
        <v>9</v>
      </c>
      <c r="B29" s="1183" t="s">
        <v>340</v>
      </c>
      <c r="C29" s="1202">
        <v>4</v>
      </c>
      <c r="D29" s="1203"/>
      <c r="E29" s="1199" t="s">
        <v>148</v>
      </c>
      <c r="F29" s="1061" t="s">
        <v>148</v>
      </c>
      <c r="G29" s="557" t="s">
        <v>12</v>
      </c>
      <c r="H29" s="289"/>
      <c r="I29" s="289"/>
      <c r="J29" s="274"/>
      <c r="K29" s="274"/>
      <c r="L29" s="324"/>
      <c r="M29" s="274"/>
      <c r="N29" s="274"/>
      <c r="O29" s="274" t="s">
        <v>719</v>
      </c>
      <c r="P29" s="289"/>
      <c r="Q29" s="274"/>
      <c r="R29" s="289" t="s">
        <v>719</v>
      </c>
      <c r="S29" s="324"/>
      <c r="T29" s="274" t="s">
        <v>723</v>
      </c>
      <c r="U29" s="289"/>
      <c r="V29" s="289" t="s">
        <v>719</v>
      </c>
      <c r="W29" s="274"/>
      <c r="X29" s="274"/>
      <c r="Y29" s="274" t="s">
        <v>719</v>
      </c>
      <c r="Z29" s="324"/>
      <c r="AA29" s="274"/>
      <c r="AB29" s="289"/>
      <c r="AC29" s="289" t="s">
        <v>719</v>
      </c>
      <c r="AD29" s="274"/>
      <c r="AE29" s="274"/>
      <c r="AF29" s="274" t="s">
        <v>719</v>
      </c>
      <c r="AG29" s="324"/>
      <c r="AH29" s="274"/>
      <c r="AI29" s="289"/>
      <c r="AJ29" s="289" t="s">
        <v>719</v>
      </c>
      <c r="AK29" s="274"/>
      <c r="AL29" s="289"/>
      <c r="AM29" s="92">
        <f>COUNTIF(A29:AL29,"○")</f>
        <v>8</v>
      </c>
    </row>
    <row r="30" spans="1:46" ht="12" customHeight="1" thickBot="1" x14ac:dyDescent="0.2">
      <c r="A30" s="1182"/>
      <c r="B30" s="1205"/>
      <c r="C30" s="1202"/>
      <c r="D30" s="1203"/>
      <c r="E30" s="1199"/>
      <c r="F30" s="1204"/>
      <c r="G30" s="7" t="s">
        <v>95</v>
      </c>
      <c r="H30" s="291"/>
      <c r="I30" s="291"/>
      <c r="J30" s="275"/>
      <c r="K30" s="275"/>
      <c r="L30" s="325"/>
      <c r="M30" s="275"/>
      <c r="N30" s="275"/>
      <c r="O30" s="275"/>
      <c r="P30" s="291"/>
      <c r="Q30" s="275"/>
      <c r="R30" s="291"/>
      <c r="S30" s="325"/>
      <c r="T30" s="275"/>
      <c r="U30" s="291"/>
      <c r="V30" s="291"/>
      <c r="W30" s="275"/>
      <c r="X30" s="275"/>
      <c r="Y30" s="275"/>
      <c r="Z30" s="325"/>
      <c r="AA30" s="275"/>
      <c r="AB30" s="278"/>
      <c r="AC30" s="275"/>
      <c r="AD30" s="275"/>
      <c r="AE30" s="275"/>
      <c r="AF30" s="275"/>
      <c r="AG30" s="325"/>
      <c r="AH30" s="275"/>
      <c r="AI30" s="291"/>
      <c r="AJ30" s="291"/>
      <c r="AK30" s="275"/>
      <c r="AL30" s="291"/>
      <c r="AM30" s="94"/>
    </row>
    <row r="31" spans="1:46" ht="12" customHeight="1" thickBot="1" x14ac:dyDescent="0.2">
      <c r="A31" s="1182"/>
      <c r="B31" s="1206"/>
      <c r="C31" s="1202"/>
      <c r="D31" s="1203"/>
      <c r="E31" s="1199"/>
      <c r="F31" s="1204"/>
      <c r="G31" s="567" t="s">
        <v>96</v>
      </c>
      <c r="H31" s="279"/>
      <c r="I31" s="281"/>
      <c r="J31" s="281"/>
      <c r="K31" s="281"/>
      <c r="L31" s="192"/>
      <c r="M31" s="281"/>
      <c r="N31" s="281"/>
      <c r="O31" s="281"/>
      <c r="P31" s="281"/>
      <c r="Q31" s="281"/>
      <c r="R31" s="281"/>
      <c r="S31" s="192"/>
      <c r="T31" s="281"/>
      <c r="U31" s="281"/>
      <c r="V31" s="281"/>
      <c r="W31" s="281"/>
      <c r="X31" s="281"/>
      <c r="Y31" s="281"/>
      <c r="Z31" s="192"/>
      <c r="AA31" s="281"/>
      <c r="AB31" s="281"/>
      <c r="AC31" s="281"/>
      <c r="AD31" s="281"/>
      <c r="AE31" s="281"/>
      <c r="AF31" s="281"/>
      <c r="AG31" s="192"/>
      <c r="AH31" s="281"/>
      <c r="AI31" s="281"/>
      <c r="AJ31" s="281"/>
      <c r="AK31" s="281"/>
      <c r="AL31" s="281"/>
      <c r="AM31" s="95"/>
    </row>
    <row r="32" spans="1:46" ht="12" customHeight="1" thickBot="1" x14ac:dyDescent="0.2">
      <c r="A32" s="1182">
        <v>10</v>
      </c>
      <c r="B32" s="1183" t="s">
        <v>445</v>
      </c>
      <c r="C32" s="1202">
        <v>4</v>
      </c>
      <c r="D32" s="1203"/>
      <c r="E32" s="1199" t="s">
        <v>148</v>
      </c>
      <c r="F32" s="1061" t="s">
        <v>148</v>
      </c>
      <c r="G32" s="557" t="s">
        <v>12</v>
      </c>
      <c r="H32" s="289"/>
      <c r="I32" s="289"/>
      <c r="J32" s="289"/>
      <c r="K32" s="274"/>
      <c r="L32" s="189"/>
      <c r="M32" s="274"/>
      <c r="N32" s="289"/>
      <c r="O32" s="289"/>
      <c r="P32" s="274" t="s">
        <v>710</v>
      </c>
      <c r="Q32" s="289"/>
      <c r="R32" s="274"/>
      <c r="S32" s="189"/>
      <c r="T32" s="274"/>
      <c r="U32" s="289"/>
      <c r="V32" s="289"/>
      <c r="W32" s="274" t="s">
        <v>728</v>
      </c>
      <c r="X32" s="289"/>
      <c r="Y32" s="274"/>
      <c r="Z32" s="189"/>
      <c r="AA32" s="274"/>
      <c r="AB32" s="289"/>
      <c r="AC32" s="289"/>
      <c r="AD32" s="274" t="s">
        <v>710</v>
      </c>
      <c r="AE32" s="289"/>
      <c r="AF32" s="274"/>
      <c r="AG32" s="189"/>
      <c r="AH32" s="274"/>
      <c r="AI32" s="289"/>
      <c r="AJ32" s="289"/>
      <c r="AK32" s="274" t="s">
        <v>710</v>
      </c>
      <c r="AL32" s="289"/>
      <c r="AM32" s="92">
        <f>COUNTIF(A32:AL32,"○")</f>
        <v>3</v>
      </c>
    </row>
    <row r="33" spans="1:39" ht="12" customHeight="1" thickBot="1" x14ac:dyDescent="0.2">
      <c r="A33" s="1182"/>
      <c r="B33" s="1205"/>
      <c r="C33" s="1202"/>
      <c r="D33" s="1203"/>
      <c r="E33" s="1199"/>
      <c r="F33" s="1204"/>
      <c r="G33" s="7" t="s">
        <v>95</v>
      </c>
      <c r="H33" s="291"/>
      <c r="I33" s="291"/>
      <c r="J33" s="278"/>
      <c r="K33" s="291"/>
      <c r="L33" s="190"/>
      <c r="M33" s="280"/>
      <c r="N33" s="278"/>
      <c r="O33" s="291"/>
      <c r="P33" s="280"/>
      <c r="Q33" s="278"/>
      <c r="R33" s="291"/>
      <c r="S33" s="190"/>
      <c r="T33" s="291"/>
      <c r="U33" s="278"/>
      <c r="V33" s="291"/>
      <c r="W33" s="280"/>
      <c r="X33" s="291"/>
      <c r="Y33" s="291"/>
      <c r="Z33" s="190"/>
      <c r="AA33" s="280"/>
      <c r="AB33" s="291"/>
      <c r="AC33" s="291"/>
      <c r="AD33" s="280"/>
      <c r="AE33" s="291"/>
      <c r="AF33" s="291"/>
      <c r="AG33" s="190"/>
      <c r="AH33" s="280"/>
      <c r="AI33" s="291"/>
      <c r="AJ33" s="291"/>
      <c r="AK33" s="280"/>
      <c r="AL33" s="291"/>
      <c r="AM33" s="94"/>
    </row>
    <row r="34" spans="1:39" ht="12" customHeight="1" thickBot="1" x14ac:dyDescent="0.2">
      <c r="A34" s="1182"/>
      <c r="B34" s="1206"/>
      <c r="C34" s="1202"/>
      <c r="D34" s="1203"/>
      <c r="E34" s="1199"/>
      <c r="F34" s="1204"/>
      <c r="G34" s="567" t="s">
        <v>96</v>
      </c>
      <c r="H34" s="279"/>
      <c r="I34" s="281"/>
      <c r="J34" s="281"/>
      <c r="K34" s="281"/>
      <c r="L34" s="192"/>
      <c r="M34" s="348"/>
      <c r="N34" s="281"/>
      <c r="O34" s="281"/>
      <c r="P34" s="281"/>
      <c r="Q34" s="281"/>
      <c r="R34" s="281"/>
      <c r="S34" s="192"/>
      <c r="T34" s="281"/>
      <c r="U34" s="281"/>
      <c r="V34" s="281"/>
      <c r="W34" s="281"/>
      <c r="X34" s="281"/>
      <c r="Y34" s="281"/>
      <c r="Z34" s="192"/>
      <c r="AA34" s="281"/>
      <c r="AB34" s="281"/>
      <c r="AC34" s="281"/>
      <c r="AD34" s="281"/>
      <c r="AE34" s="281"/>
      <c r="AF34" s="281"/>
      <c r="AG34" s="192"/>
      <c r="AH34" s="281"/>
      <c r="AI34" s="281"/>
      <c r="AJ34" s="281"/>
      <c r="AK34" s="281"/>
      <c r="AL34" s="281"/>
      <c r="AM34" s="95"/>
    </row>
    <row r="35" spans="1:39" ht="12" customHeight="1" thickBot="1" x14ac:dyDescent="0.2">
      <c r="A35" s="1182">
        <v>11</v>
      </c>
      <c r="B35" s="1183" t="s">
        <v>479</v>
      </c>
      <c r="C35" s="1207">
        <v>3</v>
      </c>
      <c r="D35" s="1203"/>
      <c r="E35" s="1199"/>
      <c r="F35" s="1061" t="s">
        <v>148</v>
      </c>
      <c r="G35" s="557" t="s">
        <v>12</v>
      </c>
      <c r="H35" s="289"/>
      <c r="I35" s="289"/>
      <c r="J35" s="274"/>
      <c r="K35" s="289"/>
      <c r="L35" s="189"/>
      <c r="M35" s="289" t="s">
        <v>710</v>
      </c>
      <c r="N35" s="289" t="s">
        <v>710</v>
      </c>
      <c r="O35" s="289"/>
      <c r="P35" s="289" t="s">
        <v>710</v>
      </c>
      <c r="Q35" s="274"/>
      <c r="R35" s="289"/>
      <c r="S35" s="189"/>
      <c r="T35" s="289" t="s">
        <v>710</v>
      </c>
      <c r="U35" s="289" t="s">
        <v>710</v>
      </c>
      <c r="V35" s="289"/>
      <c r="W35" s="289" t="s">
        <v>728</v>
      </c>
      <c r="X35" s="274" t="s">
        <v>711</v>
      </c>
      <c r="Y35" s="289" t="s">
        <v>730</v>
      </c>
      <c r="Z35" s="189"/>
      <c r="AA35" s="289"/>
      <c r="AB35" s="274"/>
      <c r="AC35" s="274" t="s">
        <v>711</v>
      </c>
      <c r="AD35" s="289" t="s">
        <v>710</v>
      </c>
      <c r="AE35" s="274" t="s">
        <v>711</v>
      </c>
      <c r="AF35" s="274" t="s">
        <v>711</v>
      </c>
      <c r="AG35" s="189"/>
      <c r="AH35" s="274" t="s">
        <v>710</v>
      </c>
      <c r="AI35" s="274" t="s">
        <v>710</v>
      </c>
      <c r="AJ35" s="274"/>
      <c r="AK35" s="289" t="s">
        <v>710</v>
      </c>
      <c r="AL35" s="289" t="s">
        <v>711</v>
      </c>
      <c r="AM35" s="92">
        <f>COUNTIF(A35:AL35,"○")</f>
        <v>15</v>
      </c>
    </row>
    <row r="36" spans="1:39" ht="12" customHeight="1" thickBot="1" x14ac:dyDescent="0.2">
      <c r="A36" s="1182"/>
      <c r="B36" s="1205"/>
      <c r="C36" s="1202"/>
      <c r="D36" s="1203"/>
      <c r="E36" s="1199"/>
      <c r="F36" s="1204"/>
      <c r="G36" s="7" t="s">
        <v>95</v>
      </c>
      <c r="H36" s="278"/>
      <c r="I36" s="291"/>
      <c r="J36" s="278"/>
      <c r="K36" s="291"/>
      <c r="L36" s="190"/>
      <c r="M36" s="291"/>
      <c r="N36" s="278"/>
      <c r="O36" s="291"/>
      <c r="P36" s="291"/>
      <c r="Q36" s="278"/>
      <c r="R36" s="291"/>
      <c r="S36" s="190"/>
      <c r="T36" s="291"/>
      <c r="U36" s="278"/>
      <c r="V36" s="291"/>
      <c r="W36" s="280"/>
      <c r="X36" s="278"/>
      <c r="Y36" s="291"/>
      <c r="Z36" s="190"/>
      <c r="AA36" s="291"/>
      <c r="AB36" s="275"/>
      <c r="AC36" s="275"/>
      <c r="AD36" s="291"/>
      <c r="AE36" s="278"/>
      <c r="AF36" s="276"/>
      <c r="AG36" s="197"/>
      <c r="AH36" s="275"/>
      <c r="AI36" s="275"/>
      <c r="AJ36" s="275"/>
      <c r="AK36" s="291"/>
      <c r="AL36" s="278"/>
      <c r="AM36" s="94"/>
    </row>
    <row r="37" spans="1:39" ht="12" customHeight="1" thickBot="1" x14ac:dyDescent="0.2">
      <c r="A37" s="1182"/>
      <c r="B37" s="1206"/>
      <c r="C37" s="1202"/>
      <c r="D37" s="1203"/>
      <c r="E37" s="1199"/>
      <c r="F37" s="1204"/>
      <c r="G37" s="567" t="s">
        <v>96</v>
      </c>
      <c r="H37" s="279"/>
      <c r="I37" s="281"/>
      <c r="J37" s="281"/>
      <c r="K37" s="281"/>
      <c r="L37" s="192"/>
      <c r="M37" s="281"/>
      <c r="N37" s="281"/>
      <c r="O37" s="281"/>
      <c r="P37" s="281"/>
      <c r="Q37" s="281"/>
      <c r="R37" s="281"/>
      <c r="S37" s="587"/>
      <c r="T37" s="281"/>
      <c r="U37" s="281"/>
      <c r="V37" s="281"/>
      <c r="W37" s="281"/>
      <c r="X37" s="281"/>
      <c r="Y37" s="281"/>
      <c r="Z37" s="192"/>
      <c r="AA37" s="281"/>
      <c r="AB37" s="281"/>
      <c r="AC37" s="281"/>
      <c r="AD37" s="281"/>
      <c r="AE37" s="281"/>
      <c r="AF37" s="281"/>
      <c r="AG37" s="192"/>
      <c r="AH37" s="281"/>
      <c r="AI37" s="281"/>
      <c r="AJ37" s="281"/>
      <c r="AK37" s="281"/>
      <c r="AL37" s="281"/>
      <c r="AM37" s="95"/>
    </row>
    <row r="38" spans="1:39" ht="12" customHeight="1" thickBot="1" x14ac:dyDescent="0.2">
      <c r="A38" s="1182">
        <v>12</v>
      </c>
      <c r="B38" s="1183" t="s">
        <v>477</v>
      </c>
      <c r="C38" s="1202">
        <v>4</v>
      </c>
      <c r="D38" s="1265"/>
      <c r="E38" s="1199" t="s">
        <v>148</v>
      </c>
      <c r="F38" s="1061" t="s">
        <v>148</v>
      </c>
      <c r="G38" s="557" t="s">
        <v>12</v>
      </c>
      <c r="H38" s="289"/>
      <c r="I38" s="289"/>
      <c r="J38" s="289"/>
      <c r="K38" s="282"/>
      <c r="L38" s="324"/>
      <c r="M38" s="289"/>
      <c r="N38" s="289"/>
      <c r="O38" s="289"/>
      <c r="P38" s="289"/>
      <c r="Q38" s="289"/>
      <c r="R38" s="282"/>
      <c r="S38" s="324"/>
      <c r="T38" s="289"/>
      <c r="U38" s="289" t="s">
        <v>710</v>
      </c>
      <c r="V38" s="289"/>
      <c r="W38" s="289"/>
      <c r="X38" s="289"/>
      <c r="Y38" s="282"/>
      <c r="Z38" s="324"/>
      <c r="AA38" s="289"/>
      <c r="AB38" s="289" t="s">
        <v>710</v>
      </c>
      <c r="AC38" s="289"/>
      <c r="AD38" s="289"/>
      <c r="AE38" s="289"/>
      <c r="AF38" s="282"/>
      <c r="AG38" s="324"/>
      <c r="AH38" s="289"/>
      <c r="AI38" s="289" t="s">
        <v>710</v>
      </c>
      <c r="AJ38" s="289"/>
      <c r="AK38" s="289"/>
      <c r="AL38" s="289"/>
      <c r="AM38" s="92">
        <f>COUNTIF(A38:AL38,"○")</f>
        <v>3</v>
      </c>
    </row>
    <row r="39" spans="1:39" ht="12" customHeight="1" thickBot="1" x14ac:dyDescent="0.2">
      <c r="A39" s="1182"/>
      <c r="B39" s="1205"/>
      <c r="C39" s="1202"/>
      <c r="D39" s="1203"/>
      <c r="E39" s="1199"/>
      <c r="F39" s="1204"/>
      <c r="G39" s="7" t="s">
        <v>95</v>
      </c>
      <c r="H39" s="278"/>
      <c r="I39" s="278"/>
      <c r="J39" s="278"/>
      <c r="K39" s="278"/>
      <c r="L39" s="212"/>
      <c r="M39" s="278"/>
      <c r="N39" s="278"/>
      <c r="O39" s="278"/>
      <c r="P39" s="278"/>
      <c r="Q39" s="278"/>
      <c r="R39" s="278"/>
      <c r="S39" s="325"/>
      <c r="T39" s="278"/>
      <c r="U39" s="278"/>
      <c r="V39" s="278"/>
      <c r="W39" s="278"/>
      <c r="X39" s="278"/>
      <c r="Y39" s="278"/>
      <c r="Z39" s="325"/>
      <c r="AA39" s="278"/>
      <c r="AB39" s="278"/>
      <c r="AC39" s="278"/>
      <c r="AD39" s="278"/>
      <c r="AE39" s="278"/>
      <c r="AF39" s="278"/>
      <c r="AG39" s="325"/>
      <c r="AH39" s="278"/>
      <c r="AI39" s="278"/>
      <c r="AJ39" s="278"/>
      <c r="AK39" s="278"/>
      <c r="AL39" s="278"/>
      <c r="AM39" s="94"/>
    </row>
    <row r="40" spans="1:39" ht="12" customHeight="1" thickBot="1" x14ac:dyDescent="0.2">
      <c r="A40" s="1182"/>
      <c r="B40" s="1206"/>
      <c r="C40" s="1202"/>
      <c r="D40" s="1203"/>
      <c r="E40" s="1199"/>
      <c r="F40" s="1204"/>
      <c r="G40" s="567" t="s">
        <v>96</v>
      </c>
      <c r="H40" s="279"/>
      <c r="I40" s="281"/>
      <c r="J40" s="281"/>
      <c r="K40" s="281"/>
      <c r="L40" s="192"/>
      <c r="M40" s="281"/>
      <c r="N40" s="281"/>
      <c r="O40" s="281"/>
      <c r="P40" s="281"/>
      <c r="Q40" s="281"/>
      <c r="R40" s="281"/>
      <c r="S40" s="192"/>
      <c r="T40" s="281"/>
      <c r="U40" s="281"/>
      <c r="V40" s="281"/>
      <c r="W40" s="281"/>
      <c r="X40" s="281"/>
      <c r="Y40" s="281"/>
      <c r="Z40" s="192"/>
      <c r="AA40" s="281"/>
      <c r="AB40" s="281"/>
      <c r="AC40" s="281"/>
      <c r="AD40" s="281"/>
      <c r="AE40" s="281"/>
      <c r="AF40" s="281"/>
      <c r="AG40" s="192"/>
      <c r="AH40" s="281"/>
      <c r="AI40" s="281"/>
      <c r="AJ40" s="281"/>
      <c r="AK40" s="281"/>
      <c r="AL40" s="281"/>
      <c r="AM40" s="95"/>
    </row>
    <row r="41" spans="1:39" ht="12" customHeight="1" thickBot="1" x14ac:dyDescent="0.2">
      <c r="A41" s="1182">
        <v>13</v>
      </c>
      <c r="B41" s="1183" t="s">
        <v>495</v>
      </c>
      <c r="C41" s="1202">
        <v>6</v>
      </c>
      <c r="D41" s="1203"/>
      <c r="E41" s="1199" t="s">
        <v>148</v>
      </c>
      <c r="F41" s="1061" t="s">
        <v>148</v>
      </c>
      <c r="G41" s="557" t="s">
        <v>12</v>
      </c>
      <c r="H41" s="282"/>
      <c r="I41" s="289"/>
      <c r="J41" s="289"/>
      <c r="K41" s="289" t="s">
        <v>151</v>
      </c>
      <c r="L41" s="324"/>
      <c r="M41" s="289"/>
      <c r="N41" s="282"/>
      <c r="O41" s="282"/>
      <c r="P41" s="289"/>
      <c r="Q41" s="282"/>
      <c r="R41" s="289"/>
      <c r="S41" s="324"/>
      <c r="T41" s="289"/>
      <c r="U41" s="282"/>
      <c r="V41" s="282"/>
      <c r="W41" s="289"/>
      <c r="X41" s="289"/>
      <c r="Y41" s="289" t="s">
        <v>151</v>
      </c>
      <c r="Z41" s="324"/>
      <c r="AA41" s="289"/>
      <c r="AB41" s="289"/>
      <c r="AC41" s="289"/>
      <c r="AD41" s="289"/>
      <c r="AE41" s="289"/>
      <c r="AF41" s="289"/>
      <c r="AG41" s="324"/>
      <c r="AH41" s="289"/>
      <c r="AI41" s="289"/>
      <c r="AJ41" s="289"/>
      <c r="AK41" s="289"/>
      <c r="AL41" s="289"/>
      <c r="AM41" s="92">
        <f>COUNTIF(A41:AL41,"○")</f>
        <v>2</v>
      </c>
    </row>
    <row r="42" spans="1:39" ht="12" customHeight="1" thickBot="1" x14ac:dyDescent="0.2">
      <c r="A42" s="1182"/>
      <c r="B42" s="1205"/>
      <c r="C42" s="1202"/>
      <c r="D42" s="1203"/>
      <c r="E42" s="1199"/>
      <c r="F42" s="1204"/>
      <c r="G42" s="7" t="s">
        <v>95</v>
      </c>
      <c r="H42" s="278"/>
      <c r="I42" s="278"/>
      <c r="J42" s="278"/>
      <c r="K42" s="278"/>
      <c r="L42" s="190"/>
      <c r="M42" s="277"/>
      <c r="N42" s="278"/>
      <c r="O42" s="278"/>
      <c r="P42" s="278"/>
      <c r="Q42" s="278"/>
      <c r="R42" s="278"/>
      <c r="S42" s="190"/>
      <c r="T42" s="278"/>
      <c r="U42" s="278"/>
      <c r="V42" s="278"/>
      <c r="W42" s="278"/>
      <c r="X42" s="277"/>
      <c r="Y42" s="278"/>
      <c r="Z42" s="212"/>
      <c r="AA42" s="278"/>
      <c r="AB42" s="278"/>
      <c r="AC42" s="277"/>
      <c r="AD42" s="278"/>
      <c r="AE42" s="277"/>
      <c r="AF42" s="278"/>
      <c r="AG42" s="212"/>
      <c r="AH42" s="278"/>
      <c r="AI42" s="278"/>
      <c r="AJ42" s="277"/>
      <c r="AK42" s="278"/>
      <c r="AL42" s="278"/>
      <c r="AM42" s="94"/>
    </row>
    <row r="43" spans="1:39" ht="12" customHeight="1" thickBot="1" x14ac:dyDescent="0.2">
      <c r="A43" s="1182"/>
      <c r="B43" s="1206"/>
      <c r="C43" s="1202"/>
      <c r="D43" s="1203"/>
      <c r="E43" s="1199"/>
      <c r="F43" s="1204"/>
      <c r="G43" s="567" t="s">
        <v>96</v>
      </c>
      <c r="H43" s="279"/>
      <c r="I43" s="281"/>
      <c r="J43" s="281"/>
      <c r="K43" s="281"/>
      <c r="L43" s="192"/>
      <c r="M43" s="281"/>
      <c r="N43" s="281"/>
      <c r="O43" s="281"/>
      <c r="P43" s="281"/>
      <c r="Q43" s="281"/>
      <c r="R43" s="281"/>
      <c r="S43" s="192"/>
      <c r="T43" s="281"/>
      <c r="U43" s="281"/>
      <c r="V43" s="281"/>
      <c r="W43" s="281"/>
      <c r="X43" s="281"/>
      <c r="Y43" s="281"/>
      <c r="Z43" s="192"/>
      <c r="AA43" s="281"/>
      <c r="AB43" s="281"/>
      <c r="AC43" s="281"/>
      <c r="AD43" s="281"/>
      <c r="AE43" s="281"/>
      <c r="AF43" s="281"/>
      <c r="AG43" s="192"/>
      <c r="AH43" s="281"/>
      <c r="AI43" s="281"/>
      <c r="AJ43" s="281"/>
      <c r="AK43" s="281"/>
      <c r="AL43" s="281"/>
      <c r="AM43" s="95"/>
    </row>
    <row r="44" spans="1:39" ht="12" customHeight="1" thickBot="1" x14ac:dyDescent="0.2">
      <c r="A44" s="1182">
        <v>14</v>
      </c>
      <c r="B44" s="1183" t="s">
        <v>498</v>
      </c>
      <c r="C44" s="1202">
        <v>6</v>
      </c>
      <c r="D44" s="1276"/>
      <c r="E44" s="1199" t="s">
        <v>148</v>
      </c>
      <c r="F44" s="1061" t="s">
        <v>148</v>
      </c>
      <c r="G44" s="557" t="s">
        <v>12</v>
      </c>
      <c r="H44" s="289"/>
      <c r="I44" s="289"/>
      <c r="J44" s="289"/>
      <c r="K44" s="289"/>
      <c r="L44" s="189"/>
      <c r="M44" s="274"/>
      <c r="N44" s="282"/>
      <c r="O44" s="289"/>
      <c r="P44" s="274"/>
      <c r="Q44" s="289"/>
      <c r="R44" s="289"/>
      <c r="S44" s="189"/>
      <c r="T44" s="274"/>
      <c r="U44" s="282"/>
      <c r="V44" s="289"/>
      <c r="W44" s="274"/>
      <c r="X44" s="289"/>
      <c r="Y44" s="289"/>
      <c r="Z44" s="189"/>
      <c r="AA44" s="274"/>
      <c r="AB44" s="282"/>
      <c r="AC44" s="289"/>
      <c r="AD44" s="274"/>
      <c r="AE44" s="289"/>
      <c r="AF44" s="289"/>
      <c r="AG44" s="189"/>
      <c r="AH44" s="274"/>
      <c r="AI44" s="282"/>
      <c r="AJ44" s="289"/>
      <c r="AK44" s="274"/>
      <c r="AL44" s="289"/>
      <c r="AM44" s="92">
        <f>COUNTIF(A44:AL44,"○")</f>
        <v>0</v>
      </c>
    </row>
    <row r="45" spans="1:39" ht="12" customHeight="1" thickBot="1" x14ac:dyDescent="0.2">
      <c r="A45" s="1182"/>
      <c r="B45" s="1205"/>
      <c r="C45" s="1202"/>
      <c r="D45" s="1276"/>
      <c r="E45" s="1199"/>
      <c r="F45" s="1204"/>
      <c r="G45" s="7" t="s">
        <v>95</v>
      </c>
      <c r="H45" s="278"/>
      <c r="I45" s="278"/>
      <c r="J45" s="278"/>
      <c r="K45" s="278"/>
      <c r="L45" s="190"/>
      <c r="M45" s="277"/>
      <c r="N45" s="278"/>
      <c r="O45" s="278"/>
      <c r="P45" s="277"/>
      <c r="Q45" s="278"/>
      <c r="R45" s="278"/>
      <c r="S45" s="325"/>
      <c r="T45" s="278"/>
      <c r="U45" s="278"/>
      <c r="V45" s="278"/>
      <c r="W45" s="277"/>
      <c r="X45" s="278"/>
      <c r="Y45" s="291"/>
      <c r="Z45" s="325"/>
      <c r="AA45" s="277"/>
      <c r="AB45" s="278"/>
      <c r="AC45" s="278"/>
      <c r="AD45" s="277"/>
      <c r="AE45" s="278"/>
      <c r="AF45" s="291"/>
      <c r="AG45" s="325"/>
      <c r="AH45" s="277"/>
      <c r="AI45" s="278"/>
      <c r="AJ45" s="278"/>
      <c r="AK45" s="277"/>
      <c r="AL45" s="278"/>
      <c r="AM45" s="94"/>
    </row>
    <row r="46" spans="1:39" ht="12" customHeight="1" thickBot="1" x14ac:dyDescent="0.2">
      <c r="A46" s="1182"/>
      <c r="B46" s="1206"/>
      <c r="C46" s="1202"/>
      <c r="D46" s="1276"/>
      <c r="E46" s="1199"/>
      <c r="F46" s="1204"/>
      <c r="G46" s="567" t="s">
        <v>96</v>
      </c>
      <c r="H46" s="279"/>
      <c r="I46" s="281"/>
      <c r="J46" s="281"/>
      <c r="K46" s="281"/>
      <c r="L46" s="192"/>
      <c r="M46" s="281"/>
      <c r="N46" s="281"/>
      <c r="O46" s="281"/>
      <c r="P46" s="281"/>
      <c r="Q46" s="281"/>
      <c r="R46" s="281"/>
      <c r="S46" s="192"/>
      <c r="T46" s="281"/>
      <c r="U46" s="281"/>
      <c r="V46" s="281"/>
      <c r="W46" s="281"/>
      <c r="X46" s="281"/>
      <c r="Y46" s="281"/>
      <c r="Z46" s="192"/>
      <c r="AA46" s="281"/>
      <c r="AB46" s="281"/>
      <c r="AC46" s="281"/>
      <c r="AD46" s="281"/>
      <c r="AE46" s="281"/>
      <c r="AF46" s="281"/>
      <c r="AG46" s="192"/>
      <c r="AH46" s="281"/>
      <c r="AI46" s="281"/>
      <c r="AJ46" s="281"/>
      <c r="AK46" s="281"/>
      <c r="AL46" s="281"/>
      <c r="AM46" s="95"/>
    </row>
    <row r="47" spans="1:39" ht="12" customHeight="1" thickBot="1" x14ac:dyDescent="0.2">
      <c r="A47" s="1182">
        <v>15</v>
      </c>
      <c r="B47" s="1183" t="s">
        <v>549</v>
      </c>
      <c r="C47" s="1207">
        <v>6</v>
      </c>
      <c r="D47" s="1203"/>
      <c r="E47" s="1199" t="s">
        <v>536</v>
      </c>
      <c r="F47" s="1061" t="s">
        <v>537</v>
      </c>
      <c r="G47" s="557" t="s">
        <v>12</v>
      </c>
      <c r="H47" s="289"/>
      <c r="I47" s="289"/>
      <c r="J47" s="274"/>
      <c r="K47" s="289" t="s">
        <v>710</v>
      </c>
      <c r="L47" s="189"/>
      <c r="M47" s="282"/>
      <c r="N47" s="289"/>
      <c r="O47" s="282"/>
      <c r="P47" s="289"/>
      <c r="Q47" s="274"/>
      <c r="R47" s="289" t="s">
        <v>138</v>
      </c>
      <c r="S47" s="189"/>
      <c r="T47" s="289"/>
      <c r="U47" s="289"/>
      <c r="V47" s="282"/>
      <c r="W47" s="289"/>
      <c r="X47" s="274"/>
      <c r="Y47" s="289" t="s">
        <v>710</v>
      </c>
      <c r="Z47" s="189"/>
      <c r="AA47" s="282"/>
      <c r="AB47" s="274"/>
      <c r="AC47" s="274"/>
      <c r="AD47" s="289"/>
      <c r="AE47" s="274"/>
      <c r="AF47" s="274" t="s">
        <v>710</v>
      </c>
      <c r="AG47" s="189"/>
      <c r="AH47" s="274"/>
      <c r="AI47" s="274"/>
      <c r="AJ47" s="274"/>
      <c r="AK47" s="289"/>
      <c r="AL47" s="289"/>
      <c r="AM47" s="92">
        <f>COUNTIF(A47:AL47,"○")</f>
        <v>3</v>
      </c>
    </row>
    <row r="48" spans="1:39" ht="12" customHeight="1" thickBot="1" x14ac:dyDescent="0.2">
      <c r="A48" s="1182"/>
      <c r="B48" s="1205"/>
      <c r="C48" s="1202"/>
      <c r="D48" s="1203"/>
      <c r="E48" s="1199"/>
      <c r="F48" s="1204"/>
      <c r="G48" s="7" t="s">
        <v>95</v>
      </c>
      <c r="H48" s="278"/>
      <c r="I48" s="278"/>
      <c r="J48" s="278"/>
      <c r="K48" s="278"/>
      <c r="L48" s="190"/>
      <c r="M48" s="278"/>
      <c r="N48" s="277"/>
      <c r="O48" s="278"/>
      <c r="P48" s="278"/>
      <c r="Q48" s="278"/>
      <c r="R48" s="278"/>
      <c r="S48" s="190"/>
      <c r="T48" s="277"/>
      <c r="U48" s="277"/>
      <c r="V48" s="278"/>
      <c r="W48" s="278"/>
      <c r="X48" s="277"/>
      <c r="Y48" s="278"/>
      <c r="Z48" s="190"/>
      <c r="AA48" s="278"/>
      <c r="AB48" s="276"/>
      <c r="AC48" s="275"/>
      <c r="AD48" s="278"/>
      <c r="AE48" s="277"/>
      <c r="AF48" s="275"/>
      <c r="AG48" s="197"/>
      <c r="AH48" s="276"/>
      <c r="AI48" s="276"/>
      <c r="AJ48" s="275"/>
      <c r="AK48" s="278"/>
      <c r="AL48" s="277"/>
      <c r="AM48" s="94"/>
    </row>
    <row r="49" spans="1:41" ht="12" customHeight="1" thickBot="1" x14ac:dyDescent="0.2">
      <c r="A49" s="1182"/>
      <c r="B49" s="1206"/>
      <c r="C49" s="1202"/>
      <c r="D49" s="1203"/>
      <c r="E49" s="1199"/>
      <c r="F49" s="1204"/>
      <c r="G49" s="567" t="s">
        <v>96</v>
      </c>
      <c r="H49" s="279"/>
      <c r="I49" s="281"/>
      <c r="J49" s="281"/>
      <c r="K49" s="281"/>
      <c r="L49" s="192"/>
      <c r="M49" s="281"/>
      <c r="N49" s="281"/>
      <c r="O49" s="281"/>
      <c r="P49" s="281"/>
      <c r="Q49" s="281"/>
      <c r="R49" s="281"/>
      <c r="S49" s="192"/>
      <c r="T49" s="281"/>
      <c r="U49" s="281"/>
      <c r="V49" s="281"/>
      <c r="W49" s="281"/>
      <c r="X49" s="281"/>
      <c r="Y49" s="281"/>
      <c r="Z49" s="192"/>
      <c r="AA49" s="281"/>
      <c r="AB49" s="281"/>
      <c r="AC49" s="281"/>
      <c r="AD49" s="281"/>
      <c r="AE49" s="281"/>
      <c r="AF49" s="281"/>
      <c r="AG49" s="192"/>
      <c r="AH49" s="281"/>
      <c r="AI49" s="281"/>
      <c r="AJ49" s="281"/>
      <c r="AK49" s="281"/>
      <c r="AL49" s="281"/>
      <c r="AM49" s="95"/>
    </row>
    <row r="50" spans="1:41" ht="12" customHeight="1" thickBot="1" x14ac:dyDescent="0.2">
      <c r="A50" s="1182">
        <v>16</v>
      </c>
      <c r="B50" s="1183" t="s">
        <v>547</v>
      </c>
      <c r="C50" s="1202">
        <v>5</v>
      </c>
      <c r="D50" s="1276"/>
      <c r="E50" s="1199" t="s">
        <v>394</v>
      </c>
      <c r="F50" s="1204"/>
      <c r="G50" s="557" t="s">
        <v>12</v>
      </c>
      <c r="H50" s="282"/>
      <c r="I50" s="282"/>
      <c r="J50" s="289"/>
      <c r="K50" s="282"/>
      <c r="L50" s="324"/>
      <c r="M50" s="282"/>
      <c r="N50" s="289"/>
      <c r="O50" s="289"/>
      <c r="P50" s="282"/>
      <c r="Q50" s="289"/>
      <c r="R50" s="282"/>
      <c r="S50" s="193"/>
      <c r="T50" s="282"/>
      <c r="U50" s="289"/>
      <c r="V50" s="289"/>
      <c r="W50" s="282"/>
      <c r="X50" s="289"/>
      <c r="Y50" s="282"/>
      <c r="Z50" s="193"/>
      <c r="AA50" s="289"/>
      <c r="AB50" s="289"/>
      <c r="AC50" s="289"/>
      <c r="AD50" s="282"/>
      <c r="AE50" s="289"/>
      <c r="AF50" s="282"/>
      <c r="AG50" s="193"/>
      <c r="AH50" s="282"/>
      <c r="AI50" s="289"/>
      <c r="AJ50" s="282"/>
      <c r="AK50" s="289"/>
      <c r="AL50" s="289"/>
      <c r="AM50" s="92">
        <f>COUNTIF(A50:AL50,"○")</f>
        <v>0</v>
      </c>
    </row>
    <row r="51" spans="1:41" ht="12" customHeight="1" thickBot="1" x14ac:dyDescent="0.2">
      <c r="A51" s="1182"/>
      <c r="B51" s="1205"/>
      <c r="C51" s="1202"/>
      <c r="D51" s="1276"/>
      <c r="E51" s="1199"/>
      <c r="F51" s="1204"/>
      <c r="G51" s="7" t="s">
        <v>95</v>
      </c>
      <c r="H51" s="278"/>
      <c r="I51" s="278"/>
      <c r="J51" s="277"/>
      <c r="K51" s="278"/>
      <c r="L51" s="190"/>
      <c r="M51" s="278"/>
      <c r="N51" s="278"/>
      <c r="O51" s="278"/>
      <c r="P51" s="278"/>
      <c r="Q51" s="278"/>
      <c r="R51" s="278"/>
      <c r="S51" s="190"/>
      <c r="T51" s="278"/>
      <c r="U51" s="278"/>
      <c r="V51" s="278"/>
      <c r="W51" s="278"/>
      <c r="X51" s="277"/>
      <c r="Y51" s="278"/>
      <c r="Z51" s="190"/>
      <c r="AA51" s="278"/>
      <c r="AB51" s="278"/>
      <c r="AC51" s="278"/>
      <c r="AD51" s="278"/>
      <c r="AE51" s="278"/>
      <c r="AF51" s="278"/>
      <c r="AG51" s="190"/>
      <c r="AH51" s="278"/>
      <c r="AI51" s="278"/>
      <c r="AJ51" s="278"/>
      <c r="AK51" s="278"/>
      <c r="AL51" s="278"/>
      <c r="AM51" s="94"/>
    </row>
    <row r="52" spans="1:41" ht="12" customHeight="1" thickBot="1" x14ac:dyDescent="0.2">
      <c r="A52" s="1182"/>
      <c r="B52" s="1206"/>
      <c r="C52" s="1202"/>
      <c r="D52" s="1276"/>
      <c r="E52" s="1199"/>
      <c r="F52" s="1204"/>
      <c r="G52" s="567" t="s">
        <v>96</v>
      </c>
      <c r="H52" s="279"/>
      <c r="I52" s="281"/>
      <c r="J52" s="281"/>
      <c r="K52" s="281"/>
      <c r="L52" s="192"/>
      <c r="M52" s="281"/>
      <c r="N52" s="281"/>
      <c r="O52" s="281"/>
      <c r="P52" s="281"/>
      <c r="Q52" s="281"/>
      <c r="R52" s="281"/>
      <c r="S52" s="192"/>
      <c r="T52" s="281"/>
      <c r="U52" s="281"/>
      <c r="V52" s="281"/>
      <c r="W52" s="281"/>
      <c r="X52" s="281"/>
      <c r="Y52" s="281"/>
      <c r="Z52" s="192"/>
      <c r="AA52" s="281"/>
      <c r="AB52" s="281"/>
      <c r="AC52" s="281"/>
      <c r="AD52" s="281"/>
      <c r="AE52" s="281"/>
      <c r="AF52" s="281"/>
      <c r="AG52" s="192"/>
      <c r="AH52" s="281"/>
      <c r="AI52" s="281"/>
      <c r="AJ52" s="281"/>
      <c r="AK52" s="281"/>
      <c r="AL52" s="281"/>
      <c r="AM52" s="95"/>
    </row>
    <row r="53" spans="1:41" ht="12" customHeight="1" thickBot="1" x14ac:dyDescent="0.2">
      <c r="A53" s="1182">
        <v>17</v>
      </c>
      <c r="B53" s="1183" t="s">
        <v>552</v>
      </c>
      <c r="C53" s="1202">
        <v>6</v>
      </c>
      <c r="D53" s="1203"/>
      <c r="E53" s="1199" t="s">
        <v>553</v>
      </c>
      <c r="F53" s="1204"/>
      <c r="G53" s="557" t="s">
        <v>12</v>
      </c>
      <c r="H53" s="289"/>
      <c r="I53" s="289"/>
      <c r="J53" s="282"/>
      <c r="K53" s="289" t="s">
        <v>710</v>
      </c>
      <c r="L53" s="324"/>
      <c r="M53" s="289" t="s">
        <v>722</v>
      </c>
      <c r="N53" s="289"/>
      <c r="O53" s="282"/>
      <c r="P53" s="282"/>
      <c r="Q53" s="282"/>
      <c r="R53" s="289" t="s">
        <v>710</v>
      </c>
      <c r="S53" s="324"/>
      <c r="T53" s="289" t="s">
        <v>732</v>
      </c>
      <c r="U53" s="289"/>
      <c r="V53" s="289"/>
      <c r="W53" s="289"/>
      <c r="X53" s="289"/>
      <c r="Y53" s="289"/>
      <c r="Z53" s="324"/>
      <c r="AA53" s="289"/>
      <c r="AB53" s="289"/>
      <c r="AC53" s="282"/>
      <c r="AD53" s="289"/>
      <c r="AE53" s="289"/>
      <c r="AF53" s="289" t="s">
        <v>710</v>
      </c>
      <c r="AG53" s="324"/>
      <c r="AH53" s="289"/>
      <c r="AI53" s="289"/>
      <c r="AJ53" s="282"/>
      <c r="AK53" s="289"/>
      <c r="AL53" s="289"/>
      <c r="AM53" s="92">
        <f>COUNTIF(A53:AL53,"○")</f>
        <v>5</v>
      </c>
    </row>
    <row r="54" spans="1:41" ht="12" customHeight="1" thickBot="1" x14ac:dyDescent="0.2">
      <c r="A54" s="1182"/>
      <c r="B54" s="1205"/>
      <c r="C54" s="1202"/>
      <c r="D54" s="1203"/>
      <c r="E54" s="1199"/>
      <c r="F54" s="1204"/>
      <c r="G54" s="7" t="s">
        <v>95</v>
      </c>
      <c r="H54" s="278"/>
      <c r="I54" s="278"/>
      <c r="J54" s="278"/>
      <c r="K54" s="278"/>
      <c r="L54" s="190"/>
      <c r="M54" s="278"/>
      <c r="N54" s="278"/>
      <c r="O54" s="278"/>
      <c r="P54" s="278"/>
      <c r="Q54" s="278"/>
      <c r="R54" s="278"/>
      <c r="S54" s="190"/>
      <c r="T54" s="278"/>
      <c r="U54" s="278"/>
      <c r="V54" s="278"/>
      <c r="W54" s="278"/>
      <c r="X54" s="277"/>
      <c r="Y54" s="278"/>
      <c r="Z54" s="190"/>
      <c r="AA54" s="278"/>
      <c r="AB54" s="278"/>
      <c r="AC54" s="278"/>
      <c r="AD54" s="278"/>
      <c r="AE54" s="277"/>
      <c r="AF54" s="278"/>
      <c r="AG54" s="190"/>
      <c r="AH54" s="291"/>
      <c r="AI54" s="278"/>
      <c r="AJ54" s="278"/>
      <c r="AK54" s="278"/>
      <c r="AL54" s="278"/>
      <c r="AM54" s="94"/>
    </row>
    <row r="55" spans="1:41" ht="12" customHeight="1" thickBot="1" x14ac:dyDescent="0.2">
      <c r="A55" s="1182"/>
      <c r="B55" s="1206"/>
      <c r="C55" s="1202"/>
      <c r="D55" s="1203"/>
      <c r="E55" s="1199"/>
      <c r="F55" s="1204"/>
      <c r="G55" s="567" t="s">
        <v>96</v>
      </c>
      <c r="H55" s="279"/>
      <c r="I55" s="281"/>
      <c r="J55" s="281"/>
      <c r="K55" s="281"/>
      <c r="L55" s="192"/>
      <c r="M55" s="281"/>
      <c r="N55" s="281"/>
      <c r="O55" s="281"/>
      <c r="P55" s="281"/>
      <c r="Q55" s="281"/>
      <c r="R55" s="281"/>
      <c r="S55" s="192"/>
      <c r="T55" s="281"/>
      <c r="U55" s="281"/>
      <c r="V55" s="281"/>
      <c r="W55" s="281"/>
      <c r="X55" s="281"/>
      <c r="Y55" s="281"/>
      <c r="Z55" s="192"/>
      <c r="AA55" s="281"/>
      <c r="AB55" s="281"/>
      <c r="AC55" s="281"/>
      <c r="AD55" s="281"/>
      <c r="AE55" s="281"/>
      <c r="AF55" s="281"/>
      <c r="AG55" s="192"/>
      <c r="AH55" s="281"/>
      <c r="AI55" s="281"/>
      <c r="AJ55" s="281"/>
      <c r="AK55" s="281"/>
      <c r="AL55" s="281"/>
      <c r="AM55" s="95"/>
    </row>
    <row r="56" spans="1:41" ht="12" customHeight="1" thickBot="1" x14ac:dyDescent="0.2">
      <c r="A56" s="1182">
        <v>18</v>
      </c>
      <c r="B56" s="1183" t="s">
        <v>594</v>
      </c>
      <c r="C56" s="1202">
        <v>5</v>
      </c>
      <c r="D56" s="1203"/>
      <c r="E56" s="1199"/>
      <c r="F56" s="1204"/>
      <c r="G56" s="557" t="s">
        <v>12</v>
      </c>
      <c r="H56" s="282"/>
      <c r="I56" s="289"/>
      <c r="J56" s="289"/>
      <c r="K56" s="282"/>
      <c r="L56" s="324"/>
      <c r="M56" s="282"/>
      <c r="N56" s="289"/>
      <c r="O56" s="282"/>
      <c r="P56" s="289" t="s">
        <v>710</v>
      </c>
      <c r="Q56" s="289"/>
      <c r="R56" s="282"/>
      <c r="S56" s="324"/>
      <c r="T56" s="282"/>
      <c r="U56" s="289"/>
      <c r="V56" s="282"/>
      <c r="W56" s="289" t="s">
        <v>728</v>
      </c>
      <c r="X56" s="289"/>
      <c r="Y56" s="289" t="s">
        <v>723</v>
      </c>
      <c r="Z56" s="324"/>
      <c r="AA56" s="282"/>
      <c r="AB56" s="289"/>
      <c r="AC56" s="282"/>
      <c r="AD56" s="289" t="s">
        <v>710</v>
      </c>
      <c r="AE56" s="289"/>
      <c r="AF56" s="289"/>
      <c r="AG56" s="324"/>
      <c r="AH56" s="282"/>
      <c r="AI56" s="289"/>
      <c r="AJ56" s="282"/>
      <c r="AK56" s="289" t="s">
        <v>710</v>
      </c>
      <c r="AL56" s="289"/>
      <c r="AM56" s="92">
        <f>COUNTIF(A56:AL56,"○")</f>
        <v>4</v>
      </c>
    </row>
    <row r="57" spans="1:41" ht="12" customHeight="1" thickBot="1" x14ac:dyDescent="0.2">
      <c r="A57" s="1182"/>
      <c r="B57" s="1205"/>
      <c r="C57" s="1202"/>
      <c r="D57" s="1203"/>
      <c r="E57" s="1199"/>
      <c r="F57" s="1204"/>
      <c r="G57" s="7" t="s">
        <v>95</v>
      </c>
      <c r="H57" s="278"/>
      <c r="I57" s="278"/>
      <c r="J57" s="278"/>
      <c r="K57" s="278"/>
      <c r="L57" s="190"/>
      <c r="M57" s="278"/>
      <c r="N57" s="278"/>
      <c r="O57" s="278"/>
      <c r="P57" s="278"/>
      <c r="Q57" s="278"/>
      <c r="R57" s="278"/>
      <c r="S57" s="190"/>
      <c r="T57" s="278"/>
      <c r="U57" s="278"/>
      <c r="V57" s="278"/>
      <c r="W57" s="278"/>
      <c r="X57" s="277"/>
      <c r="Y57" s="278"/>
      <c r="Z57" s="190"/>
      <c r="AA57" s="278"/>
      <c r="AB57" s="278"/>
      <c r="AC57" s="278"/>
      <c r="AD57" s="278"/>
      <c r="AE57" s="277"/>
      <c r="AF57" s="278"/>
      <c r="AG57" s="190"/>
      <c r="AH57" s="291"/>
      <c r="AI57" s="278"/>
      <c r="AJ57" s="278"/>
      <c r="AK57" s="291"/>
      <c r="AL57" s="278"/>
      <c r="AM57" s="94"/>
    </row>
    <row r="58" spans="1:41" ht="12" customHeight="1" thickBot="1" x14ac:dyDescent="0.2">
      <c r="A58" s="1182"/>
      <c r="B58" s="1206"/>
      <c r="C58" s="1202"/>
      <c r="D58" s="1203"/>
      <c r="E58" s="1199"/>
      <c r="F58" s="1204"/>
      <c r="G58" s="567" t="s">
        <v>96</v>
      </c>
      <c r="H58" s="279"/>
      <c r="I58" s="281"/>
      <c r="J58" s="281"/>
      <c r="K58" s="281"/>
      <c r="L58" s="192"/>
      <c r="M58" s="281"/>
      <c r="N58" s="281"/>
      <c r="O58" s="281"/>
      <c r="P58" s="281"/>
      <c r="Q58" s="281"/>
      <c r="R58" s="281"/>
      <c r="S58" s="192"/>
      <c r="T58" s="281"/>
      <c r="U58" s="281"/>
      <c r="V58" s="281"/>
      <c r="W58" s="281"/>
      <c r="X58" s="281"/>
      <c r="Y58" s="281"/>
      <c r="Z58" s="192"/>
      <c r="AA58" s="281"/>
      <c r="AB58" s="281"/>
      <c r="AC58" s="281"/>
      <c r="AD58" s="281"/>
      <c r="AE58" s="281"/>
      <c r="AF58" s="281"/>
      <c r="AG58" s="192"/>
      <c r="AH58" s="281"/>
      <c r="AI58" s="281"/>
      <c r="AJ58" s="281"/>
      <c r="AK58" s="281"/>
      <c r="AL58" s="281"/>
      <c r="AM58" s="95"/>
    </row>
    <row r="59" spans="1:41" ht="12" customHeight="1" thickBot="1" x14ac:dyDescent="0.2">
      <c r="A59" s="1182">
        <v>19</v>
      </c>
      <c r="B59" s="1200" t="s">
        <v>649</v>
      </c>
      <c r="C59" s="1202">
        <v>6</v>
      </c>
      <c r="D59" s="1203"/>
      <c r="E59" s="1199"/>
      <c r="F59" s="1204"/>
      <c r="G59" s="557" t="s">
        <v>12</v>
      </c>
      <c r="H59" s="282"/>
      <c r="I59" s="282"/>
      <c r="J59" s="274"/>
      <c r="K59" s="274"/>
      <c r="L59" s="189"/>
      <c r="M59" s="289"/>
      <c r="N59" s="282"/>
      <c r="O59" s="282"/>
      <c r="P59" s="282"/>
      <c r="Q59" s="282"/>
      <c r="R59" s="289" t="s">
        <v>709</v>
      </c>
      <c r="S59" s="193"/>
      <c r="T59" s="274"/>
      <c r="U59" s="282"/>
      <c r="V59" s="282"/>
      <c r="W59" s="282"/>
      <c r="X59" s="274"/>
      <c r="Y59" s="274"/>
      <c r="Z59" s="189"/>
      <c r="AA59" s="289"/>
      <c r="AB59" s="282"/>
      <c r="AC59" s="282"/>
      <c r="AD59" s="282"/>
      <c r="AE59" s="282"/>
      <c r="AF59" s="289"/>
      <c r="AG59" s="193"/>
      <c r="AH59" s="274"/>
      <c r="AI59" s="274"/>
      <c r="AJ59" s="274"/>
      <c r="AK59" s="274"/>
      <c r="AL59" s="274"/>
      <c r="AM59" s="92">
        <f>COUNTIF(A59:AL59,"○")</f>
        <v>1</v>
      </c>
      <c r="AO59" s="97"/>
    </row>
    <row r="60" spans="1:41" ht="12" customHeight="1" thickBot="1" x14ac:dyDescent="0.2">
      <c r="A60" s="1182"/>
      <c r="B60" s="1201"/>
      <c r="C60" s="1202"/>
      <c r="D60" s="1203"/>
      <c r="E60" s="1199"/>
      <c r="F60" s="1204"/>
      <c r="G60" s="7" t="s">
        <v>95</v>
      </c>
      <c r="H60" s="278"/>
      <c r="I60" s="278"/>
      <c r="J60" s="278"/>
      <c r="K60" s="278"/>
      <c r="L60" s="190"/>
      <c r="M60" s="278"/>
      <c r="N60" s="278"/>
      <c r="O60" s="278"/>
      <c r="P60" s="278"/>
      <c r="Q60" s="278"/>
      <c r="R60" s="278"/>
      <c r="S60" s="190"/>
      <c r="T60" s="278"/>
      <c r="U60" s="278"/>
      <c r="V60" s="278"/>
      <c r="W60" s="278"/>
      <c r="X60" s="278"/>
      <c r="Y60" s="278"/>
      <c r="Z60" s="190"/>
      <c r="AA60" s="278"/>
      <c r="AB60" s="278"/>
      <c r="AC60" s="278"/>
      <c r="AD60" s="278"/>
      <c r="AE60" s="278"/>
      <c r="AF60" s="278"/>
      <c r="AG60" s="190"/>
      <c r="AH60" s="278"/>
      <c r="AI60" s="278"/>
      <c r="AJ60" s="278"/>
      <c r="AK60" s="278"/>
      <c r="AL60" s="278"/>
      <c r="AM60" s="94"/>
    </row>
    <row r="61" spans="1:41" ht="12" customHeight="1" thickBot="1" x14ac:dyDescent="0.2">
      <c r="A61" s="1182"/>
      <c r="B61" s="1201"/>
      <c r="C61" s="1202"/>
      <c r="D61" s="1203"/>
      <c r="E61" s="1199"/>
      <c r="F61" s="1204"/>
      <c r="G61" s="567" t="s">
        <v>96</v>
      </c>
      <c r="H61" s="279"/>
      <c r="I61" s="279"/>
      <c r="J61" s="279"/>
      <c r="K61" s="281"/>
      <c r="L61" s="192"/>
      <c r="M61" s="281"/>
      <c r="N61" s="281"/>
      <c r="O61" s="281"/>
      <c r="P61" s="281"/>
      <c r="Q61" s="281"/>
      <c r="R61" s="281"/>
      <c r="S61" s="192"/>
      <c r="T61" s="281"/>
      <c r="U61" s="281"/>
      <c r="V61" s="281"/>
      <c r="W61" s="281"/>
      <c r="X61" s="281"/>
      <c r="Y61" s="281"/>
      <c r="Z61" s="192"/>
      <c r="AA61" s="281"/>
      <c r="AB61" s="281"/>
      <c r="AC61" s="281"/>
      <c r="AD61" s="281"/>
      <c r="AE61" s="281"/>
      <c r="AF61" s="281"/>
      <c r="AG61" s="192"/>
      <c r="AH61" s="281"/>
      <c r="AI61" s="281"/>
      <c r="AJ61" s="281"/>
      <c r="AK61" s="281"/>
      <c r="AL61" s="281"/>
      <c r="AM61" s="95"/>
    </row>
    <row r="62" spans="1:41" ht="12" customHeight="1" thickBot="1" x14ac:dyDescent="0.2">
      <c r="A62" s="1182">
        <v>20</v>
      </c>
      <c r="B62" s="1200" t="s">
        <v>660</v>
      </c>
      <c r="C62" s="1202">
        <v>3</v>
      </c>
      <c r="D62" s="1203"/>
      <c r="E62" s="1199"/>
      <c r="F62" s="1204"/>
      <c r="G62" s="557" t="s">
        <v>12</v>
      </c>
      <c r="H62" s="289"/>
      <c r="I62" s="282"/>
      <c r="J62" s="274"/>
      <c r="K62" s="274"/>
      <c r="L62" s="189"/>
      <c r="M62" s="289"/>
      <c r="N62" s="282"/>
      <c r="O62" s="289" t="s">
        <v>709</v>
      </c>
      <c r="P62" s="282"/>
      <c r="Q62" s="289" t="s">
        <v>709</v>
      </c>
      <c r="R62" s="289"/>
      <c r="S62" s="193"/>
      <c r="T62" s="274"/>
      <c r="U62" s="282"/>
      <c r="V62" s="289" t="s">
        <v>709</v>
      </c>
      <c r="W62" s="282"/>
      <c r="X62" s="274" t="s">
        <v>709</v>
      </c>
      <c r="Y62" s="274"/>
      <c r="Z62" s="189"/>
      <c r="AA62" s="289"/>
      <c r="AB62" s="282"/>
      <c r="AC62" s="289" t="s">
        <v>709</v>
      </c>
      <c r="AD62" s="289"/>
      <c r="AE62" s="289" t="s">
        <v>709</v>
      </c>
      <c r="AF62" s="289"/>
      <c r="AG62" s="193"/>
      <c r="AH62" s="274"/>
      <c r="AI62" s="274"/>
      <c r="AJ62" s="274" t="s">
        <v>709</v>
      </c>
      <c r="AK62" s="274"/>
      <c r="AL62" s="274" t="s">
        <v>709</v>
      </c>
      <c r="AM62" s="92">
        <f>COUNTIF(A62:AL62,"○")</f>
        <v>8</v>
      </c>
      <c r="AO62" s="97"/>
    </row>
    <row r="63" spans="1:41" ht="12" customHeight="1" thickBot="1" x14ac:dyDescent="0.2">
      <c r="A63" s="1182"/>
      <c r="B63" s="1201"/>
      <c r="C63" s="1202"/>
      <c r="D63" s="1203"/>
      <c r="E63" s="1199"/>
      <c r="F63" s="1204"/>
      <c r="G63" s="7" t="s">
        <v>95</v>
      </c>
      <c r="H63" s="278"/>
      <c r="I63" s="278"/>
      <c r="J63" s="278"/>
      <c r="K63" s="278"/>
      <c r="L63" s="190"/>
      <c r="M63" s="278"/>
      <c r="N63" s="278"/>
      <c r="O63" s="278"/>
      <c r="P63" s="278"/>
      <c r="Q63" s="278"/>
      <c r="R63" s="278"/>
      <c r="S63" s="190"/>
      <c r="T63" s="278"/>
      <c r="U63" s="278"/>
      <c r="V63" s="278"/>
      <c r="W63" s="278"/>
      <c r="X63" s="278"/>
      <c r="Y63" s="278"/>
      <c r="Z63" s="190"/>
      <c r="AA63" s="278"/>
      <c r="AB63" s="278"/>
      <c r="AC63" s="278"/>
      <c r="AD63" s="278"/>
      <c r="AE63" s="278"/>
      <c r="AF63" s="278"/>
      <c r="AG63" s="190"/>
      <c r="AH63" s="278"/>
      <c r="AI63" s="278"/>
      <c r="AJ63" s="278"/>
      <c r="AK63" s="278"/>
      <c r="AL63" s="278"/>
      <c r="AM63" s="94"/>
    </row>
    <row r="64" spans="1:41" ht="12" customHeight="1" thickBot="1" x14ac:dyDescent="0.2">
      <c r="A64" s="1182"/>
      <c r="B64" s="1201"/>
      <c r="C64" s="1202"/>
      <c r="D64" s="1203"/>
      <c r="E64" s="1199"/>
      <c r="F64" s="1204"/>
      <c r="G64" s="567" t="s">
        <v>96</v>
      </c>
      <c r="H64" s="279"/>
      <c r="I64" s="279"/>
      <c r="J64" s="279"/>
      <c r="K64" s="281"/>
      <c r="L64" s="192"/>
      <c r="M64" s="281"/>
      <c r="N64" s="281"/>
      <c r="O64" s="281"/>
      <c r="P64" s="281"/>
      <c r="Q64" s="281"/>
      <c r="R64" s="281"/>
      <c r="S64" s="192"/>
      <c r="T64" s="281"/>
      <c r="U64" s="281"/>
      <c r="V64" s="281"/>
      <c r="W64" s="281"/>
      <c r="X64" s="281"/>
      <c r="Y64" s="281"/>
      <c r="Z64" s="192"/>
      <c r="AA64" s="281"/>
      <c r="AB64" s="281"/>
      <c r="AC64" s="281"/>
      <c r="AD64" s="281"/>
      <c r="AE64" s="281"/>
      <c r="AF64" s="281"/>
      <c r="AG64" s="192"/>
      <c r="AH64" s="281"/>
      <c r="AI64" s="281"/>
      <c r="AJ64" s="281"/>
      <c r="AK64" s="281"/>
      <c r="AL64" s="281"/>
      <c r="AM64" s="95"/>
    </row>
    <row r="65" spans="1:41" ht="12" customHeight="1" thickBot="1" x14ac:dyDescent="0.2">
      <c r="A65" s="1182">
        <v>21</v>
      </c>
      <c r="B65" s="1200" t="s">
        <v>662</v>
      </c>
      <c r="C65" s="1202">
        <v>5</v>
      </c>
      <c r="D65" s="1210"/>
      <c r="E65" s="1199"/>
      <c r="F65" s="1204"/>
      <c r="G65" s="557" t="s">
        <v>12</v>
      </c>
      <c r="H65" s="282"/>
      <c r="I65" s="289"/>
      <c r="J65" s="274"/>
      <c r="K65" s="274" t="s">
        <v>723</v>
      </c>
      <c r="L65" s="189"/>
      <c r="M65" s="289"/>
      <c r="N65" s="289"/>
      <c r="O65" s="289" t="s">
        <v>138</v>
      </c>
      <c r="P65" s="289"/>
      <c r="Q65" s="282"/>
      <c r="R65" s="289"/>
      <c r="S65" s="193"/>
      <c r="T65" s="274"/>
      <c r="U65" s="289"/>
      <c r="V65" s="289" t="s">
        <v>710</v>
      </c>
      <c r="W65" s="289"/>
      <c r="X65" s="274"/>
      <c r="Y65" s="274" t="s">
        <v>723</v>
      </c>
      <c r="Z65" s="189"/>
      <c r="AA65" s="289"/>
      <c r="AB65" s="282"/>
      <c r="AC65" s="289" t="s">
        <v>710</v>
      </c>
      <c r="AD65" s="289"/>
      <c r="AE65" s="282"/>
      <c r="AF65" s="289"/>
      <c r="AG65" s="324"/>
      <c r="AH65" s="274"/>
      <c r="AI65" s="274"/>
      <c r="AJ65" s="274" t="s">
        <v>710</v>
      </c>
      <c r="AK65" s="274"/>
      <c r="AL65" s="274"/>
      <c r="AM65" s="92">
        <f>COUNTIF(A65:AL65,"○")</f>
        <v>5</v>
      </c>
      <c r="AO65" s="97"/>
    </row>
    <row r="66" spans="1:41" ht="12" customHeight="1" thickBot="1" x14ac:dyDescent="0.2">
      <c r="A66" s="1182"/>
      <c r="B66" s="1201"/>
      <c r="C66" s="1202"/>
      <c r="D66" s="1210"/>
      <c r="E66" s="1199"/>
      <c r="F66" s="1204"/>
      <c r="G66" s="7" t="s">
        <v>95</v>
      </c>
      <c r="H66" s="278"/>
      <c r="I66" s="278"/>
      <c r="J66" s="278"/>
      <c r="K66" s="278"/>
      <c r="L66" s="190"/>
      <c r="M66" s="278"/>
      <c r="N66" s="278"/>
      <c r="O66" s="278"/>
      <c r="P66" s="278"/>
      <c r="Q66" s="278"/>
      <c r="R66" s="278"/>
      <c r="S66" s="190"/>
      <c r="T66" s="278"/>
      <c r="U66" s="278"/>
      <c r="V66" s="278"/>
      <c r="W66" s="278"/>
      <c r="X66" s="278"/>
      <c r="Y66" s="278"/>
      <c r="Z66" s="190"/>
      <c r="AA66" s="278"/>
      <c r="AB66" s="278"/>
      <c r="AC66" s="278"/>
      <c r="AD66" s="278"/>
      <c r="AE66" s="278"/>
      <c r="AF66" s="278"/>
      <c r="AG66" s="190"/>
      <c r="AH66" s="278"/>
      <c r="AI66" s="278"/>
      <c r="AJ66" s="278"/>
      <c r="AK66" s="278"/>
      <c r="AL66" s="278"/>
      <c r="AM66" s="94"/>
    </row>
    <row r="67" spans="1:41" ht="12" customHeight="1" thickBot="1" x14ac:dyDescent="0.2">
      <c r="A67" s="1182"/>
      <c r="B67" s="1201"/>
      <c r="C67" s="1202"/>
      <c r="D67" s="1210"/>
      <c r="E67" s="1199"/>
      <c r="F67" s="1204"/>
      <c r="G67" s="567" t="s">
        <v>96</v>
      </c>
      <c r="H67" s="279"/>
      <c r="I67" s="279"/>
      <c r="J67" s="279"/>
      <c r="K67" s="281"/>
      <c r="L67" s="192"/>
      <c r="M67" s="281"/>
      <c r="N67" s="281"/>
      <c r="O67" s="281"/>
      <c r="P67" s="281"/>
      <c r="Q67" s="281"/>
      <c r="R67" s="281"/>
      <c r="S67" s="192"/>
      <c r="T67" s="281"/>
      <c r="U67" s="281"/>
      <c r="V67" s="281"/>
      <c r="W67" s="281"/>
      <c r="X67" s="281"/>
      <c r="Y67" s="281"/>
      <c r="Z67" s="192"/>
      <c r="AA67" s="281"/>
      <c r="AB67" s="281"/>
      <c r="AC67" s="281"/>
      <c r="AD67" s="281"/>
      <c r="AE67" s="281"/>
      <c r="AF67" s="281"/>
      <c r="AG67" s="192"/>
      <c r="AH67" s="281"/>
      <c r="AI67" s="281"/>
      <c r="AJ67" s="281"/>
      <c r="AK67" s="281"/>
      <c r="AL67" s="281"/>
      <c r="AM67" s="95"/>
    </row>
    <row r="68" spans="1:41" ht="12" customHeight="1" thickBot="1" x14ac:dyDescent="0.2">
      <c r="A68" s="1182">
        <v>22</v>
      </c>
      <c r="B68" s="1200" t="s">
        <v>665</v>
      </c>
      <c r="C68" s="1202">
        <v>5</v>
      </c>
      <c r="D68" s="1276"/>
      <c r="E68" s="1199"/>
      <c r="F68" s="1204"/>
      <c r="G68" s="557" t="s">
        <v>12</v>
      </c>
      <c r="H68" s="282"/>
      <c r="I68" s="282"/>
      <c r="J68" s="274"/>
      <c r="K68" s="274"/>
      <c r="L68" s="189"/>
      <c r="M68" s="282"/>
      <c r="N68" s="289"/>
      <c r="O68" s="282"/>
      <c r="P68" s="282"/>
      <c r="Q68" s="282"/>
      <c r="R68" s="289"/>
      <c r="S68" s="193"/>
      <c r="T68" s="274"/>
      <c r="U68" s="289"/>
      <c r="V68" s="282"/>
      <c r="W68" s="289"/>
      <c r="X68" s="274"/>
      <c r="Y68" s="274"/>
      <c r="Z68" s="189"/>
      <c r="AA68" s="282"/>
      <c r="AB68" s="289"/>
      <c r="AC68" s="282"/>
      <c r="AD68" s="289"/>
      <c r="AE68" s="282"/>
      <c r="AF68" s="289"/>
      <c r="AG68" s="193"/>
      <c r="AH68" s="274"/>
      <c r="AI68" s="274"/>
      <c r="AJ68" s="274"/>
      <c r="AK68" s="274"/>
      <c r="AL68" s="274"/>
      <c r="AM68" s="92">
        <f>COUNTIF(A68:AL68,"○")</f>
        <v>0</v>
      </c>
      <c r="AO68" s="97"/>
    </row>
    <row r="69" spans="1:41" ht="12" customHeight="1" thickBot="1" x14ac:dyDescent="0.2">
      <c r="A69" s="1182"/>
      <c r="B69" s="1201"/>
      <c r="C69" s="1202"/>
      <c r="D69" s="1276"/>
      <c r="E69" s="1199"/>
      <c r="F69" s="1204"/>
      <c r="G69" s="7" t="s">
        <v>95</v>
      </c>
      <c r="H69" s="278"/>
      <c r="I69" s="278"/>
      <c r="J69" s="278"/>
      <c r="K69" s="278"/>
      <c r="L69" s="190"/>
      <c r="M69" s="278"/>
      <c r="N69" s="278"/>
      <c r="O69" s="278"/>
      <c r="P69" s="278"/>
      <c r="Q69" s="278"/>
      <c r="R69" s="278"/>
      <c r="S69" s="190"/>
      <c r="T69" s="278"/>
      <c r="U69" s="278"/>
      <c r="V69" s="278"/>
      <c r="W69" s="278"/>
      <c r="X69" s="278"/>
      <c r="Y69" s="278"/>
      <c r="Z69" s="190"/>
      <c r="AA69" s="278"/>
      <c r="AB69" s="278"/>
      <c r="AC69" s="278"/>
      <c r="AD69" s="278"/>
      <c r="AE69" s="278"/>
      <c r="AF69" s="278"/>
      <c r="AG69" s="190"/>
      <c r="AH69" s="278"/>
      <c r="AI69" s="278"/>
      <c r="AJ69" s="278"/>
      <c r="AK69" s="278"/>
      <c r="AL69" s="278"/>
      <c r="AM69" s="94"/>
    </row>
    <row r="70" spans="1:41" ht="12" customHeight="1" thickBot="1" x14ac:dyDescent="0.2">
      <c r="A70" s="1182"/>
      <c r="B70" s="1201"/>
      <c r="C70" s="1202"/>
      <c r="D70" s="1276"/>
      <c r="E70" s="1199"/>
      <c r="F70" s="1204"/>
      <c r="G70" s="567" t="s">
        <v>96</v>
      </c>
      <c r="H70" s="279"/>
      <c r="I70" s="279"/>
      <c r="J70" s="279"/>
      <c r="K70" s="281"/>
      <c r="L70" s="192"/>
      <c r="M70" s="281"/>
      <c r="N70" s="281"/>
      <c r="O70" s="281"/>
      <c r="P70" s="281"/>
      <c r="Q70" s="281"/>
      <c r="R70" s="281"/>
      <c r="S70" s="192"/>
      <c r="T70" s="281"/>
      <c r="U70" s="281"/>
      <c r="V70" s="281"/>
      <c r="W70" s="281"/>
      <c r="X70" s="281"/>
      <c r="Y70" s="281"/>
      <c r="Z70" s="192"/>
      <c r="AA70" s="281"/>
      <c r="AB70" s="281"/>
      <c r="AC70" s="281"/>
      <c r="AD70" s="281"/>
      <c r="AE70" s="281"/>
      <c r="AF70" s="281"/>
      <c r="AG70" s="192"/>
      <c r="AH70" s="281"/>
      <c r="AI70" s="281"/>
      <c r="AJ70" s="281"/>
      <c r="AK70" s="281"/>
      <c r="AL70" s="281"/>
      <c r="AM70" s="95"/>
    </row>
    <row r="71" spans="1:41" ht="12" hidden="1" customHeight="1" thickBot="1" x14ac:dyDescent="0.2">
      <c r="A71" s="1182">
        <v>30</v>
      </c>
      <c r="B71" s="1211"/>
      <c r="C71" s="1212"/>
      <c r="D71" s="1192"/>
      <c r="E71" s="564"/>
      <c r="F71" s="1213"/>
      <c r="G71" s="557" t="s">
        <v>12</v>
      </c>
      <c r="H71" s="282"/>
      <c r="I71" s="282"/>
      <c r="J71" s="282"/>
      <c r="K71" s="274"/>
      <c r="L71" s="193"/>
      <c r="M71" s="274"/>
      <c r="N71" s="274"/>
      <c r="O71" s="282"/>
      <c r="P71" s="274"/>
      <c r="Q71" s="282"/>
      <c r="R71" s="274"/>
      <c r="S71" s="189"/>
      <c r="T71" s="274"/>
      <c r="U71" s="274"/>
      <c r="V71" s="274"/>
      <c r="W71" s="274"/>
      <c r="X71" s="282"/>
      <c r="Y71" s="274"/>
      <c r="Z71" s="193"/>
      <c r="AA71" s="274"/>
      <c r="AB71" s="282"/>
      <c r="AC71" s="282"/>
      <c r="AD71" s="274"/>
      <c r="AE71" s="282"/>
      <c r="AF71" s="274"/>
      <c r="AG71" s="189"/>
      <c r="AH71" s="274"/>
      <c r="AI71" s="274"/>
      <c r="AJ71" s="282"/>
      <c r="AK71" s="274"/>
      <c r="AL71" s="282"/>
      <c r="AM71" s="92">
        <f>COUNTIF(A71:AL71,"○")</f>
        <v>0</v>
      </c>
    </row>
    <row r="72" spans="1:41" ht="7.5" hidden="1" customHeight="1" thickBot="1" x14ac:dyDescent="0.2">
      <c r="A72" s="1182"/>
      <c r="B72" s="1184"/>
      <c r="C72" s="1187"/>
      <c r="D72" s="1193"/>
      <c r="E72" s="565"/>
      <c r="F72" s="1195"/>
      <c r="G72" s="7" t="s">
        <v>95</v>
      </c>
      <c r="H72" s="278"/>
      <c r="I72" s="278"/>
      <c r="J72" s="278"/>
      <c r="K72" s="278"/>
      <c r="L72" s="190"/>
      <c r="M72" s="278"/>
      <c r="N72" s="278"/>
      <c r="O72" s="278"/>
      <c r="P72" s="278"/>
      <c r="Q72" s="278"/>
      <c r="R72" s="278"/>
      <c r="S72" s="190"/>
      <c r="T72" s="278"/>
      <c r="U72" s="278"/>
      <c r="V72" s="278"/>
      <c r="W72" s="278"/>
      <c r="X72" s="278"/>
      <c r="Y72" s="278"/>
      <c r="Z72" s="190"/>
      <c r="AA72" s="278"/>
      <c r="AB72" s="278"/>
      <c r="AC72" s="278"/>
      <c r="AD72" s="278"/>
      <c r="AE72" s="278"/>
      <c r="AF72" s="278"/>
      <c r="AG72" s="190"/>
      <c r="AH72" s="278"/>
      <c r="AI72" s="278"/>
      <c r="AJ72" s="278"/>
      <c r="AK72" s="278"/>
      <c r="AL72" s="278"/>
      <c r="AM72" s="94"/>
    </row>
    <row r="73" spans="1:41" ht="12" hidden="1" customHeight="1" thickBot="1" x14ac:dyDescent="0.2">
      <c r="A73" s="1182"/>
      <c r="B73" s="1185"/>
      <c r="C73" s="1188"/>
      <c r="D73" s="1194"/>
      <c r="E73" s="566"/>
      <c r="F73" s="1196"/>
      <c r="G73" s="567" t="s">
        <v>96</v>
      </c>
      <c r="H73" s="281"/>
      <c r="I73" s="281"/>
      <c r="J73" s="281"/>
      <c r="K73" s="281"/>
      <c r="L73" s="192"/>
      <c r="M73" s="281"/>
      <c r="N73" s="281"/>
      <c r="O73" s="281"/>
      <c r="P73" s="281"/>
      <c r="Q73" s="281"/>
      <c r="R73" s="281"/>
      <c r="S73" s="192"/>
      <c r="T73" s="281"/>
      <c r="U73" s="279"/>
      <c r="V73" s="279"/>
      <c r="W73" s="281"/>
      <c r="X73" s="281"/>
      <c r="Y73" s="281"/>
      <c r="Z73" s="192"/>
      <c r="AA73" s="281"/>
      <c r="AB73" s="281"/>
      <c r="AC73" s="281"/>
      <c r="AD73" s="281"/>
      <c r="AE73" s="281"/>
      <c r="AF73" s="281"/>
      <c r="AG73" s="192"/>
      <c r="AH73" s="281"/>
      <c r="AI73" s="281"/>
      <c r="AJ73" s="281"/>
      <c r="AK73" s="281"/>
      <c r="AL73" s="281"/>
      <c r="AM73" s="95"/>
    </row>
    <row r="74" spans="1:41" ht="12" hidden="1" customHeight="1" thickBot="1" x14ac:dyDescent="0.2">
      <c r="A74" s="1182">
        <v>31</v>
      </c>
      <c r="B74" s="1211"/>
      <c r="C74" s="1186"/>
      <c r="D74" s="1192"/>
      <c r="E74" s="564"/>
      <c r="F74" s="1213"/>
      <c r="G74" s="557" t="s">
        <v>12</v>
      </c>
      <c r="H74" s="282"/>
      <c r="I74" s="274"/>
      <c r="J74" s="274"/>
      <c r="K74" s="274"/>
      <c r="L74" s="189"/>
      <c r="M74" s="274"/>
      <c r="N74" s="274"/>
      <c r="O74" s="282"/>
      <c r="P74" s="274"/>
      <c r="Q74" s="274"/>
      <c r="R74" s="274"/>
      <c r="S74" s="189"/>
      <c r="T74" s="274"/>
      <c r="U74" s="274"/>
      <c r="V74" s="282"/>
      <c r="W74" s="274"/>
      <c r="X74" s="274"/>
      <c r="Y74" s="274"/>
      <c r="Z74" s="189"/>
      <c r="AA74" s="274"/>
      <c r="AB74" s="274"/>
      <c r="AC74" s="282"/>
      <c r="AD74" s="274"/>
      <c r="AE74" s="274"/>
      <c r="AF74" s="274"/>
      <c r="AG74" s="189"/>
      <c r="AH74" s="274"/>
      <c r="AI74" s="274"/>
      <c r="AJ74" s="282"/>
      <c r="AK74" s="274"/>
      <c r="AL74" s="274"/>
      <c r="AM74" s="92">
        <f>COUNTIF(A74:AL74,"○")</f>
        <v>0</v>
      </c>
    </row>
    <row r="75" spans="1:41" ht="7.5" hidden="1" customHeight="1" thickBot="1" x14ac:dyDescent="0.2">
      <c r="A75" s="1182"/>
      <c r="B75" s="1184"/>
      <c r="C75" s="1187"/>
      <c r="D75" s="1193"/>
      <c r="E75" s="565"/>
      <c r="F75" s="1195"/>
      <c r="G75" s="7" t="s">
        <v>95</v>
      </c>
      <c r="H75" s="278"/>
      <c r="I75" s="278"/>
      <c r="J75" s="278"/>
      <c r="K75" s="278"/>
      <c r="L75" s="190"/>
      <c r="M75" s="278"/>
      <c r="N75" s="278"/>
      <c r="O75" s="278"/>
      <c r="P75" s="278"/>
      <c r="Q75" s="278"/>
      <c r="R75" s="278"/>
      <c r="S75" s="190"/>
      <c r="T75" s="278"/>
      <c r="U75" s="278"/>
      <c r="V75" s="278"/>
      <c r="W75" s="278"/>
      <c r="X75" s="278"/>
      <c r="Y75" s="278"/>
      <c r="Z75" s="190"/>
      <c r="AA75" s="278"/>
      <c r="AB75" s="278"/>
      <c r="AC75" s="278"/>
      <c r="AD75" s="278"/>
      <c r="AE75" s="278"/>
      <c r="AF75" s="278"/>
      <c r="AG75" s="190"/>
      <c r="AH75" s="278"/>
      <c r="AI75" s="278"/>
      <c r="AJ75" s="278"/>
      <c r="AK75" s="278"/>
      <c r="AL75" s="278"/>
      <c r="AM75" s="94"/>
    </row>
    <row r="76" spans="1:41" ht="12" hidden="1" customHeight="1" thickBot="1" x14ac:dyDescent="0.2">
      <c r="A76" s="1182"/>
      <c r="B76" s="1185"/>
      <c r="C76" s="1188"/>
      <c r="D76" s="1194"/>
      <c r="E76" s="566"/>
      <c r="F76" s="1196"/>
      <c r="G76" s="567" t="s">
        <v>96</v>
      </c>
      <c r="H76" s="281"/>
      <c r="I76" s="279"/>
      <c r="J76" s="279"/>
      <c r="K76" s="279"/>
      <c r="L76" s="192"/>
      <c r="M76" s="279"/>
      <c r="N76" s="281"/>
      <c r="O76" s="281"/>
      <c r="P76" s="279"/>
      <c r="Q76" s="281"/>
      <c r="R76" s="279"/>
      <c r="S76" s="192"/>
      <c r="T76" s="279"/>
      <c r="U76" s="281"/>
      <c r="V76" s="281"/>
      <c r="W76" s="279"/>
      <c r="X76" s="281"/>
      <c r="Y76" s="279"/>
      <c r="Z76" s="192"/>
      <c r="AA76" s="279"/>
      <c r="AB76" s="281"/>
      <c r="AC76" s="281"/>
      <c r="AD76" s="279"/>
      <c r="AE76" s="281"/>
      <c r="AF76" s="279"/>
      <c r="AG76" s="192"/>
      <c r="AH76" s="279"/>
      <c r="AI76" s="281"/>
      <c r="AJ76" s="281"/>
      <c r="AK76" s="279"/>
      <c r="AL76" s="281"/>
      <c r="AM76" s="95"/>
    </row>
    <row r="77" spans="1:41" ht="12" hidden="1" customHeight="1" thickBot="1" x14ac:dyDescent="0.2">
      <c r="A77" s="1182">
        <v>32</v>
      </c>
      <c r="B77" s="1211"/>
      <c r="C77" s="1186"/>
      <c r="D77" s="1192"/>
      <c r="E77" s="564"/>
      <c r="F77" s="1213"/>
      <c r="G77" s="557" t="s">
        <v>12</v>
      </c>
      <c r="H77" s="282"/>
      <c r="I77" s="282"/>
      <c r="J77" s="274"/>
      <c r="K77" s="282"/>
      <c r="L77" s="189"/>
      <c r="M77" s="274"/>
      <c r="N77" s="274"/>
      <c r="O77" s="282"/>
      <c r="P77" s="282"/>
      <c r="Q77" s="274"/>
      <c r="R77" s="282"/>
      <c r="S77" s="189"/>
      <c r="T77" s="282"/>
      <c r="U77" s="274"/>
      <c r="V77" s="282"/>
      <c r="W77" s="282"/>
      <c r="X77" s="274"/>
      <c r="Y77" s="282"/>
      <c r="Z77" s="189"/>
      <c r="AA77" s="282"/>
      <c r="AB77" s="274"/>
      <c r="AC77" s="282"/>
      <c r="AD77" s="282"/>
      <c r="AE77" s="274"/>
      <c r="AF77" s="282"/>
      <c r="AG77" s="189"/>
      <c r="AH77" s="282"/>
      <c r="AI77" s="274"/>
      <c r="AJ77" s="282"/>
      <c r="AK77" s="282"/>
      <c r="AL77" s="274"/>
      <c r="AM77" s="92">
        <f>COUNTIF(A77:AL77,"○")</f>
        <v>0</v>
      </c>
    </row>
    <row r="78" spans="1:41" ht="7.5" hidden="1" customHeight="1" thickBot="1" x14ac:dyDescent="0.2">
      <c r="A78" s="1182"/>
      <c r="B78" s="1184"/>
      <c r="C78" s="1187"/>
      <c r="D78" s="1193"/>
      <c r="E78" s="565"/>
      <c r="F78" s="1195"/>
      <c r="G78" s="7" t="s">
        <v>95</v>
      </c>
      <c r="H78" s="278"/>
      <c r="I78" s="278"/>
      <c r="J78" s="278"/>
      <c r="K78" s="278"/>
      <c r="L78" s="190"/>
      <c r="M78" s="278"/>
      <c r="N78" s="278"/>
      <c r="O78" s="278"/>
      <c r="P78" s="278"/>
      <c r="Q78" s="278"/>
      <c r="R78" s="278"/>
      <c r="S78" s="190"/>
      <c r="T78" s="278"/>
      <c r="U78" s="278"/>
      <c r="V78" s="278"/>
      <c r="W78" s="278"/>
      <c r="X78" s="278"/>
      <c r="Y78" s="278"/>
      <c r="Z78" s="190"/>
      <c r="AA78" s="278"/>
      <c r="AB78" s="278"/>
      <c r="AC78" s="278"/>
      <c r="AD78" s="278"/>
      <c r="AE78" s="278"/>
      <c r="AF78" s="278"/>
      <c r="AG78" s="190"/>
      <c r="AH78" s="278"/>
      <c r="AI78" s="278"/>
      <c r="AJ78" s="278"/>
      <c r="AK78" s="278"/>
      <c r="AL78" s="278"/>
      <c r="AM78" s="94"/>
    </row>
    <row r="79" spans="1:41" ht="12" hidden="1" customHeight="1" thickBot="1" x14ac:dyDescent="0.2">
      <c r="A79" s="1182"/>
      <c r="B79" s="1185"/>
      <c r="C79" s="1188"/>
      <c r="D79" s="1194"/>
      <c r="E79" s="566"/>
      <c r="F79" s="1196"/>
      <c r="G79" s="567" t="s">
        <v>96</v>
      </c>
      <c r="H79" s="281"/>
      <c r="I79" s="281"/>
      <c r="J79" s="281"/>
      <c r="K79" s="281"/>
      <c r="L79" s="192"/>
      <c r="M79" s="281"/>
      <c r="N79" s="281"/>
      <c r="O79" s="281"/>
      <c r="P79" s="281"/>
      <c r="Q79" s="281"/>
      <c r="R79" s="281"/>
      <c r="S79" s="192"/>
      <c r="T79" s="281"/>
      <c r="U79" s="281"/>
      <c r="V79" s="281"/>
      <c r="W79" s="281"/>
      <c r="X79" s="281"/>
      <c r="Y79" s="281"/>
      <c r="Z79" s="192"/>
      <c r="AA79" s="281"/>
      <c r="AB79" s="281"/>
      <c r="AC79" s="281"/>
      <c r="AD79" s="281"/>
      <c r="AE79" s="281"/>
      <c r="AF79" s="281"/>
      <c r="AG79" s="192"/>
      <c r="AH79" s="281"/>
      <c r="AI79" s="281"/>
      <c r="AJ79" s="281"/>
      <c r="AK79" s="281"/>
      <c r="AL79" s="281"/>
      <c r="AM79" s="95"/>
    </row>
    <row r="80" spans="1:41" ht="12" hidden="1" customHeight="1" thickBot="1" x14ac:dyDescent="0.2">
      <c r="A80" s="1182">
        <v>33</v>
      </c>
      <c r="B80" s="1211"/>
      <c r="C80" s="1186"/>
      <c r="D80" s="1192"/>
      <c r="E80" s="564"/>
      <c r="F80" s="1213"/>
      <c r="G80" s="557" t="s">
        <v>12</v>
      </c>
      <c r="H80" s="282"/>
      <c r="I80" s="282"/>
      <c r="J80" s="282"/>
      <c r="K80" s="282"/>
      <c r="L80" s="193"/>
      <c r="M80" s="282"/>
      <c r="N80" s="282"/>
      <c r="O80" s="282"/>
      <c r="P80" s="274"/>
      <c r="Q80" s="274"/>
      <c r="R80" s="283"/>
      <c r="S80" s="189"/>
      <c r="T80" s="274"/>
      <c r="U80" s="274"/>
      <c r="V80" s="282"/>
      <c r="W80" s="282"/>
      <c r="X80" s="282"/>
      <c r="Y80" s="282"/>
      <c r="Z80" s="193"/>
      <c r="AA80" s="282"/>
      <c r="AB80" s="282"/>
      <c r="AC80" s="282"/>
      <c r="AD80" s="274"/>
      <c r="AE80" s="274"/>
      <c r="AF80" s="274"/>
      <c r="AG80" s="189"/>
      <c r="AH80" s="274"/>
      <c r="AI80" s="274"/>
      <c r="AJ80" s="282"/>
      <c r="AK80" s="282"/>
      <c r="AL80" s="282"/>
      <c r="AM80" s="92">
        <f>COUNTIF(A80:AL80,"○")</f>
        <v>0</v>
      </c>
      <c r="AO80" s="97"/>
    </row>
    <row r="81" spans="1:39" ht="7.5" hidden="1" customHeight="1" thickBot="1" x14ac:dyDescent="0.2">
      <c r="A81" s="1182"/>
      <c r="B81" s="1184"/>
      <c r="C81" s="1187"/>
      <c r="D81" s="1193"/>
      <c r="E81" s="565"/>
      <c r="F81" s="1195"/>
      <c r="G81" s="7" t="s">
        <v>95</v>
      </c>
      <c r="H81" s="278"/>
      <c r="I81" s="278"/>
      <c r="J81" s="278"/>
      <c r="K81" s="278"/>
      <c r="L81" s="190"/>
      <c r="M81" s="278"/>
      <c r="N81" s="278"/>
      <c r="O81" s="278"/>
      <c r="P81" s="278"/>
      <c r="Q81" s="278"/>
      <c r="R81" s="278"/>
      <c r="S81" s="190"/>
      <c r="T81" s="278"/>
      <c r="U81" s="278"/>
      <c r="V81" s="278"/>
      <c r="W81" s="278"/>
      <c r="X81" s="278"/>
      <c r="Y81" s="278"/>
      <c r="Z81" s="190"/>
      <c r="AA81" s="278"/>
      <c r="AB81" s="278"/>
      <c r="AC81" s="278"/>
      <c r="AD81" s="278"/>
      <c r="AE81" s="278"/>
      <c r="AF81" s="278"/>
      <c r="AG81" s="190"/>
      <c r="AH81" s="278"/>
      <c r="AI81" s="278"/>
      <c r="AJ81" s="278"/>
      <c r="AK81" s="278"/>
      <c r="AL81" s="278"/>
      <c r="AM81" s="94"/>
    </row>
    <row r="82" spans="1:39" ht="12" hidden="1" customHeight="1" thickBot="1" x14ac:dyDescent="0.2">
      <c r="A82" s="1182"/>
      <c r="B82" s="1185"/>
      <c r="C82" s="1188"/>
      <c r="D82" s="1194"/>
      <c r="E82" s="566"/>
      <c r="F82" s="1196"/>
      <c r="G82" s="567" t="s">
        <v>96</v>
      </c>
      <c r="H82" s="281"/>
      <c r="I82" s="281"/>
      <c r="J82" s="281"/>
      <c r="K82" s="281"/>
      <c r="L82" s="192"/>
      <c r="M82" s="281"/>
      <c r="N82" s="281"/>
      <c r="O82" s="281"/>
      <c r="P82" s="279"/>
      <c r="Q82" s="281"/>
      <c r="R82" s="279"/>
      <c r="S82" s="192"/>
      <c r="T82" s="279"/>
      <c r="U82" s="281"/>
      <c r="V82" s="281"/>
      <c r="W82" s="281"/>
      <c r="X82" s="281"/>
      <c r="Y82" s="281"/>
      <c r="Z82" s="192"/>
      <c r="AA82" s="281"/>
      <c r="AB82" s="281"/>
      <c r="AC82" s="281"/>
      <c r="AD82" s="279"/>
      <c r="AE82" s="281"/>
      <c r="AF82" s="279"/>
      <c r="AG82" s="192"/>
      <c r="AH82" s="279"/>
      <c r="AI82" s="281"/>
      <c r="AJ82" s="281"/>
      <c r="AK82" s="281"/>
      <c r="AL82" s="281"/>
      <c r="AM82" s="95"/>
    </row>
    <row r="83" spans="1:39" ht="12" hidden="1" customHeight="1" thickBot="1" x14ac:dyDescent="0.2">
      <c r="A83" s="1182">
        <v>34</v>
      </c>
      <c r="B83" s="1211"/>
      <c r="C83" s="1202"/>
      <c r="D83" s="1199"/>
      <c r="E83" s="562"/>
      <c r="F83" s="1204"/>
      <c r="G83" s="557" t="s">
        <v>12</v>
      </c>
      <c r="H83" s="274"/>
      <c r="I83" s="274"/>
      <c r="J83" s="282"/>
      <c r="K83" s="282"/>
      <c r="L83" s="189"/>
      <c r="M83" s="282"/>
      <c r="N83" s="274"/>
      <c r="O83" s="274"/>
      <c r="P83" s="274"/>
      <c r="Q83" s="274"/>
      <c r="R83" s="282"/>
      <c r="S83" s="189"/>
      <c r="T83" s="282"/>
      <c r="U83" s="274"/>
      <c r="V83" s="274"/>
      <c r="W83" s="274"/>
      <c r="X83" s="282"/>
      <c r="Y83" s="282"/>
      <c r="Z83" s="189"/>
      <c r="AA83" s="282"/>
      <c r="AB83" s="274"/>
      <c r="AC83" s="274"/>
      <c r="AD83" s="274"/>
      <c r="AE83" s="282"/>
      <c r="AF83" s="282"/>
      <c r="AG83" s="189"/>
      <c r="AH83" s="282"/>
      <c r="AI83" s="274"/>
      <c r="AJ83" s="274"/>
      <c r="AK83" s="274"/>
      <c r="AL83" s="282"/>
      <c r="AM83" s="92">
        <f>COUNTIF(A83:AL83,"○")</f>
        <v>0</v>
      </c>
    </row>
    <row r="84" spans="1:39" ht="12" hidden="1" customHeight="1" thickBot="1" x14ac:dyDescent="0.2">
      <c r="A84" s="1182"/>
      <c r="B84" s="1205"/>
      <c r="C84" s="1202"/>
      <c r="D84" s="1199"/>
      <c r="E84" s="562"/>
      <c r="F84" s="1204"/>
      <c r="G84" s="7" t="s">
        <v>95</v>
      </c>
      <c r="H84" s="278"/>
      <c r="I84" s="278"/>
      <c r="J84" s="278"/>
      <c r="K84" s="278"/>
      <c r="L84" s="190"/>
      <c r="M84" s="278"/>
      <c r="N84" s="278"/>
      <c r="O84" s="278"/>
      <c r="P84" s="278"/>
      <c r="Q84" s="278"/>
      <c r="R84" s="278"/>
      <c r="S84" s="190"/>
      <c r="T84" s="278"/>
      <c r="U84" s="278"/>
      <c r="V84" s="278"/>
      <c r="W84" s="278"/>
      <c r="X84" s="278"/>
      <c r="Y84" s="278"/>
      <c r="Z84" s="190"/>
      <c r="AA84" s="278"/>
      <c r="AB84" s="278"/>
      <c r="AC84" s="278"/>
      <c r="AD84" s="278"/>
      <c r="AE84" s="278"/>
      <c r="AF84" s="278"/>
      <c r="AG84" s="190"/>
      <c r="AH84" s="278"/>
      <c r="AI84" s="278"/>
      <c r="AJ84" s="278"/>
      <c r="AK84" s="278"/>
      <c r="AL84" s="278"/>
      <c r="AM84" s="94"/>
    </row>
    <row r="85" spans="1:39" ht="12" hidden="1" customHeight="1" thickBot="1" x14ac:dyDescent="0.2">
      <c r="A85" s="1182"/>
      <c r="B85" s="1206"/>
      <c r="C85" s="1202"/>
      <c r="D85" s="1199"/>
      <c r="E85" s="562"/>
      <c r="F85" s="1204"/>
      <c r="G85" s="567" t="s">
        <v>96</v>
      </c>
      <c r="H85" s="281"/>
      <c r="I85" s="281"/>
      <c r="J85" s="281"/>
      <c r="K85" s="281"/>
      <c r="L85" s="192"/>
      <c r="M85" s="281"/>
      <c r="N85" s="281"/>
      <c r="O85" s="281"/>
      <c r="P85" s="281"/>
      <c r="Q85" s="281"/>
      <c r="R85" s="281"/>
      <c r="S85" s="192"/>
      <c r="T85" s="281"/>
      <c r="U85" s="281"/>
      <c r="V85" s="281"/>
      <c r="W85" s="281"/>
      <c r="X85" s="281"/>
      <c r="Y85" s="281"/>
      <c r="Z85" s="192"/>
      <c r="AA85" s="281"/>
      <c r="AB85" s="281"/>
      <c r="AC85" s="281"/>
      <c r="AD85" s="281"/>
      <c r="AE85" s="281"/>
      <c r="AF85" s="281"/>
      <c r="AG85" s="192"/>
      <c r="AH85" s="281"/>
      <c r="AI85" s="281"/>
      <c r="AJ85" s="281"/>
      <c r="AK85" s="281"/>
      <c r="AL85" s="281"/>
      <c r="AM85" s="95"/>
    </row>
    <row r="86" spans="1:39" ht="12" hidden="1" customHeight="1" thickBot="1" x14ac:dyDescent="0.2">
      <c r="A86" s="1182">
        <v>35</v>
      </c>
      <c r="B86" s="1211"/>
      <c r="C86" s="1186"/>
      <c r="D86" s="1192"/>
      <c r="E86" s="564"/>
      <c r="F86" s="1213"/>
      <c r="G86" s="557" t="s">
        <v>12</v>
      </c>
      <c r="H86" s="274"/>
      <c r="I86" s="274"/>
      <c r="J86" s="274"/>
      <c r="K86" s="274"/>
      <c r="L86" s="189"/>
      <c r="M86" s="274"/>
      <c r="N86" s="274"/>
      <c r="O86" s="274"/>
      <c r="P86" s="274"/>
      <c r="Q86" s="274"/>
      <c r="R86" s="274"/>
      <c r="S86" s="189"/>
      <c r="T86" s="274"/>
      <c r="U86" s="274"/>
      <c r="V86" s="274"/>
      <c r="W86" s="274"/>
      <c r="X86" s="274"/>
      <c r="Y86" s="274"/>
      <c r="Z86" s="189"/>
      <c r="AA86" s="274"/>
      <c r="AB86" s="274"/>
      <c r="AC86" s="274"/>
      <c r="AD86" s="274"/>
      <c r="AE86" s="274"/>
      <c r="AF86" s="274"/>
      <c r="AG86" s="189"/>
      <c r="AH86" s="274"/>
      <c r="AI86" s="274"/>
      <c r="AJ86" s="274"/>
      <c r="AK86" s="274"/>
      <c r="AL86" s="274"/>
      <c r="AM86" s="92">
        <f>COUNTIF(A86:AL86,"○")</f>
        <v>0</v>
      </c>
    </row>
    <row r="87" spans="1:39" ht="7.5" hidden="1" customHeight="1" thickBot="1" x14ac:dyDescent="0.2">
      <c r="A87" s="1182"/>
      <c r="B87" s="1184"/>
      <c r="C87" s="1187"/>
      <c r="D87" s="1193"/>
      <c r="E87" s="565"/>
      <c r="F87" s="1195"/>
      <c r="G87" s="7" t="s">
        <v>95</v>
      </c>
      <c r="H87" s="278"/>
      <c r="I87" s="278"/>
      <c r="J87" s="278"/>
      <c r="K87" s="278"/>
      <c r="L87" s="190"/>
      <c r="M87" s="278"/>
      <c r="N87" s="278"/>
      <c r="O87" s="278"/>
      <c r="P87" s="278"/>
      <c r="Q87" s="278"/>
      <c r="R87" s="278"/>
      <c r="S87" s="190"/>
      <c r="T87" s="278"/>
      <c r="U87" s="278"/>
      <c r="V87" s="278"/>
      <c r="W87" s="278"/>
      <c r="X87" s="278"/>
      <c r="Y87" s="278"/>
      <c r="Z87" s="190"/>
      <c r="AA87" s="278"/>
      <c r="AB87" s="278"/>
      <c r="AC87" s="278"/>
      <c r="AD87" s="278"/>
      <c r="AE87" s="278"/>
      <c r="AF87" s="278"/>
      <c r="AG87" s="190"/>
      <c r="AH87" s="278"/>
      <c r="AI87" s="278"/>
      <c r="AJ87" s="278"/>
      <c r="AK87" s="278"/>
      <c r="AL87" s="278"/>
      <c r="AM87" s="94"/>
    </row>
    <row r="88" spans="1:39" ht="12" hidden="1" customHeight="1" thickBot="1" x14ac:dyDescent="0.2">
      <c r="A88" s="1182"/>
      <c r="B88" s="1185"/>
      <c r="C88" s="1188"/>
      <c r="D88" s="1194"/>
      <c r="E88" s="566"/>
      <c r="F88" s="1196"/>
      <c r="G88" s="567" t="s">
        <v>96</v>
      </c>
      <c r="H88" s="279"/>
      <c r="I88" s="279"/>
      <c r="J88" s="279"/>
      <c r="K88" s="279"/>
      <c r="L88" s="191"/>
      <c r="M88" s="279"/>
      <c r="N88" s="279"/>
      <c r="O88" s="279"/>
      <c r="P88" s="279"/>
      <c r="Q88" s="279"/>
      <c r="R88" s="279"/>
      <c r="S88" s="191"/>
      <c r="T88" s="279"/>
      <c r="U88" s="279"/>
      <c r="V88" s="279"/>
      <c r="W88" s="279"/>
      <c r="X88" s="279"/>
      <c r="Y88" s="279"/>
      <c r="Z88" s="191"/>
      <c r="AA88" s="279"/>
      <c r="AB88" s="279"/>
      <c r="AC88" s="279"/>
      <c r="AD88" s="279"/>
      <c r="AE88" s="279"/>
      <c r="AF88" s="279"/>
      <c r="AG88" s="191"/>
      <c r="AH88" s="279"/>
      <c r="AI88" s="279"/>
      <c r="AJ88" s="279"/>
      <c r="AK88" s="279"/>
      <c r="AL88" s="279"/>
      <c r="AM88" s="95"/>
    </row>
    <row r="89" spans="1:39" ht="12" hidden="1" customHeight="1" thickBot="1" x14ac:dyDescent="0.2">
      <c r="A89" s="1182">
        <v>36</v>
      </c>
      <c r="B89" s="1211"/>
      <c r="C89" s="1186"/>
      <c r="D89" s="1192"/>
      <c r="E89" s="564"/>
      <c r="F89" s="1213"/>
      <c r="G89" s="557" t="s">
        <v>12</v>
      </c>
      <c r="H89" s="274"/>
      <c r="I89" s="274"/>
      <c r="J89" s="274"/>
      <c r="K89" s="274"/>
      <c r="L89" s="189"/>
      <c r="M89" s="274"/>
      <c r="N89" s="274"/>
      <c r="O89" s="274"/>
      <c r="P89" s="274"/>
      <c r="Q89" s="274"/>
      <c r="R89" s="274"/>
      <c r="S89" s="189"/>
      <c r="T89" s="274"/>
      <c r="U89" s="274"/>
      <c r="V89" s="274"/>
      <c r="W89" s="282"/>
      <c r="X89" s="274"/>
      <c r="Y89" s="274"/>
      <c r="Z89" s="189"/>
      <c r="AA89" s="274"/>
      <c r="AB89" s="274"/>
      <c r="AC89" s="274"/>
      <c r="AD89" s="282"/>
      <c r="AE89" s="274"/>
      <c r="AF89" s="274"/>
      <c r="AG89" s="189"/>
      <c r="AH89" s="274"/>
      <c r="AI89" s="274"/>
      <c r="AJ89" s="274"/>
      <c r="AK89" s="282"/>
      <c r="AL89" s="274"/>
      <c r="AM89" s="92">
        <f>COUNTIF(A89:AL89,"○")</f>
        <v>0</v>
      </c>
    </row>
    <row r="90" spans="1:39" ht="12" hidden="1" customHeight="1" thickBot="1" x14ac:dyDescent="0.2">
      <c r="A90" s="1182"/>
      <c r="B90" s="1184"/>
      <c r="C90" s="1187"/>
      <c r="D90" s="1193"/>
      <c r="E90" s="565"/>
      <c r="F90" s="1195"/>
      <c r="G90" s="7" t="s">
        <v>95</v>
      </c>
      <c r="H90" s="278"/>
      <c r="I90" s="278"/>
      <c r="J90" s="278"/>
      <c r="K90" s="278"/>
      <c r="L90" s="190"/>
      <c r="M90" s="278"/>
      <c r="N90" s="278"/>
      <c r="O90" s="278"/>
      <c r="P90" s="278"/>
      <c r="Q90" s="278"/>
      <c r="R90" s="278"/>
      <c r="S90" s="190"/>
      <c r="T90" s="278"/>
      <c r="U90" s="278"/>
      <c r="V90" s="278"/>
      <c r="W90" s="278"/>
      <c r="X90" s="278"/>
      <c r="Y90" s="278"/>
      <c r="Z90" s="190"/>
      <c r="AA90" s="278"/>
      <c r="AB90" s="278"/>
      <c r="AC90" s="278"/>
      <c r="AD90" s="278"/>
      <c r="AE90" s="278"/>
      <c r="AF90" s="278"/>
      <c r="AG90" s="190"/>
      <c r="AH90" s="278"/>
      <c r="AI90" s="278"/>
      <c r="AJ90" s="278"/>
      <c r="AK90" s="278"/>
      <c r="AL90" s="278"/>
      <c r="AM90" s="94"/>
    </row>
    <row r="91" spans="1:39" ht="12" hidden="1" customHeight="1" thickBot="1" x14ac:dyDescent="0.2">
      <c r="A91" s="1182"/>
      <c r="B91" s="1185"/>
      <c r="C91" s="1188"/>
      <c r="D91" s="1194"/>
      <c r="E91" s="566"/>
      <c r="F91" s="1196"/>
      <c r="G91" s="567" t="s">
        <v>96</v>
      </c>
      <c r="H91" s="279"/>
      <c r="I91" s="279"/>
      <c r="J91" s="279"/>
      <c r="K91" s="279"/>
      <c r="L91" s="191"/>
      <c r="M91" s="279"/>
      <c r="N91" s="279"/>
      <c r="O91" s="279"/>
      <c r="P91" s="279"/>
      <c r="Q91" s="279"/>
      <c r="R91" s="279"/>
      <c r="S91" s="191"/>
      <c r="T91" s="279"/>
      <c r="U91" s="279"/>
      <c r="V91" s="281"/>
      <c r="W91" s="281"/>
      <c r="X91" s="279"/>
      <c r="Y91" s="281"/>
      <c r="Z91" s="191"/>
      <c r="AA91" s="281"/>
      <c r="AB91" s="279"/>
      <c r="AC91" s="281"/>
      <c r="AD91" s="281"/>
      <c r="AE91" s="279"/>
      <c r="AF91" s="281"/>
      <c r="AG91" s="191"/>
      <c r="AH91" s="281"/>
      <c r="AI91" s="279"/>
      <c r="AJ91" s="281"/>
      <c r="AK91" s="281"/>
      <c r="AL91" s="279"/>
      <c r="AM91" s="95"/>
    </row>
    <row r="92" spans="1:39" ht="12" hidden="1" customHeight="1" thickBot="1" x14ac:dyDescent="0.2">
      <c r="A92" s="1182">
        <v>37</v>
      </c>
      <c r="B92" s="1211"/>
      <c r="C92" s="1186"/>
      <c r="D92" s="1192"/>
      <c r="E92" s="564"/>
      <c r="F92" s="1213"/>
      <c r="G92" s="557" t="s">
        <v>12</v>
      </c>
      <c r="H92" s="282"/>
      <c r="I92" s="274"/>
      <c r="J92" s="282"/>
      <c r="K92" s="274"/>
      <c r="L92" s="193"/>
      <c r="M92" s="282"/>
      <c r="N92" s="274"/>
      <c r="O92" s="282"/>
      <c r="P92" s="274"/>
      <c r="Q92" s="282"/>
      <c r="R92" s="274"/>
      <c r="S92" s="193"/>
      <c r="T92" s="282"/>
      <c r="U92" s="274"/>
      <c r="V92" s="282"/>
      <c r="W92" s="274"/>
      <c r="X92" s="274"/>
      <c r="Y92" s="274"/>
      <c r="Z92" s="193"/>
      <c r="AA92" s="282"/>
      <c r="AB92" s="274"/>
      <c r="AC92" s="282"/>
      <c r="AD92" s="274"/>
      <c r="AE92" s="282"/>
      <c r="AF92" s="274"/>
      <c r="AG92" s="193"/>
      <c r="AH92" s="282"/>
      <c r="AI92" s="274"/>
      <c r="AJ92" s="282"/>
      <c r="AK92" s="274"/>
      <c r="AL92" s="282"/>
      <c r="AM92" s="92">
        <f>COUNTIF(A92:AL92,"○")</f>
        <v>0</v>
      </c>
    </row>
    <row r="93" spans="1:39" ht="12" hidden="1" customHeight="1" thickBot="1" x14ac:dyDescent="0.2">
      <c r="A93" s="1182"/>
      <c r="B93" s="1184"/>
      <c r="C93" s="1187"/>
      <c r="D93" s="1193"/>
      <c r="E93" s="565"/>
      <c r="F93" s="1195"/>
      <c r="G93" s="7" t="s">
        <v>95</v>
      </c>
      <c r="H93" s="278"/>
      <c r="I93" s="278"/>
      <c r="J93" s="278"/>
      <c r="K93" s="278"/>
      <c r="L93" s="190"/>
      <c r="M93" s="278"/>
      <c r="N93" s="278"/>
      <c r="O93" s="278"/>
      <c r="P93" s="278"/>
      <c r="Q93" s="278"/>
      <c r="R93" s="278"/>
      <c r="S93" s="190"/>
      <c r="T93" s="278"/>
      <c r="U93" s="278"/>
      <c r="V93" s="278"/>
      <c r="W93" s="278"/>
      <c r="X93" s="278"/>
      <c r="Y93" s="278"/>
      <c r="Z93" s="190"/>
      <c r="AA93" s="278"/>
      <c r="AB93" s="278"/>
      <c r="AC93" s="278"/>
      <c r="AD93" s="278"/>
      <c r="AE93" s="278"/>
      <c r="AF93" s="278"/>
      <c r="AG93" s="190"/>
      <c r="AH93" s="278"/>
      <c r="AI93" s="278"/>
      <c r="AJ93" s="278"/>
      <c r="AK93" s="278"/>
      <c r="AL93" s="278"/>
      <c r="AM93" s="94"/>
    </row>
    <row r="94" spans="1:39" ht="12" hidden="1" customHeight="1" thickBot="1" x14ac:dyDescent="0.2">
      <c r="A94" s="1182"/>
      <c r="B94" s="1185"/>
      <c r="C94" s="1188"/>
      <c r="D94" s="1194"/>
      <c r="E94" s="566"/>
      <c r="F94" s="1196"/>
      <c r="G94" s="567" t="s">
        <v>96</v>
      </c>
      <c r="H94" s="281"/>
      <c r="I94" s="281"/>
      <c r="J94" s="281"/>
      <c r="K94" s="281"/>
      <c r="L94" s="192"/>
      <c r="M94" s="281"/>
      <c r="N94" s="281"/>
      <c r="O94" s="281"/>
      <c r="P94" s="281"/>
      <c r="Q94" s="281"/>
      <c r="R94" s="281"/>
      <c r="S94" s="192"/>
      <c r="T94" s="281"/>
      <c r="U94" s="281"/>
      <c r="V94" s="281"/>
      <c r="W94" s="281"/>
      <c r="X94" s="281"/>
      <c r="Y94" s="281"/>
      <c r="Z94" s="192"/>
      <c r="AA94" s="281"/>
      <c r="AB94" s="281"/>
      <c r="AC94" s="281"/>
      <c r="AD94" s="281"/>
      <c r="AE94" s="281"/>
      <c r="AF94" s="281"/>
      <c r="AG94" s="192"/>
      <c r="AH94" s="281"/>
      <c r="AI94" s="281"/>
      <c r="AJ94" s="281"/>
      <c r="AK94" s="281"/>
      <c r="AL94" s="281"/>
      <c r="AM94" s="95"/>
    </row>
    <row r="95" spans="1:39" ht="12" hidden="1" customHeight="1" thickBot="1" x14ac:dyDescent="0.2">
      <c r="A95" s="1182">
        <v>38</v>
      </c>
      <c r="B95" s="1211"/>
      <c r="C95" s="1186"/>
      <c r="D95" s="1192"/>
      <c r="E95" s="564"/>
      <c r="F95" s="1213"/>
      <c r="G95" s="557" t="s">
        <v>12</v>
      </c>
      <c r="H95" s="274"/>
      <c r="I95" s="274"/>
      <c r="J95" s="274"/>
      <c r="K95" s="282"/>
      <c r="L95" s="193"/>
      <c r="M95" s="282"/>
      <c r="N95" s="282"/>
      <c r="O95" s="282"/>
      <c r="P95" s="274"/>
      <c r="Q95" s="274"/>
      <c r="R95" s="282"/>
      <c r="S95" s="193"/>
      <c r="T95" s="282"/>
      <c r="U95" s="282"/>
      <c r="V95" s="274"/>
      <c r="W95" s="274"/>
      <c r="X95" s="274"/>
      <c r="Y95" s="274"/>
      <c r="Z95" s="189"/>
      <c r="AA95" s="282"/>
      <c r="AB95" s="282"/>
      <c r="AC95" s="274"/>
      <c r="AD95" s="274"/>
      <c r="AE95" s="274"/>
      <c r="AF95" s="282"/>
      <c r="AG95" s="193"/>
      <c r="AH95" s="282"/>
      <c r="AI95" s="282"/>
      <c r="AJ95" s="274"/>
      <c r="AK95" s="274"/>
      <c r="AL95" s="274"/>
      <c r="AM95" s="92">
        <f>COUNTIF(A95:AL95,"○")</f>
        <v>0</v>
      </c>
    </row>
    <row r="96" spans="1:39" ht="12" hidden="1" customHeight="1" thickBot="1" x14ac:dyDescent="0.2">
      <c r="A96" s="1182"/>
      <c r="B96" s="1184"/>
      <c r="C96" s="1187"/>
      <c r="D96" s="1193"/>
      <c r="E96" s="565"/>
      <c r="F96" s="1195"/>
      <c r="G96" s="7" t="s">
        <v>95</v>
      </c>
      <c r="H96" s="278"/>
      <c r="I96" s="278"/>
      <c r="J96" s="278"/>
      <c r="K96" s="278"/>
      <c r="L96" s="190"/>
      <c r="M96" s="278"/>
      <c r="N96" s="278"/>
      <c r="O96" s="278"/>
      <c r="P96" s="278"/>
      <c r="Q96" s="278"/>
      <c r="R96" s="278"/>
      <c r="S96" s="190"/>
      <c r="T96" s="278"/>
      <c r="U96" s="278"/>
      <c r="V96" s="278"/>
      <c r="W96" s="278"/>
      <c r="X96" s="278"/>
      <c r="Y96" s="278"/>
      <c r="Z96" s="190"/>
      <c r="AA96" s="278"/>
      <c r="AB96" s="278"/>
      <c r="AC96" s="278"/>
      <c r="AD96" s="278"/>
      <c r="AE96" s="278"/>
      <c r="AF96" s="278"/>
      <c r="AG96" s="190"/>
      <c r="AH96" s="278"/>
      <c r="AI96" s="278"/>
      <c r="AJ96" s="278"/>
      <c r="AK96" s="278"/>
      <c r="AL96" s="278"/>
      <c r="AM96" s="94"/>
    </row>
    <row r="97" spans="1:42" ht="12" hidden="1" customHeight="1" thickBot="1" x14ac:dyDescent="0.2">
      <c r="A97" s="1182"/>
      <c r="B97" s="1185"/>
      <c r="C97" s="1188"/>
      <c r="D97" s="1194"/>
      <c r="E97" s="566"/>
      <c r="F97" s="1196"/>
      <c r="G97" s="567" t="s">
        <v>96</v>
      </c>
      <c r="H97" s="281"/>
      <c r="I97" s="279"/>
      <c r="J97" s="281"/>
      <c r="K97" s="281"/>
      <c r="L97" s="192"/>
      <c r="M97" s="281"/>
      <c r="N97" s="281"/>
      <c r="O97" s="281"/>
      <c r="P97" s="279"/>
      <c r="Q97" s="281"/>
      <c r="R97" s="281"/>
      <c r="S97" s="192"/>
      <c r="T97" s="281"/>
      <c r="U97" s="279"/>
      <c r="V97" s="279"/>
      <c r="W97" s="279"/>
      <c r="X97" s="279"/>
      <c r="Y97" s="279"/>
      <c r="Z97" s="191"/>
      <c r="AA97" s="281"/>
      <c r="AB97" s="279"/>
      <c r="AC97" s="279"/>
      <c r="AD97" s="279"/>
      <c r="AE97" s="279"/>
      <c r="AF97" s="281"/>
      <c r="AG97" s="192"/>
      <c r="AH97" s="281"/>
      <c r="AI97" s="279"/>
      <c r="AJ97" s="279"/>
      <c r="AK97" s="279"/>
      <c r="AL97" s="279"/>
      <c r="AM97" s="95"/>
    </row>
    <row r="98" spans="1:42" ht="12" hidden="1" customHeight="1" thickBot="1" x14ac:dyDescent="0.2">
      <c r="A98" s="1182">
        <v>39</v>
      </c>
      <c r="B98" s="1211"/>
      <c r="C98" s="1186"/>
      <c r="D98" s="1192"/>
      <c r="E98" s="564"/>
      <c r="F98" s="1213"/>
      <c r="G98" s="557" t="s">
        <v>12</v>
      </c>
      <c r="H98" s="274"/>
      <c r="I98" s="274"/>
      <c r="J98" s="274"/>
      <c r="K98" s="282"/>
      <c r="L98" s="189"/>
      <c r="M98" s="274"/>
      <c r="N98" s="282"/>
      <c r="O98" s="274"/>
      <c r="P98" s="274"/>
      <c r="Q98" s="274"/>
      <c r="R98" s="282"/>
      <c r="S98" s="189"/>
      <c r="T98" s="274"/>
      <c r="U98" s="282"/>
      <c r="V98" s="274"/>
      <c r="W98" s="274"/>
      <c r="X98" s="274"/>
      <c r="Y98" s="282"/>
      <c r="Z98" s="189"/>
      <c r="AA98" s="274"/>
      <c r="AB98" s="282"/>
      <c r="AC98" s="274"/>
      <c r="AD98" s="274"/>
      <c r="AE98" s="274"/>
      <c r="AF98" s="282"/>
      <c r="AG98" s="189"/>
      <c r="AH98" s="274"/>
      <c r="AI98" s="282"/>
      <c r="AJ98" s="274"/>
      <c r="AK98" s="274"/>
      <c r="AL98" s="274"/>
      <c r="AM98" s="92">
        <f>COUNTIF(A98:AL98,"○")</f>
        <v>0</v>
      </c>
    </row>
    <row r="99" spans="1:42" ht="12" hidden="1" customHeight="1" thickBot="1" x14ac:dyDescent="0.2">
      <c r="A99" s="1182"/>
      <c r="B99" s="1184"/>
      <c r="C99" s="1187"/>
      <c r="D99" s="1193"/>
      <c r="E99" s="565"/>
      <c r="F99" s="1195"/>
      <c r="G99" s="7" t="s">
        <v>95</v>
      </c>
      <c r="H99" s="278"/>
      <c r="I99" s="278"/>
      <c r="J99" s="278"/>
      <c r="K99" s="278"/>
      <c r="L99" s="190"/>
      <c r="M99" s="278"/>
      <c r="N99" s="278"/>
      <c r="O99" s="278"/>
      <c r="P99" s="278"/>
      <c r="Q99" s="278"/>
      <c r="R99" s="278"/>
      <c r="S99" s="190"/>
      <c r="T99" s="278"/>
      <c r="U99" s="278"/>
      <c r="V99" s="278"/>
      <c r="W99" s="278"/>
      <c r="X99" s="278"/>
      <c r="Y99" s="278"/>
      <c r="Z99" s="190"/>
      <c r="AA99" s="278"/>
      <c r="AB99" s="278"/>
      <c r="AC99" s="278"/>
      <c r="AD99" s="278"/>
      <c r="AE99" s="278"/>
      <c r="AF99" s="278"/>
      <c r="AG99" s="190"/>
      <c r="AH99" s="278"/>
      <c r="AI99" s="278"/>
      <c r="AJ99" s="278"/>
      <c r="AK99" s="278"/>
      <c r="AL99" s="278"/>
      <c r="AM99" s="94"/>
    </row>
    <row r="100" spans="1:42" ht="12" hidden="1" customHeight="1" thickBot="1" x14ac:dyDescent="0.2">
      <c r="A100" s="1182"/>
      <c r="B100" s="1185"/>
      <c r="C100" s="1188"/>
      <c r="D100" s="1194"/>
      <c r="E100" s="566"/>
      <c r="F100" s="1196"/>
      <c r="G100" s="567" t="s">
        <v>96</v>
      </c>
      <c r="H100" s="281"/>
      <c r="I100" s="281"/>
      <c r="J100" s="281"/>
      <c r="K100" s="281"/>
      <c r="L100" s="192"/>
      <c r="M100" s="281"/>
      <c r="N100" s="281"/>
      <c r="O100" s="281"/>
      <c r="P100" s="281"/>
      <c r="Q100" s="281"/>
      <c r="R100" s="281"/>
      <c r="S100" s="192"/>
      <c r="T100" s="281"/>
      <c r="U100" s="281"/>
      <c r="V100" s="281"/>
      <c r="W100" s="281"/>
      <c r="X100" s="281"/>
      <c r="Y100" s="281"/>
      <c r="Z100" s="192"/>
      <c r="AA100" s="281"/>
      <c r="AB100" s="281"/>
      <c r="AC100" s="281"/>
      <c r="AD100" s="281"/>
      <c r="AE100" s="281"/>
      <c r="AF100" s="281"/>
      <c r="AG100" s="192"/>
      <c r="AH100" s="281"/>
      <c r="AI100" s="281"/>
      <c r="AJ100" s="281"/>
      <c r="AK100" s="281"/>
      <c r="AL100" s="281"/>
      <c r="AM100" s="95"/>
    </row>
    <row r="101" spans="1:42" ht="12" hidden="1" customHeight="1" thickBot="1" x14ac:dyDescent="0.2">
      <c r="A101" s="1182">
        <v>40</v>
      </c>
      <c r="B101" s="1211"/>
      <c r="C101" s="1186"/>
      <c r="D101" s="1192"/>
      <c r="E101" s="564"/>
      <c r="F101" s="1213"/>
      <c r="G101" s="557" t="s">
        <v>12</v>
      </c>
      <c r="H101" s="274"/>
      <c r="I101" s="274"/>
      <c r="J101" s="274"/>
      <c r="K101" s="274"/>
      <c r="L101" s="189"/>
      <c r="M101" s="274"/>
      <c r="N101" s="274"/>
      <c r="O101" s="274"/>
      <c r="P101" s="274"/>
      <c r="Q101" s="274"/>
      <c r="R101" s="274"/>
      <c r="S101" s="189"/>
      <c r="T101" s="274"/>
      <c r="U101" s="274"/>
      <c r="V101" s="274"/>
      <c r="W101" s="274"/>
      <c r="X101" s="274"/>
      <c r="Y101" s="274"/>
      <c r="Z101" s="189"/>
      <c r="AA101" s="274"/>
      <c r="AB101" s="274"/>
      <c r="AC101" s="274"/>
      <c r="AD101" s="274"/>
      <c r="AE101" s="274"/>
      <c r="AF101" s="274"/>
      <c r="AG101" s="189"/>
      <c r="AH101" s="274"/>
      <c r="AI101" s="274"/>
      <c r="AJ101" s="274"/>
      <c r="AK101" s="274"/>
      <c r="AL101" s="274"/>
      <c r="AM101" s="92">
        <f>COUNTIF(A101:AL101,"○")</f>
        <v>0</v>
      </c>
    </row>
    <row r="102" spans="1:42" ht="12" hidden="1" customHeight="1" thickBot="1" x14ac:dyDescent="0.2">
      <c r="A102" s="1182"/>
      <c r="B102" s="1184"/>
      <c r="C102" s="1187"/>
      <c r="D102" s="1193"/>
      <c r="E102" s="565"/>
      <c r="F102" s="1195"/>
      <c r="G102" s="7" t="s">
        <v>95</v>
      </c>
      <c r="H102" s="278"/>
      <c r="I102" s="278"/>
      <c r="J102" s="278"/>
      <c r="K102" s="278"/>
      <c r="L102" s="190"/>
      <c r="M102" s="278"/>
      <c r="N102" s="278"/>
      <c r="O102" s="278"/>
      <c r="P102" s="278"/>
      <c r="Q102" s="278"/>
      <c r="R102" s="278"/>
      <c r="S102" s="190"/>
      <c r="T102" s="278"/>
      <c r="U102" s="278"/>
      <c r="V102" s="278"/>
      <c r="W102" s="284"/>
      <c r="X102" s="275"/>
      <c r="Y102" s="278"/>
      <c r="Z102" s="190"/>
      <c r="AA102" s="278"/>
      <c r="AB102" s="278"/>
      <c r="AC102" s="278"/>
      <c r="AD102" s="278"/>
      <c r="AE102" s="278"/>
      <c r="AF102" s="278"/>
      <c r="AG102" s="190"/>
      <c r="AH102" s="278"/>
      <c r="AI102" s="278"/>
      <c r="AJ102" s="278"/>
      <c r="AK102" s="278"/>
      <c r="AL102" s="278"/>
      <c r="AM102" s="94"/>
      <c r="AP102" s="98"/>
    </row>
    <row r="103" spans="1:42" ht="12" hidden="1" customHeight="1" thickBot="1" x14ac:dyDescent="0.2">
      <c r="A103" s="1182"/>
      <c r="B103" s="1185"/>
      <c r="C103" s="1188"/>
      <c r="D103" s="1194"/>
      <c r="E103" s="566"/>
      <c r="F103" s="1196"/>
      <c r="G103" s="567" t="s">
        <v>96</v>
      </c>
      <c r="H103" s="279"/>
      <c r="I103" s="279"/>
      <c r="J103" s="279"/>
      <c r="K103" s="279"/>
      <c r="L103" s="191"/>
      <c r="M103" s="279"/>
      <c r="N103" s="279"/>
      <c r="O103" s="279"/>
      <c r="P103" s="279"/>
      <c r="Q103" s="279"/>
      <c r="R103" s="279"/>
      <c r="S103" s="191"/>
      <c r="T103" s="279"/>
      <c r="U103" s="279"/>
      <c r="V103" s="279"/>
      <c r="W103" s="279"/>
      <c r="X103" s="279"/>
      <c r="Y103" s="279"/>
      <c r="Z103" s="191"/>
      <c r="AA103" s="279"/>
      <c r="AB103" s="279"/>
      <c r="AC103" s="279"/>
      <c r="AD103" s="279"/>
      <c r="AE103" s="279"/>
      <c r="AF103" s="279"/>
      <c r="AG103" s="191"/>
      <c r="AH103" s="279"/>
      <c r="AI103" s="279"/>
      <c r="AJ103" s="279"/>
      <c r="AK103" s="279"/>
      <c r="AL103" s="279"/>
      <c r="AM103" s="95"/>
    </row>
    <row r="104" spans="1:42" ht="12" hidden="1" customHeight="1" thickBot="1" x14ac:dyDescent="0.2">
      <c r="A104" s="1182">
        <v>41</v>
      </c>
      <c r="B104" s="1211"/>
      <c r="C104" s="1186"/>
      <c r="D104" s="1214"/>
      <c r="E104" s="581"/>
      <c r="F104" s="1213"/>
      <c r="G104" s="557" t="s">
        <v>12</v>
      </c>
      <c r="H104" s="274"/>
      <c r="I104" s="274"/>
      <c r="J104" s="274"/>
      <c r="K104" s="274"/>
      <c r="L104" s="189"/>
      <c r="M104" s="274"/>
      <c r="N104" s="274"/>
      <c r="O104" s="274"/>
      <c r="P104" s="274"/>
      <c r="Q104" s="274"/>
      <c r="R104" s="274"/>
      <c r="S104" s="189"/>
      <c r="T104" s="274"/>
      <c r="U104" s="274"/>
      <c r="V104" s="274"/>
      <c r="W104" s="274"/>
      <c r="X104" s="274"/>
      <c r="Y104" s="274"/>
      <c r="Z104" s="189"/>
      <c r="AA104" s="274"/>
      <c r="AB104" s="274"/>
      <c r="AC104" s="274"/>
      <c r="AD104" s="274"/>
      <c r="AE104" s="274"/>
      <c r="AF104" s="274"/>
      <c r="AG104" s="189"/>
      <c r="AH104" s="274"/>
      <c r="AI104" s="274"/>
      <c r="AJ104" s="274"/>
      <c r="AK104" s="274"/>
      <c r="AL104" s="274"/>
      <c r="AM104" s="92">
        <f>COUNTIF(A104:AL104,"○")</f>
        <v>0</v>
      </c>
    </row>
    <row r="105" spans="1:42" ht="7.5" hidden="1" customHeight="1" thickBot="1" x14ac:dyDescent="0.2">
      <c r="A105" s="1182"/>
      <c r="B105" s="1184"/>
      <c r="C105" s="1187"/>
      <c r="D105" s="1215"/>
      <c r="E105" s="582"/>
      <c r="F105" s="1195"/>
      <c r="G105" s="7" t="s">
        <v>95</v>
      </c>
      <c r="H105" s="278"/>
      <c r="I105" s="278"/>
      <c r="J105" s="278"/>
      <c r="K105" s="278"/>
      <c r="L105" s="190"/>
      <c r="M105" s="278"/>
      <c r="N105" s="278"/>
      <c r="O105" s="278"/>
      <c r="P105" s="278"/>
      <c r="Q105" s="278"/>
      <c r="R105" s="278"/>
      <c r="S105" s="190"/>
      <c r="T105" s="278"/>
      <c r="U105" s="278"/>
      <c r="V105" s="278"/>
      <c r="W105" s="278"/>
      <c r="X105" s="278"/>
      <c r="Y105" s="278"/>
      <c r="Z105" s="190"/>
      <c r="AA105" s="278"/>
      <c r="AB105" s="278"/>
      <c r="AC105" s="278"/>
      <c r="AD105" s="278"/>
      <c r="AE105" s="278"/>
      <c r="AF105" s="278"/>
      <c r="AG105" s="190"/>
      <c r="AH105" s="278"/>
      <c r="AI105" s="278"/>
      <c r="AJ105" s="278"/>
      <c r="AK105" s="278"/>
      <c r="AL105" s="278"/>
      <c r="AM105" s="94"/>
    </row>
    <row r="106" spans="1:42" ht="12" hidden="1" customHeight="1" thickBot="1" x14ac:dyDescent="0.2">
      <c r="A106" s="1182"/>
      <c r="B106" s="1185"/>
      <c r="C106" s="1188"/>
      <c r="D106" s="1216"/>
      <c r="E106" s="583"/>
      <c r="F106" s="1196"/>
      <c r="G106" s="567" t="s">
        <v>96</v>
      </c>
      <c r="H106" s="279"/>
      <c r="I106" s="279"/>
      <c r="J106" s="279"/>
      <c r="K106" s="279"/>
      <c r="L106" s="191"/>
      <c r="M106" s="279"/>
      <c r="N106" s="279"/>
      <c r="O106" s="279"/>
      <c r="P106" s="279"/>
      <c r="Q106" s="279"/>
      <c r="R106" s="279"/>
      <c r="S106" s="191"/>
      <c r="T106" s="279"/>
      <c r="U106" s="279"/>
      <c r="V106" s="279"/>
      <c r="W106" s="279"/>
      <c r="X106" s="279"/>
      <c r="Y106" s="279"/>
      <c r="Z106" s="191"/>
      <c r="AA106" s="279"/>
      <c r="AB106" s="279"/>
      <c r="AC106" s="279"/>
      <c r="AD106" s="279"/>
      <c r="AE106" s="279"/>
      <c r="AF106" s="279"/>
      <c r="AG106" s="191"/>
      <c r="AH106" s="279"/>
      <c r="AI106" s="279"/>
      <c r="AJ106" s="279"/>
      <c r="AK106" s="279"/>
      <c r="AL106" s="279"/>
      <c r="AM106" s="95"/>
    </row>
    <row r="107" spans="1:42" ht="12" hidden="1" customHeight="1" thickBot="1" x14ac:dyDescent="0.2">
      <c r="A107" s="1182">
        <v>42</v>
      </c>
      <c r="B107" s="1183"/>
      <c r="C107" s="1186"/>
      <c r="D107" s="1192"/>
      <c r="E107" s="564"/>
      <c r="F107" s="1053"/>
      <c r="G107" s="557" t="s">
        <v>12</v>
      </c>
      <c r="H107" s="274"/>
      <c r="I107" s="282"/>
      <c r="J107" s="282"/>
      <c r="K107" s="282"/>
      <c r="L107" s="193"/>
      <c r="M107" s="282"/>
      <c r="N107" s="282"/>
      <c r="O107" s="282"/>
      <c r="P107" s="282"/>
      <c r="Q107" s="282"/>
      <c r="R107" s="282"/>
      <c r="S107" s="193"/>
      <c r="T107" s="282"/>
      <c r="U107" s="282"/>
      <c r="V107" s="282"/>
      <c r="W107" s="282"/>
      <c r="X107" s="282"/>
      <c r="Y107" s="282"/>
      <c r="Z107" s="193"/>
      <c r="AA107" s="282"/>
      <c r="AB107" s="282"/>
      <c r="AC107" s="282"/>
      <c r="AD107" s="282"/>
      <c r="AE107" s="282"/>
      <c r="AF107" s="282"/>
      <c r="AG107" s="193"/>
      <c r="AH107" s="282"/>
      <c r="AI107" s="282"/>
      <c r="AJ107" s="274"/>
      <c r="AK107" s="274"/>
      <c r="AL107" s="282"/>
      <c r="AM107" s="92">
        <f>COUNTIF(A107:AL107,"○")</f>
        <v>0</v>
      </c>
    </row>
    <row r="108" spans="1:42" ht="12" hidden="1" customHeight="1" thickBot="1" x14ac:dyDescent="0.2">
      <c r="A108" s="1182"/>
      <c r="B108" s="1184"/>
      <c r="C108" s="1187"/>
      <c r="D108" s="1193"/>
      <c r="E108" s="565"/>
      <c r="F108" s="1195"/>
      <c r="G108" s="7" t="s">
        <v>95</v>
      </c>
      <c r="H108" s="278"/>
      <c r="I108" s="278"/>
      <c r="J108" s="278"/>
      <c r="K108" s="278"/>
      <c r="L108" s="190"/>
      <c r="M108" s="278"/>
      <c r="N108" s="278"/>
      <c r="O108" s="278"/>
      <c r="P108" s="278"/>
      <c r="Q108" s="278"/>
      <c r="R108" s="278"/>
      <c r="S108" s="190"/>
      <c r="T108" s="278"/>
      <c r="U108" s="278"/>
      <c r="V108" s="278"/>
      <c r="W108" s="278"/>
      <c r="X108" s="278"/>
      <c r="Y108" s="278"/>
      <c r="Z108" s="190"/>
      <c r="AA108" s="278"/>
      <c r="AB108" s="278"/>
      <c r="AC108" s="278"/>
      <c r="AD108" s="278"/>
      <c r="AE108" s="278"/>
      <c r="AF108" s="278"/>
      <c r="AG108" s="190"/>
      <c r="AH108" s="278"/>
      <c r="AI108" s="278"/>
      <c r="AJ108" s="278"/>
      <c r="AK108" s="278"/>
      <c r="AL108" s="278"/>
      <c r="AM108" s="94"/>
    </row>
    <row r="109" spans="1:42" ht="12" hidden="1" customHeight="1" thickBot="1" x14ac:dyDescent="0.2">
      <c r="A109" s="1182"/>
      <c r="B109" s="1185"/>
      <c r="C109" s="1188"/>
      <c r="D109" s="1194"/>
      <c r="E109" s="566"/>
      <c r="F109" s="1196"/>
      <c r="G109" s="567" t="s">
        <v>96</v>
      </c>
      <c r="H109" s="281"/>
      <c r="I109" s="281"/>
      <c r="J109" s="281"/>
      <c r="K109" s="281"/>
      <c r="L109" s="192"/>
      <c r="M109" s="281"/>
      <c r="N109" s="281"/>
      <c r="O109" s="281"/>
      <c r="P109" s="281"/>
      <c r="Q109" s="281"/>
      <c r="R109" s="281"/>
      <c r="S109" s="192"/>
      <c r="T109" s="281"/>
      <c r="U109" s="281"/>
      <c r="V109" s="281"/>
      <c r="W109" s="281"/>
      <c r="X109" s="281"/>
      <c r="Y109" s="281"/>
      <c r="Z109" s="192"/>
      <c r="AA109" s="281"/>
      <c r="AB109" s="281"/>
      <c r="AC109" s="281"/>
      <c r="AD109" s="281"/>
      <c r="AE109" s="281"/>
      <c r="AF109" s="281"/>
      <c r="AG109" s="192"/>
      <c r="AH109" s="281"/>
      <c r="AI109" s="281"/>
      <c r="AJ109" s="279"/>
      <c r="AK109" s="281"/>
      <c r="AL109" s="281"/>
      <c r="AM109" s="95"/>
    </row>
    <row r="110" spans="1:42" ht="12" hidden="1" customHeight="1" thickBot="1" x14ac:dyDescent="0.2">
      <c r="A110" s="1182">
        <v>43</v>
      </c>
      <c r="B110" s="1183"/>
      <c r="C110" s="1186"/>
      <c r="D110" s="1192"/>
      <c r="E110" s="564"/>
      <c r="F110" s="1053"/>
      <c r="G110" s="557" t="s">
        <v>12</v>
      </c>
      <c r="H110" s="274"/>
      <c r="I110" s="274"/>
      <c r="J110" s="274"/>
      <c r="K110" s="274"/>
      <c r="L110" s="189"/>
      <c r="M110" s="282"/>
      <c r="N110" s="282"/>
      <c r="O110" s="282"/>
      <c r="P110" s="282"/>
      <c r="Q110" s="282"/>
      <c r="R110" s="282"/>
      <c r="S110" s="193"/>
      <c r="T110" s="282"/>
      <c r="U110" s="282"/>
      <c r="V110" s="282"/>
      <c r="W110" s="282"/>
      <c r="X110" s="282"/>
      <c r="Y110" s="282"/>
      <c r="Z110" s="189"/>
      <c r="AA110" s="274"/>
      <c r="AB110" s="274"/>
      <c r="AC110" s="282"/>
      <c r="AD110" s="282"/>
      <c r="AE110" s="282"/>
      <c r="AF110" s="282"/>
      <c r="AG110" s="189"/>
      <c r="AH110" s="274"/>
      <c r="AI110" s="274"/>
      <c r="AJ110" s="274"/>
      <c r="AK110" s="274"/>
      <c r="AL110" s="274"/>
      <c r="AM110" s="92">
        <f>COUNTIF(A110:AL110,"○")</f>
        <v>0</v>
      </c>
    </row>
    <row r="111" spans="1:42" ht="7.5" hidden="1" customHeight="1" thickBot="1" x14ac:dyDescent="0.2">
      <c r="A111" s="1182"/>
      <c r="B111" s="1184"/>
      <c r="C111" s="1187"/>
      <c r="D111" s="1193"/>
      <c r="E111" s="565"/>
      <c r="F111" s="1195"/>
      <c r="G111" s="7" t="s">
        <v>95</v>
      </c>
      <c r="H111" s="278"/>
      <c r="I111" s="278"/>
      <c r="J111" s="278"/>
      <c r="K111" s="278"/>
      <c r="L111" s="190"/>
      <c r="M111" s="278"/>
      <c r="N111" s="278"/>
      <c r="O111" s="278"/>
      <c r="P111" s="278"/>
      <c r="Q111" s="278"/>
      <c r="R111" s="278"/>
      <c r="S111" s="190"/>
      <c r="T111" s="278"/>
      <c r="U111" s="278"/>
      <c r="V111" s="278"/>
      <c r="W111" s="278"/>
      <c r="X111" s="278"/>
      <c r="Y111" s="278"/>
      <c r="Z111" s="190"/>
      <c r="AA111" s="278"/>
      <c r="AB111" s="278"/>
      <c r="AC111" s="278"/>
      <c r="AD111" s="278"/>
      <c r="AE111" s="278"/>
      <c r="AF111" s="278"/>
      <c r="AG111" s="190"/>
      <c r="AH111" s="278"/>
      <c r="AI111" s="278"/>
      <c r="AJ111" s="278"/>
      <c r="AK111" s="278"/>
      <c r="AL111" s="278"/>
      <c r="AM111" s="94"/>
    </row>
    <row r="112" spans="1:42" ht="12" hidden="1" customHeight="1" thickBot="1" x14ac:dyDescent="0.2">
      <c r="A112" s="1182"/>
      <c r="B112" s="1185"/>
      <c r="C112" s="1188"/>
      <c r="D112" s="1194"/>
      <c r="E112" s="566"/>
      <c r="F112" s="1196"/>
      <c r="G112" s="567" t="s">
        <v>96</v>
      </c>
      <c r="H112" s="279"/>
      <c r="I112" s="279"/>
      <c r="J112" s="279"/>
      <c r="K112" s="279"/>
      <c r="L112" s="192"/>
      <c r="M112" s="281"/>
      <c r="N112" s="281"/>
      <c r="O112" s="281"/>
      <c r="P112" s="281"/>
      <c r="Q112" s="281"/>
      <c r="R112" s="281"/>
      <c r="S112" s="192"/>
      <c r="T112" s="281"/>
      <c r="U112" s="281"/>
      <c r="V112" s="281"/>
      <c r="W112" s="281"/>
      <c r="X112" s="281"/>
      <c r="Y112" s="281"/>
      <c r="Z112" s="191"/>
      <c r="AA112" s="281"/>
      <c r="AB112" s="281"/>
      <c r="AC112" s="281"/>
      <c r="AD112" s="281"/>
      <c r="AE112" s="281"/>
      <c r="AF112" s="281"/>
      <c r="AG112" s="191"/>
      <c r="AH112" s="279"/>
      <c r="AI112" s="279"/>
      <c r="AJ112" s="279"/>
      <c r="AK112" s="279"/>
      <c r="AL112" s="279"/>
      <c r="AM112" s="95"/>
    </row>
    <row r="113" spans="1:39" ht="12" hidden="1" customHeight="1" thickBot="1" x14ac:dyDescent="0.2">
      <c r="A113" s="1182">
        <v>44</v>
      </c>
      <c r="B113" s="1183"/>
      <c r="C113" s="1186"/>
      <c r="D113" s="1192"/>
      <c r="E113" s="564"/>
      <c r="F113" s="1053"/>
      <c r="G113" s="557" t="s">
        <v>12</v>
      </c>
      <c r="H113" s="274"/>
      <c r="I113" s="274"/>
      <c r="J113" s="274"/>
      <c r="K113" s="274"/>
      <c r="L113" s="189"/>
      <c r="M113" s="274"/>
      <c r="N113" s="274"/>
      <c r="O113" s="274"/>
      <c r="P113" s="274"/>
      <c r="Q113" s="282"/>
      <c r="R113" s="282"/>
      <c r="S113" s="193"/>
      <c r="T113" s="282"/>
      <c r="U113" s="282"/>
      <c r="V113" s="282"/>
      <c r="W113" s="282"/>
      <c r="X113" s="282"/>
      <c r="Y113" s="282"/>
      <c r="Z113" s="193"/>
      <c r="AA113" s="282"/>
      <c r="AB113" s="282"/>
      <c r="AC113" s="282"/>
      <c r="AD113" s="282"/>
      <c r="AE113" s="282"/>
      <c r="AF113" s="282"/>
      <c r="AG113" s="193"/>
      <c r="AH113" s="282"/>
      <c r="AI113" s="274"/>
      <c r="AJ113" s="274"/>
      <c r="AK113" s="274"/>
      <c r="AL113" s="274"/>
      <c r="AM113" s="92">
        <f>COUNTIF(A113:AL113,"○")</f>
        <v>0</v>
      </c>
    </row>
    <row r="114" spans="1:39" ht="7.5" hidden="1" customHeight="1" thickBot="1" x14ac:dyDescent="0.2">
      <c r="A114" s="1182"/>
      <c r="B114" s="1184"/>
      <c r="C114" s="1187"/>
      <c r="D114" s="1193"/>
      <c r="E114" s="565"/>
      <c r="F114" s="1195"/>
      <c r="G114" s="7" t="s">
        <v>95</v>
      </c>
      <c r="H114" s="278"/>
      <c r="I114" s="278"/>
      <c r="J114" s="278"/>
      <c r="K114" s="278"/>
      <c r="L114" s="190"/>
      <c r="M114" s="278"/>
      <c r="N114" s="278"/>
      <c r="O114" s="278"/>
      <c r="P114" s="278"/>
      <c r="Q114" s="278"/>
      <c r="R114" s="278"/>
      <c r="S114" s="190"/>
      <c r="T114" s="278"/>
      <c r="U114" s="278"/>
      <c r="V114" s="278"/>
      <c r="W114" s="278"/>
      <c r="X114" s="278"/>
      <c r="Y114" s="278"/>
      <c r="Z114" s="190"/>
      <c r="AA114" s="278"/>
      <c r="AB114" s="278"/>
      <c r="AC114" s="278"/>
      <c r="AD114" s="278"/>
      <c r="AE114" s="278"/>
      <c r="AF114" s="278"/>
      <c r="AG114" s="190"/>
      <c r="AH114" s="278"/>
      <c r="AI114" s="278"/>
      <c r="AJ114" s="278"/>
      <c r="AK114" s="278"/>
      <c r="AL114" s="278"/>
      <c r="AM114" s="94"/>
    </row>
    <row r="115" spans="1:39" ht="13.5" hidden="1" customHeight="1" thickBot="1" x14ac:dyDescent="0.2">
      <c r="A115" s="1182"/>
      <c r="B115" s="1185"/>
      <c r="C115" s="1188"/>
      <c r="D115" s="1194"/>
      <c r="E115" s="566"/>
      <c r="F115" s="1196"/>
      <c r="G115" s="567" t="s">
        <v>96</v>
      </c>
      <c r="H115" s="279"/>
      <c r="I115" s="279"/>
      <c r="J115" s="279"/>
      <c r="K115" s="279"/>
      <c r="L115" s="191"/>
      <c r="M115" s="279"/>
      <c r="N115" s="279"/>
      <c r="O115" s="279"/>
      <c r="P115" s="281"/>
      <c r="Q115" s="281"/>
      <c r="R115" s="281"/>
      <c r="S115" s="192"/>
      <c r="T115" s="281"/>
      <c r="U115" s="281"/>
      <c r="V115" s="281"/>
      <c r="W115" s="281"/>
      <c r="X115" s="281"/>
      <c r="Y115" s="281"/>
      <c r="Z115" s="192"/>
      <c r="AA115" s="281"/>
      <c r="AB115" s="281"/>
      <c r="AC115" s="281"/>
      <c r="AD115" s="281"/>
      <c r="AE115" s="281"/>
      <c r="AF115" s="281"/>
      <c r="AG115" s="192"/>
      <c r="AH115" s="281"/>
      <c r="AI115" s="279"/>
      <c r="AJ115" s="279"/>
      <c r="AK115" s="279"/>
      <c r="AL115" s="279"/>
      <c r="AM115" s="95"/>
    </row>
    <row r="116" spans="1:39" ht="12" hidden="1" customHeight="1" thickBot="1" x14ac:dyDescent="0.2">
      <c r="A116" s="1182">
        <v>45</v>
      </c>
      <c r="B116" s="1183"/>
      <c r="C116" s="1186"/>
      <c r="D116" s="1192"/>
      <c r="E116" s="564"/>
      <c r="F116" s="1053"/>
      <c r="G116" s="557" t="s">
        <v>12</v>
      </c>
      <c r="H116" s="274"/>
      <c r="I116" s="274"/>
      <c r="J116" s="274"/>
      <c r="K116" s="274"/>
      <c r="L116" s="189"/>
      <c r="M116" s="274"/>
      <c r="N116" s="274"/>
      <c r="O116" s="274"/>
      <c r="P116" s="274"/>
      <c r="Q116" s="274"/>
      <c r="R116" s="274"/>
      <c r="S116" s="189"/>
      <c r="T116" s="274"/>
      <c r="U116" s="274"/>
      <c r="V116" s="274"/>
      <c r="W116" s="274"/>
      <c r="X116" s="274"/>
      <c r="Y116" s="274"/>
      <c r="Z116" s="189"/>
      <c r="AA116" s="274"/>
      <c r="AB116" s="274"/>
      <c r="AC116" s="274"/>
      <c r="AD116" s="274"/>
      <c r="AE116" s="274"/>
      <c r="AF116" s="274"/>
      <c r="AG116" s="189"/>
      <c r="AH116" s="274"/>
      <c r="AI116" s="274"/>
      <c r="AJ116" s="274"/>
      <c r="AK116" s="274"/>
      <c r="AL116" s="282"/>
      <c r="AM116" s="92">
        <f>COUNTIF(A116:AL116,"○")</f>
        <v>0</v>
      </c>
    </row>
    <row r="117" spans="1:39" ht="7.5" hidden="1" customHeight="1" thickBot="1" x14ac:dyDescent="0.2">
      <c r="A117" s="1182"/>
      <c r="B117" s="1184"/>
      <c r="C117" s="1187"/>
      <c r="D117" s="1193"/>
      <c r="E117" s="565"/>
      <c r="F117" s="1195"/>
      <c r="G117" s="7" t="s">
        <v>95</v>
      </c>
      <c r="H117" s="278"/>
      <c r="I117" s="278"/>
      <c r="J117" s="278"/>
      <c r="K117" s="278"/>
      <c r="L117" s="190"/>
      <c r="M117" s="278"/>
      <c r="N117" s="278"/>
      <c r="O117" s="278"/>
      <c r="P117" s="278"/>
      <c r="Q117" s="278"/>
      <c r="R117" s="278"/>
      <c r="S117" s="190"/>
      <c r="T117" s="278"/>
      <c r="U117" s="278"/>
      <c r="V117" s="278"/>
      <c r="W117" s="278"/>
      <c r="X117" s="278"/>
      <c r="Y117" s="278"/>
      <c r="Z117" s="190"/>
      <c r="AA117" s="278"/>
      <c r="AB117" s="278"/>
      <c r="AC117" s="278"/>
      <c r="AD117" s="278"/>
      <c r="AE117" s="278"/>
      <c r="AF117" s="278"/>
      <c r="AG117" s="190"/>
      <c r="AH117" s="278"/>
      <c r="AI117" s="278"/>
      <c r="AJ117" s="278"/>
      <c r="AK117" s="278"/>
      <c r="AL117" s="278"/>
      <c r="AM117" s="94"/>
    </row>
    <row r="118" spans="1:39" ht="12" hidden="1" customHeight="1" thickBot="1" x14ac:dyDescent="0.2">
      <c r="A118" s="1182"/>
      <c r="B118" s="1185"/>
      <c r="C118" s="1188"/>
      <c r="D118" s="1194"/>
      <c r="E118" s="566"/>
      <c r="F118" s="1196"/>
      <c r="G118" s="567" t="s">
        <v>96</v>
      </c>
      <c r="H118" s="279"/>
      <c r="I118" s="281"/>
      <c r="J118" s="281"/>
      <c r="K118" s="281"/>
      <c r="L118" s="192"/>
      <c r="M118" s="281"/>
      <c r="N118" s="281"/>
      <c r="O118" s="281"/>
      <c r="P118" s="281"/>
      <c r="Q118" s="281"/>
      <c r="R118" s="281"/>
      <c r="S118" s="192"/>
      <c r="T118" s="281"/>
      <c r="U118" s="281"/>
      <c r="V118" s="281"/>
      <c r="W118" s="281"/>
      <c r="X118" s="281"/>
      <c r="Y118" s="281"/>
      <c r="Z118" s="192"/>
      <c r="AA118" s="281"/>
      <c r="AB118" s="281"/>
      <c r="AC118" s="281"/>
      <c r="AD118" s="281"/>
      <c r="AE118" s="281"/>
      <c r="AF118" s="281"/>
      <c r="AG118" s="192"/>
      <c r="AH118" s="281"/>
      <c r="AI118" s="281"/>
      <c r="AJ118" s="281"/>
      <c r="AK118" s="281"/>
      <c r="AL118" s="281"/>
      <c r="AM118" s="95"/>
    </row>
    <row r="119" spans="1:39" ht="12" hidden="1" customHeight="1" thickBot="1" x14ac:dyDescent="0.2">
      <c r="A119" s="1182">
        <v>46</v>
      </c>
      <c r="B119" s="1183"/>
      <c r="C119" s="1186"/>
      <c r="D119" s="1192"/>
      <c r="E119" s="564"/>
      <c r="F119" s="1053"/>
      <c r="G119" s="557" t="s">
        <v>12</v>
      </c>
      <c r="H119" s="282"/>
      <c r="I119" s="282"/>
      <c r="J119" s="282"/>
      <c r="K119" s="282"/>
      <c r="L119" s="193"/>
      <c r="M119" s="282"/>
      <c r="N119" s="282"/>
      <c r="O119" s="282"/>
      <c r="P119" s="282"/>
      <c r="Q119" s="282"/>
      <c r="R119" s="282"/>
      <c r="S119" s="193"/>
      <c r="T119" s="282"/>
      <c r="U119" s="282"/>
      <c r="V119" s="282"/>
      <c r="W119" s="282"/>
      <c r="X119" s="274"/>
      <c r="Y119" s="274"/>
      <c r="Z119" s="189"/>
      <c r="AA119" s="282"/>
      <c r="AB119" s="282"/>
      <c r="AC119" s="282"/>
      <c r="AD119" s="282"/>
      <c r="AE119" s="282"/>
      <c r="AF119" s="282"/>
      <c r="AG119" s="193"/>
      <c r="AH119" s="282"/>
      <c r="AI119" s="282"/>
      <c r="AJ119" s="282"/>
      <c r="AK119" s="282"/>
      <c r="AL119" s="282"/>
      <c r="AM119" s="92">
        <f>COUNTIF(A119:AL119,"○")</f>
        <v>0</v>
      </c>
    </row>
    <row r="120" spans="1:39" ht="7.5" hidden="1" customHeight="1" thickBot="1" x14ac:dyDescent="0.2">
      <c r="A120" s="1182"/>
      <c r="B120" s="1184"/>
      <c r="C120" s="1187"/>
      <c r="D120" s="1193"/>
      <c r="E120" s="565"/>
      <c r="F120" s="1195"/>
      <c r="G120" s="7" t="s">
        <v>95</v>
      </c>
      <c r="H120" s="278"/>
      <c r="I120" s="278"/>
      <c r="J120" s="278"/>
      <c r="K120" s="278"/>
      <c r="L120" s="190"/>
      <c r="M120" s="278"/>
      <c r="N120" s="278"/>
      <c r="O120" s="278"/>
      <c r="P120" s="278"/>
      <c r="Q120" s="278"/>
      <c r="R120" s="278"/>
      <c r="S120" s="190"/>
      <c r="T120" s="278"/>
      <c r="U120" s="278"/>
      <c r="V120" s="278"/>
      <c r="W120" s="278"/>
      <c r="X120" s="278"/>
      <c r="Y120" s="278"/>
      <c r="Z120" s="190"/>
      <c r="AA120" s="278"/>
      <c r="AB120" s="278"/>
      <c r="AC120" s="278"/>
      <c r="AD120" s="278"/>
      <c r="AE120" s="278"/>
      <c r="AF120" s="278"/>
      <c r="AG120" s="190"/>
      <c r="AH120" s="278"/>
      <c r="AI120" s="278"/>
      <c r="AJ120" s="278"/>
      <c r="AK120" s="278"/>
      <c r="AL120" s="278"/>
      <c r="AM120" s="94"/>
    </row>
    <row r="121" spans="1:39" ht="13.5" hidden="1" customHeight="1" thickBot="1" x14ac:dyDescent="0.2">
      <c r="A121" s="1182"/>
      <c r="B121" s="1185"/>
      <c r="C121" s="1188"/>
      <c r="D121" s="1194"/>
      <c r="E121" s="566"/>
      <c r="F121" s="1196"/>
      <c r="G121" s="567" t="s">
        <v>96</v>
      </c>
      <c r="H121" s="281"/>
      <c r="I121" s="281"/>
      <c r="J121" s="281"/>
      <c r="K121" s="281"/>
      <c r="L121" s="192"/>
      <c r="M121" s="281"/>
      <c r="N121" s="281"/>
      <c r="O121" s="281"/>
      <c r="P121" s="281"/>
      <c r="Q121" s="281"/>
      <c r="R121" s="281"/>
      <c r="S121" s="192"/>
      <c r="T121" s="281"/>
      <c r="U121" s="281"/>
      <c r="V121" s="281"/>
      <c r="W121" s="281"/>
      <c r="X121" s="279"/>
      <c r="Y121" s="279"/>
      <c r="Z121" s="192"/>
      <c r="AA121" s="281"/>
      <c r="AB121" s="281"/>
      <c r="AC121" s="281"/>
      <c r="AD121" s="281"/>
      <c r="AE121" s="281"/>
      <c r="AF121" s="281"/>
      <c r="AG121" s="192"/>
      <c r="AH121" s="281"/>
      <c r="AI121" s="281"/>
      <c r="AJ121" s="281"/>
      <c r="AK121" s="281"/>
      <c r="AL121" s="281"/>
      <c r="AM121" s="95"/>
    </row>
    <row r="122" spans="1:39" ht="12" hidden="1" customHeight="1" thickBot="1" x14ac:dyDescent="0.2">
      <c r="A122" s="1182">
        <v>47</v>
      </c>
      <c r="B122" s="1183"/>
      <c r="C122" s="1186"/>
      <c r="D122" s="1192"/>
      <c r="E122" s="564"/>
      <c r="F122" s="1053"/>
      <c r="G122" s="557" t="s">
        <v>12</v>
      </c>
      <c r="H122" s="282"/>
      <c r="I122" s="282"/>
      <c r="J122" s="282"/>
      <c r="K122" s="282"/>
      <c r="L122" s="193"/>
      <c r="M122" s="282"/>
      <c r="N122" s="282"/>
      <c r="O122" s="282"/>
      <c r="P122" s="282"/>
      <c r="Q122" s="282"/>
      <c r="R122" s="282"/>
      <c r="S122" s="193"/>
      <c r="T122" s="282"/>
      <c r="U122" s="282"/>
      <c r="V122" s="282"/>
      <c r="W122" s="282"/>
      <c r="X122" s="282"/>
      <c r="Y122" s="282"/>
      <c r="Z122" s="193"/>
      <c r="AA122" s="282"/>
      <c r="AB122" s="274"/>
      <c r="AC122" s="274"/>
      <c r="AD122" s="274"/>
      <c r="AE122" s="274"/>
      <c r="AF122" s="274"/>
      <c r="AG122" s="189"/>
      <c r="AH122" s="282"/>
      <c r="AI122" s="282"/>
      <c r="AJ122" s="282"/>
      <c r="AK122" s="282"/>
      <c r="AL122" s="282"/>
      <c r="AM122" s="92">
        <f>COUNTIF(A122:AL122,"○")</f>
        <v>0</v>
      </c>
    </row>
    <row r="123" spans="1:39" ht="7.5" hidden="1" customHeight="1" thickBot="1" x14ac:dyDescent="0.2">
      <c r="A123" s="1182"/>
      <c r="B123" s="1184"/>
      <c r="C123" s="1187"/>
      <c r="D123" s="1193"/>
      <c r="E123" s="565"/>
      <c r="F123" s="1195"/>
      <c r="G123" s="7" t="s">
        <v>95</v>
      </c>
      <c r="H123" s="278"/>
      <c r="I123" s="278"/>
      <c r="J123" s="278"/>
      <c r="K123" s="278"/>
      <c r="L123" s="190"/>
      <c r="M123" s="278"/>
      <c r="N123" s="278"/>
      <c r="O123" s="278"/>
      <c r="P123" s="278"/>
      <c r="Q123" s="278"/>
      <c r="R123" s="278"/>
      <c r="S123" s="190"/>
      <c r="T123" s="278"/>
      <c r="U123" s="278"/>
      <c r="V123" s="278"/>
      <c r="W123" s="278"/>
      <c r="X123" s="278"/>
      <c r="Y123" s="278"/>
      <c r="Z123" s="190"/>
      <c r="AA123" s="278"/>
      <c r="AB123" s="278"/>
      <c r="AC123" s="278"/>
      <c r="AD123" s="278"/>
      <c r="AE123" s="278"/>
      <c r="AF123" s="278"/>
      <c r="AG123" s="190"/>
      <c r="AH123" s="278"/>
      <c r="AI123" s="278"/>
      <c r="AJ123" s="278"/>
      <c r="AK123" s="278"/>
      <c r="AL123" s="278"/>
      <c r="AM123" s="94"/>
    </row>
    <row r="124" spans="1:39" ht="12" hidden="1" customHeight="1" thickBot="1" x14ac:dyDescent="0.2">
      <c r="A124" s="1182"/>
      <c r="B124" s="1185"/>
      <c r="C124" s="1188"/>
      <c r="D124" s="1194"/>
      <c r="E124" s="566"/>
      <c r="F124" s="1196"/>
      <c r="G124" s="567" t="s">
        <v>96</v>
      </c>
      <c r="H124" s="281"/>
      <c r="I124" s="281"/>
      <c r="J124" s="281"/>
      <c r="K124" s="281"/>
      <c r="L124" s="192"/>
      <c r="M124" s="281"/>
      <c r="N124" s="281"/>
      <c r="O124" s="281"/>
      <c r="P124" s="281"/>
      <c r="Q124" s="281"/>
      <c r="R124" s="281"/>
      <c r="S124" s="192"/>
      <c r="T124" s="281"/>
      <c r="U124" s="281"/>
      <c r="V124" s="281"/>
      <c r="W124" s="281"/>
      <c r="X124" s="281"/>
      <c r="Y124" s="281"/>
      <c r="Z124" s="192"/>
      <c r="AA124" s="281"/>
      <c r="AB124" s="279"/>
      <c r="AC124" s="279"/>
      <c r="AD124" s="279"/>
      <c r="AE124" s="279"/>
      <c r="AF124" s="279"/>
      <c r="AG124" s="192"/>
      <c r="AH124" s="281"/>
      <c r="AI124" s="281"/>
      <c r="AJ124" s="281"/>
      <c r="AK124" s="281"/>
      <c r="AL124" s="281"/>
      <c r="AM124" s="95"/>
    </row>
    <row r="125" spans="1:39" ht="12" hidden="1" customHeight="1" thickBot="1" x14ac:dyDescent="0.2">
      <c r="A125" s="1182">
        <v>48</v>
      </c>
      <c r="B125" s="1183"/>
      <c r="C125" s="1186"/>
      <c r="D125" s="1192"/>
      <c r="E125" s="564"/>
      <c r="F125" s="1053"/>
      <c r="G125" s="557" t="s">
        <v>12</v>
      </c>
      <c r="H125" s="282"/>
      <c r="I125" s="282"/>
      <c r="J125" s="282"/>
      <c r="K125" s="282"/>
      <c r="L125" s="193"/>
      <c r="M125" s="282"/>
      <c r="N125" s="282"/>
      <c r="O125" s="282"/>
      <c r="P125" s="282"/>
      <c r="Q125" s="282"/>
      <c r="R125" s="282"/>
      <c r="S125" s="193"/>
      <c r="T125" s="282"/>
      <c r="U125" s="282"/>
      <c r="V125" s="282"/>
      <c r="W125" s="282"/>
      <c r="X125" s="282"/>
      <c r="Y125" s="282"/>
      <c r="Z125" s="193"/>
      <c r="AA125" s="282"/>
      <c r="AB125" s="282"/>
      <c r="AC125" s="282"/>
      <c r="AD125" s="282"/>
      <c r="AE125" s="282"/>
      <c r="AF125" s="282"/>
      <c r="AG125" s="193"/>
      <c r="AH125" s="282"/>
      <c r="AI125" s="274"/>
      <c r="AJ125" s="274"/>
      <c r="AK125" s="274"/>
      <c r="AL125" s="274"/>
      <c r="AM125" s="92">
        <f>COUNTIF(A125:AL125,"○")</f>
        <v>0</v>
      </c>
    </row>
    <row r="126" spans="1:39" ht="7.5" hidden="1" customHeight="1" thickBot="1" x14ac:dyDescent="0.2">
      <c r="A126" s="1182"/>
      <c r="B126" s="1184"/>
      <c r="C126" s="1187"/>
      <c r="D126" s="1193"/>
      <c r="E126" s="565"/>
      <c r="F126" s="1195"/>
      <c r="G126" s="7" t="s">
        <v>95</v>
      </c>
      <c r="H126" s="278"/>
      <c r="I126" s="278"/>
      <c r="J126" s="278"/>
      <c r="K126" s="278"/>
      <c r="L126" s="190"/>
      <c r="M126" s="278"/>
      <c r="N126" s="278"/>
      <c r="O126" s="278"/>
      <c r="P126" s="278"/>
      <c r="Q126" s="278"/>
      <c r="R126" s="278"/>
      <c r="S126" s="190"/>
      <c r="T126" s="278"/>
      <c r="U126" s="278"/>
      <c r="V126" s="278"/>
      <c r="W126" s="278"/>
      <c r="X126" s="278"/>
      <c r="Y126" s="278"/>
      <c r="Z126" s="190"/>
      <c r="AA126" s="278"/>
      <c r="AB126" s="278"/>
      <c r="AC126" s="278"/>
      <c r="AD126" s="278"/>
      <c r="AE126" s="278"/>
      <c r="AF126" s="278"/>
      <c r="AG126" s="190"/>
      <c r="AH126" s="278"/>
      <c r="AI126" s="278"/>
      <c r="AJ126" s="278"/>
      <c r="AK126" s="278"/>
      <c r="AL126" s="278"/>
      <c r="AM126" s="94"/>
    </row>
    <row r="127" spans="1:39" ht="13.5" hidden="1" customHeight="1" thickBot="1" x14ac:dyDescent="0.2">
      <c r="A127" s="1182"/>
      <c r="B127" s="1185"/>
      <c r="C127" s="1188"/>
      <c r="D127" s="1194"/>
      <c r="E127" s="566"/>
      <c r="F127" s="1196"/>
      <c r="G127" s="567" t="s">
        <v>96</v>
      </c>
      <c r="H127" s="281"/>
      <c r="I127" s="281"/>
      <c r="J127" s="281"/>
      <c r="K127" s="281"/>
      <c r="L127" s="192"/>
      <c r="M127" s="281"/>
      <c r="N127" s="281"/>
      <c r="O127" s="281"/>
      <c r="P127" s="281"/>
      <c r="Q127" s="281"/>
      <c r="R127" s="281"/>
      <c r="S127" s="192"/>
      <c r="T127" s="281"/>
      <c r="U127" s="281"/>
      <c r="V127" s="281"/>
      <c r="W127" s="281"/>
      <c r="X127" s="281"/>
      <c r="Y127" s="281"/>
      <c r="Z127" s="192"/>
      <c r="AA127" s="281"/>
      <c r="AB127" s="281"/>
      <c r="AC127" s="281"/>
      <c r="AD127" s="281"/>
      <c r="AE127" s="281"/>
      <c r="AF127" s="281"/>
      <c r="AG127" s="192"/>
      <c r="AH127" s="279"/>
      <c r="AI127" s="279"/>
      <c r="AJ127" s="279"/>
      <c r="AK127" s="279"/>
      <c r="AL127" s="279"/>
      <c r="AM127" s="95"/>
    </row>
    <row r="128" spans="1:39" ht="12" hidden="1" customHeight="1" thickBot="1" x14ac:dyDescent="0.2">
      <c r="A128" s="1182">
        <v>49</v>
      </c>
      <c r="B128" s="1211"/>
      <c r="C128" s="1186"/>
      <c r="D128" s="1192"/>
      <c r="E128" s="564"/>
      <c r="F128" s="1213"/>
      <c r="G128" s="557" t="s">
        <v>12</v>
      </c>
      <c r="H128" s="282"/>
      <c r="I128" s="282"/>
      <c r="J128" s="282"/>
      <c r="K128" s="282"/>
      <c r="L128" s="193"/>
      <c r="M128" s="282"/>
      <c r="N128" s="282"/>
      <c r="O128" s="282"/>
      <c r="P128" s="282"/>
      <c r="Q128" s="282"/>
      <c r="R128" s="282"/>
      <c r="S128" s="193"/>
      <c r="T128" s="282"/>
      <c r="U128" s="282"/>
      <c r="V128" s="282"/>
      <c r="W128" s="282"/>
      <c r="X128" s="282"/>
      <c r="Y128" s="282"/>
      <c r="Z128" s="193"/>
      <c r="AA128" s="282"/>
      <c r="AB128" s="282"/>
      <c r="AC128" s="282"/>
      <c r="AD128" s="282"/>
      <c r="AE128" s="282"/>
      <c r="AF128" s="282"/>
      <c r="AG128" s="193"/>
      <c r="AH128" s="282"/>
      <c r="AI128" s="282"/>
      <c r="AJ128" s="282"/>
      <c r="AK128" s="282"/>
      <c r="AL128" s="282"/>
      <c r="AM128" s="92">
        <f>COUNTIF(A128:AL128,"○")</f>
        <v>0</v>
      </c>
    </row>
    <row r="129" spans="1:41" ht="7.5" hidden="1" customHeight="1" thickBot="1" x14ac:dyDescent="0.2">
      <c r="A129" s="1182"/>
      <c r="B129" s="1184"/>
      <c r="C129" s="1187"/>
      <c r="D129" s="1193"/>
      <c r="E129" s="565"/>
      <c r="F129" s="1195"/>
      <c r="G129" s="7" t="s">
        <v>95</v>
      </c>
      <c r="H129" s="278"/>
      <c r="I129" s="278"/>
      <c r="J129" s="278"/>
      <c r="K129" s="278"/>
      <c r="L129" s="190"/>
      <c r="M129" s="278"/>
      <c r="N129" s="278"/>
      <c r="O129" s="278"/>
      <c r="P129" s="278"/>
      <c r="Q129" s="278"/>
      <c r="R129" s="278"/>
      <c r="S129" s="190"/>
      <c r="T129" s="278"/>
      <c r="U129" s="278"/>
      <c r="V129" s="278"/>
      <c r="W129" s="278"/>
      <c r="X129" s="278"/>
      <c r="Y129" s="278"/>
      <c r="Z129" s="190"/>
      <c r="AA129" s="278"/>
      <c r="AB129" s="278"/>
      <c r="AC129" s="278"/>
      <c r="AD129" s="278"/>
      <c r="AE129" s="278"/>
      <c r="AF129" s="278"/>
      <c r="AG129" s="190"/>
      <c r="AH129" s="278"/>
      <c r="AI129" s="278"/>
      <c r="AJ129" s="278"/>
      <c r="AK129" s="278"/>
      <c r="AL129" s="278"/>
      <c r="AM129" s="94"/>
    </row>
    <row r="130" spans="1:41" ht="12" hidden="1" customHeight="1" thickBot="1" x14ac:dyDescent="0.2">
      <c r="A130" s="1182"/>
      <c r="B130" s="1185"/>
      <c r="C130" s="1188"/>
      <c r="D130" s="1194"/>
      <c r="E130" s="566"/>
      <c r="F130" s="1196"/>
      <c r="G130" s="567" t="s">
        <v>96</v>
      </c>
      <c r="H130" s="281"/>
      <c r="I130" s="281"/>
      <c r="J130" s="281"/>
      <c r="K130" s="281"/>
      <c r="L130" s="192"/>
      <c r="M130" s="281"/>
      <c r="N130" s="281"/>
      <c r="O130" s="281"/>
      <c r="P130" s="281"/>
      <c r="Q130" s="281"/>
      <c r="R130" s="281"/>
      <c r="S130" s="192"/>
      <c r="T130" s="281"/>
      <c r="U130" s="281"/>
      <c r="V130" s="281"/>
      <c r="W130" s="281"/>
      <c r="X130" s="281"/>
      <c r="Y130" s="281"/>
      <c r="Z130" s="192"/>
      <c r="AA130" s="281"/>
      <c r="AB130" s="281"/>
      <c r="AC130" s="281"/>
      <c r="AD130" s="281"/>
      <c r="AE130" s="281"/>
      <c r="AF130" s="281"/>
      <c r="AG130" s="192"/>
      <c r="AH130" s="281"/>
      <c r="AI130" s="281"/>
      <c r="AJ130" s="281"/>
      <c r="AK130" s="281"/>
      <c r="AL130" s="281"/>
      <c r="AM130" s="95"/>
    </row>
    <row r="131" spans="1:41" ht="12" hidden="1" customHeight="1" thickBot="1" x14ac:dyDescent="0.2">
      <c r="A131" s="1182">
        <v>50</v>
      </c>
      <c r="B131" s="1211"/>
      <c r="C131" s="1186"/>
      <c r="D131" s="1192"/>
      <c r="E131" s="564"/>
      <c r="F131" s="1213"/>
      <c r="G131" s="557" t="s">
        <v>12</v>
      </c>
      <c r="H131" s="282"/>
      <c r="I131" s="282"/>
      <c r="J131" s="282"/>
      <c r="K131" s="282"/>
      <c r="L131" s="193"/>
      <c r="M131" s="282"/>
      <c r="N131" s="282"/>
      <c r="O131" s="282"/>
      <c r="P131" s="282"/>
      <c r="Q131" s="282"/>
      <c r="R131" s="282"/>
      <c r="S131" s="193"/>
      <c r="T131" s="282"/>
      <c r="U131" s="282"/>
      <c r="V131" s="282"/>
      <c r="W131" s="282"/>
      <c r="X131" s="282"/>
      <c r="Y131" s="282"/>
      <c r="Z131" s="193"/>
      <c r="AA131" s="282"/>
      <c r="AB131" s="282"/>
      <c r="AC131" s="282"/>
      <c r="AD131" s="282"/>
      <c r="AE131" s="282"/>
      <c r="AF131" s="282"/>
      <c r="AG131" s="193"/>
      <c r="AH131" s="282"/>
      <c r="AI131" s="282"/>
      <c r="AJ131" s="282"/>
      <c r="AK131" s="282"/>
      <c r="AL131" s="282"/>
      <c r="AM131" s="92">
        <f>COUNTIF(A131:AL131,"○")</f>
        <v>0</v>
      </c>
    </row>
    <row r="132" spans="1:41" ht="7.5" hidden="1" customHeight="1" thickBot="1" x14ac:dyDescent="0.2">
      <c r="A132" s="1182"/>
      <c r="B132" s="1184"/>
      <c r="C132" s="1187"/>
      <c r="D132" s="1193"/>
      <c r="E132" s="565"/>
      <c r="F132" s="1195"/>
      <c r="G132" s="7" t="s">
        <v>95</v>
      </c>
      <c r="H132" s="278"/>
      <c r="I132" s="278"/>
      <c r="J132" s="278"/>
      <c r="K132" s="278"/>
      <c r="L132" s="190"/>
      <c r="M132" s="278"/>
      <c r="N132" s="278"/>
      <c r="O132" s="278"/>
      <c r="P132" s="278"/>
      <c r="Q132" s="278"/>
      <c r="R132" s="278"/>
      <c r="S132" s="190"/>
      <c r="T132" s="278"/>
      <c r="U132" s="278"/>
      <c r="V132" s="278"/>
      <c r="W132" s="278"/>
      <c r="X132" s="278"/>
      <c r="Y132" s="278"/>
      <c r="Z132" s="190"/>
      <c r="AA132" s="278"/>
      <c r="AB132" s="278"/>
      <c r="AC132" s="278"/>
      <c r="AD132" s="278"/>
      <c r="AE132" s="278"/>
      <c r="AF132" s="278"/>
      <c r="AG132" s="190"/>
      <c r="AH132" s="278"/>
      <c r="AI132" s="278"/>
      <c r="AJ132" s="278"/>
      <c r="AK132" s="278"/>
      <c r="AL132" s="278"/>
      <c r="AM132" s="94"/>
    </row>
    <row r="133" spans="1:41" ht="13.5" hidden="1" customHeight="1" thickBot="1" x14ac:dyDescent="0.2">
      <c r="A133" s="1182"/>
      <c r="B133" s="1185"/>
      <c r="C133" s="1188"/>
      <c r="D133" s="1194"/>
      <c r="E133" s="566"/>
      <c r="F133" s="1196"/>
      <c r="G133" s="567" t="s">
        <v>96</v>
      </c>
      <c r="H133" s="281"/>
      <c r="I133" s="281"/>
      <c r="J133" s="281"/>
      <c r="K133" s="281"/>
      <c r="L133" s="192"/>
      <c r="M133" s="281"/>
      <c r="N133" s="281"/>
      <c r="O133" s="281"/>
      <c r="P133" s="281"/>
      <c r="Q133" s="281"/>
      <c r="R133" s="281"/>
      <c r="S133" s="192"/>
      <c r="T133" s="281"/>
      <c r="U133" s="281"/>
      <c r="V133" s="281"/>
      <c r="W133" s="281"/>
      <c r="X133" s="281"/>
      <c r="Y133" s="281"/>
      <c r="Z133" s="192"/>
      <c r="AA133" s="281"/>
      <c r="AB133" s="281"/>
      <c r="AC133" s="281"/>
      <c r="AD133" s="281"/>
      <c r="AE133" s="281"/>
      <c r="AF133" s="281"/>
      <c r="AG133" s="192"/>
      <c r="AH133" s="281"/>
      <c r="AI133" s="281"/>
      <c r="AJ133" s="281"/>
      <c r="AK133" s="281"/>
      <c r="AL133" s="281"/>
      <c r="AM133" s="95"/>
    </row>
    <row r="134" spans="1:41" ht="12" customHeight="1" thickBot="1" x14ac:dyDescent="0.2">
      <c r="A134" s="1182">
        <v>20</v>
      </c>
      <c r="B134" s="1200" t="s">
        <v>698</v>
      </c>
      <c r="C134" s="1202">
        <v>4</v>
      </c>
      <c r="D134" s="1203"/>
      <c r="E134" s="1199"/>
      <c r="F134" s="1204"/>
      <c r="G134" s="557" t="s">
        <v>12</v>
      </c>
      <c r="H134" s="289"/>
      <c r="I134" s="282"/>
      <c r="J134" s="274"/>
      <c r="K134" s="274"/>
      <c r="L134" s="189"/>
      <c r="M134" s="289" t="s">
        <v>720</v>
      </c>
      <c r="N134" s="282"/>
      <c r="O134" s="289"/>
      <c r="P134" s="289" t="s">
        <v>710</v>
      </c>
      <c r="Q134" s="289" t="s">
        <v>710</v>
      </c>
      <c r="R134" s="289" t="s">
        <v>711</v>
      </c>
      <c r="S134" s="324"/>
      <c r="T134" s="274"/>
      <c r="U134" s="289" t="s">
        <v>711</v>
      </c>
      <c r="V134" s="289"/>
      <c r="W134" s="289" t="s">
        <v>728</v>
      </c>
      <c r="X134" s="274" t="s">
        <v>710</v>
      </c>
      <c r="Y134" s="274"/>
      <c r="Z134" s="189"/>
      <c r="AA134" s="289" t="s">
        <v>719</v>
      </c>
      <c r="AB134" s="289" t="s">
        <v>735</v>
      </c>
      <c r="AC134" s="289"/>
      <c r="AD134" s="289" t="s">
        <v>710</v>
      </c>
      <c r="AE134" s="289" t="s">
        <v>710</v>
      </c>
      <c r="AF134" s="289"/>
      <c r="AG134" s="324"/>
      <c r="AH134" s="274" t="s">
        <v>151</v>
      </c>
      <c r="AI134" s="274"/>
      <c r="AJ134" s="274"/>
      <c r="AK134" s="274" t="s">
        <v>710</v>
      </c>
      <c r="AL134" s="274" t="s">
        <v>710</v>
      </c>
      <c r="AM134" s="92">
        <f>COUNTIF(A134:AL134,"○")</f>
        <v>12</v>
      </c>
      <c r="AN134" s="595" t="s">
        <v>721</v>
      </c>
      <c r="AO134" s="97"/>
    </row>
    <row r="135" spans="1:41" ht="12" customHeight="1" thickBot="1" x14ac:dyDescent="0.2">
      <c r="A135" s="1182"/>
      <c r="B135" s="1201"/>
      <c r="C135" s="1202"/>
      <c r="D135" s="1203"/>
      <c r="E135" s="1199"/>
      <c r="F135" s="1204"/>
      <c r="G135" s="7" t="s">
        <v>95</v>
      </c>
      <c r="H135" s="278"/>
      <c r="I135" s="278"/>
      <c r="J135" s="278"/>
      <c r="K135" s="278"/>
      <c r="L135" s="190"/>
      <c r="M135" s="278"/>
      <c r="N135" s="278"/>
      <c r="O135" s="278"/>
      <c r="P135" s="278"/>
      <c r="Q135" s="278"/>
      <c r="R135" s="278"/>
      <c r="S135" s="190"/>
      <c r="T135" s="278"/>
      <c r="U135" s="278"/>
      <c r="V135" s="278"/>
      <c r="W135" s="278"/>
      <c r="X135" s="278"/>
      <c r="Y135" s="278"/>
      <c r="Z135" s="190"/>
      <c r="AA135" s="278"/>
      <c r="AB135" s="278"/>
      <c r="AC135" s="278"/>
      <c r="AD135" s="278"/>
      <c r="AE135" s="278"/>
      <c r="AF135" s="278"/>
      <c r="AG135" s="190"/>
      <c r="AH135" s="278"/>
      <c r="AI135" s="278"/>
      <c r="AJ135" s="278"/>
      <c r="AK135" s="278"/>
      <c r="AL135" s="278"/>
      <c r="AM135" s="94"/>
    </row>
    <row r="136" spans="1:41" ht="12" customHeight="1" thickBot="1" x14ac:dyDescent="0.2">
      <c r="A136" s="1182"/>
      <c r="B136" s="1201"/>
      <c r="C136" s="1202"/>
      <c r="D136" s="1203"/>
      <c r="E136" s="1199"/>
      <c r="F136" s="1204"/>
      <c r="G136" s="567" t="s">
        <v>96</v>
      </c>
      <c r="H136" s="279"/>
      <c r="I136" s="279"/>
      <c r="J136" s="279"/>
      <c r="K136" s="281"/>
      <c r="L136" s="192"/>
      <c r="M136" s="281"/>
      <c r="N136" s="281"/>
      <c r="O136" s="281"/>
      <c r="P136" s="281"/>
      <c r="Q136" s="281"/>
      <c r="R136" s="281"/>
      <c r="S136" s="192"/>
      <c r="T136" s="281"/>
      <c r="U136" s="281"/>
      <c r="V136" s="281"/>
      <c r="W136" s="281"/>
      <c r="X136" s="281"/>
      <c r="Y136" s="281"/>
      <c r="Z136" s="192"/>
      <c r="AA136" s="281"/>
      <c r="AB136" s="281"/>
      <c r="AC136" s="281"/>
      <c r="AD136" s="281"/>
      <c r="AE136" s="281"/>
      <c r="AF136" s="281"/>
      <c r="AG136" s="192"/>
      <c r="AH136" s="281"/>
      <c r="AI136" s="281"/>
      <c r="AJ136" s="281"/>
      <c r="AK136" s="281"/>
      <c r="AL136" s="281"/>
      <c r="AM136" s="95"/>
    </row>
    <row r="137" spans="1:41" ht="12" customHeight="1" thickBot="1" x14ac:dyDescent="0.2">
      <c r="A137" s="1182">
        <v>21</v>
      </c>
      <c r="B137" s="1200" t="s">
        <v>700</v>
      </c>
      <c r="C137" s="1202">
        <v>6</v>
      </c>
      <c r="D137" s="1210"/>
      <c r="E137" s="1199"/>
      <c r="F137" s="1204"/>
      <c r="G137" s="557" t="s">
        <v>12</v>
      </c>
      <c r="H137" s="282"/>
      <c r="I137" s="289"/>
      <c r="J137" s="274"/>
      <c r="K137" s="274"/>
      <c r="L137" s="189"/>
      <c r="M137" s="289"/>
      <c r="N137" s="289"/>
      <c r="O137" s="282"/>
      <c r="P137" s="282"/>
      <c r="Q137" s="282"/>
      <c r="R137" s="289" t="s">
        <v>710</v>
      </c>
      <c r="S137" s="193"/>
      <c r="T137" s="274"/>
      <c r="U137" s="289"/>
      <c r="V137" s="282"/>
      <c r="W137" s="282"/>
      <c r="X137" s="274"/>
      <c r="Y137" s="274" t="s">
        <v>138</v>
      </c>
      <c r="Z137" s="189"/>
      <c r="AA137" s="289"/>
      <c r="AB137" s="289"/>
      <c r="AC137" s="282"/>
      <c r="AD137" s="289"/>
      <c r="AE137" s="282"/>
      <c r="AF137" s="289" t="s">
        <v>710</v>
      </c>
      <c r="AG137" s="324"/>
      <c r="AH137" s="274"/>
      <c r="AI137" s="274"/>
      <c r="AJ137" s="274"/>
      <c r="AK137" s="274"/>
      <c r="AL137" s="274"/>
      <c r="AM137" s="92">
        <f>COUNTIF(A137:AL137,"○")</f>
        <v>2</v>
      </c>
      <c r="AO137" s="97"/>
    </row>
    <row r="138" spans="1:41" ht="12" customHeight="1" thickBot="1" x14ac:dyDescent="0.2">
      <c r="A138" s="1182"/>
      <c r="B138" s="1201"/>
      <c r="C138" s="1202"/>
      <c r="D138" s="1210"/>
      <c r="E138" s="1199"/>
      <c r="F138" s="1204"/>
      <c r="G138" s="7" t="s">
        <v>95</v>
      </c>
      <c r="H138" s="278"/>
      <c r="I138" s="278"/>
      <c r="J138" s="278"/>
      <c r="K138" s="278"/>
      <c r="L138" s="190"/>
      <c r="M138" s="278"/>
      <c r="N138" s="278"/>
      <c r="O138" s="278"/>
      <c r="P138" s="278"/>
      <c r="Q138" s="278"/>
      <c r="R138" s="278"/>
      <c r="S138" s="190"/>
      <c r="T138" s="278"/>
      <c r="U138" s="278"/>
      <c r="V138" s="278"/>
      <c r="W138" s="278"/>
      <c r="X138" s="278"/>
      <c r="Y138" s="278"/>
      <c r="Z138" s="190"/>
      <c r="AA138" s="278"/>
      <c r="AB138" s="278"/>
      <c r="AC138" s="278"/>
      <c r="AD138" s="278"/>
      <c r="AE138" s="278"/>
      <c r="AF138" s="278"/>
      <c r="AG138" s="190"/>
      <c r="AH138" s="278"/>
      <c r="AI138" s="278"/>
      <c r="AJ138" s="278"/>
      <c r="AK138" s="278"/>
      <c r="AL138" s="278"/>
      <c r="AM138" s="94"/>
    </row>
    <row r="139" spans="1:41" ht="12" customHeight="1" thickBot="1" x14ac:dyDescent="0.2">
      <c r="A139" s="1182"/>
      <c r="B139" s="1201"/>
      <c r="C139" s="1202"/>
      <c r="D139" s="1210"/>
      <c r="E139" s="1199"/>
      <c r="F139" s="1204"/>
      <c r="G139" s="567" t="s">
        <v>96</v>
      </c>
      <c r="H139" s="279"/>
      <c r="I139" s="279"/>
      <c r="J139" s="279"/>
      <c r="K139" s="281"/>
      <c r="L139" s="192"/>
      <c r="M139" s="281"/>
      <c r="N139" s="281"/>
      <c r="O139" s="281"/>
      <c r="P139" s="281"/>
      <c r="Q139" s="281"/>
      <c r="R139" s="281"/>
      <c r="S139" s="192"/>
      <c r="T139" s="281"/>
      <c r="U139" s="281"/>
      <c r="V139" s="281"/>
      <c r="W139" s="281"/>
      <c r="X139" s="281"/>
      <c r="Y139" s="281"/>
      <c r="Z139" s="192"/>
      <c r="AA139" s="281"/>
      <c r="AB139" s="281"/>
      <c r="AC139" s="281"/>
      <c r="AD139" s="281"/>
      <c r="AE139" s="281"/>
      <c r="AF139" s="281"/>
      <c r="AG139" s="192"/>
      <c r="AH139" s="281"/>
      <c r="AI139" s="281"/>
      <c r="AJ139" s="281"/>
      <c r="AK139" s="281"/>
      <c r="AL139" s="281"/>
      <c r="AM139" s="95"/>
    </row>
    <row r="140" spans="1:41" ht="12" customHeight="1" thickBot="1" x14ac:dyDescent="0.2">
      <c r="A140" s="1182">
        <v>22</v>
      </c>
      <c r="B140" s="1200" t="s">
        <v>712</v>
      </c>
      <c r="C140" s="1202">
        <v>3</v>
      </c>
      <c r="D140" s="1210"/>
      <c r="E140" s="1199"/>
      <c r="F140" s="1204"/>
      <c r="G140" s="593" t="s">
        <v>12</v>
      </c>
      <c r="H140" s="282"/>
      <c r="I140" s="289"/>
      <c r="J140" s="274"/>
      <c r="K140" s="274"/>
      <c r="L140" s="189"/>
      <c r="M140" s="289" t="s">
        <v>711</v>
      </c>
      <c r="N140" s="289" t="s">
        <v>711</v>
      </c>
      <c r="O140" s="289" t="s">
        <v>711</v>
      </c>
      <c r="P140" s="289" t="s">
        <v>711</v>
      </c>
      <c r="Q140" s="289" t="s">
        <v>711</v>
      </c>
      <c r="R140" s="289"/>
      <c r="S140" s="193"/>
      <c r="T140" s="274" t="s">
        <v>711</v>
      </c>
      <c r="U140" s="274" t="s">
        <v>711</v>
      </c>
      <c r="V140" s="274" t="s">
        <v>138</v>
      </c>
      <c r="W140" s="274" t="s">
        <v>728</v>
      </c>
      <c r="X140" s="274" t="s">
        <v>138</v>
      </c>
      <c r="Y140" s="274"/>
      <c r="Z140" s="189"/>
      <c r="AA140" s="289" t="s">
        <v>711</v>
      </c>
      <c r="AB140" s="289" t="s">
        <v>711</v>
      </c>
      <c r="AC140" s="289" t="s">
        <v>711</v>
      </c>
      <c r="AD140" s="289" t="s">
        <v>711</v>
      </c>
      <c r="AE140" s="289" t="s">
        <v>711</v>
      </c>
      <c r="AF140" s="289"/>
      <c r="AG140" s="324"/>
      <c r="AH140" s="274" t="s">
        <v>711</v>
      </c>
      <c r="AI140" s="274" t="s">
        <v>711</v>
      </c>
      <c r="AJ140" s="274" t="s">
        <v>711</v>
      </c>
      <c r="AK140" s="274" t="s">
        <v>711</v>
      </c>
      <c r="AL140" s="274" t="s">
        <v>711</v>
      </c>
      <c r="AM140" s="92">
        <f>COUNTIF(A140:AL140,"○")</f>
        <v>17</v>
      </c>
      <c r="AO140" s="97"/>
    </row>
    <row r="141" spans="1:41" ht="12" customHeight="1" thickBot="1" x14ac:dyDescent="0.2">
      <c r="A141" s="1182"/>
      <c r="B141" s="1201"/>
      <c r="C141" s="1202"/>
      <c r="D141" s="1210"/>
      <c r="E141" s="1199"/>
      <c r="F141" s="1204"/>
      <c r="G141" s="7" t="s">
        <v>95</v>
      </c>
      <c r="H141" s="278"/>
      <c r="I141" s="278"/>
      <c r="J141" s="278"/>
      <c r="K141" s="278"/>
      <c r="L141" s="190"/>
      <c r="M141" s="278"/>
      <c r="N141" s="278"/>
      <c r="O141" s="278"/>
      <c r="P141" s="278"/>
      <c r="Q141" s="278"/>
      <c r="R141" s="278"/>
      <c r="S141" s="190"/>
      <c r="T141" s="278"/>
      <c r="U141" s="278"/>
      <c r="V141" s="278"/>
      <c r="W141" s="278"/>
      <c r="X141" s="278"/>
      <c r="Y141" s="278"/>
      <c r="Z141" s="190"/>
      <c r="AA141" s="278"/>
      <c r="AB141" s="278"/>
      <c r="AC141" s="278"/>
      <c r="AD141" s="278"/>
      <c r="AE141" s="278"/>
      <c r="AF141" s="278"/>
      <c r="AG141" s="190"/>
      <c r="AH141" s="278"/>
      <c r="AI141" s="278"/>
      <c r="AJ141" s="278"/>
      <c r="AK141" s="278"/>
      <c r="AL141" s="278"/>
      <c r="AM141" s="94"/>
    </row>
    <row r="142" spans="1:41" ht="12" customHeight="1" thickBot="1" x14ac:dyDescent="0.2">
      <c r="A142" s="1182"/>
      <c r="B142" s="1201"/>
      <c r="C142" s="1202"/>
      <c r="D142" s="1210"/>
      <c r="E142" s="1199"/>
      <c r="F142" s="1204"/>
      <c r="G142" s="592" t="s">
        <v>96</v>
      </c>
      <c r="H142" s="279"/>
      <c r="I142" s="279"/>
      <c r="J142" s="279"/>
      <c r="K142" s="591"/>
      <c r="L142" s="192"/>
      <c r="M142" s="591"/>
      <c r="N142" s="591"/>
      <c r="O142" s="591"/>
      <c r="P142" s="591"/>
      <c r="Q142" s="591"/>
      <c r="R142" s="591"/>
      <c r="S142" s="192"/>
      <c r="T142" s="591"/>
      <c r="U142" s="591"/>
      <c r="V142" s="591"/>
      <c r="W142" s="591"/>
      <c r="X142" s="591"/>
      <c r="Y142" s="591"/>
      <c r="Z142" s="192"/>
      <c r="AA142" s="591"/>
      <c r="AB142" s="591"/>
      <c r="AC142" s="591"/>
      <c r="AD142" s="591"/>
      <c r="AE142" s="591"/>
      <c r="AF142" s="591"/>
      <c r="AG142" s="192"/>
      <c r="AH142" s="591"/>
      <c r="AI142" s="591"/>
      <c r="AJ142" s="591"/>
      <c r="AK142" s="591"/>
      <c r="AL142" s="591"/>
      <c r="AM142" s="95"/>
    </row>
    <row r="143" spans="1:41" ht="13.5" customHeight="1" x14ac:dyDescent="0.15">
      <c r="A143" s="1218" t="s">
        <v>15</v>
      </c>
      <c r="B143" s="1219"/>
      <c r="C143" s="1219"/>
      <c r="D143" s="1219"/>
      <c r="E143" s="1219"/>
      <c r="F143" s="1220"/>
      <c r="G143" s="99"/>
      <c r="H143" s="285">
        <f>COUNTIF(H5:H142,"○")</f>
        <v>0</v>
      </c>
      <c r="I143" s="590">
        <f t="shared" ref="I143:AL143" si="0">COUNTIF(I5:I142,"○")</f>
        <v>0</v>
      </c>
      <c r="J143" s="590">
        <f t="shared" si="0"/>
        <v>0</v>
      </c>
      <c r="K143" s="590">
        <f t="shared" si="0"/>
        <v>6</v>
      </c>
      <c r="L143" s="194">
        <f t="shared" si="0"/>
        <v>0</v>
      </c>
      <c r="M143" s="590">
        <f t="shared" si="0"/>
        <v>8</v>
      </c>
      <c r="N143" s="590">
        <f t="shared" si="0"/>
        <v>5</v>
      </c>
      <c r="O143" s="590">
        <f t="shared" si="0"/>
        <v>6</v>
      </c>
      <c r="P143" s="590">
        <f t="shared" si="0"/>
        <v>5</v>
      </c>
      <c r="Q143" s="590">
        <f t="shared" si="0"/>
        <v>3</v>
      </c>
      <c r="R143" s="590">
        <f t="shared" si="0"/>
        <v>11</v>
      </c>
      <c r="S143" s="194">
        <f t="shared" si="0"/>
        <v>0</v>
      </c>
      <c r="T143" s="590">
        <f t="shared" si="0"/>
        <v>8</v>
      </c>
      <c r="U143" s="590">
        <f t="shared" si="0"/>
        <v>5</v>
      </c>
      <c r="V143" s="590">
        <f t="shared" si="0"/>
        <v>6</v>
      </c>
      <c r="W143" s="590">
        <f t="shared" si="0"/>
        <v>0</v>
      </c>
      <c r="X143" s="590">
        <f t="shared" si="0"/>
        <v>3</v>
      </c>
      <c r="Y143" s="590">
        <f t="shared" si="0"/>
        <v>12</v>
      </c>
      <c r="Z143" s="194">
        <f t="shared" si="0"/>
        <v>0</v>
      </c>
      <c r="AA143" s="590">
        <f t="shared" si="0"/>
        <v>4</v>
      </c>
      <c r="AB143" s="590">
        <f t="shared" si="0"/>
        <v>4</v>
      </c>
      <c r="AC143" s="590">
        <f t="shared" si="0"/>
        <v>7</v>
      </c>
      <c r="AD143" s="590">
        <f t="shared" si="0"/>
        <v>5</v>
      </c>
      <c r="AE143" s="590">
        <f t="shared" si="0"/>
        <v>5</v>
      </c>
      <c r="AF143" s="590">
        <f t="shared" si="0"/>
        <v>11</v>
      </c>
      <c r="AG143" s="194">
        <f t="shared" si="0"/>
        <v>0</v>
      </c>
      <c r="AH143" s="590">
        <f t="shared" si="0"/>
        <v>6</v>
      </c>
      <c r="AI143" s="590">
        <f t="shared" si="0"/>
        <v>5</v>
      </c>
      <c r="AJ143" s="590">
        <f t="shared" si="0"/>
        <v>6</v>
      </c>
      <c r="AK143" s="590">
        <f t="shared" si="0"/>
        <v>7</v>
      </c>
      <c r="AL143" s="590">
        <f t="shared" si="0"/>
        <v>5</v>
      </c>
      <c r="AM143" s="100">
        <f t="shared" ref="AM143:AM145" si="1">SUM(H143:AL143)</f>
        <v>143</v>
      </c>
    </row>
    <row r="144" spans="1:41" s="1" customFormat="1" ht="13.5" customHeight="1" x14ac:dyDescent="0.15">
      <c r="A144" s="1221" t="s">
        <v>97</v>
      </c>
      <c r="B144" s="1222"/>
      <c r="C144" s="1222"/>
      <c r="D144" s="1222"/>
      <c r="E144" s="1222"/>
      <c r="F144" s="1223"/>
      <c r="G144" s="4"/>
      <c r="H144" s="286">
        <f t="shared" ref="H144:AL144" si="2">COUNTIF(H5:H133,"個")</f>
        <v>0</v>
      </c>
      <c r="I144" s="286">
        <f t="shared" si="2"/>
        <v>0</v>
      </c>
      <c r="J144" s="286">
        <f t="shared" si="2"/>
        <v>0</v>
      </c>
      <c r="K144" s="286">
        <f t="shared" si="2"/>
        <v>0</v>
      </c>
      <c r="L144" s="195">
        <f t="shared" si="2"/>
        <v>0</v>
      </c>
      <c r="M144" s="286">
        <f t="shared" si="2"/>
        <v>0</v>
      </c>
      <c r="N144" s="286">
        <f t="shared" si="2"/>
        <v>0</v>
      </c>
      <c r="O144" s="286">
        <f t="shared" si="2"/>
        <v>0</v>
      </c>
      <c r="P144" s="286">
        <f t="shared" si="2"/>
        <v>0</v>
      </c>
      <c r="Q144" s="286">
        <f t="shared" si="2"/>
        <v>0</v>
      </c>
      <c r="R144" s="286">
        <f t="shared" si="2"/>
        <v>0</v>
      </c>
      <c r="S144" s="195">
        <f t="shared" si="2"/>
        <v>0</v>
      </c>
      <c r="T144" s="286">
        <f t="shared" si="2"/>
        <v>0</v>
      </c>
      <c r="U144" s="286">
        <f t="shared" si="2"/>
        <v>0</v>
      </c>
      <c r="V144" s="286">
        <f t="shared" si="2"/>
        <v>0</v>
      </c>
      <c r="W144" s="286">
        <f t="shared" si="2"/>
        <v>0</v>
      </c>
      <c r="X144" s="286">
        <f t="shared" si="2"/>
        <v>0</v>
      </c>
      <c r="Y144" s="286">
        <f t="shared" si="2"/>
        <v>0</v>
      </c>
      <c r="Z144" s="195">
        <f t="shared" si="2"/>
        <v>0</v>
      </c>
      <c r="AA144" s="286">
        <f t="shared" si="2"/>
        <v>0</v>
      </c>
      <c r="AB144" s="286">
        <f t="shared" si="2"/>
        <v>0</v>
      </c>
      <c r="AC144" s="286">
        <f t="shared" si="2"/>
        <v>0</v>
      </c>
      <c r="AD144" s="286">
        <f t="shared" si="2"/>
        <v>0</v>
      </c>
      <c r="AE144" s="286">
        <f t="shared" si="2"/>
        <v>0</v>
      </c>
      <c r="AF144" s="286">
        <f t="shared" si="2"/>
        <v>0</v>
      </c>
      <c r="AG144" s="195">
        <f t="shared" si="2"/>
        <v>0</v>
      </c>
      <c r="AH144" s="286">
        <f t="shared" si="2"/>
        <v>0</v>
      </c>
      <c r="AI144" s="286">
        <f t="shared" si="2"/>
        <v>0</v>
      </c>
      <c r="AJ144" s="286">
        <f t="shared" si="2"/>
        <v>0</v>
      </c>
      <c r="AK144" s="286">
        <f t="shared" si="2"/>
        <v>0</v>
      </c>
      <c r="AL144" s="286">
        <f t="shared" si="2"/>
        <v>0</v>
      </c>
      <c r="AM144" s="154">
        <f t="shared" si="1"/>
        <v>0</v>
      </c>
      <c r="AN144" s="595"/>
    </row>
    <row r="145" spans="1:41" s="1" customFormat="1" ht="13.5" customHeight="1" thickBot="1" x14ac:dyDescent="0.2">
      <c r="A145" s="1221" t="s">
        <v>98</v>
      </c>
      <c r="B145" s="1222"/>
      <c r="C145" s="1222"/>
      <c r="D145" s="1222"/>
      <c r="E145" s="1222"/>
      <c r="F145" s="1223"/>
      <c r="G145" s="4"/>
      <c r="H145" s="286">
        <f t="shared" ref="H145:AL145" si="3">COUNTIF(H5:H133,"集")</f>
        <v>0</v>
      </c>
      <c r="I145" s="286">
        <f t="shared" si="3"/>
        <v>0</v>
      </c>
      <c r="J145" s="286">
        <f t="shared" si="3"/>
        <v>0</v>
      </c>
      <c r="K145" s="286">
        <f t="shared" si="3"/>
        <v>0</v>
      </c>
      <c r="L145" s="195">
        <f t="shared" si="3"/>
        <v>0</v>
      </c>
      <c r="M145" s="286">
        <f t="shared" si="3"/>
        <v>0</v>
      </c>
      <c r="N145" s="286">
        <f t="shared" si="3"/>
        <v>0</v>
      </c>
      <c r="O145" s="286">
        <f t="shared" si="3"/>
        <v>0</v>
      </c>
      <c r="P145" s="286">
        <f t="shared" si="3"/>
        <v>0</v>
      </c>
      <c r="Q145" s="286">
        <f t="shared" si="3"/>
        <v>0</v>
      </c>
      <c r="R145" s="286">
        <f t="shared" si="3"/>
        <v>0</v>
      </c>
      <c r="S145" s="195">
        <f t="shared" si="3"/>
        <v>0</v>
      </c>
      <c r="T145" s="286">
        <f t="shared" si="3"/>
        <v>0</v>
      </c>
      <c r="U145" s="286">
        <f t="shared" si="3"/>
        <v>0</v>
      </c>
      <c r="V145" s="286">
        <f t="shared" si="3"/>
        <v>0</v>
      </c>
      <c r="W145" s="286">
        <f t="shared" si="3"/>
        <v>0</v>
      </c>
      <c r="X145" s="286">
        <f t="shared" si="3"/>
        <v>0</v>
      </c>
      <c r="Y145" s="286">
        <f t="shared" si="3"/>
        <v>0</v>
      </c>
      <c r="Z145" s="195">
        <f t="shared" si="3"/>
        <v>0</v>
      </c>
      <c r="AA145" s="286">
        <f t="shared" si="3"/>
        <v>0</v>
      </c>
      <c r="AB145" s="286">
        <f t="shared" si="3"/>
        <v>0</v>
      </c>
      <c r="AC145" s="286">
        <f t="shared" si="3"/>
        <v>0</v>
      </c>
      <c r="AD145" s="286">
        <f t="shared" si="3"/>
        <v>0</v>
      </c>
      <c r="AE145" s="286">
        <f t="shared" si="3"/>
        <v>0</v>
      </c>
      <c r="AF145" s="286">
        <f t="shared" si="3"/>
        <v>0</v>
      </c>
      <c r="AG145" s="195">
        <f t="shared" si="3"/>
        <v>0</v>
      </c>
      <c r="AH145" s="286">
        <f t="shared" si="3"/>
        <v>0</v>
      </c>
      <c r="AI145" s="286">
        <f t="shared" si="3"/>
        <v>0</v>
      </c>
      <c r="AJ145" s="286">
        <f t="shared" si="3"/>
        <v>0</v>
      </c>
      <c r="AK145" s="286">
        <f t="shared" si="3"/>
        <v>0</v>
      </c>
      <c r="AL145" s="286">
        <f t="shared" si="3"/>
        <v>0</v>
      </c>
      <c r="AM145" s="154">
        <f t="shared" si="1"/>
        <v>0</v>
      </c>
      <c r="AN145" s="595"/>
    </row>
    <row r="146" spans="1:41" ht="12" customHeight="1" thickBot="1" x14ac:dyDescent="0.2">
      <c r="A146" s="1182">
        <v>1</v>
      </c>
      <c r="B146" s="1200" t="s">
        <v>251</v>
      </c>
      <c r="C146" s="1224" t="s">
        <v>415</v>
      </c>
      <c r="D146" s="1199"/>
      <c r="E146" s="1199" t="s">
        <v>378</v>
      </c>
      <c r="F146" s="1061" t="s">
        <v>238</v>
      </c>
      <c r="G146" s="557" t="s">
        <v>12</v>
      </c>
      <c r="H146" s="274"/>
      <c r="I146" s="274"/>
      <c r="J146" s="274"/>
      <c r="K146" s="274"/>
      <c r="L146" s="189"/>
      <c r="M146" s="274" t="s">
        <v>175</v>
      </c>
      <c r="N146" s="274" t="s">
        <v>175</v>
      </c>
      <c r="O146" s="274" t="s">
        <v>151</v>
      </c>
      <c r="P146" s="274" t="s">
        <v>710</v>
      </c>
      <c r="Q146" s="274" t="s">
        <v>710</v>
      </c>
      <c r="R146" s="274"/>
      <c r="S146" s="189"/>
      <c r="T146" s="274"/>
      <c r="U146" s="274" t="s">
        <v>710</v>
      </c>
      <c r="V146" s="274" t="s">
        <v>151</v>
      </c>
      <c r="W146" s="274" t="s">
        <v>710</v>
      </c>
      <c r="X146" s="274" t="s">
        <v>710</v>
      </c>
      <c r="Y146" s="274"/>
      <c r="Z146" s="189"/>
      <c r="AA146" s="274" t="s">
        <v>710</v>
      </c>
      <c r="AB146" s="274" t="s">
        <v>710</v>
      </c>
      <c r="AC146" s="274" t="s">
        <v>710</v>
      </c>
      <c r="AD146" s="274" t="s">
        <v>710</v>
      </c>
      <c r="AE146" s="274" t="s">
        <v>710</v>
      </c>
      <c r="AF146" s="274"/>
      <c r="AG146" s="189"/>
      <c r="AH146" s="274" t="s">
        <v>710</v>
      </c>
      <c r="AI146" s="274" t="s">
        <v>710</v>
      </c>
      <c r="AJ146" s="274" t="s">
        <v>710</v>
      </c>
      <c r="AK146" s="274" t="s">
        <v>710</v>
      </c>
      <c r="AL146" s="274" t="s">
        <v>710</v>
      </c>
      <c r="AM146" s="92">
        <f>COUNTIF(A146:AL146,"○")</f>
        <v>17</v>
      </c>
      <c r="AO146" s="97"/>
    </row>
    <row r="147" spans="1:41" ht="7.9" customHeight="1" thickBot="1" x14ac:dyDescent="0.2">
      <c r="A147" s="1182"/>
      <c r="B147" s="1201"/>
      <c r="C147" s="1225"/>
      <c r="D147" s="1199"/>
      <c r="E147" s="1199"/>
      <c r="F147" s="1204"/>
      <c r="G147" s="7" t="s">
        <v>95</v>
      </c>
      <c r="H147" s="277"/>
      <c r="I147" s="277"/>
      <c r="J147" s="277"/>
      <c r="K147" s="277"/>
      <c r="L147" s="190"/>
      <c r="M147" s="278"/>
      <c r="N147" s="277"/>
      <c r="O147" s="277"/>
      <c r="P147" s="277"/>
      <c r="Q147" s="277"/>
      <c r="R147" s="277"/>
      <c r="S147" s="190"/>
      <c r="T147" s="277"/>
      <c r="U147" s="277"/>
      <c r="V147" s="277"/>
      <c r="W147" s="277"/>
      <c r="X147" s="277"/>
      <c r="Y147" s="277"/>
      <c r="Z147" s="212"/>
      <c r="AA147" s="278"/>
      <c r="AB147" s="277"/>
      <c r="AC147" s="277"/>
      <c r="AD147" s="277"/>
      <c r="AE147" s="277"/>
      <c r="AF147" s="277"/>
      <c r="AG147" s="212"/>
      <c r="AH147" s="277"/>
      <c r="AI147" s="277"/>
      <c r="AJ147" s="277"/>
      <c r="AK147" s="277"/>
      <c r="AL147" s="277"/>
      <c r="AM147" s="94"/>
    </row>
    <row r="148" spans="1:41" ht="12" customHeight="1" thickBot="1" x14ac:dyDescent="0.2">
      <c r="A148" s="1182"/>
      <c r="B148" s="1201"/>
      <c r="C148" s="1225"/>
      <c r="D148" s="1199"/>
      <c r="E148" s="1199"/>
      <c r="F148" s="1204"/>
      <c r="G148" s="567" t="s">
        <v>96</v>
      </c>
      <c r="H148" s="279"/>
      <c r="I148" s="279"/>
      <c r="J148" s="279"/>
      <c r="K148" s="281"/>
      <c r="L148" s="192"/>
      <c r="M148" s="281"/>
      <c r="N148" s="281"/>
      <c r="O148" s="281"/>
      <c r="P148" s="281"/>
      <c r="Q148" s="281"/>
      <c r="R148" s="281"/>
      <c r="S148" s="192"/>
      <c r="T148" s="281"/>
      <c r="U148" s="281"/>
      <c r="V148" s="281"/>
      <c r="W148" s="281"/>
      <c r="X148" s="281"/>
      <c r="Y148" s="281"/>
      <c r="Z148" s="192"/>
      <c r="AA148" s="281"/>
      <c r="AB148" s="281"/>
      <c r="AC148" s="281"/>
      <c r="AD148" s="281"/>
      <c r="AE148" s="281"/>
      <c r="AF148" s="281"/>
      <c r="AG148" s="192"/>
      <c r="AH148" s="281"/>
      <c r="AI148" s="281"/>
      <c r="AJ148" s="281"/>
      <c r="AK148" s="281"/>
      <c r="AL148" s="281"/>
      <c r="AM148" s="95"/>
    </row>
    <row r="149" spans="1:41" ht="12" customHeight="1" thickBot="1" x14ac:dyDescent="0.2">
      <c r="A149" s="1182">
        <v>2</v>
      </c>
      <c r="B149" s="1183" t="s">
        <v>236</v>
      </c>
      <c r="C149" s="1226" t="s">
        <v>416</v>
      </c>
      <c r="D149" s="1189"/>
      <c r="E149" s="1192" t="s">
        <v>379</v>
      </c>
      <c r="F149" s="1053" t="s">
        <v>239</v>
      </c>
      <c r="G149" s="557" t="s">
        <v>12</v>
      </c>
      <c r="H149" s="289"/>
      <c r="I149" s="274"/>
      <c r="J149" s="274"/>
      <c r="K149" s="274"/>
      <c r="L149" s="189"/>
      <c r="M149" s="274"/>
      <c r="N149" s="274"/>
      <c r="O149" s="289" t="s">
        <v>710</v>
      </c>
      <c r="P149" s="274"/>
      <c r="Q149" s="274"/>
      <c r="R149" s="274"/>
      <c r="S149" s="189"/>
      <c r="T149" s="274"/>
      <c r="U149" s="274"/>
      <c r="V149" s="274" t="s">
        <v>710</v>
      </c>
      <c r="W149" s="274"/>
      <c r="X149" s="274"/>
      <c r="Y149" s="274"/>
      <c r="Z149" s="189"/>
      <c r="AA149" s="274"/>
      <c r="AB149" s="274"/>
      <c r="AC149" s="289" t="s">
        <v>710</v>
      </c>
      <c r="AD149" s="274"/>
      <c r="AE149" s="274"/>
      <c r="AF149" s="274"/>
      <c r="AG149" s="189"/>
      <c r="AH149" s="274"/>
      <c r="AI149" s="274"/>
      <c r="AJ149" s="289" t="s">
        <v>710</v>
      </c>
      <c r="AK149" s="274"/>
      <c r="AL149" s="289"/>
      <c r="AM149" s="92">
        <f>COUNTIF(A149:AL149,"○")</f>
        <v>4</v>
      </c>
    </row>
    <row r="150" spans="1:41" ht="7.5" customHeight="1" thickBot="1" x14ac:dyDescent="0.2">
      <c r="A150" s="1182"/>
      <c r="B150" s="1184"/>
      <c r="C150" s="1227"/>
      <c r="D150" s="1190"/>
      <c r="E150" s="1193"/>
      <c r="F150" s="1195"/>
      <c r="G150" s="7" t="s">
        <v>95</v>
      </c>
      <c r="H150" s="278"/>
      <c r="I150" s="278"/>
      <c r="J150" s="277"/>
      <c r="K150" s="277"/>
      <c r="L150" s="190"/>
      <c r="M150" s="277"/>
      <c r="N150" s="278"/>
      <c r="O150" s="278"/>
      <c r="P150" s="277"/>
      <c r="Q150" s="277"/>
      <c r="R150" s="277"/>
      <c r="S150" s="190"/>
      <c r="T150" s="277"/>
      <c r="U150" s="278"/>
      <c r="V150" s="278"/>
      <c r="W150" s="277"/>
      <c r="X150" s="277"/>
      <c r="Y150" s="277"/>
      <c r="Z150" s="190"/>
      <c r="AA150" s="277"/>
      <c r="AB150" s="277"/>
      <c r="AC150" s="278"/>
      <c r="AD150" s="277"/>
      <c r="AE150" s="277"/>
      <c r="AF150" s="277"/>
      <c r="AG150" s="190"/>
      <c r="AH150" s="277"/>
      <c r="AI150" s="277"/>
      <c r="AJ150" s="278"/>
      <c r="AK150" s="277"/>
      <c r="AL150" s="277"/>
      <c r="AM150" s="94"/>
    </row>
    <row r="151" spans="1:41" ht="12" customHeight="1" thickBot="1" x14ac:dyDescent="0.2">
      <c r="A151" s="1182"/>
      <c r="B151" s="1185"/>
      <c r="C151" s="1228"/>
      <c r="D151" s="1191"/>
      <c r="E151" s="1194"/>
      <c r="F151" s="1196"/>
      <c r="G151" s="567" t="s">
        <v>96</v>
      </c>
      <c r="H151" s="281"/>
      <c r="I151" s="281"/>
      <c r="J151" s="281"/>
      <c r="K151" s="281"/>
      <c r="L151" s="192"/>
      <c r="M151" s="281"/>
      <c r="N151" s="281"/>
      <c r="O151" s="281"/>
      <c r="P151" s="281"/>
      <c r="Q151" s="281"/>
      <c r="R151" s="281"/>
      <c r="S151" s="192"/>
      <c r="T151" s="281"/>
      <c r="U151" s="279"/>
      <c r="V151" s="279"/>
      <c r="W151" s="281"/>
      <c r="X151" s="281"/>
      <c r="Y151" s="281"/>
      <c r="Z151" s="192"/>
      <c r="AA151" s="281"/>
      <c r="AB151" s="281"/>
      <c r="AC151" s="281"/>
      <c r="AD151" s="281"/>
      <c r="AE151" s="281"/>
      <c r="AF151" s="281"/>
      <c r="AG151" s="192"/>
      <c r="AH151" s="281"/>
      <c r="AI151" s="281"/>
      <c r="AJ151" s="281"/>
      <c r="AK151" s="281"/>
      <c r="AL151" s="281"/>
      <c r="AM151" s="95"/>
    </row>
    <row r="152" spans="1:41" ht="12" customHeight="1" thickBot="1" x14ac:dyDescent="0.2">
      <c r="A152" s="1182">
        <v>3</v>
      </c>
      <c r="B152" s="1183" t="s">
        <v>252</v>
      </c>
      <c r="C152" s="1226" t="s">
        <v>417</v>
      </c>
      <c r="D152" s="1273"/>
      <c r="E152" s="1192" t="s">
        <v>380</v>
      </c>
      <c r="F152" s="1053" t="s">
        <v>189</v>
      </c>
      <c r="G152" s="557" t="s">
        <v>12</v>
      </c>
      <c r="H152" s="274"/>
      <c r="I152" s="274"/>
      <c r="J152" s="274"/>
      <c r="K152" s="274"/>
      <c r="L152" s="189"/>
      <c r="M152" s="274"/>
      <c r="N152" s="274"/>
      <c r="O152" s="274"/>
      <c r="P152" s="274"/>
      <c r="Q152" s="274"/>
      <c r="R152" s="274"/>
      <c r="S152" s="189"/>
      <c r="T152" s="274"/>
      <c r="U152" s="274"/>
      <c r="V152" s="274"/>
      <c r="W152" s="274" t="s">
        <v>732</v>
      </c>
      <c r="X152" s="274"/>
      <c r="Y152" s="274"/>
      <c r="Z152" s="189"/>
      <c r="AA152" s="274" t="s">
        <v>732</v>
      </c>
      <c r="AB152" s="274" t="s">
        <v>732</v>
      </c>
      <c r="AC152" s="274"/>
      <c r="AD152" s="274" t="s">
        <v>732</v>
      </c>
      <c r="AE152" s="274"/>
      <c r="AF152" s="274"/>
      <c r="AG152" s="189"/>
      <c r="AH152" s="274"/>
      <c r="AI152" s="274" t="s">
        <v>732</v>
      </c>
      <c r="AJ152" s="274"/>
      <c r="AK152" s="274" t="s">
        <v>732</v>
      </c>
      <c r="AL152" s="274"/>
      <c r="AM152" s="92">
        <f>COUNTIF(A152:AL152,"○")</f>
        <v>6</v>
      </c>
    </row>
    <row r="153" spans="1:41" ht="7.5" customHeight="1" thickBot="1" x14ac:dyDescent="0.2">
      <c r="A153" s="1182"/>
      <c r="B153" s="1184"/>
      <c r="C153" s="1227"/>
      <c r="D153" s="1274"/>
      <c r="E153" s="1193"/>
      <c r="F153" s="1195"/>
      <c r="G153" s="7" t="s">
        <v>95</v>
      </c>
      <c r="H153" s="278"/>
      <c r="I153" s="278"/>
      <c r="J153" s="278"/>
      <c r="K153" s="277"/>
      <c r="L153" s="212"/>
      <c r="M153" s="277"/>
      <c r="N153" s="277"/>
      <c r="O153" s="278"/>
      <c r="P153" s="277"/>
      <c r="Q153" s="278"/>
      <c r="R153" s="278"/>
      <c r="S153" s="212"/>
      <c r="T153" s="277"/>
      <c r="U153" s="277"/>
      <c r="V153" s="277"/>
      <c r="W153" s="277"/>
      <c r="X153" s="277"/>
      <c r="Y153" s="277"/>
      <c r="Z153" s="212"/>
      <c r="AA153" s="277"/>
      <c r="AB153" s="277"/>
      <c r="AC153" s="277"/>
      <c r="AD153" s="277"/>
      <c r="AE153" s="277"/>
      <c r="AF153" s="277"/>
      <c r="AG153" s="212"/>
      <c r="AH153" s="277"/>
      <c r="AI153" s="277"/>
      <c r="AJ153" s="277"/>
      <c r="AK153" s="277"/>
      <c r="AL153" s="277"/>
      <c r="AM153" s="94"/>
    </row>
    <row r="154" spans="1:41" ht="12" customHeight="1" thickBot="1" x14ac:dyDescent="0.2">
      <c r="A154" s="1182"/>
      <c r="B154" s="1185"/>
      <c r="C154" s="1228"/>
      <c r="D154" s="1275"/>
      <c r="E154" s="1194"/>
      <c r="F154" s="1196"/>
      <c r="G154" s="567" t="s">
        <v>96</v>
      </c>
      <c r="H154" s="281"/>
      <c r="I154" s="279"/>
      <c r="J154" s="279"/>
      <c r="K154" s="279"/>
      <c r="L154" s="192"/>
      <c r="M154" s="279"/>
      <c r="N154" s="281"/>
      <c r="O154" s="281"/>
      <c r="P154" s="279"/>
      <c r="Q154" s="281"/>
      <c r="R154" s="279"/>
      <c r="S154" s="192"/>
      <c r="T154" s="279"/>
      <c r="U154" s="281"/>
      <c r="V154" s="281"/>
      <c r="W154" s="279"/>
      <c r="X154" s="281"/>
      <c r="Y154" s="279"/>
      <c r="Z154" s="192"/>
      <c r="AA154" s="279"/>
      <c r="AB154" s="281"/>
      <c r="AC154" s="281"/>
      <c r="AD154" s="279"/>
      <c r="AE154" s="281"/>
      <c r="AF154" s="279"/>
      <c r="AG154" s="192"/>
      <c r="AH154" s="279"/>
      <c r="AI154" s="281"/>
      <c r="AJ154" s="281"/>
      <c r="AK154" s="279"/>
      <c r="AL154" s="281"/>
      <c r="AM154" s="95"/>
    </row>
    <row r="155" spans="1:41" ht="12" customHeight="1" thickBot="1" x14ac:dyDescent="0.2">
      <c r="A155" s="1182">
        <v>4</v>
      </c>
      <c r="B155" s="1183" t="s">
        <v>244</v>
      </c>
      <c r="C155" s="1226" t="s">
        <v>417</v>
      </c>
      <c r="D155" s="1189"/>
      <c r="E155" s="1192" t="s">
        <v>378</v>
      </c>
      <c r="F155" s="1053" t="s">
        <v>237</v>
      </c>
      <c r="G155" s="557" t="s">
        <v>12</v>
      </c>
      <c r="H155" s="274"/>
      <c r="I155" s="274"/>
      <c r="J155" s="274"/>
      <c r="K155" s="274"/>
      <c r="L155" s="189"/>
      <c r="M155" s="274" t="s">
        <v>723</v>
      </c>
      <c r="N155" s="274" t="s">
        <v>710</v>
      </c>
      <c r="O155" s="274" t="s">
        <v>710</v>
      </c>
      <c r="P155" s="274" t="s">
        <v>723</v>
      </c>
      <c r="Q155" s="274" t="s">
        <v>710</v>
      </c>
      <c r="R155" s="274"/>
      <c r="S155" s="189"/>
      <c r="T155" s="274"/>
      <c r="U155" s="274" t="s">
        <v>710</v>
      </c>
      <c r="V155" s="274" t="s">
        <v>710</v>
      </c>
      <c r="W155" s="274"/>
      <c r="X155" s="274" t="s">
        <v>710</v>
      </c>
      <c r="Y155" s="274"/>
      <c r="Z155" s="189"/>
      <c r="AA155" s="274"/>
      <c r="AB155" s="274" t="s">
        <v>710</v>
      </c>
      <c r="AC155" s="274" t="s">
        <v>710</v>
      </c>
      <c r="AD155" s="274"/>
      <c r="AE155" s="274" t="s">
        <v>710</v>
      </c>
      <c r="AF155" s="274"/>
      <c r="AG155" s="189"/>
      <c r="AH155" s="274"/>
      <c r="AI155" s="274" t="s">
        <v>710</v>
      </c>
      <c r="AJ155" s="274" t="s">
        <v>710</v>
      </c>
      <c r="AK155" s="274"/>
      <c r="AL155" s="274" t="s">
        <v>710</v>
      </c>
      <c r="AM155" s="92">
        <f>COUNTIF(A155:AL155,"○")</f>
        <v>14</v>
      </c>
    </row>
    <row r="156" spans="1:41" ht="7.5" customHeight="1" thickBot="1" x14ac:dyDescent="0.2">
      <c r="A156" s="1182"/>
      <c r="B156" s="1184"/>
      <c r="C156" s="1227"/>
      <c r="D156" s="1190"/>
      <c r="E156" s="1193"/>
      <c r="F156" s="1195"/>
      <c r="G156" s="7" t="s">
        <v>95</v>
      </c>
      <c r="H156" s="277"/>
      <c r="I156" s="277"/>
      <c r="J156" s="277"/>
      <c r="K156" s="277"/>
      <c r="L156" s="212"/>
      <c r="M156" s="278"/>
      <c r="N156" s="277"/>
      <c r="O156" s="277"/>
      <c r="P156" s="277"/>
      <c r="Q156" s="277"/>
      <c r="R156" s="277"/>
      <c r="S156" s="212"/>
      <c r="T156" s="277"/>
      <c r="U156" s="277"/>
      <c r="V156" s="277"/>
      <c r="W156" s="277"/>
      <c r="X156" s="277"/>
      <c r="Y156" s="277"/>
      <c r="Z156" s="212"/>
      <c r="AA156" s="278"/>
      <c r="AB156" s="278"/>
      <c r="AC156" s="277"/>
      <c r="AD156" s="277"/>
      <c r="AE156" s="277"/>
      <c r="AF156" s="277"/>
      <c r="AG156" s="212"/>
      <c r="AH156" s="277"/>
      <c r="AI156" s="277"/>
      <c r="AJ156" s="277"/>
      <c r="AK156" s="277"/>
      <c r="AL156" s="277"/>
      <c r="AM156" s="94"/>
    </row>
    <row r="157" spans="1:41" ht="12" customHeight="1" thickBot="1" x14ac:dyDescent="0.2">
      <c r="A157" s="1182"/>
      <c r="B157" s="1185"/>
      <c r="C157" s="1228"/>
      <c r="D157" s="1191"/>
      <c r="E157" s="1194"/>
      <c r="F157" s="1196"/>
      <c r="G157" s="567" t="s">
        <v>96</v>
      </c>
      <c r="H157" s="281"/>
      <c r="I157" s="281"/>
      <c r="J157" s="281"/>
      <c r="K157" s="281"/>
      <c r="L157" s="192"/>
      <c r="M157" s="281"/>
      <c r="N157" s="281"/>
      <c r="O157" s="281"/>
      <c r="P157" s="281"/>
      <c r="Q157" s="281"/>
      <c r="R157" s="281"/>
      <c r="S157" s="192"/>
      <c r="T157" s="281"/>
      <c r="U157" s="281"/>
      <c r="V157" s="281"/>
      <c r="W157" s="281"/>
      <c r="X157" s="281"/>
      <c r="Y157" s="281"/>
      <c r="Z157" s="192"/>
      <c r="AA157" s="281"/>
      <c r="AB157" s="281"/>
      <c r="AC157" s="281"/>
      <c r="AD157" s="281"/>
      <c r="AE157" s="281"/>
      <c r="AF157" s="281"/>
      <c r="AG157" s="192"/>
      <c r="AH157" s="281"/>
      <c r="AI157" s="281"/>
      <c r="AJ157" s="281"/>
      <c r="AK157" s="281"/>
      <c r="AL157" s="281"/>
      <c r="AM157" s="95"/>
    </row>
    <row r="158" spans="1:41" ht="12" customHeight="1" thickBot="1" x14ac:dyDescent="0.2">
      <c r="A158" s="1182">
        <v>5</v>
      </c>
      <c r="B158" s="1183" t="s">
        <v>673</v>
      </c>
      <c r="C158" s="1226" t="s">
        <v>415</v>
      </c>
      <c r="D158" s="1189"/>
      <c r="E158" s="1192" t="s">
        <v>381</v>
      </c>
      <c r="F158" s="1053" t="s">
        <v>376</v>
      </c>
      <c r="G158" s="557" t="s">
        <v>12</v>
      </c>
      <c r="H158" s="274"/>
      <c r="I158" s="274"/>
      <c r="J158" s="274"/>
      <c r="K158" s="274"/>
      <c r="L158" s="189"/>
      <c r="M158" s="289"/>
      <c r="N158" s="289" t="s">
        <v>710</v>
      </c>
      <c r="O158" s="274" t="s">
        <v>710</v>
      </c>
      <c r="P158" s="274" t="s">
        <v>710</v>
      </c>
      <c r="Q158" s="274" t="s">
        <v>710</v>
      </c>
      <c r="R158" s="274"/>
      <c r="S158" s="189"/>
      <c r="T158" s="274" t="s">
        <v>710</v>
      </c>
      <c r="U158" s="274" t="s">
        <v>710</v>
      </c>
      <c r="V158" s="274" t="s">
        <v>710</v>
      </c>
      <c r="W158" s="274" t="s">
        <v>710</v>
      </c>
      <c r="X158" s="274" t="s">
        <v>710</v>
      </c>
      <c r="Y158" s="274"/>
      <c r="Z158" s="189"/>
      <c r="AA158" s="289" t="s">
        <v>710</v>
      </c>
      <c r="AB158" s="289" t="s">
        <v>710</v>
      </c>
      <c r="AC158" s="274" t="s">
        <v>710</v>
      </c>
      <c r="AD158" s="274" t="s">
        <v>710</v>
      </c>
      <c r="AE158" s="274" t="s">
        <v>710</v>
      </c>
      <c r="AF158" s="274"/>
      <c r="AG158" s="189"/>
      <c r="AH158" s="274" t="s">
        <v>710</v>
      </c>
      <c r="AI158" s="274" t="s">
        <v>710</v>
      </c>
      <c r="AJ158" s="274" t="s">
        <v>710</v>
      </c>
      <c r="AK158" s="274" t="s">
        <v>710</v>
      </c>
      <c r="AL158" s="289" t="s">
        <v>710</v>
      </c>
      <c r="AM158" s="92">
        <f>COUNTIF(A158:AL158,"○")</f>
        <v>19</v>
      </c>
      <c r="AO158" s="97"/>
    </row>
    <row r="159" spans="1:41" ht="7.5" customHeight="1" thickBot="1" x14ac:dyDescent="0.2">
      <c r="A159" s="1182"/>
      <c r="B159" s="1184"/>
      <c r="C159" s="1227"/>
      <c r="D159" s="1190"/>
      <c r="E159" s="1193"/>
      <c r="F159" s="1195"/>
      <c r="G159" s="7" t="s">
        <v>95</v>
      </c>
      <c r="H159" s="277"/>
      <c r="I159" s="277"/>
      <c r="J159" s="277"/>
      <c r="K159" s="277"/>
      <c r="L159" s="190"/>
      <c r="M159" s="278"/>
      <c r="N159" s="277"/>
      <c r="O159" s="277"/>
      <c r="P159" s="277"/>
      <c r="Q159" s="277"/>
      <c r="R159" s="277"/>
      <c r="S159" s="212"/>
      <c r="T159" s="277"/>
      <c r="U159" s="277"/>
      <c r="V159" s="278"/>
      <c r="W159" s="280"/>
      <c r="X159" s="277"/>
      <c r="Y159" s="277"/>
      <c r="Z159" s="212"/>
      <c r="AA159" s="278"/>
      <c r="AB159" s="277"/>
      <c r="AC159" s="277"/>
      <c r="AD159" s="277"/>
      <c r="AE159" s="277"/>
      <c r="AF159" s="277"/>
      <c r="AG159" s="326"/>
      <c r="AH159" s="277"/>
      <c r="AI159" s="277"/>
      <c r="AJ159" s="277"/>
      <c r="AK159" s="277"/>
      <c r="AL159" s="277"/>
      <c r="AM159" s="94"/>
    </row>
    <row r="160" spans="1:41" ht="12" customHeight="1" thickBot="1" x14ac:dyDescent="0.2">
      <c r="A160" s="1182"/>
      <c r="B160" s="1185"/>
      <c r="C160" s="1228"/>
      <c r="D160" s="1191"/>
      <c r="E160" s="1194"/>
      <c r="F160" s="1196"/>
      <c r="G160" s="567" t="s">
        <v>96</v>
      </c>
      <c r="H160" s="281"/>
      <c r="I160" s="281"/>
      <c r="J160" s="281"/>
      <c r="K160" s="281"/>
      <c r="L160" s="192"/>
      <c r="M160" s="281"/>
      <c r="N160" s="281"/>
      <c r="O160" s="281"/>
      <c r="P160" s="279"/>
      <c r="Q160" s="281"/>
      <c r="R160" s="279"/>
      <c r="S160" s="192"/>
      <c r="T160" s="279"/>
      <c r="U160" s="281"/>
      <c r="V160" s="281"/>
      <c r="W160" s="281"/>
      <c r="X160" s="281"/>
      <c r="Y160" s="281"/>
      <c r="Z160" s="192"/>
      <c r="AA160" s="281"/>
      <c r="AB160" s="281"/>
      <c r="AC160" s="281"/>
      <c r="AD160" s="279"/>
      <c r="AE160" s="281"/>
      <c r="AF160" s="279"/>
      <c r="AG160" s="192"/>
      <c r="AH160" s="279"/>
      <c r="AI160" s="281"/>
      <c r="AJ160" s="281"/>
      <c r="AK160" s="281"/>
      <c r="AL160" s="281"/>
      <c r="AM160" s="95"/>
    </row>
    <row r="161" spans="1:40" ht="12" customHeight="1" thickBot="1" x14ac:dyDescent="0.2">
      <c r="A161" s="1182">
        <v>6</v>
      </c>
      <c r="B161" s="1183" t="s">
        <v>320</v>
      </c>
      <c r="C161" s="1224" t="s">
        <v>418</v>
      </c>
      <c r="D161" s="1203"/>
      <c r="E161" s="1199" t="s">
        <v>390</v>
      </c>
      <c r="F161" s="1204"/>
      <c r="G161" s="557" t="s">
        <v>12</v>
      </c>
      <c r="H161" s="289"/>
      <c r="I161" s="289"/>
      <c r="J161" s="289"/>
      <c r="K161" s="274"/>
      <c r="L161" s="189"/>
      <c r="M161" s="274"/>
      <c r="N161" s="289" t="s">
        <v>710</v>
      </c>
      <c r="O161" s="289"/>
      <c r="P161" s="274" t="s">
        <v>710</v>
      </c>
      <c r="Q161" s="289" t="s">
        <v>710</v>
      </c>
      <c r="R161" s="274"/>
      <c r="S161" s="189"/>
      <c r="T161" s="274" t="s">
        <v>710</v>
      </c>
      <c r="U161" s="289" t="s">
        <v>710</v>
      </c>
      <c r="V161" s="289"/>
      <c r="W161" s="274" t="s">
        <v>710</v>
      </c>
      <c r="X161" s="289" t="s">
        <v>710</v>
      </c>
      <c r="Y161" s="274"/>
      <c r="Z161" s="189"/>
      <c r="AA161" s="274" t="s">
        <v>710</v>
      </c>
      <c r="AB161" s="289" t="s">
        <v>710</v>
      </c>
      <c r="AC161" s="289"/>
      <c r="AD161" s="274" t="s">
        <v>710</v>
      </c>
      <c r="AE161" s="289" t="s">
        <v>710</v>
      </c>
      <c r="AF161" s="274"/>
      <c r="AG161" s="189"/>
      <c r="AH161" s="274" t="s">
        <v>710</v>
      </c>
      <c r="AI161" s="289"/>
      <c r="AJ161" s="289"/>
      <c r="AK161" s="274" t="s">
        <v>710</v>
      </c>
      <c r="AL161" s="289" t="s">
        <v>710</v>
      </c>
      <c r="AM161" s="92">
        <f>COUNTIF(A161:AL161,"○")</f>
        <v>14</v>
      </c>
    </row>
    <row r="162" spans="1:40" ht="6.6" customHeight="1" thickBot="1" x14ac:dyDescent="0.2">
      <c r="A162" s="1182"/>
      <c r="B162" s="1205"/>
      <c r="C162" s="1225"/>
      <c r="D162" s="1203"/>
      <c r="E162" s="1199"/>
      <c r="F162" s="1204"/>
      <c r="G162" s="7" t="s">
        <v>95</v>
      </c>
      <c r="H162" s="278"/>
      <c r="I162" s="277"/>
      <c r="J162" s="277"/>
      <c r="K162" s="277"/>
      <c r="L162" s="212"/>
      <c r="M162" s="277"/>
      <c r="N162" s="277"/>
      <c r="O162" s="277"/>
      <c r="P162" s="277"/>
      <c r="Q162" s="277"/>
      <c r="R162" s="277"/>
      <c r="S162" s="212"/>
      <c r="T162" s="277"/>
      <c r="U162" s="277"/>
      <c r="V162" s="277"/>
      <c r="W162" s="280"/>
      <c r="X162" s="277"/>
      <c r="Y162" s="277"/>
      <c r="Z162" s="212"/>
      <c r="AA162" s="277"/>
      <c r="AB162" s="277"/>
      <c r="AC162" s="277"/>
      <c r="AD162" s="277"/>
      <c r="AE162" s="277"/>
      <c r="AF162" s="277"/>
      <c r="AG162" s="212"/>
      <c r="AH162" s="277"/>
      <c r="AI162" s="277"/>
      <c r="AJ162" s="277"/>
      <c r="AK162" s="280"/>
      <c r="AL162" s="277"/>
      <c r="AM162" s="94"/>
    </row>
    <row r="163" spans="1:40" ht="12" customHeight="1" thickBot="1" x14ac:dyDescent="0.2">
      <c r="A163" s="1182"/>
      <c r="B163" s="1206"/>
      <c r="C163" s="1225"/>
      <c r="D163" s="1203"/>
      <c r="E163" s="1199"/>
      <c r="F163" s="1204"/>
      <c r="G163" s="567" t="s">
        <v>96</v>
      </c>
      <c r="H163" s="279"/>
      <c r="I163" s="281"/>
      <c r="J163" s="281"/>
      <c r="K163" s="281"/>
      <c r="L163" s="192"/>
      <c r="M163" s="281"/>
      <c r="N163" s="281"/>
      <c r="O163" s="281"/>
      <c r="P163" s="281"/>
      <c r="Q163" s="281"/>
      <c r="R163" s="281"/>
      <c r="S163" s="192"/>
      <c r="T163" s="281"/>
      <c r="U163" s="281"/>
      <c r="V163" s="281"/>
      <c r="W163" s="281"/>
      <c r="X163" s="281"/>
      <c r="Y163" s="281"/>
      <c r="Z163" s="192"/>
      <c r="AA163" s="281"/>
      <c r="AB163" s="281"/>
      <c r="AC163" s="281"/>
      <c r="AD163" s="281"/>
      <c r="AE163" s="281"/>
      <c r="AF163" s="281"/>
      <c r="AG163" s="192"/>
      <c r="AH163" s="281"/>
      <c r="AI163" s="281"/>
      <c r="AJ163" s="281"/>
      <c r="AK163" s="348"/>
      <c r="AL163" s="281"/>
      <c r="AM163" s="95"/>
    </row>
    <row r="164" spans="1:40" ht="12" customHeight="1" thickBot="1" x14ac:dyDescent="0.2">
      <c r="A164" s="1182">
        <v>7</v>
      </c>
      <c r="B164" s="1183" t="s">
        <v>404</v>
      </c>
      <c r="C164" s="1224" t="s">
        <v>417</v>
      </c>
      <c r="D164" s="1203"/>
      <c r="E164" s="1199" t="s">
        <v>402</v>
      </c>
      <c r="F164" s="1061" t="s">
        <v>160</v>
      </c>
      <c r="G164" s="557" t="s">
        <v>12</v>
      </c>
      <c r="H164" s="274"/>
      <c r="I164" s="274"/>
      <c r="J164" s="274"/>
      <c r="K164" s="274"/>
      <c r="L164" s="189"/>
      <c r="M164" s="289" t="s">
        <v>710</v>
      </c>
      <c r="N164" s="289" t="s">
        <v>710</v>
      </c>
      <c r="O164" s="274"/>
      <c r="P164" s="274"/>
      <c r="Q164" s="274" t="s">
        <v>710</v>
      </c>
      <c r="R164" s="274"/>
      <c r="S164" s="189"/>
      <c r="T164" s="289" t="s">
        <v>138</v>
      </c>
      <c r="U164" s="289" t="s">
        <v>138</v>
      </c>
      <c r="V164" s="274"/>
      <c r="W164" s="274" t="s">
        <v>710</v>
      </c>
      <c r="X164" s="274" t="s">
        <v>710</v>
      </c>
      <c r="Y164" s="274"/>
      <c r="Z164" s="189"/>
      <c r="AA164" s="289" t="s">
        <v>710</v>
      </c>
      <c r="AB164" s="274" t="s">
        <v>710</v>
      </c>
      <c r="AC164" s="274" t="s">
        <v>710</v>
      </c>
      <c r="AD164" s="274" t="s">
        <v>710</v>
      </c>
      <c r="AE164" s="274" t="s">
        <v>710</v>
      </c>
      <c r="AF164" s="274"/>
      <c r="AG164" s="189"/>
      <c r="AH164" s="274" t="s">
        <v>710</v>
      </c>
      <c r="AI164" s="274" t="s">
        <v>710</v>
      </c>
      <c r="AJ164" s="274" t="s">
        <v>710</v>
      </c>
      <c r="AK164" s="274" t="s">
        <v>710</v>
      </c>
      <c r="AL164" s="289" t="s">
        <v>710</v>
      </c>
      <c r="AM164" s="92">
        <f>COUNTIF(A164:AL164,"○")</f>
        <v>15</v>
      </c>
    </row>
    <row r="165" spans="1:40" ht="7.9" customHeight="1" thickBot="1" x14ac:dyDescent="0.2">
      <c r="A165" s="1182"/>
      <c r="B165" s="1205"/>
      <c r="C165" s="1225"/>
      <c r="D165" s="1203"/>
      <c r="E165" s="1199"/>
      <c r="F165" s="1204"/>
      <c r="G165" s="7" t="s">
        <v>95</v>
      </c>
      <c r="H165" s="278"/>
      <c r="I165" s="277"/>
      <c r="J165" s="277"/>
      <c r="K165" s="278"/>
      <c r="L165" s="212"/>
      <c r="M165" s="278"/>
      <c r="N165" s="278"/>
      <c r="O165" s="278"/>
      <c r="P165" s="278"/>
      <c r="Q165" s="277"/>
      <c r="R165" s="278"/>
      <c r="S165" s="212"/>
      <c r="T165" s="278"/>
      <c r="U165" s="278"/>
      <c r="V165" s="277"/>
      <c r="W165" s="278"/>
      <c r="X165" s="277"/>
      <c r="Y165" s="277"/>
      <c r="Z165" s="212"/>
      <c r="AA165" s="278"/>
      <c r="AB165" s="275"/>
      <c r="AC165" s="276"/>
      <c r="AD165" s="277"/>
      <c r="AE165" s="277"/>
      <c r="AF165" s="276"/>
      <c r="AG165" s="287"/>
      <c r="AH165" s="275"/>
      <c r="AI165" s="275"/>
      <c r="AJ165" s="276"/>
      <c r="AK165" s="277"/>
      <c r="AL165" s="277"/>
      <c r="AM165" s="94"/>
    </row>
    <row r="166" spans="1:40" ht="12" customHeight="1" thickBot="1" x14ac:dyDescent="0.2">
      <c r="A166" s="1182"/>
      <c r="B166" s="1206"/>
      <c r="C166" s="1225"/>
      <c r="D166" s="1203"/>
      <c r="E166" s="1199"/>
      <c r="F166" s="1204"/>
      <c r="G166" s="567" t="s">
        <v>96</v>
      </c>
      <c r="H166" s="279"/>
      <c r="I166" s="281"/>
      <c r="J166" s="281"/>
      <c r="K166" s="281"/>
      <c r="L166" s="192"/>
      <c r="M166" s="281"/>
      <c r="N166" s="281"/>
      <c r="O166" s="281"/>
      <c r="P166" s="281"/>
      <c r="Q166" s="281"/>
      <c r="R166" s="281"/>
      <c r="S166" s="192"/>
      <c r="T166" s="281"/>
      <c r="U166" s="281"/>
      <c r="V166" s="281"/>
      <c r="W166" s="281"/>
      <c r="X166" s="281"/>
      <c r="Y166" s="281"/>
      <c r="Z166" s="192"/>
      <c r="AA166" s="281"/>
      <c r="AB166" s="281"/>
      <c r="AC166" s="281"/>
      <c r="AD166" s="281"/>
      <c r="AE166" s="281"/>
      <c r="AF166" s="281"/>
      <c r="AG166" s="192"/>
      <c r="AH166" s="281"/>
      <c r="AI166" s="281"/>
      <c r="AJ166" s="281"/>
      <c r="AK166" s="281"/>
      <c r="AL166" s="281"/>
      <c r="AM166" s="95"/>
    </row>
    <row r="167" spans="1:40" ht="12" customHeight="1" thickBot="1" x14ac:dyDescent="0.2">
      <c r="A167" s="1182">
        <v>8</v>
      </c>
      <c r="B167" s="1183" t="s">
        <v>414</v>
      </c>
      <c r="C167" s="1226" t="s">
        <v>418</v>
      </c>
      <c r="D167" s="1189"/>
      <c r="E167" s="1192" t="s">
        <v>378</v>
      </c>
      <c r="F167" s="1053" t="s">
        <v>189</v>
      </c>
      <c r="G167" s="557" t="s">
        <v>12</v>
      </c>
      <c r="H167" s="274"/>
      <c r="I167" s="274"/>
      <c r="J167" s="274"/>
      <c r="K167" s="274"/>
      <c r="L167" s="189"/>
      <c r="M167" s="274" t="s">
        <v>710</v>
      </c>
      <c r="N167" s="274"/>
      <c r="O167" s="274"/>
      <c r="P167" s="274" t="s">
        <v>710</v>
      </c>
      <c r="Q167" s="274" t="s">
        <v>710</v>
      </c>
      <c r="R167" s="274"/>
      <c r="S167" s="189"/>
      <c r="T167" s="274" t="s">
        <v>710</v>
      </c>
      <c r="U167" s="274"/>
      <c r="V167" s="274"/>
      <c r="W167" s="289" t="s">
        <v>710</v>
      </c>
      <c r="X167" s="274" t="s">
        <v>710</v>
      </c>
      <c r="Y167" s="274"/>
      <c r="Z167" s="189"/>
      <c r="AA167" s="274" t="s">
        <v>710</v>
      </c>
      <c r="AB167" s="274"/>
      <c r="AC167" s="274"/>
      <c r="AD167" s="289" t="s">
        <v>710</v>
      </c>
      <c r="AE167" s="274" t="s">
        <v>710</v>
      </c>
      <c r="AF167" s="274"/>
      <c r="AG167" s="189"/>
      <c r="AH167" s="274" t="s">
        <v>710</v>
      </c>
      <c r="AI167" s="274"/>
      <c r="AJ167" s="274"/>
      <c r="AK167" s="289" t="s">
        <v>710</v>
      </c>
      <c r="AL167" s="274" t="s">
        <v>710</v>
      </c>
      <c r="AM167" s="92">
        <f>COUNTIF(A167:AL167,"○")</f>
        <v>12</v>
      </c>
    </row>
    <row r="168" spans="1:40" ht="7.9" customHeight="1" thickBot="1" x14ac:dyDescent="0.2">
      <c r="A168" s="1182"/>
      <c r="B168" s="1184"/>
      <c r="C168" s="1227"/>
      <c r="D168" s="1190"/>
      <c r="E168" s="1193"/>
      <c r="F168" s="1195"/>
      <c r="G168" s="7" t="s">
        <v>95</v>
      </c>
      <c r="H168" s="278"/>
      <c r="I168" s="278"/>
      <c r="J168" s="278"/>
      <c r="K168" s="277"/>
      <c r="L168" s="212"/>
      <c r="M168" s="278"/>
      <c r="N168" s="277"/>
      <c r="O168" s="278"/>
      <c r="P168" s="278"/>
      <c r="Q168" s="278"/>
      <c r="R168" s="278"/>
      <c r="S168" s="212"/>
      <c r="T168" s="278"/>
      <c r="U168" s="278"/>
      <c r="V168" s="277"/>
      <c r="W168" s="278"/>
      <c r="X168" s="278"/>
      <c r="Y168" s="277"/>
      <c r="Z168" s="212"/>
      <c r="AA168" s="278"/>
      <c r="AB168" s="278"/>
      <c r="AC168" s="277"/>
      <c r="AD168" s="277"/>
      <c r="AE168" s="278"/>
      <c r="AF168" s="278"/>
      <c r="AG168" s="190"/>
      <c r="AH168" s="278"/>
      <c r="AI168" s="278"/>
      <c r="AJ168" s="278"/>
      <c r="AK168" s="278"/>
      <c r="AL168" s="278"/>
      <c r="AM168" s="94"/>
    </row>
    <row r="169" spans="1:40" ht="12" customHeight="1" thickBot="1" x14ac:dyDescent="0.2">
      <c r="A169" s="1182"/>
      <c r="B169" s="1185"/>
      <c r="C169" s="1228"/>
      <c r="D169" s="1191"/>
      <c r="E169" s="1194"/>
      <c r="F169" s="1196"/>
      <c r="G169" s="567" t="s">
        <v>96</v>
      </c>
      <c r="H169" s="279"/>
      <c r="I169" s="279"/>
      <c r="J169" s="279"/>
      <c r="K169" s="279"/>
      <c r="L169" s="191"/>
      <c r="M169" s="279"/>
      <c r="N169" s="279"/>
      <c r="O169" s="279"/>
      <c r="P169" s="279"/>
      <c r="Q169" s="279"/>
      <c r="R169" s="279"/>
      <c r="S169" s="191"/>
      <c r="T169" s="279"/>
      <c r="U169" s="279"/>
      <c r="V169" s="281"/>
      <c r="W169" s="281"/>
      <c r="X169" s="279"/>
      <c r="Y169" s="281"/>
      <c r="Z169" s="191"/>
      <c r="AA169" s="281"/>
      <c r="AB169" s="279"/>
      <c r="AC169" s="281"/>
      <c r="AD169" s="281"/>
      <c r="AE169" s="279"/>
      <c r="AF169" s="281"/>
      <c r="AG169" s="191"/>
      <c r="AH169" s="281"/>
      <c r="AI169" s="279"/>
      <c r="AJ169" s="281"/>
      <c r="AK169" s="281"/>
      <c r="AL169" s="279"/>
      <c r="AM169" s="95"/>
    </row>
    <row r="170" spans="1:40" ht="12" customHeight="1" thickBot="1" x14ac:dyDescent="0.2">
      <c r="A170" s="1182">
        <v>9</v>
      </c>
      <c r="B170" s="1183" t="s">
        <v>421</v>
      </c>
      <c r="C170" s="1226" t="s">
        <v>423</v>
      </c>
      <c r="D170" s="1189"/>
      <c r="E170" s="1192" t="s">
        <v>378</v>
      </c>
      <c r="F170" s="1053" t="s">
        <v>189</v>
      </c>
      <c r="G170" s="557" t="s">
        <v>12</v>
      </c>
      <c r="H170" s="274"/>
      <c r="I170" s="274"/>
      <c r="J170" s="274"/>
      <c r="K170" s="274"/>
      <c r="L170" s="189"/>
      <c r="M170" s="289" t="s">
        <v>710</v>
      </c>
      <c r="N170" s="274" t="s">
        <v>710</v>
      </c>
      <c r="O170" s="274" t="s">
        <v>710</v>
      </c>
      <c r="P170" s="274" t="s">
        <v>735</v>
      </c>
      <c r="Q170" s="274"/>
      <c r="R170" s="274"/>
      <c r="S170" s="189"/>
      <c r="T170" s="289" t="s">
        <v>710</v>
      </c>
      <c r="U170" s="274" t="s">
        <v>710</v>
      </c>
      <c r="V170" s="274" t="s">
        <v>710</v>
      </c>
      <c r="W170" s="274"/>
      <c r="X170" s="274"/>
      <c r="Y170" s="274"/>
      <c r="Z170" s="189"/>
      <c r="AA170" s="289" t="s">
        <v>710</v>
      </c>
      <c r="AB170" s="274"/>
      <c r="AC170" s="274" t="s">
        <v>710</v>
      </c>
      <c r="AD170" s="274"/>
      <c r="AE170" s="274"/>
      <c r="AF170" s="274"/>
      <c r="AG170" s="189"/>
      <c r="AH170" s="289" t="s">
        <v>710</v>
      </c>
      <c r="AI170" s="274" t="s">
        <v>710</v>
      </c>
      <c r="AJ170" s="274" t="s">
        <v>710</v>
      </c>
      <c r="AK170" s="274"/>
      <c r="AL170" s="289"/>
      <c r="AM170" s="92">
        <f>COUNTIF(A170:AL170,"○")</f>
        <v>12</v>
      </c>
    </row>
    <row r="171" spans="1:40" ht="7.9" customHeight="1" thickBot="1" x14ac:dyDescent="0.2">
      <c r="A171" s="1182"/>
      <c r="B171" s="1184"/>
      <c r="C171" s="1227"/>
      <c r="D171" s="1190"/>
      <c r="E171" s="1193"/>
      <c r="F171" s="1195"/>
      <c r="G171" s="7" t="s">
        <v>95</v>
      </c>
      <c r="H171" s="278"/>
      <c r="I171" s="278"/>
      <c r="J171" s="278"/>
      <c r="K171" s="278"/>
      <c r="L171" s="190"/>
      <c r="M171" s="278"/>
      <c r="N171" s="278"/>
      <c r="O171" s="278"/>
      <c r="P171" s="278"/>
      <c r="Q171" s="278"/>
      <c r="R171" s="277"/>
      <c r="S171" s="190"/>
      <c r="T171" s="277"/>
      <c r="U171" s="278"/>
      <c r="V171" s="277"/>
      <c r="W171" s="278"/>
      <c r="X171" s="278"/>
      <c r="Y171" s="277"/>
      <c r="Z171" s="190"/>
      <c r="AA171" s="278"/>
      <c r="AB171" s="278"/>
      <c r="AC171" s="277"/>
      <c r="AD171" s="278"/>
      <c r="AE171" s="278"/>
      <c r="AF171" s="278"/>
      <c r="AG171" s="190"/>
      <c r="AH171" s="278"/>
      <c r="AI171" s="278"/>
      <c r="AJ171" s="278"/>
      <c r="AK171" s="278"/>
      <c r="AL171" s="278"/>
      <c r="AM171" s="94"/>
    </row>
    <row r="172" spans="1:40" ht="12" customHeight="1" thickBot="1" x14ac:dyDescent="0.2">
      <c r="A172" s="1182"/>
      <c r="B172" s="1185"/>
      <c r="C172" s="1228"/>
      <c r="D172" s="1191"/>
      <c r="E172" s="1194"/>
      <c r="F172" s="1196"/>
      <c r="G172" s="567" t="s">
        <v>96</v>
      </c>
      <c r="H172" s="281"/>
      <c r="I172" s="281"/>
      <c r="J172" s="281"/>
      <c r="K172" s="281"/>
      <c r="L172" s="192"/>
      <c r="M172" s="281"/>
      <c r="N172" s="281"/>
      <c r="O172" s="281"/>
      <c r="P172" s="281"/>
      <c r="Q172" s="281"/>
      <c r="R172" s="281"/>
      <c r="S172" s="192"/>
      <c r="T172" s="281"/>
      <c r="U172" s="281"/>
      <c r="V172" s="281"/>
      <c r="W172" s="281"/>
      <c r="X172" s="281"/>
      <c r="Y172" s="281"/>
      <c r="Z172" s="192"/>
      <c r="AA172" s="281"/>
      <c r="AB172" s="281"/>
      <c r="AC172" s="281"/>
      <c r="AD172" s="281"/>
      <c r="AE172" s="281"/>
      <c r="AF172" s="281"/>
      <c r="AG172" s="192"/>
      <c r="AH172" s="281"/>
      <c r="AI172" s="281"/>
      <c r="AJ172" s="281"/>
      <c r="AK172" s="281"/>
      <c r="AL172" s="281"/>
      <c r="AM172" s="95"/>
    </row>
    <row r="173" spans="1:40" ht="12" customHeight="1" thickBot="1" x14ac:dyDescent="0.2">
      <c r="A173" s="1182">
        <v>10</v>
      </c>
      <c r="B173" s="1183" t="s">
        <v>434</v>
      </c>
      <c r="C173" s="1226" t="s">
        <v>440</v>
      </c>
      <c r="D173" s="1189"/>
      <c r="E173" s="1192" t="s">
        <v>441</v>
      </c>
      <c r="F173" s="1053" t="s">
        <v>233</v>
      </c>
      <c r="G173" s="557" t="s">
        <v>12</v>
      </c>
      <c r="H173" s="289"/>
      <c r="I173" s="274"/>
      <c r="J173" s="289"/>
      <c r="K173" s="274"/>
      <c r="L173" s="324"/>
      <c r="M173" s="289"/>
      <c r="N173" s="274"/>
      <c r="O173" s="289"/>
      <c r="P173" s="274"/>
      <c r="Q173" s="289" t="s">
        <v>727</v>
      </c>
      <c r="R173" s="274"/>
      <c r="S173" s="324"/>
      <c r="T173" s="289"/>
      <c r="U173" s="274" t="s">
        <v>710</v>
      </c>
      <c r="V173" s="289"/>
      <c r="W173" s="274"/>
      <c r="X173" s="274"/>
      <c r="Y173" s="274"/>
      <c r="Z173" s="324"/>
      <c r="AA173" s="289"/>
      <c r="AB173" s="274" t="s">
        <v>710</v>
      </c>
      <c r="AC173" s="289"/>
      <c r="AD173" s="274"/>
      <c r="AE173" s="289"/>
      <c r="AF173" s="274"/>
      <c r="AG173" s="324"/>
      <c r="AH173" s="289"/>
      <c r="AI173" s="274" t="s">
        <v>710</v>
      </c>
      <c r="AJ173" s="289"/>
      <c r="AK173" s="274"/>
      <c r="AL173" s="282"/>
      <c r="AM173" s="92">
        <f>COUNTIF(A173:AL173,"○")</f>
        <v>4</v>
      </c>
      <c r="AN173" s="595"/>
    </row>
    <row r="174" spans="1:40" ht="7.9" customHeight="1" thickBot="1" x14ac:dyDescent="0.2">
      <c r="A174" s="1182"/>
      <c r="B174" s="1184"/>
      <c r="C174" s="1227"/>
      <c r="D174" s="1190"/>
      <c r="E174" s="1193"/>
      <c r="F174" s="1195"/>
      <c r="G174" s="7" t="s">
        <v>95</v>
      </c>
      <c r="H174" s="278"/>
      <c r="I174" s="277"/>
      <c r="J174" s="278"/>
      <c r="K174" s="278"/>
      <c r="L174" s="190"/>
      <c r="M174" s="278"/>
      <c r="N174" s="278"/>
      <c r="O174" s="278"/>
      <c r="P174" s="278"/>
      <c r="Q174" s="278"/>
      <c r="R174" s="278"/>
      <c r="S174" s="190"/>
      <c r="T174" s="278"/>
      <c r="U174" s="278"/>
      <c r="V174" s="278"/>
      <c r="W174" s="278"/>
      <c r="X174" s="278"/>
      <c r="Y174" s="278"/>
      <c r="Z174" s="190"/>
      <c r="AA174" s="278"/>
      <c r="AB174" s="278"/>
      <c r="AC174" s="278"/>
      <c r="AD174" s="278"/>
      <c r="AE174" s="278"/>
      <c r="AF174" s="278"/>
      <c r="AG174" s="190"/>
      <c r="AH174" s="278"/>
      <c r="AI174" s="278"/>
      <c r="AJ174" s="278"/>
      <c r="AK174" s="278"/>
      <c r="AL174" s="278"/>
      <c r="AM174" s="94"/>
    </row>
    <row r="175" spans="1:40" ht="12" customHeight="1" thickBot="1" x14ac:dyDescent="0.2">
      <c r="A175" s="1182"/>
      <c r="B175" s="1185"/>
      <c r="C175" s="1228"/>
      <c r="D175" s="1191"/>
      <c r="E175" s="1194"/>
      <c r="F175" s="1196"/>
      <c r="G175" s="567" t="s">
        <v>96</v>
      </c>
      <c r="H175" s="281"/>
      <c r="I175" s="281"/>
      <c r="J175" s="281"/>
      <c r="K175" s="281"/>
      <c r="L175" s="192"/>
      <c r="M175" s="281"/>
      <c r="N175" s="281"/>
      <c r="O175" s="281"/>
      <c r="P175" s="281"/>
      <c r="Q175" s="281"/>
      <c r="R175" s="281"/>
      <c r="S175" s="192"/>
      <c r="T175" s="281"/>
      <c r="U175" s="281"/>
      <c r="V175" s="281"/>
      <c r="W175" s="281"/>
      <c r="X175" s="281"/>
      <c r="Y175" s="281"/>
      <c r="Z175" s="192"/>
      <c r="AA175" s="281"/>
      <c r="AB175" s="281"/>
      <c r="AC175" s="281"/>
      <c r="AD175" s="281"/>
      <c r="AE175" s="281"/>
      <c r="AF175" s="281"/>
      <c r="AG175" s="192"/>
      <c r="AH175" s="281"/>
      <c r="AI175" s="281"/>
      <c r="AJ175" s="281"/>
      <c r="AK175" s="281"/>
      <c r="AL175" s="281"/>
      <c r="AM175" s="95"/>
    </row>
    <row r="176" spans="1:40" ht="12" customHeight="1" thickBot="1" x14ac:dyDescent="0.2">
      <c r="A176" s="1182">
        <v>11</v>
      </c>
      <c r="B176" s="1183" t="s">
        <v>514</v>
      </c>
      <c r="C176" s="1226" t="s">
        <v>423</v>
      </c>
      <c r="D176" s="1189"/>
      <c r="E176" s="1192" t="s">
        <v>513</v>
      </c>
      <c r="F176" s="1053" t="s">
        <v>537</v>
      </c>
      <c r="G176" s="557" t="s">
        <v>12</v>
      </c>
      <c r="H176" s="289"/>
      <c r="I176" s="274"/>
      <c r="J176" s="289"/>
      <c r="K176" s="274"/>
      <c r="L176" s="324"/>
      <c r="M176" s="289" t="s">
        <v>710</v>
      </c>
      <c r="N176" s="274"/>
      <c r="O176" s="289"/>
      <c r="P176" s="274" t="s">
        <v>710</v>
      </c>
      <c r="Q176" s="274" t="s">
        <v>710</v>
      </c>
      <c r="R176" s="274"/>
      <c r="S176" s="189"/>
      <c r="T176" s="289" t="s">
        <v>710</v>
      </c>
      <c r="U176" s="274"/>
      <c r="V176" s="289"/>
      <c r="W176" s="274" t="s">
        <v>710</v>
      </c>
      <c r="X176" s="274" t="s">
        <v>710</v>
      </c>
      <c r="Y176" s="274"/>
      <c r="Z176" s="189"/>
      <c r="AA176" s="289" t="s">
        <v>710</v>
      </c>
      <c r="AB176" s="274"/>
      <c r="AC176" s="289"/>
      <c r="AD176" s="274" t="s">
        <v>710</v>
      </c>
      <c r="AE176" s="274" t="s">
        <v>710</v>
      </c>
      <c r="AF176" s="274"/>
      <c r="AG176" s="189"/>
      <c r="AH176" s="289" t="s">
        <v>710</v>
      </c>
      <c r="AI176" s="274"/>
      <c r="AJ176" s="289"/>
      <c r="AK176" s="274" t="s">
        <v>710</v>
      </c>
      <c r="AL176" s="289" t="s">
        <v>710</v>
      </c>
      <c r="AM176" s="92">
        <f>COUNTIF(A176:AL176,"○")</f>
        <v>12</v>
      </c>
    </row>
    <row r="177" spans="1:41" ht="6.6" customHeight="1" thickBot="1" x14ac:dyDescent="0.2">
      <c r="A177" s="1182"/>
      <c r="B177" s="1184"/>
      <c r="C177" s="1227"/>
      <c r="D177" s="1190"/>
      <c r="E177" s="1193"/>
      <c r="F177" s="1195"/>
      <c r="G177" s="7" t="s">
        <v>95</v>
      </c>
      <c r="H177" s="278"/>
      <c r="I177" s="278"/>
      <c r="J177" s="278"/>
      <c r="K177" s="278"/>
      <c r="L177" s="190"/>
      <c r="M177" s="278"/>
      <c r="N177" s="278"/>
      <c r="O177" s="278"/>
      <c r="P177" s="291"/>
      <c r="Q177" s="277"/>
      <c r="R177" s="278"/>
      <c r="S177" s="190"/>
      <c r="T177" s="278"/>
      <c r="U177" s="278"/>
      <c r="V177" s="278"/>
      <c r="W177" s="278"/>
      <c r="X177" s="278"/>
      <c r="Y177" s="278"/>
      <c r="Z177" s="190"/>
      <c r="AA177" s="278"/>
      <c r="AB177" s="278"/>
      <c r="AC177" s="278"/>
      <c r="AD177" s="278"/>
      <c r="AE177" s="278"/>
      <c r="AF177" s="278"/>
      <c r="AG177" s="190"/>
      <c r="AH177" s="278"/>
      <c r="AI177" s="278"/>
      <c r="AJ177" s="278"/>
      <c r="AK177" s="278"/>
      <c r="AL177" s="278"/>
      <c r="AM177" s="94"/>
    </row>
    <row r="178" spans="1:41" ht="12" customHeight="1" thickBot="1" x14ac:dyDescent="0.2">
      <c r="A178" s="1182"/>
      <c r="B178" s="1185"/>
      <c r="C178" s="1228"/>
      <c r="D178" s="1191"/>
      <c r="E178" s="1194"/>
      <c r="F178" s="1196"/>
      <c r="G178" s="567" t="s">
        <v>96</v>
      </c>
      <c r="H178" s="281"/>
      <c r="I178" s="281"/>
      <c r="J178" s="281"/>
      <c r="K178" s="281"/>
      <c r="L178" s="192"/>
      <c r="M178" s="281"/>
      <c r="N178" s="281"/>
      <c r="O178" s="281"/>
      <c r="P178" s="281"/>
      <c r="Q178" s="281"/>
      <c r="R178" s="281"/>
      <c r="S178" s="192"/>
      <c r="T178" s="281"/>
      <c r="U178" s="281"/>
      <c r="V178" s="281"/>
      <c r="W178" s="281"/>
      <c r="X178" s="281"/>
      <c r="Y178" s="281"/>
      <c r="Z178" s="192"/>
      <c r="AA178" s="281"/>
      <c r="AB178" s="281"/>
      <c r="AC178" s="281"/>
      <c r="AD178" s="281"/>
      <c r="AE178" s="281"/>
      <c r="AF178" s="281"/>
      <c r="AG178" s="192"/>
      <c r="AH178" s="281"/>
      <c r="AI178" s="281"/>
      <c r="AJ178" s="281"/>
      <c r="AK178" s="281"/>
      <c r="AL178" s="281"/>
      <c r="AM178" s="95"/>
    </row>
    <row r="179" spans="1:41" ht="12" customHeight="1" thickBot="1" x14ac:dyDescent="0.2">
      <c r="A179" s="1182">
        <v>12</v>
      </c>
      <c r="B179" s="1183" t="s">
        <v>617</v>
      </c>
      <c r="C179" s="1226" t="s">
        <v>618</v>
      </c>
      <c r="D179" s="1189"/>
      <c r="E179" s="1192" t="s">
        <v>513</v>
      </c>
      <c r="F179" s="1053" t="s">
        <v>619</v>
      </c>
      <c r="G179" s="557" t="s">
        <v>12</v>
      </c>
      <c r="H179" s="289"/>
      <c r="I179" s="274"/>
      <c r="J179" s="289"/>
      <c r="K179" s="274"/>
      <c r="L179" s="324"/>
      <c r="M179" s="289"/>
      <c r="N179" s="274"/>
      <c r="O179" s="289"/>
      <c r="P179" s="274" t="s">
        <v>710</v>
      </c>
      <c r="Q179" s="274" t="s">
        <v>710</v>
      </c>
      <c r="R179" s="274"/>
      <c r="S179" s="189"/>
      <c r="T179" s="289"/>
      <c r="U179" s="274" t="s">
        <v>710</v>
      </c>
      <c r="V179" s="289" t="s">
        <v>710</v>
      </c>
      <c r="W179" s="274" t="s">
        <v>710</v>
      </c>
      <c r="X179" s="274" t="s">
        <v>710</v>
      </c>
      <c r="Y179" s="274"/>
      <c r="Z179" s="189"/>
      <c r="AA179" s="289"/>
      <c r="AB179" s="274" t="s">
        <v>710</v>
      </c>
      <c r="AC179" s="289"/>
      <c r="AD179" s="274" t="s">
        <v>710</v>
      </c>
      <c r="AE179" s="274" t="s">
        <v>710</v>
      </c>
      <c r="AF179" s="274"/>
      <c r="AG179" s="189"/>
      <c r="AH179" s="289"/>
      <c r="AI179" s="274" t="s">
        <v>710</v>
      </c>
      <c r="AJ179" s="289" t="s">
        <v>710</v>
      </c>
      <c r="AK179" s="274" t="s">
        <v>710</v>
      </c>
      <c r="AL179" s="289" t="s">
        <v>710</v>
      </c>
      <c r="AM179" s="92">
        <f>COUNTIF(A179:AL179,"○")</f>
        <v>13</v>
      </c>
    </row>
    <row r="180" spans="1:41" ht="12" customHeight="1" thickBot="1" x14ac:dyDescent="0.2">
      <c r="A180" s="1182"/>
      <c r="B180" s="1184"/>
      <c r="C180" s="1227"/>
      <c r="D180" s="1190"/>
      <c r="E180" s="1193"/>
      <c r="F180" s="1195"/>
      <c r="G180" s="7" t="s">
        <v>95</v>
      </c>
      <c r="H180" s="278"/>
      <c r="I180" s="278"/>
      <c r="J180" s="278"/>
      <c r="K180" s="278"/>
      <c r="L180" s="190"/>
      <c r="M180" s="278"/>
      <c r="N180" s="278"/>
      <c r="O180" s="278"/>
      <c r="P180" s="291"/>
      <c r="Q180" s="277"/>
      <c r="R180" s="278"/>
      <c r="S180" s="190"/>
      <c r="T180" s="278"/>
      <c r="U180" s="278"/>
      <c r="V180" s="291"/>
      <c r="W180" s="278"/>
      <c r="X180" s="291"/>
      <c r="Y180" s="278"/>
      <c r="Z180" s="190"/>
      <c r="AA180" s="278"/>
      <c r="AB180" s="278"/>
      <c r="AC180" s="278"/>
      <c r="AD180" s="278"/>
      <c r="AE180" s="278"/>
      <c r="AF180" s="278"/>
      <c r="AG180" s="190"/>
      <c r="AH180" s="278"/>
      <c r="AI180" s="278"/>
      <c r="AJ180" s="278"/>
      <c r="AK180" s="278"/>
      <c r="AL180" s="278"/>
      <c r="AM180" s="94"/>
    </row>
    <row r="181" spans="1:41" ht="12" customHeight="1" thickBot="1" x14ac:dyDescent="0.2">
      <c r="A181" s="1182"/>
      <c r="B181" s="1185"/>
      <c r="C181" s="1228"/>
      <c r="D181" s="1191"/>
      <c r="E181" s="1194"/>
      <c r="F181" s="1196"/>
      <c r="G181" s="567" t="s">
        <v>599</v>
      </c>
      <c r="H181" s="281"/>
      <c r="I181" s="281"/>
      <c r="J181" s="281"/>
      <c r="K181" s="281"/>
      <c r="L181" s="192"/>
      <c r="M181" s="281"/>
      <c r="N181" s="281"/>
      <c r="O181" s="281"/>
      <c r="P181" s="281"/>
      <c r="Q181" s="281"/>
      <c r="R181" s="281"/>
      <c r="S181" s="192"/>
      <c r="T181" s="281"/>
      <c r="U181" s="281"/>
      <c r="V181" s="281"/>
      <c r="W181" s="281"/>
      <c r="X181" s="281"/>
      <c r="Y181" s="281"/>
      <c r="Z181" s="192"/>
      <c r="AA181" s="281"/>
      <c r="AB181" s="281"/>
      <c r="AC181" s="281"/>
      <c r="AD181" s="281"/>
      <c r="AE181" s="281"/>
      <c r="AF181" s="281"/>
      <c r="AG181" s="192"/>
      <c r="AH181" s="281"/>
      <c r="AI181" s="281"/>
      <c r="AJ181" s="281"/>
      <c r="AK181" s="281"/>
      <c r="AL181" s="281"/>
      <c r="AM181" s="95"/>
    </row>
    <row r="182" spans="1:41" ht="12" customHeight="1" thickBot="1" x14ac:dyDescent="0.2">
      <c r="A182" s="1182">
        <v>13</v>
      </c>
      <c r="B182" s="1183" t="s">
        <v>629</v>
      </c>
      <c r="C182" s="1226" t="s">
        <v>618</v>
      </c>
      <c r="D182" s="1189"/>
      <c r="E182" s="1192" t="s">
        <v>513</v>
      </c>
      <c r="F182" s="1053" t="s">
        <v>237</v>
      </c>
      <c r="G182" s="557" t="s">
        <v>12</v>
      </c>
      <c r="H182" s="289"/>
      <c r="I182" s="274"/>
      <c r="J182" s="289"/>
      <c r="K182" s="274"/>
      <c r="L182" s="324"/>
      <c r="M182" s="289" t="s">
        <v>710</v>
      </c>
      <c r="N182" s="274"/>
      <c r="O182" s="289"/>
      <c r="P182" s="274" t="s">
        <v>710</v>
      </c>
      <c r="Q182" s="274"/>
      <c r="R182" s="274"/>
      <c r="S182" s="189"/>
      <c r="T182" s="289"/>
      <c r="U182" s="274" t="s">
        <v>710</v>
      </c>
      <c r="V182" s="289" t="s">
        <v>710</v>
      </c>
      <c r="W182" s="274" t="s">
        <v>710</v>
      </c>
      <c r="X182" s="274" t="s">
        <v>710</v>
      </c>
      <c r="Y182" s="274"/>
      <c r="Z182" s="189"/>
      <c r="AA182" s="289" t="s">
        <v>710</v>
      </c>
      <c r="AB182" s="274" t="s">
        <v>710</v>
      </c>
      <c r="AC182" s="289"/>
      <c r="AD182" s="274" t="s">
        <v>710</v>
      </c>
      <c r="AE182" s="274" t="s">
        <v>710</v>
      </c>
      <c r="AF182" s="274"/>
      <c r="AG182" s="189"/>
      <c r="AH182" s="289" t="s">
        <v>710</v>
      </c>
      <c r="AI182" s="274" t="s">
        <v>710</v>
      </c>
      <c r="AJ182" s="289" t="s">
        <v>710</v>
      </c>
      <c r="AK182" s="274"/>
      <c r="AL182" s="289" t="s">
        <v>710</v>
      </c>
      <c r="AM182" s="92">
        <f>COUNTIF(A182:AL182,"○")</f>
        <v>14</v>
      </c>
    </row>
    <row r="183" spans="1:41" ht="12" customHeight="1" thickBot="1" x14ac:dyDescent="0.2">
      <c r="A183" s="1182"/>
      <c r="B183" s="1184"/>
      <c r="C183" s="1227"/>
      <c r="D183" s="1190"/>
      <c r="E183" s="1193"/>
      <c r="F183" s="1195"/>
      <c r="G183" s="7" t="s">
        <v>95</v>
      </c>
      <c r="H183" s="278"/>
      <c r="I183" s="278"/>
      <c r="J183" s="278"/>
      <c r="K183" s="278"/>
      <c r="L183" s="190"/>
      <c r="M183" s="278"/>
      <c r="N183" s="278"/>
      <c r="O183" s="278"/>
      <c r="P183" s="291"/>
      <c r="Q183" s="277"/>
      <c r="R183" s="278"/>
      <c r="S183" s="190"/>
      <c r="T183" s="278"/>
      <c r="U183" s="278"/>
      <c r="V183" s="278"/>
      <c r="W183" s="278"/>
      <c r="X183" s="278"/>
      <c r="Y183" s="278"/>
      <c r="Z183" s="190"/>
      <c r="AA183" s="278"/>
      <c r="AB183" s="278"/>
      <c r="AC183" s="278"/>
      <c r="AD183" s="278"/>
      <c r="AE183" s="278"/>
      <c r="AF183" s="278"/>
      <c r="AG183" s="190"/>
      <c r="AH183" s="278"/>
      <c r="AI183" s="278"/>
      <c r="AJ183" s="278"/>
      <c r="AK183" s="278"/>
      <c r="AL183" s="278"/>
      <c r="AM183" s="94"/>
    </row>
    <row r="184" spans="1:41" ht="12" customHeight="1" thickBot="1" x14ac:dyDescent="0.2">
      <c r="A184" s="1182"/>
      <c r="B184" s="1185"/>
      <c r="C184" s="1228"/>
      <c r="D184" s="1191"/>
      <c r="E184" s="1194"/>
      <c r="F184" s="1196"/>
      <c r="G184" s="567" t="s">
        <v>599</v>
      </c>
      <c r="H184" s="281"/>
      <c r="I184" s="281"/>
      <c r="J184" s="281"/>
      <c r="K184" s="281"/>
      <c r="L184" s="192"/>
      <c r="M184" s="281"/>
      <c r="N184" s="281"/>
      <c r="O184" s="281"/>
      <c r="P184" s="281"/>
      <c r="Q184" s="281"/>
      <c r="R184" s="281"/>
      <c r="S184" s="192"/>
      <c r="T184" s="281"/>
      <c r="U184" s="281"/>
      <c r="V184" s="281"/>
      <c r="W184" s="281"/>
      <c r="X184" s="281"/>
      <c r="Y184" s="281"/>
      <c r="Z184" s="192"/>
      <c r="AA184" s="281"/>
      <c r="AB184" s="281"/>
      <c r="AC184" s="281"/>
      <c r="AD184" s="281"/>
      <c r="AE184" s="281"/>
      <c r="AF184" s="281"/>
      <c r="AG184" s="192"/>
      <c r="AH184" s="281"/>
      <c r="AI184" s="281"/>
      <c r="AJ184" s="281"/>
      <c r="AK184" s="281"/>
      <c r="AL184" s="281"/>
      <c r="AM184" s="95"/>
    </row>
    <row r="185" spans="1:41" ht="12" customHeight="1" x14ac:dyDescent="0.15">
      <c r="A185" s="1239">
        <v>14</v>
      </c>
      <c r="B185" s="1183" t="s">
        <v>701</v>
      </c>
      <c r="C185" s="1226" t="s">
        <v>618</v>
      </c>
      <c r="D185" s="1189"/>
      <c r="E185" s="1192" t="s">
        <v>513</v>
      </c>
      <c r="F185" s="1053" t="s">
        <v>160</v>
      </c>
      <c r="G185" s="557" t="s">
        <v>12</v>
      </c>
      <c r="H185" s="282"/>
      <c r="I185" s="274"/>
      <c r="J185" s="282"/>
      <c r="K185" s="274"/>
      <c r="L185" s="193"/>
      <c r="M185" s="282"/>
      <c r="N185" s="274"/>
      <c r="O185" s="289" t="s">
        <v>710</v>
      </c>
      <c r="P185" s="274"/>
      <c r="Q185" s="289" t="s">
        <v>710</v>
      </c>
      <c r="R185" s="274"/>
      <c r="S185" s="193"/>
      <c r="T185" s="289"/>
      <c r="U185" s="274" t="s">
        <v>138</v>
      </c>
      <c r="V185" s="289" t="s">
        <v>138</v>
      </c>
      <c r="W185" s="274"/>
      <c r="X185" s="274" t="s">
        <v>710</v>
      </c>
      <c r="Y185" s="274"/>
      <c r="Z185" s="193"/>
      <c r="AA185" s="289" t="s">
        <v>710</v>
      </c>
      <c r="AB185" s="274" t="s">
        <v>710</v>
      </c>
      <c r="AC185" s="282"/>
      <c r="AD185" s="274"/>
      <c r="AE185" s="289" t="s">
        <v>710</v>
      </c>
      <c r="AF185" s="274"/>
      <c r="AG185" s="193"/>
      <c r="AH185" s="289" t="s">
        <v>710</v>
      </c>
      <c r="AI185" s="274" t="s">
        <v>710</v>
      </c>
      <c r="AJ185" s="289" t="s">
        <v>710</v>
      </c>
      <c r="AK185" s="274"/>
      <c r="AL185" s="289" t="s">
        <v>710</v>
      </c>
      <c r="AM185" s="92">
        <f>COUNTIF(A185:AL185,"○")</f>
        <v>10</v>
      </c>
    </row>
    <row r="186" spans="1:41" ht="6" customHeight="1" x14ac:dyDescent="0.15">
      <c r="A186" s="1240"/>
      <c r="B186" s="1242"/>
      <c r="C186" s="1244"/>
      <c r="D186" s="1190"/>
      <c r="E186" s="1193"/>
      <c r="F186" s="1195"/>
      <c r="G186" s="7" t="s">
        <v>95</v>
      </c>
      <c r="H186" s="278"/>
      <c r="I186" s="278"/>
      <c r="J186" s="278"/>
      <c r="K186" s="278"/>
      <c r="L186" s="190"/>
      <c r="M186" s="278"/>
      <c r="N186" s="278"/>
      <c r="O186" s="278"/>
      <c r="P186" s="278"/>
      <c r="Q186" s="278"/>
      <c r="R186" s="278"/>
      <c r="S186" s="190"/>
      <c r="T186" s="278"/>
      <c r="U186" s="278"/>
      <c r="V186" s="278"/>
      <c r="W186" s="278"/>
      <c r="X186" s="278"/>
      <c r="Y186" s="278"/>
      <c r="Z186" s="190"/>
      <c r="AA186" s="278"/>
      <c r="AB186" s="278"/>
      <c r="AC186" s="278"/>
      <c r="AD186" s="278"/>
      <c r="AE186" s="278"/>
      <c r="AF186" s="278"/>
      <c r="AG186" s="190"/>
      <c r="AH186" s="278"/>
      <c r="AI186" s="278"/>
      <c r="AJ186" s="278"/>
      <c r="AK186" s="278"/>
      <c r="AL186" s="278"/>
      <c r="AM186" s="94"/>
    </row>
    <row r="187" spans="1:41" ht="12" customHeight="1" thickBot="1" x14ac:dyDescent="0.2">
      <c r="A187" s="1241"/>
      <c r="B187" s="1243"/>
      <c r="C187" s="1245"/>
      <c r="D187" s="1191"/>
      <c r="E187" s="1194"/>
      <c r="F187" s="1196"/>
      <c r="G187" s="567" t="s">
        <v>96</v>
      </c>
      <c r="H187" s="281"/>
      <c r="I187" s="281"/>
      <c r="J187" s="281"/>
      <c r="K187" s="281"/>
      <c r="L187" s="192"/>
      <c r="M187" s="281"/>
      <c r="N187" s="281"/>
      <c r="O187" s="281"/>
      <c r="P187" s="281"/>
      <c r="Q187" s="281"/>
      <c r="R187" s="281"/>
      <c r="S187" s="192"/>
      <c r="T187" s="281"/>
      <c r="U187" s="281"/>
      <c r="V187" s="281"/>
      <c r="W187" s="281"/>
      <c r="X187" s="281"/>
      <c r="Y187" s="281"/>
      <c r="Z187" s="192"/>
      <c r="AA187" s="281"/>
      <c r="AB187" s="281"/>
      <c r="AC187" s="281"/>
      <c r="AD187" s="281"/>
      <c r="AE187" s="281"/>
      <c r="AF187" s="281"/>
      <c r="AG187" s="192"/>
      <c r="AH187" s="281"/>
      <c r="AI187" s="281"/>
      <c r="AJ187" s="281"/>
      <c r="AK187" s="281"/>
      <c r="AL187" s="281"/>
      <c r="AM187" s="95"/>
    </row>
    <row r="188" spans="1:41" ht="12" customHeight="1" thickBot="1" x14ac:dyDescent="0.2">
      <c r="A188" s="1229">
        <v>15</v>
      </c>
      <c r="B188" s="1232"/>
      <c r="C188" s="1235"/>
      <c r="D188" s="1199"/>
      <c r="E188" s="1048"/>
      <c r="F188" s="1238"/>
      <c r="G188" s="557" t="s">
        <v>12</v>
      </c>
      <c r="H188" s="282"/>
      <c r="I188" s="282"/>
      <c r="J188" s="274"/>
      <c r="K188" s="274"/>
      <c r="L188" s="189"/>
      <c r="M188" s="282"/>
      <c r="N188" s="282"/>
      <c r="O188" s="282"/>
      <c r="P188" s="282"/>
      <c r="Q188" s="282"/>
      <c r="R188" s="282"/>
      <c r="S188" s="193"/>
      <c r="T188" s="274"/>
      <c r="U188" s="282"/>
      <c r="V188" s="282"/>
      <c r="W188" s="282"/>
      <c r="X188" s="274"/>
      <c r="Y188" s="274"/>
      <c r="Z188" s="189"/>
      <c r="AA188" s="282"/>
      <c r="AB188" s="282"/>
      <c r="AC188" s="282"/>
      <c r="AD188" s="282"/>
      <c r="AE188" s="282"/>
      <c r="AF188" s="282"/>
      <c r="AG188" s="193"/>
      <c r="AH188" s="274"/>
      <c r="AI188" s="274"/>
      <c r="AJ188" s="274"/>
      <c r="AK188" s="274"/>
      <c r="AL188" s="274"/>
      <c r="AM188" s="92">
        <f>COUNTIF(A188:AL188,"○")</f>
        <v>0</v>
      </c>
      <c r="AO188" s="97"/>
    </row>
    <row r="189" spans="1:41" ht="6.6" customHeight="1" thickBot="1" x14ac:dyDescent="0.2">
      <c r="A189" s="1230"/>
      <c r="B189" s="1233"/>
      <c r="C189" s="1236"/>
      <c r="D189" s="1199"/>
      <c r="E189" s="1048"/>
      <c r="F189" s="1238"/>
      <c r="G189" s="7" t="s">
        <v>95</v>
      </c>
      <c r="H189" s="278"/>
      <c r="I189" s="278"/>
      <c r="J189" s="278"/>
      <c r="K189" s="278"/>
      <c r="L189" s="190"/>
      <c r="M189" s="278"/>
      <c r="N189" s="278"/>
      <c r="O189" s="278"/>
      <c r="P189" s="278"/>
      <c r="Q189" s="278"/>
      <c r="R189" s="278"/>
      <c r="S189" s="190"/>
      <c r="T189" s="278"/>
      <c r="U189" s="278"/>
      <c r="V189" s="278"/>
      <c r="W189" s="278"/>
      <c r="X189" s="278"/>
      <c r="Y189" s="278"/>
      <c r="Z189" s="190"/>
      <c r="AA189" s="278"/>
      <c r="AB189" s="278"/>
      <c r="AC189" s="278"/>
      <c r="AD189" s="278"/>
      <c r="AE189" s="278"/>
      <c r="AF189" s="278"/>
      <c r="AG189" s="190"/>
      <c r="AH189" s="278"/>
      <c r="AI189" s="278"/>
      <c r="AJ189" s="278"/>
      <c r="AK189" s="278"/>
      <c r="AL189" s="278"/>
      <c r="AM189" s="94"/>
    </row>
    <row r="190" spans="1:41" ht="12" customHeight="1" thickBot="1" x14ac:dyDescent="0.2">
      <c r="A190" s="1231"/>
      <c r="B190" s="1234"/>
      <c r="C190" s="1237"/>
      <c r="D190" s="1199"/>
      <c r="E190" s="1048"/>
      <c r="F190" s="1238"/>
      <c r="G190" s="567" t="s">
        <v>96</v>
      </c>
      <c r="H190" s="279"/>
      <c r="I190" s="279"/>
      <c r="J190" s="279"/>
      <c r="K190" s="281"/>
      <c r="L190" s="192"/>
      <c r="M190" s="281"/>
      <c r="N190" s="281"/>
      <c r="O190" s="281"/>
      <c r="P190" s="281"/>
      <c r="Q190" s="281"/>
      <c r="R190" s="281"/>
      <c r="S190" s="192"/>
      <c r="T190" s="281"/>
      <c r="U190" s="281"/>
      <c r="V190" s="281"/>
      <c r="W190" s="281"/>
      <c r="X190" s="281"/>
      <c r="Y190" s="281"/>
      <c r="Z190" s="192"/>
      <c r="AA190" s="281"/>
      <c r="AB190" s="281"/>
      <c r="AC190" s="281"/>
      <c r="AD190" s="281"/>
      <c r="AE190" s="281"/>
      <c r="AF190" s="281"/>
      <c r="AG190" s="192"/>
      <c r="AH190" s="281"/>
      <c r="AI190" s="281"/>
      <c r="AJ190" s="281"/>
      <c r="AK190" s="281"/>
      <c r="AL190" s="281"/>
      <c r="AM190" s="95"/>
    </row>
    <row r="191" spans="1:41" ht="12" hidden="1" customHeight="1" x14ac:dyDescent="0.15">
      <c r="A191" s="1229">
        <v>30</v>
      </c>
      <c r="B191" s="1232"/>
      <c r="C191" s="1029"/>
      <c r="D191" s="1266"/>
      <c r="E191" s="558"/>
      <c r="F191" s="1246"/>
      <c r="G191" s="557" t="s">
        <v>12</v>
      </c>
      <c r="H191" s="282"/>
      <c r="I191" s="282"/>
      <c r="J191" s="282"/>
      <c r="K191" s="274"/>
      <c r="L191" s="193"/>
      <c r="M191" s="274"/>
      <c r="N191" s="274"/>
      <c r="O191" s="282"/>
      <c r="P191" s="274"/>
      <c r="Q191" s="282"/>
      <c r="R191" s="274"/>
      <c r="S191" s="189"/>
      <c r="T191" s="274"/>
      <c r="U191" s="274"/>
      <c r="V191" s="274"/>
      <c r="W191" s="274"/>
      <c r="X191" s="282"/>
      <c r="Y191" s="274"/>
      <c r="Z191" s="193"/>
      <c r="AA191" s="274"/>
      <c r="AB191" s="282"/>
      <c r="AC191" s="282"/>
      <c r="AD191" s="274"/>
      <c r="AE191" s="282"/>
      <c r="AF191" s="274"/>
      <c r="AG191" s="189"/>
      <c r="AH191" s="274"/>
      <c r="AI191" s="274"/>
      <c r="AJ191" s="282"/>
      <c r="AK191" s="274"/>
      <c r="AL191" s="282"/>
      <c r="AM191" s="92">
        <f>COUNTIF(A191:AL191,"○")</f>
        <v>0</v>
      </c>
    </row>
    <row r="192" spans="1:41" ht="7.5" hidden="1" customHeight="1" x14ac:dyDescent="0.15">
      <c r="A192" s="1230"/>
      <c r="B192" s="1233"/>
      <c r="C192" s="1030"/>
      <c r="D192" s="1267"/>
      <c r="E192" s="559"/>
      <c r="F192" s="1247"/>
      <c r="G192" s="7" t="s">
        <v>95</v>
      </c>
      <c r="H192" s="278"/>
      <c r="I192" s="278"/>
      <c r="J192" s="278"/>
      <c r="K192" s="278"/>
      <c r="L192" s="190"/>
      <c r="M192" s="278"/>
      <c r="N192" s="278"/>
      <c r="O192" s="278"/>
      <c r="P192" s="278"/>
      <c r="Q192" s="278"/>
      <c r="R192" s="278"/>
      <c r="S192" s="190"/>
      <c r="T192" s="278"/>
      <c r="U192" s="278"/>
      <c r="V192" s="278"/>
      <c r="W192" s="278"/>
      <c r="X192" s="278"/>
      <c r="Y192" s="278"/>
      <c r="Z192" s="190"/>
      <c r="AA192" s="278"/>
      <c r="AB192" s="278"/>
      <c r="AC192" s="278"/>
      <c r="AD192" s="278"/>
      <c r="AE192" s="278"/>
      <c r="AF192" s="278"/>
      <c r="AG192" s="190"/>
      <c r="AH192" s="278"/>
      <c r="AI192" s="278"/>
      <c r="AJ192" s="278"/>
      <c r="AK192" s="278"/>
      <c r="AL192" s="278"/>
      <c r="AM192" s="94"/>
    </row>
    <row r="193" spans="1:41" ht="12" hidden="1" customHeight="1" x14ac:dyDescent="0.15">
      <c r="A193" s="1231"/>
      <c r="B193" s="1234"/>
      <c r="C193" s="1031"/>
      <c r="D193" s="1268"/>
      <c r="E193" s="560"/>
      <c r="F193" s="1248"/>
      <c r="G193" s="567" t="s">
        <v>96</v>
      </c>
      <c r="H193" s="281"/>
      <c r="I193" s="281"/>
      <c r="J193" s="281"/>
      <c r="K193" s="281"/>
      <c r="L193" s="192"/>
      <c r="M193" s="281"/>
      <c r="N193" s="281"/>
      <c r="O193" s="281"/>
      <c r="P193" s="281"/>
      <c r="Q193" s="281"/>
      <c r="R193" s="281"/>
      <c r="S193" s="192"/>
      <c r="T193" s="281"/>
      <c r="U193" s="279"/>
      <c r="V193" s="279"/>
      <c r="W193" s="281"/>
      <c r="X193" s="281"/>
      <c r="Y193" s="281"/>
      <c r="Z193" s="192"/>
      <c r="AA193" s="281"/>
      <c r="AB193" s="281"/>
      <c r="AC193" s="281"/>
      <c r="AD193" s="281"/>
      <c r="AE193" s="281"/>
      <c r="AF193" s="281"/>
      <c r="AG193" s="192"/>
      <c r="AH193" s="281"/>
      <c r="AI193" s="281"/>
      <c r="AJ193" s="281"/>
      <c r="AK193" s="281"/>
      <c r="AL193" s="281"/>
      <c r="AM193" s="95"/>
    </row>
    <row r="194" spans="1:41" ht="12" hidden="1" customHeight="1" x14ac:dyDescent="0.15">
      <c r="A194" s="1229">
        <v>31</v>
      </c>
      <c r="B194" s="1232"/>
      <c r="C194" s="1249"/>
      <c r="D194" s="1266"/>
      <c r="E194" s="558"/>
      <c r="F194" s="1246"/>
      <c r="G194" s="557" t="s">
        <v>12</v>
      </c>
      <c r="H194" s="282"/>
      <c r="I194" s="274"/>
      <c r="J194" s="274"/>
      <c r="K194" s="274"/>
      <c r="L194" s="189"/>
      <c r="M194" s="274"/>
      <c r="N194" s="274"/>
      <c r="O194" s="282"/>
      <c r="P194" s="274"/>
      <c r="Q194" s="274"/>
      <c r="R194" s="274"/>
      <c r="S194" s="189"/>
      <c r="T194" s="274"/>
      <c r="U194" s="274"/>
      <c r="V194" s="282"/>
      <c r="W194" s="274"/>
      <c r="X194" s="274"/>
      <c r="Y194" s="274"/>
      <c r="Z194" s="189"/>
      <c r="AA194" s="274"/>
      <c r="AB194" s="274"/>
      <c r="AC194" s="282"/>
      <c r="AD194" s="274"/>
      <c r="AE194" s="274"/>
      <c r="AF194" s="274"/>
      <c r="AG194" s="189"/>
      <c r="AH194" s="274"/>
      <c r="AI194" s="274"/>
      <c r="AJ194" s="282"/>
      <c r="AK194" s="274"/>
      <c r="AL194" s="274"/>
      <c r="AM194" s="92">
        <f>COUNTIF(A194:AL194,"○")</f>
        <v>0</v>
      </c>
    </row>
    <row r="195" spans="1:41" ht="7.5" hidden="1" customHeight="1" x14ac:dyDescent="0.15">
      <c r="A195" s="1230"/>
      <c r="B195" s="1233"/>
      <c r="C195" s="1250"/>
      <c r="D195" s="1267"/>
      <c r="E195" s="559"/>
      <c r="F195" s="1247"/>
      <c r="G195" s="7" t="s">
        <v>95</v>
      </c>
      <c r="H195" s="278"/>
      <c r="I195" s="278"/>
      <c r="J195" s="278"/>
      <c r="K195" s="278"/>
      <c r="L195" s="190"/>
      <c r="M195" s="278"/>
      <c r="N195" s="278"/>
      <c r="O195" s="278"/>
      <c r="P195" s="278"/>
      <c r="Q195" s="278"/>
      <c r="R195" s="278"/>
      <c r="S195" s="190"/>
      <c r="T195" s="278"/>
      <c r="U195" s="278"/>
      <c r="V195" s="278"/>
      <c r="W195" s="278"/>
      <c r="X195" s="278"/>
      <c r="Y195" s="278"/>
      <c r="Z195" s="190"/>
      <c r="AA195" s="278"/>
      <c r="AB195" s="278"/>
      <c r="AC195" s="278"/>
      <c r="AD195" s="278"/>
      <c r="AE195" s="278"/>
      <c r="AF195" s="278"/>
      <c r="AG195" s="190"/>
      <c r="AH195" s="278"/>
      <c r="AI195" s="278"/>
      <c r="AJ195" s="278"/>
      <c r="AK195" s="278"/>
      <c r="AL195" s="278"/>
      <c r="AM195" s="94"/>
    </row>
    <row r="196" spans="1:41" ht="12" hidden="1" customHeight="1" x14ac:dyDescent="0.15">
      <c r="A196" s="1231"/>
      <c r="B196" s="1234"/>
      <c r="C196" s="1251"/>
      <c r="D196" s="1268"/>
      <c r="E196" s="560"/>
      <c r="F196" s="1248"/>
      <c r="G196" s="567" t="s">
        <v>96</v>
      </c>
      <c r="H196" s="281"/>
      <c r="I196" s="279"/>
      <c r="J196" s="279"/>
      <c r="K196" s="279"/>
      <c r="L196" s="192"/>
      <c r="M196" s="279"/>
      <c r="N196" s="281"/>
      <c r="O196" s="281"/>
      <c r="P196" s="279"/>
      <c r="Q196" s="281"/>
      <c r="R196" s="279"/>
      <c r="S196" s="192"/>
      <c r="T196" s="279"/>
      <c r="U196" s="281"/>
      <c r="V196" s="281"/>
      <c r="W196" s="279"/>
      <c r="X196" s="281"/>
      <c r="Y196" s="279"/>
      <c r="Z196" s="192"/>
      <c r="AA196" s="279"/>
      <c r="AB196" s="281"/>
      <c r="AC196" s="281"/>
      <c r="AD196" s="279"/>
      <c r="AE196" s="281"/>
      <c r="AF196" s="279"/>
      <c r="AG196" s="192"/>
      <c r="AH196" s="279"/>
      <c r="AI196" s="281"/>
      <c r="AJ196" s="281"/>
      <c r="AK196" s="279"/>
      <c r="AL196" s="281"/>
      <c r="AM196" s="95"/>
    </row>
    <row r="197" spans="1:41" ht="12" hidden="1" customHeight="1" x14ac:dyDescent="0.15">
      <c r="A197" s="1229">
        <v>32</v>
      </c>
      <c r="B197" s="1232"/>
      <c r="C197" s="1249"/>
      <c r="D197" s="1266"/>
      <c r="E197" s="558"/>
      <c r="F197" s="1246"/>
      <c r="G197" s="557" t="s">
        <v>12</v>
      </c>
      <c r="H197" s="282"/>
      <c r="I197" s="282"/>
      <c r="J197" s="274"/>
      <c r="K197" s="282"/>
      <c r="L197" s="189"/>
      <c r="M197" s="274"/>
      <c r="N197" s="274"/>
      <c r="O197" s="282"/>
      <c r="P197" s="282"/>
      <c r="Q197" s="274"/>
      <c r="R197" s="282"/>
      <c r="S197" s="189"/>
      <c r="T197" s="282"/>
      <c r="U197" s="274"/>
      <c r="V197" s="282"/>
      <c r="W197" s="282"/>
      <c r="X197" s="274"/>
      <c r="Y197" s="282"/>
      <c r="Z197" s="189"/>
      <c r="AA197" s="282"/>
      <c r="AB197" s="274"/>
      <c r="AC197" s="282"/>
      <c r="AD197" s="282"/>
      <c r="AE197" s="274"/>
      <c r="AF197" s="282"/>
      <c r="AG197" s="189"/>
      <c r="AH197" s="282"/>
      <c r="AI197" s="274"/>
      <c r="AJ197" s="282"/>
      <c r="AK197" s="282"/>
      <c r="AL197" s="274"/>
      <c r="AM197" s="92">
        <f>COUNTIF(A197:AL197,"○")</f>
        <v>0</v>
      </c>
    </row>
    <row r="198" spans="1:41" ht="7.5" hidden="1" customHeight="1" x14ac:dyDescent="0.15">
      <c r="A198" s="1230"/>
      <c r="B198" s="1233"/>
      <c r="C198" s="1250"/>
      <c r="D198" s="1267"/>
      <c r="E198" s="559"/>
      <c r="F198" s="1247"/>
      <c r="G198" s="7" t="s">
        <v>95</v>
      </c>
      <c r="H198" s="278"/>
      <c r="I198" s="278"/>
      <c r="J198" s="278"/>
      <c r="K198" s="278"/>
      <c r="L198" s="190"/>
      <c r="M198" s="278"/>
      <c r="N198" s="278"/>
      <c r="O198" s="278"/>
      <c r="P198" s="278"/>
      <c r="Q198" s="278"/>
      <c r="R198" s="278"/>
      <c r="S198" s="190"/>
      <c r="T198" s="278"/>
      <c r="U198" s="278"/>
      <c r="V198" s="278"/>
      <c r="W198" s="278"/>
      <c r="X198" s="278"/>
      <c r="Y198" s="278"/>
      <c r="Z198" s="190"/>
      <c r="AA198" s="278"/>
      <c r="AB198" s="278"/>
      <c r="AC198" s="278"/>
      <c r="AD198" s="278"/>
      <c r="AE198" s="278"/>
      <c r="AF198" s="278"/>
      <c r="AG198" s="190"/>
      <c r="AH198" s="278"/>
      <c r="AI198" s="278"/>
      <c r="AJ198" s="278"/>
      <c r="AK198" s="278"/>
      <c r="AL198" s="278"/>
      <c r="AM198" s="94"/>
    </row>
    <row r="199" spans="1:41" ht="12" hidden="1" customHeight="1" x14ac:dyDescent="0.15">
      <c r="A199" s="1231"/>
      <c r="B199" s="1234"/>
      <c r="C199" s="1251"/>
      <c r="D199" s="1268"/>
      <c r="E199" s="560"/>
      <c r="F199" s="1248"/>
      <c r="G199" s="567" t="s">
        <v>96</v>
      </c>
      <c r="H199" s="281"/>
      <c r="I199" s="281"/>
      <c r="J199" s="281"/>
      <c r="K199" s="281"/>
      <c r="L199" s="192"/>
      <c r="M199" s="281"/>
      <c r="N199" s="281"/>
      <c r="O199" s="281"/>
      <c r="P199" s="281"/>
      <c r="Q199" s="281"/>
      <c r="R199" s="281"/>
      <c r="S199" s="192"/>
      <c r="T199" s="281"/>
      <c r="U199" s="281"/>
      <c r="V199" s="281"/>
      <c r="W199" s="281"/>
      <c r="X199" s="281"/>
      <c r="Y199" s="281"/>
      <c r="Z199" s="192"/>
      <c r="AA199" s="281"/>
      <c r="AB199" s="281"/>
      <c r="AC199" s="281"/>
      <c r="AD199" s="281"/>
      <c r="AE199" s="281"/>
      <c r="AF199" s="281"/>
      <c r="AG199" s="192"/>
      <c r="AH199" s="281"/>
      <c r="AI199" s="281"/>
      <c r="AJ199" s="281"/>
      <c r="AK199" s="281"/>
      <c r="AL199" s="281"/>
      <c r="AM199" s="95"/>
    </row>
    <row r="200" spans="1:41" ht="12" hidden="1" customHeight="1" x14ac:dyDescent="0.15">
      <c r="A200" s="1229">
        <v>33</v>
      </c>
      <c r="B200" s="1232"/>
      <c r="C200" s="1249"/>
      <c r="D200" s="1266"/>
      <c r="E200" s="558"/>
      <c r="F200" s="1246"/>
      <c r="G200" s="557" t="s">
        <v>12</v>
      </c>
      <c r="H200" s="282"/>
      <c r="I200" s="282"/>
      <c r="J200" s="282"/>
      <c r="K200" s="282"/>
      <c r="L200" s="193"/>
      <c r="M200" s="282"/>
      <c r="N200" s="282"/>
      <c r="O200" s="282"/>
      <c r="P200" s="274"/>
      <c r="Q200" s="274"/>
      <c r="R200" s="283"/>
      <c r="S200" s="189"/>
      <c r="T200" s="274"/>
      <c r="U200" s="274"/>
      <c r="V200" s="282"/>
      <c r="W200" s="282"/>
      <c r="X200" s="282"/>
      <c r="Y200" s="282"/>
      <c r="Z200" s="193"/>
      <c r="AA200" s="282"/>
      <c r="AB200" s="282"/>
      <c r="AC200" s="282"/>
      <c r="AD200" s="274"/>
      <c r="AE200" s="274"/>
      <c r="AF200" s="274"/>
      <c r="AG200" s="189"/>
      <c r="AH200" s="274"/>
      <c r="AI200" s="274"/>
      <c r="AJ200" s="282"/>
      <c r="AK200" s="282"/>
      <c r="AL200" s="282"/>
      <c r="AM200" s="92">
        <f>COUNTIF(A200:AL200,"○")</f>
        <v>0</v>
      </c>
      <c r="AO200" s="97"/>
    </row>
    <row r="201" spans="1:41" ht="7.5" hidden="1" customHeight="1" x14ac:dyDescent="0.15">
      <c r="A201" s="1230"/>
      <c r="B201" s="1233"/>
      <c r="C201" s="1250"/>
      <c r="D201" s="1267"/>
      <c r="E201" s="559"/>
      <c r="F201" s="1247"/>
      <c r="G201" s="7" t="s">
        <v>95</v>
      </c>
      <c r="H201" s="278"/>
      <c r="I201" s="278"/>
      <c r="J201" s="278"/>
      <c r="K201" s="278"/>
      <c r="L201" s="190"/>
      <c r="M201" s="278"/>
      <c r="N201" s="278"/>
      <c r="O201" s="278"/>
      <c r="P201" s="278"/>
      <c r="Q201" s="278"/>
      <c r="R201" s="278"/>
      <c r="S201" s="190"/>
      <c r="T201" s="278"/>
      <c r="U201" s="278"/>
      <c r="V201" s="278"/>
      <c r="W201" s="278"/>
      <c r="X201" s="278"/>
      <c r="Y201" s="278"/>
      <c r="Z201" s="190"/>
      <c r="AA201" s="278"/>
      <c r="AB201" s="278"/>
      <c r="AC201" s="278"/>
      <c r="AD201" s="278"/>
      <c r="AE201" s="278"/>
      <c r="AF201" s="278"/>
      <c r="AG201" s="190"/>
      <c r="AH201" s="278"/>
      <c r="AI201" s="278"/>
      <c r="AJ201" s="278"/>
      <c r="AK201" s="278"/>
      <c r="AL201" s="278"/>
      <c r="AM201" s="94"/>
    </row>
    <row r="202" spans="1:41" ht="12" hidden="1" customHeight="1" x14ac:dyDescent="0.15">
      <c r="A202" s="1231"/>
      <c r="B202" s="1234"/>
      <c r="C202" s="1251"/>
      <c r="D202" s="1268"/>
      <c r="E202" s="560"/>
      <c r="F202" s="1248"/>
      <c r="G202" s="567" t="s">
        <v>96</v>
      </c>
      <c r="H202" s="281"/>
      <c r="I202" s="281"/>
      <c r="J202" s="281"/>
      <c r="K202" s="281"/>
      <c r="L202" s="192"/>
      <c r="M202" s="281"/>
      <c r="N202" s="281"/>
      <c r="O202" s="281"/>
      <c r="P202" s="279"/>
      <c r="Q202" s="281"/>
      <c r="R202" s="279"/>
      <c r="S202" s="192"/>
      <c r="T202" s="279"/>
      <c r="U202" s="281"/>
      <c r="V202" s="281"/>
      <c r="W202" s="281"/>
      <c r="X202" s="281"/>
      <c r="Y202" s="281"/>
      <c r="Z202" s="192"/>
      <c r="AA202" s="281"/>
      <c r="AB202" s="281"/>
      <c r="AC202" s="281"/>
      <c r="AD202" s="279"/>
      <c r="AE202" s="281"/>
      <c r="AF202" s="279"/>
      <c r="AG202" s="192"/>
      <c r="AH202" s="279"/>
      <c r="AI202" s="281"/>
      <c r="AJ202" s="281"/>
      <c r="AK202" s="281"/>
      <c r="AL202" s="281"/>
      <c r="AM202" s="95"/>
    </row>
    <row r="203" spans="1:41" ht="12" hidden="1" customHeight="1" x14ac:dyDescent="0.15">
      <c r="A203" s="1229">
        <v>34</v>
      </c>
      <c r="B203" s="1232"/>
      <c r="C203" s="1249"/>
      <c r="D203" s="1272"/>
      <c r="E203" s="556"/>
      <c r="F203" s="1238"/>
      <c r="G203" s="557" t="s">
        <v>12</v>
      </c>
      <c r="H203" s="274"/>
      <c r="I203" s="274"/>
      <c r="J203" s="282"/>
      <c r="K203" s="282"/>
      <c r="L203" s="189"/>
      <c r="M203" s="282"/>
      <c r="N203" s="274"/>
      <c r="O203" s="274"/>
      <c r="P203" s="274"/>
      <c r="Q203" s="274"/>
      <c r="R203" s="282"/>
      <c r="S203" s="189"/>
      <c r="T203" s="282"/>
      <c r="U203" s="274"/>
      <c r="V203" s="274"/>
      <c r="W203" s="274"/>
      <c r="X203" s="282"/>
      <c r="Y203" s="282"/>
      <c r="Z203" s="189"/>
      <c r="AA203" s="282"/>
      <c r="AB203" s="274"/>
      <c r="AC203" s="274"/>
      <c r="AD203" s="274"/>
      <c r="AE203" s="282"/>
      <c r="AF203" s="282"/>
      <c r="AG203" s="189"/>
      <c r="AH203" s="282"/>
      <c r="AI203" s="274"/>
      <c r="AJ203" s="274"/>
      <c r="AK203" s="274"/>
      <c r="AL203" s="282"/>
      <c r="AM203" s="92">
        <f>COUNTIF(A203:AL203,"○")</f>
        <v>0</v>
      </c>
    </row>
    <row r="204" spans="1:41" ht="12" hidden="1" customHeight="1" x14ac:dyDescent="0.15">
      <c r="A204" s="1230"/>
      <c r="B204" s="1233"/>
      <c r="C204" s="1250"/>
      <c r="D204" s="1272"/>
      <c r="E204" s="556"/>
      <c r="F204" s="1238"/>
      <c r="G204" s="7" t="s">
        <v>95</v>
      </c>
      <c r="H204" s="278"/>
      <c r="I204" s="278"/>
      <c r="J204" s="278"/>
      <c r="K204" s="278"/>
      <c r="L204" s="190"/>
      <c r="M204" s="278"/>
      <c r="N204" s="278"/>
      <c r="O204" s="278"/>
      <c r="P204" s="278"/>
      <c r="Q204" s="278"/>
      <c r="R204" s="278"/>
      <c r="S204" s="190"/>
      <c r="T204" s="278"/>
      <c r="U204" s="278"/>
      <c r="V204" s="278"/>
      <c r="W204" s="278"/>
      <c r="X204" s="278"/>
      <c r="Y204" s="278"/>
      <c r="Z204" s="190"/>
      <c r="AA204" s="278"/>
      <c r="AB204" s="278"/>
      <c r="AC204" s="278"/>
      <c r="AD204" s="278"/>
      <c r="AE204" s="278"/>
      <c r="AF204" s="278"/>
      <c r="AG204" s="190"/>
      <c r="AH204" s="278"/>
      <c r="AI204" s="278"/>
      <c r="AJ204" s="278"/>
      <c r="AK204" s="278"/>
      <c r="AL204" s="278"/>
      <c r="AM204" s="94"/>
    </row>
    <row r="205" spans="1:41" ht="12" hidden="1" customHeight="1" x14ac:dyDescent="0.15">
      <c r="A205" s="1231"/>
      <c r="B205" s="1234"/>
      <c r="C205" s="1251"/>
      <c r="D205" s="1272"/>
      <c r="E205" s="556"/>
      <c r="F205" s="1238"/>
      <c r="G205" s="567" t="s">
        <v>96</v>
      </c>
      <c r="H205" s="281"/>
      <c r="I205" s="281"/>
      <c r="J205" s="281"/>
      <c r="K205" s="281"/>
      <c r="L205" s="192"/>
      <c r="M205" s="281"/>
      <c r="N205" s="281"/>
      <c r="O205" s="281"/>
      <c r="P205" s="281"/>
      <c r="Q205" s="281"/>
      <c r="R205" s="281"/>
      <c r="S205" s="192"/>
      <c r="T205" s="281"/>
      <c r="U205" s="281"/>
      <c r="V205" s="281"/>
      <c r="W205" s="281"/>
      <c r="X205" s="281"/>
      <c r="Y205" s="281"/>
      <c r="Z205" s="192"/>
      <c r="AA205" s="281"/>
      <c r="AB205" s="281"/>
      <c r="AC205" s="281"/>
      <c r="AD205" s="281"/>
      <c r="AE205" s="281"/>
      <c r="AF205" s="281"/>
      <c r="AG205" s="192"/>
      <c r="AH205" s="281"/>
      <c r="AI205" s="281"/>
      <c r="AJ205" s="281"/>
      <c r="AK205" s="281"/>
      <c r="AL205" s="281"/>
      <c r="AM205" s="95"/>
    </row>
    <row r="206" spans="1:41" ht="12" hidden="1" customHeight="1" x14ac:dyDescent="0.15">
      <c r="A206" s="1229">
        <v>35</v>
      </c>
      <c r="B206" s="1232"/>
      <c r="C206" s="1249"/>
      <c r="D206" s="1266"/>
      <c r="E206" s="558"/>
      <c r="F206" s="1246"/>
      <c r="G206" s="557" t="s">
        <v>12</v>
      </c>
      <c r="H206" s="274"/>
      <c r="I206" s="274"/>
      <c r="J206" s="274"/>
      <c r="K206" s="274"/>
      <c r="L206" s="189"/>
      <c r="M206" s="274"/>
      <c r="N206" s="274"/>
      <c r="O206" s="274"/>
      <c r="P206" s="274"/>
      <c r="Q206" s="274"/>
      <c r="R206" s="274"/>
      <c r="S206" s="189"/>
      <c r="T206" s="274"/>
      <c r="U206" s="274"/>
      <c r="V206" s="274"/>
      <c r="W206" s="274"/>
      <c r="X206" s="274"/>
      <c r="Y206" s="274"/>
      <c r="Z206" s="189"/>
      <c r="AA206" s="274"/>
      <c r="AB206" s="274"/>
      <c r="AC206" s="274"/>
      <c r="AD206" s="274"/>
      <c r="AE206" s="274"/>
      <c r="AF206" s="274"/>
      <c r="AG206" s="189"/>
      <c r="AH206" s="274"/>
      <c r="AI206" s="274"/>
      <c r="AJ206" s="274"/>
      <c r="AK206" s="274"/>
      <c r="AL206" s="274"/>
      <c r="AM206" s="92">
        <f>COUNTIF(A206:AL206,"○")</f>
        <v>0</v>
      </c>
    </row>
    <row r="207" spans="1:41" ht="7.5" hidden="1" customHeight="1" x14ac:dyDescent="0.15">
      <c r="A207" s="1230"/>
      <c r="B207" s="1233"/>
      <c r="C207" s="1250"/>
      <c r="D207" s="1267"/>
      <c r="E207" s="559"/>
      <c r="F207" s="1247"/>
      <c r="G207" s="7" t="s">
        <v>95</v>
      </c>
      <c r="H207" s="278"/>
      <c r="I207" s="278"/>
      <c r="J207" s="278"/>
      <c r="K207" s="278"/>
      <c r="L207" s="190"/>
      <c r="M207" s="278"/>
      <c r="N207" s="278"/>
      <c r="O207" s="278"/>
      <c r="P207" s="278"/>
      <c r="Q207" s="278"/>
      <c r="R207" s="278"/>
      <c r="S207" s="190"/>
      <c r="T207" s="278"/>
      <c r="U207" s="278"/>
      <c r="V207" s="278"/>
      <c r="W207" s="278"/>
      <c r="X207" s="278"/>
      <c r="Y207" s="278"/>
      <c r="Z207" s="190"/>
      <c r="AA207" s="278"/>
      <c r="AB207" s="278"/>
      <c r="AC207" s="278"/>
      <c r="AD207" s="278"/>
      <c r="AE207" s="278"/>
      <c r="AF207" s="278"/>
      <c r="AG207" s="190"/>
      <c r="AH207" s="278"/>
      <c r="AI207" s="278"/>
      <c r="AJ207" s="278"/>
      <c r="AK207" s="278"/>
      <c r="AL207" s="278"/>
      <c r="AM207" s="94"/>
    </row>
    <row r="208" spans="1:41" ht="12" hidden="1" customHeight="1" x14ac:dyDescent="0.15">
      <c r="A208" s="1231"/>
      <c r="B208" s="1234"/>
      <c r="C208" s="1251"/>
      <c r="D208" s="1268"/>
      <c r="E208" s="560"/>
      <c r="F208" s="1248"/>
      <c r="G208" s="567" t="s">
        <v>96</v>
      </c>
      <c r="H208" s="279"/>
      <c r="I208" s="279"/>
      <c r="J208" s="279"/>
      <c r="K208" s="279"/>
      <c r="L208" s="191"/>
      <c r="M208" s="279"/>
      <c r="N208" s="279"/>
      <c r="O208" s="279"/>
      <c r="P208" s="279"/>
      <c r="Q208" s="279"/>
      <c r="R208" s="279"/>
      <c r="S208" s="191"/>
      <c r="T208" s="279"/>
      <c r="U208" s="279"/>
      <c r="V208" s="279"/>
      <c r="W208" s="279"/>
      <c r="X208" s="279"/>
      <c r="Y208" s="279"/>
      <c r="Z208" s="191"/>
      <c r="AA208" s="279"/>
      <c r="AB208" s="279"/>
      <c r="AC208" s="279"/>
      <c r="AD208" s="279"/>
      <c r="AE208" s="279"/>
      <c r="AF208" s="279"/>
      <c r="AG208" s="191"/>
      <c r="AH208" s="279"/>
      <c r="AI208" s="279"/>
      <c r="AJ208" s="279"/>
      <c r="AK208" s="279"/>
      <c r="AL208" s="279"/>
      <c r="AM208" s="95"/>
    </row>
    <row r="209" spans="1:42" ht="12" hidden="1" customHeight="1" x14ac:dyDescent="0.15">
      <c r="A209" s="1229">
        <v>36</v>
      </c>
      <c r="B209" s="1232"/>
      <c r="C209" s="1249"/>
      <c r="D209" s="1266"/>
      <c r="E209" s="558"/>
      <c r="F209" s="1246"/>
      <c r="G209" s="557" t="s">
        <v>12</v>
      </c>
      <c r="H209" s="274"/>
      <c r="I209" s="274"/>
      <c r="J209" s="274"/>
      <c r="K209" s="274"/>
      <c r="L209" s="189"/>
      <c r="M209" s="274"/>
      <c r="N209" s="274"/>
      <c r="O209" s="274"/>
      <c r="P209" s="274"/>
      <c r="Q209" s="274"/>
      <c r="R209" s="274"/>
      <c r="S209" s="189"/>
      <c r="T209" s="274"/>
      <c r="U209" s="274"/>
      <c r="V209" s="274"/>
      <c r="W209" s="282"/>
      <c r="X209" s="274"/>
      <c r="Y209" s="274"/>
      <c r="Z209" s="189"/>
      <c r="AA209" s="274"/>
      <c r="AB209" s="274"/>
      <c r="AC209" s="274"/>
      <c r="AD209" s="282"/>
      <c r="AE209" s="274"/>
      <c r="AF209" s="274"/>
      <c r="AG209" s="189"/>
      <c r="AH209" s="274"/>
      <c r="AI209" s="274"/>
      <c r="AJ209" s="274"/>
      <c r="AK209" s="282"/>
      <c r="AL209" s="274"/>
      <c r="AM209" s="92">
        <f>COUNTIF(A209:AL209,"○")</f>
        <v>0</v>
      </c>
    </row>
    <row r="210" spans="1:42" ht="12" hidden="1" customHeight="1" x14ac:dyDescent="0.15">
      <c r="A210" s="1230"/>
      <c r="B210" s="1233"/>
      <c r="C210" s="1250"/>
      <c r="D210" s="1267"/>
      <c r="E210" s="559"/>
      <c r="F210" s="1247"/>
      <c r="G210" s="7" t="s">
        <v>95</v>
      </c>
      <c r="H210" s="278"/>
      <c r="I210" s="278"/>
      <c r="J210" s="278"/>
      <c r="K210" s="278"/>
      <c r="L210" s="190"/>
      <c r="M210" s="278"/>
      <c r="N210" s="278"/>
      <c r="O210" s="278"/>
      <c r="P210" s="278"/>
      <c r="Q210" s="278"/>
      <c r="R210" s="278"/>
      <c r="S210" s="190"/>
      <c r="T210" s="278"/>
      <c r="U210" s="278"/>
      <c r="V210" s="278"/>
      <c r="W210" s="278"/>
      <c r="X210" s="278"/>
      <c r="Y210" s="278"/>
      <c r="Z210" s="190"/>
      <c r="AA210" s="278"/>
      <c r="AB210" s="278"/>
      <c r="AC210" s="278"/>
      <c r="AD210" s="278"/>
      <c r="AE210" s="278"/>
      <c r="AF210" s="278"/>
      <c r="AG210" s="190"/>
      <c r="AH210" s="278"/>
      <c r="AI210" s="278"/>
      <c r="AJ210" s="278"/>
      <c r="AK210" s="278"/>
      <c r="AL210" s="278"/>
      <c r="AM210" s="94"/>
    </row>
    <row r="211" spans="1:42" ht="12" hidden="1" customHeight="1" x14ac:dyDescent="0.15">
      <c r="A211" s="1231"/>
      <c r="B211" s="1234"/>
      <c r="C211" s="1251"/>
      <c r="D211" s="1268"/>
      <c r="E211" s="560"/>
      <c r="F211" s="1248"/>
      <c r="G211" s="567" t="s">
        <v>96</v>
      </c>
      <c r="H211" s="279"/>
      <c r="I211" s="279"/>
      <c r="J211" s="279"/>
      <c r="K211" s="279"/>
      <c r="L211" s="191"/>
      <c r="M211" s="279"/>
      <c r="N211" s="279"/>
      <c r="O211" s="279"/>
      <c r="P211" s="279"/>
      <c r="Q211" s="279"/>
      <c r="R211" s="279"/>
      <c r="S211" s="191"/>
      <c r="T211" s="279"/>
      <c r="U211" s="279"/>
      <c r="V211" s="281"/>
      <c r="W211" s="281"/>
      <c r="X211" s="279"/>
      <c r="Y211" s="281"/>
      <c r="Z211" s="191"/>
      <c r="AA211" s="281"/>
      <c r="AB211" s="279"/>
      <c r="AC211" s="281"/>
      <c r="AD211" s="281"/>
      <c r="AE211" s="279"/>
      <c r="AF211" s="281"/>
      <c r="AG211" s="191"/>
      <c r="AH211" s="281"/>
      <c r="AI211" s="279"/>
      <c r="AJ211" s="281"/>
      <c r="AK211" s="281"/>
      <c r="AL211" s="279"/>
      <c r="AM211" s="95"/>
    </row>
    <row r="212" spans="1:42" ht="12" hidden="1" customHeight="1" x14ac:dyDescent="0.15">
      <c r="A212" s="1229">
        <v>37</v>
      </c>
      <c r="B212" s="1232"/>
      <c r="C212" s="1249"/>
      <c r="D212" s="1266"/>
      <c r="E212" s="558"/>
      <c r="F212" s="1246"/>
      <c r="G212" s="557" t="s">
        <v>12</v>
      </c>
      <c r="H212" s="282"/>
      <c r="I212" s="274"/>
      <c r="J212" s="282"/>
      <c r="K212" s="274"/>
      <c r="L212" s="193"/>
      <c r="M212" s="282"/>
      <c r="N212" s="274"/>
      <c r="O212" s="282"/>
      <c r="P212" s="274"/>
      <c r="Q212" s="282"/>
      <c r="R212" s="274"/>
      <c r="S212" s="193"/>
      <c r="T212" s="282"/>
      <c r="U212" s="274"/>
      <c r="V212" s="282"/>
      <c r="W212" s="274"/>
      <c r="X212" s="274"/>
      <c r="Y212" s="274"/>
      <c r="Z212" s="193"/>
      <c r="AA212" s="282"/>
      <c r="AB212" s="274"/>
      <c r="AC212" s="282"/>
      <c r="AD212" s="274"/>
      <c r="AE212" s="282"/>
      <c r="AF212" s="274"/>
      <c r="AG212" s="193"/>
      <c r="AH212" s="282"/>
      <c r="AI212" s="274"/>
      <c r="AJ212" s="282"/>
      <c r="AK212" s="274"/>
      <c r="AL212" s="282"/>
      <c r="AM212" s="92">
        <f>COUNTIF(A212:AL212,"○")</f>
        <v>0</v>
      </c>
    </row>
    <row r="213" spans="1:42" ht="12" hidden="1" customHeight="1" x14ac:dyDescent="0.15">
      <c r="A213" s="1230"/>
      <c r="B213" s="1233"/>
      <c r="C213" s="1250"/>
      <c r="D213" s="1267"/>
      <c r="E213" s="559"/>
      <c r="F213" s="1247"/>
      <c r="G213" s="7" t="s">
        <v>95</v>
      </c>
      <c r="H213" s="278"/>
      <c r="I213" s="278"/>
      <c r="J213" s="278"/>
      <c r="K213" s="278"/>
      <c r="L213" s="190"/>
      <c r="M213" s="278"/>
      <c r="N213" s="278"/>
      <c r="O213" s="278"/>
      <c r="P213" s="278"/>
      <c r="Q213" s="278"/>
      <c r="R213" s="278"/>
      <c r="S213" s="190"/>
      <c r="T213" s="278"/>
      <c r="U213" s="278"/>
      <c r="V213" s="278"/>
      <c r="W213" s="278"/>
      <c r="X213" s="278"/>
      <c r="Y213" s="278"/>
      <c r="Z213" s="190"/>
      <c r="AA213" s="278"/>
      <c r="AB213" s="278"/>
      <c r="AC213" s="278"/>
      <c r="AD213" s="278"/>
      <c r="AE213" s="278"/>
      <c r="AF213" s="278"/>
      <c r="AG213" s="190"/>
      <c r="AH213" s="278"/>
      <c r="AI213" s="278"/>
      <c r="AJ213" s="278"/>
      <c r="AK213" s="278"/>
      <c r="AL213" s="278"/>
      <c r="AM213" s="94"/>
    </row>
    <row r="214" spans="1:42" ht="12" hidden="1" customHeight="1" x14ac:dyDescent="0.15">
      <c r="A214" s="1231"/>
      <c r="B214" s="1234"/>
      <c r="C214" s="1251"/>
      <c r="D214" s="1268"/>
      <c r="E214" s="560"/>
      <c r="F214" s="1248"/>
      <c r="G214" s="567" t="s">
        <v>96</v>
      </c>
      <c r="H214" s="281"/>
      <c r="I214" s="281"/>
      <c r="J214" s="281"/>
      <c r="K214" s="281"/>
      <c r="L214" s="192"/>
      <c r="M214" s="281"/>
      <c r="N214" s="281"/>
      <c r="O214" s="281"/>
      <c r="P214" s="281"/>
      <c r="Q214" s="281"/>
      <c r="R214" s="281"/>
      <c r="S214" s="192"/>
      <c r="T214" s="281"/>
      <c r="U214" s="281"/>
      <c r="V214" s="281"/>
      <c r="W214" s="281"/>
      <c r="X214" s="281"/>
      <c r="Y214" s="281"/>
      <c r="Z214" s="192"/>
      <c r="AA214" s="281"/>
      <c r="AB214" s="281"/>
      <c r="AC214" s="281"/>
      <c r="AD214" s="281"/>
      <c r="AE214" s="281"/>
      <c r="AF214" s="281"/>
      <c r="AG214" s="192"/>
      <c r="AH214" s="281"/>
      <c r="AI214" s="281"/>
      <c r="AJ214" s="281"/>
      <c r="AK214" s="281"/>
      <c r="AL214" s="281"/>
      <c r="AM214" s="95"/>
    </row>
    <row r="215" spans="1:42" ht="12" hidden="1" customHeight="1" x14ac:dyDescent="0.15">
      <c r="A215" s="1229">
        <v>38</v>
      </c>
      <c r="B215" s="1232"/>
      <c r="C215" s="1249"/>
      <c r="D215" s="1266"/>
      <c r="E215" s="558"/>
      <c r="F215" s="1246"/>
      <c r="G215" s="557" t="s">
        <v>12</v>
      </c>
      <c r="H215" s="274"/>
      <c r="I215" s="274"/>
      <c r="J215" s="274"/>
      <c r="K215" s="282"/>
      <c r="L215" s="193"/>
      <c r="M215" s="282"/>
      <c r="N215" s="282"/>
      <c r="O215" s="282"/>
      <c r="P215" s="274"/>
      <c r="Q215" s="274"/>
      <c r="R215" s="282"/>
      <c r="S215" s="193"/>
      <c r="T215" s="282"/>
      <c r="U215" s="282"/>
      <c r="V215" s="274"/>
      <c r="W215" s="274"/>
      <c r="X215" s="274"/>
      <c r="Y215" s="274"/>
      <c r="Z215" s="189"/>
      <c r="AA215" s="282"/>
      <c r="AB215" s="282"/>
      <c r="AC215" s="274"/>
      <c r="AD215" s="274"/>
      <c r="AE215" s="274"/>
      <c r="AF215" s="282"/>
      <c r="AG215" s="193"/>
      <c r="AH215" s="282"/>
      <c r="AI215" s="282"/>
      <c r="AJ215" s="274"/>
      <c r="AK215" s="274"/>
      <c r="AL215" s="274"/>
      <c r="AM215" s="92">
        <f>COUNTIF(A215:AL215,"○")</f>
        <v>0</v>
      </c>
    </row>
    <row r="216" spans="1:42" ht="12" hidden="1" customHeight="1" x14ac:dyDescent="0.15">
      <c r="A216" s="1230"/>
      <c r="B216" s="1233"/>
      <c r="C216" s="1250"/>
      <c r="D216" s="1267"/>
      <c r="E216" s="559"/>
      <c r="F216" s="1247"/>
      <c r="G216" s="7" t="s">
        <v>95</v>
      </c>
      <c r="H216" s="278"/>
      <c r="I216" s="278"/>
      <c r="J216" s="278"/>
      <c r="K216" s="278"/>
      <c r="L216" s="190"/>
      <c r="M216" s="278"/>
      <c r="N216" s="278"/>
      <c r="O216" s="278"/>
      <c r="P216" s="278"/>
      <c r="Q216" s="278"/>
      <c r="R216" s="278"/>
      <c r="S216" s="190"/>
      <c r="T216" s="278"/>
      <c r="U216" s="278"/>
      <c r="V216" s="278"/>
      <c r="W216" s="278"/>
      <c r="X216" s="278"/>
      <c r="Y216" s="278"/>
      <c r="Z216" s="190"/>
      <c r="AA216" s="278"/>
      <c r="AB216" s="278"/>
      <c r="AC216" s="278"/>
      <c r="AD216" s="278"/>
      <c r="AE216" s="278"/>
      <c r="AF216" s="278"/>
      <c r="AG216" s="190"/>
      <c r="AH216" s="278"/>
      <c r="AI216" s="278"/>
      <c r="AJ216" s="278"/>
      <c r="AK216" s="278"/>
      <c r="AL216" s="278"/>
      <c r="AM216" s="94"/>
    </row>
    <row r="217" spans="1:42" ht="12" hidden="1" customHeight="1" x14ac:dyDescent="0.15">
      <c r="A217" s="1231"/>
      <c r="B217" s="1234"/>
      <c r="C217" s="1251"/>
      <c r="D217" s="1268"/>
      <c r="E217" s="560"/>
      <c r="F217" s="1248"/>
      <c r="G217" s="567" t="s">
        <v>96</v>
      </c>
      <c r="H217" s="281"/>
      <c r="I217" s="279"/>
      <c r="J217" s="281"/>
      <c r="K217" s="281"/>
      <c r="L217" s="192"/>
      <c r="M217" s="281"/>
      <c r="N217" s="281"/>
      <c r="O217" s="281"/>
      <c r="P217" s="279"/>
      <c r="Q217" s="281"/>
      <c r="R217" s="281"/>
      <c r="S217" s="192"/>
      <c r="T217" s="281"/>
      <c r="U217" s="279"/>
      <c r="V217" s="279"/>
      <c r="W217" s="279"/>
      <c r="X217" s="279"/>
      <c r="Y217" s="279"/>
      <c r="Z217" s="191"/>
      <c r="AA217" s="281"/>
      <c r="AB217" s="279"/>
      <c r="AC217" s="279"/>
      <c r="AD217" s="279"/>
      <c r="AE217" s="279"/>
      <c r="AF217" s="281"/>
      <c r="AG217" s="192"/>
      <c r="AH217" s="281"/>
      <c r="AI217" s="279"/>
      <c r="AJ217" s="279"/>
      <c r="AK217" s="279"/>
      <c r="AL217" s="279"/>
      <c r="AM217" s="95"/>
    </row>
    <row r="218" spans="1:42" ht="12" hidden="1" customHeight="1" x14ac:dyDescent="0.15">
      <c r="A218" s="1229">
        <v>39</v>
      </c>
      <c r="B218" s="1232"/>
      <c r="C218" s="1249"/>
      <c r="D218" s="1266"/>
      <c r="E218" s="558"/>
      <c r="F218" s="1246"/>
      <c r="G218" s="557" t="s">
        <v>12</v>
      </c>
      <c r="H218" s="274"/>
      <c r="I218" s="274"/>
      <c r="J218" s="274"/>
      <c r="K218" s="282"/>
      <c r="L218" s="189"/>
      <c r="M218" s="274"/>
      <c r="N218" s="282"/>
      <c r="O218" s="274"/>
      <c r="P218" s="274"/>
      <c r="Q218" s="274"/>
      <c r="R218" s="282"/>
      <c r="S218" s="189"/>
      <c r="T218" s="274"/>
      <c r="U218" s="282"/>
      <c r="V218" s="274"/>
      <c r="W218" s="274"/>
      <c r="X218" s="274"/>
      <c r="Y218" s="282"/>
      <c r="Z218" s="189"/>
      <c r="AA218" s="274"/>
      <c r="AB218" s="282"/>
      <c r="AC218" s="274"/>
      <c r="AD218" s="274"/>
      <c r="AE218" s="274"/>
      <c r="AF218" s="282"/>
      <c r="AG218" s="189"/>
      <c r="AH218" s="274"/>
      <c r="AI218" s="282"/>
      <c r="AJ218" s="274"/>
      <c r="AK218" s="274"/>
      <c r="AL218" s="274"/>
      <c r="AM218" s="92">
        <f>COUNTIF(A218:AL218,"○")</f>
        <v>0</v>
      </c>
    </row>
    <row r="219" spans="1:42" ht="12" hidden="1" customHeight="1" x14ac:dyDescent="0.15">
      <c r="A219" s="1230"/>
      <c r="B219" s="1233"/>
      <c r="C219" s="1250"/>
      <c r="D219" s="1267"/>
      <c r="E219" s="559"/>
      <c r="F219" s="1247"/>
      <c r="G219" s="7" t="s">
        <v>95</v>
      </c>
      <c r="H219" s="278"/>
      <c r="I219" s="278"/>
      <c r="J219" s="278"/>
      <c r="K219" s="278"/>
      <c r="L219" s="190"/>
      <c r="M219" s="278"/>
      <c r="N219" s="278"/>
      <c r="O219" s="278"/>
      <c r="P219" s="278"/>
      <c r="Q219" s="278"/>
      <c r="R219" s="278"/>
      <c r="S219" s="190"/>
      <c r="T219" s="278"/>
      <c r="U219" s="278"/>
      <c r="V219" s="278"/>
      <c r="W219" s="278"/>
      <c r="X219" s="278"/>
      <c r="Y219" s="278"/>
      <c r="Z219" s="190"/>
      <c r="AA219" s="278"/>
      <c r="AB219" s="278"/>
      <c r="AC219" s="278"/>
      <c r="AD219" s="278"/>
      <c r="AE219" s="278"/>
      <c r="AF219" s="278"/>
      <c r="AG219" s="190"/>
      <c r="AH219" s="278"/>
      <c r="AI219" s="278"/>
      <c r="AJ219" s="278"/>
      <c r="AK219" s="278"/>
      <c r="AL219" s="278"/>
      <c r="AM219" s="94"/>
    </row>
    <row r="220" spans="1:42" ht="12" hidden="1" customHeight="1" x14ac:dyDescent="0.15">
      <c r="A220" s="1231"/>
      <c r="B220" s="1234"/>
      <c r="C220" s="1251"/>
      <c r="D220" s="1268"/>
      <c r="E220" s="560"/>
      <c r="F220" s="1248"/>
      <c r="G220" s="567" t="s">
        <v>96</v>
      </c>
      <c r="H220" s="281"/>
      <c r="I220" s="281"/>
      <c r="J220" s="281"/>
      <c r="K220" s="281"/>
      <c r="L220" s="192"/>
      <c r="M220" s="281"/>
      <c r="N220" s="281"/>
      <c r="O220" s="281"/>
      <c r="P220" s="281"/>
      <c r="Q220" s="281"/>
      <c r="R220" s="281"/>
      <c r="S220" s="192"/>
      <c r="T220" s="281"/>
      <c r="U220" s="281"/>
      <c r="V220" s="281"/>
      <c r="W220" s="281"/>
      <c r="X220" s="281"/>
      <c r="Y220" s="281"/>
      <c r="Z220" s="192"/>
      <c r="AA220" s="281"/>
      <c r="AB220" s="281"/>
      <c r="AC220" s="281"/>
      <c r="AD220" s="281"/>
      <c r="AE220" s="281"/>
      <c r="AF220" s="281"/>
      <c r="AG220" s="192"/>
      <c r="AH220" s="281"/>
      <c r="AI220" s="281"/>
      <c r="AJ220" s="281"/>
      <c r="AK220" s="281"/>
      <c r="AL220" s="281"/>
      <c r="AM220" s="95"/>
    </row>
    <row r="221" spans="1:42" ht="12" hidden="1" customHeight="1" x14ac:dyDescent="0.15">
      <c r="A221" s="1197">
        <v>40</v>
      </c>
      <c r="B221" s="1232"/>
      <c r="C221" s="1249"/>
      <c r="D221" s="1266"/>
      <c r="E221" s="558"/>
      <c r="F221" s="1246"/>
      <c r="G221" s="557" t="s">
        <v>12</v>
      </c>
      <c r="H221" s="274"/>
      <c r="I221" s="274"/>
      <c r="J221" s="274"/>
      <c r="K221" s="274"/>
      <c r="L221" s="189"/>
      <c r="M221" s="274"/>
      <c r="N221" s="274"/>
      <c r="O221" s="274"/>
      <c r="P221" s="274"/>
      <c r="Q221" s="274"/>
      <c r="R221" s="274"/>
      <c r="S221" s="189"/>
      <c r="T221" s="274"/>
      <c r="U221" s="274"/>
      <c r="V221" s="274"/>
      <c r="W221" s="274"/>
      <c r="X221" s="274"/>
      <c r="Y221" s="274"/>
      <c r="Z221" s="189"/>
      <c r="AA221" s="274"/>
      <c r="AB221" s="274"/>
      <c r="AC221" s="274"/>
      <c r="AD221" s="274"/>
      <c r="AE221" s="274"/>
      <c r="AF221" s="274"/>
      <c r="AG221" s="189"/>
      <c r="AH221" s="274"/>
      <c r="AI221" s="274"/>
      <c r="AJ221" s="274"/>
      <c r="AK221" s="274"/>
      <c r="AL221" s="274"/>
      <c r="AM221" s="92">
        <f>COUNTIF(A221:AL221,"○")</f>
        <v>0</v>
      </c>
    </row>
    <row r="222" spans="1:42" ht="12" hidden="1" customHeight="1" x14ac:dyDescent="0.15">
      <c r="A222" s="1197"/>
      <c r="B222" s="1233"/>
      <c r="C222" s="1250"/>
      <c r="D222" s="1267"/>
      <c r="E222" s="559"/>
      <c r="F222" s="1247"/>
      <c r="G222" s="7" t="s">
        <v>95</v>
      </c>
      <c r="H222" s="278"/>
      <c r="I222" s="278"/>
      <c r="J222" s="278"/>
      <c r="K222" s="278"/>
      <c r="L222" s="190"/>
      <c r="M222" s="278"/>
      <c r="N222" s="278"/>
      <c r="O222" s="278"/>
      <c r="P222" s="278"/>
      <c r="Q222" s="278"/>
      <c r="R222" s="278"/>
      <c r="S222" s="190"/>
      <c r="T222" s="278"/>
      <c r="U222" s="278"/>
      <c r="V222" s="278"/>
      <c r="W222" s="284"/>
      <c r="X222" s="275"/>
      <c r="Y222" s="278"/>
      <c r="Z222" s="190"/>
      <c r="AA222" s="278"/>
      <c r="AB222" s="278"/>
      <c r="AC222" s="278"/>
      <c r="AD222" s="278"/>
      <c r="AE222" s="278"/>
      <c r="AF222" s="278"/>
      <c r="AG222" s="190"/>
      <c r="AH222" s="278"/>
      <c r="AI222" s="278"/>
      <c r="AJ222" s="278"/>
      <c r="AK222" s="278"/>
      <c r="AL222" s="278"/>
      <c r="AM222" s="94"/>
      <c r="AP222" s="98"/>
    </row>
    <row r="223" spans="1:42" ht="12" hidden="1" customHeight="1" x14ac:dyDescent="0.15">
      <c r="A223" s="1197"/>
      <c r="B223" s="1234"/>
      <c r="C223" s="1251"/>
      <c r="D223" s="1268"/>
      <c r="E223" s="560"/>
      <c r="F223" s="1248"/>
      <c r="G223" s="567" t="s">
        <v>96</v>
      </c>
      <c r="H223" s="279"/>
      <c r="I223" s="279"/>
      <c r="J223" s="279"/>
      <c r="K223" s="279"/>
      <c r="L223" s="191"/>
      <c r="M223" s="279"/>
      <c r="N223" s="279"/>
      <c r="O223" s="279"/>
      <c r="P223" s="279"/>
      <c r="Q223" s="279"/>
      <c r="R223" s="279"/>
      <c r="S223" s="191"/>
      <c r="T223" s="279"/>
      <c r="U223" s="279"/>
      <c r="V223" s="279"/>
      <c r="W223" s="279"/>
      <c r="X223" s="279"/>
      <c r="Y223" s="279"/>
      <c r="Z223" s="191"/>
      <c r="AA223" s="279"/>
      <c r="AB223" s="279"/>
      <c r="AC223" s="279"/>
      <c r="AD223" s="279"/>
      <c r="AE223" s="279"/>
      <c r="AF223" s="279"/>
      <c r="AG223" s="191"/>
      <c r="AH223" s="279"/>
      <c r="AI223" s="279"/>
      <c r="AJ223" s="279"/>
      <c r="AK223" s="279"/>
      <c r="AL223" s="279"/>
      <c r="AM223" s="95"/>
    </row>
    <row r="224" spans="1:42" ht="12" hidden="1" customHeight="1" x14ac:dyDescent="0.15">
      <c r="A224" s="1197">
        <v>41</v>
      </c>
      <c r="B224" s="1232"/>
      <c r="C224" s="1249"/>
      <c r="D224" s="1269"/>
      <c r="E224" s="584"/>
      <c r="F224" s="1246"/>
      <c r="G224" s="557" t="s">
        <v>12</v>
      </c>
      <c r="H224" s="274"/>
      <c r="I224" s="274"/>
      <c r="J224" s="274"/>
      <c r="K224" s="274"/>
      <c r="L224" s="189"/>
      <c r="M224" s="274"/>
      <c r="N224" s="274"/>
      <c r="O224" s="274"/>
      <c r="P224" s="274"/>
      <c r="Q224" s="274"/>
      <c r="R224" s="274"/>
      <c r="S224" s="189"/>
      <c r="T224" s="274"/>
      <c r="U224" s="274"/>
      <c r="V224" s="274"/>
      <c r="W224" s="274"/>
      <c r="X224" s="274"/>
      <c r="Y224" s="274"/>
      <c r="Z224" s="189"/>
      <c r="AA224" s="274"/>
      <c r="AB224" s="274"/>
      <c r="AC224" s="274"/>
      <c r="AD224" s="274"/>
      <c r="AE224" s="274"/>
      <c r="AF224" s="274"/>
      <c r="AG224" s="189"/>
      <c r="AH224" s="274"/>
      <c r="AI224" s="274"/>
      <c r="AJ224" s="274"/>
      <c r="AK224" s="274"/>
      <c r="AL224" s="274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270"/>
      <c r="E225" s="585"/>
      <c r="F225" s="1247"/>
      <c r="G225" s="7" t="s">
        <v>95</v>
      </c>
      <c r="H225" s="278"/>
      <c r="I225" s="278"/>
      <c r="J225" s="278"/>
      <c r="K225" s="278"/>
      <c r="L225" s="190"/>
      <c r="M225" s="278"/>
      <c r="N225" s="278"/>
      <c r="O225" s="278"/>
      <c r="P225" s="278"/>
      <c r="Q225" s="278"/>
      <c r="R225" s="278"/>
      <c r="S225" s="190"/>
      <c r="T225" s="278"/>
      <c r="U225" s="278"/>
      <c r="V225" s="278"/>
      <c r="W225" s="278"/>
      <c r="X225" s="278"/>
      <c r="Y225" s="278"/>
      <c r="Z225" s="190"/>
      <c r="AA225" s="278"/>
      <c r="AB225" s="278"/>
      <c r="AC225" s="278"/>
      <c r="AD225" s="278"/>
      <c r="AE225" s="278"/>
      <c r="AF225" s="278"/>
      <c r="AG225" s="190"/>
      <c r="AH225" s="278"/>
      <c r="AI225" s="278"/>
      <c r="AJ225" s="278"/>
      <c r="AK225" s="278"/>
      <c r="AL225" s="278"/>
      <c r="AM225" s="94"/>
    </row>
    <row r="226" spans="1:39" ht="12" hidden="1" customHeight="1" x14ac:dyDescent="0.15">
      <c r="A226" s="1197"/>
      <c r="B226" s="1234"/>
      <c r="C226" s="1251"/>
      <c r="D226" s="1271"/>
      <c r="E226" s="586"/>
      <c r="F226" s="1248"/>
      <c r="G226" s="567" t="s">
        <v>96</v>
      </c>
      <c r="H226" s="279"/>
      <c r="I226" s="279"/>
      <c r="J226" s="279"/>
      <c r="K226" s="279"/>
      <c r="L226" s="191"/>
      <c r="M226" s="279"/>
      <c r="N226" s="279"/>
      <c r="O226" s="279"/>
      <c r="P226" s="279"/>
      <c r="Q226" s="279"/>
      <c r="R226" s="279"/>
      <c r="S226" s="191"/>
      <c r="T226" s="279"/>
      <c r="U226" s="279"/>
      <c r="V226" s="279"/>
      <c r="W226" s="279"/>
      <c r="X226" s="279"/>
      <c r="Y226" s="279"/>
      <c r="Z226" s="191"/>
      <c r="AA226" s="279"/>
      <c r="AB226" s="279"/>
      <c r="AC226" s="279"/>
      <c r="AD226" s="279"/>
      <c r="AE226" s="279"/>
      <c r="AF226" s="279"/>
      <c r="AG226" s="191"/>
      <c r="AH226" s="279"/>
      <c r="AI226" s="279"/>
      <c r="AJ226" s="279"/>
      <c r="AK226" s="279"/>
      <c r="AL226" s="279"/>
      <c r="AM226" s="95"/>
    </row>
    <row r="227" spans="1:39" ht="12" hidden="1" customHeight="1" x14ac:dyDescent="0.15">
      <c r="A227" s="1197">
        <v>42</v>
      </c>
      <c r="B227" s="1026"/>
      <c r="C227" s="1249"/>
      <c r="D227" s="1266"/>
      <c r="E227" s="558"/>
      <c r="F227" s="1041"/>
      <c r="G227" s="557" t="s">
        <v>12</v>
      </c>
      <c r="H227" s="274"/>
      <c r="I227" s="282"/>
      <c r="J227" s="282"/>
      <c r="K227" s="282"/>
      <c r="L227" s="193"/>
      <c r="M227" s="282"/>
      <c r="N227" s="282"/>
      <c r="O227" s="282"/>
      <c r="P227" s="282"/>
      <c r="Q227" s="282"/>
      <c r="R227" s="282"/>
      <c r="S227" s="193"/>
      <c r="T227" s="282"/>
      <c r="U227" s="282"/>
      <c r="V227" s="282"/>
      <c r="W227" s="282"/>
      <c r="X227" s="282"/>
      <c r="Y227" s="282"/>
      <c r="Z227" s="193"/>
      <c r="AA227" s="282"/>
      <c r="AB227" s="282"/>
      <c r="AC227" s="282"/>
      <c r="AD227" s="282"/>
      <c r="AE227" s="282"/>
      <c r="AF227" s="282"/>
      <c r="AG227" s="193"/>
      <c r="AH227" s="282"/>
      <c r="AI227" s="282"/>
      <c r="AJ227" s="274"/>
      <c r="AK227" s="274"/>
      <c r="AL227" s="282"/>
      <c r="AM227" s="92">
        <f>COUNTIF(A227:AL227,"○")</f>
        <v>0</v>
      </c>
    </row>
    <row r="228" spans="1:39" ht="12" hidden="1" customHeight="1" x14ac:dyDescent="0.15">
      <c r="A228" s="1197"/>
      <c r="B228" s="1233"/>
      <c r="C228" s="1250"/>
      <c r="D228" s="1267"/>
      <c r="E228" s="559"/>
      <c r="F228" s="1247"/>
      <c r="G228" s="7" t="s">
        <v>95</v>
      </c>
      <c r="H228" s="278"/>
      <c r="I228" s="278"/>
      <c r="J228" s="278"/>
      <c r="K228" s="278"/>
      <c r="L228" s="190"/>
      <c r="M228" s="278"/>
      <c r="N228" s="278"/>
      <c r="O228" s="278"/>
      <c r="P228" s="278"/>
      <c r="Q228" s="278"/>
      <c r="R228" s="278"/>
      <c r="S228" s="190"/>
      <c r="T228" s="278"/>
      <c r="U228" s="278"/>
      <c r="V228" s="278"/>
      <c r="W228" s="278"/>
      <c r="X228" s="278"/>
      <c r="Y228" s="278"/>
      <c r="Z228" s="190"/>
      <c r="AA228" s="278"/>
      <c r="AB228" s="278"/>
      <c r="AC228" s="278"/>
      <c r="AD228" s="278"/>
      <c r="AE228" s="278"/>
      <c r="AF228" s="278"/>
      <c r="AG228" s="190"/>
      <c r="AH228" s="278"/>
      <c r="AI228" s="278"/>
      <c r="AJ228" s="278"/>
      <c r="AK228" s="278"/>
      <c r="AL228" s="278"/>
      <c r="AM228" s="94"/>
    </row>
    <row r="229" spans="1:39" ht="12" hidden="1" customHeight="1" x14ac:dyDescent="0.15">
      <c r="A229" s="1197"/>
      <c r="B229" s="1234"/>
      <c r="C229" s="1251"/>
      <c r="D229" s="1268"/>
      <c r="E229" s="560"/>
      <c r="F229" s="1248"/>
      <c r="G229" s="567" t="s">
        <v>96</v>
      </c>
      <c r="H229" s="281"/>
      <c r="I229" s="281"/>
      <c r="J229" s="281"/>
      <c r="K229" s="281"/>
      <c r="L229" s="192"/>
      <c r="M229" s="281"/>
      <c r="N229" s="281"/>
      <c r="O229" s="281"/>
      <c r="P229" s="281"/>
      <c r="Q229" s="281"/>
      <c r="R229" s="281"/>
      <c r="S229" s="192"/>
      <c r="T229" s="281"/>
      <c r="U229" s="281"/>
      <c r="V229" s="281"/>
      <c r="W229" s="281"/>
      <c r="X229" s="281"/>
      <c r="Y229" s="281"/>
      <c r="Z229" s="192"/>
      <c r="AA229" s="281"/>
      <c r="AB229" s="281"/>
      <c r="AC229" s="281"/>
      <c r="AD229" s="281"/>
      <c r="AE229" s="281"/>
      <c r="AF229" s="281"/>
      <c r="AG229" s="192"/>
      <c r="AH229" s="281"/>
      <c r="AI229" s="281"/>
      <c r="AJ229" s="279"/>
      <c r="AK229" s="281"/>
      <c r="AL229" s="281"/>
      <c r="AM229" s="95"/>
    </row>
    <row r="230" spans="1:39" ht="12" hidden="1" customHeight="1" x14ac:dyDescent="0.15">
      <c r="A230" s="1197">
        <v>43</v>
      </c>
      <c r="B230" s="1026"/>
      <c r="C230" s="1249"/>
      <c r="D230" s="1266"/>
      <c r="E230" s="558"/>
      <c r="F230" s="1041"/>
      <c r="G230" s="557" t="s">
        <v>12</v>
      </c>
      <c r="H230" s="274"/>
      <c r="I230" s="274"/>
      <c r="J230" s="274"/>
      <c r="K230" s="274"/>
      <c r="L230" s="189"/>
      <c r="M230" s="282"/>
      <c r="N230" s="282"/>
      <c r="O230" s="282"/>
      <c r="P230" s="282"/>
      <c r="Q230" s="282"/>
      <c r="R230" s="282"/>
      <c r="S230" s="193"/>
      <c r="T230" s="282"/>
      <c r="U230" s="282"/>
      <c r="V230" s="282"/>
      <c r="W230" s="282"/>
      <c r="X230" s="282"/>
      <c r="Y230" s="282"/>
      <c r="Z230" s="189"/>
      <c r="AA230" s="274"/>
      <c r="AB230" s="274"/>
      <c r="AC230" s="282"/>
      <c r="AD230" s="282"/>
      <c r="AE230" s="282"/>
      <c r="AF230" s="282"/>
      <c r="AG230" s="189"/>
      <c r="AH230" s="274"/>
      <c r="AI230" s="274"/>
      <c r="AJ230" s="274"/>
      <c r="AK230" s="274"/>
      <c r="AL230" s="274"/>
      <c r="AM230" s="92">
        <f>COUNTIF(A230:AL230,"○")</f>
        <v>0</v>
      </c>
    </row>
    <row r="231" spans="1:39" ht="7.5" hidden="1" customHeight="1" x14ac:dyDescent="0.15">
      <c r="A231" s="1197"/>
      <c r="B231" s="1233"/>
      <c r="C231" s="1250"/>
      <c r="D231" s="1267"/>
      <c r="E231" s="559"/>
      <c r="F231" s="1247"/>
      <c r="G231" s="7" t="s">
        <v>95</v>
      </c>
      <c r="H231" s="278"/>
      <c r="I231" s="278"/>
      <c r="J231" s="278"/>
      <c r="K231" s="278"/>
      <c r="L231" s="190"/>
      <c r="M231" s="278"/>
      <c r="N231" s="278"/>
      <c r="O231" s="278"/>
      <c r="P231" s="278"/>
      <c r="Q231" s="278"/>
      <c r="R231" s="278"/>
      <c r="S231" s="190"/>
      <c r="T231" s="278"/>
      <c r="U231" s="278"/>
      <c r="V231" s="278"/>
      <c r="W231" s="278"/>
      <c r="X231" s="278"/>
      <c r="Y231" s="278"/>
      <c r="Z231" s="190"/>
      <c r="AA231" s="278"/>
      <c r="AB231" s="278"/>
      <c r="AC231" s="278"/>
      <c r="AD231" s="278"/>
      <c r="AE231" s="278"/>
      <c r="AF231" s="278"/>
      <c r="AG231" s="190"/>
      <c r="AH231" s="278"/>
      <c r="AI231" s="278"/>
      <c r="AJ231" s="278"/>
      <c r="AK231" s="278"/>
      <c r="AL231" s="278"/>
      <c r="AM231" s="94"/>
    </row>
    <row r="232" spans="1:39" ht="12" hidden="1" customHeight="1" x14ac:dyDescent="0.15">
      <c r="A232" s="1197"/>
      <c r="B232" s="1234"/>
      <c r="C232" s="1251"/>
      <c r="D232" s="1268"/>
      <c r="E232" s="560"/>
      <c r="F232" s="1248"/>
      <c r="G232" s="567" t="s">
        <v>96</v>
      </c>
      <c r="H232" s="279"/>
      <c r="I232" s="279"/>
      <c r="J232" s="279"/>
      <c r="K232" s="279"/>
      <c r="L232" s="192"/>
      <c r="M232" s="281"/>
      <c r="N232" s="281"/>
      <c r="O232" s="281"/>
      <c r="P232" s="281"/>
      <c r="Q232" s="281"/>
      <c r="R232" s="281"/>
      <c r="S232" s="192"/>
      <c r="T232" s="281"/>
      <c r="U232" s="281"/>
      <c r="V232" s="281"/>
      <c r="W232" s="281"/>
      <c r="X232" s="281"/>
      <c r="Y232" s="281"/>
      <c r="Z232" s="191"/>
      <c r="AA232" s="281"/>
      <c r="AB232" s="281"/>
      <c r="AC232" s="281"/>
      <c r="AD232" s="281"/>
      <c r="AE232" s="281"/>
      <c r="AF232" s="281"/>
      <c r="AG232" s="191"/>
      <c r="AH232" s="279"/>
      <c r="AI232" s="279"/>
      <c r="AJ232" s="279"/>
      <c r="AK232" s="279"/>
      <c r="AL232" s="279"/>
      <c r="AM232" s="95"/>
    </row>
    <row r="233" spans="1:39" ht="12" hidden="1" customHeight="1" x14ac:dyDescent="0.15">
      <c r="A233" s="1197">
        <v>44</v>
      </c>
      <c r="B233" s="1026"/>
      <c r="C233" s="1249"/>
      <c r="D233" s="1266"/>
      <c r="E233" s="558"/>
      <c r="F233" s="1041"/>
      <c r="G233" s="557" t="s">
        <v>12</v>
      </c>
      <c r="H233" s="274"/>
      <c r="I233" s="274"/>
      <c r="J233" s="274"/>
      <c r="K233" s="274"/>
      <c r="L233" s="189"/>
      <c r="M233" s="274"/>
      <c r="N233" s="274"/>
      <c r="O233" s="274"/>
      <c r="P233" s="274"/>
      <c r="Q233" s="282"/>
      <c r="R233" s="282"/>
      <c r="S233" s="193"/>
      <c r="T233" s="282"/>
      <c r="U233" s="282"/>
      <c r="V233" s="282"/>
      <c r="W233" s="282"/>
      <c r="X233" s="282"/>
      <c r="Y233" s="282"/>
      <c r="Z233" s="193"/>
      <c r="AA233" s="282"/>
      <c r="AB233" s="282"/>
      <c r="AC233" s="282"/>
      <c r="AD233" s="282"/>
      <c r="AE233" s="282"/>
      <c r="AF233" s="282"/>
      <c r="AG233" s="193"/>
      <c r="AH233" s="282"/>
      <c r="AI233" s="274"/>
      <c r="AJ233" s="274"/>
      <c r="AK233" s="274"/>
      <c r="AL233" s="274"/>
      <c r="AM233" s="92">
        <f>COUNTIF(A233:AL233,"○")</f>
        <v>0</v>
      </c>
    </row>
    <row r="234" spans="1:39" ht="7.5" hidden="1" customHeight="1" x14ac:dyDescent="0.15">
      <c r="A234" s="1197"/>
      <c r="B234" s="1233"/>
      <c r="C234" s="1250"/>
      <c r="D234" s="1267"/>
      <c r="E234" s="559"/>
      <c r="F234" s="1247"/>
      <c r="G234" s="7" t="s">
        <v>95</v>
      </c>
      <c r="H234" s="278"/>
      <c r="I234" s="278"/>
      <c r="J234" s="278"/>
      <c r="K234" s="278"/>
      <c r="L234" s="190"/>
      <c r="M234" s="278"/>
      <c r="N234" s="278"/>
      <c r="O234" s="278"/>
      <c r="P234" s="278"/>
      <c r="Q234" s="278"/>
      <c r="R234" s="278"/>
      <c r="S234" s="190"/>
      <c r="T234" s="278"/>
      <c r="U234" s="278"/>
      <c r="V234" s="278"/>
      <c r="W234" s="278"/>
      <c r="X234" s="278"/>
      <c r="Y234" s="278"/>
      <c r="Z234" s="190"/>
      <c r="AA234" s="278"/>
      <c r="AB234" s="278"/>
      <c r="AC234" s="278"/>
      <c r="AD234" s="278"/>
      <c r="AE234" s="278"/>
      <c r="AF234" s="278"/>
      <c r="AG234" s="190"/>
      <c r="AH234" s="278"/>
      <c r="AI234" s="278"/>
      <c r="AJ234" s="278"/>
      <c r="AK234" s="278"/>
      <c r="AL234" s="278"/>
      <c r="AM234" s="94"/>
    </row>
    <row r="235" spans="1:39" ht="13.5" hidden="1" customHeight="1" x14ac:dyDescent="0.15">
      <c r="A235" s="1197"/>
      <c r="B235" s="1234"/>
      <c r="C235" s="1251"/>
      <c r="D235" s="1268"/>
      <c r="E235" s="560"/>
      <c r="F235" s="1248"/>
      <c r="G235" s="567" t="s">
        <v>96</v>
      </c>
      <c r="H235" s="279"/>
      <c r="I235" s="279"/>
      <c r="J235" s="279"/>
      <c r="K235" s="279"/>
      <c r="L235" s="191"/>
      <c r="M235" s="279"/>
      <c r="N235" s="279"/>
      <c r="O235" s="279"/>
      <c r="P235" s="281"/>
      <c r="Q235" s="281"/>
      <c r="R235" s="281"/>
      <c r="S235" s="192"/>
      <c r="T235" s="281"/>
      <c r="U235" s="281"/>
      <c r="V235" s="281"/>
      <c r="W235" s="281"/>
      <c r="X235" s="281"/>
      <c r="Y235" s="281"/>
      <c r="Z235" s="192"/>
      <c r="AA235" s="281"/>
      <c r="AB235" s="281"/>
      <c r="AC235" s="281"/>
      <c r="AD235" s="281"/>
      <c r="AE235" s="281"/>
      <c r="AF235" s="281"/>
      <c r="AG235" s="192"/>
      <c r="AH235" s="281"/>
      <c r="AI235" s="279"/>
      <c r="AJ235" s="279"/>
      <c r="AK235" s="279"/>
      <c r="AL235" s="279"/>
      <c r="AM235" s="95"/>
    </row>
    <row r="236" spans="1:39" ht="12" hidden="1" customHeight="1" x14ac:dyDescent="0.15">
      <c r="A236" s="1197">
        <v>45</v>
      </c>
      <c r="B236" s="1026"/>
      <c r="C236" s="1249"/>
      <c r="D236" s="1266"/>
      <c r="E236" s="558"/>
      <c r="F236" s="1041"/>
      <c r="G236" s="557" t="s">
        <v>12</v>
      </c>
      <c r="H236" s="274"/>
      <c r="I236" s="274"/>
      <c r="J236" s="274"/>
      <c r="K236" s="274"/>
      <c r="L236" s="189"/>
      <c r="M236" s="274"/>
      <c r="N236" s="274"/>
      <c r="O236" s="274"/>
      <c r="P236" s="274"/>
      <c r="Q236" s="274"/>
      <c r="R236" s="274"/>
      <c r="S236" s="189"/>
      <c r="T236" s="274"/>
      <c r="U236" s="274"/>
      <c r="V236" s="274"/>
      <c r="W236" s="274"/>
      <c r="X236" s="274"/>
      <c r="Y236" s="274"/>
      <c r="Z236" s="189"/>
      <c r="AA236" s="274"/>
      <c r="AB236" s="274"/>
      <c r="AC236" s="274"/>
      <c r="AD236" s="274"/>
      <c r="AE236" s="274"/>
      <c r="AF236" s="274"/>
      <c r="AG236" s="189"/>
      <c r="AH236" s="274"/>
      <c r="AI236" s="274"/>
      <c r="AJ236" s="274"/>
      <c r="AK236" s="274"/>
      <c r="AL236" s="282"/>
      <c r="AM236" s="92">
        <f>COUNTIF(A236:AL236,"○")</f>
        <v>0</v>
      </c>
    </row>
    <row r="237" spans="1:39" ht="7.5" hidden="1" customHeight="1" x14ac:dyDescent="0.15">
      <c r="A237" s="1197"/>
      <c r="B237" s="1233"/>
      <c r="C237" s="1250"/>
      <c r="D237" s="1267"/>
      <c r="E237" s="559"/>
      <c r="F237" s="1247"/>
      <c r="G237" s="7" t="s">
        <v>95</v>
      </c>
      <c r="H237" s="278"/>
      <c r="I237" s="278"/>
      <c r="J237" s="278"/>
      <c r="K237" s="278"/>
      <c r="L237" s="190"/>
      <c r="M237" s="278"/>
      <c r="N237" s="278"/>
      <c r="O237" s="278"/>
      <c r="P237" s="278"/>
      <c r="Q237" s="278"/>
      <c r="R237" s="278"/>
      <c r="S237" s="190"/>
      <c r="T237" s="278"/>
      <c r="U237" s="278"/>
      <c r="V237" s="278"/>
      <c r="W237" s="278"/>
      <c r="X237" s="278"/>
      <c r="Y237" s="278"/>
      <c r="Z237" s="190"/>
      <c r="AA237" s="278"/>
      <c r="AB237" s="278"/>
      <c r="AC237" s="278"/>
      <c r="AD237" s="278"/>
      <c r="AE237" s="278"/>
      <c r="AF237" s="278"/>
      <c r="AG237" s="190"/>
      <c r="AH237" s="278"/>
      <c r="AI237" s="278"/>
      <c r="AJ237" s="278"/>
      <c r="AK237" s="278"/>
      <c r="AL237" s="278"/>
      <c r="AM237" s="94"/>
    </row>
    <row r="238" spans="1:39" ht="12" hidden="1" customHeight="1" x14ac:dyDescent="0.15">
      <c r="A238" s="1197"/>
      <c r="B238" s="1234"/>
      <c r="C238" s="1251"/>
      <c r="D238" s="1268"/>
      <c r="E238" s="560"/>
      <c r="F238" s="1248"/>
      <c r="G238" s="567" t="s">
        <v>96</v>
      </c>
      <c r="H238" s="279"/>
      <c r="I238" s="281"/>
      <c r="J238" s="281"/>
      <c r="K238" s="281"/>
      <c r="L238" s="192"/>
      <c r="M238" s="281"/>
      <c r="N238" s="281"/>
      <c r="O238" s="281"/>
      <c r="P238" s="281"/>
      <c r="Q238" s="281"/>
      <c r="R238" s="281"/>
      <c r="S238" s="192"/>
      <c r="T238" s="281"/>
      <c r="U238" s="281"/>
      <c r="V238" s="281"/>
      <c r="W238" s="281"/>
      <c r="X238" s="281"/>
      <c r="Y238" s="281"/>
      <c r="Z238" s="192"/>
      <c r="AA238" s="281"/>
      <c r="AB238" s="281"/>
      <c r="AC238" s="281"/>
      <c r="AD238" s="281"/>
      <c r="AE238" s="281"/>
      <c r="AF238" s="281"/>
      <c r="AG238" s="192"/>
      <c r="AH238" s="281"/>
      <c r="AI238" s="281"/>
      <c r="AJ238" s="281"/>
      <c r="AK238" s="281"/>
      <c r="AL238" s="281"/>
      <c r="AM238" s="95"/>
    </row>
    <row r="239" spans="1:39" ht="12" hidden="1" customHeight="1" x14ac:dyDescent="0.15">
      <c r="A239" s="1197">
        <v>46</v>
      </c>
      <c r="B239" s="1026"/>
      <c r="C239" s="1249"/>
      <c r="D239" s="1266"/>
      <c r="E239" s="558"/>
      <c r="F239" s="1041"/>
      <c r="G239" s="557" t="s">
        <v>12</v>
      </c>
      <c r="H239" s="282"/>
      <c r="I239" s="282"/>
      <c r="J239" s="282"/>
      <c r="K239" s="282"/>
      <c r="L239" s="193"/>
      <c r="M239" s="282"/>
      <c r="N239" s="282"/>
      <c r="O239" s="282"/>
      <c r="P239" s="282"/>
      <c r="Q239" s="282"/>
      <c r="R239" s="282"/>
      <c r="S239" s="193"/>
      <c r="T239" s="282"/>
      <c r="U239" s="282"/>
      <c r="V239" s="282"/>
      <c r="W239" s="282"/>
      <c r="X239" s="274"/>
      <c r="Y239" s="274"/>
      <c r="Z239" s="189"/>
      <c r="AA239" s="282"/>
      <c r="AB239" s="282"/>
      <c r="AC239" s="282"/>
      <c r="AD239" s="282"/>
      <c r="AE239" s="282"/>
      <c r="AF239" s="282"/>
      <c r="AG239" s="193"/>
      <c r="AH239" s="282"/>
      <c r="AI239" s="282"/>
      <c r="AJ239" s="282"/>
      <c r="AK239" s="282"/>
      <c r="AL239" s="282"/>
      <c r="AM239" s="92">
        <f>COUNTIF(A239:AL239,"○")</f>
        <v>0</v>
      </c>
    </row>
    <row r="240" spans="1:39" ht="7.5" hidden="1" customHeight="1" x14ac:dyDescent="0.15">
      <c r="A240" s="1197"/>
      <c r="B240" s="1233"/>
      <c r="C240" s="1250"/>
      <c r="D240" s="1267"/>
      <c r="E240" s="559"/>
      <c r="F240" s="1247"/>
      <c r="G240" s="7" t="s">
        <v>95</v>
      </c>
      <c r="H240" s="278"/>
      <c r="I240" s="278"/>
      <c r="J240" s="278"/>
      <c r="K240" s="278"/>
      <c r="L240" s="190"/>
      <c r="M240" s="278"/>
      <c r="N240" s="278"/>
      <c r="O240" s="278"/>
      <c r="P240" s="278"/>
      <c r="Q240" s="278"/>
      <c r="R240" s="278"/>
      <c r="S240" s="190"/>
      <c r="T240" s="278"/>
      <c r="U240" s="278"/>
      <c r="V240" s="278"/>
      <c r="W240" s="278"/>
      <c r="X240" s="278"/>
      <c r="Y240" s="278"/>
      <c r="Z240" s="190"/>
      <c r="AA240" s="278"/>
      <c r="AB240" s="278"/>
      <c r="AC240" s="278"/>
      <c r="AD240" s="278"/>
      <c r="AE240" s="278"/>
      <c r="AF240" s="278"/>
      <c r="AG240" s="190"/>
      <c r="AH240" s="278"/>
      <c r="AI240" s="278"/>
      <c r="AJ240" s="278"/>
      <c r="AK240" s="278"/>
      <c r="AL240" s="278"/>
      <c r="AM240" s="94"/>
    </row>
    <row r="241" spans="1:40" ht="13.5" hidden="1" customHeight="1" x14ac:dyDescent="0.15">
      <c r="A241" s="1197"/>
      <c r="B241" s="1234"/>
      <c r="C241" s="1251"/>
      <c r="D241" s="1268"/>
      <c r="E241" s="560"/>
      <c r="F241" s="1248"/>
      <c r="G241" s="567" t="s">
        <v>96</v>
      </c>
      <c r="H241" s="281"/>
      <c r="I241" s="281"/>
      <c r="J241" s="281"/>
      <c r="K241" s="281"/>
      <c r="L241" s="192"/>
      <c r="M241" s="281"/>
      <c r="N241" s="281"/>
      <c r="O241" s="281"/>
      <c r="P241" s="281"/>
      <c r="Q241" s="281"/>
      <c r="R241" s="281"/>
      <c r="S241" s="192"/>
      <c r="T241" s="281"/>
      <c r="U241" s="281"/>
      <c r="V241" s="281"/>
      <c r="W241" s="281"/>
      <c r="X241" s="279"/>
      <c r="Y241" s="279"/>
      <c r="Z241" s="192"/>
      <c r="AA241" s="281"/>
      <c r="AB241" s="281"/>
      <c r="AC241" s="281"/>
      <c r="AD241" s="281"/>
      <c r="AE241" s="281"/>
      <c r="AF241" s="281"/>
      <c r="AG241" s="192"/>
      <c r="AH241" s="281"/>
      <c r="AI241" s="281"/>
      <c r="AJ241" s="281"/>
      <c r="AK241" s="281"/>
      <c r="AL241" s="281"/>
      <c r="AM241" s="95"/>
    </row>
    <row r="242" spans="1:40" ht="12" hidden="1" customHeight="1" x14ac:dyDescent="0.15">
      <c r="A242" s="1197">
        <v>47</v>
      </c>
      <c r="B242" s="1026"/>
      <c r="C242" s="1249"/>
      <c r="D242" s="1266"/>
      <c r="E242" s="558"/>
      <c r="F242" s="1041"/>
      <c r="G242" s="557" t="s">
        <v>12</v>
      </c>
      <c r="H242" s="282"/>
      <c r="I242" s="282"/>
      <c r="J242" s="282"/>
      <c r="K242" s="282"/>
      <c r="L242" s="193"/>
      <c r="M242" s="282"/>
      <c r="N242" s="282"/>
      <c r="O242" s="282"/>
      <c r="P242" s="282"/>
      <c r="Q242" s="282"/>
      <c r="R242" s="282"/>
      <c r="S242" s="193"/>
      <c r="T242" s="282"/>
      <c r="U242" s="282"/>
      <c r="V242" s="282"/>
      <c r="W242" s="282"/>
      <c r="X242" s="282"/>
      <c r="Y242" s="282"/>
      <c r="Z242" s="193"/>
      <c r="AA242" s="282"/>
      <c r="AB242" s="274"/>
      <c r="AC242" s="274"/>
      <c r="AD242" s="274"/>
      <c r="AE242" s="274"/>
      <c r="AF242" s="274"/>
      <c r="AG242" s="189"/>
      <c r="AH242" s="282"/>
      <c r="AI242" s="282"/>
      <c r="AJ242" s="282"/>
      <c r="AK242" s="282"/>
      <c r="AL242" s="282"/>
      <c r="AM242" s="92">
        <f>COUNTIF(A242:AL242,"○")</f>
        <v>0</v>
      </c>
    </row>
    <row r="243" spans="1:40" ht="7.5" hidden="1" customHeight="1" x14ac:dyDescent="0.15">
      <c r="A243" s="1197"/>
      <c r="B243" s="1233"/>
      <c r="C243" s="1250"/>
      <c r="D243" s="1267"/>
      <c r="E243" s="559"/>
      <c r="F243" s="1247"/>
      <c r="G243" s="7" t="s">
        <v>95</v>
      </c>
      <c r="H243" s="278"/>
      <c r="I243" s="278"/>
      <c r="J243" s="278"/>
      <c r="K243" s="278"/>
      <c r="L243" s="190"/>
      <c r="M243" s="278"/>
      <c r="N243" s="278"/>
      <c r="O243" s="278"/>
      <c r="P243" s="278"/>
      <c r="Q243" s="278"/>
      <c r="R243" s="278"/>
      <c r="S243" s="190"/>
      <c r="T243" s="278"/>
      <c r="U243" s="278"/>
      <c r="V243" s="278"/>
      <c r="W243" s="278"/>
      <c r="X243" s="278"/>
      <c r="Y243" s="278"/>
      <c r="Z243" s="190"/>
      <c r="AA243" s="278"/>
      <c r="AB243" s="278"/>
      <c r="AC243" s="278"/>
      <c r="AD243" s="278"/>
      <c r="AE243" s="278"/>
      <c r="AF243" s="278"/>
      <c r="AG243" s="190"/>
      <c r="AH243" s="278"/>
      <c r="AI243" s="278"/>
      <c r="AJ243" s="278"/>
      <c r="AK243" s="278"/>
      <c r="AL243" s="278"/>
      <c r="AM243" s="94"/>
    </row>
    <row r="244" spans="1:40" ht="12" hidden="1" customHeight="1" x14ac:dyDescent="0.15">
      <c r="A244" s="1197"/>
      <c r="B244" s="1234"/>
      <c r="C244" s="1251"/>
      <c r="D244" s="1268"/>
      <c r="E244" s="560"/>
      <c r="F244" s="1248"/>
      <c r="G244" s="567" t="s">
        <v>96</v>
      </c>
      <c r="H244" s="281"/>
      <c r="I244" s="281"/>
      <c r="J244" s="281"/>
      <c r="K244" s="281"/>
      <c r="L244" s="192"/>
      <c r="M244" s="281"/>
      <c r="N244" s="281"/>
      <c r="O244" s="281"/>
      <c r="P244" s="281"/>
      <c r="Q244" s="281"/>
      <c r="R244" s="281"/>
      <c r="S244" s="192"/>
      <c r="T244" s="281"/>
      <c r="U244" s="281"/>
      <c r="V244" s="281"/>
      <c r="W244" s="281"/>
      <c r="X244" s="281"/>
      <c r="Y244" s="281"/>
      <c r="Z244" s="192"/>
      <c r="AA244" s="281"/>
      <c r="AB244" s="279"/>
      <c r="AC244" s="279"/>
      <c r="AD244" s="279"/>
      <c r="AE244" s="279"/>
      <c r="AF244" s="279"/>
      <c r="AG244" s="192"/>
      <c r="AH244" s="281"/>
      <c r="AI244" s="281"/>
      <c r="AJ244" s="281"/>
      <c r="AK244" s="281"/>
      <c r="AL244" s="281"/>
      <c r="AM244" s="95"/>
    </row>
    <row r="245" spans="1:40" ht="12" hidden="1" customHeight="1" x14ac:dyDescent="0.15">
      <c r="A245" s="1197">
        <v>48</v>
      </c>
      <c r="B245" s="1026"/>
      <c r="C245" s="1249"/>
      <c r="D245" s="1266"/>
      <c r="E245" s="558"/>
      <c r="F245" s="1041"/>
      <c r="G245" s="557" t="s">
        <v>12</v>
      </c>
      <c r="H245" s="282"/>
      <c r="I245" s="282"/>
      <c r="J245" s="282"/>
      <c r="K245" s="282"/>
      <c r="L245" s="193"/>
      <c r="M245" s="282"/>
      <c r="N245" s="282"/>
      <c r="O245" s="282"/>
      <c r="P245" s="282"/>
      <c r="Q245" s="282"/>
      <c r="R245" s="282"/>
      <c r="S245" s="193"/>
      <c r="T245" s="282"/>
      <c r="U245" s="282"/>
      <c r="V245" s="282"/>
      <c r="W245" s="282"/>
      <c r="X245" s="282"/>
      <c r="Y245" s="282"/>
      <c r="Z245" s="193"/>
      <c r="AA245" s="282"/>
      <c r="AB245" s="282"/>
      <c r="AC245" s="282"/>
      <c r="AD245" s="282"/>
      <c r="AE245" s="282"/>
      <c r="AF245" s="282"/>
      <c r="AG245" s="193"/>
      <c r="AH245" s="282"/>
      <c r="AI245" s="274"/>
      <c r="AJ245" s="274"/>
      <c r="AK245" s="274"/>
      <c r="AL245" s="274"/>
      <c r="AM245" s="92">
        <f>COUNTIF(A245:AL245,"○")</f>
        <v>0</v>
      </c>
    </row>
    <row r="246" spans="1:40" ht="7.5" hidden="1" customHeight="1" x14ac:dyDescent="0.15">
      <c r="A246" s="1197"/>
      <c r="B246" s="1233"/>
      <c r="C246" s="1250"/>
      <c r="D246" s="1267"/>
      <c r="E246" s="559"/>
      <c r="F246" s="1247"/>
      <c r="G246" s="7" t="s">
        <v>95</v>
      </c>
      <c r="H246" s="278"/>
      <c r="I246" s="278"/>
      <c r="J246" s="278"/>
      <c r="K246" s="278"/>
      <c r="L246" s="190"/>
      <c r="M246" s="278"/>
      <c r="N246" s="278"/>
      <c r="O246" s="278"/>
      <c r="P246" s="278"/>
      <c r="Q246" s="278"/>
      <c r="R246" s="278"/>
      <c r="S246" s="190"/>
      <c r="T246" s="278"/>
      <c r="U246" s="278"/>
      <c r="V246" s="278"/>
      <c r="W246" s="278"/>
      <c r="X246" s="278"/>
      <c r="Y246" s="278"/>
      <c r="Z246" s="190"/>
      <c r="AA246" s="278"/>
      <c r="AB246" s="278"/>
      <c r="AC246" s="278"/>
      <c r="AD246" s="278"/>
      <c r="AE246" s="278"/>
      <c r="AF246" s="278"/>
      <c r="AG246" s="190"/>
      <c r="AH246" s="278"/>
      <c r="AI246" s="278"/>
      <c r="AJ246" s="278"/>
      <c r="AK246" s="278"/>
      <c r="AL246" s="278"/>
      <c r="AM246" s="94"/>
    </row>
    <row r="247" spans="1:40" ht="13.5" hidden="1" customHeight="1" x14ac:dyDescent="0.15">
      <c r="A247" s="1197"/>
      <c r="B247" s="1234"/>
      <c r="C247" s="1251"/>
      <c r="D247" s="1268"/>
      <c r="E247" s="560"/>
      <c r="F247" s="1248"/>
      <c r="G247" s="567" t="s">
        <v>96</v>
      </c>
      <c r="H247" s="281"/>
      <c r="I247" s="281"/>
      <c r="J247" s="281"/>
      <c r="K247" s="281"/>
      <c r="L247" s="192"/>
      <c r="M247" s="281"/>
      <c r="N247" s="281"/>
      <c r="O247" s="281"/>
      <c r="P247" s="281"/>
      <c r="Q247" s="281"/>
      <c r="R247" s="281"/>
      <c r="S247" s="192"/>
      <c r="T247" s="281"/>
      <c r="U247" s="281"/>
      <c r="V247" s="281"/>
      <c r="W247" s="281"/>
      <c r="X247" s="281"/>
      <c r="Y247" s="281"/>
      <c r="Z247" s="192"/>
      <c r="AA247" s="281"/>
      <c r="AB247" s="281"/>
      <c r="AC247" s="281"/>
      <c r="AD247" s="281"/>
      <c r="AE247" s="281"/>
      <c r="AF247" s="281"/>
      <c r="AG247" s="192"/>
      <c r="AH247" s="279"/>
      <c r="AI247" s="279"/>
      <c r="AJ247" s="279"/>
      <c r="AK247" s="279"/>
      <c r="AL247" s="279"/>
      <c r="AM247" s="95"/>
    </row>
    <row r="248" spans="1:40" ht="12" hidden="1" customHeight="1" x14ac:dyDescent="0.15">
      <c r="A248" s="1197">
        <v>49</v>
      </c>
      <c r="B248" s="1232"/>
      <c r="C248" s="1249"/>
      <c r="D248" s="1266"/>
      <c r="E248" s="558"/>
      <c r="F248" s="1246"/>
      <c r="G248" s="557" t="s">
        <v>12</v>
      </c>
      <c r="H248" s="282"/>
      <c r="I248" s="282"/>
      <c r="J248" s="282"/>
      <c r="K248" s="282"/>
      <c r="L248" s="193"/>
      <c r="M248" s="282"/>
      <c r="N248" s="282"/>
      <c r="O248" s="282"/>
      <c r="P248" s="282"/>
      <c r="Q248" s="282"/>
      <c r="R248" s="282"/>
      <c r="S248" s="193"/>
      <c r="T248" s="282"/>
      <c r="U248" s="282"/>
      <c r="V248" s="282"/>
      <c r="W248" s="282"/>
      <c r="X248" s="282"/>
      <c r="Y248" s="282"/>
      <c r="Z248" s="193"/>
      <c r="AA248" s="282"/>
      <c r="AB248" s="282"/>
      <c r="AC248" s="282"/>
      <c r="AD248" s="282"/>
      <c r="AE248" s="282"/>
      <c r="AF248" s="282"/>
      <c r="AG248" s="193"/>
      <c r="AH248" s="282"/>
      <c r="AI248" s="282"/>
      <c r="AJ248" s="282"/>
      <c r="AK248" s="282"/>
      <c r="AL248" s="282"/>
      <c r="AM248" s="92">
        <f>COUNTIF(A248:AL248,"○")</f>
        <v>0</v>
      </c>
    </row>
    <row r="249" spans="1:40" ht="7.5" hidden="1" customHeight="1" x14ac:dyDescent="0.15">
      <c r="A249" s="1197"/>
      <c r="B249" s="1233"/>
      <c r="C249" s="1250"/>
      <c r="D249" s="1267"/>
      <c r="E249" s="559"/>
      <c r="F249" s="1247"/>
      <c r="G249" s="7" t="s">
        <v>95</v>
      </c>
      <c r="H249" s="278"/>
      <c r="I249" s="278"/>
      <c r="J249" s="278"/>
      <c r="K249" s="278"/>
      <c r="L249" s="190"/>
      <c r="M249" s="278"/>
      <c r="N249" s="278"/>
      <c r="O249" s="278"/>
      <c r="P249" s="278"/>
      <c r="Q249" s="278"/>
      <c r="R249" s="278"/>
      <c r="S249" s="190"/>
      <c r="T249" s="278"/>
      <c r="U249" s="278"/>
      <c r="V249" s="278"/>
      <c r="W249" s="278"/>
      <c r="X249" s="278"/>
      <c r="Y249" s="278"/>
      <c r="Z249" s="190"/>
      <c r="AA249" s="278"/>
      <c r="AB249" s="278"/>
      <c r="AC249" s="278"/>
      <c r="AD249" s="278"/>
      <c r="AE249" s="278"/>
      <c r="AF249" s="278"/>
      <c r="AG249" s="190"/>
      <c r="AH249" s="278"/>
      <c r="AI249" s="278"/>
      <c r="AJ249" s="278"/>
      <c r="AK249" s="278"/>
      <c r="AL249" s="278"/>
      <c r="AM249" s="94"/>
    </row>
    <row r="250" spans="1:40" ht="12" hidden="1" customHeight="1" x14ac:dyDescent="0.15">
      <c r="A250" s="1197"/>
      <c r="B250" s="1234"/>
      <c r="C250" s="1251"/>
      <c r="D250" s="1268"/>
      <c r="E250" s="560"/>
      <c r="F250" s="1248"/>
      <c r="G250" s="567" t="s">
        <v>96</v>
      </c>
      <c r="H250" s="281"/>
      <c r="I250" s="281"/>
      <c r="J250" s="281"/>
      <c r="K250" s="281"/>
      <c r="L250" s="192"/>
      <c r="M250" s="281"/>
      <c r="N250" s="281"/>
      <c r="O250" s="281"/>
      <c r="P250" s="281"/>
      <c r="Q250" s="281"/>
      <c r="R250" s="281"/>
      <c r="S250" s="192"/>
      <c r="T250" s="281"/>
      <c r="U250" s="281"/>
      <c r="V250" s="281"/>
      <c r="W250" s="281"/>
      <c r="X250" s="281"/>
      <c r="Y250" s="281"/>
      <c r="Z250" s="192"/>
      <c r="AA250" s="281"/>
      <c r="AB250" s="281"/>
      <c r="AC250" s="281"/>
      <c r="AD250" s="281"/>
      <c r="AE250" s="281"/>
      <c r="AF250" s="281"/>
      <c r="AG250" s="192"/>
      <c r="AH250" s="281"/>
      <c r="AI250" s="281"/>
      <c r="AJ250" s="281"/>
      <c r="AK250" s="281"/>
      <c r="AL250" s="281"/>
      <c r="AM250" s="95"/>
    </row>
    <row r="251" spans="1:40" ht="12" hidden="1" customHeight="1" x14ac:dyDescent="0.15">
      <c r="A251" s="1197">
        <v>50</v>
      </c>
      <c r="B251" s="1232"/>
      <c r="C251" s="1249"/>
      <c r="D251" s="1266"/>
      <c r="E251" s="558"/>
      <c r="F251" s="1246"/>
      <c r="G251" s="557" t="s">
        <v>12</v>
      </c>
      <c r="H251" s="282"/>
      <c r="I251" s="282"/>
      <c r="J251" s="282"/>
      <c r="K251" s="282"/>
      <c r="L251" s="193"/>
      <c r="M251" s="282"/>
      <c r="N251" s="282"/>
      <c r="O251" s="282"/>
      <c r="P251" s="282"/>
      <c r="Q251" s="282"/>
      <c r="R251" s="282"/>
      <c r="S251" s="193"/>
      <c r="T251" s="282"/>
      <c r="U251" s="282"/>
      <c r="V251" s="282"/>
      <c r="W251" s="282"/>
      <c r="X251" s="282"/>
      <c r="Y251" s="282"/>
      <c r="Z251" s="193"/>
      <c r="AA251" s="282"/>
      <c r="AB251" s="282"/>
      <c r="AC251" s="282"/>
      <c r="AD251" s="282"/>
      <c r="AE251" s="282"/>
      <c r="AF251" s="282"/>
      <c r="AG251" s="193"/>
      <c r="AH251" s="282"/>
      <c r="AI251" s="282"/>
      <c r="AJ251" s="282"/>
      <c r="AK251" s="282"/>
      <c r="AL251" s="282"/>
      <c r="AM251" s="92">
        <f>COUNTIF(A251:AL251,"○")</f>
        <v>0</v>
      </c>
    </row>
    <row r="252" spans="1:40" ht="7.5" hidden="1" customHeight="1" x14ac:dyDescent="0.15">
      <c r="A252" s="1197"/>
      <c r="B252" s="1233"/>
      <c r="C252" s="1250"/>
      <c r="D252" s="1267"/>
      <c r="E252" s="559"/>
      <c r="F252" s="1247"/>
      <c r="G252" s="7" t="s">
        <v>95</v>
      </c>
      <c r="H252" s="278"/>
      <c r="I252" s="278"/>
      <c r="J252" s="278"/>
      <c r="K252" s="278"/>
      <c r="L252" s="190"/>
      <c r="M252" s="278"/>
      <c r="N252" s="278"/>
      <c r="O252" s="278"/>
      <c r="P252" s="278"/>
      <c r="Q252" s="278"/>
      <c r="R252" s="278"/>
      <c r="S252" s="190"/>
      <c r="T252" s="278"/>
      <c r="U252" s="278"/>
      <c r="V252" s="278"/>
      <c r="W252" s="278"/>
      <c r="X252" s="278"/>
      <c r="Y252" s="278"/>
      <c r="Z252" s="190"/>
      <c r="AA252" s="278"/>
      <c r="AB252" s="278"/>
      <c r="AC252" s="278"/>
      <c r="AD252" s="278"/>
      <c r="AE252" s="278"/>
      <c r="AF252" s="278"/>
      <c r="AG252" s="190"/>
      <c r="AH252" s="278"/>
      <c r="AI252" s="278"/>
      <c r="AJ252" s="278"/>
      <c r="AK252" s="278"/>
      <c r="AL252" s="278"/>
      <c r="AM252" s="94"/>
    </row>
    <row r="253" spans="1:40" ht="13.5" hidden="1" customHeight="1" x14ac:dyDescent="0.15">
      <c r="A253" s="1197"/>
      <c r="B253" s="1234"/>
      <c r="C253" s="1251"/>
      <c r="D253" s="1268"/>
      <c r="E253" s="560"/>
      <c r="F253" s="1248"/>
      <c r="G253" s="567" t="s">
        <v>96</v>
      </c>
      <c r="H253" s="281"/>
      <c r="I253" s="281"/>
      <c r="J253" s="281"/>
      <c r="K253" s="281"/>
      <c r="L253" s="192"/>
      <c r="M253" s="281"/>
      <c r="N253" s="281"/>
      <c r="O253" s="281"/>
      <c r="P253" s="281"/>
      <c r="Q253" s="281"/>
      <c r="R253" s="281"/>
      <c r="S253" s="192"/>
      <c r="T253" s="281"/>
      <c r="U253" s="281"/>
      <c r="V253" s="281"/>
      <c r="W253" s="281"/>
      <c r="X253" s="281"/>
      <c r="Y253" s="281"/>
      <c r="Z253" s="192"/>
      <c r="AA253" s="281"/>
      <c r="AB253" s="281"/>
      <c r="AC253" s="281"/>
      <c r="AD253" s="281"/>
      <c r="AE253" s="281"/>
      <c r="AF253" s="281"/>
      <c r="AG253" s="192"/>
      <c r="AH253" s="281"/>
      <c r="AI253" s="281"/>
      <c r="AJ253" s="281"/>
      <c r="AK253" s="281"/>
      <c r="AL253" s="281"/>
      <c r="AM253" s="95"/>
    </row>
    <row r="254" spans="1:40" ht="13.5" customHeight="1" x14ac:dyDescent="0.15">
      <c r="A254" s="1038" t="s">
        <v>201</v>
      </c>
      <c r="B254" s="1252"/>
      <c r="C254" s="1252"/>
      <c r="D254" s="1252"/>
      <c r="E254" s="1252"/>
      <c r="F254" s="1253"/>
      <c r="G254" s="99"/>
      <c r="H254" s="285">
        <f>COUNTIF(H146:H252,"○")</f>
        <v>0</v>
      </c>
      <c r="I254" s="285">
        <f>COUNTIF(I146:I252,"○")</f>
        <v>0</v>
      </c>
      <c r="J254" s="285">
        <f t="shared" ref="J254:AL254" si="4">COUNTIF(J146:J252,"○")</f>
        <v>0</v>
      </c>
      <c r="K254" s="285">
        <f t="shared" si="4"/>
        <v>0</v>
      </c>
      <c r="L254" s="194">
        <f t="shared" si="4"/>
        <v>0</v>
      </c>
      <c r="M254" s="285">
        <f t="shared" si="4"/>
        <v>6</v>
      </c>
      <c r="N254" s="285">
        <f t="shared" si="4"/>
        <v>5</v>
      </c>
      <c r="O254" s="285">
        <f t="shared" si="4"/>
        <v>6</v>
      </c>
      <c r="P254" s="285">
        <f t="shared" si="4"/>
        <v>9</v>
      </c>
      <c r="Q254" s="285">
        <f t="shared" si="4"/>
        <v>10</v>
      </c>
      <c r="R254" s="285">
        <f t="shared" si="4"/>
        <v>0</v>
      </c>
      <c r="S254" s="194">
        <f t="shared" si="4"/>
        <v>0</v>
      </c>
      <c r="T254" s="285">
        <f t="shared" si="4"/>
        <v>5</v>
      </c>
      <c r="U254" s="285">
        <f t="shared" si="4"/>
        <v>8</v>
      </c>
      <c r="V254" s="285">
        <f t="shared" si="4"/>
        <v>7</v>
      </c>
      <c r="W254" s="285">
        <f t="shared" si="4"/>
        <v>9</v>
      </c>
      <c r="X254" s="285">
        <f t="shared" si="4"/>
        <v>10</v>
      </c>
      <c r="Y254" s="285">
        <f t="shared" si="4"/>
        <v>0</v>
      </c>
      <c r="Z254" s="194">
        <f t="shared" si="4"/>
        <v>0</v>
      </c>
      <c r="AA254" s="285">
        <f t="shared" si="4"/>
        <v>10</v>
      </c>
      <c r="AB254" s="285">
        <f t="shared" si="4"/>
        <v>10</v>
      </c>
      <c r="AC254" s="285">
        <f t="shared" si="4"/>
        <v>6</v>
      </c>
      <c r="AD254" s="285">
        <f t="shared" si="4"/>
        <v>9</v>
      </c>
      <c r="AE254" s="285">
        <f t="shared" si="4"/>
        <v>10</v>
      </c>
      <c r="AF254" s="285">
        <f t="shared" si="4"/>
        <v>0</v>
      </c>
      <c r="AG254" s="194">
        <f t="shared" si="4"/>
        <v>0</v>
      </c>
      <c r="AH254" s="285">
        <f t="shared" si="4"/>
        <v>9</v>
      </c>
      <c r="AI254" s="285">
        <f t="shared" si="4"/>
        <v>10</v>
      </c>
      <c r="AJ254" s="285">
        <f t="shared" si="4"/>
        <v>9</v>
      </c>
      <c r="AK254" s="285">
        <f t="shared" si="4"/>
        <v>8</v>
      </c>
      <c r="AL254" s="285">
        <f t="shared" si="4"/>
        <v>10</v>
      </c>
      <c r="AM254" s="100">
        <f t="shared" ref="AM254:AM255" si="5">SUM(H254:AL254)</f>
        <v>166</v>
      </c>
    </row>
    <row r="255" spans="1:40" s="1" customFormat="1" ht="13.5" customHeight="1" thickBot="1" x14ac:dyDescent="0.2">
      <c r="A255" s="1019" t="s">
        <v>202</v>
      </c>
      <c r="B255" s="1020"/>
      <c r="C255" s="1020"/>
      <c r="D255" s="1020"/>
      <c r="E255" s="1020"/>
      <c r="F255" s="1021"/>
      <c r="G255" s="4"/>
      <c r="H255" s="286">
        <f>SUM(H254+H143)</f>
        <v>0</v>
      </c>
      <c r="I255" s="286">
        <f t="shared" ref="I255:AL255" si="6">SUM(I254+I143)</f>
        <v>0</v>
      </c>
      <c r="J255" s="286">
        <f t="shared" si="6"/>
        <v>0</v>
      </c>
      <c r="K255" s="286">
        <f t="shared" si="6"/>
        <v>6</v>
      </c>
      <c r="L255" s="195">
        <f t="shared" si="6"/>
        <v>0</v>
      </c>
      <c r="M255" s="286">
        <f>SUM(M254+M143)</f>
        <v>14</v>
      </c>
      <c r="N255" s="286">
        <f t="shared" si="6"/>
        <v>10</v>
      </c>
      <c r="O255" s="286">
        <f t="shared" si="6"/>
        <v>12</v>
      </c>
      <c r="P255" s="286">
        <f t="shared" si="6"/>
        <v>14</v>
      </c>
      <c r="Q255" s="286">
        <f t="shared" si="6"/>
        <v>13</v>
      </c>
      <c r="R255" s="286">
        <f t="shared" si="6"/>
        <v>11</v>
      </c>
      <c r="S255" s="195">
        <f t="shared" si="6"/>
        <v>0</v>
      </c>
      <c r="T255" s="286">
        <f t="shared" si="6"/>
        <v>13</v>
      </c>
      <c r="U255" s="286">
        <f t="shared" si="6"/>
        <v>13</v>
      </c>
      <c r="V255" s="286">
        <f t="shared" si="6"/>
        <v>13</v>
      </c>
      <c r="W255" s="286">
        <f t="shared" si="6"/>
        <v>9</v>
      </c>
      <c r="X255" s="286">
        <f t="shared" si="6"/>
        <v>13</v>
      </c>
      <c r="Y255" s="286">
        <f t="shared" si="6"/>
        <v>12</v>
      </c>
      <c r="Z255" s="195">
        <f t="shared" si="6"/>
        <v>0</v>
      </c>
      <c r="AA255" s="286">
        <f t="shared" si="6"/>
        <v>14</v>
      </c>
      <c r="AB255" s="286">
        <f t="shared" si="6"/>
        <v>14</v>
      </c>
      <c r="AC255" s="286">
        <f t="shared" si="6"/>
        <v>13</v>
      </c>
      <c r="AD255" s="286">
        <f t="shared" si="6"/>
        <v>14</v>
      </c>
      <c r="AE255" s="286">
        <f t="shared" si="6"/>
        <v>15</v>
      </c>
      <c r="AF255" s="286">
        <f t="shared" si="6"/>
        <v>11</v>
      </c>
      <c r="AG255" s="195">
        <f t="shared" si="6"/>
        <v>0</v>
      </c>
      <c r="AH255" s="286">
        <f t="shared" si="6"/>
        <v>15</v>
      </c>
      <c r="AI255" s="286">
        <f t="shared" si="6"/>
        <v>15</v>
      </c>
      <c r="AJ255" s="286">
        <f t="shared" si="6"/>
        <v>15</v>
      </c>
      <c r="AK255" s="286">
        <f t="shared" si="6"/>
        <v>15</v>
      </c>
      <c r="AL255" s="286">
        <f t="shared" si="6"/>
        <v>15</v>
      </c>
      <c r="AM255" s="154">
        <f t="shared" si="5"/>
        <v>309</v>
      </c>
      <c r="AN255" s="595"/>
    </row>
    <row r="256" spans="1:40" x14ac:dyDescent="0.15">
      <c r="A256" s="101"/>
      <c r="B256" s="1261" t="s">
        <v>16</v>
      </c>
      <c r="C256" s="1261"/>
      <c r="D256" s="1261"/>
      <c r="E256" s="571"/>
      <c r="F256" s="1261"/>
      <c r="G256" s="1261"/>
      <c r="H256" s="90"/>
      <c r="I256" s="90"/>
      <c r="J256" s="90"/>
      <c r="K256" s="90"/>
      <c r="L256" s="1262" t="s">
        <v>17</v>
      </c>
      <c r="M256" s="1262"/>
      <c r="N256" s="1262"/>
      <c r="O256" s="1262"/>
      <c r="P256" s="1262"/>
      <c r="Q256" s="1262"/>
      <c r="R256" s="1262"/>
      <c r="S256" s="1262"/>
      <c r="T256" s="1262"/>
      <c r="U256" s="1262"/>
      <c r="V256" s="1262"/>
      <c r="W256" s="1262"/>
      <c r="X256" s="1262"/>
      <c r="Y256" s="1262"/>
      <c r="AA256" s="1262" t="s">
        <v>18</v>
      </c>
      <c r="AB256" s="1262"/>
      <c r="AC256" s="1262"/>
      <c r="AD256" s="1262"/>
      <c r="AE256" s="1262"/>
      <c r="AG256" s="102" t="s">
        <v>7</v>
      </c>
      <c r="AH256" s="103" t="s">
        <v>19</v>
      </c>
      <c r="AI256" s="1263" t="s">
        <v>12</v>
      </c>
      <c r="AJ256" s="1263"/>
      <c r="AK256" s="1263"/>
      <c r="AL256" s="1263"/>
      <c r="AM256" s="1263"/>
    </row>
    <row r="257" spans="1:39" ht="18" customHeight="1" thickBot="1" x14ac:dyDescent="0.2">
      <c r="A257" s="101"/>
      <c r="B257" s="1254">
        <f>COUNTIF(H1:AK133,"予")</f>
        <v>0</v>
      </c>
      <c r="C257" s="1254"/>
      <c r="D257" s="1254"/>
      <c r="E257" s="568"/>
      <c r="F257" s="1255"/>
      <c r="G257" s="1255"/>
      <c r="H257" s="90"/>
      <c r="I257" s="90"/>
      <c r="J257" s="90"/>
      <c r="K257" s="90"/>
      <c r="L257" s="1014" t="s">
        <v>83</v>
      </c>
      <c r="M257" s="1256"/>
      <c r="N257" s="1256"/>
      <c r="O257" s="1256"/>
      <c r="P257" s="1256"/>
      <c r="Q257" s="1256"/>
      <c r="R257" s="1256"/>
      <c r="S257" s="1256"/>
      <c r="T257" s="1256"/>
      <c r="U257" s="1256"/>
      <c r="V257" s="1256"/>
      <c r="W257" s="1256"/>
      <c r="X257" s="1256"/>
      <c r="Y257" s="1256"/>
      <c r="AA257" s="1015">
        <v>270</v>
      </c>
      <c r="AB257" s="1257"/>
      <c r="AC257" s="1257"/>
      <c r="AD257" s="1257"/>
      <c r="AE257" s="1257"/>
      <c r="AG257" s="5" t="s">
        <v>99</v>
      </c>
      <c r="AH257" s="104" t="s">
        <v>19</v>
      </c>
      <c r="AI257" s="1016" t="s">
        <v>101</v>
      </c>
      <c r="AJ257" s="1258"/>
      <c r="AK257" s="1258"/>
      <c r="AL257" s="1258"/>
      <c r="AM257" s="1258"/>
    </row>
    <row r="258" spans="1:39" ht="18" customHeight="1" thickBot="1" x14ac:dyDescent="0.2">
      <c r="A258" s="105"/>
      <c r="B258" s="1259"/>
      <c r="C258" s="1259"/>
      <c r="D258" s="1259"/>
      <c r="E258" s="570"/>
      <c r="F258" s="570"/>
      <c r="G258" s="570"/>
      <c r="H258" s="570"/>
      <c r="I258" s="570"/>
      <c r="J258" s="570"/>
      <c r="K258" s="570"/>
      <c r="L258" s="1256"/>
      <c r="M258" s="1256"/>
      <c r="N258" s="1256"/>
      <c r="O258" s="1256"/>
      <c r="P258" s="1256"/>
      <c r="Q258" s="1256"/>
      <c r="R258" s="1256"/>
      <c r="S258" s="1256"/>
      <c r="T258" s="1256"/>
      <c r="U258" s="1256"/>
      <c r="V258" s="1256"/>
      <c r="W258" s="1256"/>
      <c r="X258" s="1256"/>
      <c r="Y258" s="1256"/>
      <c r="Z258" s="570"/>
      <c r="AA258" s="1257"/>
      <c r="AB258" s="1257"/>
      <c r="AC258" s="1257"/>
      <c r="AD258" s="1257"/>
      <c r="AE258" s="1257"/>
      <c r="AF258" s="570"/>
      <c r="AG258" s="6" t="s">
        <v>100</v>
      </c>
      <c r="AH258" s="106" t="s">
        <v>19</v>
      </c>
      <c r="AI258" s="1018" t="s">
        <v>102</v>
      </c>
      <c r="AJ258" s="1260"/>
      <c r="AK258" s="1260"/>
      <c r="AL258" s="1260"/>
      <c r="AM258" s="1260"/>
    </row>
  </sheetData>
  <mergeCells count="480">
    <mergeCell ref="A140:A142"/>
    <mergeCell ref="B140:B142"/>
    <mergeCell ref="C140:C142"/>
    <mergeCell ref="D140:D142"/>
    <mergeCell ref="E140:E142"/>
    <mergeCell ref="F140:F142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62:A64"/>
    <mergeCell ref="B62:B64"/>
    <mergeCell ref="C62:C64"/>
    <mergeCell ref="D62:D64"/>
    <mergeCell ref="E62:E64"/>
    <mergeCell ref="F62:F64"/>
    <mergeCell ref="A59:A61"/>
    <mergeCell ref="B59:B61"/>
    <mergeCell ref="C59:C61"/>
    <mergeCell ref="D59:D61"/>
    <mergeCell ref="E59:E61"/>
    <mergeCell ref="F59:F61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19:A121"/>
    <mergeCell ref="B119:B121"/>
    <mergeCell ref="C119:C121"/>
    <mergeCell ref="D119:D121"/>
    <mergeCell ref="F119:F121"/>
    <mergeCell ref="A122:A124"/>
    <mergeCell ref="B122:B124"/>
    <mergeCell ref="C122:C124"/>
    <mergeCell ref="D122:D124"/>
    <mergeCell ref="F122:F124"/>
    <mergeCell ref="A125:A127"/>
    <mergeCell ref="B125:B127"/>
    <mergeCell ref="C125:C127"/>
    <mergeCell ref="D125:D127"/>
    <mergeCell ref="F125:F127"/>
    <mergeCell ref="A128:A130"/>
    <mergeCell ref="B128:B130"/>
    <mergeCell ref="C128:C130"/>
    <mergeCell ref="D128:D130"/>
    <mergeCell ref="F128:F130"/>
    <mergeCell ref="F134:F136"/>
    <mergeCell ref="A137:A139"/>
    <mergeCell ref="B137:B139"/>
    <mergeCell ref="C137:C139"/>
    <mergeCell ref="D137:D139"/>
    <mergeCell ref="E137:E139"/>
    <mergeCell ref="F137:F139"/>
    <mergeCell ref="A131:A133"/>
    <mergeCell ref="B131:B133"/>
    <mergeCell ref="C131:C133"/>
    <mergeCell ref="D131:D133"/>
    <mergeCell ref="F131:F133"/>
    <mergeCell ref="A134:A136"/>
    <mergeCell ref="B134:B136"/>
    <mergeCell ref="C134:C136"/>
    <mergeCell ref="D134:D136"/>
    <mergeCell ref="E134:E136"/>
    <mergeCell ref="A143:F143"/>
    <mergeCell ref="A144:F144"/>
    <mergeCell ref="A145:F145"/>
    <mergeCell ref="A146:A148"/>
    <mergeCell ref="B146:B148"/>
    <mergeCell ref="C146:C148"/>
    <mergeCell ref="D146:D148"/>
    <mergeCell ref="E146:E148"/>
    <mergeCell ref="F146:F148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A188:A190"/>
    <mergeCell ref="B188:B190"/>
    <mergeCell ref="C188:C190"/>
    <mergeCell ref="D188:D190"/>
    <mergeCell ref="E188:E190"/>
    <mergeCell ref="F188:F190"/>
    <mergeCell ref="A185:A187"/>
    <mergeCell ref="B185:B187"/>
    <mergeCell ref="C185:C187"/>
    <mergeCell ref="D185:D187"/>
    <mergeCell ref="E185:E187"/>
    <mergeCell ref="F185:F187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30:A232"/>
    <mergeCell ref="B230:B232"/>
    <mergeCell ref="C230:C232"/>
    <mergeCell ref="D230:D232"/>
    <mergeCell ref="F230:F232"/>
    <mergeCell ref="A233:A235"/>
    <mergeCell ref="B233:B235"/>
    <mergeCell ref="C233:C235"/>
    <mergeCell ref="D233:D235"/>
    <mergeCell ref="F233:F235"/>
    <mergeCell ref="A236:A238"/>
    <mergeCell ref="B236:B238"/>
    <mergeCell ref="C236:C238"/>
    <mergeCell ref="D236:D238"/>
    <mergeCell ref="F236:F238"/>
    <mergeCell ref="A239:A241"/>
    <mergeCell ref="B239:B241"/>
    <mergeCell ref="C239:C241"/>
    <mergeCell ref="D239:D241"/>
    <mergeCell ref="F239:F241"/>
    <mergeCell ref="A242:A244"/>
    <mergeCell ref="B242:B244"/>
    <mergeCell ref="C242:C244"/>
    <mergeCell ref="D242:D244"/>
    <mergeCell ref="F242:F244"/>
    <mergeCell ref="A251:A253"/>
    <mergeCell ref="B251:B253"/>
    <mergeCell ref="C251:C253"/>
    <mergeCell ref="D251:D253"/>
    <mergeCell ref="F251:F253"/>
    <mergeCell ref="A254:F254"/>
    <mergeCell ref="A245:A247"/>
    <mergeCell ref="B245:B247"/>
    <mergeCell ref="C245:C247"/>
    <mergeCell ref="D245:D247"/>
    <mergeCell ref="F245:F247"/>
    <mergeCell ref="A248:A250"/>
    <mergeCell ref="B248:B250"/>
    <mergeCell ref="C248:C250"/>
    <mergeCell ref="D248:D250"/>
    <mergeCell ref="F248:F250"/>
    <mergeCell ref="B257:D257"/>
    <mergeCell ref="F257:G257"/>
    <mergeCell ref="L257:Y258"/>
    <mergeCell ref="AA257:AE258"/>
    <mergeCell ref="AI257:AM257"/>
    <mergeCell ref="B258:D258"/>
    <mergeCell ref="AI258:AM258"/>
    <mergeCell ref="A255:F255"/>
    <mergeCell ref="B256:D256"/>
    <mergeCell ref="F256:G256"/>
    <mergeCell ref="L256:Y256"/>
    <mergeCell ref="AA256:AE256"/>
    <mergeCell ref="AI256:AM256"/>
  </mergeCells>
  <phoneticPr fontId="2"/>
  <printOptions horizontalCentered="1"/>
  <pageMargins left="0.19685039370078741" right="0.19685039370078741" top="0.19685039370078741" bottom="0.19685039370078741" header="0" footer="0"/>
  <pageSetup paperSize="9" scale="56" orientation="portrait" r:id="rId1"/>
  <headerFooter alignWithMargins="0"/>
  <colBreaks count="1" manualBreakCount="1">
    <brk id="40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>
    <pageSetUpPr fitToPage="1"/>
  </sheetPr>
  <dimension ref="A1:AS32"/>
  <sheetViews>
    <sheetView zoomScaleNormal="100" workbookViewId="0">
      <pane ySplit="2" topLeftCell="A3" activePane="bottomLeft" state="frozen"/>
      <selection pane="bottomLeft" activeCell="AL13" sqref="AL13"/>
    </sheetView>
  </sheetViews>
  <sheetFormatPr defaultColWidth="9" defaultRowHeight="13.5" x14ac:dyDescent="0.15"/>
  <cols>
    <col min="1" max="1" width="2.25" style="578" customWidth="1"/>
    <col min="2" max="3" width="2.875" style="578" customWidth="1"/>
    <col min="4" max="4" width="2.5" style="578" customWidth="1"/>
    <col min="5" max="5" width="1.625" style="578" customWidth="1"/>
    <col min="6" max="6" width="3.5" style="578" customWidth="1"/>
    <col min="7" max="7" width="10.25" style="578" customWidth="1"/>
    <col min="8" max="8" width="1.875" style="578" customWidth="1"/>
    <col min="9" max="39" width="3" style="578" customWidth="1"/>
    <col min="40" max="40" width="5.125" style="578" customWidth="1"/>
    <col min="41" max="41" width="3.125" style="578" customWidth="1"/>
    <col min="42" max="16384" width="9" style="578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286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>
        <v>31</v>
      </c>
      <c r="AN1" s="1142" t="s">
        <v>20</v>
      </c>
      <c r="AO1" s="1143" t="s">
        <v>37</v>
      </c>
      <c r="AP1" s="579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588" t="s">
        <v>31</v>
      </c>
      <c r="J2" s="551" t="s">
        <v>153</v>
      </c>
      <c r="K2" s="552" t="s">
        <v>8</v>
      </c>
      <c r="L2" s="381" t="s">
        <v>3</v>
      </c>
      <c r="M2" s="383" t="s">
        <v>4</v>
      </c>
      <c r="N2" s="551" t="s">
        <v>5</v>
      </c>
      <c r="O2" s="552" t="s">
        <v>6</v>
      </c>
      <c r="P2" s="551" t="s">
        <v>0</v>
      </c>
      <c r="Q2" s="552" t="s">
        <v>1</v>
      </c>
      <c r="R2" s="551" t="s">
        <v>2</v>
      </c>
      <c r="S2" s="382" t="s">
        <v>3</v>
      </c>
      <c r="T2" s="376" t="s">
        <v>4</v>
      </c>
      <c r="U2" s="383" t="s">
        <v>5</v>
      </c>
      <c r="V2" s="551" t="s">
        <v>6</v>
      </c>
      <c r="W2" s="552" t="s">
        <v>0</v>
      </c>
      <c r="X2" s="551" t="s">
        <v>1</v>
      </c>
      <c r="Y2" s="552" t="s">
        <v>2</v>
      </c>
      <c r="Z2" s="381" t="s">
        <v>3</v>
      </c>
      <c r="AA2" s="383" t="s">
        <v>4</v>
      </c>
      <c r="AB2" s="551" t="s">
        <v>5</v>
      </c>
      <c r="AC2" s="552" t="s">
        <v>6</v>
      </c>
      <c r="AD2" s="551" t="s">
        <v>0</v>
      </c>
      <c r="AE2" s="552" t="s">
        <v>1</v>
      </c>
      <c r="AF2" s="551" t="s">
        <v>2</v>
      </c>
      <c r="AG2" s="382" t="s">
        <v>3</v>
      </c>
      <c r="AH2" s="376" t="s">
        <v>4</v>
      </c>
      <c r="AI2" s="552" t="s">
        <v>5</v>
      </c>
      <c r="AJ2" s="551" t="s">
        <v>6</v>
      </c>
      <c r="AK2" s="552" t="s">
        <v>0</v>
      </c>
      <c r="AL2" s="551" t="s">
        <v>1</v>
      </c>
      <c r="AM2" s="552" t="s">
        <v>2</v>
      </c>
      <c r="AN2" s="1142"/>
      <c r="AO2" s="1143"/>
      <c r="AP2" s="579"/>
    </row>
    <row r="3" spans="1:45" ht="14.25" thickBot="1" x14ac:dyDescent="0.2">
      <c r="A3" s="126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 t="s">
        <v>724</v>
      </c>
      <c r="O3" s="75"/>
      <c r="P3" s="75" t="s">
        <v>725</v>
      </c>
      <c r="Q3" s="75" t="s">
        <v>718</v>
      </c>
      <c r="R3" s="75"/>
      <c r="S3" s="75"/>
      <c r="T3" s="75"/>
      <c r="U3" s="75"/>
      <c r="V3" s="75" t="s">
        <v>717</v>
      </c>
      <c r="W3" s="338"/>
      <c r="X3" s="339" t="s">
        <v>716</v>
      </c>
      <c r="Y3" s="339"/>
      <c r="Z3" s="75"/>
      <c r="AA3" s="75"/>
      <c r="AB3" s="75" t="s">
        <v>726</v>
      </c>
      <c r="AC3" s="75"/>
      <c r="AD3" s="75"/>
      <c r="AE3" s="75"/>
      <c r="AF3" s="75"/>
      <c r="AG3" s="75"/>
      <c r="AH3" s="75"/>
      <c r="AI3" s="75"/>
      <c r="AJ3" s="75" t="s">
        <v>725</v>
      </c>
      <c r="AK3" s="75" t="s">
        <v>733</v>
      </c>
      <c r="AL3" s="340"/>
      <c r="AM3" s="375"/>
      <c r="AN3" s="24"/>
      <c r="AO3" s="9"/>
      <c r="AP3" s="579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89" t="s">
        <v>324</v>
      </c>
      <c r="J4" s="174" t="s">
        <v>324</v>
      </c>
      <c r="K4" s="174" t="s">
        <v>324</v>
      </c>
      <c r="L4" s="344" t="s">
        <v>28</v>
      </c>
      <c r="M4" s="344" t="s">
        <v>41</v>
      </c>
      <c r="N4" s="344" t="s">
        <v>28</v>
      </c>
      <c r="O4" s="344" t="s">
        <v>28</v>
      </c>
      <c r="P4" s="344" t="s">
        <v>28</v>
      </c>
      <c r="Q4" s="344" t="s">
        <v>28</v>
      </c>
      <c r="R4" s="344" t="s">
        <v>41</v>
      </c>
      <c r="S4" s="344" t="s">
        <v>28</v>
      </c>
      <c r="T4" s="344" t="s">
        <v>41</v>
      </c>
      <c r="U4" s="344" t="s">
        <v>28</v>
      </c>
      <c r="V4" s="344" t="s">
        <v>28</v>
      </c>
      <c r="W4" s="385" t="s">
        <v>28</v>
      </c>
      <c r="X4" s="386" t="s">
        <v>28</v>
      </c>
      <c r="Y4" s="344" t="s">
        <v>41</v>
      </c>
      <c r="Z4" s="344" t="s">
        <v>28</v>
      </c>
      <c r="AA4" s="344" t="s">
        <v>41</v>
      </c>
      <c r="AB4" s="344" t="s">
        <v>28</v>
      </c>
      <c r="AC4" s="344" t="s">
        <v>28</v>
      </c>
      <c r="AD4" s="344" t="s">
        <v>28</v>
      </c>
      <c r="AE4" s="344" t="s">
        <v>41</v>
      </c>
      <c r="AF4" s="344" t="s">
        <v>28</v>
      </c>
      <c r="AG4" s="344" t="s">
        <v>28</v>
      </c>
      <c r="AH4" s="344" t="s">
        <v>41</v>
      </c>
      <c r="AI4" s="344" t="s">
        <v>28</v>
      </c>
      <c r="AJ4" s="344" t="s">
        <v>28</v>
      </c>
      <c r="AK4" s="344" t="s">
        <v>28</v>
      </c>
      <c r="AL4" s="344" t="s">
        <v>41</v>
      </c>
      <c r="AM4" s="344" t="s">
        <v>28</v>
      </c>
      <c r="AN4" s="25"/>
      <c r="AO4" s="10">
        <f>COUNTIF(I4:AM4,"休")</f>
        <v>8</v>
      </c>
      <c r="AP4" s="579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574" t="s">
        <v>32</v>
      </c>
      <c r="G5" s="1148" t="s">
        <v>76</v>
      </c>
      <c r="H5" s="1150"/>
      <c r="I5" s="384"/>
      <c r="J5" s="344"/>
      <c r="K5" s="300"/>
      <c r="L5" s="300"/>
      <c r="M5" s="344"/>
      <c r="N5" s="300"/>
      <c r="O5" s="300"/>
      <c r="P5" s="300"/>
      <c r="Q5" s="300"/>
      <c r="R5" s="300"/>
      <c r="S5" s="300"/>
      <c r="T5" s="300"/>
      <c r="U5" s="300"/>
      <c r="V5" s="300"/>
      <c r="W5" s="300"/>
      <c r="X5" s="345"/>
      <c r="Y5" s="300"/>
      <c r="Z5" s="300"/>
      <c r="AA5" s="300"/>
      <c r="AB5" s="300"/>
      <c r="AC5" s="300"/>
      <c r="AD5" s="300"/>
      <c r="AE5" s="344"/>
      <c r="AF5" s="300"/>
      <c r="AG5" s="300"/>
      <c r="AH5" s="300"/>
      <c r="AI5" s="300"/>
      <c r="AJ5" s="300"/>
      <c r="AK5" s="300"/>
      <c r="AL5" s="300"/>
      <c r="AM5" s="387"/>
      <c r="AN5" s="27"/>
      <c r="AO5" s="11">
        <f t="shared" ref="AO5:AO17" si="0">COUNTIF(I5:AM5,"休")</f>
        <v>0</v>
      </c>
      <c r="AP5" s="579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574" t="s">
        <v>32</v>
      </c>
      <c r="G6" s="1148" t="s">
        <v>453</v>
      </c>
      <c r="H6" s="1150"/>
      <c r="I6" s="589" t="s">
        <v>324</v>
      </c>
      <c r="J6" s="174" t="s">
        <v>324</v>
      </c>
      <c r="K6" s="173" t="s">
        <v>324</v>
      </c>
      <c r="L6" s="300" t="s">
        <v>28</v>
      </c>
      <c r="M6" s="344" t="s">
        <v>41</v>
      </c>
      <c r="N6" s="300" t="s">
        <v>41</v>
      </c>
      <c r="O6" s="300" t="s">
        <v>28</v>
      </c>
      <c r="P6" s="300" t="s">
        <v>28</v>
      </c>
      <c r="Q6" s="300" t="s">
        <v>28</v>
      </c>
      <c r="R6" s="300" t="s">
        <v>28</v>
      </c>
      <c r="S6" s="300" t="s">
        <v>28</v>
      </c>
      <c r="T6" s="300" t="s">
        <v>41</v>
      </c>
      <c r="U6" s="300" t="s">
        <v>41</v>
      </c>
      <c r="V6" s="300" t="s">
        <v>28</v>
      </c>
      <c r="W6" s="300" t="s">
        <v>28</v>
      </c>
      <c r="X6" s="345" t="s">
        <v>28</v>
      </c>
      <c r="Y6" s="300" t="s">
        <v>28</v>
      </c>
      <c r="Z6" s="300" t="s">
        <v>28</v>
      </c>
      <c r="AA6" s="300" t="s">
        <v>41</v>
      </c>
      <c r="AB6" s="300" t="s">
        <v>41</v>
      </c>
      <c r="AC6" s="300" t="s">
        <v>28</v>
      </c>
      <c r="AD6" s="300" t="s">
        <v>28</v>
      </c>
      <c r="AE6" s="344" t="s">
        <v>28</v>
      </c>
      <c r="AF6" s="300" t="s">
        <v>28</v>
      </c>
      <c r="AG6" s="300" t="s">
        <v>28</v>
      </c>
      <c r="AH6" s="300" t="s">
        <v>41</v>
      </c>
      <c r="AI6" s="300" t="s">
        <v>41</v>
      </c>
      <c r="AJ6" s="300" t="s">
        <v>28</v>
      </c>
      <c r="AK6" s="300" t="s">
        <v>28</v>
      </c>
      <c r="AL6" s="300" t="s">
        <v>28</v>
      </c>
      <c r="AM6" s="387" t="s">
        <v>28</v>
      </c>
      <c r="AN6" s="27"/>
      <c r="AO6" s="11">
        <f t="shared" si="0"/>
        <v>8</v>
      </c>
      <c r="AP6" s="579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573" t="s">
        <v>32</v>
      </c>
      <c r="G7" s="1148" t="s">
        <v>388</v>
      </c>
      <c r="H7" s="1150"/>
      <c r="I7" s="589" t="s">
        <v>324</v>
      </c>
      <c r="J7" s="174" t="s">
        <v>324</v>
      </c>
      <c r="K7" s="173" t="s">
        <v>324</v>
      </c>
      <c r="L7" s="300" t="s">
        <v>28</v>
      </c>
      <c r="M7" s="344" t="s">
        <v>41</v>
      </c>
      <c r="N7" s="300" t="s">
        <v>28</v>
      </c>
      <c r="O7" s="300" t="s">
        <v>28</v>
      </c>
      <c r="P7" s="300" t="s">
        <v>28</v>
      </c>
      <c r="Q7" s="300" t="s">
        <v>41</v>
      </c>
      <c r="R7" s="300" t="s">
        <v>28</v>
      </c>
      <c r="S7" s="300" t="s">
        <v>28</v>
      </c>
      <c r="T7" s="300" t="s">
        <v>41</v>
      </c>
      <c r="U7" s="300" t="s">
        <v>28</v>
      </c>
      <c r="V7" s="300" t="s">
        <v>41</v>
      </c>
      <c r="W7" s="300" t="s">
        <v>28</v>
      </c>
      <c r="X7" s="345" t="s">
        <v>28</v>
      </c>
      <c r="Y7" s="300" t="s">
        <v>28</v>
      </c>
      <c r="Z7" s="300" t="s">
        <v>28</v>
      </c>
      <c r="AA7" s="300" t="s">
        <v>41</v>
      </c>
      <c r="AB7" s="300" t="s">
        <v>28</v>
      </c>
      <c r="AC7" s="300" t="s">
        <v>28</v>
      </c>
      <c r="AD7" s="300" t="s">
        <v>28</v>
      </c>
      <c r="AE7" s="344" t="s">
        <v>28</v>
      </c>
      <c r="AF7" s="300" t="s">
        <v>41</v>
      </c>
      <c r="AG7" s="300" t="s">
        <v>28</v>
      </c>
      <c r="AH7" s="300" t="s">
        <v>41</v>
      </c>
      <c r="AI7" s="300" t="s">
        <v>28</v>
      </c>
      <c r="AJ7" s="300" t="s">
        <v>28</v>
      </c>
      <c r="AK7" s="300" t="s">
        <v>28</v>
      </c>
      <c r="AL7" s="300" t="s">
        <v>28</v>
      </c>
      <c r="AM7" s="387" t="s">
        <v>41</v>
      </c>
      <c r="AN7" s="27"/>
      <c r="AO7" s="11">
        <f t="shared" si="0"/>
        <v>8</v>
      </c>
      <c r="AP7" s="579"/>
      <c r="AS7" s="578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573" t="s">
        <v>32</v>
      </c>
      <c r="G8" s="1148" t="s">
        <v>453</v>
      </c>
      <c r="H8" s="1150"/>
      <c r="I8" s="589" t="s">
        <v>324</v>
      </c>
      <c r="J8" s="174" t="s">
        <v>324</v>
      </c>
      <c r="K8" s="173" t="s">
        <v>324</v>
      </c>
      <c r="L8" s="300" t="s">
        <v>28</v>
      </c>
      <c r="M8" s="344" t="s">
        <v>41</v>
      </c>
      <c r="N8" s="300" t="s">
        <v>28</v>
      </c>
      <c r="O8" s="158" t="s">
        <v>41</v>
      </c>
      <c r="P8" s="158" t="s">
        <v>41</v>
      </c>
      <c r="Q8" s="300" t="s">
        <v>28</v>
      </c>
      <c r="R8" s="300" t="s">
        <v>28</v>
      </c>
      <c r="S8" s="300" t="s">
        <v>28</v>
      </c>
      <c r="T8" s="300" t="s">
        <v>41</v>
      </c>
      <c r="U8" s="300" t="s">
        <v>28</v>
      </c>
      <c r="V8" s="300" t="s">
        <v>28</v>
      </c>
      <c r="W8" s="300" t="s">
        <v>28</v>
      </c>
      <c r="X8" s="345" t="s">
        <v>28</v>
      </c>
      <c r="Y8" s="300" t="s">
        <v>28</v>
      </c>
      <c r="Z8" s="300" t="s">
        <v>28</v>
      </c>
      <c r="AA8" s="300" t="s">
        <v>41</v>
      </c>
      <c r="AB8" s="300" t="s">
        <v>28</v>
      </c>
      <c r="AC8" s="300" t="s">
        <v>41</v>
      </c>
      <c r="AD8" s="300" t="s">
        <v>28</v>
      </c>
      <c r="AE8" s="344" t="s">
        <v>28</v>
      </c>
      <c r="AF8" s="300" t="s">
        <v>28</v>
      </c>
      <c r="AG8" s="300" t="s">
        <v>28</v>
      </c>
      <c r="AH8" s="300" t="s">
        <v>41</v>
      </c>
      <c r="AI8" s="300" t="s">
        <v>28</v>
      </c>
      <c r="AJ8" s="300" t="s">
        <v>41</v>
      </c>
      <c r="AK8" s="300" t="s">
        <v>28</v>
      </c>
      <c r="AL8" s="300" t="s">
        <v>28</v>
      </c>
      <c r="AM8" s="387" t="s">
        <v>28</v>
      </c>
      <c r="AN8" s="27"/>
      <c r="AO8" s="11">
        <f t="shared" si="0"/>
        <v>8</v>
      </c>
      <c r="AP8" s="579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573" t="s">
        <v>195</v>
      </c>
      <c r="G9" s="1148" t="s">
        <v>80</v>
      </c>
      <c r="H9" s="1150"/>
      <c r="I9" s="384" t="s">
        <v>41</v>
      </c>
      <c r="J9" s="344" t="s">
        <v>41</v>
      </c>
      <c r="K9" s="300" t="s">
        <v>41</v>
      </c>
      <c r="L9" s="300" t="s">
        <v>41</v>
      </c>
      <c r="M9" s="344" t="s">
        <v>41</v>
      </c>
      <c r="N9" s="300" t="s">
        <v>713</v>
      </c>
      <c r="O9" s="300" t="s">
        <v>713</v>
      </c>
      <c r="P9" s="300" t="s">
        <v>713</v>
      </c>
      <c r="Q9" s="300" t="s">
        <v>713</v>
      </c>
      <c r="R9" s="300" t="s">
        <v>713</v>
      </c>
      <c r="S9" s="300" t="s">
        <v>41</v>
      </c>
      <c r="T9" s="300" t="s">
        <v>41</v>
      </c>
      <c r="U9" s="300" t="s">
        <v>41</v>
      </c>
      <c r="V9" s="300" t="s">
        <v>713</v>
      </c>
      <c r="W9" s="158" t="s">
        <v>714</v>
      </c>
      <c r="X9" s="345" t="s">
        <v>41</v>
      </c>
      <c r="Y9" s="300" t="s">
        <v>713</v>
      </c>
      <c r="Z9" s="300" t="s">
        <v>41</v>
      </c>
      <c r="AA9" s="300" t="s">
        <v>41</v>
      </c>
      <c r="AB9" s="300" t="s">
        <v>713</v>
      </c>
      <c r="AC9" s="300" t="s">
        <v>713</v>
      </c>
      <c r="AD9" s="300" t="s">
        <v>713</v>
      </c>
      <c r="AE9" s="344" t="s">
        <v>713</v>
      </c>
      <c r="AF9" s="300" t="s">
        <v>713</v>
      </c>
      <c r="AG9" s="300" t="s">
        <v>41</v>
      </c>
      <c r="AH9" s="300" t="s">
        <v>41</v>
      </c>
      <c r="AI9" s="300" t="s">
        <v>713</v>
      </c>
      <c r="AJ9" s="300" t="s">
        <v>713</v>
      </c>
      <c r="AK9" s="300" t="s">
        <v>713</v>
      </c>
      <c r="AL9" s="300" t="s">
        <v>713</v>
      </c>
      <c r="AM9" s="387" t="s">
        <v>713</v>
      </c>
      <c r="AN9" s="27"/>
      <c r="AO9" s="11">
        <f t="shared" si="0"/>
        <v>14</v>
      </c>
      <c r="AP9" s="579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573" t="s">
        <v>195</v>
      </c>
      <c r="G10" s="1148" t="s">
        <v>483</v>
      </c>
      <c r="H10" s="1150"/>
      <c r="I10" s="388" t="s">
        <v>41</v>
      </c>
      <c r="J10" s="344" t="s">
        <v>41</v>
      </c>
      <c r="K10" s="300" t="s">
        <v>41</v>
      </c>
      <c r="L10" s="300" t="s">
        <v>41</v>
      </c>
      <c r="M10" s="300" t="s">
        <v>41</v>
      </c>
      <c r="N10" s="344" t="s">
        <v>484</v>
      </c>
      <c r="O10" s="300" t="s">
        <v>484</v>
      </c>
      <c r="P10" s="300"/>
      <c r="Q10" s="300" t="s">
        <v>550</v>
      </c>
      <c r="R10" s="346" t="s">
        <v>550</v>
      </c>
      <c r="S10" s="300" t="s">
        <v>41</v>
      </c>
      <c r="T10" s="346" t="s">
        <v>41</v>
      </c>
      <c r="U10" s="300" t="s">
        <v>484</v>
      </c>
      <c r="V10" s="300" t="s">
        <v>484</v>
      </c>
      <c r="W10" s="347"/>
      <c r="X10" s="345" t="s">
        <v>484</v>
      </c>
      <c r="Y10" s="300" t="s">
        <v>550</v>
      </c>
      <c r="Z10" s="300" t="s">
        <v>41</v>
      </c>
      <c r="AA10" s="346" t="s">
        <v>41</v>
      </c>
      <c r="AB10" s="346" t="s">
        <v>484</v>
      </c>
      <c r="AC10" s="346" t="s">
        <v>484</v>
      </c>
      <c r="AD10" s="346"/>
      <c r="AE10" s="300" t="s">
        <v>550</v>
      </c>
      <c r="AF10" s="300" t="s">
        <v>550</v>
      </c>
      <c r="AG10" s="300" t="s">
        <v>41</v>
      </c>
      <c r="AH10" s="346" t="s">
        <v>41</v>
      </c>
      <c r="AI10" s="346" t="s">
        <v>484</v>
      </c>
      <c r="AJ10" s="346" t="s">
        <v>484</v>
      </c>
      <c r="AK10" s="300"/>
      <c r="AL10" s="300" t="s">
        <v>550</v>
      </c>
      <c r="AM10" s="346" t="s">
        <v>550</v>
      </c>
      <c r="AN10" s="27"/>
      <c r="AO10" s="11">
        <f t="shared" si="0"/>
        <v>11</v>
      </c>
      <c r="AP10" s="579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575" t="s">
        <v>195</v>
      </c>
      <c r="G11" s="1154" t="s">
        <v>483</v>
      </c>
      <c r="H11" s="1156"/>
      <c r="I11" s="389" t="s">
        <v>41</v>
      </c>
      <c r="J11" s="390" t="s">
        <v>41</v>
      </c>
      <c r="K11" s="391" t="s">
        <v>41</v>
      </c>
      <c r="L11" s="391" t="s">
        <v>41</v>
      </c>
      <c r="M11" s="391" t="s">
        <v>41</v>
      </c>
      <c r="N11" s="391" t="s">
        <v>222</v>
      </c>
      <c r="O11" s="391" t="s">
        <v>222</v>
      </c>
      <c r="P11" s="346" t="s">
        <v>222</v>
      </c>
      <c r="Q11" s="346"/>
      <c r="R11" s="391"/>
      <c r="S11" s="346" t="s">
        <v>41</v>
      </c>
      <c r="T11" s="346" t="s">
        <v>41</v>
      </c>
      <c r="U11" s="391" t="s">
        <v>41</v>
      </c>
      <c r="V11" s="346" t="s">
        <v>222</v>
      </c>
      <c r="W11" s="392" t="s">
        <v>222</v>
      </c>
      <c r="X11" s="393" t="s">
        <v>729</v>
      </c>
      <c r="Y11" s="391"/>
      <c r="Z11" s="391" t="s">
        <v>41</v>
      </c>
      <c r="AA11" s="346" t="s">
        <v>41</v>
      </c>
      <c r="AB11" s="391" t="s">
        <v>222</v>
      </c>
      <c r="AC11" s="391" t="s">
        <v>222</v>
      </c>
      <c r="AD11" s="346" t="s">
        <v>222</v>
      </c>
      <c r="AE11" s="391"/>
      <c r="AF11" s="346"/>
      <c r="AG11" s="346" t="s">
        <v>41</v>
      </c>
      <c r="AH11" s="391" t="s">
        <v>41</v>
      </c>
      <c r="AI11" s="346" t="s">
        <v>222</v>
      </c>
      <c r="AJ11" s="346" t="s">
        <v>222</v>
      </c>
      <c r="AK11" s="346" t="s">
        <v>222</v>
      </c>
      <c r="AL11" s="346"/>
      <c r="AM11" s="394"/>
      <c r="AN11" s="81"/>
      <c r="AO11" s="11">
        <f t="shared" si="0"/>
        <v>12</v>
      </c>
      <c r="AP11" s="579"/>
    </row>
    <row r="12" spans="1:45" x14ac:dyDescent="0.15">
      <c r="A12" s="123" t="s">
        <v>26</v>
      </c>
      <c r="B12" s="1155" t="s">
        <v>669</v>
      </c>
      <c r="C12" s="1155"/>
      <c r="D12" s="1155"/>
      <c r="E12" s="1155"/>
      <c r="F12" s="576" t="s">
        <v>195</v>
      </c>
      <c r="G12" s="1155" t="s">
        <v>78</v>
      </c>
      <c r="H12" s="1156"/>
      <c r="I12" s="389"/>
      <c r="J12" s="390"/>
      <c r="K12" s="391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95"/>
      <c r="X12" s="393"/>
      <c r="Y12" s="346"/>
      <c r="Z12" s="346"/>
      <c r="AA12" s="346"/>
      <c r="AB12" s="346"/>
      <c r="AC12" s="346"/>
      <c r="AD12" s="346"/>
      <c r="AE12" s="346" t="s">
        <v>744</v>
      </c>
      <c r="AF12" s="346" t="s">
        <v>744</v>
      </c>
      <c r="AG12" s="346"/>
      <c r="AH12" s="346"/>
      <c r="AI12" s="346"/>
      <c r="AJ12" s="346"/>
      <c r="AK12" s="346"/>
      <c r="AL12" s="346"/>
      <c r="AM12" s="492"/>
      <c r="AN12" s="81"/>
      <c r="AO12" s="11">
        <f t="shared" si="0"/>
        <v>0</v>
      </c>
      <c r="AP12" s="579"/>
    </row>
    <row r="13" spans="1:45" ht="14.25" thickBot="1" x14ac:dyDescent="0.2">
      <c r="A13" s="126"/>
      <c r="B13" s="1149"/>
      <c r="C13" s="1149"/>
      <c r="D13" s="1149"/>
      <c r="E13" s="1149"/>
      <c r="F13" s="574"/>
      <c r="G13" s="1149"/>
      <c r="H13" s="1150"/>
      <c r="I13" s="388"/>
      <c r="J13" s="300"/>
      <c r="K13" s="300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347"/>
      <c r="X13" s="521"/>
      <c r="Y13" s="300"/>
      <c r="Z13" s="300"/>
      <c r="AA13" s="522"/>
      <c r="AB13" s="300"/>
      <c r="AC13" s="300"/>
      <c r="AD13" s="300"/>
      <c r="AE13" s="300"/>
      <c r="AF13" s="300"/>
      <c r="AG13" s="300"/>
      <c r="AH13" s="300"/>
      <c r="AI13" s="300"/>
      <c r="AJ13" s="300"/>
      <c r="AK13" s="300"/>
      <c r="AL13" s="523"/>
      <c r="AM13" s="524"/>
      <c r="AN13" s="127"/>
      <c r="AO13" s="11">
        <f t="shared" si="0"/>
        <v>0</v>
      </c>
      <c r="AP13" s="579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579"/>
    </row>
    <row r="15" spans="1:45" x14ac:dyDescent="0.15">
      <c r="A15" s="1158"/>
      <c r="B15" s="1149"/>
      <c r="C15" s="1149"/>
      <c r="D15" s="1149"/>
      <c r="E15" s="1149"/>
      <c r="F15" s="574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579"/>
    </row>
    <row r="16" spans="1:45" x14ac:dyDescent="0.15">
      <c r="A16" s="1158"/>
      <c r="B16" s="1149"/>
      <c r="C16" s="1149"/>
      <c r="D16" s="1149"/>
      <c r="E16" s="1149"/>
      <c r="F16" s="574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579"/>
    </row>
    <row r="17" spans="1:42" ht="14.25" thickBot="1" x14ac:dyDescent="0.2">
      <c r="A17" s="1158"/>
      <c r="B17" s="1160"/>
      <c r="C17" s="1160"/>
      <c r="D17" s="1160"/>
      <c r="E17" s="1160"/>
      <c r="F17" s="577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579"/>
    </row>
    <row r="18" spans="1:42" x14ac:dyDescent="0.15">
      <c r="A18" s="580"/>
      <c r="B18" s="12"/>
      <c r="C18" s="12"/>
      <c r="D18" s="12"/>
      <c r="E18" s="12"/>
      <c r="F18" s="12"/>
      <c r="G18" s="1149" t="s">
        <v>64</v>
      </c>
      <c r="H18" s="1150"/>
      <c r="I18" s="45">
        <f>'0201'!H255</f>
        <v>0</v>
      </c>
      <c r="J18" s="45">
        <f>'0201'!I255</f>
        <v>0</v>
      </c>
      <c r="K18" s="45">
        <f>'0201'!J255</f>
        <v>0</v>
      </c>
      <c r="L18" s="45">
        <f>'0201'!K255</f>
        <v>6</v>
      </c>
      <c r="M18" s="45">
        <f>'0201'!L255</f>
        <v>0</v>
      </c>
      <c r="N18" s="45">
        <f>'0201'!M255</f>
        <v>14</v>
      </c>
      <c r="O18" s="45">
        <f>'0201'!N255</f>
        <v>10</v>
      </c>
      <c r="P18" s="45">
        <f>'0201'!O255</f>
        <v>12</v>
      </c>
      <c r="Q18" s="45">
        <f>'0201'!P255</f>
        <v>14</v>
      </c>
      <c r="R18" s="45">
        <f>'0201'!Q255</f>
        <v>13</v>
      </c>
      <c r="S18" s="45">
        <f>'0201'!R255</f>
        <v>11</v>
      </c>
      <c r="T18" s="45">
        <f>'0201'!S255</f>
        <v>0</v>
      </c>
      <c r="U18" s="45">
        <f>'0201'!T255</f>
        <v>13</v>
      </c>
      <c r="V18" s="45">
        <f>'0201'!U255</f>
        <v>13</v>
      </c>
      <c r="W18" s="45">
        <f>'0201'!V255</f>
        <v>13</v>
      </c>
      <c r="X18" s="45">
        <f>'0201'!W255</f>
        <v>9</v>
      </c>
      <c r="Y18" s="45">
        <f>'0201'!X255</f>
        <v>13</v>
      </c>
      <c r="Z18" s="45">
        <f>'0201'!Y255</f>
        <v>12</v>
      </c>
      <c r="AA18" s="45">
        <f>'0201'!Z255</f>
        <v>0</v>
      </c>
      <c r="AB18" s="45">
        <f>'0201'!AA255</f>
        <v>14</v>
      </c>
      <c r="AC18" s="45">
        <f>'0201'!AB255</f>
        <v>14</v>
      </c>
      <c r="AD18" s="45">
        <f>'0201'!AC255</f>
        <v>13</v>
      </c>
      <c r="AE18" s="45">
        <f>'0201'!AD255</f>
        <v>14</v>
      </c>
      <c r="AF18" s="45">
        <f>'0201'!AE255</f>
        <v>15</v>
      </c>
      <c r="AG18" s="45">
        <f>'0201'!AF255</f>
        <v>11</v>
      </c>
      <c r="AH18" s="45">
        <f>'0201'!AG255</f>
        <v>0</v>
      </c>
      <c r="AI18" s="45">
        <f>'0201'!AH255</f>
        <v>15</v>
      </c>
      <c r="AJ18" s="45">
        <f>'0201'!AI255</f>
        <v>15</v>
      </c>
      <c r="AK18" s="45">
        <f>'0201'!AJ255</f>
        <v>15</v>
      </c>
      <c r="AL18" s="45">
        <f>'0201'!AK255</f>
        <v>15</v>
      </c>
      <c r="AM18" s="45">
        <f>'0201'!AL255</f>
        <v>15</v>
      </c>
      <c r="AN18" s="45">
        <f>'0110'!AM240</f>
        <v>285</v>
      </c>
      <c r="AO18" s="579"/>
      <c r="AP18" s="579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580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579"/>
      <c r="AO19" s="579"/>
      <c r="AP19" s="579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579"/>
      <c r="I20" s="579"/>
      <c r="J20" s="579" t="s">
        <v>5</v>
      </c>
      <c r="K20" s="579"/>
      <c r="L20" s="579" t="s">
        <v>4</v>
      </c>
      <c r="M20" s="579"/>
      <c r="N20" s="1168"/>
      <c r="O20" s="1168"/>
      <c r="P20" s="579"/>
      <c r="Q20" s="579"/>
      <c r="R20" s="579"/>
      <c r="S20" s="579"/>
      <c r="T20" s="579"/>
      <c r="U20" s="579"/>
      <c r="V20" s="17"/>
      <c r="W20" s="579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579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579"/>
      <c r="I21" s="579"/>
      <c r="J21" s="579" t="s">
        <v>5</v>
      </c>
      <c r="K21" s="579"/>
      <c r="L21" s="579" t="s">
        <v>108</v>
      </c>
      <c r="M21" s="579"/>
      <c r="N21" s="1168"/>
      <c r="O21" s="1168"/>
      <c r="P21" s="579"/>
      <c r="Q21" s="579"/>
      <c r="R21" s="579"/>
      <c r="S21" s="579"/>
      <c r="T21" s="579"/>
      <c r="U21" s="579"/>
      <c r="V21" s="17"/>
      <c r="W21" s="579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579"/>
      <c r="I22" s="579">
        <v>1</v>
      </c>
      <c r="J22" s="579" t="s">
        <v>5</v>
      </c>
      <c r="K22" s="579">
        <v>20</v>
      </c>
      <c r="L22" s="579" t="s">
        <v>4</v>
      </c>
      <c r="M22" s="579"/>
      <c r="N22" s="1168"/>
      <c r="O22" s="1168"/>
      <c r="P22" s="579"/>
      <c r="Q22" s="579"/>
      <c r="R22" s="579"/>
      <c r="S22" s="579"/>
      <c r="T22" s="579"/>
      <c r="U22" s="579"/>
      <c r="V22" s="17"/>
      <c r="W22" s="579"/>
      <c r="X22" s="1164" t="s">
        <v>104</v>
      </c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580"/>
      <c r="C23" s="580"/>
      <c r="D23" s="580"/>
      <c r="E23" s="580"/>
      <c r="F23" s="580"/>
      <c r="G23" s="16"/>
      <c r="H23" s="579"/>
      <c r="I23" s="579"/>
      <c r="J23" s="579" t="s">
        <v>47</v>
      </c>
      <c r="K23" s="579"/>
      <c r="L23" s="579" t="s">
        <v>4</v>
      </c>
      <c r="M23" s="579"/>
      <c r="N23" s="1168"/>
      <c r="O23" s="1168"/>
      <c r="P23" s="579"/>
      <c r="Q23" s="579"/>
      <c r="R23" s="579"/>
      <c r="S23" s="579"/>
      <c r="T23" s="579"/>
      <c r="U23" s="579"/>
      <c r="V23" s="17"/>
      <c r="W23" s="579"/>
      <c r="X23" s="1164" t="s">
        <v>48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580"/>
      <c r="C24" s="580"/>
      <c r="D24" s="580"/>
      <c r="E24" s="580"/>
      <c r="G24" s="580"/>
      <c r="H24" s="580"/>
      <c r="I24" s="1163" t="s">
        <v>49</v>
      </c>
      <c r="J24" s="1163"/>
      <c r="K24" s="1163"/>
      <c r="L24" s="580"/>
      <c r="M24" s="580"/>
      <c r="N24" s="580"/>
      <c r="O24" s="580"/>
      <c r="P24" s="580"/>
      <c r="Q24" s="580"/>
      <c r="R24" s="580"/>
      <c r="S24" s="580"/>
      <c r="T24" s="580"/>
      <c r="U24" s="580"/>
      <c r="V24" s="18"/>
      <c r="W24" s="580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580"/>
      <c r="C25" s="580"/>
      <c r="D25" s="580"/>
      <c r="E25" s="580"/>
      <c r="F25" s="153" t="s">
        <v>87</v>
      </c>
      <c r="G25" s="153" t="s">
        <v>86</v>
      </c>
      <c r="H25" s="580"/>
      <c r="J25"/>
      <c r="K25" s="145"/>
      <c r="M25" s="580"/>
      <c r="N25" s="580"/>
      <c r="O25" s="224" t="s">
        <v>254</v>
      </c>
      <c r="P25" s="1172" t="s">
        <v>279</v>
      </c>
      <c r="Q25" s="1165"/>
      <c r="R25" s="1165"/>
      <c r="S25" s="1165"/>
      <c r="T25" s="580"/>
      <c r="U25" s="580"/>
      <c r="V25" s="18"/>
      <c r="W25" s="580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580"/>
      <c r="F26" s="153" t="s">
        <v>88</v>
      </c>
      <c r="G26" s="153" t="s">
        <v>89</v>
      </c>
      <c r="H26" s="580"/>
      <c r="J26" s="144"/>
      <c r="K26" s="145"/>
      <c r="M26" s="580"/>
      <c r="N26" s="580"/>
      <c r="O26" s="146" t="s">
        <v>484</v>
      </c>
      <c r="P26" s="1173" t="s">
        <v>485</v>
      </c>
      <c r="Q26" s="1165"/>
      <c r="R26" s="1165"/>
      <c r="S26" s="1165"/>
      <c r="T26" s="580"/>
      <c r="U26" s="580"/>
      <c r="V26" s="18"/>
      <c r="W26" s="580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578" t="s">
        <v>28</v>
      </c>
      <c r="G27" s="578" t="s">
        <v>52</v>
      </c>
      <c r="H27" s="580"/>
      <c r="J27" s="144"/>
      <c r="K27" s="145"/>
      <c r="M27" s="580"/>
      <c r="N27" s="580"/>
      <c r="O27" s="146"/>
      <c r="P27" s="1165"/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580"/>
      <c r="O28" s="146"/>
      <c r="P28" s="1165"/>
      <c r="Q28" s="1165"/>
      <c r="R28" s="1165"/>
      <c r="S28" s="1165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57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I24:K24"/>
    <mergeCell ref="X24:AL24"/>
    <mergeCell ref="G18:H18"/>
    <mergeCell ref="C19:F19"/>
    <mergeCell ref="C20:F20"/>
    <mergeCell ref="N20:O20"/>
    <mergeCell ref="X20:AL20"/>
    <mergeCell ref="C21:F21"/>
    <mergeCell ref="N21:O21"/>
    <mergeCell ref="X21:AL21"/>
    <mergeCell ref="C22:F22"/>
    <mergeCell ref="N22:O22"/>
    <mergeCell ref="X22:AL22"/>
    <mergeCell ref="N23:O23"/>
    <mergeCell ref="X23:AL23"/>
    <mergeCell ref="J29:M29"/>
    <mergeCell ref="P29:S29"/>
    <mergeCell ref="P25:S25"/>
    <mergeCell ref="X25:AL25"/>
    <mergeCell ref="P26:S26"/>
    <mergeCell ref="X26:AL26"/>
    <mergeCell ref="P27:S27"/>
    <mergeCell ref="P28:S28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>
    <pageSetUpPr fitToPage="1"/>
  </sheetPr>
  <dimension ref="A1:AT255"/>
  <sheetViews>
    <sheetView zoomScale="90" zoomScaleNormal="90" workbookViewId="0">
      <pane xSplit="6" ySplit="4" topLeftCell="G5" activePane="bottomRight" state="frozen"/>
      <selection pane="topRight" activeCell="F1" sqref="F1"/>
      <selection pane="bottomLeft" activeCell="A5" sqref="A5"/>
      <selection pane="bottomRight" activeCell="AI15" sqref="AI15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335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681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AM252/AA254</f>
        <v>1.1307692307692307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272"/>
      <c r="E3" s="1048" t="s">
        <v>377</v>
      </c>
      <c r="F3" s="1123" t="s">
        <v>84</v>
      </c>
      <c r="G3" s="531" t="s">
        <v>12</v>
      </c>
      <c r="H3" s="187">
        <v>1</v>
      </c>
      <c r="I3" s="272">
        <v>2</v>
      </c>
      <c r="J3" s="272">
        <v>3</v>
      </c>
      <c r="K3" s="272">
        <v>4</v>
      </c>
      <c r="L3" s="272">
        <v>5</v>
      </c>
      <c r="M3" s="272">
        <v>6</v>
      </c>
      <c r="N3" s="272">
        <v>7</v>
      </c>
      <c r="O3" s="187">
        <v>8</v>
      </c>
      <c r="P3" s="272">
        <v>9</v>
      </c>
      <c r="Q3" s="272">
        <v>10</v>
      </c>
      <c r="R3" s="272">
        <v>11</v>
      </c>
      <c r="S3" s="272">
        <v>12</v>
      </c>
      <c r="T3" s="272">
        <v>13</v>
      </c>
      <c r="U3" s="272">
        <v>14</v>
      </c>
      <c r="V3" s="187">
        <v>15</v>
      </c>
      <c r="W3" s="272">
        <v>16</v>
      </c>
      <c r="X3" s="272">
        <v>17</v>
      </c>
      <c r="Y3" s="272">
        <v>18</v>
      </c>
      <c r="Z3" s="272">
        <v>19</v>
      </c>
      <c r="AA3" s="272">
        <v>20</v>
      </c>
      <c r="AB3" s="272">
        <v>21</v>
      </c>
      <c r="AC3" s="187">
        <v>22</v>
      </c>
      <c r="AD3" s="272">
        <v>23</v>
      </c>
      <c r="AE3" s="272">
        <v>24</v>
      </c>
      <c r="AF3" s="272">
        <v>25</v>
      </c>
      <c r="AG3" s="272">
        <v>26</v>
      </c>
      <c r="AH3" s="272">
        <v>27</v>
      </c>
      <c r="AI3" s="272">
        <v>28</v>
      </c>
      <c r="AJ3" s="187">
        <v>29</v>
      </c>
      <c r="AK3" s="272">
        <v>30</v>
      </c>
      <c r="AL3" s="272">
        <v>31</v>
      </c>
      <c r="AM3" s="1133" t="s">
        <v>13</v>
      </c>
    </row>
    <row r="4" spans="1:39" ht="12.75" customHeight="1" thickBot="1" x14ac:dyDescent="0.2">
      <c r="A4" s="1197"/>
      <c r="B4" s="1198"/>
      <c r="C4" s="1048"/>
      <c r="D4" s="1272"/>
      <c r="E4" s="1048"/>
      <c r="F4" s="1198"/>
      <c r="G4" s="528" t="s">
        <v>14</v>
      </c>
      <c r="H4" s="188" t="s">
        <v>27</v>
      </c>
      <c r="I4" s="273" t="s">
        <v>150</v>
      </c>
      <c r="J4" s="273" t="s">
        <v>6</v>
      </c>
      <c r="K4" s="273" t="s">
        <v>0</v>
      </c>
      <c r="L4" s="273" t="s">
        <v>1</v>
      </c>
      <c r="M4" s="273" t="s">
        <v>2</v>
      </c>
      <c r="N4" s="273" t="s">
        <v>3</v>
      </c>
      <c r="O4" s="188" t="s">
        <v>4</v>
      </c>
      <c r="P4" s="273" t="s">
        <v>5</v>
      </c>
      <c r="Q4" s="273" t="s">
        <v>6</v>
      </c>
      <c r="R4" s="273" t="s">
        <v>0</v>
      </c>
      <c r="S4" s="273" t="s">
        <v>1</v>
      </c>
      <c r="T4" s="273" t="s">
        <v>2</v>
      </c>
      <c r="U4" s="273" t="s">
        <v>3</v>
      </c>
      <c r="V4" s="188" t="s">
        <v>4</v>
      </c>
      <c r="W4" s="273" t="s">
        <v>5</v>
      </c>
      <c r="X4" s="273" t="s">
        <v>6</v>
      </c>
      <c r="Y4" s="273" t="s">
        <v>0</v>
      </c>
      <c r="Z4" s="273" t="s">
        <v>1</v>
      </c>
      <c r="AA4" s="273" t="s">
        <v>2</v>
      </c>
      <c r="AB4" s="273" t="s">
        <v>3</v>
      </c>
      <c r="AC4" s="188" t="s">
        <v>4</v>
      </c>
      <c r="AD4" s="273" t="s">
        <v>5</v>
      </c>
      <c r="AE4" s="273" t="s">
        <v>6</v>
      </c>
      <c r="AF4" s="273" t="s">
        <v>0</v>
      </c>
      <c r="AG4" s="273" t="s">
        <v>1</v>
      </c>
      <c r="AH4" s="273" t="s">
        <v>2</v>
      </c>
      <c r="AI4" s="273" t="s">
        <v>3</v>
      </c>
      <c r="AJ4" s="188" t="s">
        <v>4</v>
      </c>
      <c r="AK4" s="273" t="s">
        <v>5</v>
      </c>
      <c r="AL4" s="273" t="s">
        <v>6</v>
      </c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6</v>
      </c>
      <c r="D5" s="1189"/>
      <c r="E5" s="1032" t="s">
        <v>392</v>
      </c>
      <c r="F5" s="1041" t="s">
        <v>148</v>
      </c>
      <c r="G5" s="532" t="s">
        <v>12</v>
      </c>
      <c r="H5" s="189"/>
      <c r="I5" s="274"/>
      <c r="J5" s="274"/>
      <c r="K5" s="274"/>
      <c r="L5" s="274"/>
      <c r="M5" s="274"/>
      <c r="N5" s="274" t="s">
        <v>151</v>
      </c>
      <c r="O5" s="189"/>
      <c r="P5" s="274"/>
      <c r="Q5" s="274"/>
      <c r="R5" s="274"/>
      <c r="S5" s="274"/>
      <c r="T5" s="274"/>
      <c r="U5" s="274"/>
      <c r="V5" s="189"/>
      <c r="W5" s="274"/>
      <c r="X5" s="274"/>
      <c r="Y5" s="274"/>
      <c r="Z5" s="274"/>
      <c r="AA5" s="274"/>
      <c r="AB5" s="274" t="s">
        <v>151</v>
      </c>
      <c r="AC5" s="189"/>
      <c r="AD5" s="274"/>
      <c r="AE5" s="274" t="s">
        <v>151</v>
      </c>
      <c r="AF5" s="274"/>
      <c r="AG5" s="274" t="s">
        <v>151</v>
      </c>
      <c r="AH5" s="274" t="s">
        <v>151</v>
      </c>
      <c r="AI5" s="274" t="s">
        <v>151</v>
      </c>
      <c r="AJ5" s="189"/>
      <c r="AK5" s="274"/>
      <c r="AL5" s="274"/>
      <c r="AM5" s="92">
        <f>COUNTIF(A5:AL5,"○")</f>
        <v>6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87"/>
      <c r="I6" s="276"/>
      <c r="J6" s="276"/>
      <c r="K6" s="276"/>
      <c r="L6" s="276"/>
      <c r="M6" s="280"/>
      <c r="N6" s="276"/>
      <c r="O6" s="287"/>
      <c r="P6" s="280"/>
      <c r="Q6" s="277"/>
      <c r="R6" s="280"/>
      <c r="S6" s="280"/>
      <c r="T6" s="277"/>
      <c r="U6" s="276"/>
      <c r="V6" s="326"/>
      <c r="W6" s="277"/>
      <c r="X6" s="277"/>
      <c r="Y6" s="276"/>
      <c r="Z6" s="276"/>
      <c r="AA6" s="280"/>
      <c r="AB6" s="275"/>
      <c r="AC6" s="287"/>
      <c r="AD6" s="280"/>
      <c r="AE6" s="277"/>
      <c r="AF6" s="276"/>
      <c r="AG6" s="276"/>
      <c r="AH6" s="276"/>
      <c r="AI6" s="291"/>
      <c r="AJ6" s="287"/>
      <c r="AK6" s="276"/>
      <c r="AL6" s="280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534" t="s">
        <v>96</v>
      </c>
      <c r="H7" s="191"/>
      <c r="I7" s="279"/>
      <c r="J7" s="279"/>
      <c r="K7" s="279"/>
      <c r="L7" s="279"/>
      <c r="M7" s="279"/>
      <c r="N7" s="279"/>
      <c r="O7" s="191"/>
      <c r="P7" s="279"/>
      <c r="Q7" s="279"/>
      <c r="R7" s="279"/>
      <c r="S7" s="279"/>
      <c r="T7" s="279"/>
      <c r="U7" s="279"/>
      <c r="V7" s="191"/>
      <c r="W7" s="279"/>
      <c r="X7" s="279"/>
      <c r="Y7" s="279"/>
      <c r="Z7" s="279"/>
      <c r="AA7" s="279"/>
      <c r="AB7" s="279"/>
      <c r="AC7" s="191"/>
      <c r="AD7" s="279"/>
      <c r="AE7" s="279"/>
      <c r="AF7" s="279"/>
      <c r="AG7" s="279"/>
      <c r="AH7" s="279"/>
      <c r="AI7" s="279"/>
      <c r="AJ7" s="191"/>
      <c r="AK7" s="279"/>
      <c r="AL7" s="279"/>
      <c r="AM7" s="539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533" t="s">
        <v>103</v>
      </c>
      <c r="H8" s="189"/>
      <c r="I8" s="274" t="s">
        <v>688</v>
      </c>
      <c r="J8" s="274"/>
      <c r="K8" s="274"/>
      <c r="L8" s="274"/>
      <c r="M8" s="274"/>
      <c r="N8" s="274" t="s">
        <v>688</v>
      </c>
      <c r="O8" s="189"/>
      <c r="P8" s="274" t="s">
        <v>688</v>
      </c>
      <c r="Q8" s="274"/>
      <c r="R8" s="274"/>
      <c r="S8" s="274"/>
      <c r="T8" s="274"/>
      <c r="U8" s="274" t="s">
        <v>688</v>
      </c>
      <c r="V8" s="189"/>
      <c r="W8" s="274" t="s">
        <v>688</v>
      </c>
      <c r="X8" s="274"/>
      <c r="Y8" s="274"/>
      <c r="Z8" s="274" t="s">
        <v>692</v>
      </c>
      <c r="AA8" s="274"/>
      <c r="AB8" s="274" t="s">
        <v>688</v>
      </c>
      <c r="AC8" s="189"/>
      <c r="AD8" s="274" t="s">
        <v>688</v>
      </c>
      <c r="AE8" s="274" t="s">
        <v>688</v>
      </c>
      <c r="AF8" s="274" t="s">
        <v>688</v>
      </c>
      <c r="AG8" s="274" t="s">
        <v>688</v>
      </c>
      <c r="AH8" s="274"/>
      <c r="AI8" s="274" t="s">
        <v>688</v>
      </c>
      <c r="AJ8" s="189"/>
      <c r="AK8" s="274"/>
      <c r="AL8" s="274"/>
      <c r="AM8" s="92">
        <f>COUNTIF(A8:AL8,"○")</f>
        <v>12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87"/>
      <c r="I9" s="276"/>
      <c r="J9" s="280"/>
      <c r="K9" s="276"/>
      <c r="L9" s="280"/>
      <c r="M9" s="276"/>
      <c r="N9" s="276"/>
      <c r="O9" s="287"/>
      <c r="P9" s="276"/>
      <c r="Q9" s="280"/>
      <c r="R9" s="276"/>
      <c r="S9" s="280"/>
      <c r="T9" s="280"/>
      <c r="U9" s="276"/>
      <c r="V9" s="287"/>
      <c r="W9" s="276"/>
      <c r="X9" s="280"/>
      <c r="Y9" s="276"/>
      <c r="Z9" s="280"/>
      <c r="AA9" s="276"/>
      <c r="AB9" s="276"/>
      <c r="AC9" s="287"/>
      <c r="AD9" s="276"/>
      <c r="AE9" s="280"/>
      <c r="AF9" s="276"/>
      <c r="AG9" s="276"/>
      <c r="AH9" s="276"/>
      <c r="AI9" s="276"/>
      <c r="AJ9" s="287"/>
      <c r="AK9" s="276"/>
      <c r="AL9" s="280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534" t="s">
        <v>96</v>
      </c>
      <c r="H10" s="191"/>
      <c r="I10" s="279"/>
      <c r="J10" s="279"/>
      <c r="K10" s="279"/>
      <c r="L10" s="279"/>
      <c r="M10" s="279"/>
      <c r="N10" s="279"/>
      <c r="O10" s="191"/>
      <c r="P10" s="279"/>
      <c r="Q10" s="279"/>
      <c r="R10" s="279"/>
      <c r="S10" s="279"/>
      <c r="T10" s="279"/>
      <c r="U10" s="279"/>
      <c r="V10" s="191"/>
      <c r="W10" s="279"/>
      <c r="X10" s="279"/>
      <c r="Y10" s="279"/>
      <c r="Z10" s="279"/>
      <c r="AA10" s="279"/>
      <c r="AB10" s="279"/>
      <c r="AC10" s="191"/>
      <c r="AD10" s="279"/>
      <c r="AE10" s="279"/>
      <c r="AF10" s="279"/>
      <c r="AG10" s="279"/>
      <c r="AH10" s="279"/>
      <c r="AI10" s="279"/>
      <c r="AJ10" s="191"/>
      <c r="AK10" s="279"/>
      <c r="AL10" s="279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272"/>
      <c r="E11" s="1048" t="s">
        <v>394</v>
      </c>
      <c r="F11" s="1278" t="s">
        <v>237</v>
      </c>
      <c r="G11" s="532" t="s">
        <v>12</v>
      </c>
      <c r="H11" s="189"/>
      <c r="I11" s="274"/>
      <c r="J11" s="274"/>
      <c r="K11" s="274"/>
      <c r="L11" s="274" t="s">
        <v>689</v>
      </c>
      <c r="M11" s="274"/>
      <c r="N11" s="274"/>
      <c r="O11" s="189"/>
      <c r="P11" s="274"/>
      <c r="Q11" s="274"/>
      <c r="R11" s="274"/>
      <c r="S11" s="274"/>
      <c r="T11" s="274"/>
      <c r="U11" s="274"/>
      <c r="V11" s="189"/>
      <c r="W11" s="274"/>
      <c r="X11" s="274"/>
      <c r="Y11" s="274"/>
      <c r="Z11" s="274"/>
      <c r="AA11" s="274"/>
      <c r="AB11" s="274"/>
      <c r="AC11" s="189"/>
      <c r="AD11" s="274"/>
      <c r="AE11" s="274"/>
      <c r="AF11" s="274"/>
      <c r="AG11" s="274" t="s">
        <v>689</v>
      </c>
      <c r="AH11" s="274"/>
      <c r="AI11" s="274"/>
      <c r="AJ11" s="189"/>
      <c r="AK11" s="274"/>
      <c r="AL11" s="274"/>
      <c r="AM11" s="92">
        <f>COUNTIF(A11:AL11,"○")</f>
        <v>2</v>
      </c>
    </row>
    <row r="12" spans="1:39" ht="12" customHeight="1" thickBot="1" x14ac:dyDescent="0.2">
      <c r="A12" s="1197"/>
      <c r="B12" s="1277"/>
      <c r="C12" s="1198"/>
      <c r="D12" s="1272"/>
      <c r="E12" s="1048"/>
      <c r="F12" s="1238"/>
      <c r="G12" s="7" t="s">
        <v>95</v>
      </c>
      <c r="H12" s="197"/>
      <c r="I12" s="280"/>
      <c r="J12" s="280"/>
      <c r="K12" s="278"/>
      <c r="L12" s="280"/>
      <c r="M12" s="276"/>
      <c r="N12" s="277"/>
      <c r="O12" s="212"/>
      <c r="P12" s="280"/>
      <c r="Q12" s="280"/>
      <c r="R12" s="277"/>
      <c r="S12" s="276"/>
      <c r="T12" s="277"/>
      <c r="U12" s="278"/>
      <c r="V12" s="212"/>
      <c r="W12" s="276"/>
      <c r="X12" s="280"/>
      <c r="Y12" s="277"/>
      <c r="Z12" s="276"/>
      <c r="AA12" s="276"/>
      <c r="AB12" s="277"/>
      <c r="AC12" s="212"/>
      <c r="AD12" s="277"/>
      <c r="AE12" s="280"/>
      <c r="AF12" s="277"/>
      <c r="AG12" s="280"/>
      <c r="AH12" s="276"/>
      <c r="AI12" s="277"/>
      <c r="AJ12" s="326"/>
      <c r="AK12" s="280"/>
      <c r="AL12" s="277"/>
      <c r="AM12" s="94"/>
    </row>
    <row r="13" spans="1:39" ht="12" customHeight="1" thickBot="1" x14ac:dyDescent="0.2">
      <c r="A13" s="1197"/>
      <c r="B13" s="1277"/>
      <c r="C13" s="1198"/>
      <c r="D13" s="1272"/>
      <c r="E13" s="1048"/>
      <c r="F13" s="1238"/>
      <c r="G13" s="534" t="s">
        <v>96</v>
      </c>
      <c r="H13" s="191"/>
      <c r="I13" s="279"/>
      <c r="J13" s="279"/>
      <c r="K13" s="281"/>
      <c r="L13" s="279"/>
      <c r="M13" s="281"/>
      <c r="N13" s="279"/>
      <c r="O13" s="192"/>
      <c r="P13" s="279"/>
      <c r="Q13" s="279"/>
      <c r="R13" s="281"/>
      <c r="S13" s="279"/>
      <c r="T13" s="279"/>
      <c r="U13" s="279"/>
      <c r="V13" s="192"/>
      <c r="W13" s="279"/>
      <c r="X13" s="279"/>
      <c r="Y13" s="281"/>
      <c r="Z13" s="279"/>
      <c r="AA13" s="281"/>
      <c r="AB13" s="279"/>
      <c r="AC13" s="192"/>
      <c r="AD13" s="279"/>
      <c r="AE13" s="279"/>
      <c r="AF13" s="281"/>
      <c r="AG13" s="279"/>
      <c r="AH13" s="281"/>
      <c r="AI13" s="279"/>
      <c r="AJ13" s="192"/>
      <c r="AK13" s="279"/>
      <c r="AL13" s="279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6</v>
      </c>
      <c r="D14" s="1203"/>
      <c r="E14" s="1048" t="s">
        <v>395</v>
      </c>
      <c r="F14" s="1278" t="s">
        <v>189</v>
      </c>
      <c r="G14" s="532" t="s">
        <v>12</v>
      </c>
      <c r="H14" s="189"/>
      <c r="I14" s="274" t="s">
        <v>151</v>
      </c>
      <c r="J14" s="274"/>
      <c r="K14" s="274" t="s">
        <v>151</v>
      </c>
      <c r="L14" s="274"/>
      <c r="M14" s="274" t="s">
        <v>151</v>
      </c>
      <c r="N14" s="274"/>
      <c r="O14" s="189"/>
      <c r="P14" s="274" t="s">
        <v>151</v>
      </c>
      <c r="Q14" s="274"/>
      <c r="R14" s="274" t="s">
        <v>138</v>
      </c>
      <c r="S14" s="274"/>
      <c r="T14" s="274" t="s">
        <v>138</v>
      </c>
      <c r="U14" s="274"/>
      <c r="V14" s="189"/>
      <c r="W14" s="274"/>
      <c r="X14" s="274"/>
      <c r="Y14" s="274" t="s">
        <v>151</v>
      </c>
      <c r="Z14" s="274" t="s">
        <v>706</v>
      </c>
      <c r="AA14" s="274"/>
      <c r="AB14" s="274"/>
      <c r="AC14" s="189"/>
      <c r="AD14" s="274" t="s">
        <v>151</v>
      </c>
      <c r="AE14" s="274" t="s">
        <v>151</v>
      </c>
      <c r="AF14" s="274" t="s">
        <v>715</v>
      </c>
      <c r="AG14" s="274"/>
      <c r="AH14" s="274"/>
      <c r="AI14" s="274"/>
      <c r="AJ14" s="189"/>
      <c r="AK14" s="274"/>
      <c r="AL14" s="274"/>
      <c r="AM14" s="92">
        <f>COUNTIF(A14:AL14,"○")</f>
        <v>9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197"/>
      <c r="I15" s="275"/>
      <c r="J15" s="275"/>
      <c r="K15" s="275"/>
      <c r="L15" s="275"/>
      <c r="M15" s="275"/>
      <c r="N15" s="275"/>
      <c r="O15" s="197"/>
      <c r="P15" s="275"/>
      <c r="Q15" s="275"/>
      <c r="R15" s="275"/>
      <c r="S15" s="275"/>
      <c r="T15" s="275"/>
      <c r="U15" s="275"/>
      <c r="V15" s="197"/>
      <c r="W15" s="275"/>
      <c r="X15" s="275"/>
      <c r="Y15" s="275"/>
      <c r="Z15" s="275"/>
      <c r="AA15" s="275"/>
      <c r="AB15" s="275"/>
      <c r="AC15" s="197"/>
      <c r="AD15" s="275"/>
      <c r="AE15" s="275"/>
      <c r="AF15" s="275"/>
      <c r="AG15" s="275"/>
      <c r="AH15" s="275"/>
      <c r="AI15" s="275"/>
      <c r="AJ15" s="197"/>
      <c r="AK15" s="275"/>
      <c r="AL15" s="275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534" t="s">
        <v>96</v>
      </c>
      <c r="H16" s="191"/>
      <c r="I16" s="279"/>
      <c r="J16" s="279"/>
      <c r="K16" s="279"/>
      <c r="L16" s="279"/>
      <c r="M16" s="279"/>
      <c r="N16" s="279"/>
      <c r="O16" s="191"/>
      <c r="P16" s="279"/>
      <c r="Q16" s="279"/>
      <c r="R16" s="279"/>
      <c r="S16" s="279"/>
      <c r="T16" s="279"/>
      <c r="U16" s="279"/>
      <c r="V16" s="191"/>
      <c r="W16" s="279"/>
      <c r="X16" s="279"/>
      <c r="Y16" s="279"/>
      <c r="Z16" s="279"/>
      <c r="AA16" s="279"/>
      <c r="AB16" s="279"/>
      <c r="AC16" s="191"/>
      <c r="AD16" s="279"/>
      <c r="AE16" s="279"/>
      <c r="AF16" s="279"/>
      <c r="AG16" s="279"/>
      <c r="AH16" s="279"/>
      <c r="AI16" s="279"/>
      <c r="AJ16" s="191"/>
      <c r="AK16" s="279"/>
      <c r="AL16" s="279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199"/>
      <c r="E17" s="1048"/>
      <c r="F17" s="1278" t="s">
        <v>237</v>
      </c>
      <c r="G17" s="532" t="s">
        <v>12</v>
      </c>
      <c r="H17" s="189"/>
      <c r="I17" s="274"/>
      <c r="J17" s="274"/>
      <c r="K17" s="289"/>
      <c r="L17" s="274"/>
      <c r="M17" s="274"/>
      <c r="N17" s="289"/>
      <c r="O17" s="189"/>
      <c r="P17" s="274"/>
      <c r="Q17" s="274"/>
      <c r="R17" s="289"/>
      <c r="S17" s="274"/>
      <c r="T17" s="274"/>
      <c r="U17" s="289" t="s">
        <v>151</v>
      </c>
      <c r="V17" s="189"/>
      <c r="W17" s="274"/>
      <c r="X17" s="274"/>
      <c r="Y17" s="289"/>
      <c r="Z17" s="274"/>
      <c r="AA17" s="274"/>
      <c r="AB17" s="289" t="s">
        <v>151</v>
      </c>
      <c r="AC17" s="189"/>
      <c r="AD17" s="274"/>
      <c r="AE17" s="274"/>
      <c r="AF17" s="289"/>
      <c r="AG17" s="274"/>
      <c r="AH17" s="274"/>
      <c r="AI17" s="289"/>
      <c r="AJ17" s="189"/>
      <c r="AK17" s="274"/>
      <c r="AL17" s="289"/>
      <c r="AM17" s="92">
        <f>COUNTIF(A17:AL17,"○")</f>
        <v>2</v>
      </c>
    </row>
    <row r="18" spans="1:46" ht="12" customHeight="1" thickBot="1" x14ac:dyDescent="0.2">
      <c r="A18" s="1197"/>
      <c r="B18" s="1279"/>
      <c r="C18" s="1198"/>
      <c r="D18" s="1199"/>
      <c r="E18" s="1048"/>
      <c r="F18" s="1238"/>
      <c r="G18" s="7" t="s">
        <v>95</v>
      </c>
      <c r="H18" s="212"/>
      <c r="I18" s="277"/>
      <c r="J18" s="277"/>
      <c r="K18" s="278"/>
      <c r="L18" s="277"/>
      <c r="M18" s="277"/>
      <c r="N18" s="278"/>
      <c r="O18" s="212"/>
      <c r="P18" s="277"/>
      <c r="Q18" s="277"/>
      <c r="R18" s="277"/>
      <c r="S18" s="277"/>
      <c r="T18" s="277"/>
      <c r="U18" s="278"/>
      <c r="V18" s="212"/>
      <c r="W18" s="277"/>
      <c r="X18" s="277"/>
      <c r="Y18" s="277"/>
      <c r="Z18" s="277"/>
      <c r="AA18" s="277"/>
      <c r="AB18" s="278"/>
      <c r="AC18" s="212"/>
      <c r="AD18" s="277"/>
      <c r="AE18" s="277"/>
      <c r="AF18" s="277"/>
      <c r="AG18" s="277"/>
      <c r="AH18" s="277"/>
      <c r="AI18" s="278"/>
      <c r="AJ18" s="212"/>
      <c r="AK18" s="277"/>
      <c r="AL18" s="278"/>
      <c r="AM18" s="94"/>
    </row>
    <row r="19" spans="1:46" ht="12" customHeight="1" thickBot="1" x14ac:dyDescent="0.2">
      <c r="A19" s="1197"/>
      <c r="B19" s="1280"/>
      <c r="C19" s="1198"/>
      <c r="D19" s="1199"/>
      <c r="E19" s="1048"/>
      <c r="F19" s="1238"/>
      <c r="G19" s="534" t="s">
        <v>96</v>
      </c>
      <c r="H19" s="191"/>
      <c r="I19" s="281"/>
      <c r="J19" s="279"/>
      <c r="K19" s="281"/>
      <c r="L19" s="281"/>
      <c r="M19" s="281"/>
      <c r="N19" s="281"/>
      <c r="O19" s="192"/>
      <c r="P19" s="281"/>
      <c r="Q19" s="279"/>
      <c r="R19" s="281"/>
      <c r="S19" s="281"/>
      <c r="T19" s="281"/>
      <c r="U19" s="281"/>
      <c r="V19" s="192"/>
      <c r="W19" s="281"/>
      <c r="X19" s="279"/>
      <c r="Y19" s="281"/>
      <c r="Z19" s="281"/>
      <c r="AA19" s="279"/>
      <c r="AB19" s="281"/>
      <c r="AC19" s="191"/>
      <c r="AD19" s="281"/>
      <c r="AE19" s="279"/>
      <c r="AF19" s="281"/>
      <c r="AG19" s="281"/>
      <c r="AH19" s="281"/>
      <c r="AI19" s="281"/>
      <c r="AJ19" s="192"/>
      <c r="AK19" s="281"/>
      <c r="AL19" s="281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532" t="s">
        <v>12</v>
      </c>
      <c r="H20" s="189"/>
      <c r="I20" s="274" t="s">
        <v>151</v>
      </c>
      <c r="J20" s="274" t="s">
        <v>151</v>
      </c>
      <c r="K20" s="274" t="s">
        <v>151</v>
      </c>
      <c r="L20" s="274"/>
      <c r="M20" s="274"/>
      <c r="N20" s="274" t="s">
        <v>699</v>
      </c>
      <c r="O20" s="189"/>
      <c r="P20" s="274" t="s">
        <v>151</v>
      </c>
      <c r="Q20" s="274" t="s">
        <v>151</v>
      </c>
      <c r="R20" s="274" t="s">
        <v>151</v>
      </c>
      <c r="S20" s="274"/>
      <c r="T20" s="274"/>
      <c r="U20" s="274"/>
      <c r="V20" s="189"/>
      <c r="W20" s="274" t="s">
        <v>151</v>
      </c>
      <c r="X20" s="274" t="s">
        <v>151</v>
      </c>
      <c r="Y20" s="274" t="s">
        <v>151</v>
      </c>
      <c r="Z20" s="274"/>
      <c r="AA20" s="274"/>
      <c r="AB20" s="274"/>
      <c r="AC20" s="189"/>
      <c r="AD20" s="274" t="s">
        <v>151</v>
      </c>
      <c r="AE20" s="274" t="s">
        <v>151</v>
      </c>
      <c r="AF20" s="274" t="s">
        <v>151</v>
      </c>
      <c r="AG20" s="274"/>
      <c r="AH20" s="274"/>
      <c r="AI20" s="274"/>
      <c r="AJ20" s="189"/>
      <c r="AK20" s="274"/>
      <c r="AL20" s="274"/>
      <c r="AM20" s="92">
        <f>COUNTIF(A20:AL20,"○")</f>
        <v>13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197"/>
      <c r="I21" s="275"/>
      <c r="J21" s="275"/>
      <c r="K21" s="275"/>
      <c r="L21" s="275"/>
      <c r="M21" s="275"/>
      <c r="N21" s="275"/>
      <c r="O21" s="197"/>
      <c r="P21" s="275"/>
      <c r="Q21" s="275"/>
      <c r="R21" s="275"/>
      <c r="S21" s="275"/>
      <c r="T21" s="275"/>
      <c r="U21" s="275"/>
      <c r="V21" s="197"/>
      <c r="W21" s="275"/>
      <c r="X21" s="275"/>
      <c r="Y21" s="275"/>
      <c r="Z21" s="276"/>
      <c r="AA21" s="275"/>
      <c r="AB21" s="275"/>
      <c r="AC21" s="197"/>
      <c r="AD21" s="275"/>
      <c r="AE21" s="275"/>
      <c r="AF21" s="275"/>
      <c r="AG21" s="275"/>
      <c r="AH21" s="275"/>
      <c r="AI21" s="275"/>
      <c r="AJ21" s="197"/>
      <c r="AK21" s="275"/>
      <c r="AL21" s="275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534" t="s">
        <v>96</v>
      </c>
      <c r="H22" s="191"/>
      <c r="I22" s="279"/>
      <c r="J22" s="281"/>
      <c r="K22" s="281"/>
      <c r="L22" s="279"/>
      <c r="M22" s="279"/>
      <c r="N22" s="281"/>
      <c r="O22" s="191"/>
      <c r="P22" s="279"/>
      <c r="Q22" s="281"/>
      <c r="R22" s="279"/>
      <c r="S22" s="279"/>
      <c r="T22" s="279"/>
      <c r="U22" s="281"/>
      <c r="V22" s="191"/>
      <c r="W22" s="279"/>
      <c r="X22" s="281"/>
      <c r="Y22" s="281"/>
      <c r="Z22" s="279"/>
      <c r="AA22" s="279"/>
      <c r="AB22" s="281"/>
      <c r="AC22" s="191"/>
      <c r="AD22" s="279"/>
      <c r="AE22" s="281"/>
      <c r="AF22" s="281"/>
      <c r="AG22" s="279"/>
      <c r="AH22" s="279"/>
      <c r="AI22" s="281"/>
      <c r="AJ22" s="191"/>
      <c r="AK22" s="279"/>
      <c r="AL22" s="281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6</v>
      </c>
      <c r="D23" s="1203"/>
      <c r="E23" s="1048" t="s">
        <v>233</v>
      </c>
      <c r="F23" s="1278" t="s">
        <v>233</v>
      </c>
      <c r="G23" s="532" t="s">
        <v>12</v>
      </c>
      <c r="H23" s="189"/>
      <c r="I23" s="274"/>
      <c r="J23" s="274"/>
      <c r="K23" s="289"/>
      <c r="L23" s="274" t="s">
        <v>699</v>
      </c>
      <c r="M23" s="274" t="s">
        <v>151</v>
      </c>
      <c r="N23" s="274" t="s">
        <v>151</v>
      </c>
      <c r="O23" s="189"/>
      <c r="P23" s="274"/>
      <c r="Q23" s="274"/>
      <c r="R23" s="289"/>
      <c r="S23" s="274" t="s">
        <v>151</v>
      </c>
      <c r="T23" s="274"/>
      <c r="U23" s="274" t="s">
        <v>151</v>
      </c>
      <c r="V23" s="189"/>
      <c r="W23" s="274"/>
      <c r="X23" s="274"/>
      <c r="Y23" s="289"/>
      <c r="Z23" s="274"/>
      <c r="AA23" s="274"/>
      <c r="AB23" s="274" t="s">
        <v>138</v>
      </c>
      <c r="AC23" s="189"/>
      <c r="AD23" s="274"/>
      <c r="AE23" s="274"/>
      <c r="AF23" s="289"/>
      <c r="AG23" s="274"/>
      <c r="AH23" s="274"/>
      <c r="AI23" s="274"/>
      <c r="AJ23" s="189"/>
      <c r="AK23" s="274"/>
      <c r="AL23" s="289"/>
      <c r="AM23" s="92">
        <f>COUNTIF(A23:AL23,"○")</f>
        <v>5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448"/>
      <c r="I24" s="277"/>
      <c r="J24" s="277"/>
      <c r="K24" s="278"/>
      <c r="L24" s="277"/>
      <c r="M24" s="323"/>
      <c r="N24" s="277"/>
      <c r="O24" s="212"/>
      <c r="P24" s="277"/>
      <c r="Q24" s="277"/>
      <c r="R24" s="278"/>
      <c r="S24" s="277"/>
      <c r="T24" s="278"/>
      <c r="U24" s="291"/>
      <c r="V24" s="212"/>
      <c r="W24" s="277"/>
      <c r="X24" s="277"/>
      <c r="Y24" s="278"/>
      <c r="Z24" s="277"/>
      <c r="AA24" s="278"/>
      <c r="AB24" s="277"/>
      <c r="AC24" s="212"/>
      <c r="AD24" s="277"/>
      <c r="AE24" s="277"/>
      <c r="AF24" s="277"/>
      <c r="AG24" s="277"/>
      <c r="AH24" s="280"/>
      <c r="AI24" s="277"/>
      <c r="AJ24" s="212"/>
      <c r="AK24" s="277"/>
      <c r="AL24" s="278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534" t="s">
        <v>96</v>
      </c>
      <c r="H25" s="191"/>
      <c r="I25" s="281"/>
      <c r="J25" s="279"/>
      <c r="K25" s="281"/>
      <c r="L25" s="281"/>
      <c r="M25" s="281"/>
      <c r="N25" s="281"/>
      <c r="O25" s="192"/>
      <c r="P25" s="281"/>
      <c r="Q25" s="279"/>
      <c r="R25" s="281"/>
      <c r="S25" s="281"/>
      <c r="T25" s="281"/>
      <c r="U25" s="281"/>
      <c r="V25" s="192"/>
      <c r="W25" s="281"/>
      <c r="X25" s="279"/>
      <c r="Y25" s="281"/>
      <c r="Z25" s="281"/>
      <c r="AA25" s="281"/>
      <c r="AB25" s="281"/>
      <c r="AC25" s="192"/>
      <c r="AD25" s="281"/>
      <c r="AE25" s="279"/>
      <c r="AF25" s="281"/>
      <c r="AG25" s="281"/>
      <c r="AH25" s="281"/>
      <c r="AI25" s="281"/>
      <c r="AJ25" s="192"/>
      <c r="AK25" s="281"/>
      <c r="AL25" s="281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203"/>
      <c r="E26" s="1048" t="s">
        <v>396</v>
      </c>
      <c r="F26" s="1278" t="s">
        <v>189</v>
      </c>
      <c r="G26" s="532" t="s">
        <v>12</v>
      </c>
      <c r="H26" s="189"/>
      <c r="I26" s="274"/>
      <c r="J26" s="274"/>
      <c r="K26" s="274"/>
      <c r="L26" s="274"/>
      <c r="M26" s="274"/>
      <c r="N26" s="274"/>
      <c r="O26" s="189"/>
      <c r="P26" s="274" t="s">
        <v>151</v>
      </c>
      <c r="Q26" s="274"/>
      <c r="R26" s="274"/>
      <c r="S26" s="274"/>
      <c r="T26" s="274"/>
      <c r="U26" s="274" t="s">
        <v>151</v>
      </c>
      <c r="V26" s="189"/>
      <c r="W26" s="274"/>
      <c r="X26" s="274"/>
      <c r="Y26" s="274"/>
      <c r="Z26" s="274"/>
      <c r="AA26" s="274"/>
      <c r="AB26" s="274" t="s">
        <v>151</v>
      </c>
      <c r="AC26" s="189"/>
      <c r="AD26" s="274" t="s">
        <v>703</v>
      </c>
      <c r="AE26" s="274"/>
      <c r="AF26" s="274"/>
      <c r="AG26" s="274"/>
      <c r="AH26" s="274"/>
      <c r="AI26" s="274"/>
      <c r="AJ26" s="189"/>
      <c r="AK26" s="274"/>
      <c r="AL26" s="289"/>
      <c r="AM26" s="92">
        <f>COUNTIF(A26:AL26,"○")</f>
        <v>4</v>
      </c>
    </row>
    <row r="27" spans="1:46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212"/>
      <c r="I27" s="277"/>
      <c r="J27" s="277"/>
      <c r="K27" s="277"/>
      <c r="L27" s="277"/>
      <c r="M27" s="277"/>
      <c r="N27" s="277"/>
      <c r="O27" s="212"/>
      <c r="P27" s="277"/>
      <c r="Q27" s="277"/>
      <c r="R27" s="277"/>
      <c r="S27" s="277"/>
      <c r="T27" s="277"/>
      <c r="U27" s="277"/>
      <c r="V27" s="212"/>
      <c r="W27" s="277"/>
      <c r="X27" s="277"/>
      <c r="Y27" s="277"/>
      <c r="Z27" s="277"/>
      <c r="AA27" s="277"/>
      <c r="AB27" s="277"/>
      <c r="AC27" s="212"/>
      <c r="AD27" s="277"/>
      <c r="AE27" s="277"/>
      <c r="AF27" s="277"/>
      <c r="AG27" s="277"/>
      <c r="AH27" s="277"/>
      <c r="AI27" s="277"/>
      <c r="AJ27" s="212"/>
      <c r="AK27" s="277"/>
      <c r="AL27" s="278"/>
      <c r="AM27" s="94"/>
    </row>
    <row r="28" spans="1:46" ht="12" customHeight="1" thickBot="1" x14ac:dyDescent="0.2">
      <c r="A28" s="1197"/>
      <c r="B28" s="1280"/>
      <c r="C28" s="1198"/>
      <c r="D28" s="1203"/>
      <c r="E28" s="1048"/>
      <c r="F28" s="1238"/>
      <c r="G28" s="534" t="s">
        <v>96</v>
      </c>
      <c r="H28" s="191"/>
      <c r="I28" s="281"/>
      <c r="J28" s="279"/>
      <c r="K28" s="281"/>
      <c r="L28" s="281"/>
      <c r="M28" s="279"/>
      <c r="N28" s="281"/>
      <c r="O28" s="192"/>
      <c r="P28" s="279"/>
      <c r="Q28" s="279"/>
      <c r="R28" s="281"/>
      <c r="S28" s="281"/>
      <c r="T28" s="279"/>
      <c r="U28" s="281"/>
      <c r="V28" s="192"/>
      <c r="W28" s="281"/>
      <c r="X28" s="279"/>
      <c r="Y28" s="281"/>
      <c r="Z28" s="281"/>
      <c r="AA28" s="279"/>
      <c r="AB28" s="281"/>
      <c r="AC28" s="192"/>
      <c r="AD28" s="281"/>
      <c r="AE28" s="279"/>
      <c r="AF28" s="281"/>
      <c r="AG28" s="281"/>
      <c r="AH28" s="279"/>
      <c r="AI28" s="281"/>
      <c r="AJ28" s="191"/>
      <c r="AK28" s="281"/>
      <c r="AL28" s="281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78" t="s">
        <v>148</v>
      </c>
      <c r="G29" s="532" t="s">
        <v>12</v>
      </c>
      <c r="H29" s="324"/>
      <c r="I29" s="289" t="s">
        <v>151</v>
      </c>
      <c r="J29" s="274"/>
      <c r="K29" s="274" t="s">
        <v>151</v>
      </c>
      <c r="L29" s="289"/>
      <c r="M29" s="274"/>
      <c r="N29" s="274" t="s">
        <v>151</v>
      </c>
      <c r="O29" s="189"/>
      <c r="P29" s="289"/>
      <c r="Q29" s="274"/>
      <c r="R29" s="289" t="s">
        <v>151</v>
      </c>
      <c r="S29" s="289"/>
      <c r="T29" s="274"/>
      <c r="U29" s="289" t="s">
        <v>151</v>
      </c>
      <c r="V29" s="324"/>
      <c r="W29" s="274"/>
      <c r="X29" s="274"/>
      <c r="Y29" s="274" t="s">
        <v>151</v>
      </c>
      <c r="Z29" s="289" t="s">
        <v>151</v>
      </c>
      <c r="AA29" s="274"/>
      <c r="AB29" s="289" t="s">
        <v>692</v>
      </c>
      <c r="AC29" s="324"/>
      <c r="AD29" s="274" t="s">
        <v>151</v>
      </c>
      <c r="AE29" s="274" t="s">
        <v>151</v>
      </c>
      <c r="AF29" s="274" t="s">
        <v>151</v>
      </c>
      <c r="AG29" s="289" t="s">
        <v>151</v>
      </c>
      <c r="AH29" s="274" t="s">
        <v>151</v>
      </c>
      <c r="AI29" s="289"/>
      <c r="AJ29" s="324"/>
      <c r="AK29" s="274"/>
      <c r="AL29" s="289"/>
      <c r="AM29" s="92">
        <f>COUNTIF(A29:AL29,"○")</f>
        <v>13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325"/>
      <c r="I30" s="291"/>
      <c r="J30" s="275"/>
      <c r="K30" s="275"/>
      <c r="L30" s="291"/>
      <c r="M30" s="275"/>
      <c r="N30" s="275"/>
      <c r="O30" s="197"/>
      <c r="P30" s="291"/>
      <c r="Q30" s="275"/>
      <c r="R30" s="291"/>
      <c r="S30" s="291"/>
      <c r="T30" s="275"/>
      <c r="U30" s="291"/>
      <c r="V30" s="325"/>
      <c r="W30" s="275"/>
      <c r="X30" s="275"/>
      <c r="Y30" s="275"/>
      <c r="Z30" s="291"/>
      <c r="AA30" s="275"/>
      <c r="AB30" s="278"/>
      <c r="AC30" s="197"/>
      <c r="AD30" s="275"/>
      <c r="AE30" s="275"/>
      <c r="AF30" s="275"/>
      <c r="AG30" s="291"/>
      <c r="AH30" s="275"/>
      <c r="AI30" s="291"/>
      <c r="AJ30" s="325"/>
      <c r="AK30" s="275"/>
      <c r="AL30" s="291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534" t="s">
        <v>96</v>
      </c>
      <c r="H31" s="191"/>
      <c r="I31" s="281"/>
      <c r="J31" s="281"/>
      <c r="K31" s="281"/>
      <c r="L31" s="281"/>
      <c r="M31" s="281"/>
      <c r="N31" s="281"/>
      <c r="O31" s="192"/>
      <c r="P31" s="281"/>
      <c r="Q31" s="281"/>
      <c r="R31" s="281"/>
      <c r="S31" s="281"/>
      <c r="T31" s="281"/>
      <c r="U31" s="281"/>
      <c r="V31" s="192"/>
      <c r="W31" s="281"/>
      <c r="X31" s="281"/>
      <c r="Y31" s="281"/>
      <c r="Z31" s="281"/>
      <c r="AA31" s="281"/>
      <c r="AB31" s="281"/>
      <c r="AC31" s="192"/>
      <c r="AD31" s="281"/>
      <c r="AE31" s="281"/>
      <c r="AF31" s="281"/>
      <c r="AG31" s="281"/>
      <c r="AH31" s="281"/>
      <c r="AI31" s="281"/>
      <c r="AJ31" s="192"/>
      <c r="AK31" s="281"/>
      <c r="AL31" s="281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203"/>
      <c r="E32" s="1048" t="s">
        <v>148</v>
      </c>
      <c r="F32" s="1278" t="s">
        <v>148</v>
      </c>
      <c r="G32" s="532" t="s">
        <v>12</v>
      </c>
      <c r="H32" s="324"/>
      <c r="I32" s="289" t="s">
        <v>688</v>
      </c>
      <c r="J32" s="289"/>
      <c r="K32" s="274"/>
      <c r="L32" s="274" t="s">
        <v>151</v>
      </c>
      <c r="M32" s="274"/>
      <c r="N32" s="289"/>
      <c r="O32" s="324"/>
      <c r="P32" s="274"/>
      <c r="Q32" s="289"/>
      <c r="R32" s="274"/>
      <c r="S32" s="274" t="s">
        <v>138</v>
      </c>
      <c r="T32" s="274"/>
      <c r="U32" s="289"/>
      <c r="V32" s="324"/>
      <c r="W32" s="274"/>
      <c r="X32" s="289"/>
      <c r="Y32" s="274" t="s">
        <v>688</v>
      </c>
      <c r="Z32" s="274"/>
      <c r="AA32" s="274"/>
      <c r="AB32" s="289"/>
      <c r="AC32" s="324"/>
      <c r="AD32" s="274"/>
      <c r="AE32" s="289"/>
      <c r="AF32" s="274"/>
      <c r="AG32" s="274" t="s">
        <v>151</v>
      </c>
      <c r="AH32" s="274"/>
      <c r="AI32" s="289"/>
      <c r="AJ32" s="324"/>
      <c r="AK32" s="274"/>
      <c r="AL32" s="289"/>
      <c r="AM32" s="92">
        <f>COUNTIF(A32:AL32,"○")</f>
        <v>4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325"/>
      <c r="I33" s="291"/>
      <c r="J33" s="278"/>
      <c r="K33" s="291"/>
      <c r="L33" s="278"/>
      <c r="M33" s="280"/>
      <c r="N33" s="278"/>
      <c r="O33" s="325"/>
      <c r="P33" s="280"/>
      <c r="Q33" s="278"/>
      <c r="R33" s="291"/>
      <c r="S33" s="278"/>
      <c r="T33" s="291"/>
      <c r="U33" s="278"/>
      <c r="V33" s="325"/>
      <c r="W33" s="280"/>
      <c r="X33" s="291"/>
      <c r="Y33" s="291"/>
      <c r="Z33" s="278"/>
      <c r="AA33" s="280"/>
      <c r="AB33" s="291"/>
      <c r="AC33" s="325"/>
      <c r="AD33" s="280"/>
      <c r="AE33" s="291"/>
      <c r="AF33" s="291"/>
      <c r="AG33" s="278"/>
      <c r="AH33" s="280"/>
      <c r="AI33" s="291"/>
      <c r="AJ33" s="325"/>
      <c r="AK33" s="280"/>
      <c r="AL33" s="291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534" t="s">
        <v>96</v>
      </c>
      <c r="H34" s="191"/>
      <c r="I34" s="281"/>
      <c r="J34" s="281"/>
      <c r="K34" s="281"/>
      <c r="L34" s="281"/>
      <c r="M34" s="348"/>
      <c r="N34" s="281"/>
      <c r="O34" s="192"/>
      <c r="P34" s="281"/>
      <c r="Q34" s="281"/>
      <c r="R34" s="281"/>
      <c r="S34" s="281"/>
      <c r="T34" s="281"/>
      <c r="U34" s="281"/>
      <c r="V34" s="192"/>
      <c r="W34" s="281"/>
      <c r="X34" s="281"/>
      <c r="Y34" s="281"/>
      <c r="Z34" s="281"/>
      <c r="AA34" s="281"/>
      <c r="AB34" s="281"/>
      <c r="AC34" s="192"/>
      <c r="AD34" s="281"/>
      <c r="AE34" s="281"/>
      <c r="AF34" s="281"/>
      <c r="AG34" s="281"/>
      <c r="AH34" s="281"/>
      <c r="AI34" s="281"/>
      <c r="AJ34" s="192"/>
      <c r="AK34" s="281"/>
      <c r="AL34" s="281"/>
      <c r="AM34" s="95"/>
    </row>
    <row r="35" spans="1:39" ht="12" customHeight="1" thickBot="1" x14ac:dyDescent="0.2">
      <c r="A35" s="1197">
        <v>11</v>
      </c>
      <c r="B35" s="1026" t="s">
        <v>479</v>
      </c>
      <c r="C35" s="1123">
        <v>3</v>
      </c>
      <c r="D35" s="1203"/>
      <c r="E35" s="1048"/>
      <c r="F35" s="1278" t="s">
        <v>148</v>
      </c>
      <c r="G35" s="532" t="s">
        <v>12</v>
      </c>
      <c r="H35" s="324"/>
      <c r="I35" s="289"/>
      <c r="J35" s="274" t="s">
        <v>151</v>
      </c>
      <c r="K35" s="289" t="s">
        <v>138</v>
      </c>
      <c r="L35" s="274" t="s">
        <v>151</v>
      </c>
      <c r="M35" s="289"/>
      <c r="N35" s="289"/>
      <c r="O35" s="324"/>
      <c r="P35" s="289" t="s">
        <v>151</v>
      </c>
      <c r="Q35" s="274"/>
      <c r="R35" s="289" t="s">
        <v>151</v>
      </c>
      <c r="S35" s="274" t="s">
        <v>151</v>
      </c>
      <c r="T35" s="289"/>
      <c r="U35" s="289"/>
      <c r="V35" s="324"/>
      <c r="W35" s="289" t="s">
        <v>151</v>
      </c>
      <c r="X35" s="274" t="s">
        <v>151</v>
      </c>
      <c r="Y35" s="289"/>
      <c r="Z35" s="274" t="s">
        <v>151</v>
      </c>
      <c r="AA35" s="289" t="s">
        <v>151</v>
      </c>
      <c r="AB35" s="274"/>
      <c r="AC35" s="189"/>
      <c r="AD35" s="289" t="s">
        <v>151</v>
      </c>
      <c r="AE35" s="274" t="s">
        <v>151</v>
      </c>
      <c r="AF35" s="274"/>
      <c r="AG35" s="274"/>
      <c r="AH35" s="274"/>
      <c r="AI35" s="274" t="s">
        <v>151</v>
      </c>
      <c r="AJ35" s="189"/>
      <c r="AK35" s="289"/>
      <c r="AL35" s="289"/>
      <c r="AM35" s="92">
        <f>COUNTIF(A35:AL35,"○")</f>
        <v>12</v>
      </c>
    </row>
    <row r="36" spans="1:39" ht="12" customHeight="1" thickBot="1" x14ac:dyDescent="0.2">
      <c r="A36" s="1197"/>
      <c r="B36" s="1279"/>
      <c r="C36" s="1198"/>
      <c r="D36" s="1203"/>
      <c r="E36" s="1048"/>
      <c r="F36" s="1238"/>
      <c r="G36" s="7" t="s">
        <v>95</v>
      </c>
      <c r="H36" s="190"/>
      <c r="I36" s="291"/>
      <c r="J36" s="278"/>
      <c r="K36" s="291"/>
      <c r="L36" s="278"/>
      <c r="M36" s="291"/>
      <c r="N36" s="278"/>
      <c r="O36" s="325"/>
      <c r="P36" s="291"/>
      <c r="Q36" s="278"/>
      <c r="R36" s="291"/>
      <c r="S36" s="278"/>
      <c r="T36" s="291"/>
      <c r="U36" s="278"/>
      <c r="V36" s="325"/>
      <c r="W36" s="280"/>
      <c r="X36" s="278"/>
      <c r="Y36" s="291"/>
      <c r="Z36" s="278"/>
      <c r="AA36" s="291"/>
      <c r="AB36" s="275"/>
      <c r="AC36" s="197"/>
      <c r="AD36" s="291"/>
      <c r="AE36" s="278"/>
      <c r="AF36" s="276"/>
      <c r="AG36" s="275"/>
      <c r="AH36" s="275"/>
      <c r="AI36" s="275"/>
      <c r="AJ36" s="197"/>
      <c r="AK36" s="291"/>
      <c r="AL36" s="278"/>
      <c r="AM36" s="94"/>
    </row>
    <row r="37" spans="1:39" ht="12" customHeight="1" thickBot="1" x14ac:dyDescent="0.2">
      <c r="A37" s="1197"/>
      <c r="B37" s="1280"/>
      <c r="C37" s="1198"/>
      <c r="D37" s="1203"/>
      <c r="E37" s="1048"/>
      <c r="F37" s="1238"/>
      <c r="G37" s="534" t="s">
        <v>96</v>
      </c>
      <c r="H37" s="191"/>
      <c r="I37" s="281"/>
      <c r="J37" s="281"/>
      <c r="K37" s="281"/>
      <c r="L37" s="281"/>
      <c r="M37" s="281"/>
      <c r="N37" s="281"/>
      <c r="O37" s="192"/>
      <c r="P37" s="281"/>
      <c r="Q37" s="281"/>
      <c r="R37" s="281"/>
      <c r="S37" s="423"/>
      <c r="T37" s="281"/>
      <c r="U37" s="281"/>
      <c r="V37" s="192"/>
      <c r="W37" s="281"/>
      <c r="X37" s="281"/>
      <c r="Y37" s="281"/>
      <c r="Z37" s="281"/>
      <c r="AA37" s="281"/>
      <c r="AB37" s="281"/>
      <c r="AC37" s="192"/>
      <c r="AD37" s="281"/>
      <c r="AE37" s="281"/>
      <c r="AF37" s="281"/>
      <c r="AG37" s="281"/>
      <c r="AH37" s="281"/>
      <c r="AI37" s="281"/>
      <c r="AJ37" s="192"/>
      <c r="AK37" s="281"/>
      <c r="AL37" s="281"/>
      <c r="AM37" s="95"/>
    </row>
    <row r="38" spans="1:39" ht="12" customHeight="1" thickBot="1" x14ac:dyDescent="0.2">
      <c r="A38" s="1197">
        <v>12</v>
      </c>
      <c r="B38" s="1026" t="s">
        <v>477</v>
      </c>
      <c r="C38" s="1198">
        <v>4</v>
      </c>
      <c r="D38" s="1265"/>
      <c r="E38" s="1048" t="s">
        <v>148</v>
      </c>
      <c r="F38" s="1278" t="s">
        <v>148</v>
      </c>
      <c r="G38" s="532" t="s">
        <v>12</v>
      </c>
      <c r="H38" s="324"/>
      <c r="I38" s="289"/>
      <c r="J38" s="289" t="s">
        <v>151</v>
      </c>
      <c r="K38" s="282"/>
      <c r="L38" s="289"/>
      <c r="M38" s="289"/>
      <c r="N38" s="282"/>
      <c r="O38" s="324"/>
      <c r="P38" s="289" t="s">
        <v>687</v>
      </c>
      <c r="Q38" s="289"/>
      <c r="R38" s="282"/>
      <c r="S38" s="289"/>
      <c r="T38" s="289"/>
      <c r="U38" s="282"/>
      <c r="V38" s="324"/>
      <c r="W38" s="289"/>
      <c r="X38" s="289" t="s">
        <v>138</v>
      </c>
      <c r="Y38" s="282"/>
      <c r="Z38" s="289"/>
      <c r="AA38" s="289"/>
      <c r="AB38" s="282"/>
      <c r="AC38" s="324"/>
      <c r="AD38" s="289"/>
      <c r="AE38" s="289" t="s">
        <v>151</v>
      </c>
      <c r="AF38" s="282"/>
      <c r="AG38" s="289"/>
      <c r="AH38" s="289"/>
      <c r="AI38" s="282"/>
      <c r="AJ38" s="324"/>
      <c r="AK38" s="289"/>
      <c r="AL38" s="289"/>
      <c r="AM38" s="92">
        <f>COUNTIF(A38:AL38,"○")</f>
        <v>3</v>
      </c>
    </row>
    <row r="39" spans="1:39" ht="12" customHeight="1" thickBot="1" x14ac:dyDescent="0.2">
      <c r="A39" s="1197"/>
      <c r="B39" s="1279"/>
      <c r="C39" s="1198"/>
      <c r="D39" s="1203"/>
      <c r="E39" s="1048"/>
      <c r="F39" s="1238"/>
      <c r="G39" s="7" t="s">
        <v>95</v>
      </c>
      <c r="H39" s="190"/>
      <c r="I39" s="278"/>
      <c r="J39" s="278"/>
      <c r="K39" s="278"/>
      <c r="L39" s="277"/>
      <c r="M39" s="278"/>
      <c r="N39" s="278"/>
      <c r="O39" s="190"/>
      <c r="P39" s="278"/>
      <c r="Q39" s="278"/>
      <c r="R39" s="278"/>
      <c r="S39" s="291"/>
      <c r="T39" s="278"/>
      <c r="U39" s="278"/>
      <c r="V39" s="190"/>
      <c r="W39" s="278"/>
      <c r="X39" s="278"/>
      <c r="Y39" s="278"/>
      <c r="Z39" s="291"/>
      <c r="AA39" s="278"/>
      <c r="AB39" s="278"/>
      <c r="AC39" s="190"/>
      <c r="AD39" s="278"/>
      <c r="AE39" s="278"/>
      <c r="AF39" s="278"/>
      <c r="AG39" s="291"/>
      <c r="AH39" s="278"/>
      <c r="AI39" s="278"/>
      <c r="AJ39" s="190"/>
      <c r="AK39" s="278"/>
      <c r="AL39" s="278"/>
      <c r="AM39" s="94"/>
    </row>
    <row r="40" spans="1:39" ht="12" customHeight="1" thickBot="1" x14ac:dyDescent="0.2">
      <c r="A40" s="1197"/>
      <c r="B40" s="1280"/>
      <c r="C40" s="1198"/>
      <c r="D40" s="1203"/>
      <c r="E40" s="1048"/>
      <c r="F40" s="1238"/>
      <c r="G40" s="534" t="s">
        <v>96</v>
      </c>
      <c r="H40" s="191"/>
      <c r="I40" s="281"/>
      <c r="J40" s="281"/>
      <c r="K40" s="281"/>
      <c r="L40" s="281"/>
      <c r="M40" s="281"/>
      <c r="N40" s="281"/>
      <c r="O40" s="192"/>
      <c r="P40" s="281"/>
      <c r="Q40" s="281"/>
      <c r="R40" s="281"/>
      <c r="S40" s="281"/>
      <c r="T40" s="281"/>
      <c r="U40" s="281"/>
      <c r="V40" s="192"/>
      <c r="W40" s="281"/>
      <c r="X40" s="281"/>
      <c r="Y40" s="281"/>
      <c r="Z40" s="281"/>
      <c r="AA40" s="281"/>
      <c r="AB40" s="281"/>
      <c r="AC40" s="192"/>
      <c r="AD40" s="281"/>
      <c r="AE40" s="281"/>
      <c r="AF40" s="281"/>
      <c r="AG40" s="281"/>
      <c r="AH40" s="281"/>
      <c r="AI40" s="281"/>
      <c r="AJ40" s="192"/>
      <c r="AK40" s="281"/>
      <c r="AL40" s="281"/>
      <c r="AM40" s="95"/>
    </row>
    <row r="41" spans="1:39" ht="12" customHeight="1" thickBot="1" x14ac:dyDescent="0.2">
      <c r="A41" s="1197">
        <v>13</v>
      </c>
      <c r="B41" s="1026" t="s">
        <v>495</v>
      </c>
      <c r="C41" s="1198">
        <v>6</v>
      </c>
      <c r="D41" s="1203"/>
      <c r="E41" s="1048" t="s">
        <v>148</v>
      </c>
      <c r="F41" s="1278" t="s">
        <v>148</v>
      </c>
      <c r="G41" s="532" t="s">
        <v>12</v>
      </c>
      <c r="H41" s="193"/>
      <c r="I41" s="289" t="s">
        <v>151</v>
      </c>
      <c r="J41" s="289"/>
      <c r="K41" s="289" t="s">
        <v>151</v>
      </c>
      <c r="L41" s="289"/>
      <c r="M41" s="289"/>
      <c r="N41" s="282"/>
      <c r="O41" s="193"/>
      <c r="P41" s="289"/>
      <c r="Q41" s="282"/>
      <c r="R41" s="289"/>
      <c r="S41" s="289"/>
      <c r="T41" s="289"/>
      <c r="U41" s="282"/>
      <c r="V41" s="193"/>
      <c r="W41" s="289"/>
      <c r="X41" s="289"/>
      <c r="Y41" s="289" t="s">
        <v>151</v>
      </c>
      <c r="Z41" s="289" t="s">
        <v>151</v>
      </c>
      <c r="AA41" s="289"/>
      <c r="AB41" s="289" t="s">
        <v>707</v>
      </c>
      <c r="AC41" s="324"/>
      <c r="AD41" s="289" t="s">
        <v>151</v>
      </c>
      <c r="AE41" s="289"/>
      <c r="AF41" s="289" t="s">
        <v>151</v>
      </c>
      <c r="AG41" s="289" t="s">
        <v>151</v>
      </c>
      <c r="AH41" s="289" t="s">
        <v>151</v>
      </c>
      <c r="AI41" s="289"/>
      <c r="AJ41" s="324"/>
      <c r="AK41" s="289"/>
      <c r="AL41" s="289"/>
      <c r="AM41" s="92">
        <f>COUNTIF(A41:AL41,"○")</f>
        <v>9</v>
      </c>
    </row>
    <row r="42" spans="1:39" ht="12" customHeight="1" thickBot="1" x14ac:dyDescent="0.2">
      <c r="A42" s="1197"/>
      <c r="B42" s="1279"/>
      <c r="C42" s="1198"/>
      <c r="D42" s="1203"/>
      <c r="E42" s="1048"/>
      <c r="F42" s="1238"/>
      <c r="G42" s="7" t="s">
        <v>95</v>
      </c>
      <c r="H42" s="190"/>
      <c r="I42" s="278"/>
      <c r="J42" s="278"/>
      <c r="K42" s="278"/>
      <c r="L42" s="278"/>
      <c r="M42" s="277"/>
      <c r="N42" s="278"/>
      <c r="O42" s="190"/>
      <c r="P42" s="278"/>
      <c r="Q42" s="278"/>
      <c r="R42" s="278"/>
      <c r="S42" s="278"/>
      <c r="T42" s="278"/>
      <c r="U42" s="278"/>
      <c r="V42" s="190"/>
      <c r="W42" s="278"/>
      <c r="X42" s="277"/>
      <c r="Y42" s="278"/>
      <c r="Z42" s="277"/>
      <c r="AA42" s="278"/>
      <c r="AB42" s="278"/>
      <c r="AC42" s="212"/>
      <c r="AD42" s="278"/>
      <c r="AE42" s="277"/>
      <c r="AF42" s="278"/>
      <c r="AG42" s="277"/>
      <c r="AH42" s="278"/>
      <c r="AI42" s="278"/>
      <c r="AJ42" s="212"/>
      <c r="AK42" s="278"/>
      <c r="AL42" s="278"/>
      <c r="AM42" s="94"/>
    </row>
    <row r="43" spans="1:39" ht="12" customHeight="1" thickBot="1" x14ac:dyDescent="0.2">
      <c r="A43" s="1197"/>
      <c r="B43" s="1280"/>
      <c r="C43" s="1198"/>
      <c r="D43" s="1203"/>
      <c r="E43" s="1048"/>
      <c r="F43" s="1238"/>
      <c r="G43" s="534" t="s">
        <v>96</v>
      </c>
      <c r="H43" s="191"/>
      <c r="I43" s="281"/>
      <c r="J43" s="281"/>
      <c r="K43" s="281"/>
      <c r="L43" s="281"/>
      <c r="M43" s="281"/>
      <c r="N43" s="281"/>
      <c r="O43" s="192"/>
      <c r="P43" s="281"/>
      <c r="Q43" s="281"/>
      <c r="R43" s="281"/>
      <c r="S43" s="281"/>
      <c r="T43" s="281"/>
      <c r="U43" s="281"/>
      <c r="V43" s="192"/>
      <c r="W43" s="281"/>
      <c r="X43" s="281"/>
      <c r="Y43" s="281"/>
      <c r="Z43" s="281"/>
      <c r="AA43" s="281"/>
      <c r="AB43" s="281"/>
      <c r="AC43" s="192"/>
      <c r="AD43" s="281"/>
      <c r="AE43" s="281"/>
      <c r="AF43" s="281"/>
      <c r="AG43" s="281"/>
      <c r="AH43" s="281"/>
      <c r="AI43" s="281"/>
      <c r="AJ43" s="192"/>
      <c r="AK43" s="281"/>
      <c r="AL43" s="281"/>
      <c r="AM43" s="95"/>
    </row>
    <row r="44" spans="1:39" ht="12" customHeight="1" thickBot="1" x14ac:dyDescent="0.2">
      <c r="A44" s="1197">
        <v>14</v>
      </c>
      <c r="B44" s="1026" t="s">
        <v>498</v>
      </c>
      <c r="C44" s="1198">
        <v>6</v>
      </c>
      <c r="D44" s="1208"/>
      <c r="E44" s="1048" t="s">
        <v>148</v>
      </c>
      <c r="F44" s="1278" t="s">
        <v>148</v>
      </c>
      <c r="G44" s="532" t="s">
        <v>12</v>
      </c>
      <c r="H44" s="324"/>
      <c r="I44" s="289"/>
      <c r="J44" s="289"/>
      <c r="K44" s="289"/>
      <c r="L44" s="274"/>
      <c r="M44" s="274"/>
      <c r="N44" s="282"/>
      <c r="O44" s="324"/>
      <c r="P44" s="274"/>
      <c r="Q44" s="289"/>
      <c r="R44" s="289"/>
      <c r="S44" s="274"/>
      <c r="T44" s="274"/>
      <c r="U44" s="282"/>
      <c r="V44" s="324"/>
      <c r="W44" s="274"/>
      <c r="X44" s="289"/>
      <c r="Y44" s="289"/>
      <c r="Z44" s="274"/>
      <c r="AA44" s="274"/>
      <c r="AB44" s="282"/>
      <c r="AC44" s="324"/>
      <c r="AD44" s="274"/>
      <c r="AE44" s="289"/>
      <c r="AF44" s="289"/>
      <c r="AG44" s="274"/>
      <c r="AH44" s="274"/>
      <c r="AI44" s="282"/>
      <c r="AJ44" s="324"/>
      <c r="AK44" s="274"/>
      <c r="AL44" s="289"/>
      <c r="AM44" s="92">
        <f>COUNTIF(A44:AL44,"○")</f>
        <v>0</v>
      </c>
    </row>
    <row r="45" spans="1:39" ht="12" customHeight="1" thickBot="1" x14ac:dyDescent="0.2">
      <c r="A45" s="1197"/>
      <c r="B45" s="1279"/>
      <c r="C45" s="1198"/>
      <c r="D45" s="1208"/>
      <c r="E45" s="1048"/>
      <c r="F45" s="1238"/>
      <c r="G45" s="7" t="s">
        <v>95</v>
      </c>
      <c r="H45" s="190"/>
      <c r="I45" s="278"/>
      <c r="J45" s="278"/>
      <c r="K45" s="278"/>
      <c r="L45" s="278"/>
      <c r="M45" s="277"/>
      <c r="N45" s="278"/>
      <c r="O45" s="190"/>
      <c r="P45" s="277"/>
      <c r="Q45" s="278"/>
      <c r="R45" s="278"/>
      <c r="S45" s="291"/>
      <c r="T45" s="278"/>
      <c r="U45" s="278"/>
      <c r="V45" s="190"/>
      <c r="W45" s="277"/>
      <c r="X45" s="278"/>
      <c r="Y45" s="291"/>
      <c r="Z45" s="291"/>
      <c r="AA45" s="277"/>
      <c r="AB45" s="278"/>
      <c r="AC45" s="190"/>
      <c r="AD45" s="277"/>
      <c r="AE45" s="278"/>
      <c r="AF45" s="291"/>
      <c r="AG45" s="291"/>
      <c r="AH45" s="277"/>
      <c r="AI45" s="278"/>
      <c r="AJ45" s="190"/>
      <c r="AK45" s="277"/>
      <c r="AL45" s="278"/>
      <c r="AM45" s="94"/>
    </row>
    <row r="46" spans="1:39" ht="12" customHeight="1" thickBot="1" x14ac:dyDescent="0.2">
      <c r="A46" s="1197"/>
      <c r="B46" s="1280"/>
      <c r="C46" s="1198"/>
      <c r="D46" s="1208"/>
      <c r="E46" s="1048"/>
      <c r="F46" s="1238"/>
      <c r="G46" s="534" t="s">
        <v>96</v>
      </c>
      <c r="H46" s="191"/>
      <c r="I46" s="281"/>
      <c r="J46" s="281"/>
      <c r="K46" s="281"/>
      <c r="L46" s="281"/>
      <c r="M46" s="281"/>
      <c r="N46" s="281"/>
      <c r="O46" s="192"/>
      <c r="P46" s="281"/>
      <c r="Q46" s="281"/>
      <c r="R46" s="281"/>
      <c r="S46" s="281"/>
      <c r="T46" s="281"/>
      <c r="U46" s="281"/>
      <c r="V46" s="192"/>
      <c r="W46" s="281"/>
      <c r="X46" s="281"/>
      <c r="Y46" s="281"/>
      <c r="Z46" s="281"/>
      <c r="AA46" s="281"/>
      <c r="AB46" s="281"/>
      <c r="AC46" s="192"/>
      <c r="AD46" s="281"/>
      <c r="AE46" s="281"/>
      <c r="AF46" s="281"/>
      <c r="AG46" s="281"/>
      <c r="AH46" s="281"/>
      <c r="AI46" s="281"/>
      <c r="AJ46" s="192"/>
      <c r="AK46" s="281"/>
      <c r="AL46" s="281"/>
      <c r="AM46" s="95"/>
    </row>
    <row r="47" spans="1:39" ht="12" customHeight="1" thickBot="1" x14ac:dyDescent="0.2">
      <c r="A47" s="1197">
        <v>15</v>
      </c>
      <c r="B47" s="1026" t="s">
        <v>549</v>
      </c>
      <c r="C47" s="1123">
        <v>6</v>
      </c>
      <c r="D47" s="1203"/>
      <c r="E47" s="1048" t="s">
        <v>536</v>
      </c>
      <c r="F47" s="1278" t="s">
        <v>537</v>
      </c>
      <c r="G47" s="532" t="s">
        <v>12</v>
      </c>
      <c r="H47" s="324"/>
      <c r="I47" s="289"/>
      <c r="J47" s="274"/>
      <c r="K47" s="282"/>
      <c r="L47" s="274"/>
      <c r="M47" s="282"/>
      <c r="N47" s="289" t="s">
        <v>151</v>
      </c>
      <c r="O47" s="193"/>
      <c r="P47" s="289"/>
      <c r="Q47" s="274"/>
      <c r="R47" s="282"/>
      <c r="S47" s="274"/>
      <c r="T47" s="289"/>
      <c r="U47" s="289" t="s">
        <v>151</v>
      </c>
      <c r="V47" s="193"/>
      <c r="W47" s="289"/>
      <c r="X47" s="274"/>
      <c r="Y47" s="282"/>
      <c r="Z47" s="274"/>
      <c r="AA47" s="282"/>
      <c r="AB47" s="274" t="s">
        <v>151</v>
      </c>
      <c r="AC47" s="189"/>
      <c r="AD47" s="289"/>
      <c r="AE47" s="274"/>
      <c r="AF47" s="274"/>
      <c r="AG47" s="274"/>
      <c r="AH47" s="274"/>
      <c r="AI47" s="274" t="s">
        <v>151</v>
      </c>
      <c r="AJ47" s="189"/>
      <c r="AK47" s="289"/>
      <c r="AL47" s="289"/>
      <c r="AM47" s="92">
        <f>COUNTIF(A47:AL47,"○")</f>
        <v>4</v>
      </c>
    </row>
    <row r="48" spans="1:39" ht="12" customHeight="1" thickBot="1" x14ac:dyDescent="0.2">
      <c r="A48" s="1197"/>
      <c r="B48" s="1279"/>
      <c r="C48" s="1198"/>
      <c r="D48" s="1203"/>
      <c r="E48" s="1048"/>
      <c r="F48" s="1238"/>
      <c r="G48" s="7" t="s">
        <v>95</v>
      </c>
      <c r="H48" s="190"/>
      <c r="I48" s="278"/>
      <c r="J48" s="278"/>
      <c r="K48" s="278"/>
      <c r="L48" s="278"/>
      <c r="M48" s="278"/>
      <c r="N48" s="277"/>
      <c r="O48" s="190"/>
      <c r="P48" s="278"/>
      <c r="Q48" s="278"/>
      <c r="R48" s="278"/>
      <c r="S48" s="278"/>
      <c r="T48" s="277"/>
      <c r="U48" s="277"/>
      <c r="V48" s="190"/>
      <c r="W48" s="278"/>
      <c r="X48" s="277"/>
      <c r="Y48" s="278"/>
      <c r="Z48" s="278"/>
      <c r="AA48" s="278"/>
      <c r="AB48" s="276"/>
      <c r="AC48" s="197"/>
      <c r="AD48" s="278"/>
      <c r="AE48" s="277"/>
      <c r="AF48" s="275"/>
      <c r="AG48" s="275"/>
      <c r="AH48" s="276"/>
      <c r="AI48" s="276"/>
      <c r="AJ48" s="197"/>
      <c r="AK48" s="278"/>
      <c r="AL48" s="277"/>
      <c r="AM48" s="94"/>
    </row>
    <row r="49" spans="1:41" ht="12" customHeight="1" thickBot="1" x14ac:dyDescent="0.2">
      <c r="A49" s="1197"/>
      <c r="B49" s="1280"/>
      <c r="C49" s="1198"/>
      <c r="D49" s="1203"/>
      <c r="E49" s="1048"/>
      <c r="F49" s="1238"/>
      <c r="G49" s="534" t="s">
        <v>96</v>
      </c>
      <c r="H49" s="191"/>
      <c r="I49" s="281"/>
      <c r="J49" s="281"/>
      <c r="K49" s="281"/>
      <c r="L49" s="281"/>
      <c r="M49" s="281"/>
      <c r="N49" s="281"/>
      <c r="O49" s="192"/>
      <c r="P49" s="281"/>
      <c r="Q49" s="281"/>
      <c r="R49" s="281"/>
      <c r="S49" s="281"/>
      <c r="T49" s="281"/>
      <c r="U49" s="281"/>
      <c r="V49" s="192"/>
      <c r="W49" s="281"/>
      <c r="X49" s="281"/>
      <c r="Y49" s="281"/>
      <c r="Z49" s="281"/>
      <c r="AA49" s="281"/>
      <c r="AB49" s="281"/>
      <c r="AC49" s="192"/>
      <c r="AD49" s="281"/>
      <c r="AE49" s="281"/>
      <c r="AF49" s="281"/>
      <c r="AG49" s="281"/>
      <c r="AH49" s="281"/>
      <c r="AI49" s="281"/>
      <c r="AJ49" s="192"/>
      <c r="AK49" s="281"/>
      <c r="AL49" s="281"/>
      <c r="AM49" s="95"/>
    </row>
    <row r="50" spans="1:41" ht="12" customHeight="1" thickBot="1" x14ac:dyDescent="0.2">
      <c r="A50" s="1197">
        <v>16</v>
      </c>
      <c r="B50" s="1026" t="s">
        <v>547</v>
      </c>
      <c r="C50" s="1198">
        <v>5</v>
      </c>
      <c r="D50" s="1208"/>
      <c r="E50" s="1048" t="s">
        <v>394</v>
      </c>
      <c r="F50" s="1238"/>
      <c r="G50" s="532" t="s">
        <v>12</v>
      </c>
      <c r="H50" s="193"/>
      <c r="I50" s="282"/>
      <c r="J50" s="289"/>
      <c r="K50" s="282"/>
      <c r="L50" s="289"/>
      <c r="M50" s="282"/>
      <c r="N50" s="289"/>
      <c r="O50" s="324"/>
      <c r="P50" s="282"/>
      <c r="Q50" s="289"/>
      <c r="R50" s="282"/>
      <c r="S50" s="282"/>
      <c r="T50" s="282"/>
      <c r="U50" s="289"/>
      <c r="V50" s="324"/>
      <c r="W50" s="282"/>
      <c r="X50" s="289"/>
      <c r="Y50" s="282"/>
      <c r="Z50" s="282"/>
      <c r="AA50" s="289"/>
      <c r="AB50" s="289"/>
      <c r="AC50" s="324"/>
      <c r="AD50" s="282"/>
      <c r="AE50" s="289"/>
      <c r="AF50" s="282"/>
      <c r="AG50" s="282"/>
      <c r="AH50" s="282"/>
      <c r="AI50" s="289"/>
      <c r="AJ50" s="193"/>
      <c r="AK50" s="289"/>
      <c r="AL50" s="289"/>
      <c r="AM50" s="92">
        <f>COUNTIF(A50:AL50,"○")</f>
        <v>0</v>
      </c>
    </row>
    <row r="51" spans="1:41" ht="12" customHeight="1" thickBot="1" x14ac:dyDescent="0.2">
      <c r="A51" s="1197"/>
      <c r="B51" s="1279"/>
      <c r="C51" s="1198"/>
      <c r="D51" s="1208"/>
      <c r="E51" s="1048"/>
      <c r="F51" s="1238"/>
      <c r="G51" s="7" t="s">
        <v>95</v>
      </c>
      <c r="H51" s="190"/>
      <c r="I51" s="278"/>
      <c r="J51" s="277"/>
      <c r="K51" s="278"/>
      <c r="L51" s="278"/>
      <c r="M51" s="278"/>
      <c r="N51" s="278"/>
      <c r="O51" s="190"/>
      <c r="P51" s="278"/>
      <c r="Q51" s="278"/>
      <c r="R51" s="278"/>
      <c r="S51" s="278"/>
      <c r="T51" s="278"/>
      <c r="U51" s="278"/>
      <c r="V51" s="190"/>
      <c r="W51" s="278"/>
      <c r="X51" s="277"/>
      <c r="Y51" s="278"/>
      <c r="Z51" s="278"/>
      <c r="AA51" s="278"/>
      <c r="AB51" s="278"/>
      <c r="AC51" s="190"/>
      <c r="AD51" s="278"/>
      <c r="AE51" s="278"/>
      <c r="AF51" s="278"/>
      <c r="AG51" s="278"/>
      <c r="AH51" s="278"/>
      <c r="AI51" s="278"/>
      <c r="AJ51" s="190"/>
      <c r="AK51" s="278"/>
      <c r="AL51" s="278"/>
      <c r="AM51" s="94"/>
    </row>
    <row r="52" spans="1:41" ht="12" customHeight="1" thickBot="1" x14ac:dyDescent="0.2">
      <c r="A52" s="1197"/>
      <c r="B52" s="1280"/>
      <c r="C52" s="1198"/>
      <c r="D52" s="1208"/>
      <c r="E52" s="1048"/>
      <c r="F52" s="1238"/>
      <c r="G52" s="534" t="s">
        <v>96</v>
      </c>
      <c r="H52" s="191"/>
      <c r="I52" s="281"/>
      <c r="J52" s="281"/>
      <c r="K52" s="281"/>
      <c r="L52" s="281"/>
      <c r="M52" s="281"/>
      <c r="N52" s="281"/>
      <c r="O52" s="192"/>
      <c r="P52" s="281"/>
      <c r="Q52" s="281"/>
      <c r="R52" s="281"/>
      <c r="S52" s="281"/>
      <c r="T52" s="281"/>
      <c r="U52" s="281"/>
      <c r="V52" s="192"/>
      <c r="W52" s="281"/>
      <c r="X52" s="281"/>
      <c r="Y52" s="281"/>
      <c r="Z52" s="281"/>
      <c r="AA52" s="281"/>
      <c r="AB52" s="281"/>
      <c r="AC52" s="192"/>
      <c r="AD52" s="281"/>
      <c r="AE52" s="281"/>
      <c r="AF52" s="281"/>
      <c r="AG52" s="281"/>
      <c r="AH52" s="281"/>
      <c r="AI52" s="281"/>
      <c r="AJ52" s="192"/>
      <c r="AK52" s="281"/>
      <c r="AL52" s="281"/>
      <c r="AM52" s="95"/>
    </row>
    <row r="53" spans="1:41" ht="12" customHeight="1" thickBot="1" x14ac:dyDescent="0.2">
      <c r="A53" s="1197">
        <v>17</v>
      </c>
      <c r="B53" s="1026" t="s">
        <v>552</v>
      </c>
      <c r="C53" s="1198">
        <v>6</v>
      </c>
      <c r="D53" s="1272"/>
      <c r="E53" s="1048" t="s">
        <v>553</v>
      </c>
      <c r="F53" s="1238"/>
      <c r="G53" s="532" t="s">
        <v>12</v>
      </c>
      <c r="H53" s="324"/>
      <c r="I53" s="289"/>
      <c r="J53" s="282"/>
      <c r="K53" s="282"/>
      <c r="L53" s="289"/>
      <c r="M53" s="282"/>
      <c r="N53" s="289"/>
      <c r="O53" s="193"/>
      <c r="P53" s="282"/>
      <c r="Q53" s="282"/>
      <c r="R53" s="282"/>
      <c r="S53" s="289"/>
      <c r="T53" s="282"/>
      <c r="U53" s="289" t="s">
        <v>689</v>
      </c>
      <c r="V53" s="324"/>
      <c r="W53" s="289"/>
      <c r="X53" s="289"/>
      <c r="Y53" s="282"/>
      <c r="Z53" s="289"/>
      <c r="AA53" s="289" t="s">
        <v>696</v>
      </c>
      <c r="AB53" s="289"/>
      <c r="AC53" s="193"/>
      <c r="AD53" s="289"/>
      <c r="AE53" s="289" t="s">
        <v>696</v>
      </c>
      <c r="AF53" s="282"/>
      <c r="AG53" s="289"/>
      <c r="AH53" s="289" t="s">
        <v>696</v>
      </c>
      <c r="AI53" s="289" t="s">
        <v>689</v>
      </c>
      <c r="AJ53" s="193"/>
      <c r="AK53" s="289"/>
      <c r="AL53" s="289"/>
      <c r="AM53" s="92">
        <f>COUNTIF(A53:AL53,"○")</f>
        <v>5</v>
      </c>
    </row>
    <row r="54" spans="1:41" ht="12" customHeight="1" thickBot="1" x14ac:dyDescent="0.2">
      <c r="A54" s="1197"/>
      <c r="B54" s="1279"/>
      <c r="C54" s="1198"/>
      <c r="D54" s="1272"/>
      <c r="E54" s="1048"/>
      <c r="F54" s="1238"/>
      <c r="G54" s="7" t="s">
        <v>95</v>
      </c>
      <c r="H54" s="190"/>
      <c r="I54" s="278"/>
      <c r="J54" s="278"/>
      <c r="K54" s="278"/>
      <c r="L54" s="278"/>
      <c r="M54" s="278"/>
      <c r="N54" s="278"/>
      <c r="O54" s="190"/>
      <c r="P54" s="278"/>
      <c r="Q54" s="278"/>
      <c r="R54" s="278"/>
      <c r="S54" s="278"/>
      <c r="T54" s="278"/>
      <c r="U54" s="278"/>
      <c r="V54" s="190"/>
      <c r="W54" s="278"/>
      <c r="X54" s="277"/>
      <c r="Y54" s="278"/>
      <c r="Z54" s="278"/>
      <c r="AA54" s="278"/>
      <c r="AB54" s="278"/>
      <c r="AC54" s="190"/>
      <c r="AD54" s="278"/>
      <c r="AE54" s="277"/>
      <c r="AF54" s="278"/>
      <c r="AG54" s="278"/>
      <c r="AH54" s="291"/>
      <c r="AI54" s="278"/>
      <c r="AJ54" s="190"/>
      <c r="AK54" s="278"/>
      <c r="AL54" s="278"/>
      <c r="AM54" s="94"/>
    </row>
    <row r="55" spans="1:41" ht="12" customHeight="1" thickBot="1" x14ac:dyDescent="0.2">
      <c r="A55" s="1197"/>
      <c r="B55" s="1280"/>
      <c r="C55" s="1198"/>
      <c r="D55" s="1272"/>
      <c r="E55" s="1048"/>
      <c r="F55" s="1238"/>
      <c r="G55" s="534" t="s">
        <v>96</v>
      </c>
      <c r="H55" s="191"/>
      <c r="I55" s="281"/>
      <c r="J55" s="281"/>
      <c r="K55" s="281"/>
      <c r="L55" s="281"/>
      <c r="M55" s="281"/>
      <c r="N55" s="281"/>
      <c r="O55" s="192"/>
      <c r="P55" s="281"/>
      <c r="Q55" s="281"/>
      <c r="R55" s="281"/>
      <c r="S55" s="281"/>
      <c r="T55" s="281"/>
      <c r="U55" s="281"/>
      <c r="V55" s="192"/>
      <c r="W55" s="281"/>
      <c r="X55" s="281"/>
      <c r="Y55" s="281"/>
      <c r="Z55" s="281"/>
      <c r="AA55" s="281"/>
      <c r="AB55" s="281"/>
      <c r="AC55" s="192"/>
      <c r="AD55" s="281"/>
      <c r="AE55" s="281"/>
      <c r="AF55" s="281"/>
      <c r="AG55" s="281"/>
      <c r="AH55" s="281"/>
      <c r="AI55" s="281"/>
      <c r="AJ55" s="192"/>
      <c r="AK55" s="281"/>
      <c r="AL55" s="281"/>
      <c r="AM55" s="95"/>
    </row>
    <row r="56" spans="1:41" ht="12" customHeight="1" thickBot="1" x14ac:dyDescent="0.2">
      <c r="A56" s="1197">
        <v>18</v>
      </c>
      <c r="B56" s="1026" t="s">
        <v>594</v>
      </c>
      <c r="C56" s="1198">
        <v>5</v>
      </c>
      <c r="D56" s="1203"/>
      <c r="E56" s="1048"/>
      <c r="F56" s="1238"/>
      <c r="G56" s="532" t="s">
        <v>12</v>
      </c>
      <c r="H56" s="193"/>
      <c r="I56" s="289" t="s">
        <v>151</v>
      </c>
      <c r="J56" s="289"/>
      <c r="K56" s="282"/>
      <c r="L56" s="289" t="s">
        <v>151</v>
      </c>
      <c r="M56" s="282"/>
      <c r="N56" s="289"/>
      <c r="O56" s="193"/>
      <c r="P56" s="282"/>
      <c r="Q56" s="289"/>
      <c r="R56" s="282"/>
      <c r="S56" s="289" t="s">
        <v>151</v>
      </c>
      <c r="T56" s="282"/>
      <c r="U56" s="289"/>
      <c r="V56" s="193"/>
      <c r="W56" s="282"/>
      <c r="X56" s="289"/>
      <c r="Y56" s="282"/>
      <c r="Z56" s="289" t="s">
        <v>151</v>
      </c>
      <c r="AA56" s="282"/>
      <c r="AB56" s="289"/>
      <c r="AC56" s="193"/>
      <c r="AD56" s="282"/>
      <c r="AE56" s="289"/>
      <c r="AF56" s="289" t="s">
        <v>151</v>
      </c>
      <c r="AG56" s="289" t="s">
        <v>151</v>
      </c>
      <c r="AH56" s="282"/>
      <c r="AI56" s="289"/>
      <c r="AJ56" s="193"/>
      <c r="AK56" s="289"/>
      <c r="AL56" s="289"/>
      <c r="AM56" s="92">
        <f>COUNTIF(A56:AL56,"○")</f>
        <v>6</v>
      </c>
    </row>
    <row r="57" spans="1:41" ht="12" customHeight="1" thickBot="1" x14ac:dyDescent="0.2">
      <c r="A57" s="1197"/>
      <c r="B57" s="1279"/>
      <c r="C57" s="1198"/>
      <c r="D57" s="1203"/>
      <c r="E57" s="1048"/>
      <c r="F57" s="1238"/>
      <c r="G57" s="7" t="s">
        <v>95</v>
      </c>
      <c r="H57" s="190"/>
      <c r="I57" s="278"/>
      <c r="J57" s="278"/>
      <c r="K57" s="278"/>
      <c r="L57" s="278"/>
      <c r="M57" s="278"/>
      <c r="N57" s="278"/>
      <c r="O57" s="190"/>
      <c r="P57" s="278"/>
      <c r="Q57" s="278"/>
      <c r="R57" s="278"/>
      <c r="S57" s="278"/>
      <c r="T57" s="278"/>
      <c r="U57" s="278"/>
      <c r="V57" s="190"/>
      <c r="W57" s="278"/>
      <c r="X57" s="277"/>
      <c r="Y57" s="278"/>
      <c r="Z57" s="278"/>
      <c r="AA57" s="278"/>
      <c r="AB57" s="278"/>
      <c r="AC57" s="190"/>
      <c r="AD57" s="278"/>
      <c r="AE57" s="277"/>
      <c r="AF57" s="278"/>
      <c r="AG57" s="278"/>
      <c r="AH57" s="291"/>
      <c r="AI57" s="278"/>
      <c r="AJ57" s="190"/>
      <c r="AK57" s="291"/>
      <c r="AL57" s="278"/>
      <c r="AM57" s="94"/>
    </row>
    <row r="58" spans="1:41" ht="12" customHeight="1" thickBot="1" x14ac:dyDescent="0.2">
      <c r="A58" s="1197"/>
      <c r="B58" s="1280"/>
      <c r="C58" s="1198"/>
      <c r="D58" s="1203"/>
      <c r="E58" s="1048"/>
      <c r="F58" s="1238"/>
      <c r="G58" s="534" t="s">
        <v>96</v>
      </c>
      <c r="H58" s="191"/>
      <c r="I58" s="281"/>
      <c r="J58" s="281"/>
      <c r="K58" s="281"/>
      <c r="L58" s="281"/>
      <c r="M58" s="281"/>
      <c r="N58" s="281"/>
      <c r="O58" s="192"/>
      <c r="P58" s="281"/>
      <c r="Q58" s="281"/>
      <c r="R58" s="281"/>
      <c r="S58" s="281"/>
      <c r="T58" s="281"/>
      <c r="U58" s="281"/>
      <c r="V58" s="192"/>
      <c r="W58" s="281"/>
      <c r="X58" s="281"/>
      <c r="Y58" s="281"/>
      <c r="Z58" s="281"/>
      <c r="AA58" s="281"/>
      <c r="AB58" s="281"/>
      <c r="AC58" s="192"/>
      <c r="AD58" s="281"/>
      <c r="AE58" s="281"/>
      <c r="AF58" s="281"/>
      <c r="AG58" s="281"/>
      <c r="AH58" s="281"/>
      <c r="AI58" s="281"/>
      <c r="AJ58" s="192"/>
      <c r="AK58" s="281"/>
      <c r="AL58" s="281"/>
      <c r="AM58" s="95"/>
    </row>
    <row r="59" spans="1:41" ht="12" customHeight="1" thickBot="1" x14ac:dyDescent="0.2">
      <c r="A59" s="1197">
        <v>19</v>
      </c>
      <c r="B59" s="1060" t="s">
        <v>649</v>
      </c>
      <c r="C59" s="1198">
        <v>6</v>
      </c>
      <c r="D59" s="1203"/>
      <c r="E59" s="1048"/>
      <c r="F59" s="1238"/>
      <c r="G59" s="532" t="s">
        <v>12</v>
      </c>
      <c r="H59" s="193"/>
      <c r="I59" s="282"/>
      <c r="J59" s="274"/>
      <c r="K59" s="274"/>
      <c r="L59" s="274"/>
      <c r="M59" s="289"/>
      <c r="N59" s="282"/>
      <c r="O59" s="193"/>
      <c r="P59" s="282"/>
      <c r="Q59" s="282"/>
      <c r="R59" s="289" t="s">
        <v>151</v>
      </c>
      <c r="S59" s="282"/>
      <c r="T59" s="274"/>
      <c r="U59" s="282"/>
      <c r="V59" s="193"/>
      <c r="W59" s="282"/>
      <c r="X59" s="274"/>
      <c r="Y59" s="274"/>
      <c r="Z59" s="274"/>
      <c r="AA59" s="289"/>
      <c r="AB59" s="282"/>
      <c r="AC59" s="193"/>
      <c r="AD59" s="282"/>
      <c r="AE59" s="282"/>
      <c r="AF59" s="289" t="s">
        <v>703</v>
      </c>
      <c r="AG59" s="282"/>
      <c r="AH59" s="274"/>
      <c r="AI59" s="274"/>
      <c r="AJ59" s="189"/>
      <c r="AK59" s="274"/>
      <c r="AL59" s="274"/>
      <c r="AM59" s="92">
        <f>COUNTIF(A59:AL59,"○")</f>
        <v>2</v>
      </c>
      <c r="AO59" s="97"/>
    </row>
    <row r="60" spans="1:41" ht="12" customHeight="1" thickBot="1" x14ac:dyDescent="0.2">
      <c r="A60" s="1197"/>
      <c r="B60" s="1277"/>
      <c r="C60" s="1198"/>
      <c r="D60" s="1203"/>
      <c r="E60" s="1048"/>
      <c r="F60" s="1238"/>
      <c r="G60" s="7" t="s">
        <v>95</v>
      </c>
      <c r="H60" s="190"/>
      <c r="I60" s="278"/>
      <c r="J60" s="278"/>
      <c r="K60" s="278"/>
      <c r="L60" s="278"/>
      <c r="M60" s="278"/>
      <c r="N60" s="278"/>
      <c r="O60" s="190"/>
      <c r="P60" s="278"/>
      <c r="Q60" s="278"/>
      <c r="R60" s="278"/>
      <c r="S60" s="278"/>
      <c r="T60" s="278"/>
      <c r="U60" s="278"/>
      <c r="V60" s="190"/>
      <c r="W60" s="278"/>
      <c r="X60" s="278"/>
      <c r="Y60" s="278"/>
      <c r="Z60" s="278"/>
      <c r="AA60" s="278"/>
      <c r="AB60" s="278"/>
      <c r="AC60" s="190"/>
      <c r="AD60" s="278"/>
      <c r="AE60" s="278"/>
      <c r="AF60" s="278"/>
      <c r="AG60" s="278"/>
      <c r="AH60" s="278"/>
      <c r="AI60" s="278"/>
      <c r="AJ60" s="190"/>
      <c r="AK60" s="278"/>
      <c r="AL60" s="278"/>
      <c r="AM60" s="94"/>
    </row>
    <row r="61" spans="1:41" ht="12" customHeight="1" thickBot="1" x14ac:dyDescent="0.2">
      <c r="A61" s="1197"/>
      <c r="B61" s="1277"/>
      <c r="C61" s="1198"/>
      <c r="D61" s="1203"/>
      <c r="E61" s="1048"/>
      <c r="F61" s="1238"/>
      <c r="G61" s="534" t="s">
        <v>96</v>
      </c>
      <c r="H61" s="191"/>
      <c r="I61" s="279"/>
      <c r="J61" s="279"/>
      <c r="K61" s="281"/>
      <c r="L61" s="281"/>
      <c r="M61" s="281"/>
      <c r="N61" s="281"/>
      <c r="O61" s="192"/>
      <c r="P61" s="281"/>
      <c r="Q61" s="281"/>
      <c r="R61" s="281"/>
      <c r="S61" s="281"/>
      <c r="T61" s="281"/>
      <c r="U61" s="281"/>
      <c r="V61" s="192"/>
      <c r="W61" s="281"/>
      <c r="X61" s="281"/>
      <c r="Y61" s="281"/>
      <c r="Z61" s="281"/>
      <c r="AA61" s="281"/>
      <c r="AB61" s="281"/>
      <c r="AC61" s="192"/>
      <c r="AD61" s="281"/>
      <c r="AE61" s="281"/>
      <c r="AF61" s="281"/>
      <c r="AG61" s="281"/>
      <c r="AH61" s="281"/>
      <c r="AI61" s="281"/>
      <c r="AJ61" s="192"/>
      <c r="AK61" s="281"/>
      <c r="AL61" s="281"/>
      <c r="AM61" s="95"/>
    </row>
    <row r="62" spans="1:41" ht="12" customHeight="1" thickBot="1" x14ac:dyDescent="0.2">
      <c r="A62" s="1197">
        <v>20</v>
      </c>
      <c r="B62" s="1060" t="s">
        <v>660</v>
      </c>
      <c r="C62" s="1198">
        <v>3</v>
      </c>
      <c r="D62" s="1203"/>
      <c r="E62" s="1048"/>
      <c r="F62" s="1238"/>
      <c r="G62" s="532" t="s">
        <v>12</v>
      </c>
      <c r="H62" s="324"/>
      <c r="I62" s="282"/>
      <c r="J62" s="274"/>
      <c r="K62" s="274" t="s">
        <v>151</v>
      </c>
      <c r="L62" s="274"/>
      <c r="M62" s="289" t="s">
        <v>151</v>
      </c>
      <c r="N62" s="282"/>
      <c r="O62" s="324"/>
      <c r="P62" s="282"/>
      <c r="Q62" s="282"/>
      <c r="R62" s="289" t="s">
        <v>151</v>
      </c>
      <c r="S62" s="282"/>
      <c r="T62" s="274" t="s">
        <v>151</v>
      </c>
      <c r="U62" s="282"/>
      <c r="V62" s="324"/>
      <c r="W62" s="282"/>
      <c r="X62" s="274"/>
      <c r="Y62" s="274" t="s">
        <v>151</v>
      </c>
      <c r="Z62" s="274"/>
      <c r="AA62" s="289" t="s">
        <v>151</v>
      </c>
      <c r="AB62" s="282"/>
      <c r="AC62" s="324"/>
      <c r="AD62" s="289" t="s">
        <v>151</v>
      </c>
      <c r="AE62" s="282"/>
      <c r="AF62" s="289" t="s">
        <v>151</v>
      </c>
      <c r="AG62" s="282"/>
      <c r="AH62" s="274"/>
      <c r="AI62" s="274"/>
      <c r="AJ62" s="189"/>
      <c r="AK62" s="274"/>
      <c r="AL62" s="274"/>
      <c r="AM62" s="92">
        <f>COUNTIF(A62:AL62,"○")</f>
        <v>8</v>
      </c>
      <c r="AO62" s="97"/>
    </row>
    <row r="63" spans="1:41" ht="12" customHeight="1" thickBot="1" x14ac:dyDescent="0.2">
      <c r="A63" s="1197"/>
      <c r="B63" s="1277"/>
      <c r="C63" s="1198"/>
      <c r="D63" s="1203"/>
      <c r="E63" s="1048"/>
      <c r="F63" s="1238"/>
      <c r="G63" s="7" t="s">
        <v>95</v>
      </c>
      <c r="H63" s="190"/>
      <c r="I63" s="278"/>
      <c r="J63" s="278"/>
      <c r="K63" s="278"/>
      <c r="L63" s="278"/>
      <c r="M63" s="278"/>
      <c r="N63" s="278"/>
      <c r="O63" s="190"/>
      <c r="P63" s="278"/>
      <c r="Q63" s="278"/>
      <c r="R63" s="278"/>
      <c r="S63" s="278"/>
      <c r="T63" s="278"/>
      <c r="U63" s="278"/>
      <c r="V63" s="190"/>
      <c r="W63" s="278"/>
      <c r="X63" s="278"/>
      <c r="Y63" s="278"/>
      <c r="Z63" s="278"/>
      <c r="AA63" s="278"/>
      <c r="AB63" s="278"/>
      <c r="AC63" s="190"/>
      <c r="AD63" s="278"/>
      <c r="AE63" s="278"/>
      <c r="AF63" s="278"/>
      <c r="AG63" s="278"/>
      <c r="AH63" s="278"/>
      <c r="AI63" s="278"/>
      <c r="AJ63" s="190"/>
      <c r="AK63" s="278"/>
      <c r="AL63" s="278"/>
      <c r="AM63" s="94"/>
    </row>
    <row r="64" spans="1:41" ht="12" customHeight="1" thickBot="1" x14ac:dyDescent="0.2">
      <c r="A64" s="1197"/>
      <c r="B64" s="1277"/>
      <c r="C64" s="1198"/>
      <c r="D64" s="1203"/>
      <c r="E64" s="1048"/>
      <c r="F64" s="1238"/>
      <c r="G64" s="534" t="s">
        <v>96</v>
      </c>
      <c r="H64" s="191"/>
      <c r="I64" s="279"/>
      <c r="J64" s="279"/>
      <c r="K64" s="281"/>
      <c r="L64" s="281"/>
      <c r="M64" s="281"/>
      <c r="N64" s="281"/>
      <c r="O64" s="192"/>
      <c r="P64" s="281"/>
      <c r="Q64" s="281"/>
      <c r="R64" s="281"/>
      <c r="S64" s="281"/>
      <c r="T64" s="281"/>
      <c r="U64" s="281"/>
      <c r="V64" s="192"/>
      <c r="W64" s="281"/>
      <c r="X64" s="281"/>
      <c r="Y64" s="281"/>
      <c r="Z64" s="281"/>
      <c r="AA64" s="281"/>
      <c r="AB64" s="281"/>
      <c r="AC64" s="192"/>
      <c r="AD64" s="281"/>
      <c r="AE64" s="281"/>
      <c r="AF64" s="281"/>
      <c r="AG64" s="281"/>
      <c r="AH64" s="281"/>
      <c r="AI64" s="281"/>
      <c r="AJ64" s="192"/>
      <c r="AK64" s="281"/>
      <c r="AL64" s="281"/>
      <c r="AM64" s="95"/>
    </row>
    <row r="65" spans="1:41" ht="12" customHeight="1" thickBot="1" x14ac:dyDescent="0.2">
      <c r="A65" s="1197">
        <v>21</v>
      </c>
      <c r="B65" s="1060" t="s">
        <v>662</v>
      </c>
      <c r="C65" s="1198">
        <v>5</v>
      </c>
      <c r="D65" s="1210"/>
      <c r="E65" s="1048"/>
      <c r="F65" s="1238"/>
      <c r="G65" s="532" t="s">
        <v>12</v>
      </c>
      <c r="H65" s="193"/>
      <c r="I65" s="289" t="s">
        <v>151</v>
      </c>
      <c r="J65" s="274"/>
      <c r="K65" s="274"/>
      <c r="L65" s="274"/>
      <c r="M65" s="289"/>
      <c r="N65" s="289" t="s">
        <v>151</v>
      </c>
      <c r="O65" s="193"/>
      <c r="P65" s="282"/>
      <c r="Q65" s="282"/>
      <c r="R65" s="289" t="s">
        <v>151</v>
      </c>
      <c r="S65" s="282"/>
      <c r="T65" s="274"/>
      <c r="U65" s="289" t="s">
        <v>151</v>
      </c>
      <c r="V65" s="193"/>
      <c r="W65" s="282"/>
      <c r="X65" s="274"/>
      <c r="Y65" s="274"/>
      <c r="Z65" s="274"/>
      <c r="AA65" s="289"/>
      <c r="AB65" s="282"/>
      <c r="AC65" s="193"/>
      <c r="AD65" s="289" t="s">
        <v>151</v>
      </c>
      <c r="AE65" s="282"/>
      <c r="AF65" s="289" t="s">
        <v>151</v>
      </c>
      <c r="AG65" s="289" t="s">
        <v>151</v>
      </c>
      <c r="AH65" s="274" t="s">
        <v>151</v>
      </c>
      <c r="AI65" s="274" t="s">
        <v>151</v>
      </c>
      <c r="AJ65" s="189"/>
      <c r="AK65" s="274"/>
      <c r="AL65" s="274"/>
      <c r="AM65" s="92">
        <f>COUNTIF(A65:AL65,"○")</f>
        <v>9</v>
      </c>
      <c r="AO65" s="97"/>
    </row>
    <row r="66" spans="1:41" ht="12" customHeight="1" thickBot="1" x14ac:dyDescent="0.2">
      <c r="A66" s="1197"/>
      <c r="B66" s="1277"/>
      <c r="C66" s="1198"/>
      <c r="D66" s="1210"/>
      <c r="E66" s="1048"/>
      <c r="F66" s="1238"/>
      <c r="G66" s="7" t="s">
        <v>95</v>
      </c>
      <c r="H66" s="190"/>
      <c r="I66" s="278"/>
      <c r="J66" s="278"/>
      <c r="K66" s="278"/>
      <c r="L66" s="278"/>
      <c r="M66" s="278"/>
      <c r="N66" s="278"/>
      <c r="O66" s="190"/>
      <c r="P66" s="278"/>
      <c r="Q66" s="278"/>
      <c r="R66" s="278"/>
      <c r="S66" s="278"/>
      <c r="T66" s="278"/>
      <c r="U66" s="278"/>
      <c r="V66" s="190"/>
      <c r="W66" s="278"/>
      <c r="X66" s="278"/>
      <c r="Y66" s="278"/>
      <c r="Z66" s="278"/>
      <c r="AA66" s="278"/>
      <c r="AB66" s="278"/>
      <c r="AC66" s="190"/>
      <c r="AD66" s="278"/>
      <c r="AE66" s="278"/>
      <c r="AF66" s="278"/>
      <c r="AG66" s="278"/>
      <c r="AH66" s="278"/>
      <c r="AI66" s="278"/>
      <c r="AJ66" s="190"/>
      <c r="AK66" s="278"/>
      <c r="AL66" s="278"/>
      <c r="AM66" s="94"/>
    </row>
    <row r="67" spans="1:41" ht="12" customHeight="1" thickBot="1" x14ac:dyDescent="0.2">
      <c r="A67" s="1197"/>
      <c r="B67" s="1277"/>
      <c r="C67" s="1198"/>
      <c r="D67" s="1210"/>
      <c r="E67" s="1048"/>
      <c r="F67" s="1238"/>
      <c r="G67" s="534" t="s">
        <v>96</v>
      </c>
      <c r="H67" s="191"/>
      <c r="I67" s="279"/>
      <c r="J67" s="279"/>
      <c r="K67" s="281"/>
      <c r="L67" s="281"/>
      <c r="M67" s="281"/>
      <c r="N67" s="281"/>
      <c r="O67" s="192"/>
      <c r="P67" s="281"/>
      <c r="Q67" s="281"/>
      <c r="R67" s="281"/>
      <c r="S67" s="281"/>
      <c r="T67" s="281"/>
      <c r="U67" s="281"/>
      <c r="V67" s="192"/>
      <c r="W67" s="281"/>
      <c r="X67" s="281"/>
      <c r="Y67" s="281"/>
      <c r="Z67" s="281"/>
      <c r="AA67" s="281"/>
      <c r="AB67" s="281"/>
      <c r="AC67" s="192"/>
      <c r="AD67" s="281"/>
      <c r="AE67" s="281"/>
      <c r="AF67" s="281"/>
      <c r="AG67" s="281"/>
      <c r="AH67" s="281"/>
      <c r="AI67" s="281"/>
      <c r="AJ67" s="192"/>
      <c r="AK67" s="281"/>
      <c r="AL67" s="281"/>
      <c r="AM67" s="95"/>
    </row>
    <row r="68" spans="1:41" ht="12" customHeight="1" thickBot="1" x14ac:dyDescent="0.2">
      <c r="A68" s="1197">
        <v>22</v>
      </c>
      <c r="B68" s="1060" t="s">
        <v>665</v>
      </c>
      <c r="C68" s="1198">
        <v>5</v>
      </c>
      <c r="D68" s="1199"/>
      <c r="E68" s="1048"/>
      <c r="F68" s="1238"/>
      <c r="G68" s="532" t="s">
        <v>12</v>
      </c>
      <c r="H68" s="193"/>
      <c r="I68" s="282"/>
      <c r="J68" s="274"/>
      <c r="K68" s="274"/>
      <c r="L68" s="274"/>
      <c r="M68" s="282"/>
      <c r="N68" s="289" t="s">
        <v>151</v>
      </c>
      <c r="O68" s="193"/>
      <c r="P68" s="282"/>
      <c r="Q68" s="282"/>
      <c r="R68" s="282"/>
      <c r="S68" s="282"/>
      <c r="T68" s="274"/>
      <c r="U68" s="289"/>
      <c r="V68" s="193"/>
      <c r="W68" s="289"/>
      <c r="X68" s="274"/>
      <c r="Y68" s="274"/>
      <c r="Z68" s="274"/>
      <c r="AA68" s="282"/>
      <c r="AB68" s="289"/>
      <c r="AC68" s="193"/>
      <c r="AD68" s="289"/>
      <c r="AE68" s="282"/>
      <c r="AF68" s="282"/>
      <c r="AG68" s="282"/>
      <c r="AH68" s="274"/>
      <c r="AI68" s="274"/>
      <c r="AJ68" s="189"/>
      <c r="AK68" s="274"/>
      <c r="AL68" s="274"/>
      <c r="AM68" s="92">
        <f>COUNTIF(A68:AL68,"○")</f>
        <v>1</v>
      </c>
      <c r="AO68" s="97"/>
    </row>
    <row r="69" spans="1:41" ht="12" customHeight="1" thickBot="1" x14ac:dyDescent="0.2">
      <c r="A69" s="1197"/>
      <c r="B69" s="1277"/>
      <c r="C69" s="1198"/>
      <c r="D69" s="1199"/>
      <c r="E69" s="1048"/>
      <c r="F69" s="1238"/>
      <c r="G69" s="7" t="s">
        <v>95</v>
      </c>
      <c r="H69" s="190"/>
      <c r="I69" s="278"/>
      <c r="J69" s="278"/>
      <c r="K69" s="278"/>
      <c r="L69" s="278"/>
      <c r="M69" s="278"/>
      <c r="N69" s="278"/>
      <c r="O69" s="190"/>
      <c r="P69" s="278"/>
      <c r="Q69" s="278"/>
      <c r="R69" s="278"/>
      <c r="S69" s="278"/>
      <c r="T69" s="278"/>
      <c r="U69" s="278"/>
      <c r="V69" s="190"/>
      <c r="W69" s="278"/>
      <c r="X69" s="278"/>
      <c r="Y69" s="278"/>
      <c r="Z69" s="278"/>
      <c r="AA69" s="278"/>
      <c r="AB69" s="278"/>
      <c r="AC69" s="190"/>
      <c r="AD69" s="278"/>
      <c r="AE69" s="278"/>
      <c r="AF69" s="278"/>
      <c r="AG69" s="278"/>
      <c r="AH69" s="278"/>
      <c r="AI69" s="278"/>
      <c r="AJ69" s="190"/>
      <c r="AK69" s="278"/>
      <c r="AL69" s="278"/>
      <c r="AM69" s="94"/>
    </row>
    <row r="70" spans="1:41" ht="12" customHeight="1" thickBot="1" x14ac:dyDescent="0.2">
      <c r="A70" s="1197"/>
      <c r="B70" s="1277"/>
      <c r="C70" s="1198"/>
      <c r="D70" s="1199"/>
      <c r="E70" s="1048"/>
      <c r="F70" s="1238"/>
      <c r="G70" s="534" t="s">
        <v>96</v>
      </c>
      <c r="H70" s="191"/>
      <c r="I70" s="279"/>
      <c r="J70" s="279"/>
      <c r="K70" s="281"/>
      <c r="L70" s="281"/>
      <c r="M70" s="281"/>
      <c r="N70" s="281"/>
      <c r="O70" s="192"/>
      <c r="P70" s="281"/>
      <c r="Q70" s="281"/>
      <c r="R70" s="281"/>
      <c r="S70" s="281"/>
      <c r="T70" s="281"/>
      <c r="U70" s="281"/>
      <c r="V70" s="192"/>
      <c r="W70" s="281"/>
      <c r="X70" s="281"/>
      <c r="Y70" s="281"/>
      <c r="Z70" s="281"/>
      <c r="AA70" s="281"/>
      <c r="AB70" s="281"/>
      <c r="AC70" s="192"/>
      <c r="AD70" s="281"/>
      <c r="AE70" s="281"/>
      <c r="AF70" s="281"/>
      <c r="AG70" s="281"/>
      <c r="AH70" s="281"/>
      <c r="AI70" s="281"/>
      <c r="AJ70" s="192"/>
      <c r="AK70" s="281"/>
      <c r="AL70" s="281"/>
      <c r="AM70" s="95"/>
    </row>
    <row r="71" spans="1:41" ht="12" hidden="1" customHeight="1" thickBot="1" x14ac:dyDescent="0.2">
      <c r="A71" s="1197">
        <v>30</v>
      </c>
      <c r="B71" s="1232"/>
      <c r="C71" s="1029"/>
      <c r="D71" s="1266"/>
      <c r="E71" s="536"/>
      <c r="F71" s="1246"/>
      <c r="G71" s="532" t="s">
        <v>12</v>
      </c>
      <c r="H71" s="193"/>
      <c r="I71" s="282"/>
      <c r="J71" s="282"/>
      <c r="K71" s="274"/>
      <c r="L71" s="282"/>
      <c r="M71" s="274"/>
      <c r="N71" s="274"/>
      <c r="O71" s="193"/>
      <c r="P71" s="274"/>
      <c r="Q71" s="282"/>
      <c r="R71" s="274"/>
      <c r="S71" s="274"/>
      <c r="T71" s="274"/>
      <c r="U71" s="274"/>
      <c r="V71" s="189"/>
      <c r="W71" s="274"/>
      <c r="X71" s="282"/>
      <c r="Y71" s="274"/>
      <c r="Z71" s="282"/>
      <c r="AA71" s="274"/>
      <c r="AB71" s="282"/>
      <c r="AC71" s="193"/>
      <c r="AD71" s="274"/>
      <c r="AE71" s="282"/>
      <c r="AF71" s="274"/>
      <c r="AG71" s="274"/>
      <c r="AH71" s="274"/>
      <c r="AI71" s="274"/>
      <c r="AJ71" s="193"/>
      <c r="AK71" s="274"/>
      <c r="AL71" s="282"/>
      <c r="AM71" s="92">
        <f>COUNTIF(A71:AL71,"○")</f>
        <v>0</v>
      </c>
    </row>
    <row r="72" spans="1:41" ht="7.5" hidden="1" customHeight="1" thickBot="1" x14ac:dyDescent="0.2">
      <c r="A72" s="1197"/>
      <c r="B72" s="1233"/>
      <c r="C72" s="1250"/>
      <c r="D72" s="1267"/>
      <c r="E72" s="537"/>
      <c r="F72" s="1247"/>
      <c r="G72" s="7" t="s">
        <v>95</v>
      </c>
      <c r="H72" s="190"/>
      <c r="I72" s="278"/>
      <c r="J72" s="278"/>
      <c r="K72" s="278"/>
      <c r="L72" s="278"/>
      <c r="M72" s="278"/>
      <c r="N72" s="278"/>
      <c r="O72" s="190"/>
      <c r="P72" s="278"/>
      <c r="Q72" s="278"/>
      <c r="R72" s="278"/>
      <c r="S72" s="278"/>
      <c r="T72" s="278"/>
      <c r="U72" s="278"/>
      <c r="V72" s="190"/>
      <c r="W72" s="278"/>
      <c r="X72" s="278"/>
      <c r="Y72" s="278"/>
      <c r="Z72" s="278"/>
      <c r="AA72" s="278"/>
      <c r="AB72" s="278"/>
      <c r="AC72" s="190"/>
      <c r="AD72" s="278"/>
      <c r="AE72" s="278"/>
      <c r="AF72" s="278"/>
      <c r="AG72" s="278"/>
      <c r="AH72" s="278"/>
      <c r="AI72" s="278"/>
      <c r="AJ72" s="190"/>
      <c r="AK72" s="278"/>
      <c r="AL72" s="278"/>
      <c r="AM72" s="94"/>
    </row>
    <row r="73" spans="1:41" ht="12" hidden="1" customHeight="1" thickBot="1" x14ac:dyDescent="0.2">
      <c r="A73" s="1197"/>
      <c r="B73" s="1234"/>
      <c r="C73" s="1251"/>
      <c r="D73" s="1268"/>
      <c r="E73" s="538"/>
      <c r="F73" s="1248"/>
      <c r="G73" s="534" t="s">
        <v>96</v>
      </c>
      <c r="H73" s="192"/>
      <c r="I73" s="281"/>
      <c r="J73" s="281"/>
      <c r="K73" s="281"/>
      <c r="L73" s="281"/>
      <c r="M73" s="281"/>
      <c r="N73" s="281"/>
      <c r="O73" s="192"/>
      <c r="P73" s="281"/>
      <c r="Q73" s="281"/>
      <c r="R73" s="281"/>
      <c r="S73" s="281"/>
      <c r="T73" s="281"/>
      <c r="U73" s="279"/>
      <c r="V73" s="191"/>
      <c r="W73" s="281"/>
      <c r="X73" s="281"/>
      <c r="Y73" s="281"/>
      <c r="Z73" s="281"/>
      <c r="AA73" s="281"/>
      <c r="AB73" s="281"/>
      <c r="AC73" s="192"/>
      <c r="AD73" s="281"/>
      <c r="AE73" s="281"/>
      <c r="AF73" s="281"/>
      <c r="AG73" s="281"/>
      <c r="AH73" s="281"/>
      <c r="AI73" s="281"/>
      <c r="AJ73" s="192"/>
      <c r="AK73" s="281"/>
      <c r="AL73" s="281"/>
      <c r="AM73" s="95"/>
    </row>
    <row r="74" spans="1:41" ht="12" hidden="1" customHeight="1" thickBot="1" x14ac:dyDescent="0.2">
      <c r="A74" s="1197">
        <v>31</v>
      </c>
      <c r="B74" s="1232"/>
      <c r="C74" s="1249"/>
      <c r="D74" s="1266"/>
      <c r="E74" s="536"/>
      <c r="F74" s="1246"/>
      <c r="G74" s="532" t="s">
        <v>12</v>
      </c>
      <c r="H74" s="193"/>
      <c r="I74" s="274"/>
      <c r="J74" s="274"/>
      <c r="K74" s="274"/>
      <c r="L74" s="274"/>
      <c r="M74" s="274"/>
      <c r="N74" s="274"/>
      <c r="O74" s="193"/>
      <c r="P74" s="274"/>
      <c r="Q74" s="274"/>
      <c r="R74" s="274"/>
      <c r="S74" s="274"/>
      <c r="T74" s="274"/>
      <c r="U74" s="274"/>
      <c r="V74" s="193"/>
      <c r="W74" s="274"/>
      <c r="X74" s="274"/>
      <c r="Y74" s="274"/>
      <c r="Z74" s="274"/>
      <c r="AA74" s="274"/>
      <c r="AB74" s="274"/>
      <c r="AC74" s="193"/>
      <c r="AD74" s="274"/>
      <c r="AE74" s="274"/>
      <c r="AF74" s="274"/>
      <c r="AG74" s="274"/>
      <c r="AH74" s="274"/>
      <c r="AI74" s="274"/>
      <c r="AJ74" s="193"/>
      <c r="AK74" s="274"/>
      <c r="AL74" s="274"/>
      <c r="AM74" s="92">
        <f>COUNTIF(A74:AL74,"○")</f>
        <v>0</v>
      </c>
    </row>
    <row r="75" spans="1:41" ht="7.5" hidden="1" customHeight="1" thickBot="1" x14ac:dyDescent="0.2">
      <c r="A75" s="1197"/>
      <c r="B75" s="1233"/>
      <c r="C75" s="1250"/>
      <c r="D75" s="1267"/>
      <c r="E75" s="537"/>
      <c r="F75" s="1247"/>
      <c r="G75" s="7" t="s">
        <v>95</v>
      </c>
      <c r="H75" s="190"/>
      <c r="I75" s="278"/>
      <c r="J75" s="278"/>
      <c r="K75" s="278"/>
      <c r="L75" s="278"/>
      <c r="M75" s="278"/>
      <c r="N75" s="278"/>
      <c r="O75" s="190"/>
      <c r="P75" s="278"/>
      <c r="Q75" s="278"/>
      <c r="R75" s="278"/>
      <c r="S75" s="278"/>
      <c r="T75" s="278"/>
      <c r="U75" s="278"/>
      <c r="V75" s="190"/>
      <c r="W75" s="278"/>
      <c r="X75" s="278"/>
      <c r="Y75" s="278"/>
      <c r="Z75" s="278"/>
      <c r="AA75" s="278"/>
      <c r="AB75" s="278"/>
      <c r="AC75" s="190"/>
      <c r="AD75" s="278"/>
      <c r="AE75" s="278"/>
      <c r="AF75" s="278"/>
      <c r="AG75" s="278"/>
      <c r="AH75" s="278"/>
      <c r="AI75" s="278"/>
      <c r="AJ75" s="190"/>
      <c r="AK75" s="278"/>
      <c r="AL75" s="278"/>
      <c r="AM75" s="94"/>
    </row>
    <row r="76" spans="1:41" ht="12" hidden="1" customHeight="1" thickBot="1" x14ac:dyDescent="0.2">
      <c r="A76" s="1197"/>
      <c r="B76" s="1234"/>
      <c r="C76" s="1251"/>
      <c r="D76" s="1268"/>
      <c r="E76" s="538"/>
      <c r="F76" s="1248"/>
      <c r="G76" s="534" t="s">
        <v>96</v>
      </c>
      <c r="H76" s="192"/>
      <c r="I76" s="279"/>
      <c r="J76" s="279"/>
      <c r="K76" s="279"/>
      <c r="L76" s="281"/>
      <c r="M76" s="279"/>
      <c r="N76" s="281"/>
      <c r="O76" s="192"/>
      <c r="P76" s="279"/>
      <c r="Q76" s="281"/>
      <c r="R76" s="279"/>
      <c r="S76" s="281"/>
      <c r="T76" s="279"/>
      <c r="U76" s="281"/>
      <c r="V76" s="192"/>
      <c r="W76" s="279"/>
      <c r="X76" s="281"/>
      <c r="Y76" s="279"/>
      <c r="Z76" s="281"/>
      <c r="AA76" s="279"/>
      <c r="AB76" s="281"/>
      <c r="AC76" s="192"/>
      <c r="AD76" s="279"/>
      <c r="AE76" s="281"/>
      <c r="AF76" s="279"/>
      <c r="AG76" s="281"/>
      <c r="AH76" s="279"/>
      <c r="AI76" s="281"/>
      <c r="AJ76" s="192"/>
      <c r="AK76" s="279"/>
      <c r="AL76" s="281"/>
      <c r="AM76" s="95"/>
    </row>
    <row r="77" spans="1:41" ht="12" hidden="1" customHeight="1" thickBot="1" x14ac:dyDescent="0.2">
      <c r="A77" s="1197">
        <v>32</v>
      </c>
      <c r="B77" s="1232"/>
      <c r="C77" s="1249"/>
      <c r="D77" s="1266"/>
      <c r="E77" s="536"/>
      <c r="F77" s="1246"/>
      <c r="G77" s="532" t="s">
        <v>12</v>
      </c>
      <c r="H77" s="193"/>
      <c r="I77" s="282"/>
      <c r="J77" s="274"/>
      <c r="K77" s="282"/>
      <c r="L77" s="274"/>
      <c r="M77" s="274"/>
      <c r="N77" s="274"/>
      <c r="O77" s="193"/>
      <c r="P77" s="282"/>
      <c r="Q77" s="274"/>
      <c r="R77" s="282"/>
      <c r="S77" s="274"/>
      <c r="T77" s="282"/>
      <c r="U77" s="274"/>
      <c r="V77" s="193"/>
      <c r="W77" s="282"/>
      <c r="X77" s="274"/>
      <c r="Y77" s="282"/>
      <c r="Z77" s="274"/>
      <c r="AA77" s="282"/>
      <c r="AB77" s="274"/>
      <c r="AC77" s="193"/>
      <c r="AD77" s="282"/>
      <c r="AE77" s="274"/>
      <c r="AF77" s="282"/>
      <c r="AG77" s="274"/>
      <c r="AH77" s="282"/>
      <c r="AI77" s="274"/>
      <c r="AJ77" s="193"/>
      <c r="AK77" s="282"/>
      <c r="AL77" s="274"/>
      <c r="AM77" s="92">
        <f>COUNTIF(A77:AL77,"○")</f>
        <v>0</v>
      </c>
    </row>
    <row r="78" spans="1:41" ht="7.5" hidden="1" customHeight="1" thickBot="1" x14ac:dyDescent="0.2">
      <c r="A78" s="1197"/>
      <c r="B78" s="1233"/>
      <c r="C78" s="1250"/>
      <c r="D78" s="1267"/>
      <c r="E78" s="537"/>
      <c r="F78" s="1247"/>
      <c r="G78" s="7" t="s">
        <v>95</v>
      </c>
      <c r="H78" s="190"/>
      <c r="I78" s="278"/>
      <c r="J78" s="278"/>
      <c r="K78" s="278"/>
      <c r="L78" s="278"/>
      <c r="M78" s="278"/>
      <c r="N78" s="278"/>
      <c r="O78" s="190"/>
      <c r="P78" s="278"/>
      <c r="Q78" s="278"/>
      <c r="R78" s="278"/>
      <c r="S78" s="278"/>
      <c r="T78" s="278"/>
      <c r="U78" s="278"/>
      <c r="V78" s="190"/>
      <c r="W78" s="278"/>
      <c r="X78" s="278"/>
      <c r="Y78" s="278"/>
      <c r="Z78" s="278"/>
      <c r="AA78" s="278"/>
      <c r="AB78" s="278"/>
      <c r="AC78" s="190"/>
      <c r="AD78" s="278"/>
      <c r="AE78" s="278"/>
      <c r="AF78" s="278"/>
      <c r="AG78" s="278"/>
      <c r="AH78" s="278"/>
      <c r="AI78" s="278"/>
      <c r="AJ78" s="190"/>
      <c r="AK78" s="278"/>
      <c r="AL78" s="278"/>
      <c r="AM78" s="94"/>
    </row>
    <row r="79" spans="1:41" ht="12" hidden="1" customHeight="1" thickBot="1" x14ac:dyDescent="0.2">
      <c r="A79" s="1197"/>
      <c r="B79" s="1234"/>
      <c r="C79" s="1251"/>
      <c r="D79" s="1268"/>
      <c r="E79" s="538"/>
      <c r="F79" s="1248"/>
      <c r="G79" s="534" t="s">
        <v>96</v>
      </c>
      <c r="H79" s="192"/>
      <c r="I79" s="281"/>
      <c r="J79" s="281"/>
      <c r="K79" s="281"/>
      <c r="L79" s="281"/>
      <c r="M79" s="281"/>
      <c r="N79" s="281"/>
      <c r="O79" s="192"/>
      <c r="P79" s="281"/>
      <c r="Q79" s="281"/>
      <c r="R79" s="281"/>
      <c r="S79" s="281"/>
      <c r="T79" s="281"/>
      <c r="U79" s="281"/>
      <c r="V79" s="192"/>
      <c r="W79" s="281"/>
      <c r="X79" s="281"/>
      <c r="Y79" s="281"/>
      <c r="Z79" s="281"/>
      <c r="AA79" s="281"/>
      <c r="AB79" s="281"/>
      <c r="AC79" s="192"/>
      <c r="AD79" s="281"/>
      <c r="AE79" s="281"/>
      <c r="AF79" s="281"/>
      <c r="AG79" s="281"/>
      <c r="AH79" s="281"/>
      <c r="AI79" s="281"/>
      <c r="AJ79" s="192"/>
      <c r="AK79" s="281"/>
      <c r="AL79" s="281"/>
      <c r="AM79" s="95"/>
    </row>
    <row r="80" spans="1:41" ht="12" hidden="1" customHeight="1" thickBot="1" x14ac:dyDescent="0.2">
      <c r="A80" s="1197">
        <v>33</v>
      </c>
      <c r="B80" s="1232"/>
      <c r="C80" s="1249"/>
      <c r="D80" s="1266"/>
      <c r="E80" s="536"/>
      <c r="F80" s="1246"/>
      <c r="G80" s="532" t="s">
        <v>12</v>
      </c>
      <c r="H80" s="193"/>
      <c r="I80" s="282"/>
      <c r="J80" s="282"/>
      <c r="K80" s="282"/>
      <c r="L80" s="282"/>
      <c r="M80" s="282"/>
      <c r="N80" s="282"/>
      <c r="O80" s="193"/>
      <c r="P80" s="274"/>
      <c r="Q80" s="274"/>
      <c r="R80" s="283"/>
      <c r="S80" s="274"/>
      <c r="T80" s="274"/>
      <c r="U80" s="274"/>
      <c r="V80" s="193"/>
      <c r="W80" s="282"/>
      <c r="X80" s="282"/>
      <c r="Y80" s="282"/>
      <c r="Z80" s="282"/>
      <c r="AA80" s="282"/>
      <c r="AB80" s="282"/>
      <c r="AC80" s="193"/>
      <c r="AD80" s="274"/>
      <c r="AE80" s="274"/>
      <c r="AF80" s="274"/>
      <c r="AG80" s="274"/>
      <c r="AH80" s="274"/>
      <c r="AI80" s="274"/>
      <c r="AJ80" s="193"/>
      <c r="AK80" s="282"/>
      <c r="AL80" s="282"/>
      <c r="AM80" s="92">
        <f>COUNTIF(A80:AL80,"○")</f>
        <v>0</v>
      </c>
      <c r="AO80" s="97"/>
    </row>
    <row r="81" spans="1:39" ht="7.5" hidden="1" customHeight="1" thickBot="1" x14ac:dyDescent="0.2">
      <c r="A81" s="1197"/>
      <c r="B81" s="1233"/>
      <c r="C81" s="1250"/>
      <c r="D81" s="1267"/>
      <c r="E81" s="537"/>
      <c r="F81" s="1247"/>
      <c r="G81" s="7" t="s">
        <v>95</v>
      </c>
      <c r="H81" s="190"/>
      <c r="I81" s="278"/>
      <c r="J81" s="278"/>
      <c r="K81" s="278"/>
      <c r="L81" s="278"/>
      <c r="M81" s="278"/>
      <c r="N81" s="278"/>
      <c r="O81" s="190"/>
      <c r="P81" s="278"/>
      <c r="Q81" s="278"/>
      <c r="R81" s="278"/>
      <c r="S81" s="278"/>
      <c r="T81" s="278"/>
      <c r="U81" s="278"/>
      <c r="V81" s="190"/>
      <c r="W81" s="278"/>
      <c r="X81" s="278"/>
      <c r="Y81" s="278"/>
      <c r="Z81" s="278"/>
      <c r="AA81" s="278"/>
      <c r="AB81" s="278"/>
      <c r="AC81" s="190"/>
      <c r="AD81" s="278"/>
      <c r="AE81" s="278"/>
      <c r="AF81" s="278"/>
      <c r="AG81" s="278"/>
      <c r="AH81" s="278"/>
      <c r="AI81" s="278"/>
      <c r="AJ81" s="190"/>
      <c r="AK81" s="278"/>
      <c r="AL81" s="278"/>
      <c r="AM81" s="94"/>
    </row>
    <row r="82" spans="1:39" ht="12" hidden="1" customHeight="1" thickBot="1" x14ac:dyDescent="0.2">
      <c r="A82" s="1197"/>
      <c r="B82" s="1234"/>
      <c r="C82" s="1251"/>
      <c r="D82" s="1268"/>
      <c r="E82" s="538"/>
      <c r="F82" s="1248"/>
      <c r="G82" s="534" t="s">
        <v>96</v>
      </c>
      <c r="H82" s="192"/>
      <c r="I82" s="281"/>
      <c r="J82" s="281"/>
      <c r="K82" s="281"/>
      <c r="L82" s="281"/>
      <c r="M82" s="281"/>
      <c r="N82" s="281"/>
      <c r="O82" s="192"/>
      <c r="P82" s="279"/>
      <c r="Q82" s="281"/>
      <c r="R82" s="279"/>
      <c r="S82" s="281"/>
      <c r="T82" s="279"/>
      <c r="U82" s="281"/>
      <c r="V82" s="192"/>
      <c r="W82" s="281"/>
      <c r="X82" s="281"/>
      <c r="Y82" s="281"/>
      <c r="Z82" s="281"/>
      <c r="AA82" s="281"/>
      <c r="AB82" s="281"/>
      <c r="AC82" s="192"/>
      <c r="AD82" s="279"/>
      <c r="AE82" s="281"/>
      <c r="AF82" s="279"/>
      <c r="AG82" s="281"/>
      <c r="AH82" s="279"/>
      <c r="AI82" s="281"/>
      <c r="AJ82" s="192"/>
      <c r="AK82" s="281"/>
      <c r="AL82" s="281"/>
      <c r="AM82" s="95"/>
    </row>
    <row r="83" spans="1:39" ht="12" hidden="1" customHeight="1" thickBot="1" x14ac:dyDescent="0.2">
      <c r="A83" s="1197">
        <v>34</v>
      </c>
      <c r="B83" s="1232"/>
      <c r="C83" s="1198"/>
      <c r="D83" s="1272"/>
      <c r="E83" s="535"/>
      <c r="F83" s="1238"/>
      <c r="G83" s="532" t="s">
        <v>12</v>
      </c>
      <c r="H83" s="189"/>
      <c r="I83" s="274"/>
      <c r="J83" s="282"/>
      <c r="K83" s="282"/>
      <c r="L83" s="274"/>
      <c r="M83" s="282"/>
      <c r="N83" s="274"/>
      <c r="O83" s="189"/>
      <c r="P83" s="274"/>
      <c r="Q83" s="274"/>
      <c r="R83" s="282"/>
      <c r="S83" s="274"/>
      <c r="T83" s="282"/>
      <c r="U83" s="274"/>
      <c r="V83" s="189"/>
      <c r="W83" s="274"/>
      <c r="X83" s="282"/>
      <c r="Y83" s="282"/>
      <c r="Z83" s="274"/>
      <c r="AA83" s="282"/>
      <c r="AB83" s="274"/>
      <c r="AC83" s="189"/>
      <c r="AD83" s="274"/>
      <c r="AE83" s="282"/>
      <c r="AF83" s="282"/>
      <c r="AG83" s="274"/>
      <c r="AH83" s="282"/>
      <c r="AI83" s="274"/>
      <c r="AJ83" s="189"/>
      <c r="AK83" s="274"/>
      <c r="AL83" s="282"/>
      <c r="AM83" s="92">
        <f>COUNTIF(A83:AL83,"○")</f>
        <v>0</v>
      </c>
    </row>
    <row r="84" spans="1:39" ht="12" hidden="1" customHeight="1" thickBot="1" x14ac:dyDescent="0.2">
      <c r="A84" s="1197"/>
      <c r="B84" s="1279"/>
      <c r="C84" s="1198"/>
      <c r="D84" s="1272"/>
      <c r="E84" s="535"/>
      <c r="F84" s="1238"/>
      <c r="G84" s="7" t="s">
        <v>95</v>
      </c>
      <c r="H84" s="190"/>
      <c r="I84" s="278"/>
      <c r="J84" s="278"/>
      <c r="K84" s="278"/>
      <c r="L84" s="278"/>
      <c r="M84" s="278"/>
      <c r="N84" s="278"/>
      <c r="O84" s="190"/>
      <c r="P84" s="278"/>
      <c r="Q84" s="278"/>
      <c r="R84" s="278"/>
      <c r="S84" s="278"/>
      <c r="T84" s="278"/>
      <c r="U84" s="278"/>
      <c r="V84" s="190"/>
      <c r="W84" s="278"/>
      <c r="X84" s="278"/>
      <c r="Y84" s="278"/>
      <c r="Z84" s="278"/>
      <c r="AA84" s="278"/>
      <c r="AB84" s="278"/>
      <c r="AC84" s="190"/>
      <c r="AD84" s="278"/>
      <c r="AE84" s="278"/>
      <c r="AF84" s="278"/>
      <c r="AG84" s="278"/>
      <c r="AH84" s="278"/>
      <c r="AI84" s="278"/>
      <c r="AJ84" s="190"/>
      <c r="AK84" s="278"/>
      <c r="AL84" s="278"/>
      <c r="AM84" s="94"/>
    </row>
    <row r="85" spans="1:39" ht="12" hidden="1" customHeight="1" thickBot="1" x14ac:dyDescent="0.2">
      <c r="A85" s="1197"/>
      <c r="B85" s="1280"/>
      <c r="C85" s="1198"/>
      <c r="D85" s="1272"/>
      <c r="E85" s="535"/>
      <c r="F85" s="1238"/>
      <c r="G85" s="534" t="s">
        <v>96</v>
      </c>
      <c r="H85" s="192"/>
      <c r="I85" s="281"/>
      <c r="J85" s="281"/>
      <c r="K85" s="281"/>
      <c r="L85" s="281"/>
      <c r="M85" s="281"/>
      <c r="N85" s="281"/>
      <c r="O85" s="192"/>
      <c r="P85" s="281"/>
      <c r="Q85" s="281"/>
      <c r="R85" s="281"/>
      <c r="S85" s="281"/>
      <c r="T85" s="281"/>
      <c r="U85" s="281"/>
      <c r="V85" s="192"/>
      <c r="W85" s="281"/>
      <c r="X85" s="281"/>
      <c r="Y85" s="281"/>
      <c r="Z85" s="281"/>
      <c r="AA85" s="281"/>
      <c r="AB85" s="281"/>
      <c r="AC85" s="192"/>
      <c r="AD85" s="281"/>
      <c r="AE85" s="281"/>
      <c r="AF85" s="281"/>
      <c r="AG85" s="281"/>
      <c r="AH85" s="281"/>
      <c r="AI85" s="281"/>
      <c r="AJ85" s="192"/>
      <c r="AK85" s="281"/>
      <c r="AL85" s="281"/>
      <c r="AM85" s="95"/>
    </row>
    <row r="86" spans="1:39" ht="12" hidden="1" customHeight="1" thickBot="1" x14ac:dyDescent="0.2">
      <c r="A86" s="1197">
        <v>35</v>
      </c>
      <c r="B86" s="1232"/>
      <c r="C86" s="1249"/>
      <c r="D86" s="1266"/>
      <c r="E86" s="536"/>
      <c r="F86" s="1246"/>
      <c r="G86" s="532" t="s">
        <v>12</v>
      </c>
      <c r="H86" s="189"/>
      <c r="I86" s="274"/>
      <c r="J86" s="274"/>
      <c r="K86" s="274"/>
      <c r="L86" s="274"/>
      <c r="M86" s="274"/>
      <c r="N86" s="274"/>
      <c r="O86" s="189"/>
      <c r="P86" s="274"/>
      <c r="Q86" s="274"/>
      <c r="R86" s="274"/>
      <c r="S86" s="274"/>
      <c r="T86" s="274"/>
      <c r="U86" s="274"/>
      <c r="V86" s="189"/>
      <c r="W86" s="274"/>
      <c r="X86" s="274"/>
      <c r="Y86" s="274"/>
      <c r="Z86" s="274"/>
      <c r="AA86" s="274"/>
      <c r="AB86" s="274"/>
      <c r="AC86" s="189"/>
      <c r="AD86" s="274"/>
      <c r="AE86" s="274"/>
      <c r="AF86" s="274"/>
      <c r="AG86" s="274"/>
      <c r="AH86" s="274"/>
      <c r="AI86" s="274"/>
      <c r="AJ86" s="189"/>
      <c r="AK86" s="274"/>
      <c r="AL86" s="274"/>
      <c r="AM86" s="92">
        <f>COUNTIF(A86:AL86,"○")</f>
        <v>0</v>
      </c>
    </row>
    <row r="87" spans="1:39" ht="7.5" hidden="1" customHeight="1" thickBot="1" x14ac:dyDescent="0.2">
      <c r="A87" s="1197"/>
      <c r="B87" s="1233"/>
      <c r="C87" s="1250"/>
      <c r="D87" s="1267"/>
      <c r="E87" s="537"/>
      <c r="F87" s="1247"/>
      <c r="G87" s="7" t="s">
        <v>95</v>
      </c>
      <c r="H87" s="190"/>
      <c r="I87" s="278"/>
      <c r="J87" s="278"/>
      <c r="K87" s="278"/>
      <c r="L87" s="278"/>
      <c r="M87" s="278"/>
      <c r="N87" s="278"/>
      <c r="O87" s="190"/>
      <c r="P87" s="278"/>
      <c r="Q87" s="278"/>
      <c r="R87" s="278"/>
      <c r="S87" s="278"/>
      <c r="T87" s="278"/>
      <c r="U87" s="278"/>
      <c r="V87" s="190"/>
      <c r="W87" s="278"/>
      <c r="X87" s="278"/>
      <c r="Y87" s="278"/>
      <c r="Z87" s="278"/>
      <c r="AA87" s="278"/>
      <c r="AB87" s="278"/>
      <c r="AC87" s="190"/>
      <c r="AD87" s="278"/>
      <c r="AE87" s="278"/>
      <c r="AF87" s="278"/>
      <c r="AG87" s="278"/>
      <c r="AH87" s="278"/>
      <c r="AI87" s="278"/>
      <c r="AJ87" s="190"/>
      <c r="AK87" s="278"/>
      <c r="AL87" s="278"/>
      <c r="AM87" s="94"/>
    </row>
    <row r="88" spans="1:39" ht="12" hidden="1" customHeight="1" thickBot="1" x14ac:dyDescent="0.2">
      <c r="A88" s="1197"/>
      <c r="B88" s="1234"/>
      <c r="C88" s="1251"/>
      <c r="D88" s="1268"/>
      <c r="E88" s="538"/>
      <c r="F88" s="1248"/>
      <c r="G88" s="534" t="s">
        <v>96</v>
      </c>
      <c r="H88" s="191"/>
      <c r="I88" s="279"/>
      <c r="J88" s="279"/>
      <c r="K88" s="279"/>
      <c r="L88" s="279"/>
      <c r="M88" s="279"/>
      <c r="N88" s="279"/>
      <c r="O88" s="191"/>
      <c r="P88" s="279"/>
      <c r="Q88" s="279"/>
      <c r="R88" s="279"/>
      <c r="S88" s="279"/>
      <c r="T88" s="279"/>
      <c r="U88" s="279"/>
      <c r="V88" s="191"/>
      <c r="W88" s="279"/>
      <c r="X88" s="279"/>
      <c r="Y88" s="279"/>
      <c r="Z88" s="279"/>
      <c r="AA88" s="279"/>
      <c r="AB88" s="279"/>
      <c r="AC88" s="191"/>
      <c r="AD88" s="279"/>
      <c r="AE88" s="279"/>
      <c r="AF88" s="279"/>
      <c r="AG88" s="279"/>
      <c r="AH88" s="279"/>
      <c r="AI88" s="279"/>
      <c r="AJ88" s="191"/>
      <c r="AK88" s="279"/>
      <c r="AL88" s="279"/>
      <c r="AM88" s="95"/>
    </row>
    <row r="89" spans="1:39" ht="12" hidden="1" customHeight="1" thickBot="1" x14ac:dyDescent="0.2">
      <c r="A89" s="1197">
        <v>36</v>
      </c>
      <c r="B89" s="1232"/>
      <c r="C89" s="1249"/>
      <c r="D89" s="1266"/>
      <c r="E89" s="536"/>
      <c r="F89" s="1246"/>
      <c r="G89" s="532" t="s">
        <v>12</v>
      </c>
      <c r="H89" s="189"/>
      <c r="I89" s="274"/>
      <c r="J89" s="274"/>
      <c r="K89" s="274"/>
      <c r="L89" s="274"/>
      <c r="M89" s="274"/>
      <c r="N89" s="274"/>
      <c r="O89" s="189"/>
      <c r="P89" s="274"/>
      <c r="Q89" s="274"/>
      <c r="R89" s="274"/>
      <c r="S89" s="274"/>
      <c r="T89" s="274"/>
      <c r="U89" s="274"/>
      <c r="V89" s="189"/>
      <c r="W89" s="282"/>
      <c r="X89" s="274"/>
      <c r="Y89" s="274"/>
      <c r="Z89" s="274"/>
      <c r="AA89" s="274"/>
      <c r="AB89" s="274"/>
      <c r="AC89" s="189"/>
      <c r="AD89" s="282"/>
      <c r="AE89" s="274"/>
      <c r="AF89" s="274"/>
      <c r="AG89" s="274"/>
      <c r="AH89" s="274"/>
      <c r="AI89" s="274"/>
      <c r="AJ89" s="189"/>
      <c r="AK89" s="282"/>
      <c r="AL89" s="274"/>
      <c r="AM89" s="92">
        <f>COUNTIF(A89:AL89,"○")</f>
        <v>0</v>
      </c>
    </row>
    <row r="90" spans="1:39" ht="12" hidden="1" customHeight="1" thickBot="1" x14ac:dyDescent="0.2">
      <c r="A90" s="1197"/>
      <c r="B90" s="1233"/>
      <c r="C90" s="1250"/>
      <c r="D90" s="1267"/>
      <c r="E90" s="537"/>
      <c r="F90" s="1247"/>
      <c r="G90" s="7" t="s">
        <v>95</v>
      </c>
      <c r="H90" s="190"/>
      <c r="I90" s="278"/>
      <c r="J90" s="278"/>
      <c r="K90" s="278"/>
      <c r="L90" s="278"/>
      <c r="M90" s="278"/>
      <c r="N90" s="278"/>
      <c r="O90" s="190"/>
      <c r="P90" s="278"/>
      <c r="Q90" s="278"/>
      <c r="R90" s="278"/>
      <c r="S90" s="278"/>
      <c r="T90" s="278"/>
      <c r="U90" s="278"/>
      <c r="V90" s="190"/>
      <c r="W90" s="278"/>
      <c r="X90" s="278"/>
      <c r="Y90" s="278"/>
      <c r="Z90" s="278"/>
      <c r="AA90" s="278"/>
      <c r="AB90" s="278"/>
      <c r="AC90" s="190"/>
      <c r="AD90" s="278"/>
      <c r="AE90" s="278"/>
      <c r="AF90" s="278"/>
      <c r="AG90" s="278"/>
      <c r="AH90" s="278"/>
      <c r="AI90" s="278"/>
      <c r="AJ90" s="190"/>
      <c r="AK90" s="278"/>
      <c r="AL90" s="278"/>
      <c r="AM90" s="94"/>
    </row>
    <row r="91" spans="1:39" ht="12" hidden="1" customHeight="1" thickBot="1" x14ac:dyDescent="0.2">
      <c r="A91" s="1197"/>
      <c r="B91" s="1234"/>
      <c r="C91" s="1251"/>
      <c r="D91" s="1268"/>
      <c r="E91" s="538"/>
      <c r="F91" s="1248"/>
      <c r="G91" s="534" t="s">
        <v>96</v>
      </c>
      <c r="H91" s="191"/>
      <c r="I91" s="279"/>
      <c r="J91" s="279"/>
      <c r="K91" s="279"/>
      <c r="L91" s="279"/>
      <c r="M91" s="279"/>
      <c r="N91" s="279"/>
      <c r="O91" s="191"/>
      <c r="P91" s="279"/>
      <c r="Q91" s="279"/>
      <c r="R91" s="279"/>
      <c r="S91" s="279"/>
      <c r="T91" s="279"/>
      <c r="U91" s="279"/>
      <c r="V91" s="192"/>
      <c r="W91" s="281"/>
      <c r="X91" s="279"/>
      <c r="Y91" s="281"/>
      <c r="Z91" s="279"/>
      <c r="AA91" s="281"/>
      <c r="AB91" s="279"/>
      <c r="AC91" s="192"/>
      <c r="AD91" s="281"/>
      <c r="AE91" s="279"/>
      <c r="AF91" s="281"/>
      <c r="AG91" s="279"/>
      <c r="AH91" s="281"/>
      <c r="AI91" s="279"/>
      <c r="AJ91" s="192"/>
      <c r="AK91" s="281"/>
      <c r="AL91" s="279"/>
      <c r="AM91" s="95"/>
    </row>
    <row r="92" spans="1:39" ht="12" hidden="1" customHeight="1" thickBot="1" x14ac:dyDescent="0.2">
      <c r="A92" s="1197">
        <v>37</v>
      </c>
      <c r="B92" s="1232"/>
      <c r="C92" s="1249"/>
      <c r="D92" s="1266"/>
      <c r="E92" s="536"/>
      <c r="F92" s="1246"/>
      <c r="G92" s="532" t="s">
        <v>12</v>
      </c>
      <c r="H92" s="193"/>
      <c r="I92" s="274"/>
      <c r="J92" s="282"/>
      <c r="K92" s="274"/>
      <c r="L92" s="282"/>
      <c r="M92" s="282"/>
      <c r="N92" s="274"/>
      <c r="O92" s="193"/>
      <c r="P92" s="274"/>
      <c r="Q92" s="282"/>
      <c r="R92" s="274"/>
      <c r="S92" s="282"/>
      <c r="T92" s="282"/>
      <c r="U92" s="274"/>
      <c r="V92" s="193"/>
      <c r="W92" s="274"/>
      <c r="X92" s="274"/>
      <c r="Y92" s="274"/>
      <c r="Z92" s="282"/>
      <c r="AA92" s="282"/>
      <c r="AB92" s="274"/>
      <c r="AC92" s="193"/>
      <c r="AD92" s="274"/>
      <c r="AE92" s="282"/>
      <c r="AF92" s="274"/>
      <c r="AG92" s="282"/>
      <c r="AH92" s="282"/>
      <c r="AI92" s="274"/>
      <c r="AJ92" s="193"/>
      <c r="AK92" s="274"/>
      <c r="AL92" s="282"/>
      <c r="AM92" s="92">
        <f>COUNTIF(A92:AL92,"○")</f>
        <v>0</v>
      </c>
    </row>
    <row r="93" spans="1:39" ht="12" hidden="1" customHeight="1" thickBot="1" x14ac:dyDescent="0.2">
      <c r="A93" s="1197"/>
      <c r="B93" s="1233"/>
      <c r="C93" s="1250"/>
      <c r="D93" s="1267"/>
      <c r="E93" s="537"/>
      <c r="F93" s="1247"/>
      <c r="G93" s="7" t="s">
        <v>95</v>
      </c>
      <c r="H93" s="190"/>
      <c r="I93" s="278"/>
      <c r="J93" s="278"/>
      <c r="K93" s="278"/>
      <c r="L93" s="278"/>
      <c r="M93" s="278"/>
      <c r="N93" s="278"/>
      <c r="O93" s="190"/>
      <c r="P93" s="278"/>
      <c r="Q93" s="278"/>
      <c r="R93" s="278"/>
      <c r="S93" s="278"/>
      <c r="T93" s="278"/>
      <c r="U93" s="278"/>
      <c r="V93" s="190"/>
      <c r="W93" s="278"/>
      <c r="X93" s="278"/>
      <c r="Y93" s="278"/>
      <c r="Z93" s="278"/>
      <c r="AA93" s="278"/>
      <c r="AB93" s="278"/>
      <c r="AC93" s="190"/>
      <c r="AD93" s="278"/>
      <c r="AE93" s="278"/>
      <c r="AF93" s="278"/>
      <c r="AG93" s="278"/>
      <c r="AH93" s="278"/>
      <c r="AI93" s="278"/>
      <c r="AJ93" s="190"/>
      <c r="AK93" s="278"/>
      <c r="AL93" s="278"/>
      <c r="AM93" s="94"/>
    </row>
    <row r="94" spans="1:39" ht="12" hidden="1" customHeight="1" thickBot="1" x14ac:dyDescent="0.2">
      <c r="A94" s="1197"/>
      <c r="B94" s="1234"/>
      <c r="C94" s="1251"/>
      <c r="D94" s="1268"/>
      <c r="E94" s="538"/>
      <c r="F94" s="1248"/>
      <c r="G94" s="534" t="s">
        <v>96</v>
      </c>
      <c r="H94" s="192"/>
      <c r="I94" s="281"/>
      <c r="J94" s="281"/>
      <c r="K94" s="281"/>
      <c r="L94" s="281"/>
      <c r="M94" s="281"/>
      <c r="N94" s="281"/>
      <c r="O94" s="192"/>
      <c r="P94" s="281"/>
      <c r="Q94" s="281"/>
      <c r="R94" s="281"/>
      <c r="S94" s="281"/>
      <c r="T94" s="281"/>
      <c r="U94" s="281"/>
      <c r="V94" s="192"/>
      <c r="W94" s="281"/>
      <c r="X94" s="281"/>
      <c r="Y94" s="281"/>
      <c r="Z94" s="281"/>
      <c r="AA94" s="281"/>
      <c r="AB94" s="281"/>
      <c r="AC94" s="192"/>
      <c r="AD94" s="281"/>
      <c r="AE94" s="281"/>
      <c r="AF94" s="281"/>
      <c r="AG94" s="281"/>
      <c r="AH94" s="281"/>
      <c r="AI94" s="281"/>
      <c r="AJ94" s="192"/>
      <c r="AK94" s="281"/>
      <c r="AL94" s="281"/>
      <c r="AM94" s="95"/>
    </row>
    <row r="95" spans="1:39" ht="12" hidden="1" customHeight="1" thickBot="1" x14ac:dyDescent="0.2">
      <c r="A95" s="1197">
        <v>38</v>
      </c>
      <c r="B95" s="1232"/>
      <c r="C95" s="1249"/>
      <c r="D95" s="1266"/>
      <c r="E95" s="536"/>
      <c r="F95" s="1246"/>
      <c r="G95" s="532" t="s">
        <v>12</v>
      </c>
      <c r="H95" s="189"/>
      <c r="I95" s="274"/>
      <c r="J95" s="274"/>
      <c r="K95" s="282"/>
      <c r="L95" s="282"/>
      <c r="M95" s="282"/>
      <c r="N95" s="282"/>
      <c r="O95" s="193"/>
      <c r="P95" s="274"/>
      <c r="Q95" s="274"/>
      <c r="R95" s="282"/>
      <c r="S95" s="282"/>
      <c r="T95" s="282"/>
      <c r="U95" s="282"/>
      <c r="V95" s="189"/>
      <c r="W95" s="274"/>
      <c r="X95" s="274"/>
      <c r="Y95" s="274"/>
      <c r="Z95" s="274"/>
      <c r="AA95" s="282"/>
      <c r="AB95" s="282"/>
      <c r="AC95" s="189"/>
      <c r="AD95" s="274"/>
      <c r="AE95" s="274"/>
      <c r="AF95" s="282"/>
      <c r="AG95" s="282"/>
      <c r="AH95" s="282"/>
      <c r="AI95" s="282"/>
      <c r="AJ95" s="189"/>
      <c r="AK95" s="274"/>
      <c r="AL95" s="274"/>
      <c r="AM95" s="92">
        <f>COUNTIF(A95:AL95,"○")</f>
        <v>0</v>
      </c>
    </row>
    <row r="96" spans="1:39" ht="12" hidden="1" customHeight="1" thickBot="1" x14ac:dyDescent="0.2">
      <c r="A96" s="1197"/>
      <c r="B96" s="1233"/>
      <c r="C96" s="1250"/>
      <c r="D96" s="1267"/>
      <c r="E96" s="537"/>
      <c r="F96" s="1247"/>
      <c r="G96" s="7" t="s">
        <v>95</v>
      </c>
      <c r="H96" s="190"/>
      <c r="I96" s="278"/>
      <c r="J96" s="278"/>
      <c r="K96" s="278"/>
      <c r="L96" s="278"/>
      <c r="M96" s="278"/>
      <c r="N96" s="278"/>
      <c r="O96" s="190"/>
      <c r="P96" s="278"/>
      <c r="Q96" s="278"/>
      <c r="R96" s="278"/>
      <c r="S96" s="278"/>
      <c r="T96" s="278"/>
      <c r="U96" s="278"/>
      <c r="V96" s="190"/>
      <c r="W96" s="278"/>
      <c r="X96" s="278"/>
      <c r="Y96" s="278"/>
      <c r="Z96" s="278"/>
      <c r="AA96" s="278"/>
      <c r="AB96" s="278"/>
      <c r="AC96" s="190"/>
      <c r="AD96" s="278"/>
      <c r="AE96" s="278"/>
      <c r="AF96" s="278"/>
      <c r="AG96" s="278"/>
      <c r="AH96" s="278"/>
      <c r="AI96" s="278"/>
      <c r="AJ96" s="190"/>
      <c r="AK96" s="278"/>
      <c r="AL96" s="278"/>
      <c r="AM96" s="94"/>
    </row>
    <row r="97" spans="1:42" ht="12" hidden="1" customHeight="1" thickBot="1" x14ac:dyDescent="0.2">
      <c r="A97" s="1197"/>
      <c r="B97" s="1234"/>
      <c r="C97" s="1251"/>
      <c r="D97" s="1268"/>
      <c r="E97" s="538"/>
      <c r="F97" s="1248"/>
      <c r="G97" s="534" t="s">
        <v>96</v>
      </c>
      <c r="H97" s="192"/>
      <c r="I97" s="279"/>
      <c r="J97" s="281"/>
      <c r="K97" s="281"/>
      <c r="L97" s="281"/>
      <c r="M97" s="281"/>
      <c r="N97" s="281"/>
      <c r="O97" s="192"/>
      <c r="P97" s="279"/>
      <c r="Q97" s="281"/>
      <c r="R97" s="281"/>
      <c r="S97" s="281"/>
      <c r="T97" s="281"/>
      <c r="U97" s="279"/>
      <c r="V97" s="191"/>
      <c r="W97" s="279"/>
      <c r="X97" s="279"/>
      <c r="Y97" s="279"/>
      <c r="Z97" s="279"/>
      <c r="AA97" s="281"/>
      <c r="AB97" s="279"/>
      <c r="AC97" s="191"/>
      <c r="AD97" s="279"/>
      <c r="AE97" s="279"/>
      <c r="AF97" s="281"/>
      <c r="AG97" s="281"/>
      <c r="AH97" s="281"/>
      <c r="AI97" s="279"/>
      <c r="AJ97" s="191"/>
      <c r="AK97" s="279"/>
      <c r="AL97" s="279"/>
      <c r="AM97" s="95"/>
    </row>
    <row r="98" spans="1:42" ht="12" hidden="1" customHeight="1" thickBot="1" x14ac:dyDescent="0.2">
      <c r="A98" s="1197">
        <v>39</v>
      </c>
      <c r="B98" s="1232"/>
      <c r="C98" s="1249"/>
      <c r="D98" s="1266"/>
      <c r="E98" s="536"/>
      <c r="F98" s="1246"/>
      <c r="G98" s="532" t="s">
        <v>12</v>
      </c>
      <c r="H98" s="189"/>
      <c r="I98" s="274"/>
      <c r="J98" s="274"/>
      <c r="K98" s="282"/>
      <c r="L98" s="274"/>
      <c r="M98" s="274"/>
      <c r="N98" s="282"/>
      <c r="O98" s="189"/>
      <c r="P98" s="274"/>
      <c r="Q98" s="274"/>
      <c r="R98" s="282"/>
      <c r="S98" s="274"/>
      <c r="T98" s="274"/>
      <c r="U98" s="282"/>
      <c r="V98" s="189"/>
      <c r="W98" s="274"/>
      <c r="X98" s="274"/>
      <c r="Y98" s="282"/>
      <c r="Z98" s="274"/>
      <c r="AA98" s="274"/>
      <c r="AB98" s="282"/>
      <c r="AC98" s="189"/>
      <c r="AD98" s="274"/>
      <c r="AE98" s="274"/>
      <c r="AF98" s="282"/>
      <c r="AG98" s="274"/>
      <c r="AH98" s="274"/>
      <c r="AI98" s="282"/>
      <c r="AJ98" s="189"/>
      <c r="AK98" s="274"/>
      <c r="AL98" s="274"/>
      <c r="AM98" s="92">
        <f>COUNTIF(A98:AL98,"○")</f>
        <v>0</v>
      </c>
    </row>
    <row r="99" spans="1:42" ht="12" hidden="1" customHeight="1" thickBot="1" x14ac:dyDescent="0.2">
      <c r="A99" s="1197"/>
      <c r="B99" s="1233"/>
      <c r="C99" s="1250"/>
      <c r="D99" s="1267"/>
      <c r="E99" s="537"/>
      <c r="F99" s="1247"/>
      <c r="G99" s="7" t="s">
        <v>95</v>
      </c>
      <c r="H99" s="190"/>
      <c r="I99" s="278"/>
      <c r="J99" s="278"/>
      <c r="K99" s="278"/>
      <c r="L99" s="278"/>
      <c r="M99" s="278"/>
      <c r="N99" s="278"/>
      <c r="O99" s="190"/>
      <c r="P99" s="278"/>
      <c r="Q99" s="278"/>
      <c r="R99" s="278"/>
      <c r="S99" s="278"/>
      <c r="T99" s="278"/>
      <c r="U99" s="278"/>
      <c r="V99" s="190"/>
      <c r="W99" s="278"/>
      <c r="X99" s="278"/>
      <c r="Y99" s="278"/>
      <c r="Z99" s="278"/>
      <c r="AA99" s="278"/>
      <c r="AB99" s="278"/>
      <c r="AC99" s="190"/>
      <c r="AD99" s="278"/>
      <c r="AE99" s="278"/>
      <c r="AF99" s="278"/>
      <c r="AG99" s="278"/>
      <c r="AH99" s="278"/>
      <c r="AI99" s="278"/>
      <c r="AJ99" s="190"/>
      <c r="AK99" s="278"/>
      <c r="AL99" s="278"/>
      <c r="AM99" s="94"/>
    </row>
    <row r="100" spans="1:42" ht="12" hidden="1" customHeight="1" thickBot="1" x14ac:dyDescent="0.2">
      <c r="A100" s="1197"/>
      <c r="B100" s="1234"/>
      <c r="C100" s="1251"/>
      <c r="D100" s="1268"/>
      <c r="E100" s="538"/>
      <c r="F100" s="1248"/>
      <c r="G100" s="534" t="s">
        <v>96</v>
      </c>
      <c r="H100" s="192"/>
      <c r="I100" s="281"/>
      <c r="J100" s="281"/>
      <c r="K100" s="281"/>
      <c r="L100" s="281"/>
      <c r="M100" s="281"/>
      <c r="N100" s="281"/>
      <c r="O100" s="192"/>
      <c r="P100" s="281"/>
      <c r="Q100" s="281"/>
      <c r="R100" s="281"/>
      <c r="S100" s="281"/>
      <c r="T100" s="281"/>
      <c r="U100" s="281"/>
      <c r="V100" s="192"/>
      <c r="W100" s="281"/>
      <c r="X100" s="281"/>
      <c r="Y100" s="281"/>
      <c r="Z100" s="281"/>
      <c r="AA100" s="281"/>
      <c r="AB100" s="281"/>
      <c r="AC100" s="192"/>
      <c r="AD100" s="281"/>
      <c r="AE100" s="281"/>
      <c r="AF100" s="281"/>
      <c r="AG100" s="281"/>
      <c r="AH100" s="281"/>
      <c r="AI100" s="281"/>
      <c r="AJ100" s="192"/>
      <c r="AK100" s="281"/>
      <c r="AL100" s="281"/>
      <c r="AM100" s="95"/>
    </row>
    <row r="101" spans="1:42" ht="12" hidden="1" customHeight="1" thickBot="1" x14ac:dyDescent="0.2">
      <c r="A101" s="1197">
        <v>40</v>
      </c>
      <c r="B101" s="1232"/>
      <c r="C101" s="1249"/>
      <c r="D101" s="1266"/>
      <c r="E101" s="536"/>
      <c r="F101" s="1246"/>
      <c r="G101" s="532" t="s">
        <v>12</v>
      </c>
      <c r="H101" s="189"/>
      <c r="I101" s="274"/>
      <c r="J101" s="274"/>
      <c r="K101" s="274"/>
      <c r="L101" s="274"/>
      <c r="M101" s="274"/>
      <c r="N101" s="274"/>
      <c r="O101" s="189"/>
      <c r="P101" s="274"/>
      <c r="Q101" s="274"/>
      <c r="R101" s="274"/>
      <c r="S101" s="274"/>
      <c r="T101" s="274"/>
      <c r="U101" s="274"/>
      <c r="V101" s="189"/>
      <c r="W101" s="274"/>
      <c r="X101" s="274"/>
      <c r="Y101" s="274"/>
      <c r="Z101" s="274"/>
      <c r="AA101" s="274"/>
      <c r="AB101" s="274"/>
      <c r="AC101" s="189"/>
      <c r="AD101" s="274"/>
      <c r="AE101" s="274"/>
      <c r="AF101" s="274"/>
      <c r="AG101" s="274"/>
      <c r="AH101" s="274"/>
      <c r="AI101" s="274"/>
      <c r="AJ101" s="189"/>
      <c r="AK101" s="274"/>
      <c r="AL101" s="274"/>
      <c r="AM101" s="92">
        <f>COUNTIF(A101:AL101,"○")</f>
        <v>0</v>
      </c>
    </row>
    <row r="102" spans="1:42" ht="12" hidden="1" customHeight="1" thickBot="1" x14ac:dyDescent="0.2">
      <c r="A102" s="1197"/>
      <c r="B102" s="1233"/>
      <c r="C102" s="1250"/>
      <c r="D102" s="1267"/>
      <c r="E102" s="537"/>
      <c r="F102" s="1247"/>
      <c r="G102" s="7" t="s">
        <v>95</v>
      </c>
      <c r="H102" s="190"/>
      <c r="I102" s="278"/>
      <c r="J102" s="278"/>
      <c r="K102" s="278"/>
      <c r="L102" s="278"/>
      <c r="M102" s="278"/>
      <c r="N102" s="278"/>
      <c r="O102" s="190"/>
      <c r="P102" s="278"/>
      <c r="Q102" s="278"/>
      <c r="R102" s="278"/>
      <c r="S102" s="278"/>
      <c r="T102" s="278"/>
      <c r="U102" s="278"/>
      <c r="V102" s="190"/>
      <c r="W102" s="284"/>
      <c r="X102" s="275"/>
      <c r="Y102" s="278"/>
      <c r="Z102" s="278"/>
      <c r="AA102" s="278"/>
      <c r="AB102" s="278"/>
      <c r="AC102" s="190"/>
      <c r="AD102" s="278"/>
      <c r="AE102" s="278"/>
      <c r="AF102" s="278"/>
      <c r="AG102" s="278"/>
      <c r="AH102" s="278"/>
      <c r="AI102" s="278"/>
      <c r="AJ102" s="190"/>
      <c r="AK102" s="278"/>
      <c r="AL102" s="278"/>
      <c r="AM102" s="94"/>
      <c r="AP102" s="98"/>
    </row>
    <row r="103" spans="1:42" ht="12" hidden="1" customHeight="1" thickBot="1" x14ac:dyDescent="0.2">
      <c r="A103" s="1197"/>
      <c r="B103" s="1234"/>
      <c r="C103" s="1251"/>
      <c r="D103" s="1268"/>
      <c r="E103" s="538"/>
      <c r="F103" s="1248"/>
      <c r="G103" s="534" t="s">
        <v>96</v>
      </c>
      <c r="H103" s="191"/>
      <c r="I103" s="279"/>
      <c r="J103" s="279"/>
      <c r="K103" s="279"/>
      <c r="L103" s="279"/>
      <c r="M103" s="279"/>
      <c r="N103" s="279"/>
      <c r="O103" s="191"/>
      <c r="P103" s="279"/>
      <c r="Q103" s="279"/>
      <c r="R103" s="279"/>
      <c r="S103" s="279"/>
      <c r="T103" s="279"/>
      <c r="U103" s="279"/>
      <c r="V103" s="191"/>
      <c r="W103" s="279"/>
      <c r="X103" s="279"/>
      <c r="Y103" s="279"/>
      <c r="Z103" s="279"/>
      <c r="AA103" s="279"/>
      <c r="AB103" s="279"/>
      <c r="AC103" s="191"/>
      <c r="AD103" s="279"/>
      <c r="AE103" s="279"/>
      <c r="AF103" s="279"/>
      <c r="AG103" s="279"/>
      <c r="AH103" s="279"/>
      <c r="AI103" s="279"/>
      <c r="AJ103" s="191"/>
      <c r="AK103" s="279"/>
      <c r="AL103" s="279"/>
      <c r="AM103" s="95"/>
    </row>
    <row r="104" spans="1:42" ht="12" hidden="1" customHeight="1" thickBot="1" x14ac:dyDescent="0.2">
      <c r="A104" s="1197">
        <v>41</v>
      </c>
      <c r="B104" s="1232"/>
      <c r="C104" s="1249"/>
      <c r="D104" s="1269"/>
      <c r="E104" s="548"/>
      <c r="F104" s="1246"/>
      <c r="G104" s="532" t="s">
        <v>12</v>
      </c>
      <c r="H104" s="189"/>
      <c r="I104" s="274"/>
      <c r="J104" s="274"/>
      <c r="K104" s="274"/>
      <c r="L104" s="274"/>
      <c r="M104" s="274"/>
      <c r="N104" s="274"/>
      <c r="O104" s="189"/>
      <c r="P104" s="274"/>
      <c r="Q104" s="274"/>
      <c r="R104" s="274"/>
      <c r="S104" s="274"/>
      <c r="T104" s="274"/>
      <c r="U104" s="274"/>
      <c r="V104" s="189"/>
      <c r="W104" s="274"/>
      <c r="X104" s="274"/>
      <c r="Y104" s="274"/>
      <c r="Z104" s="274"/>
      <c r="AA104" s="274"/>
      <c r="AB104" s="274"/>
      <c r="AC104" s="189"/>
      <c r="AD104" s="274"/>
      <c r="AE104" s="274"/>
      <c r="AF104" s="274"/>
      <c r="AG104" s="274"/>
      <c r="AH104" s="274"/>
      <c r="AI104" s="274"/>
      <c r="AJ104" s="189"/>
      <c r="AK104" s="274"/>
      <c r="AL104" s="274"/>
      <c r="AM104" s="92">
        <f>COUNTIF(A104:AL104,"○")</f>
        <v>0</v>
      </c>
    </row>
    <row r="105" spans="1:42" ht="7.5" hidden="1" customHeight="1" thickBot="1" x14ac:dyDescent="0.2">
      <c r="A105" s="1197"/>
      <c r="B105" s="1233"/>
      <c r="C105" s="1250"/>
      <c r="D105" s="1270"/>
      <c r="E105" s="549"/>
      <c r="F105" s="1247"/>
      <c r="G105" s="7" t="s">
        <v>95</v>
      </c>
      <c r="H105" s="190"/>
      <c r="I105" s="278"/>
      <c r="J105" s="278"/>
      <c r="K105" s="278"/>
      <c r="L105" s="278"/>
      <c r="M105" s="278"/>
      <c r="N105" s="278"/>
      <c r="O105" s="190"/>
      <c r="P105" s="278"/>
      <c r="Q105" s="278"/>
      <c r="R105" s="278"/>
      <c r="S105" s="278"/>
      <c r="T105" s="278"/>
      <c r="U105" s="278"/>
      <c r="V105" s="190"/>
      <c r="W105" s="278"/>
      <c r="X105" s="278"/>
      <c r="Y105" s="278"/>
      <c r="Z105" s="278"/>
      <c r="AA105" s="278"/>
      <c r="AB105" s="278"/>
      <c r="AC105" s="190"/>
      <c r="AD105" s="278"/>
      <c r="AE105" s="278"/>
      <c r="AF105" s="278"/>
      <c r="AG105" s="278"/>
      <c r="AH105" s="278"/>
      <c r="AI105" s="278"/>
      <c r="AJ105" s="190"/>
      <c r="AK105" s="278"/>
      <c r="AL105" s="278"/>
      <c r="AM105" s="94"/>
    </row>
    <row r="106" spans="1:42" ht="12" hidden="1" customHeight="1" thickBot="1" x14ac:dyDescent="0.2">
      <c r="A106" s="1197"/>
      <c r="B106" s="1234"/>
      <c r="C106" s="1251"/>
      <c r="D106" s="1271"/>
      <c r="E106" s="550"/>
      <c r="F106" s="1248"/>
      <c r="G106" s="534" t="s">
        <v>96</v>
      </c>
      <c r="H106" s="191"/>
      <c r="I106" s="279"/>
      <c r="J106" s="279"/>
      <c r="K106" s="279"/>
      <c r="L106" s="279"/>
      <c r="M106" s="279"/>
      <c r="N106" s="279"/>
      <c r="O106" s="191"/>
      <c r="P106" s="279"/>
      <c r="Q106" s="279"/>
      <c r="R106" s="279"/>
      <c r="S106" s="279"/>
      <c r="T106" s="279"/>
      <c r="U106" s="279"/>
      <c r="V106" s="191"/>
      <c r="W106" s="279"/>
      <c r="X106" s="279"/>
      <c r="Y106" s="279"/>
      <c r="Z106" s="279"/>
      <c r="AA106" s="279"/>
      <c r="AB106" s="279"/>
      <c r="AC106" s="191"/>
      <c r="AD106" s="279"/>
      <c r="AE106" s="279"/>
      <c r="AF106" s="279"/>
      <c r="AG106" s="279"/>
      <c r="AH106" s="279"/>
      <c r="AI106" s="279"/>
      <c r="AJ106" s="191"/>
      <c r="AK106" s="279"/>
      <c r="AL106" s="279"/>
      <c r="AM106" s="95"/>
    </row>
    <row r="107" spans="1:42" ht="12" hidden="1" customHeight="1" thickBot="1" x14ac:dyDescent="0.2">
      <c r="A107" s="1197">
        <v>42</v>
      </c>
      <c r="B107" s="1026"/>
      <c r="C107" s="1249"/>
      <c r="D107" s="1266"/>
      <c r="E107" s="536"/>
      <c r="F107" s="1041"/>
      <c r="G107" s="532" t="s">
        <v>12</v>
      </c>
      <c r="H107" s="189"/>
      <c r="I107" s="282"/>
      <c r="J107" s="282"/>
      <c r="K107" s="282"/>
      <c r="L107" s="282"/>
      <c r="M107" s="282"/>
      <c r="N107" s="282"/>
      <c r="O107" s="193"/>
      <c r="P107" s="282"/>
      <c r="Q107" s="282"/>
      <c r="R107" s="282"/>
      <c r="S107" s="282"/>
      <c r="T107" s="282"/>
      <c r="U107" s="282"/>
      <c r="V107" s="193"/>
      <c r="W107" s="282"/>
      <c r="X107" s="282"/>
      <c r="Y107" s="282"/>
      <c r="Z107" s="282"/>
      <c r="AA107" s="282"/>
      <c r="AB107" s="282"/>
      <c r="AC107" s="193"/>
      <c r="AD107" s="282"/>
      <c r="AE107" s="282"/>
      <c r="AF107" s="282"/>
      <c r="AG107" s="282"/>
      <c r="AH107" s="282"/>
      <c r="AI107" s="282"/>
      <c r="AJ107" s="189"/>
      <c r="AK107" s="274"/>
      <c r="AL107" s="282"/>
      <c r="AM107" s="92">
        <f>COUNTIF(A107:AL107,"○")</f>
        <v>0</v>
      </c>
    </row>
    <row r="108" spans="1:42" ht="12" hidden="1" customHeight="1" thickBot="1" x14ac:dyDescent="0.2">
      <c r="A108" s="1197"/>
      <c r="B108" s="1233"/>
      <c r="C108" s="1250"/>
      <c r="D108" s="1267"/>
      <c r="E108" s="537"/>
      <c r="F108" s="1247"/>
      <c r="G108" s="7" t="s">
        <v>95</v>
      </c>
      <c r="H108" s="190"/>
      <c r="I108" s="278"/>
      <c r="J108" s="278"/>
      <c r="K108" s="278"/>
      <c r="L108" s="278"/>
      <c r="M108" s="278"/>
      <c r="N108" s="278"/>
      <c r="O108" s="190"/>
      <c r="P108" s="278"/>
      <c r="Q108" s="278"/>
      <c r="R108" s="278"/>
      <c r="S108" s="278"/>
      <c r="T108" s="278"/>
      <c r="U108" s="278"/>
      <c r="V108" s="190"/>
      <c r="W108" s="278"/>
      <c r="X108" s="278"/>
      <c r="Y108" s="278"/>
      <c r="Z108" s="278"/>
      <c r="AA108" s="278"/>
      <c r="AB108" s="278"/>
      <c r="AC108" s="190"/>
      <c r="AD108" s="278"/>
      <c r="AE108" s="278"/>
      <c r="AF108" s="278"/>
      <c r="AG108" s="278"/>
      <c r="AH108" s="278"/>
      <c r="AI108" s="278"/>
      <c r="AJ108" s="190"/>
      <c r="AK108" s="278"/>
      <c r="AL108" s="278"/>
      <c r="AM108" s="94"/>
    </row>
    <row r="109" spans="1:42" ht="12" hidden="1" customHeight="1" thickBot="1" x14ac:dyDescent="0.2">
      <c r="A109" s="1197"/>
      <c r="B109" s="1234"/>
      <c r="C109" s="1251"/>
      <c r="D109" s="1268"/>
      <c r="E109" s="538"/>
      <c r="F109" s="1248"/>
      <c r="G109" s="534" t="s">
        <v>96</v>
      </c>
      <c r="H109" s="192"/>
      <c r="I109" s="281"/>
      <c r="J109" s="281"/>
      <c r="K109" s="281"/>
      <c r="L109" s="281"/>
      <c r="M109" s="281"/>
      <c r="N109" s="281"/>
      <c r="O109" s="192"/>
      <c r="P109" s="281"/>
      <c r="Q109" s="281"/>
      <c r="R109" s="281"/>
      <c r="S109" s="281"/>
      <c r="T109" s="281"/>
      <c r="U109" s="281"/>
      <c r="V109" s="192"/>
      <c r="W109" s="281"/>
      <c r="X109" s="281"/>
      <c r="Y109" s="281"/>
      <c r="Z109" s="281"/>
      <c r="AA109" s="281"/>
      <c r="AB109" s="281"/>
      <c r="AC109" s="192"/>
      <c r="AD109" s="281"/>
      <c r="AE109" s="281"/>
      <c r="AF109" s="281"/>
      <c r="AG109" s="281"/>
      <c r="AH109" s="281"/>
      <c r="AI109" s="281"/>
      <c r="AJ109" s="191"/>
      <c r="AK109" s="281"/>
      <c r="AL109" s="281"/>
      <c r="AM109" s="95"/>
    </row>
    <row r="110" spans="1:42" ht="12" hidden="1" customHeight="1" thickBot="1" x14ac:dyDescent="0.2">
      <c r="A110" s="1197">
        <v>43</v>
      </c>
      <c r="B110" s="1026"/>
      <c r="C110" s="1249"/>
      <c r="D110" s="1266"/>
      <c r="E110" s="536"/>
      <c r="F110" s="1041"/>
      <c r="G110" s="532" t="s">
        <v>12</v>
      </c>
      <c r="H110" s="189"/>
      <c r="I110" s="274"/>
      <c r="J110" s="274"/>
      <c r="K110" s="274"/>
      <c r="L110" s="274"/>
      <c r="M110" s="282"/>
      <c r="N110" s="282"/>
      <c r="O110" s="193"/>
      <c r="P110" s="282"/>
      <c r="Q110" s="282"/>
      <c r="R110" s="282"/>
      <c r="S110" s="282"/>
      <c r="T110" s="282"/>
      <c r="U110" s="282"/>
      <c r="V110" s="193"/>
      <c r="W110" s="282"/>
      <c r="X110" s="282"/>
      <c r="Y110" s="282"/>
      <c r="Z110" s="274"/>
      <c r="AA110" s="274"/>
      <c r="AB110" s="274"/>
      <c r="AC110" s="193"/>
      <c r="AD110" s="282"/>
      <c r="AE110" s="282"/>
      <c r="AF110" s="282"/>
      <c r="AG110" s="274"/>
      <c r="AH110" s="274"/>
      <c r="AI110" s="274"/>
      <c r="AJ110" s="189"/>
      <c r="AK110" s="274"/>
      <c r="AL110" s="274"/>
      <c r="AM110" s="92">
        <f>COUNTIF(A110:AL110,"○")</f>
        <v>0</v>
      </c>
    </row>
    <row r="111" spans="1:42" ht="7.5" hidden="1" customHeight="1" thickBot="1" x14ac:dyDescent="0.2">
      <c r="A111" s="1197"/>
      <c r="B111" s="1233"/>
      <c r="C111" s="1250"/>
      <c r="D111" s="1267"/>
      <c r="E111" s="537"/>
      <c r="F111" s="1247"/>
      <c r="G111" s="7" t="s">
        <v>95</v>
      </c>
      <c r="H111" s="190"/>
      <c r="I111" s="278"/>
      <c r="J111" s="278"/>
      <c r="K111" s="278"/>
      <c r="L111" s="278"/>
      <c r="M111" s="278"/>
      <c r="N111" s="278"/>
      <c r="O111" s="190"/>
      <c r="P111" s="278"/>
      <c r="Q111" s="278"/>
      <c r="R111" s="278"/>
      <c r="S111" s="278"/>
      <c r="T111" s="278"/>
      <c r="U111" s="278"/>
      <c r="V111" s="190"/>
      <c r="W111" s="278"/>
      <c r="X111" s="278"/>
      <c r="Y111" s="278"/>
      <c r="Z111" s="278"/>
      <c r="AA111" s="278"/>
      <c r="AB111" s="278"/>
      <c r="AC111" s="190"/>
      <c r="AD111" s="278"/>
      <c r="AE111" s="278"/>
      <c r="AF111" s="278"/>
      <c r="AG111" s="278"/>
      <c r="AH111" s="278"/>
      <c r="AI111" s="278"/>
      <c r="AJ111" s="190"/>
      <c r="AK111" s="278"/>
      <c r="AL111" s="278"/>
      <c r="AM111" s="94"/>
    </row>
    <row r="112" spans="1:42" ht="12" hidden="1" customHeight="1" thickBot="1" x14ac:dyDescent="0.2">
      <c r="A112" s="1197"/>
      <c r="B112" s="1234"/>
      <c r="C112" s="1251"/>
      <c r="D112" s="1268"/>
      <c r="E112" s="538"/>
      <c r="F112" s="1248"/>
      <c r="G112" s="534" t="s">
        <v>96</v>
      </c>
      <c r="H112" s="191"/>
      <c r="I112" s="279"/>
      <c r="J112" s="279"/>
      <c r="K112" s="279"/>
      <c r="L112" s="281"/>
      <c r="M112" s="281"/>
      <c r="N112" s="281"/>
      <c r="O112" s="192"/>
      <c r="P112" s="281"/>
      <c r="Q112" s="281"/>
      <c r="R112" s="281"/>
      <c r="S112" s="281"/>
      <c r="T112" s="281"/>
      <c r="U112" s="281"/>
      <c r="V112" s="192"/>
      <c r="W112" s="281"/>
      <c r="X112" s="281"/>
      <c r="Y112" s="281"/>
      <c r="Z112" s="279"/>
      <c r="AA112" s="281"/>
      <c r="AB112" s="281"/>
      <c r="AC112" s="192"/>
      <c r="AD112" s="281"/>
      <c r="AE112" s="281"/>
      <c r="AF112" s="281"/>
      <c r="AG112" s="279"/>
      <c r="AH112" s="279"/>
      <c r="AI112" s="279"/>
      <c r="AJ112" s="191"/>
      <c r="AK112" s="279"/>
      <c r="AL112" s="279"/>
      <c r="AM112" s="95"/>
    </row>
    <row r="113" spans="1:39" ht="12" hidden="1" customHeight="1" thickBot="1" x14ac:dyDescent="0.2">
      <c r="A113" s="1197">
        <v>44</v>
      </c>
      <c r="B113" s="1026"/>
      <c r="C113" s="1249"/>
      <c r="D113" s="1266"/>
      <c r="E113" s="536"/>
      <c r="F113" s="1041"/>
      <c r="G113" s="532" t="s">
        <v>12</v>
      </c>
      <c r="H113" s="189"/>
      <c r="I113" s="274"/>
      <c r="J113" s="274"/>
      <c r="K113" s="274"/>
      <c r="L113" s="274"/>
      <c r="M113" s="274"/>
      <c r="N113" s="274"/>
      <c r="O113" s="189"/>
      <c r="P113" s="274"/>
      <c r="Q113" s="282"/>
      <c r="R113" s="282"/>
      <c r="S113" s="282"/>
      <c r="T113" s="282"/>
      <c r="U113" s="282"/>
      <c r="V113" s="193"/>
      <c r="W113" s="282"/>
      <c r="X113" s="282"/>
      <c r="Y113" s="282"/>
      <c r="Z113" s="282"/>
      <c r="AA113" s="282"/>
      <c r="AB113" s="282"/>
      <c r="AC113" s="193"/>
      <c r="AD113" s="282"/>
      <c r="AE113" s="282"/>
      <c r="AF113" s="282"/>
      <c r="AG113" s="282"/>
      <c r="AH113" s="282"/>
      <c r="AI113" s="274"/>
      <c r="AJ113" s="189"/>
      <c r="AK113" s="274"/>
      <c r="AL113" s="274"/>
      <c r="AM113" s="92">
        <f>COUNTIF(A113:AL113,"○")</f>
        <v>0</v>
      </c>
    </row>
    <row r="114" spans="1:39" ht="7.5" hidden="1" customHeight="1" thickBot="1" x14ac:dyDescent="0.2">
      <c r="A114" s="1197"/>
      <c r="B114" s="1233"/>
      <c r="C114" s="1250"/>
      <c r="D114" s="1267"/>
      <c r="E114" s="537"/>
      <c r="F114" s="1247"/>
      <c r="G114" s="7" t="s">
        <v>95</v>
      </c>
      <c r="H114" s="190"/>
      <c r="I114" s="278"/>
      <c r="J114" s="278"/>
      <c r="K114" s="278"/>
      <c r="L114" s="278"/>
      <c r="M114" s="278"/>
      <c r="N114" s="278"/>
      <c r="O114" s="190"/>
      <c r="P114" s="278"/>
      <c r="Q114" s="278"/>
      <c r="R114" s="278"/>
      <c r="S114" s="278"/>
      <c r="T114" s="278"/>
      <c r="U114" s="278"/>
      <c r="V114" s="190"/>
      <c r="W114" s="278"/>
      <c r="X114" s="278"/>
      <c r="Y114" s="278"/>
      <c r="Z114" s="278"/>
      <c r="AA114" s="278"/>
      <c r="AB114" s="278"/>
      <c r="AC114" s="190"/>
      <c r="AD114" s="278"/>
      <c r="AE114" s="278"/>
      <c r="AF114" s="278"/>
      <c r="AG114" s="278"/>
      <c r="AH114" s="278"/>
      <c r="AI114" s="278"/>
      <c r="AJ114" s="190"/>
      <c r="AK114" s="278"/>
      <c r="AL114" s="278"/>
      <c r="AM114" s="94"/>
    </row>
    <row r="115" spans="1:39" ht="13.5" hidden="1" customHeight="1" thickBot="1" x14ac:dyDescent="0.2">
      <c r="A115" s="1197"/>
      <c r="B115" s="1234"/>
      <c r="C115" s="1251"/>
      <c r="D115" s="1268"/>
      <c r="E115" s="538"/>
      <c r="F115" s="1248"/>
      <c r="G115" s="534" t="s">
        <v>96</v>
      </c>
      <c r="H115" s="191"/>
      <c r="I115" s="279"/>
      <c r="J115" s="279"/>
      <c r="K115" s="279"/>
      <c r="L115" s="279"/>
      <c r="M115" s="279"/>
      <c r="N115" s="279"/>
      <c r="O115" s="191"/>
      <c r="P115" s="281"/>
      <c r="Q115" s="281"/>
      <c r="R115" s="281"/>
      <c r="S115" s="281"/>
      <c r="T115" s="281"/>
      <c r="U115" s="281"/>
      <c r="V115" s="192"/>
      <c r="W115" s="281"/>
      <c r="X115" s="281"/>
      <c r="Y115" s="281"/>
      <c r="Z115" s="281"/>
      <c r="AA115" s="281"/>
      <c r="AB115" s="281"/>
      <c r="AC115" s="192"/>
      <c r="AD115" s="281"/>
      <c r="AE115" s="281"/>
      <c r="AF115" s="281"/>
      <c r="AG115" s="281"/>
      <c r="AH115" s="281"/>
      <c r="AI115" s="279"/>
      <c r="AJ115" s="191"/>
      <c r="AK115" s="279"/>
      <c r="AL115" s="279"/>
      <c r="AM115" s="95"/>
    </row>
    <row r="116" spans="1:39" ht="12" hidden="1" customHeight="1" thickBot="1" x14ac:dyDescent="0.2">
      <c r="A116" s="1197">
        <v>45</v>
      </c>
      <c r="B116" s="1026"/>
      <c r="C116" s="1249"/>
      <c r="D116" s="1266"/>
      <c r="E116" s="536"/>
      <c r="F116" s="1041"/>
      <c r="G116" s="532" t="s">
        <v>12</v>
      </c>
      <c r="H116" s="189"/>
      <c r="I116" s="274"/>
      <c r="J116" s="274"/>
      <c r="K116" s="274"/>
      <c r="L116" s="274"/>
      <c r="M116" s="274"/>
      <c r="N116" s="274"/>
      <c r="O116" s="189"/>
      <c r="P116" s="274"/>
      <c r="Q116" s="274"/>
      <c r="R116" s="274"/>
      <c r="S116" s="274"/>
      <c r="T116" s="274"/>
      <c r="U116" s="274"/>
      <c r="V116" s="189"/>
      <c r="W116" s="274"/>
      <c r="X116" s="274"/>
      <c r="Y116" s="274"/>
      <c r="Z116" s="274"/>
      <c r="AA116" s="274"/>
      <c r="AB116" s="274"/>
      <c r="AC116" s="189"/>
      <c r="AD116" s="274"/>
      <c r="AE116" s="274"/>
      <c r="AF116" s="274"/>
      <c r="AG116" s="274"/>
      <c r="AH116" s="274"/>
      <c r="AI116" s="274"/>
      <c r="AJ116" s="189"/>
      <c r="AK116" s="274"/>
      <c r="AL116" s="282"/>
      <c r="AM116" s="92">
        <f>COUNTIF(A116:AL116,"○")</f>
        <v>0</v>
      </c>
    </row>
    <row r="117" spans="1:39" ht="7.5" hidden="1" customHeight="1" thickBot="1" x14ac:dyDescent="0.2">
      <c r="A117" s="1197"/>
      <c r="B117" s="1233"/>
      <c r="C117" s="1250"/>
      <c r="D117" s="1267"/>
      <c r="E117" s="537"/>
      <c r="F117" s="1247"/>
      <c r="G117" s="7" t="s">
        <v>95</v>
      </c>
      <c r="H117" s="190"/>
      <c r="I117" s="278"/>
      <c r="J117" s="278"/>
      <c r="K117" s="278"/>
      <c r="L117" s="278"/>
      <c r="M117" s="278"/>
      <c r="N117" s="278"/>
      <c r="O117" s="190"/>
      <c r="P117" s="278"/>
      <c r="Q117" s="278"/>
      <c r="R117" s="278"/>
      <c r="S117" s="278"/>
      <c r="T117" s="278"/>
      <c r="U117" s="278"/>
      <c r="V117" s="190"/>
      <c r="W117" s="278"/>
      <c r="X117" s="278"/>
      <c r="Y117" s="278"/>
      <c r="Z117" s="278"/>
      <c r="AA117" s="278"/>
      <c r="AB117" s="278"/>
      <c r="AC117" s="190"/>
      <c r="AD117" s="278"/>
      <c r="AE117" s="278"/>
      <c r="AF117" s="278"/>
      <c r="AG117" s="278"/>
      <c r="AH117" s="278"/>
      <c r="AI117" s="278"/>
      <c r="AJ117" s="190"/>
      <c r="AK117" s="278"/>
      <c r="AL117" s="278"/>
      <c r="AM117" s="94"/>
    </row>
    <row r="118" spans="1:39" ht="12" hidden="1" customHeight="1" thickBot="1" x14ac:dyDescent="0.2">
      <c r="A118" s="1197"/>
      <c r="B118" s="1234"/>
      <c r="C118" s="1251"/>
      <c r="D118" s="1268"/>
      <c r="E118" s="538"/>
      <c r="F118" s="1248"/>
      <c r="G118" s="534" t="s">
        <v>96</v>
      </c>
      <c r="H118" s="191"/>
      <c r="I118" s="281"/>
      <c r="J118" s="281"/>
      <c r="K118" s="281"/>
      <c r="L118" s="281"/>
      <c r="M118" s="281"/>
      <c r="N118" s="281"/>
      <c r="O118" s="192"/>
      <c r="P118" s="281"/>
      <c r="Q118" s="281"/>
      <c r="R118" s="281"/>
      <c r="S118" s="281"/>
      <c r="T118" s="281"/>
      <c r="U118" s="281"/>
      <c r="V118" s="192"/>
      <c r="W118" s="281"/>
      <c r="X118" s="281"/>
      <c r="Y118" s="281"/>
      <c r="Z118" s="281"/>
      <c r="AA118" s="281"/>
      <c r="AB118" s="281"/>
      <c r="AC118" s="192"/>
      <c r="AD118" s="281"/>
      <c r="AE118" s="281"/>
      <c r="AF118" s="281"/>
      <c r="AG118" s="281"/>
      <c r="AH118" s="281"/>
      <c r="AI118" s="281"/>
      <c r="AJ118" s="192"/>
      <c r="AK118" s="281"/>
      <c r="AL118" s="281"/>
      <c r="AM118" s="95"/>
    </row>
    <row r="119" spans="1:39" ht="12" hidden="1" customHeight="1" thickBot="1" x14ac:dyDescent="0.2">
      <c r="A119" s="1197">
        <v>46</v>
      </c>
      <c r="B119" s="1026"/>
      <c r="C119" s="1249"/>
      <c r="D119" s="1266"/>
      <c r="E119" s="536"/>
      <c r="F119" s="1041"/>
      <c r="G119" s="532" t="s">
        <v>12</v>
      </c>
      <c r="H119" s="193"/>
      <c r="I119" s="282"/>
      <c r="J119" s="282"/>
      <c r="K119" s="282"/>
      <c r="L119" s="282"/>
      <c r="M119" s="282"/>
      <c r="N119" s="282"/>
      <c r="O119" s="193"/>
      <c r="P119" s="282"/>
      <c r="Q119" s="282"/>
      <c r="R119" s="282"/>
      <c r="S119" s="282"/>
      <c r="T119" s="282"/>
      <c r="U119" s="282"/>
      <c r="V119" s="193"/>
      <c r="W119" s="282"/>
      <c r="X119" s="274"/>
      <c r="Y119" s="274"/>
      <c r="Z119" s="274"/>
      <c r="AA119" s="282"/>
      <c r="AB119" s="282"/>
      <c r="AC119" s="193"/>
      <c r="AD119" s="282"/>
      <c r="AE119" s="282"/>
      <c r="AF119" s="282"/>
      <c r="AG119" s="282"/>
      <c r="AH119" s="282"/>
      <c r="AI119" s="282"/>
      <c r="AJ119" s="193"/>
      <c r="AK119" s="282"/>
      <c r="AL119" s="282"/>
      <c r="AM119" s="92">
        <f>COUNTIF(A119:AL119,"○")</f>
        <v>0</v>
      </c>
    </row>
    <row r="120" spans="1:39" ht="7.5" hidden="1" customHeight="1" thickBot="1" x14ac:dyDescent="0.2">
      <c r="A120" s="1197"/>
      <c r="B120" s="1233"/>
      <c r="C120" s="1250"/>
      <c r="D120" s="1267"/>
      <c r="E120" s="537"/>
      <c r="F120" s="1247"/>
      <c r="G120" s="7" t="s">
        <v>95</v>
      </c>
      <c r="H120" s="190"/>
      <c r="I120" s="278"/>
      <c r="J120" s="278"/>
      <c r="K120" s="278"/>
      <c r="L120" s="278"/>
      <c r="M120" s="278"/>
      <c r="N120" s="278"/>
      <c r="O120" s="190"/>
      <c r="P120" s="278"/>
      <c r="Q120" s="278"/>
      <c r="R120" s="278"/>
      <c r="S120" s="278"/>
      <c r="T120" s="278"/>
      <c r="U120" s="278"/>
      <c r="V120" s="190"/>
      <c r="W120" s="278"/>
      <c r="X120" s="278"/>
      <c r="Y120" s="278"/>
      <c r="Z120" s="278"/>
      <c r="AA120" s="278"/>
      <c r="AB120" s="278"/>
      <c r="AC120" s="190"/>
      <c r="AD120" s="278"/>
      <c r="AE120" s="278"/>
      <c r="AF120" s="278"/>
      <c r="AG120" s="278"/>
      <c r="AH120" s="278"/>
      <c r="AI120" s="278"/>
      <c r="AJ120" s="190"/>
      <c r="AK120" s="278"/>
      <c r="AL120" s="278"/>
      <c r="AM120" s="94"/>
    </row>
    <row r="121" spans="1:39" ht="13.5" hidden="1" customHeight="1" thickBot="1" x14ac:dyDescent="0.2">
      <c r="A121" s="1197"/>
      <c r="B121" s="1234"/>
      <c r="C121" s="1251"/>
      <c r="D121" s="1268"/>
      <c r="E121" s="538"/>
      <c r="F121" s="1248"/>
      <c r="G121" s="534" t="s">
        <v>96</v>
      </c>
      <c r="H121" s="192"/>
      <c r="I121" s="281"/>
      <c r="J121" s="281"/>
      <c r="K121" s="281"/>
      <c r="L121" s="281"/>
      <c r="M121" s="281"/>
      <c r="N121" s="281"/>
      <c r="O121" s="192"/>
      <c r="P121" s="281"/>
      <c r="Q121" s="281"/>
      <c r="R121" s="281"/>
      <c r="S121" s="281"/>
      <c r="T121" s="281"/>
      <c r="U121" s="281"/>
      <c r="V121" s="192"/>
      <c r="W121" s="281"/>
      <c r="X121" s="279"/>
      <c r="Y121" s="279"/>
      <c r="Z121" s="281"/>
      <c r="AA121" s="281"/>
      <c r="AB121" s="281"/>
      <c r="AC121" s="192"/>
      <c r="AD121" s="281"/>
      <c r="AE121" s="281"/>
      <c r="AF121" s="281"/>
      <c r="AG121" s="281"/>
      <c r="AH121" s="281"/>
      <c r="AI121" s="281"/>
      <c r="AJ121" s="192"/>
      <c r="AK121" s="281"/>
      <c r="AL121" s="281"/>
      <c r="AM121" s="95"/>
    </row>
    <row r="122" spans="1:39" ht="12" hidden="1" customHeight="1" thickBot="1" x14ac:dyDescent="0.2">
      <c r="A122" s="1197">
        <v>47</v>
      </c>
      <c r="B122" s="1026"/>
      <c r="C122" s="1249"/>
      <c r="D122" s="1266"/>
      <c r="E122" s="536"/>
      <c r="F122" s="1041"/>
      <c r="G122" s="532" t="s">
        <v>12</v>
      </c>
      <c r="H122" s="193"/>
      <c r="I122" s="282"/>
      <c r="J122" s="282"/>
      <c r="K122" s="282"/>
      <c r="L122" s="282"/>
      <c r="M122" s="282"/>
      <c r="N122" s="282"/>
      <c r="O122" s="193"/>
      <c r="P122" s="282"/>
      <c r="Q122" s="282"/>
      <c r="R122" s="282"/>
      <c r="S122" s="282"/>
      <c r="T122" s="282"/>
      <c r="U122" s="282"/>
      <c r="V122" s="193"/>
      <c r="W122" s="282"/>
      <c r="X122" s="282"/>
      <c r="Y122" s="282"/>
      <c r="Z122" s="282"/>
      <c r="AA122" s="282"/>
      <c r="AB122" s="274"/>
      <c r="AC122" s="189"/>
      <c r="AD122" s="274"/>
      <c r="AE122" s="274"/>
      <c r="AF122" s="274"/>
      <c r="AG122" s="274"/>
      <c r="AH122" s="282"/>
      <c r="AI122" s="282"/>
      <c r="AJ122" s="193"/>
      <c r="AK122" s="282"/>
      <c r="AL122" s="282"/>
      <c r="AM122" s="92">
        <f>COUNTIF(A122:AL122,"○")</f>
        <v>0</v>
      </c>
    </row>
    <row r="123" spans="1:39" ht="7.5" hidden="1" customHeight="1" thickBot="1" x14ac:dyDescent="0.2">
      <c r="A123" s="1197"/>
      <c r="B123" s="1233"/>
      <c r="C123" s="1250"/>
      <c r="D123" s="1267"/>
      <c r="E123" s="537"/>
      <c r="F123" s="1247"/>
      <c r="G123" s="7" t="s">
        <v>95</v>
      </c>
      <c r="H123" s="190"/>
      <c r="I123" s="278"/>
      <c r="J123" s="278"/>
      <c r="K123" s="278"/>
      <c r="L123" s="278"/>
      <c r="M123" s="278"/>
      <c r="N123" s="278"/>
      <c r="O123" s="190"/>
      <c r="P123" s="278"/>
      <c r="Q123" s="278"/>
      <c r="R123" s="278"/>
      <c r="S123" s="278"/>
      <c r="T123" s="278"/>
      <c r="U123" s="278"/>
      <c r="V123" s="190"/>
      <c r="W123" s="278"/>
      <c r="X123" s="278"/>
      <c r="Y123" s="278"/>
      <c r="Z123" s="278"/>
      <c r="AA123" s="278"/>
      <c r="AB123" s="278"/>
      <c r="AC123" s="190"/>
      <c r="AD123" s="278"/>
      <c r="AE123" s="278"/>
      <c r="AF123" s="278"/>
      <c r="AG123" s="278"/>
      <c r="AH123" s="278"/>
      <c r="AI123" s="278"/>
      <c r="AJ123" s="190"/>
      <c r="AK123" s="278"/>
      <c r="AL123" s="278"/>
      <c r="AM123" s="94"/>
    </row>
    <row r="124" spans="1:39" ht="12" hidden="1" customHeight="1" thickBot="1" x14ac:dyDescent="0.2">
      <c r="A124" s="1197"/>
      <c r="B124" s="1234"/>
      <c r="C124" s="1251"/>
      <c r="D124" s="1268"/>
      <c r="E124" s="538"/>
      <c r="F124" s="1248"/>
      <c r="G124" s="534" t="s">
        <v>96</v>
      </c>
      <c r="H124" s="192"/>
      <c r="I124" s="281"/>
      <c r="J124" s="281"/>
      <c r="K124" s="281"/>
      <c r="L124" s="281"/>
      <c r="M124" s="281"/>
      <c r="N124" s="281"/>
      <c r="O124" s="192"/>
      <c r="P124" s="281"/>
      <c r="Q124" s="281"/>
      <c r="R124" s="281"/>
      <c r="S124" s="281"/>
      <c r="T124" s="281"/>
      <c r="U124" s="281"/>
      <c r="V124" s="192"/>
      <c r="W124" s="281"/>
      <c r="X124" s="281"/>
      <c r="Y124" s="281"/>
      <c r="Z124" s="281"/>
      <c r="AA124" s="281"/>
      <c r="AB124" s="279"/>
      <c r="AC124" s="191"/>
      <c r="AD124" s="279"/>
      <c r="AE124" s="279"/>
      <c r="AF124" s="279"/>
      <c r="AG124" s="281"/>
      <c r="AH124" s="281"/>
      <c r="AI124" s="281"/>
      <c r="AJ124" s="192"/>
      <c r="AK124" s="281"/>
      <c r="AL124" s="281"/>
      <c r="AM124" s="95"/>
    </row>
    <row r="125" spans="1:39" ht="12" hidden="1" customHeight="1" thickBot="1" x14ac:dyDescent="0.2">
      <c r="A125" s="1197">
        <v>48</v>
      </c>
      <c r="B125" s="1026"/>
      <c r="C125" s="1249"/>
      <c r="D125" s="1266"/>
      <c r="E125" s="536"/>
      <c r="F125" s="1041"/>
      <c r="G125" s="532" t="s">
        <v>12</v>
      </c>
      <c r="H125" s="193"/>
      <c r="I125" s="282"/>
      <c r="J125" s="282"/>
      <c r="K125" s="282"/>
      <c r="L125" s="282"/>
      <c r="M125" s="282"/>
      <c r="N125" s="282"/>
      <c r="O125" s="193"/>
      <c r="P125" s="282"/>
      <c r="Q125" s="282"/>
      <c r="R125" s="282"/>
      <c r="S125" s="282"/>
      <c r="T125" s="282"/>
      <c r="U125" s="282"/>
      <c r="V125" s="193"/>
      <c r="W125" s="282"/>
      <c r="X125" s="282"/>
      <c r="Y125" s="282"/>
      <c r="Z125" s="282"/>
      <c r="AA125" s="282"/>
      <c r="AB125" s="282"/>
      <c r="AC125" s="193"/>
      <c r="AD125" s="282"/>
      <c r="AE125" s="282"/>
      <c r="AF125" s="282"/>
      <c r="AG125" s="282"/>
      <c r="AH125" s="282"/>
      <c r="AI125" s="274"/>
      <c r="AJ125" s="189"/>
      <c r="AK125" s="274"/>
      <c r="AL125" s="274"/>
      <c r="AM125" s="92">
        <f>COUNTIF(A125:AL125,"○")</f>
        <v>0</v>
      </c>
    </row>
    <row r="126" spans="1:39" ht="7.5" hidden="1" customHeight="1" thickBot="1" x14ac:dyDescent="0.2">
      <c r="A126" s="1197"/>
      <c r="B126" s="1233"/>
      <c r="C126" s="1250"/>
      <c r="D126" s="1267"/>
      <c r="E126" s="537"/>
      <c r="F126" s="1247"/>
      <c r="G126" s="7" t="s">
        <v>95</v>
      </c>
      <c r="H126" s="190"/>
      <c r="I126" s="278"/>
      <c r="J126" s="278"/>
      <c r="K126" s="278"/>
      <c r="L126" s="278"/>
      <c r="M126" s="278"/>
      <c r="N126" s="278"/>
      <c r="O126" s="190"/>
      <c r="P126" s="278"/>
      <c r="Q126" s="278"/>
      <c r="R126" s="278"/>
      <c r="S126" s="278"/>
      <c r="T126" s="278"/>
      <c r="U126" s="278"/>
      <c r="V126" s="190"/>
      <c r="W126" s="278"/>
      <c r="X126" s="278"/>
      <c r="Y126" s="278"/>
      <c r="Z126" s="278"/>
      <c r="AA126" s="278"/>
      <c r="AB126" s="278"/>
      <c r="AC126" s="190"/>
      <c r="AD126" s="278"/>
      <c r="AE126" s="278"/>
      <c r="AF126" s="278"/>
      <c r="AG126" s="278"/>
      <c r="AH126" s="278"/>
      <c r="AI126" s="278"/>
      <c r="AJ126" s="190"/>
      <c r="AK126" s="278"/>
      <c r="AL126" s="278"/>
      <c r="AM126" s="94"/>
    </row>
    <row r="127" spans="1:39" ht="13.5" hidden="1" customHeight="1" thickBot="1" x14ac:dyDescent="0.2">
      <c r="A127" s="1197"/>
      <c r="B127" s="1234"/>
      <c r="C127" s="1251"/>
      <c r="D127" s="1268"/>
      <c r="E127" s="538"/>
      <c r="F127" s="1248"/>
      <c r="G127" s="534" t="s">
        <v>96</v>
      </c>
      <c r="H127" s="192"/>
      <c r="I127" s="281"/>
      <c r="J127" s="281"/>
      <c r="K127" s="281"/>
      <c r="L127" s="281"/>
      <c r="M127" s="281"/>
      <c r="N127" s="281"/>
      <c r="O127" s="192"/>
      <c r="P127" s="281"/>
      <c r="Q127" s="281"/>
      <c r="R127" s="281"/>
      <c r="S127" s="281"/>
      <c r="T127" s="281"/>
      <c r="U127" s="281"/>
      <c r="V127" s="192"/>
      <c r="W127" s="281"/>
      <c r="X127" s="281"/>
      <c r="Y127" s="281"/>
      <c r="Z127" s="281"/>
      <c r="AA127" s="281"/>
      <c r="AB127" s="281"/>
      <c r="AC127" s="192"/>
      <c r="AD127" s="281"/>
      <c r="AE127" s="281"/>
      <c r="AF127" s="281"/>
      <c r="AG127" s="281"/>
      <c r="AH127" s="279"/>
      <c r="AI127" s="279"/>
      <c r="AJ127" s="191"/>
      <c r="AK127" s="279"/>
      <c r="AL127" s="279"/>
      <c r="AM127" s="95"/>
    </row>
    <row r="128" spans="1:39" ht="12" hidden="1" customHeight="1" thickBot="1" x14ac:dyDescent="0.2">
      <c r="A128" s="1197">
        <v>49</v>
      </c>
      <c r="B128" s="1232"/>
      <c r="C128" s="1249"/>
      <c r="D128" s="1266"/>
      <c r="E128" s="536"/>
      <c r="F128" s="1246"/>
      <c r="G128" s="532" t="s">
        <v>12</v>
      </c>
      <c r="H128" s="193"/>
      <c r="I128" s="282"/>
      <c r="J128" s="282"/>
      <c r="K128" s="282"/>
      <c r="L128" s="282"/>
      <c r="M128" s="282"/>
      <c r="N128" s="282"/>
      <c r="O128" s="193"/>
      <c r="P128" s="282"/>
      <c r="Q128" s="282"/>
      <c r="R128" s="282"/>
      <c r="S128" s="282"/>
      <c r="T128" s="282"/>
      <c r="U128" s="282"/>
      <c r="V128" s="193"/>
      <c r="W128" s="282"/>
      <c r="X128" s="282"/>
      <c r="Y128" s="282"/>
      <c r="Z128" s="282"/>
      <c r="AA128" s="282"/>
      <c r="AB128" s="282"/>
      <c r="AC128" s="193"/>
      <c r="AD128" s="282"/>
      <c r="AE128" s="282"/>
      <c r="AF128" s="282"/>
      <c r="AG128" s="282"/>
      <c r="AH128" s="282"/>
      <c r="AI128" s="282"/>
      <c r="AJ128" s="193"/>
      <c r="AK128" s="282"/>
      <c r="AL128" s="282"/>
      <c r="AM128" s="92">
        <f>COUNTIF(A128:AL128,"○")</f>
        <v>0</v>
      </c>
    </row>
    <row r="129" spans="1:41" ht="7.5" hidden="1" customHeight="1" thickBot="1" x14ac:dyDescent="0.2">
      <c r="A129" s="1197"/>
      <c r="B129" s="1233"/>
      <c r="C129" s="1250"/>
      <c r="D129" s="1267"/>
      <c r="E129" s="537"/>
      <c r="F129" s="1247"/>
      <c r="G129" s="7" t="s">
        <v>95</v>
      </c>
      <c r="H129" s="190"/>
      <c r="I129" s="278"/>
      <c r="J129" s="278"/>
      <c r="K129" s="278"/>
      <c r="L129" s="278"/>
      <c r="M129" s="278"/>
      <c r="N129" s="278"/>
      <c r="O129" s="190"/>
      <c r="P129" s="278"/>
      <c r="Q129" s="278"/>
      <c r="R129" s="278"/>
      <c r="S129" s="278"/>
      <c r="T129" s="278"/>
      <c r="U129" s="278"/>
      <c r="V129" s="190"/>
      <c r="W129" s="278"/>
      <c r="X129" s="278"/>
      <c r="Y129" s="278"/>
      <c r="Z129" s="278"/>
      <c r="AA129" s="278"/>
      <c r="AB129" s="278"/>
      <c r="AC129" s="190"/>
      <c r="AD129" s="278"/>
      <c r="AE129" s="278"/>
      <c r="AF129" s="278"/>
      <c r="AG129" s="278"/>
      <c r="AH129" s="278"/>
      <c r="AI129" s="278"/>
      <c r="AJ129" s="190"/>
      <c r="AK129" s="278"/>
      <c r="AL129" s="278"/>
      <c r="AM129" s="94"/>
    </row>
    <row r="130" spans="1:41" ht="12" hidden="1" customHeight="1" thickBot="1" x14ac:dyDescent="0.2">
      <c r="A130" s="1197"/>
      <c r="B130" s="1234"/>
      <c r="C130" s="1251"/>
      <c r="D130" s="1268"/>
      <c r="E130" s="538"/>
      <c r="F130" s="1248"/>
      <c r="G130" s="534" t="s">
        <v>96</v>
      </c>
      <c r="H130" s="192"/>
      <c r="I130" s="281"/>
      <c r="J130" s="281"/>
      <c r="K130" s="281"/>
      <c r="L130" s="281"/>
      <c r="M130" s="281"/>
      <c r="N130" s="281"/>
      <c r="O130" s="192"/>
      <c r="P130" s="281"/>
      <c r="Q130" s="281"/>
      <c r="R130" s="281"/>
      <c r="S130" s="281"/>
      <c r="T130" s="281"/>
      <c r="U130" s="281"/>
      <c r="V130" s="192"/>
      <c r="W130" s="281"/>
      <c r="X130" s="281"/>
      <c r="Y130" s="281"/>
      <c r="Z130" s="281"/>
      <c r="AA130" s="281"/>
      <c r="AB130" s="281"/>
      <c r="AC130" s="192"/>
      <c r="AD130" s="281"/>
      <c r="AE130" s="281"/>
      <c r="AF130" s="281"/>
      <c r="AG130" s="281"/>
      <c r="AH130" s="281"/>
      <c r="AI130" s="281"/>
      <c r="AJ130" s="192"/>
      <c r="AK130" s="281"/>
      <c r="AL130" s="281"/>
      <c r="AM130" s="95"/>
    </row>
    <row r="131" spans="1:41" ht="12" hidden="1" customHeight="1" thickBot="1" x14ac:dyDescent="0.2">
      <c r="A131" s="1197">
        <v>50</v>
      </c>
      <c r="B131" s="1232"/>
      <c r="C131" s="1249"/>
      <c r="D131" s="1266"/>
      <c r="E131" s="536"/>
      <c r="F131" s="1246"/>
      <c r="G131" s="532" t="s">
        <v>12</v>
      </c>
      <c r="H131" s="193"/>
      <c r="I131" s="282"/>
      <c r="J131" s="282"/>
      <c r="K131" s="282"/>
      <c r="L131" s="282"/>
      <c r="M131" s="282"/>
      <c r="N131" s="282"/>
      <c r="O131" s="193"/>
      <c r="P131" s="282"/>
      <c r="Q131" s="282"/>
      <c r="R131" s="282"/>
      <c r="S131" s="282"/>
      <c r="T131" s="282"/>
      <c r="U131" s="282"/>
      <c r="V131" s="193"/>
      <c r="W131" s="282"/>
      <c r="X131" s="282"/>
      <c r="Y131" s="282"/>
      <c r="Z131" s="282"/>
      <c r="AA131" s="282"/>
      <c r="AB131" s="282"/>
      <c r="AC131" s="193"/>
      <c r="AD131" s="282"/>
      <c r="AE131" s="282"/>
      <c r="AF131" s="282"/>
      <c r="AG131" s="282"/>
      <c r="AH131" s="282"/>
      <c r="AI131" s="282"/>
      <c r="AJ131" s="193"/>
      <c r="AK131" s="282"/>
      <c r="AL131" s="282"/>
      <c r="AM131" s="92">
        <f>COUNTIF(A131:AL131,"○")</f>
        <v>0</v>
      </c>
    </row>
    <row r="132" spans="1:41" ht="7.5" hidden="1" customHeight="1" thickBot="1" x14ac:dyDescent="0.2">
      <c r="A132" s="1197"/>
      <c r="B132" s="1233"/>
      <c r="C132" s="1250"/>
      <c r="D132" s="1267"/>
      <c r="E132" s="537"/>
      <c r="F132" s="1247"/>
      <c r="G132" s="7" t="s">
        <v>95</v>
      </c>
      <c r="H132" s="190"/>
      <c r="I132" s="278"/>
      <c r="J132" s="278"/>
      <c r="K132" s="278"/>
      <c r="L132" s="278"/>
      <c r="M132" s="278"/>
      <c r="N132" s="278"/>
      <c r="O132" s="190"/>
      <c r="P132" s="278"/>
      <c r="Q132" s="278"/>
      <c r="R132" s="278"/>
      <c r="S132" s="278"/>
      <c r="T132" s="278"/>
      <c r="U132" s="278"/>
      <c r="V132" s="190"/>
      <c r="W132" s="278"/>
      <c r="X132" s="278"/>
      <c r="Y132" s="278"/>
      <c r="Z132" s="278"/>
      <c r="AA132" s="278"/>
      <c r="AB132" s="278"/>
      <c r="AC132" s="190"/>
      <c r="AD132" s="278"/>
      <c r="AE132" s="278"/>
      <c r="AF132" s="278"/>
      <c r="AG132" s="278"/>
      <c r="AH132" s="278"/>
      <c r="AI132" s="278"/>
      <c r="AJ132" s="190"/>
      <c r="AK132" s="278"/>
      <c r="AL132" s="278"/>
      <c r="AM132" s="94"/>
    </row>
    <row r="133" spans="1:41" ht="13.5" hidden="1" customHeight="1" thickBot="1" x14ac:dyDescent="0.2">
      <c r="A133" s="1197"/>
      <c r="B133" s="1234"/>
      <c r="C133" s="1251"/>
      <c r="D133" s="1268"/>
      <c r="E133" s="538"/>
      <c r="F133" s="1248"/>
      <c r="G133" s="534" t="s">
        <v>96</v>
      </c>
      <c r="H133" s="192"/>
      <c r="I133" s="281"/>
      <c r="J133" s="281"/>
      <c r="K133" s="281"/>
      <c r="L133" s="281"/>
      <c r="M133" s="281"/>
      <c r="N133" s="281"/>
      <c r="O133" s="192"/>
      <c r="P133" s="281"/>
      <c r="Q133" s="281"/>
      <c r="R133" s="281"/>
      <c r="S133" s="281"/>
      <c r="T133" s="281"/>
      <c r="U133" s="281"/>
      <c r="V133" s="192"/>
      <c r="W133" s="281"/>
      <c r="X133" s="281"/>
      <c r="Y133" s="281"/>
      <c r="Z133" s="281"/>
      <c r="AA133" s="281"/>
      <c r="AB133" s="281"/>
      <c r="AC133" s="192"/>
      <c r="AD133" s="281"/>
      <c r="AE133" s="281"/>
      <c r="AF133" s="281"/>
      <c r="AG133" s="281"/>
      <c r="AH133" s="281"/>
      <c r="AI133" s="281"/>
      <c r="AJ133" s="192"/>
      <c r="AK133" s="281"/>
      <c r="AL133" s="281"/>
      <c r="AM133" s="95"/>
    </row>
    <row r="134" spans="1:41" ht="12" customHeight="1" thickBot="1" x14ac:dyDescent="0.2">
      <c r="A134" s="1197">
        <v>20</v>
      </c>
      <c r="B134" s="1060" t="s">
        <v>698</v>
      </c>
      <c r="C134" s="1198">
        <v>4</v>
      </c>
      <c r="D134" s="1203"/>
      <c r="E134" s="1048"/>
      <c r="F134" s="1238"/>
      <c r="G134" s="554" t="s">
        <v>12</v>
      </c>
      <c r="H134" s="324"/>
      <c r="I134" s="282"/>
      <c r="J134" s="274"/>
      <c r="K134" s="274"/>
      <c r="L134" s="274"/>
      <c r="M134" s="289"/>
      <c r="N134" s="282"/>
      <c r="O134" s="324"/>
      <c r="P134" s="282"/>
      <c r="Q134" s="282"/>
      <c r="R134" s="289" t="s">
        <v>699</v>
      </c>
      <c r="S134" s="289" t="s">
        <v>699</v>
      </c>
      <c r="T134" s="274" t="s">
        <v>699</v>
      </c>
      <c r="U134" s="282"/>
      <c r="V134" s="324"/>
      <c r="W134" s="289" t="s">
        <v>699</v>
      </c>
      <c r="X134" s="274"/>
      <c r="Y134" s="274"/>
      <c r="Z134" s="274" t="s">
        <v>699</v>
      </c>
      <c r="AA134" s="289" t="s">
        <v>151</v>
      </c>
      <c r="AB134" s="282"/>
      <c r="AC134" s="324"/>
      <c r="AD134" s="289"/>
      <c r="AE134" s="289" t="s">
        <v>151</v>
      </c>
      <c r="AF134" s="289" t="s">
        <v>704</v>
      </c>
      <c r="AG134" s="289" t="s">
        <v>699</v>
      </c>
      <c r="AH134" s="274" t="s">
        <v>699</v>
      </c>
      <c r="AI134" s="274"/>
      <c r="AJ134" s="189"/>
      <c r="AK134" s="274"/>
      <c r="AL134" s="274"/>
      <c r="AM134" s="92">
        <f>COUNTIF(A134:AL134,"○")</f>
        <v>9</v>
      </c>
      <c r="AO134" s="97"/>
    </row>
    <row r="135" spans="1:41" ht="12" customHeight="1" thickBot="1" x14ac:dyDescent="0.2">
      <c r="A135" s="1197"/>
      <c r="B135" s="1277"/>
      <c r="C135" s="1198"/>
      <c r="D135" s="1203"/>
      <c r="E135" s="1048"/>
      <c r="F135" s="1238"/>
      <c r="G135" s="7" t="s">
        <v>95</v>
      </c>
      <c r="H135" s="190"/>
      <c r="I135" s="278"/>
      <c r="J135" s="278"/>
      <c r="K135" s="278"/>
      <c r="L135" s="278"/>
      <c r="M135" s="278"/>
      <c r="N135" s="278"/>
      <c r="O135" s="190"/>
      <c r="P135" s="278"/>
      <c r="Q135" s="278"/>
      <c r="R135" s="278"/>
      <c r="S135" s="278"/>
      <c r="T135" s="278"/>
      <c r="U135" s="278"/>
      <c r="V135" s="190"/>
      <c r="W135" s="278"/>
      <c r="X135" s="278"/>
      <c r="Y135" s="278"/>
      <c r="Z135" s="278"/>
      <c r="AA135" s="278"/>
      <c r="AB135" s="278"/>
      <c r="AC135" s="190"/>
      <c r="AD135" s="278"/>
      <c r="AE135" s="278"/>
      <c r="AF135" s="278"/>
      <c r="AG135" s="278"/>
      <c r="AH135" s="278"/>
      <c r="AI135" s="278"/>
      <c r="AJ135" s="190"/>
      <c r="AK135" s="278"/>
      <c r="AL135" s="278"/>
      <c r="AM135" s="94"/>
    </row>
    <row r="136" spans="1:41" ht="12" customHeight="1" thickBot="1" x14ac:dyDescent="0.2">
      <c r="A136" s="1197"/>
      <c r="B136" s="1277"/>
      <c r="C136" s="1198"/>
      <c r="D136" s="1203"/>
      <c r="E136" s="1048"/>
      <c r="F136" s="1238"/>
      <c r="G136" s="555" t="s">
        <v>96</v>
      </c>
      <c r="H136" s="191"/>
      <c r="I136" s="279"/>
      <c r="J136" s="279"/>
      <c r="K136" s="281"/>
      <c r="L136" s="281"/>
      <c r="M136" s="281"/>
      <c r="N136" s="281"/>
      <c r="O136" s="192"/>
      <c r="P136" s="281"/>
      <c r="Q136" s="281"/>
      <c r="R136" s="281"/>
      <c r="S136" s="281"/>
      <c r="T136" s="281"/>
      <c r="U136" s="281"/>
      <c r="V136" s="192"/>
      <c r="W136" s="281"/>
      <c r="X136" s="281"/>
      <c r="Y136" s="281"/>
      <c r="Z136" s="281"/>
      <c r="AA136" s="281"/>
      <c r="AB136" s="281"/>
      <c r="AC136" s="192"/>
      <c r="AD136" s="281"/>
      <c r="AE136" s="281"/>
      <c r="AF136" s="281"/>
      <c r="AG136" s="281"/>
      <c r="AH136" s="281"/>
      <c r="AI136" s="281"/>
      <c r="AJ136" s="192"/>
      <c r="AK136" s="281"/>
      <c r="AL136" s="281"/>
      <c r="AM136" s="95"/>
    </row>
    <row r="137" spans="1:41" ht="12" customHeight="1" thickBot="1" x14ac:dyDescent="0.2">
      <c r="A137" s="1197">
        <v>21</v>
      </c>
      <c r="B137" s="1060" t="s">
        <v>700</v>
      </c>
      <c r="C137" s="1198">
        <v>6</v>
      </c>
      <c r="D137" s="1210"/>
      <c r="E137" s="1048"/>
      <c r="F137" s="1238"/>
      <c r="G137" s="554" t="s">
        <v>12</v>
      </c>
      <c r="H137" s="193"/>
      <c r="I137" s="289"/>
      <c r="J137" s="274"/>
      <c r="K137" s="274"/>
      <c r="L137" s="274"/>
      <c r="M137" s="289"/>
      <c r="N137" s="289"/>
      <c r="O137" s="193"/>
      <c r="P137" s="282"/>
      <c r="Q137" s="282"/>
      <c r="R137" s="289"/>
      <c r="S137" s="282"/>
      <c r="T137" s="274"/>
      <c r="U137" s="289"/>
      <c r="V137" s="193"/>
      <c r="W137" s="282"/>
      <c r="X137" s="274"/>
      <c r="Y137" s="274"/>
      <c r="Z137" s="274"/>
      <c r="AA137" s="289"/>
      <c r="AB137" s="289" t="s">
        <v>699</v>
      </c>
      <c r="AC137" s="193"/>
      <c r="AD137" s="289"/>
      <c r="AE137" s="282"/>
      <c r="AF137" s="289"/>
      <c r="AG137" s="289"/>
      <c r="AH137" s="274"/>
      <c r="AI137" s="274" t="s">
        <v>138</v>
      </c>
      <c r="AJ137" s="189"/>
      <c r="AK137" s="274"/>
      <c r="AL137" s="274"/>
      <c r="AM137" s="92">
        <f>COUNTIF(A137:AL137,"○")</f>
        <v>1</v>
      </c>
      <c r="AO137" s="97"/>
    </row>
    <row r="138" spans="1:41" ht="12" customHeight="1" thickBot="1" x14ac:dyDescent="0.2">
      <c r="A138" s="1197"/>
      <c r="B138" s="1277"/>
      <c r="C138" s="1198"/>
      <c r="D138" s="1210"/>
      <c r="E138" s="1048"/>
      <c r="F138" s="1238"/>
      <c r="G138" s="7" t="s">
        <v>95</v>
      </c>
      <c r="H138" s="190"/>
      <c r="I138" s="278"/>
      <c r="J138" s="278"/>
      <c r="K138" s="278"/>
      <c r="L138" s="278"/>
      <c r="M138" s="278"/>
      <c r="N138" s="278"/>
      <c r="O138" s="190"/>
      <c r="P138" s="278"/>
      <c r="Q138" s="278"/>
      <c r="R138" s="278"/>
      <c r="S138" s="278"/>
      <c r="T138" s="278"/>
      <c r="U138" s="278"/>
      <c r="V138" s="190"/>
      <c r="W138" s="278"/>
      <c r="X138" s="278"/>
      <c r="Y138" s="278"/>
      <c r="Z138" s="278"/>
      <c r="AA138" s="278"/>
      <c r="AB138" s="278"/>
      <c r="AC138" s="190"/>
      <c r="AD138" s="278"/>
      <c r="AE138" s="278"/>
      <c r="AF138" s="278"/>
      <c r="AG138" s="278"/>
      <c r="AH138" s="278"/>
      <c r="AI138" s="278"/>
      <c r="AJ138" s="190"/>
      <c r="AK138" s="278"/>
      <c r="AL138" s="278"/>
      <c r="AM138" s="94"/>
    </row>
    <row r="139" spans="1:41" ht="12" customHeight="1" thickBot="1" x14ac:dyDescent="0.2">
      <c r="A139" s="1197"/>
      <c r="B139" s="1277"/>
      <c r="C139" s="1198"/>
      <c r="D139" s="1210"/>
      <c r="E139" s="1048"/>
      <c r="F139" s="1238"/>
      <c r="G139" s="555" t="s">
        <v>96</v>
      </c>
      <c r="H139" s="191"/>
      <c r="I139" s="279"/>
      <c r="J139" s="279"/>
      <c r="K139" s="281"/>
      <c r="L139" s="281"/>
      <c r="M139" s="281"/>
      <c r="N139" s="281"/>
      <c r="O139" s="192"/>
      <c r="P139" s="281"/>
      <c r="Q139" s="281"/>
      <c r="R139" s="281"/>
      <c r="S139" s="281"/>
      <c r="T139" s="281"/>
      <c r="U139" s="281"/>
      <c r="V139" s="192"/>
      <c r="W139" s="281"/>
      <c r="X139" s="281"/>
      <c r="Y139" s="281"/>
      <c r="Z139" s="281"/>
      <c r="AA139" s="281"/>
      <c r="AB139" s="281"/>
      <c r="AC139" s="192"/>
      <c r="AD139" s="281"/>
      <c r="AE139" s="281"/>
      <c r="AF139" s="281"/>
      <c r="AG139" s="281"/>
      <c r="AH139" s="281"/>
      <c r="AI139" s="281"/>
      <c r="AJ139" s="192"/>
      <c r="AK139" s="281"/>
      <c r="AL139" s="281"/>
      <c r="AM139" s="95"/>
    </row>
    <row r="140" spans="1:41" ht="13.5" customHeight="1" x14ac:dyDescent="0.15">
      <c r="A140" s="1282" t="s">
        <v>15</v>
      </c>
      <c r="B140" s="1252"/>
      <c r="C140" s="1252"/>
      <c r="D140" s="1252"/>
      <c r="E140" s="1252"/>
      <c r="F140" s="1253"/>
      <c r="G140" s="99"/>
      <c r="H140" s="194">
        <f>COUNTIF(H5:H132,"○")</f>
        <v>0</v>
      </c>
      <c r="I140" s="285">
        <f>COUNTIF(I5:I139,"○")</f>
        <v>8</v>
      </c>
      <c r="J140" s="285">
        <f t="shared" ref="J140:AL140" si="0">COUNTIF(J5:J139,"○")</f>
        <v>3</v>
      </c>
      <c r="K140" s="285">
        <f t="shared" si="0"/>
        <v>5</v>
      </c>
      <c r="L140" s="285">
        <f t="shared" si="0"/>
        <v>5</v>
      </c>
      <c r="M140" s="285">
        <f t="shared" si="0"/>
        <v>3</v>
      </c>
      <c r="N140" s="285">
        <f t="shared" si="0"/>
        <v>8</v>
      </c>
      <c r="O140" s="285">
        <f t="shared" si="0"/>
        <v>0</v>
      </c>
      <c r="P140" s="285">
        <f t="shared" si="0"/>
        <v>6</v>
      </c>
      <c r="Q140" s="285">
        <f t="shared" si="0"/>
        <v>1</v>
      </c>
      <c r="R140" s="285">
        <f t="shared" si="0"/>
        <v>7</v>
      </c>
      <c r="S140" s="285">
        <f t="shared" si="0"/>
        <v>4</v>
      </c>
      <c r="T140" s="285">
        <f t="shared" si="0"/>
        <v>2</v>
      </c>
      <c r="U140" s="285">
        <f t="shared" si="0"/>
        <v>8</v>
      </c>
      <c r="V140" s="285">
        <f t="shared" si="0"/>
        <v>0</v>
      </c>
      <c r="W140" s="285">
        <f t="shared" si="0"/>
        <v>4</v>
      </c>
      <c r="X140" s="285">
        <f t="shared" si="0"/>
        <v>2</v>
      </c>
      <c r="Y140" s="285">
        <f t="shared" si="0"/>
        <v>6</v>
      </c>
      <c r="Z140" s="285">
        <f t="shared" si="0"/>
        <v>7</v>
      </c>
      <c r="AA140" s="285">
        <f t="shared" si="0"/>
        <v>4</v>
      </c>
      <c r="AB140" s="285">
        <f t="shared" si="0"/>
        <v>8</v>
      </c>
      <c r="AC140" s="285">
        <f t="shared" si="0"/>
        <v>0</v>
      </c>
      <c r="AD140" s="285">
        <f t="shared" si="0"/>
        <v>9</v>
      </c>
      <c r="AE140" s="285">
        <f t="shared" si="0"/>
        <v>9</v>
      </c>
      <c r="AF140" s="285">
        <f t="shared" si="0"/>
        <v>9</v>
      </c>
      <c r="AG140" s="285">
        <f t="shared" si="0"/>
        <v>9</v>
      </c>
      <c r="AH140" s="285">
        <f t="shared" si="0"/>
        <v>6</v>
      </c>
      <c r="AI140" s="285">
        <f t="shared" si="0"/>
        <v>6</v>
      </c>
      <c r="AJ140" s="285">
        <f t="shared" si="0"/>
        <v>0</v>
      </c>
      <c r="AK140" s="285">
        <f t="shared" si="0"/>
        <v>0</v>
      </c>
      <c r="AL140" s="285">
        <f t="shared" si="0"/>
        <v>0</v>
      </c>
      <c r="AM140" s="100">
        <f t="shared" ref="AM140:AM142" si="1">SUM(H140:AL140)</f>
        <v>139</v>
      </c>
    </row>
    <row r="141" spans="1:41" s="1" customFormat="1" ht="13.5" customHeight="1" x14ac:dyDescent="0.15">
      <c r="A141" s="1019" t="s">
        <v>97</v>
      </c>
      <c r="B141" s="1020"/>
      <c r="C141" s="1020"/>
      <c r="D141" s="1020"/>
      <c r="E141" s="1020"/>
      <c r="F141" s="1021"/>
      <c r="G141" s="4"/>
      <c r="H141" s="195">
        <f t="shared" ref="H141:AL141" si="2">COUNTIF(H5:H133,"個")</f>
        <v>0</v>
      </c>
      <c r="I141" s="286">
        <f t="shared" si="2"/>
        <v>0</v>
      </c>
      <c r="J141" s="286">
        <f t="shared" si="2"/>
        <v>0</v>
      </c>
      <c r="K141" s="286">
        <f t="shared" si="2"/>
        <v>0</v>
      </c>
      <c r="L141" s="286">
        <f t="shared" si="2"/>
        <v>0</v>
      </c>
      <c r="M141" s="286">
        <f t="shared" si="2"/>
        <v>0</v>
      </c>
      <c r="N141" s="286">
        <f t="shared" si="2"/>
        <v>0</v>
      </c>
      <c r="O141" s="195">
        <f t="shared" si="2"/>
        <v>0</v>
      </c>
      <c r="P141" s="286">
        <f t="shared" si="2"/>
        <v>0</v>
      </c>
      <c r="Q141" s="286">
        <f t="shared" si="2"/>
        <v>0</v>
      </c>
      <c r="R141" s="286">
        <f t="shared" si="2"/>
        <v>0</v>
      </c>
      <c r="S141" s="286">
        <f t="shared" si="2"/>
        <v>0</v>
      </c>
      <c r="T141" s="286">
        <f t="shared" si="2"/>
        <v>0</v>
      </c>
      <c r="U141" s="286">
        <f t="shared" si="2"/>
        <v>0</v>
      </c>
      <c r="V141" s="195">
        <f t="shared" si="2"/>
        <v>0</v>
      </c>
      <c r="W141" s="286">
        <f t="shared" si="2"/>
        <v>0</v>
      </c>
      <c r="X141" s="286">
        <f t="shared" si="2"/>
        <v>0</v>
      </c>
      <c r="Y141" s="286">
        <f t="shared" si="2"/>
        <v>0</v>
      </c>
      <c r="Z141" s="286">
        <f t="shared" si="2"/>
        <v>0</v>
      </c>
      <c r="AA141" s="286">
        <f t="shared" si="2"/>
        <v>0</v>
      </c>
      <c r="AB141" s="286">
        <f t="shared" si="2"/>
        <v>0</v>
      </c>
      <c r="AC141" s="195">
        <f t="shared" si="2"/>
        <v>0</v>
      </c>
      <c r="AD141" s="286">
        <f t="shared" si="2"/>
        <v>0</v>
      </c>
      <c r="AE141" s="286">
        <f t="shared" si="2"/>
        <v>0</v>
      </c>
      <c r="AF141" s="286">
        <f t="shared" si="2"/>
        <v>0</v>
      </c>
      <c r="AG141" s="286">
        <f t="shared" si="2"/>
        <v>0</v>
      </c>
      <c r="AH141" s="286">
        <f t="shared" si="2"/>
        <v>0</v>
      </c>
      <c r="AI141" s="286">
        <f t="shared" si="2"/>
        <v>0</v>
      </c>
      <c r="AJ141" s="195">
        <f t="shared" si="2"/>
        <v>0</v>
      </c>
      <c r="AK141" s="286">
        <f t="shared" si="2"/>
        <v>0</v>
      </c>
      <c r="AL141" s="286">
        <f t="shared" si="2"/>
        <v>0</v>
      </c>
      <c r="AM141" s="154">
        <f t="shared" si="1"/>
        <v>0</v>
      </c>
    </row>
    <row r="142" spans="1:41" s="1" customFormat="1" ht="13.5" customHeight="1" thickBot="1" x14ac:dyDescent="0.2">
      <c r="A142" s="1019" t="s">
        <v>98</v>
      </c>
      <c r="B142" s="1020"/>
      <c r="C142" s="1020"/>
      <c r="D142" s="1020"/>
      <c r="E142" s="1020"/>
      <c r="F142" s="1021"/>
      <c r="G142" s="4"/>
      <c r="H142" s="195">
        <f t="shared" ref="H142:AL142" si="3">COUNTIF(H5:H133,"集")</f>
        <v>0</v>
      </c>
      <c r="I142" s="286">
        <f t="shared" si="3"/>
        <v>0</v>
      </c>
      <c r="J142" s="286">
        <f t="shared" si="3"/>
        <v>0</v>
      </c>
      <c r="K142" s="286">
        <f t="shared" si="3"/>
        <v>0</v>
      </c>
      <c r="L142" s="286">
        <f t="shared" si="3"/>
        <v>0</v>
      </c>
      <c r="M142" s="286">
        <f t="shared" si="3"/>
        <v>0</v>
      </c>
      <c r="N142" s="286">
        <f t="shared" si="3"/>
        <v>0</v>
      </c>
      <c r="O142" s="195">
        <f t="shared" si="3"/>
        <v>0</v>
      </c>
      <c r="P142" s="286">
        <f t="shared" si="3"/>
        <v>0</v>
      </c>
      <c r="Q142" s="286">
        <f t="shared" si="3"/>
        <v>0</v>
      </c>
      <c r="R142" s="286">
        <f t="shared" si="3"/>
        <v>0</v>
      </c>
      <c r="S142" s="286">
        <f t="shared" si="3"/>
        <v>0</v>
      </c>
      <c r="T142" s="286">
        <f t="shared" si="3"/>
        <v>0</v>
      </c>
      <c r="U142" s="286">
        <f t="shared" si="3"/>
        <v>0</v>
      </c>
      <c r="V142" s="195">
        <f t="shared" si="3"/>
        <v>0</v>
      </c>
      <c r="W142" s="286">
        <f t="shared" si="3"/>
        <v>0</v>
      </c>
      <c r="X142" s="286">
        <f t="shared" si="3"/>
        <v>0</v>
      </c>
      <c r="Y142" s="286">
        <f t="shared" si="3"/>
        <v>0</v>
      </c>
      <c r="Z142" s="286">
        <f t="shared" si="3"/>
        <v>0</v>
      </c>
      <c r="AA142" s="286">
        <f t="shared" si="3"/>
        <v>0</v>
      </c>
      <c r="AB142" s="286">
        <f t="shared" si="3"/>
        <v>0</v>
      </c>
      <c r="AC142" s="195">
        <f t="shared" si="3"/>
        <v>0</v>
      </c>
      <c r="AD142" s="286">
        <f t="shared" si="3"/>
        <v>0</v>
      </c>
      <c r="AE142" s="286">
        <f t="shared" si="3"/>
        <v>0</v>
      </c>
      <c r="AF142" s="286">
        <f t="shared" si="3"/>
        <v>0</v>
      </c>
      <c r="AG142" s="286">
        <f t="shared" si="3"/>
        <v>0</v>
      </c>
      <c r="AH142" s="286">
        <f t="shared" si="3"/>
        <v>0</v>
      </c>
      <c r="AI142" s="286">
        <f t="shared" si="3"/>
        <v>0</v>
      </c>
      <c r="AJ142" s="195">
        <f t="shared" si="3"/>
        <v>0</v>
      </c>
      <c r="AK142" s="286">
        <f t="shared" si="3"/>
        <v>0</v>
      </c>
      <c r="AL142" s="286">
        <f t="shared" si="3"/>
        <v>0</v>
      </c>
      <c r="AM142" s="154">
        <f t="shared" si="1"/>
        <v>0</v>
      </c>
    </row>
    <row r="143" spans="1:41" ht="12" customHeight="1" thickBot="1" x14ac:dyDescent="0.2">
      <c r="A143" s="1197">
        <v>1</v>
      </c>
      <c r="B143" s="1060" t="s">
        <v>251</v>
      </c>
      <c r="C143" s="1058" t="s">
        <v>415</v>
      </c>
      <c r="D143" s="1203"/>
      <c r="E143" s="1048" t="s">
        <v>378</v>
      </c>
      <c r="F143" s="1278" t="s">
        <v>238</v>
      </c>
      <c r="G143" s="532" t="s">
        <v>12</v>
      </c>
      <c r="H143" s="189"/>
      <c r="I143" s="274" t="s">
        <v>175</v>
      </c>
      <c r="J143" s="274" t="s">
        <v>151</v>
      </c>
      <c r="K143" s="274"/>
      <c r="L143" s="274" t="s">
        <v>151</v>
      </c>
      <c r="M143" s="274" t="s">
        <v>151</v>
      </c>
      <c r="N143" s="274"/>
      <c r="O143" s="189"/>
      <c r="P143" s="274" t="s">
        <v>151</v>
      </c>
      <c r="Q143" s="274"/>
      <c r="R143" s="274" t="s">
        <v>151</v>
      </c>
      <c r="S143" s="274" t="s">
        <v>151</v>
      </c>
      <c r="T143" s="274" t="s">
        <v>151</v>
      </c>
      <c r="U143" s="274"/>
      <c r="V143" s="189"/>
      <c r="W143" s="274" t="s">
        <v>151</v>
      </c>
      <c r="X143" s="274" t="s">
        <v>151</v>
      </c>
      <c r="Y143" s="274" t="s">
        <v>151</v>
      </c>
      <c r="Z143" s="274" t="s">
        <v>151</v>
      </c>
      <c r="AA143" s="274" t="s">
        <v>151</v>
      </c>
      <c r="AB143" s="274"/>
      <c r="AC143" s="189"/>
      <c r="AD143" s="274" t="s">
        <v>693</v>
      </c>
      <c r="AE143" s="274" t="s">
        <v>151</v>
      </c>
      <c r="AF143" s="274" t="s">
        <v>175</v>
      </c>
      <c r="AG143" s="274" t="s">
        <v>151</v>
      </c>
      <c r="AH143" s="274"/>
      <c r="AI143" s="274"/>
      <c r="AJ143" s="189"/>
      <c r="AK143" s="274"/>
      <c r="AL143" s="274"/>
      <c r="AM143" s="92">
        <f>COUNTIF(A143:AL143,"○")</f>
        <v>14</v>
      </c>
      <c r="AO143" s="97"/>
    </row>
    <row r="144" spans="1:41" ht="7.9" customHeight="1" thickBot="1" x14ac:dyDescent="0.2">
      <c r="A144" s="1197"/>
      <c r="B144" s="1277"/>
      <c r="C144" s="1281"/>
      <c r="D144" s="1203"/>
      <c r="E144" s="1048"/>
      <c r="F144" s="1238"/>
      <c r="G144" s="7" t="s">
        <v>95</v>
      </c>
      <c r="H144" s="212"/>
      <c r="I144" s="277"/>
      <c r="J144" s="277"/>
      <c r="K144" s="277"/>
      <c r="L144" s="278"/>
      <c r="M144" s="278"/>
      <c r="N144" s="277"/>
      <c r="O144" s="212"/>
      <c r="P144" s="277"/>
      <c r="Q144" s="277"/>
      <c r="R144" s="277"/>
      <c r="S144" s="278"/>
      <c r="T144" s="277"/>
      <c r="U144" s="277"/>
      <c r="V144" s="212"/>
      <c r="W144" s="277"/>
      <c r="X144" s="277"/>
      <c r="Y144" s="277"/>
      <c r="Z144" s="277"/>
      <c r="AA144" s="278"/>
      <c r="AB144" s="277"/>
      <c r="AC144" s="212"/>
      <c r="AD144" s="277"/>
      <c r="AE144" s="277"/>
      <c r="AF144" s="277"/>
      <c r="AG144" s="277"/>
      <c r="AH144" s="277"/>
      <c r="AI144" s="277"/>
      <c r="AJ144" s="212"/>
      <c r="AK144" s="277"/>
      <c r="AL144" s="277"/>
      <c r="AM144" s="94"/>
    </row>
    <row r="145" spans="1:41" ht="12" customHeight="1" thickBot="1" x14ac:dyDescent="0.2">
      <c r="A145" s="1197"/>
      <c r="B145" s="1277"/>
      <c r="C145" s="1281"/>
      <c r="D145" s="1203"/>
      <c r="E145" s="1048"/>
      <c r="F145" s="1238"/>
      <c r="G145" s="534" t="s">
        <v>96</v>
      </c>
      <c r="H145" s="191"/>
      <c r="I145" s="279"/>
      <c r="J145" s="279"/>
      <c r="K145" s="281"/>
      <c r="L145" s="281"/>
      <c r="M145" s="281"/>
      <c r="N145" s="281"/>
      <c r="O145" s="192"/>
      <c r="P145" s="281"/>
      <c r="Q145" s="281"/>
      <c r="R145" s="281"/>
      <c r="S145" s="281"/>
      <c r="T145" s="281"/>
      <c r="U145" s="281"/>
      <c r="V145" s="192"/>
      <c r="W145" s="281"/>
      <c r="X145" s="281"/>
      <c r="Y145" s="281"/>
      <c r="Z145" s="281"/>
      <c r="AA145" s="281"/>
      <c r="AB145" s="281"/>
      <c r="AC145" s="192"/>
      <c r="AD145" s="281"/>
      <c r="AE145" s="281"/>
      <c r="AF145" s="281"/>
      <c r="AG145" s="281"/>
      <c r="AH145" s="281"/>
      <c r="AI145" s="281"/>
      <c r="AJ145" s="192"/>
      <c r="AK145" s="281"/>
      <c r="AL145" s="281"/>
      <c r="AM145" s="95"/>
    </row>
    <row r="146" spans="1:41" ht="12" customHeight="1" thickBot="1" x14ac:dyDescent="0.2">
      <c r="A146" s="1197">
        <v>2</v>
      </c>
      <c r="B146" s="1026" t="s">
        <v>236</v>
      </c>
      <c r="C146" s="1050" t="s">
        <v>416</v>
      </c>
      <c r="D146" s="1189"/>
      <c r="E146" s="1032" t="s">
        <v>379</v>
      </c>
      <c r="F146" s="1041" t="s">
        <v>239</v>
      </c>
      <c r="G146" s="532" t="s">
        <v>12</v>
      </c>
      <c r="H146" s="324"/>
      <c r="I146" s="274"/>
      <c r="J146" s="274"/>
      <c r="K146" s="274" t="s">
        <v>151</v>
      </c>
      <c r="L146" s="274"/>
      <c r="M146" s="274"/>
      <c r="N146" s="274"/>
      <c r="O146" s="324"/>
      <c r="P146" s="274"/>
      <c r="Q146" s="274"/>
      <c r="R146" s="274" t="s">
        <v>151</v>
      </c>
      <c r="S146" s="274"/>
      <c r="T146" s="274"/>
      <c r="U146" s="274"/>
      <c r="V146" s="189"/>
      <c r="W146" s="274"/>
      <c r="X146" s="274"/>
      <c r="Y146" s="274" t="s">
        <v>151</v>
      </c>
      <c r="Z146" s="274"/>
      <c r="AA146" s="274"/>
      <c r="AB146" s="274"/>
      <c r="AC146" s="324"/>
      <c r="AD146" s="274"/>
      <c r="AE146" s="274"/>
      <c r="AF146" s="274" t="s">
        <v>151</v>
      </c>
      <c r="AG146" s="274"/>
      <c r="AH146" s="274"/>
      <c r="AI146" s="274"/>
      <c r="AJ146" s="324"/>
      <c r="AK146" s="274"/>
      <c r="AL146" s="289"/>
      <c r="AM146" s="92">
        <f>COUNTIF(A146:AL146,"○")</f>
        <v>4</v>
      </c>
    </row>
    <row r="147" spans="1:41" ht="7.5" customHeight="1" thickBot="1" x14ac:dyDescent="0.2">
      <c r="A147" s="1197"/>
      <c r="B147" s="1233"/>
      <c r="C147" s="1236"/>
      <c r="D147" s="1190"/>
      <c r="E147" s="1033"/>
      <c r="F147" s="1247"/>
      <c r="G147" s="7" t="s">
        <v>95</v>
      </c>
      <c r="H147" s="190"/>
      <c r="I147" s="278"/>
      <c r="J147" s="277"/>
      <c r="K147" s="277"/>
      <c r="L147" s="278"/>
      <c r="M147" s="277"/>
      <c r="N147" s="278"/>
      <c r="O147" s="190"/>
      <c r="P147" s="277"/>
      <c r="Q147" s="277"/>
      <c r="R147" s="277"/>
      <c r="S147" s="278"/>
      <c r="T147" s="277"/>
      <c r="U147" s="278"/>
      <c r="V147" s="190"/>
      <c r="W147" s="277"/>
      <c r="X147" s="277"/>
      <c r="Y147" s="277"/>
      <c r="Z147" s="278"/>
      <c r="AA147" s="277"/>
      <c r="AB147" s="277"/>
      <c r="AC147" s="190"/>
      <c r="AD147" s="277"/>
      <c r="AE147" s="277"/>
      <c r="AF147" s="277"/>
      <c r="AG147" s="278"/>
      <c r="AH147" s="277"/>
      <c r="AI147" s="277"/>
      <c r="AJ147" s="190"/>
      <c r="AK147" s="277"/>
      <c r="AL147" s="277"/>
      <c r="AM147" s="94"/>
    </row>
    <row r="148" spans="1:41" ht="12" customHeight="1" thickBot="1" x14ac:dyDescent="0.2">
      <c r="A148" s="1197"/>
      <c r="B148" s="1234"/>
      <c r="C148" s="1237"/>
      <c r="D148" s="1191"/>
      <c r="E148" s="1034"/>
      <c r="F148" s="1248"/>
      <c r="G148" s="534" t="s">
        <v>96</v>
      </c>
      <c r="H148" s="192"/>
      <c r="I148" s="281"/>
      <c r="J148" s="281"/>
      <c r="K148" s="281"/>
      <c r="L148" s="281"/>
      <c r="M148" s="281"/>
      <c r="N148" s="281"/>
      <c r="O148" s="192"/>
      <c r="P148" s="281"/>
      <c r="Q148" s="281"/>
      <c r="R148" s="281"/>
      <c r="S148" s="281"/>
      <c r="T148" s="281"/>
      <c r="U148" s="279"/>
      <c r="V148" s="191"/>
      <c r="W148" s="281"/>
      <c r="X148" s="281"/>
      <c r="Y148" s="281"/>
      <c r="Z148" s="281"/>
      <c r="AA148" s="281"/>
      <c r="AB148" s="281"/>
      <c r="AC148" s="192"/>
      <c r="AD148" s="281"/>
      <c r="AE148" s="281"/>
      <c r="AF148" s="281"/>
      <c r="AG148" s="281"/>
      <c r="AH148" s="281"/>
      <c r="AI148" s="281"/>
      <c r="AJ148" s="192"/>
      <c r="AK148" s="281"/>
      <c r="AL148" s="281"/>
      <c r="AM148" s="95"/>
    </row>
    <row r="149" spans="1:41" ht="12" customHeight="1" thickBot="1" x14ac:dyDescent="0.2">
      <c r="A149" s="1197">
        <v>3</v>
      </c>
      <c r="B149" s="1026" t="s">
        <v>252</v>
      </c>
      <c r="C149" s="1050" t="s">
        <v>417</v>
      </c>
      <c r="D149" s="1189"/>
      <c r="E149" s="1032" t="s">
        <v>380</v>
      </c>
      <c r="F149" s="1041" t="s">
        <v>189</v>
      </c>
      <c r="G149" s="532" t="s">
        <v>12</v>
      </c>
      <c r="H149" s="189"/>
      <c r="I149" s="274" t="s">
        <v>175</v>
      </c>
      <c r="J149" s="274" t="s">
        <v>151</v>
      </c>
      <c r="K149" s="274" t="s">
        <v>151</v>
      </c>
      <c r="L149" s="274" t="s">
        <v>151</v>
      </c>
      <c r="M149" s="274"/>
      <c r="N149" s="274"/>
      <c r="O149" s="189"/>
      <c r="P149" s="274" t="s">
        <v>151</v>
      </c>
      <c r="Q149" s="274" t="s">
        <v>151</v>
      </c>
      <c r="R149" s="274" t="s">
        <v>151</v>
      </c>
      <c r="S149" s="274" t="s">
        <v>175</v>
      </c>
      <c r="T149" s="274"/>
      <c r="U149" s="274"/>
      <c r="V149" s="189"/>
      <c r="W149" s="274" t="s">
        <v>151</v>
      </c>
      <c r="X149" s="274" t="s">
        <v>151</v>
      </c>
      <c r="Y149" s="274"/>
      <c r="Z149" s="274" t="s">
        <v>151</v>
      </c>
      <c r="AA149" s="274"/>
      <c r="AB149" s="274"/>
      <c r="AC149" s="189"/>
      <c r="AD149" s="274"/>
      <c r="AE149" s="274"/>
      <c r="AF149" s="274"/>
      <c r="AG149" s="274"/>
      <c r="AH149" s="274"/>
      <c r="AI149" s="274"/>
      <c r="AJ149" s="189"/>
      <c r="AK149" s="274"/>
      <c r="AL149" s="274"/>
      <c r="AM149" s="92">
        <f>COUNTIF(A149:AL149,"○")</f>
        <v>9</v>
      </c>
    </row>
    <row r="150" spans="1:41" ht="7.5" customHeight="1" thickBot="1" x14ac:dyDescent="0.2">
      <c r="A150" s="1197"/>
      <c r="B150" s="1233"/>
      <c r="C150" s="1236"/>
      <c r="D150" s="1190"/>
      <c r="E150" s="1033"/>
      <c r="F150" s="1247"/>
      <c r="G150" s="7" t="s">
        <v>95</v>
      </c>
      <c r="H150" s="190"/>
      <c r="I150" s="278"/>
      <c r="J150" s="278"/>
      <c r="K150" s="277"/>
      <c r="L150" s="277"/>
      <c r="M150" s="277"/>
      <c r="N150" s="277"/>
      <c r="O150" s="190"/>
      <c r="P150" s="277"/>
      <c r="Q150" s="278"/>
      <c r="R150" s="278"/>
      <c r="S150" s="277"/>
      <c r="T150" s="277"/>
      <c r="U150" s="277"/>
      <c r="V150" s="212"/>
      <c r="W150" s="277"/>
      <c r="X150" s="277"/>
      <c r="Y150" s="277"/>
      <c r="Z150" s="277"/>
      <c r="AA150" s="277"/>
      <c r="AB150" s="277"/>
      <c r="AC150" s="212"/>
      <c r="AD150" s="277"/>
      <c r="AE150" s="277"/>
      <c r="AF150" s="277"/>
      <c r="AG150" s="277"/>
      <c r="AH150" s="277"/>
      <c r="AI150" s="277"/>
      <c r="AJ150" s="212"/>
      <c r="AK150" s="277"/>
      <c r="AL150" s="277"/>
      <c r="AM150" s="94"/>
    </row>
    <row r="151" spans="1:41" ht="12" customHeight="1" thickBot="1" x14ac:dyDescent="0.2">
      <c r="A151" s="1197"/>
      <c r="B151" s="1234"/>
      <c r="C151" s="1237"/>
      <c r="D151" s="1191"/>
      <c r="E151" s="1034"/>
      <c r="F151" s="1248"/>
      <c r="G151" s="534" t="s">
        <v>96</v>
      </c>
      <c r="H151" s="192"/>
      <c r="I151" s="279"/>
      <c r="J151" s="279"/>
      <c r="K151" s="279"/>
      <c r="L151" s="281"/>
      <c r="M151" s="279"/>
      <c r="N151" s="281"/>
      <c r="O151" s="192"/>
      <c r="P151" s="279"/>
      <c r="Q151" s="281"/>
      <c r="R151" s="279"/>
      <c r="S151" s="281"/>
      <c r="T151" s="279"/>
      <c r="U151" s="281"/>
      <c r="V151" s="192"/>
      <c r="W151" s="279"/>
      <c r="X151" s="281"/>
      <c r="Y151" s="279"/>
      <c r="Z151" s="281"/>
      <c r="AA151" s="279"/>
      <c r="AB151" s="281"/>
      <c r="AC151" s="192"/>
      <c r="AD151" s="279"/>
      <c r="AE151" s="281"/>
      <c r="AF151" s="279"/>
      <c r="AG151" s="281"/>
      <c r="AH151" s="279"/>
      <c r="AI151" s="281"/>
      <c r="AJ151" s="192"/>
      <c r="AK151" s="279"/>
      <c r="AL151" s="281"/>
      <c r="AM151" s="95"/>
    </row>
    <row r="152" spans="1:41" ht="12" customHeight="1" thickBot="1" x14ac:dyDescent="0.2">
      <c r="A152" s="1197">
        <v>4</v>
      </c>
      <c r="B152" s="1026" t="s">
        <v>244</v>
      </c>
      <c r="C152" s="1050" t="s">
        <v>417</v>
      </c>
      <c r="D152" s="1189"/>
      <c r="E152" s="1266" t="s">
        <v>378</v>
      </c>
      <c r="F152" s="1041" t="s">
        <v>237</v>
      </c>
      <c r="G152" s="532" t="s">
        <v>12</v>
      </c>
      <c r="H152" s="189"/>
      <c r="I152" s="274"/>
      <c r="J152" s="274" t="s">
        <v>151</v>
      </c>
      <c r="K152" s="274" t="s">
        <v>138</v>
      </c>
      <c r="L152" s="274" t="s">
        <v>151</v>
      </c>
      <c r="M152" s="274" t="s">
        <v>151</v>
      </c>
      <c r="N152" s="274"/>
      <c r="O152" s="189"/>
      <c r="P152" s="274" t="s">
        <v>151</v>
      </c>
      <c r="Q152" s="274" t="s">
        <v>151</v>
      </c>
      <c r="R152" s="274"/>
      <c r="S152" s="274" t="s">
        <v>151</v>
      </c>
      <c r="T152" s="274" t="s">
        <v>151</v>
      </c>
      <c r="U152" s="274"/>
      <c r="V152" s="189"/>
      <c r="W152" s="274"/>
      <c r="X152" s="274" t="s">
        <v>151</v>
      </c>
      <c r="Y152" s="274" t="s">
        <v>151</v>
      </c>
      <c r="Z152" s="274"/>
      <c r="AA152" s="274" t="s">
        <v>151</v>
      </c>
      <c r="AB152" s="274"/>
      <c r="AC152" s="189"/>
      <c r="AD152" s="274" t="s">
        <v>151</v>
      </c>
      <c r="AE152" s="274"/>
      <c r="AF152" s="274" t="s">
        <v>151</v>
      </c>
      <c r="AG152" s="274" t="s">
        <v>151</v>
      </c>
      <c r="AH152" s="274" t="s">
        <v>151</v>
      </c>
      <c r="AI152" s="274"/>
      <c r="AJ152" s="189"/>
      <c r="AK152" s="274"/>
      <c r="AL152" s="274"/>
      <c r="AM152" s="92">
        <f>COUNTIF(A152:AL152,"○")</f>
        <v>14</v>
      </c>
    </row>
    <row r="153" spans="1:41" ht="7.5" customHeight="1" thickBot="1" x14ac:dyDescent="0.2">
      <c r="A153" s="1197"/>
      <c r="B153" s="1233"/>
      <c r="C153" s="1236"/>
      <c r="D153" s="1190"/>
      <c r="E153" s="1267"/>
      <c r="F153" s="1247"/>
      <c r="G153" s="7" t="s">
        <v>95</v>
      </c>
      <c r="H153" s="212"/>
      <c r="I153" s="277"/>
      <c r="J153" s="277"/>
      <c r="K153" s="277"/>
      <c r="L153" s="277"/>
      <c r="M153" s="278"/>
      <c r="N153" s="277"/>
      <c r="O153" s="212"/>
      <c r="P153" s="277"/>
      <c r="Q153" s="277"/>
      <c r="R153" s="277"/>
      <c r="S153" s="277"/>
      <c r="T153" s="277"/>
      <c r="U153" s="277"/>
      <c r="V153" s="212"/>
      <c r="W153" s="277"/>
      <c r="X153" s="277"/>
      <c r="Y153" s="277"/>
      <c r="Z153" s="277"/>
      <c r="AA153" s="278"/>
      <c r="AB153" s="278"/>
      <c r="AC153" s="212"/>
      <c r="AD153" s="277"/>
      <c r="AE153" s="277"/>
      <c r="AF153" s="277"/>
      <c r="AG153" s="277"/>
      <c r="AH153" s="277"/>
      <c r="AI153" s="277"/>
      <c r="AJ153" s="212"/>
      <c r="AK153" s="277"/>
      <c r="AL153" s="277"/>
      <c r="AM153" s="94"/>
    </row>
    <row r="154" spans="1:41" ht="12" customHeight="1" thickBot="1" x14ac:dyDescent="0.2">
      <c r="A154" s="1197"/>
      <c r="B154" s="1234"/>
      <c r="C154" s="1237"/>
      <c r="D154" s="1191"/>
      <c r="E154" s="1268"/>
      <c r="F154" s="1248"/>
      <c r="G154" s="534" t="s">
        <v>96</v>
      </c>
      <c r="H154" s="192"/>
      <c r="I154" s="281"/>
      <c r="J154" s="281"/>
      <c r="K154" s="281"/>
      <c r="L154" s="281"/>
      <c r="M154" s="281"/>
      <c r="N154" s="281"/>
      <c r="O154" s="192"/>
      <c r="P154" s="281"/>
      <c r="Q154" s="281"/>
      <c r="R154" s="281"/>
      <c r="S154" s="281"/>
      <c r="T154" s="281"/>
      <c r="U154" s="281"/>
      <c r="V154" s="192"/>
      <c r="W154" s="281"/>
      <c r="X154" s="281"/>
      <c r="Y154" s="281"/>
      <c r="Z154" s="281"/>
      <c r="AA154" s="281"/>
      <c r="AB154" s="281"/>
      <c r="AC154" s="192"/>
      <c r="AD154" s="281"/>
      <c r="AE154" s="281"/>
      <c r="AF154" s="281"/>
      <c r="AG154" s="281"/>
      <c r="AH154" s="281"/>
      <c r="AI154" s="281"/>
      <c r="AJ154" s="192"/>
      <c r="AK154" s="281"/>
      <c r="AL154" s="281"/>
      <c r="AM154" s="95"/>
    </row>
    <row r="155" spans="1:41" ht="12" customHeight="1" thickBot="1" x14ac:dyDescent="0.2">
      <c r="A155" s="1197">
        <v>5</v>
      </c>
      <c r="B155" s="1026" t="s">
        <v>673</v>
      </c>
      <c r="C155" s="1050" t="s">
        <v>415</v>
      </c>
      <c r="D155" s="1189"/>
      <c r="E155" s="1032" t="s">
        <v>381</v>
      </c>
      <c r="F155" s="1041" t="s">
        <v>376</v>
      </c>
      <c r="G155" s="532" t="s">
        <v>12</v>
      </c>
      <c r="H155" s="189"/>
      <c r="I155" s="274" t="s">
        <v>151</v>
      </c>
      <c r="J155" s="274" t="s">
        <v>151</v>
      </c>
      <c r="K155" s="274" t="s">
        <v>151</v>
      </c>
      <c r="L155" s="274" t="s">
        <v>151</v>
      </c>
      <c r="M155" s="289" t="s">
        <v>151</v>
      </c>
      <c r="N155" s="289"/>
      <c r="O155" s="189"/>
      <c r="P155" s="274" t="s">
        <v>151</v>
      </c>
      <c r="Q155" s="274" t="s">
        <v>151</v>
      </c>
      <c r="R155" s="274" t="s">
        <v>151</v>
      </c>
      <c r="S155" s="274" t="s">
        <v>151</v>
      </c>
      <c r="T155" s="274" t="s">
        <v>151</v>
      </c>
      <c r="U155" s="274"/>
      <c r="V155" s="189"/>
      <c r="W155" s="274" t="s">
        <v>151</v>
      </c>
      <c r="X155" s="274" t="s">
        <v>151</v>
      </c>
      <c r="Y155" s="274" t="s">
        <v>151</v>
      </c>
      <c r="Z155" s="274" t="s">
        <v>151</v>
      </c>
      <c r="AA155" s="289" t="s">
        <v>151</v>
      </c>
      <c r="AB155" s="289"/>
      <c r="AC155" s="189"/>
      <c r="AD155" s="274" t="s">
        <v>175</v>
      </c>
      <c r="AE155" s="274" t="s">
        <v>151</v>
      </c>
      <c r="AF155" s="274" t="s">
        <v>151</v>
      </c>
      <c r="AG155" s="274" t="s">
        <v>151</v>
      </c>
      <c r="AH155" s="274" t="s">
        <v>151</v>
      </c>
      <c r="AI155" s="274"/>
      <c r="AJ155" s="189"/>
      <c r="AK155" s="274"/>
      <c r="AL155" s="289"/>
      <c r="AM155" s="92">
        <f>COUNTIF(A155:AL155,"○")</f>
        <v>19</v>
      </c>
      <c r="AO155" s="97"/>
    </row>
    <row r="156" spans="1:41" ht="7.5" customHeight="1" thickBot="1" x14ac:dyDescent="0.2">
      <c r="A156" s="1197"/>
      <c r="B156" s="1233"/>
      <c r="C156" s="1236"/>
      <c r="D156" s="1190"/>
      <c r="E156" s="1033"/>
      <c r="F156" s="1247"/>
      <c r="G156" s="7" t="s">
        <v>95</v>
      </c>
      <c r="H156" s="212"/>
      <c r="I156" s="277"/>
      <c r="J156" s="277"/>
      <c r="K156" s="277"/>
      <c r="L156" s="278"/>
      <c r="M156" s="278"/>
      <c r="N156" s="277"/>
      <c r="O156" s="212"/>
      <c r="P156" s="277"/>
      <c r="Q156" s="277"/>
      <c r="R156" s="277"/>
      <c r="S156" s="277"/>
      <c r="T156" s="277"/>
      <c r="U156" s="277"/>
      <c r="V156" s="190"/>
      <c r="W156" s="280"/>
      <c r="X156" s="277"/>
      <c r="Y156" s="277"/>
      <c r="Z156" s="277"/>
      <c r="AA156" s="278"/>
      <c r="AB156" s="277"/>
      <c r="AC156" s="212"/>
      <c r="AD156" s="277"/>
      <c r="AE156" s="277"/>
      <c r="AF156" s="277"/>
      <c r="AG156" s="280"/>
      <c r="AH156" s="277"/>
      <c r="AI156" s="277"/>
      <c r="AJ156" s="212"/>
      <c r="AK156" s="277"/>
      <c r="AL156" s="277"/>
      <c r="AM156" s="94"/>
    </row>
    <row r="157" spans="1:41" ht="12" customHeight="1" thickBot="1" x14ac:dyDescent="0.2">
      <c r="A157" s="1197"/>
      <c r="B157" s="1234"/>
      <c r="C157" s="1237"/>
      <c r="D157" s="1191"/>
      <c r="E157" s="1034"/>
      <c r="F157" s="1248"/>
      <c r="G157" s="534" t="s">
        <v>96</v>
      </c>
      <c r="H157" s="192"/>
      <c r="I157" s="281"/>
      <c r="J157" s="281"/>
      <c r="K157" s="281"/>
      <c r="L157" s="281"/>
      <c r="M157" s="281"/>
      <c r="N157" s="281"/>
      <c r="O157" s="192"/>
      <c r="P157" s="279"/>
      <c r="Q157" s="281"/>
      <c r="R157" s="279"/>
      <c r="S157" s="281"/>
      <c r="T157" s="279"/>
      <c r="U157" s="281"/>
      <c r="V157" s="192"/>
      <c r="W157" s="281"/>
      <c r="X157" s="281"/>
      <c r="Y157" s="281"/>
      <c r="Z157" s="281"/>
      <c r="AA157" s="281"/>
      <c r="AB157" s="281"/>
      <c r="AC157" s="192"/>
      <c r="AD157" s="279"/>
      <c r="AE157" s="281"/>
      <c r="AF157" s="279"/>
      <c r="AG157" s="281"/>
      <c r="AH157" s="279"/>
      <c r="AI157" s="281"/>
      <c r="AJ157" s="192"/>
      <c r="AK157" s="281"/>
      <c r="AL157" s="281"/>
      <c r="AM157" s="95"/>
    </row>
    <row r="158" spans="1:41" ht="12" customHeight="1" thickBot="1" x14ac:dyDescent="0.2">
      <c r="A158" s="1197">
        <v>6</v>
      </c>
      <c r="B158" s="1026" t="s">
        <v>320</v>
      </c>
      <c r="C158" s="1058" t="s">
        <v>418</v>
      </c>
      <c r="D158" s="1203"/>
      <c r="E158" s="1048" t="s">
        <v>390</v>
      </c>
      <c r="F158" s="1238"/>
      <c r="G158" s="532" t="s">
        <v>12</v>
      </c>
      <c r="H158" s="324"/>
      <c r="I158" s="289" t="s">
        <v>151</v>
      </c>
      <c r="J158" s="289" t="s">
        <v>151</v>
      </c>
      <c r="K158" s="274"/>
      <c r="L158" s="274" t="s">
        <v>151</v>
      </c>
      <c r="M158" s="274" t="s">
        <v>151</v>
      </c>
      <c r="N158" s="289"/>
      <c r="O158" s="324"/>
      <c r="P158" s="274"/>
      <c r="Q158" s="289" t="s">
        <v>151</v>
      </c>
      <c r="R158" s="274"/>
      <c r="S158" s="274" t="s">
        <v>151</v>
      </c>
      <c r="T158" s="274" t="s">
        <v>151</v>
      </c>
      <c r="U158" s="289"/>
      <c r="V158" s="324"/>
      <c r="W158" s="274" t="s">
        <v>151</v>
      </c>
      <c r="X158" s="289" t="s">
        <v>151</v>
      </c>
      <c r="Y158" s="274"/>
      <c r="Z158" s="274" t="s">
        <v>151</v>
      </c>
      <c r="AA158" s="274" t="s">
        <v>151</v>
      </c>
      <c r="AB158" s="289"/>
      <c r="AC158" s="324"/>
      <c r="AD158" s="274" t="s">
        <v>151</v>
      </c>
      <c r="AE158" s="289" t="s">
        <v>151</v>
      </c>
      <c r="AF158" s="274"/>
      <c r="AG158" s="274" t="s">
        <v>151</v>
      </c>
      <c r="AH158" s="274" t="s">
        <v>151</v>
      </c>
      <c r="AI158" s="289"/>
      <c r="AJ158" s="324"/>
      <c r="AK158" s="274"/>
      <c r="AL158" s="289"/>
      <c r="AM158" s="92">
        <f>COUNTIF(A158:AL158,"○")</f>
        <v>15</v>
      </c>
    </row>
    <row r="159" spans="1:41" ht="6.6" customHeight="1" thickBot="1" x14ac:dyDescent="0.2">
      <c r="A159" s="1197"/>
      <c r="B159" s="1279"/>
      <c r="C159" s="1281"/>
      <c r="D159" s="1203"/>
      <c r="E159" s="1048"/>
      <c r="F159" s="1238"/>
      <c r="G159" s="7" t="s">
        <v>95</v>
      </c>
      <c r="H159" s="190"/>
      <c r="I159" s="277"/>
      <c r="J159" s="277"/>
      <c r="K159" s="277"/>
      <c r="L159" s="277"/>
      <c r="M159" s="277"/>
      <c r="N159" s="277"/>
      <c r="O159" s="212"/>
      <c r="P159" s="277"/>
      <c r="Q159" s="277"/>
      <c r="R159" s="277"/>
      <c r="S159" s="277"/>
      <c r="T159" s="277"/>
      <c r="U159" s="277"/>
      <c r="V159" s="212"/>
      <c r="W159" s="280"/>
      <c r="X159" s="277"/>
      <c r="Y159" s="277"/>
      <c r="Z159" s="277"/>
      <c r="AA159" s="277"/>
      <c r="AB159" s="277"/>
      <c r="AC159" s="212"/>
      <c r="AD159" s="277"/>
      <c r="AE159" s="277"/>
      <c r="AF159" s="277"/>
      <c r="AG159" s="277"/>
      <c r="AH159" s="277"/>
      <c r="AI159" s="277"/>
      <c r="AJ159" s="212"/>
      <c r="AK159" s="280"/>
      <c r="AL159" s="277"/>
      <c r="AM159" s="94"/>
    </row>
    <row r="160" spans="1:41" ht="12" customHeight="1" thickBot="1" x14ac:dyDescent="0.2">
      <c r="A160" s="1197"/>
      <c r="B160" s="1280"/>
      <c r="C160" s="1281"/>
      <c r="D160" s="1203"/>
      <c r="E160" s="1048"/>
      <c r="F160" s="1238"/>
      <c r="G160" s="534" t="s">
        <v>96</v>
      </c>
      <c r="H160" s="191"/>
      <c r="I160" s="281"/>
      <c r="J160" s="281"/>
      <c r="K160" s="281"/>
      <c r="L160" s="281"/>
      <c r="M160" s="281"/>
      <c r="N160" s="281"/>
      <c r="O160" s="192"/>
      <c r="P160" s="281"/>
      <c r="Q160" s="281"/>
      <c r="R160" s="281"/>
      <c r="S160" s="281"/>
      <c r="T160" s="281"/>
      <c r="U160" s="281"/>
      <c r="V160" s="192"/>
      <c r="W160" s="281"/>
      <c r="X160" s="281"/>
      <c r="Y160" s="281"/>
      <c r="Z160" s="281"/>
      <c r="AA160" s="281"/>
      <c r="AB160" s="281"/>
      <c r="AC160" s="192"/>
      <c r="AD160" s="281"/>
      <c r="AE160" s="281"/>
      <c r="AF160" s="281"/>
      <c r="AG160" s="281"/>
      <c r="AH160" s="281"/>
      <c r="AI160" s="281"/>
      <c r="AJ160" s="192"/>
      <c r="AK160" s="348"/>
      <c r="AL160" s="281"/>
      <c r="AM160" s="95"/>
    </row>
    <row r="161" spans="1:39" ht="12" customHeight="1" thickBot="1" x14ac:dyDescent="0.2">
      <c r="A161" s="1197">
        <v>7</v>
      </c>
      <c r="B161" s="1026" t="s">
        <v>404</v>
      </c>
      <c r="C161" s="1058" t="s">
        <v>417</v>
      </c>
      <c r="D161" s="1272"/>
      <c r="E161" s="1048" t="s">
        <v>402</v>
      </c>
      <c r="F161" s="1278" t="s">
        <v>160</v>
      </c>
      <c r="G161" s="532" t="s">
        <v>12</v>
      </c>
      <c r="H161" s="189"/>
      <c r="I161" s="274" t="s">
        <v>151</v>
      </c>
      <c r="J161" s="274" t="s">
        <v>151</v>
      </c>
      <c r="K161" s="274" t="s">
        <v>151</v>
      </c>
      <c r="L161" s="274" t="s">
        <v>151</v>
      </c>
      <c r="M161" s="289" t="s">
        <v>151</v>
      </c>
      <c r="N161" s="289"/>
      <c r="O161" s="189"/>
      <c r="P161" s="274" t="s">
        <v>151</v>
      </c>
      <c r="Q161" s="274" t="s">
        <v>151</v>
      </c>
      <c r="R161" s="274" t="s">
        <v>151</v>
      </c>
      <c r="S161" s="274" t="s">
        <v>151</v>
      </c>
      <c r="T161" s="289" t="s">
        <v>151</v>
      </c>
      <c r="U161" s="289"/>
      <c r="V161" s="189"/>
      <c r="W161" s="274" t="s">
        <v>151</v>
      </c>
      <c r="X161" s="274" t="s">
        <v>151</v>
      </c>
      <c r="Y161" s="274" t="s">
        <v>138</v>
      </c>
      <c r="Z161" s="274" t="s">
        <v>151</v>
      </c>
      <c r="AA161" s="289" t="s">
        <v>151</v>
      </c>
      <c r="AB161" s="274"/>
      <c r="AC161" s="189"/>
      <c r="AD161" s="274" t="s">
        <v>151</v>
      </c>
      <c r="AE161" s="274" t="s">
        <v>151</v>
      </c>
      <c r="AF161" s="274"/>
      <c r="AG161" s="274"/>
      <c r="AH161" s="274"/>
      <c r="AI161" s="274"/>
      <c r="AJ161" s="189"/>
      <c r="AK161" s="274"/>
      <c r="AL161" s="289"/>
      <c r="AM161" s="92">
        <f>COUNTIF(A161:AL161,"○")</f>
        <v>16</v>
      </c>
    </row>
    <row r="162" spans="1:39" ht="7.9" customHeight="1" thickBot="1" x14ac:dyDescent="0.2">
      <c r="A162" s="1197"/>
      <c r="B162" s="1279"/>
      <c r="C162" s="1281"/>
      <c r="D162" s="1272"/>
      <c r="E162" s="1048"/>
      <c r="F162" s="1238"/>
      <c r="G162" s="7" t="s">
        <v>95</v>
      </c>
      <c r="H162" s="190"/>
      <c r="I162" s="277"/>
      <c r="J162" s="277"/>
      <c r="K162" s="278"/>
      <c r="L162" s="277"/>
      <c r="M162" s="278"/>
      <c r="N162" s="278"/>
      <c r="O162" s="190"/>
      <c r="P162" s="278"/>
      <c r="Q162" s="277"/>
      <c r="R162" s="278"/>
      <c r="S162" s="277"/>
      <c r="T162" s="278"/>
      <c r="U162" s="278"/>
      <c r="V162" s="212"/>
      <c r="W162" s="278"/>
      <c r="X162" s="277"/>
      <c r="Y162" s="277"/>
      <c r="Z162" s="277"/>
      <c r="AA162" s="278"/>
      <c r="AB162" s="275"/>
      <c r="AC162" s="287"/>
      <c r="AD162" s="277"/>
      <c r="AE162" s="277"/>
      <c r="AF162" s="276"/>
      <c r="AG162" s="276"/>
      <c r="AH162" s="275"/>
      <c r="AI162" s="275"/>
      <c r="AJ162" s="287"/>
      <c r="AK162" s="277"/>
      <c r="AL162" s="277"/>
      <c r="AM162" s="94"/>
    </row>
    <row r="163" spans="1:39" ht="12" customHeight="1" thickBot="1" x14ac:dyDescent="0.2">
      <c r="A163" s="1197"/>
      <c r="B163" s="1280"/>
      <c r="C163" s="1281"/>
      <c r="D163" s="1272"/>
      <c r="E163" s="1048"/>
      <c r="F163" s="1238"/>
      <c r="G163" s="534" t="s">
        <v>96</v>
      </c>
      <c r="H163" s="191"/>
      <c r="I163" s="281"/>
      <c r="J163" s="281"/>
      <c r="K163" s="281"/>
      <c r="L163" s="281"/>
      <c r="M163" s="281"/>
      <c r="N163" s="281"/>
      <c r="O163" s="192"/>
      <c r="P163" s="281"/>
      <c r="Q163" s="281"/>
      <c r="R163" s="281"/>
      <c r="S163" s="281"/>
      <c r="T163" s="281"/>
      <c r="U163" s="281"/>
      <c r="V163" s="192"/>
      <c r="W163" s="281"/>
      <c r="X163" s="281"/>
      <c r="Y163" s="281"/>
      <c r="Z163" s="281"/>
      <c r="AA163" s="281"/>
      <c r="AB163" s="281"/>
      <c r="AC163" s="192"/>
      <c r="AD163" s="281"/>
      <c r="AE163" s="281"/>
      <c r="AF163" s="281"/>
      <c r="AG163" s="281"/>
      <c r="AH163" s="281"/>
      <c r="AI163" s="281"/>
      <c r="AJ163" s="192"/>
      <c r="AK163" s="281"/>
      <c r="AL163" s="281"/>
      <c r="AM163" s="95"/>
    </row>
    <row r="164" spans="1:39" ht="12" customHeight="1" thickBot="1" x14ac:dyDescent="0.2">
      <c r="A164" s="1197">
        <v>8</v>
      </c>
      <c r="B164" s="1026" t="s">
        <v>414</v>
      </c>
      <c r="C164" s="1050" t="s">
        <v>418</v>
      </c>
      <c r="D164" s="1189"/>
      <c r="E164" s="1032" t="s">
        <v>378</v>
      </c>
      <c r="F164" s="1041" t="s">
        <v>189</v>
      </c>
      <c r="G164" s="532" t="s">
        <v>12</v>
      </c>
      <c r="H164" s="189"/>
      <c r="I164" s="274" t="s">
        <v>151</v>
      </c>
      <c r="J164" s="274"/>
      <c r="K164" s="274"/>
      <c r="L164" s="274" t="s">
        <v>151</v>
      </c>
      <c r="M164" s="274" t="s">
        <v>151</v>
      </c>
      <c r="N164" s="274"/>
      <c r="O164" s="189"/>
      <c r="P164" s="274" t="s">
        <v>151</v>
      </c>
      <c r="Q164" s="274"/>
      <c r="R164" s="274"/>
      <c r="S164" s="274" t="s">
        <v>151</v>
      </c>
      <c r="T164" s="274" t="s">
        <v>151</v>
      </c>
      <c r="U164" s="274"/>
      <c r="V164" s="189"/>
      <c r="W164" s="289" t="s">
        <v>151</v>
      </c>
      <c r="X164" s="274"/>
      <c r="Y164" s="274"/>
      <c r="Z164" s="274" t="s">
        <v>151</v>
      </c>
      <c r="AA164" s="274" t="s">
        <v>151</v>
      </c>
      <c r="AB164" s="274"/>
      <c r="AC164" s="189"/>
      <c r="AD164" s="289"/>
      <c r="AE164" s="274"/>
      <c r="AF164" s="274"/>
      <c r="AG164" s="274" t="s">
        <v>151</v>
      </c>
      <c r="AH164" s="274" t="s">
        <v>151</v>
      </c>
      <c r="AI164" s="274"/>
      <c r="AJ164" s="189"/>
      <c r="AK164" s="289"/>
      <c r="AL164" s="274"/>
      <c r="AM164" s="92">
        <f>COUNTIF(A164:AL164,"○")</f>
        <v>11</v>
      </c>
    </row>
    <row r="165" spans="1:39" ht="7.9" customHeight="1" thickBot="1" x14ac:dyDescent="0.2">
      <c r="A165" s="1197"/>
      <c r="B165" s="1233"/>
      <c r="C165" s="1236"/>
      <c r="D165" s="1190"/>
      <c r="E165" s="1033"/>
      <c r="F165" s="1247"/>
      <c r="G165" s="7" t="s">
        <v>95</v>
      </c>
      <c r="H165" s="190"/>
      <c r="I165" s="278"/>
      <c r="J165" s="278"/>
      <c r="K165" s="277"/>
      <c r="L165" s="277"/>
      <c r="M165" s="278"/>
      <c r="N165" s="277"/>
      <c r="O165" s="190"/>
      <c r="P165" s="278"/>
      <c r="Q165" s="278"/>
      <c r="R165" s="278"/>
      <c r="S165" s="277"/>
      <c r="T165" s="278"/>
      <c r="U165" s="278"/>
      <c r="V165" s="212"/>
      <c r="W165" s="278"/>
      <c r="X165" s="278"/>
      <c r="Y165" s="277"/>
      <c r="Z165" s="277"/>
      <c r="AA165" s="278"/>
      <c r="AB165" s="278"/>
      <c r="AC165" s="212"/>
      <c r="AD165" s="277"/>
      <c r="AE165" s="278"/>
      <c r="AF165" s="278"/>
      <c r="AG165" s="278"/>
      <c r="AH165" s="278"/>
      <c r="AI165" s="278"/>
      <c r="AJ165" s="190"/>
      <c r="AK165" s="278"/>
      <c r="AL165" s="278"/>
      <c r="AM165" s="94"/>
    </row>
    <row r="166" spans="1:39" ht="12" customHeight="1" thickBot="1" x14ac:dyDescent="0.2">
      <c r="A166" s="1197"/>
      <c r="B166" s="1234"/>
      <c r="C166" s="1237"/>
      <c r="D166" s="1191"/>
      <c r="E166" s="1034"/>
      <c r="F166" s="1248"/>
      <c r="G166" s="534" t="s">
        <v>96</v>
      </c>
      <c r="H166" s="191"/>
      <c r="I166" s="279"/>
      <c r="J166" s="279"/>
      <c r="K166" s="279"/>
      <c r="L166" s="279"/>
      <c r="M166" s="279"/>
      <c r="N166" s="279"/>
      <c r="O166" s="191"/>
      <c r="P166" s="279"/>
      <c r="Q166" s="279"/>
      <c r="R166" s="279"/>
      <c r="S166" s="279"/>
      <c r="T166" s="279"/>
      <c r="U166" s="279"/>
      <c r="V166" s="192"/>
      <c r="W166" s="281"/>
      <c r="X166" s="279"/>
      <c r="Y166" s="281"/>
      <c r="Z166" s="279"/>
      <c r="AA166" s="281"/>
      <c r="AB166" s="279"/>
      <c r="AC166" s="192"/>
      <c r="AD166" s="281"/>
      <c r="AE166" s="279"/>
      <c r="AF166" s="281"/>
      <c r="AG166" s="279"/>
      <c r="AH166" s="281"/>
      <c r="AI166" s="279"/>
      <c r="AJ166" s="192"/>
      <c r="AK166" s="281"/>
      <c r="AL166" s="279"/>
      <c r="AM166" s="95"/>
    </row>
    <row r="167" spans="1:39" ht="12" customHeight="1" thickBot="1" x14ac:dyDescent="0.2">
      <c r="A167" s="1197">
        <v>9</v>
      </c>
      <c r="B167" s="1026" t="s">
        <v>421</v>
      </c>
      <c r="C167" s="1050" t="s">
        <v>423</v>
      </c>
      <c r="D167" s="1192"/>
      <c r="E167" s="1032" t="s">
        <v>378</v>
      </c>
      <c r="F167" s="1041" t="s">
        <v>189</v>
      </c>
      <c r="G167" s="532" t="s">
        <v>12</v>
      </c>
      <c r="H167" s="189"/>
      <c r="I167" s="274" t="s">
        <v>151</v>
      </c>
      <c r="J167" s="274" t="s">
        <v>151</v>
      </c>
      <c r="K167" s="274" t="s">
        <v>151</v>
      </c>
      <c r="L167" s="274"/>
      <c r="M167" s="289"/>
      <c r="N167" s="274"/>
      <c r="O167" s="189"/>
      <c r="P167" s="274" t="s">
        <v>151</v>
      </c>
      <c r="Q167" s="274" t="s">
        <v>151</v>
      </c>
      <c r="R167" s="274" t="s">
        <v>151</v>
      </c>
      <c r="S167" s="274"/>
      <c r="T167" s="289"/>
      <c r="U167" s="274"/>
      <c r="V167" s="189"/>
      <c r="W167" s="274" t="s">
        <v>151</v>
      </c>
      <c r="X167" s="274" t="s">
        <v>151</v>
      </c>
      <c r="Y167" s="274" t="s">
        <v>151</v>
      </c>
      <c r="Z167" s="274"/>
      <c r="AA167" s="289"/>
      <c r="AB167" s="274"/>
      <c r="AC167" s="189"/>
      <c r="AD167" s="274" t="s">
        <v>151</v>
      </c>
      <c r="AE167" s="274" t="s">
        <v>151</v>
      </c>
      <c r="AF167" s="274" t="s">
        <v>151</v>
      </c>
      <c r="AG167" s="274"/>
      <c r="AH167" s="289" t="s">
        <v>719</v>
      </c>
      <c r="AI167" s="274"/>
      <c r="AJ167" s="189"/>
      <c r="AK167" s="274"/>
      <c r="AL167" s="289"/>
      <c r="AM167" s="92">
        <f>COUNTIF(A167:AL167,"○")</f>
        <v>13</v>
      </c>
    </row>
    <row r="168" spans="1:39" ht="7.9" customHeight="1" thickBot="1" x14ac:dyDescent="0.2">
      <c r="A168" s="1197"/>
      <c r="B168" s="1233"/>
      <c r="C168" s="1236"/>
      <c r="D168" s="1193"/>
      <c r="E168" s="1033"/>
      <c r="F168" s="1247"/>
      <c r="G168" s="7" t="s">
        <v>95</v>
      </c>
      <c r="H168" s="190"/>
      <c r="I168" s="278"/>
      <c r="J168" s="278"/>
      <c r="K168" s="278"/>
      <c r="L168" s="278"/>
      <c r="M168" s="278"/>
      <c r="N168" s="278"/>
      <c r="O168" s="190"/>
      <c r="P168" s="278"/>
      <c r="Q168" s="278"/>
      <c r="R168" s="277"/>
      <c r="S168" s="278"/>
      <c r="T168" s="277"/>
      <c r="U168" s="278"/>
      <c r="V168" s="212"/>
      <c r="W168" s="278"/>
      <c r="X168" s="278"/>
      <c r="Y168" s="277"/>
      <c r="Z168" s="278"/>
      <c r="AA168" s="278"/>
      <c r="AB168" s="278"/>
      <c r="AC168" s="212"/>
      <c r="AD168" s="278"/>
      <c r="AE168" s="278"/>
      <c r="AF168" s="278"/>
      <c r="AG168" s="278"/>
      <c r="AH168" s="278"/>
      <c r="AI168" s="278"/>
      <c r="AJ168" s="190"/>
      <c r="AK168" s="278"/>
      <c r="AL168" s="278"/>
      <c r="AM168" s="94"/>
    </row>
    <row r="169" spans="1:39" ht="12" customHeight="1" thickBot="1" x14ac:dyDescent="0.2">
      <c r="A169" s="1197"/>
      <c r="B169" s="1234"/>
      <c r="C169" s="1237"/>
      <c r="D169" s="1194"/>
      <c r="E169" s="1034"/>
      <c r="F169" s="1248"/>
      <c r="G169" s="534" t="s">
        <v>96</v>
      </c>
      <c r="H169" s="192"/>
      <c r="I169" s="281"/>
      <c r="J169" s="281"/>
      <c r="K169" s="281"/>
      <c r="L169" s="281"/>
      <c r="M169" s="281"/>
      <c r="N169" s="281"/>
      <c r="O169" s="192"/>
      <c r="P169" s="281"/>
      <c r="Q169" s="281"/>
      <c r="R169" s="281"/>
      <c r="S169" s="281"/>
      <c r="T169" s="281"/>
      <c r="U169" s="281"/>
      <c r="V169" s="192"/>
      <c r="W169" s="281"/>
      <c r="X169" s="281"/>
      <c r="Y169" s="281"/>
      <c r="Z169" s="281"/>
      <c r="AA169" s="281"/>
      <c r="AB169" s="281"/>
      <c r="AC169" s="192"/>
      <c r="AD169" s="281"/>
      <c r="AE169" s="281"/>
      <c r="AF169" s="281"/>
      <c r="AG169" s="281"/>
      <c r="AH169" s="281"/>
      <c r="AI169" s="281"/>
      <c r="AJ169" s="192"/>
      <c r="AK169" s="281"/>
      <c r="AL169" s="281"/>
      <c r="AM169" s="95"/>
    </row>
    <row r="170" spans="1:39" ht="12" customHeight="1" thickBot="1" x14ac:dyDescent="0.2">
      <c r="A170" s="1197">
        <v>10</v>
      </c>
      <c r="B170" s="1026" t="s">
        <v>434</v>
      </c>
      <c r="C170" s="1050" t="s">
        <v>440</v>
      </c>
      <c r="D170" s="1189"/>
      <c r="E170" s="1032" t="s">
        <v>441</v>
      </c>
      <c r="F170" s="1041" t="s">
        <v>233</v>
      </c>
      <c r="G170" s="532" t="s">
        <v>12</v>
      </c>
      <c r="H170" s="324"/>
      <c r="I170" s="274"/>
      <c r="J170" s="289" t="s">
        <v>151</v>
      </c>
      <c r="K170" s="274"/>
      <c r="L170" s="289"/>
      <c r="M170" s="289"/>
      <c r="N170" s="274"/>
      <c r="O170" s="324"/>
      <c r="P170" s="274"/>
      <c r="Q170" s="289" t="s">
        <v>151</v>
      </c>
      <c r="R170" s="274"/>
      <c r="S170" s="289"/>
      <c r="T170" s="289"/>
      <c r="U170" s="274"/>
      <c r="V170" s="324"/>
      <c r="W170" s="274"/>
      <c r="X170" s="274" t="s">
        <v>151</v>
      </c>
      <c r="Y170" s="274"/>
      <c r="Z170" s="289"/>
      <c r="AA170" s="289"/>
      <c r="AB170" s="274"/>
      <c r="AC170" s="324"/>
      <c r="AD170" s="274"/>
      <c r="AE170" s="289" t="s">
        <v>151</v>
      </c>
      <c r="AF170" s="274"/>
      <c r="AG170" s="289"/>
      <c r="AH170" s="289"/>
      <c r="AI170" s="274"/>
      <c r="AJ170" s="324"/>
      <c r="AK170" s="274"/>
      <c r="AL170" s="282"/>
      <c r="AM170" s="92">
        <f>COUNTIF(A170:AL170,"○")</f>
        <v>4</v>
      </c>
    </row>
    <row r="171" spans="1:39" ht="7.9" customHeight="1" thickBot="1" x14ac:dyDescent="0.2">
      <c r="A171" s="1197"/>
      <c r="B171" s="1233"/>
      <c r="C171" s="1236"/>
      <c r="D171" s="1190"/>
      <c r="E171" s="1033"/>
      <c r="F171" s="1247"/>
      <c r="G171" s="7" t="s">
        <v>95</v>
      </c>
      <c r="H171" s="190"/>
      <c r="I171" s="277"/>
      <c r="J171" s="278"/>
      <c r="K171" s="278"/>
      <c r="L171" s="278"/>
      <c r="M171" s="278"/>
      <c r="N171" s="278"/>
      <c r="O171" s="190"/>
      <c r="P171" s="278"/>
      <c r="Q171" s="278"/>
      <c r="R171" s="278"/>
      <c r="S171" s="278"/>
      <c r="T171" s="278"/>
      <c r="U171" s="278"/>
      <c r="V171" s="190"/>
      <c r="W171" s="278"/>
      <c r="X171" s="278"/>
      <c r="Y171" s="278"/>
      <c r="Z171" s="278"/>
      <c r="AA171" s="278"/>
      <c r="AB171" s="278"/>
      <c r="AC171" s="190"/>
      <c r="AD171" s="278"/>
      <c r="AE171" s="278"/>
      <c r="AF171" s="278"/>
      <c r="AG171" s="278"/>
      <c r="AH171" s="278"/>
      <c r="AI171" s="278"/>
      <c r="AJ171" s="190"/>
      <c r="AK171" s="278"/>
      <c r="AL171" s="278"/>
      <c r="AM171" s="94"/>
    </row>
    <row r="172" spans="1:39" ht="12" customHeight="1" thickBot="1" x14ac:dyDescent="0.2">
      <c r="A172" s="1197"/>
      <c r="B172" s="1234"/>
      <c r="C172" s="1237"/>
      <c r="D172" s="1191"/>
      <c r="E172" s="1034"/>
      <c r="F172" s="1248"/>
      <c r="G172" s="534" t="s">
        <v>96</v>
      </c>
      <c r="H172" s="192"/>
      <c r="I172" s="281"/>
      <c r="J172" s="281"/>
      <c r="K172" s="281"/>
      <c r="L172" s="281"/>
      <c r="M172" s="281"/>
      <c r="N172" s="281"/>
      <c r="O172" s="192"/>
      <c r="P172" s="281"/>
      <c r="Q172" s="281"/>
      <c r="R172" s="281"/>
      <c r="S172" s="281"/>
      <c r="T172" s="281"/>
      <c r="U172" s="281"/>
      <c r="V172" s="192"/>
      <c r="W172" s="281"/>
      <c r="X172" s="281"/>
      <c r="Y172" s="281"/>
      <c r="Z172" s="281"/>
      <c r="AA172" s="281"/>
      <c r="AB172" s="281"/>
      <c r="AC172" s="192"/>
      <c r="AD172" s="281"/>
      <c r="AE172" s="281"/>
      <c r="AF172" s="281"/>
      <c r="AG172" s="281"/>
      <c r="AH172" s="281"/>
      <c r="AI172" s="281"/>
      <c r="AJ172" s="192"/>
      <c r="AK172" s="281"/>
      <c r="AL172" s="281"/>
      <c r="AM172" s="95"/>
    </row>
    <row r="173" spans="1:39" ht="12" customHeight="1" thickBot="1" x14ac:dyDescent="0.2">
      <c r="A173" s="1197">
        <v>11</v>
      </c>
      <c r="B173" s="1026" t="s">
        <v>514</v>
      </c>
      <c r="C173" s="1050" t="s">
        <v>423</v>
      </c>
      <c r="D173" s="1189"/>
      <c r="E173" s="1032" t="s">
        <v>513</v>
      </c>
      <c r="F173" s="1041" t="s">
        <v>537</v>
      </c>
      <c r="G173" s="532" t="s">
        <v>12</v>
      </c>
      <c r="H173" s="324"/>
      <c r="I173" s="274" t="s">
        <v>151</v>
      </c>
      <c r="J173" s="289"/>
      <c r="K173" s="274"/>
      <c r="L173" s="289" t="s">
        <v>151</v>
      </c>
      <c r="M173" s="289" t="s">
        <v>151</v>
      </c>
      <c r="N173" s="274"/>
      <c r="O173" s="324"/>
      <c r="P173" s="274" t="s">
        <v>138</v>
      </c>
      <c r="Q173" s="274"/>
      <c r="R173" s="274"/>
      <c r="S173" s="274" t="s">
        <v>151</v>
      </c>
      <c r="T173" s="289" t="s">
        <v>151</v>
      </c>
      <c r="U173" s="274"/>
      <c r="V173" s="324"/>
      <c r="W173" s="274" t="s">
        <v>151</v>
      </c>
      <c r="X173" s="274"/>
      <c r="Y173" s="274"/>
      <c r="Z173" s="274"/>
      <c r="AA173" s="289" t="s">
        <v>138</v>
      </c>
      <c r="AB173" s="274"/>
      <c r="AC173" s="324"/>
      <c r="AD173" s="274" t="s">
        <v>151</v>
      </c>
      <c r="AE173" s="274"/>
      <c r="AF173" s="274"/>
      <c r="AG173" s="274" t="s">
        <v>151</v>
      </c>
      <c r="AH173" s="289" t="s">
        <v>151</v>
      </c>
      <c r="AI173" s="274"/>
      <c r="AJ173" s="324"/>
      <c r="AK173" s="274"/>
      <c r="AL173" s="289"/>
      <c r="AM173" s="92">
        <f>COUNTIF(A173:AL173,"○")</f>
        <v>9</v>
      </c>
    </row>
    <row r="174" spans="1:39" ht="6.6" customHeight="1" thickBot="1" x14ac:dyDescent="0.2">
      <c r="A174" s="1197"/>
      <c r="B174" s="1233"/>
      <c r="C174" s="1236"/>
      <c r="D174" s="1190"/>
      <c r="E174" s="1033"/>
      <c r="F174" s="1247"/>
      <c r="G174" s="7" t="s">
        <v>95</v>
      </c>
      <c r="H174" s="190"/>
      <c r="I174" s="278"/>
      <c r="J174" s="278"/>
      <c r="K174" s="278"/>
      <c r="L174" s="278"/>
      <c r="M174" s="278"/>
      <c r="N174" s="278"/>
      <c r="O174" s="190"/>
      <c r="P174" s="291"/>
      <c r="Q174" s="277"/>
      <c r="R174" s="278"/>
      <c r="S174" s="278"/>
      <c r="T174" s="278"/>
      <c r="U174" s="278"/>
      <c r="V174" s="190"/>
      <c r="W174" s="278"/>
      <c r="X174" s="278"/>
      <c r="Y174" s="278"/>
      <c r="Z174" s="278"/>
      <c r="AA174" s="278"/>
      <c r="AB174" s="278"/>
      <c r="AC174" s="190"/>
      <c r="AD174" s="278"/>
      <c r="AE174" s="278"/>
      <c r="AF174" s="278"/>
      <c r="AG174" s="278"/>
      <c r="AH174" s="278"/>
      <c r="AI174" s="278"/>
      <c r="AJ174" s="190"/>
      <c r="AK174" s="278"/>
      <c r="AL174" s="278"/>
      <c r="AM174" s="94"/>
    </row>
    <row r="175" spans="1:39" ht="12" customHeight="1" thickBot="1" x14ac:dyDescent="0.2">
      <c r="A175" s="1197"/>
      <c r="B175" s="1234"/>
      <c r="C175" s="1237"/>
      <c r="D175" s="1191"/>
      <c r="E175" s="1034"/>
      <c r="F175" s="1248"/>
      <c r="G175" s="534" t="s">
        <v>96</v>
      </c>
      <c r="H175" s="192"/>
      <c r="I175" s="281"/>
      <c r="J175" s="281"/>
      <c r="K175" s="281"/>
      <c r="L175" s="281"/>
      <c r="M175" s="281"/>
      <c r="N175" s="281"/>
      <c r="O175" s="192"/>
      <c r="P175" s="281"/>
      <c r="Q175" s="281"/>
      <c r="R175" s="281"/>
      <c r="S175" s="281"/>
      <c r="T175" s="281"/>
      <c r="U175" s="281"/>
      <c r="V175" s="192"/>
      <c r="W175" s="281"/>
      <c r="X175" s="281"/>
      <c r="Y175" s="281"/>
      <c r="Z175" s="281"/>
      <c r="AA175" s="281"/>
      <c r="AB175" s="281"/>
      <c r="AC175" s="192"/>
      <c r="AD175" s="281"/>
      <c r="AE175" s="281"/>
      <c r="AF175" s="281"/>
      <c r="AG175" s="281"/>
      <c r="AH175" s="281"/>
      <c r="AI175" s="281"/>
      <c r="AJ175" s="192"/>
      <c r="AK175" s="281"/>
      <c r="AL175" s="281"/>
      <c r="AM175" s="95"/>
    </row>
    <row r="176" spans="1:39" ht="12" customHeight="1" thickBot="1" x14ac:dyDescent="0.2">
      <c r="A176" s="1197">
        <v>12</v>
      </c>
      <c r="B176" s="1026" t="s">
        <v>617</v>
      </c>
      <c r="C176" s="1050" t="s">
        <v>618</v>
      </c>
      <c r="D176" s="1189"/>
      <c r="E176" s="1032" t="s">
        <v>513</v>
      </c>
      <c r="F176" s="1041" t="s">
        <v>619</v>
      </c>
      <c r="G176" s="532" t="s">
        <v>12</v>
      </c>
      <c r="H176" s="324"/>
      <c r="I176" s="274"/>
      <c r="J176" s="289" t="s">
        <v>138</v>
      </c>
      <c r="K176" s="274" t="s">
        <v>151</v>
      </c>
      <c r="L176" s="289" t="s">
        <v>151</v>
      </c>
      <c r="M176" s="289"/>
      <c r="N176" s="274"/>
      <c r="O176" s="324"/>
      <c r="P176" s="274"/>
      <c r="Q176" s="274" t="s">
        <v>151</v>
      </c>
      <c r="R176" s="274"/>
      <c r="S176" s="274" t="s">
        <v>151</v>
      </c>
      <c r="T176" s="289" t="s">
        <v>151</v>
      </c>
      <c r="U176" s="274"/>
      <c r="V176" s="324"/>
      <c r="W176" s="274"/>
      <c r="X176" s="274" t="s">
        <v>151</v>
      </c>
      <c r="Y176" s="274" t="s">
        <v>151</v>
      </c>
      <c r="Z176" s="274" t="s">
        <v>151</v>
      </c>
      <c r="AA176" s="289" t="s">
        <v>151</v>
      </c>
      <c r="AB176" s="274"/>
      <c r="AC176" s="324"/>
      <c r="AD176" s="274"/>
      <c r="AE176" s="274"/>
      <c r="AF176" s="274" t="s">
        <v>151</v>
      </c>
      <c r="AG176" s="274"/>
      <c r="AH176" s="289"/>
      <c r="AI176" s="274"/>
      <c r="AJ176" s="324"/>
      <c r="AK176" s="274"/>
      <c r="AL176" s="289"/>
      <c r="AM176" s="92">
        <f>COUNTIF(A176:AL176,"○")</f>
        <v>10</v>
      </c>
    </row>
    <row r="177" spans="1:41" ht="12" customHeight="1" thickBot="1" x14ac:dyDescent="0.2">
      <c r="A177" s="1197"/>
      <c r="B177" s="1233"/>
      <c r="C177" s="1236"/>
      <c r="D177" s="1190"/>
      <c r="E177" s="1033"/>
      <c r="F177" s="1247"/>
      <c r="G177" s="7" t="s">
        <v>95</v>
      </c>
      <c r="H177" s="190"/>
      <c r="I177" s="278"/>
      <c r="J177" s="278"/>
      <c r="K177" s="278"/>
      <c r="L177" s="278"/>
      <c r="M177" s="278"/>
      <c r="N177" s="278"/>
      <c r="O177" s="190"/>
      <c r="P177" s="291"/>
      <c r="Q177" s="277"/>
      <c r="R177" s="278"/>
      <c r="S177" s="278"/>
      <c r="T177" s="278"/>
      <c r="U177" s="278"/>
      <c r="V177" s="325"/>
      <c r="W177" s="278"/>
      <c r="X177" s="291"/>
      <c r="Y177" s="278"/>
      <c r="Z177" s="278"/>
      <c r="AA177" s="278"/>
      <c r="AB177" s="278"/>
      <c r="AC177" s="190"/>
      <c r="AD177" s="278"/>
      <c r="AE177" s="278"/>
      <c r="AF177" s="278"/>
      <c r="AG177" s="278"/>
      <c r="AH177" s="278"/>
      <c r="AI177" s="278"/>
      <c r="AJ177" s="190"/>
      <c r="AK177" s="278"/>
      <c r="AL177" s="278"/>
      <c r="AM177" s="94"/>
    </row>
    <row r="178" spans="1:41" ht="12" customHeight="1" thickBot="1" x14ac:dyDescent="0.2">
      <c r="A178" s="1197"/>
      <c r="B178" s="1234"/>
      <c r="C178" s="1237"/>
      <c r="D178" s="1191"/>
      <c r="E178" s="1034"/>
      <c r="F178" s="1248"/>
      <c r="G178" s="534" t="s">
        <v>599</v>
      </c>
      <c r="H178" s="192"/>
      <c r="I178" s="281"/>
      <c r="J178" s="281"/>
      <c r="K178" s="281"/>
      <c r="L178" s="281"/>
      <c r="M178" s="281"/>
      <c r="N178" s="281"/>
      <c r="O178" s="192"/>
      <c r="P178" s="281"/>
      <c r="Q178" s="281"/>
      <c r="R178" s="281"/>
      <c r="S178" s="281"/>
      <c r="T178" s="281"/>
      <c r="U178" s="281"/>
      <c r="V178" s="192"/>
      <c r="W178" s="281"/>
      <c r="X178" s="281"/>
      <c r="Y178" s="281"/>
      <c r="Z178" s="281"/>
      <c r="AA178" s="281"/>
      <c r="AB178" s="281"/>
      <c r="AC178" s="192"/>
      <c r="AD178" s="281"/>
      <c r="AE178" s="281"/>
      <c r="AF178" s="281"/>
      <c r="AG178" s="281"/>
      <c r="AH178" s="281"/>
      <c r="AI178" s="281"/>
      <c r="AJ178" s="192"/>
      <c r="AK178" s="281"/>
      <c r="AL178" s="281"/>
      <c r="AM178" s="95"/>
    </row>
    <row r="179" spans="1:41" ht="12" customHeight="1" thickBot="1" x14ac:dyDescent="0.2">
      <c r="A179" s="1197">
        <v>13</v>
      </c>
      <c r="B179" s="1026" t="s">
        <v>629</v>
      </c>
      <c r="C179" s="1050" t="s">
        <v>618</v>
      </c>
      <c r="D179" s="1189"/>
      <c r="E179" s="1032" t="s">
        <v>513</v>
      </c>
      <c r="F179" s="1041" t="s">
        <v>237</v>
      </c>
      <c r="G179" s="532" t="s">
        <v>12</v>
      </c>
      <c r="H179" s="324"/>
      <c r="I179" s="274" t="s">
        <v>151</v>
      </c>
      <c r="J179" s="289" t="s">
        <v>151</v>
      </c>
      <c r="K179" s="274" t="s">
        <v>151</v>
      </c>
      <c r="L179" s="289" t="s">
        <v>151</v>
      </c>
      <c r="M179" s="289"/>
      <c r="N179" s="274"/>
      <c r="O179" s="324"/>
      <c r="P179" s="274" t="s">
        <v>151</v>
      </c>
      <c r="Q179" s="274" t="s">
        <v>151</v>
      </c>
      <c r="R179" s="274" t="s">
        <v>151</v>
      </c>
      <c r="S179" s="274" t="s">
        <v>138</v>
      </c>
      <c r="T179" s="289"/>
      <c r="U179" s="274"/>
      <c r="V179" s="324"/>
      <c r="W179" s="274" t="s">
        <v>151</v>
      </c>
      <c r="X179" s="274" t="s">
        <v>705</v>
      </c>
      <c r="Y179" s="274" t="s">
        <v>151</v>
      </c>
      <c r="Z179" s="274" t="s">
        <v>138</v>
      </c>
      <c r="AA179" s="289" t="s">
        <v>151</v>
      </c>
      <c r="AB179" s="274"/>
      <c r="AC179" s="324"/>
      <c r="AD179" s="274" t="s">
        <v>151</v>
      </c>
      <c r="AE179" s="274"/>
      <c r="AF179" s="274" t="s">
        <v>151</v>
      </c>
      <c r="AG179" s="274"/>
      <c r="AH179" s="289" t="s">
        <v>138</v>
      </c>
      <c r="AI179" s="274"/>
      <c r="AJ179" s="324"/>
      <c r="AK179" s="274"/>
      <c r="AL179" s="289"/>
      <c r="AM179" s="92">
        <f>COUNTIF(A179:AL179,"○")</f>
        <v>12</v>
      </c>
    </row>
    <row r="180" spans="1:41" ht="12" customHeight="1" thickBot="1" x14ac:dyDescent="0.2">
      <c r="A180" s="1197"/>
      <c r="B180" s="1233"/>
      <c r="C180" s="1236"/>
      <c r="D180" s="1190"/>
      <c r="E180" s="1033"/>
      <c r="F180" s="1247"/>
      <c r="G180" s="7" t="s">
        <v>95</v>
      </c>
      <c r="H180" s="190"/>
      <c r="I180" s="278"/>
      <c r="J180" s="278"/>
      <c r="K180" s="278"/>
      <c r="L180" s="278"/>
      <c r="M180" s="278"/>
      <c r="N180" s="278"/>
      <c r="O180" s="190"/>
      <c r="P180" s="291"/>
      <c r="Q180" s="277"/>
      <c r="R180" s="278"/>
      <c r="S180" s="278"/>
      <c r="T180" s="278"/>
      <c r="U180" s="278"/>
      <c r="V180" s="190"/>
      <c r="W180" s="278"/>
      <c r="X180" s="278"/>
      <c r="Y180" s="278"/>
      <c r="Z180" s="278"/>
      <c r="AA180" s="278"/>
      <c r="AB180" s="278"/>
      <c r="AC180" s="190"/>
      <c r="AD180" s="278"/>
      <c r="AE180" s="278"/>
      <c r="AF180" s="278"/>
      <c r="AG180" s="278"/>
      <c r="AH180" s="278"/>
      <c r="AI180" s="278"/>
      <c r="AJ180" s="190"/>
      <c r="AK180" s="278"/>
      <c r="AL180" s="278"/>
      <c r="AM180" s="94"/>
    </row>
    <row r="181" spans="1:41" ht="12" customHeight="1" thickBot="1" x14ac:dyDescent="0.2">
      <c r="A181" s="1197"/>
      <c r="B181" s="1234"/>
      <c r="C181" s="1237"/>
      <c r="D181" s="1191"/>
      <c r="E181" s="1034"/>
      <c r="F181" s="1248"/>
      <c r="G181" s="534" t="s">
        <v>599</v>
      </c>
      <c r="H181" s="192"/>
      <c r="I181" s="281"/>
      <c r="J181" s="281"/>
      <c r="K181" s="281"/>
      <c r="L181" s="281"/>
      <c r="M181" s="281"/>
      <c r="N181" s="281"/>
      <c r="O181" s="192"/>
      <c r="P181" s="281"/>
      <c r="Q181" s="281"/>
      <c r="R181" s="281"/>
      <c r="S181" s="281"/>
      <c r="T181" s="281"/>
      <c r="U181" s="281"/>
      <c r="V181" s="192"/>
      <c r="W181" s="281"/>
      <c r="X181" s="281"/>
      <c r="Y181" s="281"/>
      <c r="Z181" s="281"/>
      <c r="AA181" s="281"/>
      <c r="AB181" s="281"/>
      <c r="AC181" s="192"/>
      <c r="AD181" s="281"/>
      <c r="AE181" s="281"/>
      <c r="AF181" s="281"/>
      <c r="AG181" s="281"/>
      <c r="AH181" s="281"/>
      <c r="AI181" s="281"/>
      <c r="AJ181" s="192"/>
      <c r="AK181" s="281"/>
      <c r="AL181" s="281"/>
      <c r="AM181" s="95"/>
    </row>
    <row r="182" spans="1:41" ht="12" customHeight="1" x14ac:dyDescent="0.15">
      <c r="A182" s="1229">
        <v>14</v>
      </c>
      <c r="B182" s="1026" t="s">
        <v>701</v>
      </c>
      <c r="C182" s="1050" t="s">
        <v>702</v>
      </c>
      <c r="D182" s="1192"/>
      <c r="E182" s="1032" t="s">
        <v>513</v>
      </c>
      <c r="F182" s="1041"/>
      <c r="G182" s="532" t="s">
        <v>12</v>
      </c>
      <c r="H182" s="193"/>
      <c r="I182" s="274"/>
      <c r="J182" s="282"/>
      <c r="K182" s="274"/>
      <c r="L182" s="282"/>
      <c r="M182" s="282"/>
      <c r="N182" s="274"/>
      <c r="O182" s="193"/>
      <c r="P182" s="274"/>
      <c r="Q182" s="282"/>
      <c r="R182" s="274" t="s">
        <v>706</v>
      </c>
      <c r="S182" s="282"/>
      <c r="T182" s="289" t="s">
        <v>699</v>
      </c>
      <c r="U182" s="274"/>
      <c r="V182" s="193"/>
      <c r="W182" s="274" t="s">
        <v>699</v>
      </c>
      <c r="X182" s="274" t="s">
        <v>699</v>
      </c>
      <c r="Y182" s="274"/>
      <c r="Z182" s="282"/>
      <c r="AA182" s="289" t="s">
        <v>699</v>
      </c>
      <c r="AB182" s="274"/>
      <c r="AC182" s="193"/>
      <c r="AD182" s="274"/>
      <c r="AE182" s="282"/>
      <c r="AF182" s="274"/>
      <c r="AG182" s="282"/>
      <c r="AH182" s="289" t="s">
        <v>138</v>
      </c>
      <c r="AI182" s="274"/>
      <c r="AJ182" s="193"/>
      <c r="AK182" s="274"/>
      <c r="AL182" s="282"/>
      <c r="AM182" s="92">
        <f>COUNTIF(A182:AL182,"○")</f>
        <v>5</v>
      </c>
    </row>
    <row r="183" spans="1:41" ht="6" customHeight="1" x14ac:dyDescent="0.15">
      <c r="A183" s="1230"/>
      <c r="B183" s="1027"/>
      <c r="C183" s="1051"/>
      <c r="D183" s="1193"/>
      <c r="E183" s="1033"/>
      <c r="F183" s="1247"/>
      <c r="G183" s="7" t="s">
        <v>95</v>
      </c>
      <c r="H183" s="190"/>
      <c r="I183" s="278"/>
      <c r="J183" s="278"/>
      <c r="K183" s="278"/>
      <c r="L183" s="278"/>
      <c r="M183" s="278"/>
      <c r="N183" s="278"/>
      <c r="O183" s="190"/>
      <c r="P183" s="278"/>
      <c r="Q183" s="278"/>
      <c r="R183" s="278"/>
      <c r="S183" s="278"/>
      <c r="T183" s="278"/>
      <c r="U183" s="278"/>
      <c r="V183" s="190"/>
      <c r="W183" s="278"/>
      <c r="X183" s="278"/>
      <c r="Y183" s="278"/>
      <c r="Z183" s="278"/>
      <c r="AA183" s="278"/>
      <c r="AB183" s="278"/>
      <c r="AC183" s="190"/>
      <c r="AD183" s="278"/>
      <c r="AE183" s="278"/>
      <c r="AF183" s="278"/>
      <c r="AG183" s="278"/>
      <c r="AH183" s="278"/>
      <c r="AI183" s="278"/>
      <c r="AJ183" s="190"/>
      <c r="AK183" s="278"/>
      <c r="AL183" s="278"/>
      <c r="AM183" s="94"/>
    </row>
    <row r="184" spans="1:41" ht="12" customHeight="1" thickBot="1" x14ac:dyDescent="0.2">
      <c r="A184" s="1231"/>
      <c r="B184" s="1028"/>
      <c r="C184" s="1052"/>
      <c r="D184" s="1194"/>
      <c r="E184" s="1034"/>
      <c r="F184" s="1248"/>
      <c r="G184" s="534" t="s">
        <v>96</v>
      </c>
      <c r="H184" s="192"/>
      <c r="I184" s="281"/>
      <c r="J184" s="281"/>
      <c r="K184" s="281"/>
      <c r="L184" s="281"/>
      <c r="M184" s="281"/>
      <c r="N184" s="281"/>
      <c r="O184" s="192"/>
      <c r="P184" s="281"/>
      <c r="Q184" s="281"/>
      <c r="R184" s="281"/>
      <c r="S184" s="281"/>
      <c r="T184" s="281"/>
      <c r="U184" s="281"/>
      <c r="V184" s="192"/>
      <c r="W184" s="281"/>
      <c r="X184" s="281"/>
      <c r="Y184" s="281"/>
      <c r="Z184" s="281"/>
      <c r="AA184" s="281"/>
      <c r="AB184" s="281"/>
      <c r="AC184" s="192"/>
      <c r="AD184" s="281"/>
      <c r="AE184" s="281"/>
      <c r="AF184" s="281"/>
      <c r="AG184" s="281"/>
      <c r="AH184" s="281"/>
      <c r="AI184" s="281"/>
      <c r="AJ184" s="192"/>
      <c r="AK184" s="281"/>
      <c r="AL184" s="281"/>
      <c r="AM184" s="95"/>
    </row>
    <row r="185" spans="1:41" ht="12" customHeight="1" thickBot="1" x14ac:dyDescent="0.2">
      <c r="A185" s="1229">
        <v>15</v>
      </c>
      <c r="B185" s="1232"/>
      <c r="C185" s="1235"/>
      <c r="D185" s="1199"/>
      <c r="E185" s="1048"/>
      <c r="F185" s="1238"/>
      <c r="G185" s="532" t="s">
        <v>12</v>
      </c>
      <c r="H185" s="193"/>
      <c r="I185" s="282"/>
      <c r="J185" s="274"/>
      <c r="K185" s="274"/>
      <c r="L185" s="274"/>
      <c r="M185" s="282"/>
      <c r="N185" s="282"/>
      <c r="O185" s="193"/>
      <c r="P185" s="282"/>
      <c r="Q185" s="282"/>
      <c r="R185" s="282"/>
      <c r="S185" s="282"/>
      <c r="T185" s="274"/>
      <c r="U185" s="282"/>
      <c r="V185" s="193"/>
      <c r="W185" s="282"/>
      <c r="X185" s="274"/>
      <c r="Y185" s="274"/>
      <c r="Z185" s="274"/>
      <c r="AA185" s="282"/>
      <c r="AB185" s="282"/>
      <c r="AC185" s="193"/>
      <c r="AD185" s="282"/>
      <c r="AE185" s="282"/>
      <c r="AF185" s="282"/>
      <c r="AG185" s="282"/>
      <c r="AH185" s="274"/>
      <c r="AI185" s="274"/>
      <c r="AJ185" s="189"/>
      <c r="AK185" s="274"/>
      <c r="AL185" s="274"/>
      <c r="AM185" s="92">
        <f>COUNTIF(A185:AL185,"○")</f>
        <v>0</v>
      </c>
      <c r="AO185" s="97"/>
    </row>
    <row r="186" spans="1:41" ht="6.6" customHeight="1" thickBot="1" x14ac:dyDescent="0.2">
      <c r="A186" s="1230"/>
      <c r="B186" s="1233"/>
      <c r="C186" s="1236"/>
      <c r="D186" s="1199"/>
      <c r="E186" s="1048"/>
      <c r="F186" s="1238"/>
      <c r="G186" s="7" t="s">
        <v>95</v>
      </c>
      <c r="H186" s="190"/>
      <c r="I186" s="278"/>
      <c r="J186" s="278"/>
      <c r="K186" s="278"/>
      <c r="L186" s="278"/>
      <c r="M186" s="278"/>
      <c r="N186" s="278"/>
      <c r="O186" s="190"/>
      <c r="P186" s="278"/>
      <c r="Q186" s="278"/>
      <c r="R186" s="278"/>
      <c r="S186" s="278"/>
      <c r="T186" s="278"/>
      <c r="U186" s="278"/>
      <c r="V186" s="190"/>
      <c r="W186" s="278"/>
      <c r="X186" s="278"/>
      <c r="Y186" s="278"/>
      <c r="Z186" s="278"/>
      <c r="AA186" s="278"/>
      <c r="AB186" s="278"/>
      <c r="AC186" s="190"/>
      <c r="AD186" s="278"/>
      <c r="AE186" s="278"/>
      <c r="AF186" s="278"/>
      <c r="AG186" s="278"/>
      <c r="AH186" s="278"/>
      <c r="AI186" s="278"/>
      <c r="AJ186" s="190"/>
      <c r="AK186" s="278"/>
      <c r="AL186" s="278"/>
      <c r="AM186" s="94"/>
    </row>
    <row r="187" spans="1:41" ht="12" customHeight="1" thickBot="1" x14ac:dyDescent="0.2">
      <c r="A187" s="1231"/>
      <c r="B187" s="1234"/>
      <c r="C187" s="1237"/>
      <c r="D187" s="1199"/>
      <c r="E187" s="1048"/>
      <c r="F187" s="1238"/>
      <c r="G187" s="534" t="s">
        <v>96</v>
      </c>
      <c r="H187" s="191"/>
      <c r="I187" s="279"/>
      <c r="J187" s="279"/>
      <c r="K187" s="281"/>
      <c r="L187" s="281"/>
      <c r="M187" s="281"/>
      <c r="N187" s="281"/>
      <c r="O187" s="192"/>
      <c r="P187" s="281"/>
      <c r="Q187" s="281"/>
      <c r="R187" s="281"/>
      <c r="S187" s="281"/>
      <c r="T187" s="281"/>
      <c r="U187" s="281"/>
      <c r="V187" s="192"/>
      <c r="W187" s="281"/>
      <c r="X187" s="281"/>
      <c r="Y187" s="281"/>
      <c r="Z187" s="281"/>
      <c r="AA187" s="281"/>
      <c r="AB187" s="281"/>
      <c r="AC187" s="192"/>
      <c r="AD187" s="281"/>
      <c r="AE187" s="281"/>
      <c r="AF187" s="281"/>
      <c r="AG187" s="281"/>
      <c r="AH187" s="281"/>
      <c r="AI187" s="281"/>
      <c r="AJ187" s="192"/>
      <c r="AK187" s="281"/>
      <c r="AL187" s="281"/>
      <c r="AM187" s="95"/>
    </row>
    <row r="188" spans="1:41" ht="12" hidden="1" customHeight="1" x14ac:dyDescent="0.15">
      <c r="A188" s="1229">
        <v>30</v>
      </c>
      <c r="B188" s="1232"/>
      <c r="C188" s="1029"/>
      <c r="D188" s="1266"/>
      <c r="E188" s="536"/>
      <c r="F188" s="1246"/>
      <c r="G188" s="532" t="s">
        <v>12</v>
      </c>
      <c r="H188" s="193"/>
      <c r="I188" s="282"/>
      <c r="J188" s="282"/>
      <c r="K188" s="274"/>
      <c r="L188" s="282"/>
      <c r="M188" s="274"/>
      <c r="N188" s="274"/>
      <c r="O188" s="193"/>
      <c r="P188" s="274"/>
      <c r="Q188" s="282"/>
      <c r="R188" s="274"/>
      <c r="S188" s="274"/>
      <c r="T188" s="274"/>
      <c r="U188" s="274"/>
      <c r="V188" s="189"/>
      <c r="W188" s="274"/>
      <c r="X188" s="282"/>
      <c r="Y188" s="274"/>
      <c r="Z188" s="282"/>
      <c r="AA188" s="274"/>
      <c r="AB188" s="282"/>
      <c r="AC188" s="193"/>
      <c r="AD188" s="274"/>
      <c r="AE188" s="282"/>
      <c r="AF188" s="274"/>
      <c r="AG188" s="274"/>
      <c r="AH188" s="274"/>
      <c r="AI188" s="274"/>
      <c r="AJ188" s="193"/>
      <c r="AK188" s="274"/>
      <c r="AL188" s="282"/>
      <c r="AM188" s="92">
        <f>COUNTIF(A188:AL188,"○")</f>
        <v>0</v>
      </c>
    </row>
    <row r="189" spans="1:41" ht="7.5" hidden="1" customHeight="1" x14ac:dyDescent="0.15">
      <c r="A189" s="1230"/>
      <c r="B189" s="1233"/>
      <c r="C189" s="1030"/>
      <c r="D189" s="1267"/>
      <c r="E189" s="537"/>
      <c r="F189" s="1247"/>
      <c r="G189" s="7" t="s">
        <v>95</v>
      </c>
      <c r="H189" s="190"/>
      <c r="I189" s="278"/>
      <c r="J189" s="278"/>
      <c r="K189" s="278"/>
      <c r="L189" s="278"/>
      <c r="M189" s="278"/>
      <c r="N189" s="278"/>
      <c r="O189" s="190"/>
      <c r="P189" s="278"/>
      <c r="Q189" s="278"/>
      <c r="R189" s="278"/>
      <c r="S189" s="278"/>
      <c r="T189" s="278"/>
      <c r="U189" s="278"/>
      <c r="V189" s="190"/>
      <c r="W189" s="278"/>
      <c r="X189" s="278"/>
      <c r="Y189" s="278"/>
      <c r="Z189" s="278"/>
      <c r="AA189" s="278"/>
      <c r="AB189" s="278"/>
      <c r="AC189" s="190"/>
      <c r="AD189" s="278"/>
      <c r="AE189" s="278"/>
      <c r="AF189" s="278"/>
      <c r="AG189" s="278"/>
      <c r="AH189" s="278"/>
      <c r="AI189" s="278"/>
      <c r="AJ189" s="190"/>
      <c r="AK189" s="278"/>
      <c r="AL189" s="278"/>
      <c r="AM189" s="94"/>
    </row>
    <row r="190" spans="1:41" ht="12" hidden="1" customHeight="1" x14ac:dyDescent="0.15">
      <c r="A190" s="1231"/>
      <c r="B190" s="1234"/>
      <c r="C190" s="1031"/>
      <c r="D190" s="1268"/>
      <c r="E190" s="538"/>
      <c r="F190" s="1248"/>
      <c r="G190" s="534" t="s">
        <v>96</v>
      </c>
      <c r="H190" s="192"/>
      <c r="I190" s="281"/>
      <c r="J190" s="281"/>
      <c r="K190" s="281"/>
      <c r="L190" s="281"/>
      <c r="M190" s="281"/>
      <c r="N190" s="281"/>
      <c r="O190" s="192"/>
      <c r="P190" s="281"/>
      <c r="Q190" s="281"/>
      <c r="R190" s="281"/>
      <c r="S190" s="281"/>
      <c r="T190" s="281"/>
      <c r="U190" s="279"/>
      <c r="V190" s="191"/>
      <c r="W190" s="281"/>
      <c r="X190" s="281"/>
      <c r="Y190" s="281"/>
      <c r="Z190" s="281"/>
      <c r="AA190" s="281"/>
      <c r="AB190" s="281"/>
      <c r="AC190" s="192"/>
      <c r="AD190" s="281"/>
      <c r="AE190" s="281"/>
      <c r="AF190" s="281"/>
      <c r="AG190" s="281"/>
      <c r="AH190" s="281"/>
      <c r="AI190" s="281"/>
      <c r="AJ190" s="192"/>
      <c r="AK190" s="281"/>
      <c r="AL190" s="281"/>
      <c r="AM190" s="95"/>
    </row>
    <row r="191" spans="1:41" ht="12" hidden="1" customHeight="1" x14ac:dyDescent="0.15">
      <c r="A191" s="1229">
        <v>31</v>
      </c>
      <c r="B191" s="1232"/>
      <c r="C191" s="1249"/>
      <c r="D191" s="1266"/>
      <c r="E191" s="536"/>
      <c r="F191" s="1246"/>
      <c r="G191" s="532" t="s">
        <v>12</v>
      </c>
      <c r="H191" s="193"/>
      <c r="I191" s="274"/>
      <c r="J191" s="274"/>
      <c r="K191" s="274"/>
      <c r="L191" s="274"/>
      <c r="M191" s="274"/>
      <c r="N191" s="274"/>
      <c r="O191" s="193"/>
      <c r="P191" s="274"/>
      <c r="Q191" s="274"/>
      <c r="R191" s="274"/>
      <c r="S191" s="274"/>
      <c r="T191" s="274"/>
      <c r="U191" s="274"/>
      <c r="V191" s="193"/>
      <c r="W191" s="274"/>
      <c r="X191" s="274"/>
      <c r="Y191" s="274"/>
      <c r="Z191" s="274"/>
      <c r="AA191" s="274"/>
      <c r="AB191" s="274"/>
      <c r="AC191" s="193"/>
      <c r="AD191" s="274"/>
      <c r="AE191" s="274"/>
      <c r="AF191" s="274"/>
      <c r="AG191" s="274"/>
      <c r="AH191" s="274"/>
      <c r="AI191" s="274"/>
      <c r="AJ191" s="193"/>
      <c r="AK191" s="274"/>
      <c r="AL191" s="274"/>
      <c r="AM191" s="92">
        <f>COUNTIF(A191:AL191,"○")</f>
        <v>0</v>
      </c>
    </row>
    <row r="192" spans="1:41" ht="7.5" hidden="1" customHeight="1" x14ac:dyDescent="0.15">
      <c r="A192" s="1230"/>
      <c r="B192" s="1233"/>
      <c r="C192" s="1250"/>
      <c r="D192" s="1267"/>
      <c r="E192" s="537"/>
      <c r="F192" s="1247"/>
      <c r="G192" s="7" t="s">
        <v>95</v>
      </c>
      <c r="H192" s="190"/>
      <c r="I192" s="278"/>
      <c r="J192" s="278"/>
      <c r="K192" s="278"/>
      <c r="L192" s="278"/>
      <c r="M192" s="278"/>
      <c r="N192" s="278"/>
      <c r="O192" s="190"/>
      <c r="P192" s="278"/>
      <c r="Q192" s="278"/>
      <c r="R192" s="278"/>
      <c r="S192" s="278"/>
      <c r="T192" s="278"/>
      <c r="U192" s="278"/>
      <c r="V192" s="190"/>
      <c r="W192" s="278"/>
      <c r="X192" s="278"/>
      <c r="Y192" s="278"/>
      <c r="Z192" s="278"/>
      <c r="AA192" s="278"/>
      <c r="AB192" s="278"/>
      <c r="AC192" s="190"/>
      <c r="AD192" s="278"/>
      <c r="AE192" s="278"/>
      <c r="AF192" s="278"/>
      <c r="AG192" s="278"/>
      <c r="AH192" s="278"/>
      <c r="AI192" s="278"/>
      <c r="AJ192" s="190"/>
      <c r="AK192" s="278"/>
      <c r="AL192" s="278"/>
      <c r="AM192" s="94"/>
    </row>
    <row r="193" spans="1:41" ht="12" hidden="1" customHeight="1" x14ac:dyDescent="0.15">
      <c r="A193" s="1231"/>
      <c r="B193" s="1234"/>
      <c r="C193" s="1251"/>
      <c r="D193" s="1268"/>
      <c r="E193" s="538"/>
      <c r="F193" s="1248"/>
      <c r="G193" s="534" t="s">
        <v>96</v>
      </c>
      <c r="H193" s="192"/>
      <c r="I193" s="279"/>
      <c r="J193" s="279"/>
      <c r="K193" s="279"/>
      <c r="L193" s="281"/>
      <c r="M193" s="279"/>
      <c r="N193" s="281"/>
      <c r="O193" s="192"/>
      <c r="P193" s="279"/>
      <c r="Q193" s="281"/>
      <c r="R193" s="279"/>
      <c r="S193" s="281"/>
      <c r="T193" s="279"/>
      <c r="U193" s="281"/>
      <c r="V193" s="192"/>
      <c r="W193" s="279"/>
      <c r="X193" s="281"/>
      <c r="Y193" s="279"/>
      <c r="Z193" s="281"/>
      <c r="AA193" s="279"/>
      <c r="AB193" s="281"/>
      <c r="AC193" s="192"/>
      <c r="AD193" s="279"/>
      <c r="AE193" s="281"/>
      <c r="AF193" s="279"/>
      <c r="AG193" s="281"/>
      <c r="AH193" s="279"/>
      <c r="AI193" s="281"/>
      <c r="AJ193" s="192"/>
      <c r="AK193" s="279"/>
      <c r="AL193" s="281"/>
      <c r="AM193" s="95"/>
    </row>
    <row r="194" spans="1:41" ht="12" hidden="1" customHeight="1" x14ac:dyDescent="0.15">
      <c r="A194" s="1229">
        <v>32</v>
      </c>
      <c r="B194" s="1232"/>
      <c r="C194" s="1249"/>
      <c r="D194" s="1266"/>
      <c r="E194" s="536"/>
      <c r="F194" s="1246"/>
      <c r="G194" s="532" t="s">
        <v>12</v>
      </c>
      <c r="H194" s="193"/>
      <c r="I194" s="282"/>
      <c r="J194" s="274"/>
      <c r="K194" s="282"/>
      <c r="L194" s="274"/>
      <c r="M194" s="274"/>
      <c r="N194" s="274"/>
      <c r="O194" s="193"/>
      <c r="P194" s="282"/>
      <c r="Q194" s="274"/>
      <c r="R194" s="282"/>
      <c r="S194" s="274"/>
      <c r="T194" s="282"/>
      <c r="U194" s="274"/>
      <c r="V194" s="193"/>
      <c r="W194" s="282"/>
      <c r="X194" s="274"/>
      <c r="Y194" s="282"/>
      <c r="Z194" s="274"/>
      <c r="AA194" s="282"/>
      <c r="AB194" s="274"/>
      <c r="AC194" s="193"/>
      <c r="AD194" s="282"/>
      <c r="AE194" s="274"/>
      <c r="AF194" s="282"/>
      <c r="AG194" s="274"/>
      <c r="AH194" s="282"/>
      <c r="AI194" s="274"/>
      <c r="AJ194" s="193"/>
      <c r="AK194" s="282"/>
      <c r="AL194" s="274"/>
      <c r="AM194" s="92">
        <f>COUNTIF(A194:AL194,"○")</f>
        <v>0</v>
      </c>
    </row>
    <row r="195" spans="1:41" ht="7.5" hidden="1" customHeight="1" x14ac:dyDescent="0.15">
      <c r="A195" s="1230"/>
      <c r="B195" s="1233"/>
      <c r="C195" s="1250"/>
      <c r="D195" s="1267"/>
      <c r="E195" s="537"/>
      <c r="F195" s="1247"/>
      <c r="G195" s="7" t="s">
        <v>95</v>
      </c>
      <c r="H195" s="190"/>
      <c r="I195" s="278"/>
      <c r="J195" s="278"/>
      <c r="K195" s="278"/>
      <c r="L195" s="278"/>
      <c r="M195" s="278"/>
      <c r="N195" s="278"/>
      <c r="O195" s="190"/>
      <c r="P195" s="278"/>
      <c r="Q195" s="278"/>
      <c r="R195" s="278"/>
      <c r="S195" s="278"/>
      <c r="T195" s="278"/>
      <c r="U195" s="278"/>
      <c r="V195" s="190"/>
      <c r="W195" s="278"/>
      <c r="X195" s="278"/>
      <c r="Y195" s="278"/>
      <c r="Z195" s="278"/>
      <c r="AA195" s="278"/>
      <c r="AB195" s="278"/>
      <c r="AC195" s="190"/>
      <c r="AD195" s="278"/>
      <c r="AE195" s="278"/>
      <c r="AF195" s="278"/>
      <c r="AG195" s="278"/>
      <c r="AH195" s="278"/>
      <c r="AI195" s="278"/>
      <c r="AJ195" s="190"/>
      <c r="AK195" s="278"/>
      <c r="AL195" s="278"/>
      <c r="AM195" s="94"/>
    </row>
    <row r="196" spans="1:41" ht="12" hidden="1" customHeight="1" x14ac:dyDescent="0.15">
      <c r="A196" s="1231"/>
      <c r="B196" s="1234"/>
      <c r="C196" s="1251"/>
      <c r="D196" s="1268"/>
      <c r="E196" s="538"/>
      <c r="F196" s="1248"/>
      <c r="G196" s="534" t="s">
        <v>96</v>
      </c>
      <c r="H196" s="192"/>
      <c r="I196" s="281"/>
      <c r="J196" s="281"/>
      <c r="K196" s="281"/>
      <c r="L196" s="281"/>
      <c r="M196" s="281"/>
      <c r="N196" s="281"/>
      <c r="O196" s="192"/>
      <c r="P196" s="281"/>
      <c r="Q196" s="281"/>
      <c r="R196" s="281"/>
      <c r="S196" s="281"/>
      <c r="T196" s="281"/>
      <c r="U196" s="281"/>
      <c r="V196" s="192"/>
      <c r="W196" s="281"/>
      <c r="X196" s="281"/>
      <c r="Y196" s="281"/>
      <c r="Z196" s="281"/>
      <c r="AA196" s="281"/>
      <c r="AB196" s="281"/>
      <c r="AC196" s="192"/>
      <c r="AD196" s="281"/>
      <c r="AE196" s="281"/>
      <c r="AF196" s="281"/>
      <c r="AG196" s="281"/>
      <c r="AH196" s="281"/>
      <c r="AI196" s="281"/>
      <c r="AJ196" s="192"/>
      <c r="AK196" s="281"/>
      <c r="AL196" s="281"/>
      <c r="AM196" s="95"/>
    </row>
    <row r="197" spans="1:41" ht="12" hidden="1" customHeight="1" x14ac:dyDescent="0.15">
      <c r="A197" s="1229">
        <v>33</v>
      </c>
      <c r="B197" s="1232"/>
      <c r="C197" s="1249"/>
      <c r="D197" s="1266"/>
      <c r="E197" s="536"/>
      <c r="F197" s="1246"/>
      <c r="G197" s="532" t="s">
        <v>12</v>
      </c>
      <c r="H197" s="193"/>
      <c r="I197" s="282"/>
      <c r="J197" s="282"/>
      <c r="K197" s="282"/>
      <c r="L197" s="282"/>
      <c r="M197" s="282"/>
      <c r="N197" s="282"/>
      <c r="O197" s="193"/>
      <c r="P197" s="274"/>
      <c r="Q197" s="274"/>
      <c r="R197" s="283"/>
      <c r="S197" s="274"/>
      <c r="T197" s="274"/>
      <c r="U197" s="274"/>
      <c r="V197" s="193"/>
      <c r="W197" s="282"/>
      <c r="X197" s="282"/>
      <c r="Y197" s="282"/>
      <c r="Z197" s="282"/>
      <c r="AA197" s="282"/>
      <c r="AB197" s="282"/>
      <c r="AC197" s="193"/>
      <c r="AD197" s="274"/>
      <c r="AE197" s="274"/>
      <c r="AF197" s="274"/>
      <c r="AG197" s="274"/>
      <c r="AH197" s="274"/>
      <c r="AI197" s="274"/>
      <c r="AJ197" s="193"/>
      <c r="AK197" s="282"/>
      <c r="AL197" s="282"/>
      <c r="AM197" s="92">
        <f>COUNTIF(A197:AL197,"○")</f>
        <v>0</v>
      </c>
      <c r="AO197" s="97"/>
    </row>
    <row r="198" spans="1:41" ht="7.5" hidden="1" customHeight="1" x14ac:dyDescent="0.15">
      <c r="A198" s="1230"/>
      <c r="B198" s="1233"/>
      <c r="C198" s="1250"/>
      <c r="D198" s="1267"/>
      <c r="E198" s="537"/>
      <c r="F198" s="1247"/>
      <c r="G198" s="7" t="s">
        <v>95</v>
      </c>
      <c r="H198" s="190"/>
      <c r="I198" s="278"/>
      <c r="J198" s="278"/>
      <c r="K198" s="278"/>
      <c r="L198" s="278"/>
      <c r="M198" s="278"/>
      <c r="N198" s="278"/>
      <c r="O198" s="190"/>
      <c r="P198" s="278"/>
      <c r="Q198" s="278"/>
      <c r="R198" s="278"/>
      <c r="S198" s="278"/>
      <c r="T198" s="278"/>
      <c r="U198" s="278"/>
      <c r="V198" s="190"/>
      <c r="W198" s="278"/>
      <c r="X198" s="278"/>
      <c r="Y198" s="278"/>
      <c r="Z198" s="278"/>
      <c r="AA198" s="278"/>
      <c r="AB198" s="278"/>
      <c r="AC198" s="190"/>
      <c r="AD198" s="278"/>
      <c r="AE198" s="278"/>
      <c r="AF198" s="278"/>
      <c r="AG198" s="278"/>
      <c r="AH198" s="278"/>
      <c r="AI198" s="278"/>
      <c r="AJ198" s="190"/>
      <c r="AK198" s="278"/>
      <c r="AL198" s="278"/>
      <c r="AM198" s="94"/>
    </row>
    <row r="199" spans="1:41" ht="12" hidden="1" customHeight="1" x14ac:dyDescent="0.15">
      <c r="A199" s="1231"/>
      <c r="B199" s="1234"/>
      <c r="C199" s="1251"/>
      <c r="D199" s="1268"/>
      <c r="E199" s="538"/>
      <c r="F199" s="1248"/>
      <c r="G199" s="534" t="s">
        <v>96</v>
      </c>
      <c r="H199" s="192"/>
      <c r="I199" s="281"/>
      <c r="J199" s="281"/>
      <c r="K199" s="281"/>
      <c r="L199" s="281"/>
      <c r="M199" s="281"/>
      <c r="N199" s="281"/>
      <c r="O199" s="192"/>
      <c r="P199" s="279"/>
      <c r="Q199" s="281"/>
      <c r="R199" s="279"/>
      <c r="S199" s="281"/>
      <c r="T199" s="279"/>
      <c r="U199" s="281"/>
      <c r="V199" s="192"/>
      <c r="W199" s="281"/>
      <c r="X199" s="281"/>
      <c r="Y199" s="281"/>
      <c r="Z199" s="281"/>
      <c r="AA199" s="281"/>
      <c r="AB199" s="281"/>
      <c r="AC199" s="192"/>
      <c r="AD199" s="279"/>
      <c r="AE199" s="281"/>
      <c r="AF199" s="279"/>
      <c r="AG199" s="281"/>
      <c r="AH199" s="279"/>
      <c r="AI199" s="281"/>
      <c r="AJ199" s="192"/>
      <c r="AK199" s="281"/>
      <c r="AL199" s="281"/>
      <c r="AM199" s="95"/>
    </row>
    <row r="200" spans="1:41" ht="12" hidden="1" customHeight="1" x14ac:dyDescent="0.15">
      <c r="A200" s="1229">
        <v>34</v>
      </c>
      <c r="B200" s="1232"/>
      <c r="C200" s="1249"/>
      <c r="D200" s="1272"/>
      <c r="E200" s="535"/>
      <c r="F200" s="1238"/>
      <c r="G200" s="532" t="s">
        <v>12</v>
      </c>
      <c r="H200" s="189"/>
      <c r="I200" s="274"/>
      <c r="J200" s="282"/>
      <c r="K200" s="282"/>
      <c r="L200" s="274"/>
      <c r="M200" s="282"/>
      <c r="N200" s="274"/>
      <c r="O200" s="189"/>
      <c r="P200" s="274"/>
      <c r="Q200" s="274"/>
      <c r="R200" s="282"/>
      <c r="S200" s="274"/>
      <c r="T200" s="282"/>
      <c r="U200" s="274"/>
      <c r="V200" s="189"/>
      <c r="W200" s="274"/>
      <c r="X200" s="282"/>
      <c r="Y200" s="282"/>
      <c r="Z200" s="274"/>
      <c r="AA200" s="282"/>
      <c r="AB200" s="274"/>
      <c r="AC200" s="189"/>
      <c r="AD200" s="274"/>
      <c r="AE200" s="282"/>
      <c r="AF200" s="282"/>
      <c r="AG200" s="274"/>
      <c r="AH200" s="282"/>
      <c r="AI200" s="274"/>
      <c r="AJ200" s="189"/>
      <c r="AK200" s="274"/>
      <c r="AL200" s="282"/>
      <c r="AM200" s="92">
        <f>COUNTIF(A200:AL200,"○")</f>
        <v>0</v>
      </c>
    </row>
    <row r="201" spans="1:41" ht="12" hidden="1" customHeight="1" x14ac:dyDescent="0.15">
      <c r="A201" s="1230"/>
      <c r="B201" s="1233"/>
      <c r="C201" s="1250"/>
      <c r="D201" s="1272"/>
      <c r="E201" s="535"/>
      <c r="F201" s="1238"/>
      <c r="G201" s="7" t="s">
        <v>95</v>
      </c>
      <c r="H201" s="190"/>
      <c r="I201" s="278"/>
      <c r="J201" s="278"/>
      <c r="K201" s="278"/>
      <c r="L201" s="278"/>
      <c r="M201" s="278"/>
      <c r="N201" s="278"/>
      <c r="O201" s="190"/>
      <c r="P201" s="278"/>
      <c r="Q201" s="278"/>
      <c r="R201" s="278"/>
      <c r="S201" s="278"/>
      <c r="T201" s="278"/>
      <c r="U201" s="278"/>
      <c r="V201" s="190"/>
      <c r="W201" s="278"/>
      <c r="X201" s="278"/>
      <c r="Y201" s="278"/>
      <c r="Z201" s="278"/>
      <c r="AA201" s="278"/>
      <c r="AB201" s="278"/>
      <c r="AC201" s="190"/>
      <c r="AD201" s="278"/>
      <c r="AE201" s="278"/>
      <c r="AF201" s="278"/>
      <c r="AG201" s="278"/>
      <c r="AH201" s="278"/>
      <c r="AI201" s="278"/>
      <c r="AJ201" s="190"/>
      <c r="AK201" s="278"/>
      <c r="AL201" s="278"/>
      <c r="AM201" s="94"/>
    </row>
    <row r="202" spans="1:41" ht="12" hidden="1" customHeight="1" x14ac:dyDescent="0.15">
      <c r="A202" s="1231"/>
      <c r="B202" s="1234"/>
      <c r="C202" s="1251"/>
      <c r="D202" s="1272"/>
      <c r="E202" s="535"/>
      <c r="F202" s="1238"/>
      <c r="G202" s="534" t="s">
        <v>96</v>
      </c>
      <c r="H202" s="192"/>
      <c r="I202" s="281"/>
      <c r="J202" s="281"/>
      <c r="K202" s="281"/>
      <c r="L202" s="281"/>
      <c r="M202" s="281"/>
      <c r="N202" s="281"/>
      <c r="O202" s="192"/>
      <c r="P202" s="281"/>
      <c r="Q202" s="281"/>
      <c r="R202" s="281"/>
      <c r="S202" s="281"/>
      <c r="T202" s="281"/>
      <c r="U202" s="281"/>
      <c r="V202" s="192"/>
      <c r="W202" s="281"/>
      <c r="X202" s="281"/>
      <c r="Y202" s="281"/>
      <c r="Z202" s="281"/>
      <c r="AA202" s="281"/>
      <c r="AB202" s="281"/>
      <c r="AC202" s="192"/>
      <c r="AD202" s="281"/>
      <c r="AE202" s="281"/>
      <c r="AF202" s="281"/>
      <c r="AG202" s="281"/>
      <c r="AH202" s="281"/>
      <c r="AI202" s="281"/>
      <c r="AJ202" s="192"/>
      <c r="AK202" s="281"/>
      <c r="AL202" s="281"/>
      <c r="AM202" s="95"/>
    </row>
    <row r="203" spans="1:41" ht="12" hidden="1" customHeight="1" x14ac:dyDescent="0.15">
      <c r="A203" s="1229">
        <v>35</v>
      </c>
      <c r="B203" s="1232"/>
      <c r="C203" s="1249"/>
      <c r="D203" s="1266"/>
      <c r="E203" s="536"/>
      <c r="F203" s="1246"/>
      <c r="G203" s="532" t="s">
        <v>12</v>
      </c>
      <c r="H203" s="189"/>
      <c r="I203" s="274"/>
      <c r="J203" s="274"/>
      <c r="K203" s="274"/>
      <c r="L203" s="274"/>
      <c r="M203" s="274"/>
      <c r="N203" s="274"/>
      <c r="O203" s="189"/>
      <c r="P203" s="274"/>
      <c r="Q203" s="274"/>
      <c r="R203" s="274"/>
      <c r="S203" s="274"/>
      <c r="T203" s="274"/>
      <c r="U203" s="274"/>
      <c r="V203" s="189"/>
      <c r="W203" s="274"/>
      <c r="X203" s="274"/>
      <c r="Y203" s="274"/>
      <c r="Z203" s="274"/>
      <c r="AA203" s="274"/>
      <c r="AB203" s="274"/>
      <c r="AC203" s="189"/>
      <c r="AD203" s="274"/>
      <c r="AE203" s="274"/>
      <c r="AF203" s="274"/>
      <c r="AG203" s="274"/>
      <c r="AH203" s="274"/>
      <c r="AI203" s="274"/>
      <c r="AJ203" s="189"/>
      <c r="AK203" s="274"/>
      <c r="AL203" s="274"/>
      <c r="AM203" s="92">
        <f>COUNTIF(A203:AL203,"○")</f>
        <v>0</v>
      </c>
    </row>
    <row r="204" spans="1:41" ht="7.5" hidden="1" customHeight="1" x14ac:dyDescent="0.15">
      <c r="A204" s="1230"/>
      <c r="B204" s="1233"/>
      <c r="C204" s="1250"/>
      <c r="D204" s="1267"/>
      <c r="E204" s="537"/>
      <c r="F204" s="1247"/>
      <c r="G204" s="7" t="s">
        <v>95</v>
      </c>
      <c r="H204" s="190"/>
      <c r="I204" s="278"/>
      <c r="J204" s="278"/>
      <c r="K204" s="278"/>
      <c r="L204" s="278"/>
      <c r="M204" s="278"/>
      <c r="N204" s="278"/>
      <c r="O204" s="190"/>
      <c r="P204" s="278"/>
      <c r="Q204" s="278"/>
      <c r="R204" s="278"/>
      <c r="S204" s="278"/>
      <c r="T204" s="278"/>
      <c r="U204" s="278"/>
      <c r="V204" s="190"/>
      <c r="W204" s="278"/>
      <c r="X204" s="278"/>
      <c r="Y204" s="278"/>
      <c r="Z204" s="278"/>
      <c r="AA204" s="278"/>
      <c r="AB204" s="278"/>
      <c r="AC204" s="190"/>
      <c r="AD204" s="278"/>
      <c r="AE204" s="278"/>
      <c r="AF204" s="278"/>
      <c r="AG204" s="278"/>
      <c r="AH204" s="278"/>
      <c r="AI204" s="278"/>
      <c r="AJ204" s="190"/>
      <c r="AK204" s="278"/>
      <c r="AL204" s="278"/>
      <c r="AM204" s="94"/>
    </row>
    <row r="205" spans="1:41" ht="12" hidden="1" customHeight="1" x14ac:dyDescent="0.15">
      <c r="A205" s="1231"/>
      <c r="B205" s="1234"/>
      <c r="C205" s="1251"/>
      <c r="D205" s="1268"/>
      <c r="E205" s="538"/>
      <c r="F205" s="1248"/>
      <c r="G205" s="534" t="s">
        <v>96</v>
      </c>
      <c r="H205" s="191"/>
      <c r="I205" s="279"/>
      <c r="J205" s="279"/>
      <c r="K205" s="279"/>
      <c r="L205" s="279"/>
      <c r="M205" s="279"/>
      <c r="N205" s="279"/>
      <c r="O205" s="191"/>
      <c r="P205" s="279"/>
      <c r="Q205" s="279"/>
      <c r="R205" s="279"/>
      <c r="S205" s="279"/>
      <c r="T205" s="279"/>
      <c r="U205" s="279"/>
      <c r="V205" s="191"/>
      <c r="W205" s="279"/>
      <c r="X205" s="279"/>
      <c r="Y205" s="279"/>
      <c r="Z205" s="279"/>
      <c r="AA205" s="279"/>
      <c r="AB205" s="279"/>
      <c r="AC205" s="191"/>
      <c r="AD205" s="279"/>
      <c r="AE205" s="279"/>
      <c r="AF205" s="279"/>
      <c r="AG205" s="279"/>
      <c r="AH205" s="279"/>
      <c r="AI205" s="279"/>
      <c r="AJ205" s="191"/>
      <c r="AK205" s="279"/>
      <c r="AL205" s="279"/>
      <c r="AM205" s="95"/>
    </row>
    <row r="206" spans="1:41" ht="12" hidden="1" customHeight="1" x14ac:dyDescent="0.15">
      <c r="A206" s="1229">
        <v>36</v>
      </c>
      <c r="B206" s="1232"/>
      <c r="C206" s="1249"/>
      <c r="D206" s="1266"/>
      <c r="E206" s="536"/>
      <c r="F206" s="1246"/>
      <c r="G206" s="532" t="s">
        <v>12</v>
      </c>
      <c r="H206" s="189"/>
      <c r="I206" s="274"/>
      <c r="J206" s="274"/>
      <c r="K206" s="274"/>
      <c r="L206" s="274"/>
      <c r="M206" s="274"/>
      <c r="N206" s="274"/>
      <c r="O206" s="189"/>
      <c r="P206" s="274"/>
      <c r="Q206" s="274"/>
      <c r="R206" s="274"/>
      <c r="S206" s="274"/>
      <c r="T206" s="274"/>
      <c r="U206" s="274"/>
      <c r="V206" s="189"/>
      <c r="W206" s="282"/>
      <c r="X206" s="274"/>
      <c r="Y206" s="274"/>
      <c r="Z206" s="274"/>
      <c r="AA206" s="274"/>
      <c r="AB206" s="274"/>
      <c r="AC206" s="189"/>
      <c r="AD206" s="282"/>
      <c r="AE206" s="274"/>
      <c r="AF206" s="274"/>
      <c r="AG206" s="274"/>
      <c r="AH206" s="274"/>
      <c r="AI206" s="274"/>
      <c r="AJ206" s="189"/>
      <c r="AK206" s="282"/>
      <c r="AL206" s="274"/>
      <c r="AM206" s="92">
        <f>COUNTIF(A206:AL206,"○")</f>
        <v>0</v>
      </c>
    </row>
    <row r="207" spans="1:41" ht="12" hidden="1" customHeight="1" x14ac:dyDescent="0.15">
      <c r="A207" s="1230"/>
      <c r="B207" s="1233"/>
      <c r="C207" s="1250"/>
      <c r="D207" s="1267"/>
      <c r="E207" s="537"/>
      <c r="F207" s="1247"/>
      <c r="G207" s="7" t="s">
        <v>95</v>
      </c>
      <c r="H207" s="190"/>
      <c r="I207" s="278"/>
      <c r="J207" s="278"/>
      <c r="K207" s="278"/>
      <c r="L207" s="278"/>
      <c r="M207" s="278"/>
      <c r="N207" s="278"/>
      <c r="O207" s="190"/>
      <c r="P207" s="278"/>
      <c r="Q207" s="278"/>
      <c r="R207" s="278"/>
      <c r="S207" s="278"/>
      <c r="T207" s="278"/>
      <c r="U207" s="278"/>
      <c r="V207" s="190"/>
      <c r="W207" s="278"/>
      <c r="X207" s="278"/>
      <c r="Y207" s="278"/>
      <c r="Z207" s="278"/>
      <c r="AA207" s="278"/>
      <c r="AB207" s="278"/>
      <c r="AC207" s="190"/>
      <c r="AD207" s="278"/>
      <c r="AE207" s="278"/>
      <c r="AF207" s="278"/>
      <c r="AG207" s="278"/>
      <c r="AH207" s="278"/>
      <c r="AI207" s="278"/>
      <c r="AJ207" s="190"/>
      <c r="AK207" s="278"/>
      <c r="AL207" s="278"/>
      <c r="AM207" s="94"/>
    </row>
    <row r="208" spans="1:41" ht="12" hidden="1" customHeight="1" x14ac:dyDescent="0.15">
      <c r="A208" s="1231"/>
      <c r="B208" s="1234"/>
      <c r="C208" s="1251"/>
      <c r="D208" s="1268"/>
      <c r="E208" s="538"/>
      <c r="F208" s="1248"/>
      <c r="G208" s="534" t="s">
        <v>96</v>
      </c>
      <c r="H208" s="191"/>
      <c r="I208" s="279"/>
      <c r="J208" s="279"/>
      <c r="K208" s="279"/>
      <c r="L208" s="279"/>
      <c r="M208" s="279"/>
      <c r="N208" s="279"/>
      <c r="O208" s="191"/>
      <c r="P208" s="279"/>
      <c r="Q208" s="279"/>
      <c r="R208" s="279"/>
      <c r="S208" s="279"/>
      <c r="T208" s="279"/>
      <c r="U208" s="279"/>
      <c r="V208" s="192"/>
      <c r="W208" s="281"/>
      <c r="X208" s="279"/>
      <c r="Y208" s="281"/>
      <c r="Z208" s="279"/>
      <c r="AA208" s="281"/>
      <c r="AB208" s="279"/>
      <c r="AC208" s="192"/>
      <c r="AD208" s="281"/>
      <c r="AE208" s="279"/>
      <c r="AF208" s="281"/>
      <c r="AG208" s="279"/>
      <c r="AH208" s="281"/>
      <c r="AI208" s="279"/>
      <c r="AJ208" s="192"/>
      <c r="AK208" s="281"/>
      <c r="AL208" s="279"/>
      <c r="AM208" s="95"/>
    </row>
    <row r="209" spans="1:42" ht="12" hidden="1" customHeight="1" x14ac:dyDescent="0.15">
      <c r="A209" s="1229">
        <v>37</v>
      </c>
      <c r="B209" s="1232"/>
      <c r="C209" s="1249"/>
      <c r="D209" s="1266"/>
      <c r="E209" s="536"/>
      <c r="F209" s="1246"/>
      <c r="G209" s="532" t="s">
        <v>12</v>
      </c>
      <c r="H209" s="193"/>
      <c r="I209" s="274"/>
      <c r="J209" s="282"/>
      <c r="K209" s="274"/>
      <c r="L209" s="282"/>
      <c r="M209" s="282"/>
      <c r="N209" s="274"/>
      <c r="O209" s="193"/>
      <c r="P209" s="274"/>
      <c r="Q209" s="282"/>
      <c r="R209" s="274"/>
      <c r="S209" s="282"/>
      <c r="T209" s="282"/>
      <c r="U209" s="274"/>
      <c r="V209" s="193"/>
      <c r="W209" s="274"/>
      <c r="X209" s="274"/>
      <c r="Y209" s="274"/>
      <c r="Z209" s="282"/>
      <c r="AA209" s="282"/>
      <c r="AB209" s="274"/>
      <c r="AC209" s="193"/>
      <c r="AD209" s="274"/>
      <c r="AE209" s="282"/>
      <c r="AF209" s="274"/>
      <c r="AG209" s="282"/>
      <c r="AH209" s="282"/>
      <c r="AI209" s="274"/>
      <c r="AJ209" s="193"/>
      <c r="AK209" s="274"/>
      <c r="AL209" s="282"/>
      <c r="AM209" s="92">
        <f>COUNTIF(A209:AL209,"○")</f>
        <v>0</v>
      </c>
    </row>
    <row r="210" spans="1:42" ht="12" hidden="1" customHeight="1" x14ac:dyDescent="0.15">
      <c r="A210" s="1230"/>
      <c r="B210" s="1233"/>
      <c r="C210" s="1250"/>
      <c r="D210" s="1267"/>
      <c r="E210" s="537"/>
      <c r="F210" s="1247"/>
      <c r="G210" s="7" t="s">
        <v>95</v>
      </c>
      <c r="H210" s="190"/>
      <c r="I210" s="278"/>
      <c r="J210" s="278"/>
      <c r="K210" s="278"/>
      <c r="L210" s="278"/>
      <c r="M210" s="278"/>
      <c r="N210" s="278"/>
      <c r="O210" s="190"/>
      <c r="P210" s="278"/>
      <c r="Q210" s="278"/>
      <c r="R210" s="278"/>
      <c r="S210" s="278"/>
      <c r="T210" s="278"/>
      <c r="U210" s="278"/>
      <c r="V210" s="190"/>
      <c r="W210" s="278"/>
      <c r="X210" s="278"/>
      <c r="Y210" s="278"/>
      <c r="Z210" s="278"/>
      <c r="AA210" s="278"/>
      <c r="AB210" s="278"/>
      <c r="AC210" s="190"/>
      <c r="AD210" s="278"/>
      <c r="AE210" s="278"/>
      <c r="AF210" s="278"/>
      <c r="AG210" s="278"/>
      <c r="AH210" s="278"/>
      <c r="AI210" s="278"/>
      <c r="AJ210" s="190"/>
      <c r="AK210" s="278"/>
      <c r="AL210" s="278"/>
      <c r="AM210" s="94"/>
    </row>
    <row r="211" spans="1:42" ht="12" hidden="1" customHeight="1" x14ac:dyDescent="0.15">
      <c r="A211" s="1231"/>
      <c r="B211" s="1234"/>
      <c r="C211" s="1251"/>
      <c r="D211" s="1268"/>
      <c r="E211" s="538"/>
      <c r="F211" s="1248"/>
      <c r="G211" s="534" t="s">
        <v>96</v>
      </c>
      <c r="H211" s="192"/>
      <c r="I211" s="281"/>
      <c r="J211" s="281"/>
      <c r="K211" s="281"/>
      <c r="L211" s="281"/>
      <c r="M211" s="281"/>
      <c r="N211" s="281"/>
      <c r="O211" s="192"/>
      <c r="P211" s="281"/>
      <c r="Q211" s="281"/>
      <c r="R211" s="281"/>
      <c r="S211" s="281"/>
      <c r="T211" s="281"/>
      <c r="U211" s="281"/>
      <c r="V211" s="192"/>
      <c r="W211" s="281"/>
      <c r="X211" s="281"/>
      <c r="Y211" s="281"/>
      <c r="Z211" s="281"/>
      <c r="AA211" s="281"/>
      <c r="AB211" s="281"/>
      <c r="AC211" s="192"/>
      <c r="AD211" s="281"/>
      <c r="AE211" s="281"/>
      <c r="AF211" s="281"/>
      <c r="AG211" s="281"/>
      <c r="AH211" s="281"/>
      <c r="AI211" s="281"/>
      <c r="AJ211" s="192"/>
      <c r="AK211" s="281"/>
      <c r="AL211" s="281"/>
      <c r="AM211" s="95"/>
    </row>
    <row r="212" spans="1:42" ht="12" hidden="1" customHeight="1" x14ac:dyDescent="0.15">
      <c r="A212" s="1229">
        <v>38</v>
      </c>
      <c r="B212" s="1232"/>
      <c r="C212" s="1249"/>
      <c r="D212" s="1266"/>
      <c r="E212" s="536"/>
      <c r="F212" s="1246"/>
      <c r="G212" s="532" t="s">
        <v>12</v>
      </c>
      <c r="H212" s="189"/>
      <c r="I212" s="274"/>
      <c r="J212" s="274"/>
      <c r="K212" s="282"/>
      <c r="L212" s="282"/>
      <c r="M212" s="282"/>
      <c r="N212" s="282"/>
      <c r="O212" s="193"/>
      <c r="P212" s="274"/>
      <c r="Q212" s="274"/>
      <c r="R212" s="282"/>
      <c r="S212" s="282"/>
      <c r="T212" s="282"/>
      <c r="U212" s="282"/>
      <c r="V212" s="189"/>
      <c r="W212" s="274"/>
      <c r="X212" s="274"/>
      <c r="Y212" s="274"/>
      <c r="Z212" s="274"/>
      <c r="AA212" s="282"/>
      <c r="AB212" s="282"/>
      <c r="AC212" s="189"/>
      <c r="AD212" s="274"/>
      <c r="AE212" s="274"/>
      <c r="AF212" s="282"/>
      <c r="AG212" s="282"/>
      <c r="AH212" s="282"/>
      <c r="AI212" s="282"/>
      <c r="AJ212" s="189"/>
      <c r="AK212" s="274"/>
      <c r="AL212" s="274"/>
      <c r="AM212" s="92">
        <f>COUNTIF(A212:AL212,"○")</f>
        <v>0</v>
      </c>
    </row>
    <row r="213" spans="1:42" ht="12" hidden="1" customHeight="1" x14ac:dyDescent="0.15">
      <c r="A213" s="1230"/>
      <c r="B213" s="1233"/>
      <c r="C213" s="1250"/>
      <c r="D213" s="1267"/>
      <c r="E213" s="537"/>
      <c r="F213" s="1247"/>
      <c r="G213" s="7" t="s">
        <v>95</v>
      </c>
      <c r="H213" s="190"/>
      <c r="I213" s="278"/>
      <c r="J213" s="278"/>
      <c r="K213" s="278"/>
      <c r="L213" s="278"/>
      <c r="M213" s="278"/>
      <c r="N213" s="278"/>
      <c r="O213" s="190"/>
      <c r="P213" s="278"/>
      <c r="Q213" s="278"/>
      <c r="R213" s="278"/>
      <c r="S213" s="278"/>
      <c r="T213" s="278"/>
      <c r="U213" s="278"/>
      <c r="V213" s="190"/>
      <c r="W213" s="278"/>
      <c r="X213" s="278"/>
      <c r="Y213" s="278"/>
      <c r="Z213" s="278"/>
      <c r="AA213" s="278"/>
      <c r="AB213" s="278"/>
      <c r="AC213" s="190"/>
      <c r="AD213" s="278"/>
      <c r="AE213" s="278"/>
      <c r="AF213" s="278"/>
      <c r="AG213" s="278"/>
      <c r="AH213" s="278"/>
      <c r="AI213" s="278"/>
      <c r="AJ213" s="190"/>
      <c r="AK213" s="278"/>
      <c r="AL213" s="278"/>
      <c r="AM213" s="94"/>
    </row>
    <row r="214" spans="1:42" ht="12" hidden="1" customHeight="1" x14ac:dyDescent="0.15">
      <c r="A214" s="1231"/>
      <c r="B214" s="1234"/>
      <c r="C214" s="1251"/>
      <c r="D214" s="1268"/>
      <c r="E214" s="538"/>
      <c r="F214" s="1248"/>
      <c r="G214" s="534" t="s">
        <v>96</v>
      </c>
      <c r="H214" s="192"/>
      <c r="I214" s="279"/>
      <c r="J214" s="281"/>
      <c r="K214" s="281"/>
      <c r="L214" s="281"/>
      <c r="M214" s="281"/>
      <c r="N214" s="281"/>
      <c r="O214" s="192"/>
      <c r="P214" s="279"/>
      <c r="Q214" s="281"/>
      <c r="R214" s="281"/>
      <c r="S214" s="281"/>
      <c r="T214" s="281"/>
      <c r="U214" s="279"/>
      <c r="V214" s="191"/>
      <c r="W214" s="279"/>
      <c r="X214" s="279"/>
      <c r="Y214" s="279"/>
      <c r="Z214" s="279"/>
      <c r="AA214" s="281"/>
      <c r="AB214" s="279"/>
      <c r="AC214" s="191"/>
      <c r="AD214" s="279"/>
      <c r="AE214" s="279"/>
      <c r="AF214" s="281"/>
      <c r="AG214" s="281"/>
      <c r="AH214" s="281"/>
      <c r="AI214" s="279"/>
      <c r="AJ214" s="191"/>
      <c r="AK214" s="279"/>
      <c r="AL214" s="279"/>
      <c r="AM214" s="95"/>
    </row>
    <row r="215" spans="1:42" ht="12" hidden="1" customHeight="1" x14ac:dyDescent="0.15">
      <c r="A215" s="1229">
        <v>39</v>
      </c>
      <c r="B215" s="1232"/>
      <c r="C215" s="1249"/>
      <c r="D215" s="1266"/>
      <c r="E215" s="536"/>
      <c r="F215" s="1246"/>
      <c r="G215" s="532" t="s">
        <v>12</v>
      </c>
      <c r="H215" s="189"/>
      <c r="I215" s="274"/>
      <c r="J215" s="274"/>
      <c r="K215" s="282"/>
      <c r="L215" s="274"/>
      <c r="M215" s="274"/>
      <c r="N215" s="282"/>
      <c r="O215" s="189"/>
      <c r="P215" s="274"/>
      <c r="Q215" s="274"/>
      <c r="R215" s="282"/>
      <c r="S215" s="274"/>
      <c r="T215" s="274"/>
      <c r="U215" s="282"/>
      <c r="V215" s="189"/>
      <c r="W215" s="274"/>
      <c r="X215" s="274"/>
      <c r="Y215" s="282"/>
      <c r="Z215" s="274"/>
      <c r="AA215" s="274"/>
      <c r="AB215" s="282"/>
      <c r="AC215" s="189"/>
      <c r="AD215" s="274"/>
      <c r="AE215" s="274"/>
      <c r="AF215" s="282"/>
      <c r="AG215" s="274"/>
      <c r="AH215" s="274"/>
      <c r="AI215" s="282"/>
      <c r="AJ215" s="189"/>
      <c r="AK215" s="274"/>
      <c r="AL215" s="274"/>
      <c r="AM215" s="92">
        <f>COUNTIF(A215:AL215,"○")</f>
        <v>0</v>
      </c>
    </row>
    <row r="216" spans="1:42" ht="12" hidden="1" customHeight="1" x14ac:dyDescent="0.15">
      <c r="A216" s="1230"/>
      <c r="B216" s="1233"/>
      <c r="C216" s="1250"/>
      <c r="D216" s="1267"/>
      <c r="E216" s="537"/>
      <c r="F216" s="1247"/>
      <c r="G216" s="7" t="s">
        <v>95</v>
      </c>
      <c r="H216" s="190"/>
      <c r="I216" s="278"/>
      <c r="J216" s="278"/>
      <c r="K216" s="278"/>
      <c r="L216" s="278"/>
      <c r="M216" s="278"/>
      <c r="N216" s="278"/>
      <c r="O216" s="190"/>
      <c r="P216" s="278"/>
      <c r="Q216" s="278"/>
      <c r="R216" s="278"/>
      <c r="S216" s="278"/>
      <c r="T216" s="278"/>
      <c r="U216" s="278"/>
      <c r="V216" s="190"/>
      <c r="W216" s="278"/>
      <c r="X216" s="278"/>
      <c r="Y216" s="278"/>
      <c r="Z216" s="278"/>
      <c r="AA216" s="278"/>
      <c r="AB216" s="278"/>
      <c r="AC216" s="190"/>
      <c r="AD216" s="278"/>
      <c r="AE216" s="278"/>
      <c r="AF216" s="278"/>
      <c r="AG216" s="278"/>
      <c r="AH216" s="278"/>
      <c r="AI216" s="278"/>
      <c r="AJ216" s="190"/>
      <c r="AK216" s="278"/>
      <c r="AL216" s="278"/>
      <c r="AM216" s="94"/>
    </row>
    <row r="217" spans="1:42" ht="12" hidden="1" customHeight="1" x14ac:dyDescent="0.15">
      <c r="A217" s="1231"/>
      <c r="B217" s="1234"/>
      <c r="C217" s="1251"/>
      <c r="D217" s="1268"/>
      <c r="E217" s="538"/>
      <c r="F217" s="1248"/>
      <c r="G217" s="534" t="s">
        <v>96</v>
      </c>
      <c r="H217" s="192"/>
      <c r="I217" s="281"/>
      <c r="J217" s="281"/>
      <c r="K217" s="281"/>
      <c r="L217" s="281"/>
      <c r="M217" s="281"/>
      <c r="N217" s="281"/>
      <c r="O217" s="192"/>
      <c r="P217" s="281"/>
      <c r="Q217" s="281"/>
      <c r="R217" s="281"/>
      <c r="S217" s="281"/>
      <c r="T217" s="281"/>
      <c r="U217" s="281"/>
      <c r="V217" s="192"/>
      <c r="W217" s="281"/>
      <c r="X217" s="281"/>
      <c r="Y217" s="281"/>
      <c r="Z217" s="281"/>
      <c r="AA217" s="281"/>
      <c r="AB217" s="281"/>
      <c r="AC217" s="192"/>
      <c r="AD217" s="281"/>
      <c r="AE217" s="281"/>
      <c r="AF217" s="281"/>
      <c r="AG217" s="281"/>
      <c r="AH217" s="281"/>
      <c r="AI217" s="281"/>
      <c r="AJ217" s="192"/>
      <c r="AK217" s="281"/>
      <c r="AL217" s="281"/>
      <c r="AM217" s="95"/>
    </row>
    <row r="218" spans="1:42" ht="12" hidden="1" customHeight="1" x14ac:dyDescent="0.15">
      <c r="A218" s="1197">
        <v>40</v>
      </c>
      <c r="B218" s="1232"/>
      <c r="C218" s="1249"/>
      <c r="D218" s="1266"/>
      <c r="E218" s="536"/>
      <c r="F218" s="1246"/>
      <c r="G218" s="532" t="s">
        <v>12</v>
      </c>
      <c r="H218" s="189"/>
      <c r="I218" s="274"/>
      <c r="J218" s="274"/>
      <c r="K218" s="274"/>
      <c r="L218" s="274"/>
      <c r="M218" s="274"/>
      <c r="N218" s="274"/>
      <c r="O218" s="189"/>
      <c r="P218" s="274"/>
      <c r="Q218" s="274"/>
      <c r="R218" s="274"/>
      <c r="S218" s="274"/>
      <c r="T218" s="274"/>
      <c r="U218" s="274"/>
      <c r="V218" s="189"/>
      <c r="W218" s="274"/>
      <c r="X218" s="274"/>
      <c r="Y218" s="274"/>
      <c r="Z218" s="274"/>
      <c r="AA218" s="274"/>
      <c r="AB218" s="274"/>
      <c r="AC218" s="189"/>
      <c r="AD218" s="274"/>
      <c r="AE218" s="274"/>
      <c r="AF218" s="274"/>
      <c r="AG218" s="274"/>
      <c r="AH218" s="274"/>
      <c r="AI218" s="274"/>
      <c r="AJ218" s="189"/>
      <c r="AK218" s="274"/>
      <c r="AL218" s="274"/>
      <c r="AM218" s="92">
        <f>COUNTIF(A218:AL218,"○")</f>
        <v>0</v>
      </c>
    </row>
    <row r="219" spans="1:42" ht="12" hidden="1" customHeight="1" x14ac:dyDescent="0.15">
      <c r="A219" s="1197"/>
      <c r="B219" s="1233"/>
      <c r="C219" s="1250"/>
      <c r="D219" s="1267"/>
      <c r="E219" s="537"/>
      <c r="F219" s="1247"/>
      <c r="G219" s="7" t="s">
        <v>95</v>
      </c>
      <c r="H219" s="190"/>
      <c r="I219" s="278"/>
      <c r="J219" s="278"/>
      <c r="K219" s="278"/>
      <c r="L219" s="278"/>
      <c r="M219" s="278"/>
      <c r="N219" s="278"/>
      <c r="O219" s="190"/>
      <c r="P219" s="278"/>
      <c r="Q219" s="278"/>
      <c r="R219" s="278"/>
      <c r="S219" s="278"/>
      <c r="T219" s="278"/>
      <c r="U219" s="278"/>
      <c r="V219" s="190"/>
      <c r="W219" s="284"/>
      <c r="X219" s="275"/>
      <c r="Y219" s="278"/>
      <c r="Z219" s="278"/>
      <c r="AA219" s="278"/>
      <c r="AB219" s="278"/>
      <c r="AC219" s="190"/>
      <c r="AD219" s="278"/>
      <c r="AE219" s="278"/>
      <c r="AF219" s="278"/>
      <c r="AG219" s="278"/>
      <c r="AH219" s="278"/>
      <c r="AI219" s="278"/>
      <c r="AJ219" s="190"/>
      <c r="AK219" s="278"/>
      <c r="AL219" s="278"/>
      <c r="AM219" s="94"/>
      <c r="AP219" s="98"/>
    </row>
    <row r="220" spans="1:42" ht="12" hidden="1" customHeight="1" x14ac:dyDescent="0.15">
      <c r="A220" s="1197"/>
      <c r="B220" s="1234"/>
      <c r="C220" s="1251"/>
      <c r="D220" s="1268"/>
      <c r="E220" s="538"/>
      <c r="F220" s="1248"/>
      <c r="G220" s="534" t="s">
        <v>96</v>
      </c>
      <c r="H220" s="191"/>
      <c r="I220" s="279"/>
      <c r="J220" s="279"/>
      <c r="K220" s="279"/>
      <c r="L220" s="279"/>
      <c r="M220" s="279"/>
      <c r="N220" s="279"/>
      <c r="O220" s="191"/>
      <c r="P220" s="279"/>
      <c r="Q220" s="279"/>
      <c r="R220" s="279"/>
      <c r="S220" s="279"/>
      <c r="T220" s="279"/>
      <c r="U220" s="279"/>
      <c r="V220" s="191"/>
      <c r="W220" s="279"/>
      <c r="X220" s="279"/>
      <c r="Y220" s="279"/>
      <c r="Z220" s="279"/>
      <c r="AA220" s="279"/>
      <c r="AB220" s="279"/>
      <c r="AC220" s="191"/>
      <c r="AD220" s="279"/>
      <c r="AE220" s="279"/>
      <c r="AF220" s="279"/>
      <c r="AG220" s="279"/>
      <c r="AH220" s="279"/>
      <c r="AI220" s="279"/>
      <c r="AJ220" s="191"/>
      <c r="AK220" s="279"/>
      <c r="AL220" s="279"/>
      <c r="AM220" s="95"/>
    </row>
    <row r="221" spans="1:42" ht="12" hidden="1" customHeight="1" x14ac:dyDescent="0.15">
      <c r="A221" s="1197">
        <v>41</v>
      </c>
      <c r="B221" s="1232"/>
      <c r="C221" s="1249"/>
      <c r="D221" s="1269"/>
      <c r="E221" s="548"/>
      <c r="F221" s="1246"/>
      <c r="G221" s="532" t="s">
        <v>12</v>
      </c>
      <c r="H221" s="189"/>
      <c r="I221" s="274"/>
      <c r="J221" s="274"/>
      <c r="K221" s="274"/>
      <c r="L221" s="274"/>
      <c r="M221" s="274"/>
      <c r="N221" s="274"/>
      <c r="O221" s="189"/>
      <c r="P221" s="274"/>
      <c r="Q221" s="274"/>
      <c r="R221" s="274"/>
      <c r="S221" s="274"/>
      <c r="T221" s="274"/>
      <c r="U221" s="274"/>
      <c r="V221" s="189"/>
      <c r="W221" s="274"/>
      <c r="X221" s="274"/>
      <c r="Y221" s="274"/>
      <c r="Z221" s="274"/>
      <c r="AA221" s="274"/>
      <c r="AB221" s="274"/>
      <c r="AC221" s="189"/>
      <c r="AD221" s="274"/>
      <c r="AE221" s="274"/>
      <c r="AF221" s="274"/>
      <c r="AG221" s="274"/>
      <c r="AH221" s="274"/>
      <c r="AI221" s="274"/>
      <c r="AJ221" s="189"/>
      <c r="AK221" s="274"/>
      <c r="AL221" s="274"/>
      <c r="AM221" s="92">
        <f>COUNTIF(A221:AL221,"○")</f>
        <v>0</v>
      </c>
    </row>
    <row r="222" spans="1:42" ht="7.5" hidden="1" customHeight="1" x14ac:dyDescent="0.15">
      <c r="A222" s="1197"/>
      <c r="B222" s="1233"/>
      <c r="C222" s="1250"/>
      <c r="D222" s="1270"/>
      <c r="E222" s="549"/>
      <c r="F222" s="1247"/>
      <c r="G222" s="7" t="s">
        <v>95</v>
      </c>
      <c r="H222" s="190"/>
      <c r="I222" s="278"/>
      <c r="J222" s="278"/>
      <c r="K222" s="278"/>
      <c r="L222" s="278"/>
      <c r="M222" s="278"/>
      <c r="N222" s="278"/>
      <c r="O222" s="190"/>
      <c r="P222" s="278"/>
      <c r="Q222" s="278"/>
      <c r="R222" s="278"/>
      <c r="S222" s="278"/>
      <c r="T222" s="278"/>
      <c r="U222" s="278"/>
      <c r="V222" s="190"/>
      <c r="W222" s="278"/>
      <c r="X222" s="278"/>
      <c r="Y222" s="278"/>
      <c r="Z222" s="278"/>
      <c r="AA222" s="278"/>
      <c r="AB222" s="278"/>
      <c r="AC222" s="190"/>
      <c r="AD222" s="278"/>
      <c r="AE222" s="278"/>
      <c r="AF222" s="278"/>
      <c r="AG222" s="278"/>
      <c r="AH222" s="278"/>
      <c r="AI222" s="278"/>
      <c r="AJ222" s="190"/>
      <c r="AK222" s="278"/>
      <c r="AL222" s="278"/>
      <c r="AM222" s="94"/>
    </row>
    <row r="223" spans="1:42" ht="12" hidden="1" customHeight="1" x14ac:dyDescent="0.15">
      <c r="A223" s="1197"/>
      <c r="B223" s="1234"/>
      <c r="C223" s="1251"/>
      <c r="D223" s="1271"/>
      <c r="E223" s="550"/>
      <c r="F223" s="1248"/>
      <c r="G223" s="534" t="s">
        <v>96</v>
      </c>
      <c r="H223" s="191"/>
      <c r="I223" s="279"/>
      <c r="J223" s="279"/>
      <c r="K223" s="279"/>
      <c r="L223" s="279"/>
      <c r="M223" s="279"/>
      <c r="N223" s="279"/>
      <c r="O223" s="191"/>
      <c r="P223" s="279"/>
      <c r="Q223" s="279"/>
      <c r="R223" s="279"/>
      <c r="S223" s="279"/>
      <c r="T223" s="279"/>
      <c r="U223" s="279"/>
      <c r="V223" s="191"/>
      <c r="W223" s="279"/>
      <c r="X223" s="279"/>
      <c r="Y223" s="279"/>
      <c r="Z223" s="279"/>
      <c r="AA223" s="279"/>
      <c r="AB223" s="279"/>
      <c r="AC223" s="191"/>
      <c r="AD223" s="279"/>
      <c r="AE223" s="279"/>
      <c r="AF223" s="279"/>
      <c r="AG223" s="279"/>
      <c r="AH223" s="279"/>
      <c r="AI223" s="279"/>
      <c r="AJ223" s="191"/>
      <c r="AK223" s="279"/>
      <c r="AL223" s="279"/>
      <c r="AM223" s="95"/>
    </row>
    <row r="224" spans="1:42" ht="12" hidden="1" customHeight="1" x14ac:dyDescent="0.15">
      <c r="A224" s="1197">
        <v>42</v>
      </c>
      <c r="B224" s="1026"/>
      <c r="C224" s="1249"/>
      <c r="D224" s="1266"/>
      <c r="E224" s="536"/>
      <c r="F224" s="1041"/>
      <c r="G224" s="532" t="s">
        <v>12</v>
      </c>
      <c r="H224" s="189"/>
      <c r="I224" s="282"/>
      <c r="J224" s="282"/>
      <c r="K224" s="282"/>
      <c r="L224" s="282"/>
      <c r="M224" s="282"/>
      <c r="N224" s="282"/>
      <c r="O224" s="193"/>
      <c r="P224" s="282"/>
      <c r="Q224" s="282"/>
      <c r="R224" s="282"/>
      <c r="S224" s="282"/>
      <c r="T224" s="282"/>
      <c r="U224" s="282"/>
      <c r="V224" s="193"/>
      <c r="W224" s="282"/>
      <c r="X224" s="282"/>
      <c r="Y224" s="282"/>
      <c r="Z224" s="282"/>
      <c r="AA224" s="282"/>
      <c r="AB224" s="282"/>
      <c r="AC224" s="193"/>
      <c r="AD224" s="282"/>
      <c r="AE224" s="282"/>
      <c r="AF224" s="282"/>
      <c r="AG224" s="282"/>
      <c r="AH224" s="282"/>
      <c r="AI224" s="282"/>
      <c r="AJ224" s="189"/>
      <c r="AK224" s="274"/>
      <c r="AL224" s="282"/>
      <c r="AM224" s="92">
        <f>COUNTIF(A224:AL224,"○")</f>
        <v>0</v>
      </c>
    </row>
    <row r="225" spans="1:39" ht="12" hidden="1" customHeight="1" x14ac:dyDescent="0.15">
      <c r="A225" s="1197"/>
      <c r="B225" s="1233"/>
      <c r="C225" s="1250"/>
      <c r="D225" s="1267"/>
      <c r="E225" s="537"/>
      <c r="F225" s="1247"/>
      <c r="G225" s="7" t="s">
        <v>95</v>
      </c>
      <c r="H225" s="190"/>
      <c r="I225" s="278"/>
      <c r="J225" s="278"/>
      <c r="K225" s="278"/>
      <c r="L225" s="278"/>
      <c r="M225" s="278"/>
      <c r="N225" s="278"/>
      <c r="O225" s="190"/>
      <c r="P225" s="278"/>
      <c r="Q225" s="278"/>
      <c r="R225" s="278"/>
      <c r="S225" s="278"/>
      <c r="T225" s="278"/>
      <c r="U225" s="278"/>
      <c r="V225" s="190"/>
      <c r="W225" s="278"/>
      <c r="X225" s="278"/>
      <c r="Y225" s="278"/>
      <c r="Z225" s="278"/>
      <c r="AA225" s="278"/>
      <c r="AB225" s="278"/>
      <c r="AC225" s="190"/>
      <c r="AD225" s="278"/>
      <c r="AE225" s="278"/>
      <c r="AF225" s="278"/>
      <c r="AG225" s="278"/>
      <c r="AH225" s="278"/>
      <c r="AI225" s="278"/>
      <c r="AJ225" s="190"/>
      <c r="AK225" s="278"/>
      <c r="AL225" s="278"/>
      <c r="AM225" s="94"/>
    </row>
    <row r="226" spans="1:39" ht="12" hidden="1" customHeight="1" x14ac:dyDescent="0.15">
      <c r="A226" s="1197"/>
      <c r="B226" s="1234"/>
      <c r="C226" s="1251"/>
      <c r="D226" s="1268"/>
      <c r="E226" s="538"/>
      <c r="F226" s="1248"/>
      <c r="G226" s="534" t="s">
        <v>96</v>
      </c>
      <c r="H226" s="192"/>
      <c r="I226" s="281"/>
      <c r="J226" s="281"/>
      <c r="K226" s="281"/>
      <c r="L226" s="281"/>
      <c r="M226" s="281"/>
      <c r="N226" s="281"/>
      <c r="O226" s="192"/>
      <c r="P226" s="281"/>
      <c r="Q226" s="281"/>
      <c r="R226" s="281"/>
      <c r="S226" s="281"/>
      <c r="T226" s="281"/>
      <c r="U226" s="281"/>
      <c r="V226" s="192"/>
      <c r="W226" s="281"/>
      <c r="X226" s="281"/>
      <c r="Y226" s="281"/>
      <c r="Z226" s="281"/>
      <c r="AA226" s="281"/>
      <c r="AB226" s="281"/>
      <c r="AC226" s="192"/>
      <c r="AD226" s="281"/>
      <c r="AE226" s="281"/>
      <c r="AF226" s="281"/>
      <c r="AG226" s="281"/>
      <c r="AH226" s="281"/>
      <c r="AI226" s="281"/>
      <c r="AJ226" s="191"/>
      <c r="AK226" s="281"/>
      <c r="AL226" s="281"/>
      <c r="AM226" s="95"/>
    </row>
    <row r="227" spans="1:39" ht="12" hidden="1" customHeight="1" x14ac:dyDescent="0.15">
      <c r="A227" s="1197">
        <v>43</v>
      </c>
      <c r="B227" s="1026"/>
      <c r="C227" s="1249"/>
      <c r="D227" s="1266"/>
      <c r="E227" s="536"/>
      <c r="F227" s="1041"/>
      <c r="G227" s="532" t="s">
        <v>12</v>
      </c>
      <c r="H227" s="189"/>
      <c r="I227" s="274"/>
      <c r="J227" s="274"/>
      <c r="K227" s="274"/>
      <c r="L227" s="274"/>
      <c r="M227" s="282"/>
      <c r="N227" s="282"/>
      <c r="O227" s="193"/>
      <c r="P227" s="282"/>
      <c r="Q227" s="282"/>
      <c r="R227" s="282"/>
      <c r="S227" s="282"/>
      <c r="T227" s="282"/>
      <c r="U227" s="282"/>
      <c r="V227" s="193"/>
      <c r="W227" s="282"/>
      <c r="X227" s="282"/>
      <c r="Y227" s="282"/>
      <c r="Z227" s="274"/>
      <c r="AA227" s="274"/>
      <c r="AB227" s="274"/>
      <c r="AC227" s="193"/>
      <c r="AD227" s="282"/>
      <c r="AE227" s="282"/>
      <c r="AF227" s="282"/>
      <c r="AG227" s="274"/>
      <c r="AH227" s="274"/>
      <c r="AI227" s="274"/>
      <c r="AJ227" s="189"/>
      <c r="AK227" s="274"/>
      <c r="AL227" s="274"/>
      <c r="AM227" s="92">
        <f>COUNTIF(A227:AL227,"○")</f>
        <v>0</v>
      </c>
    </row>
    <row r="228" spans="1:39" ht="7.5" hidden="1" customHeight="1" x14ac:dyDescent="0.15">
      <c r="A228" s="1197"/>
      <c r="B228" s="1233"/>
      <c r="C228" s="1250"/>
      <c r="D228" s="1267"/>
      <c r="E228" s="537"/>
      <c r="F228" s="1247"/>
      <c r="G228" s="7" t="s">
        <v>95</v>
      </c>
      <c r="H228" s="190"/>
      <c r="I228" s="278"/>
      <c r="J228" s="278"/>
      <c r="K228" s="278"/>
      <c r="L228" s="278"/>
      <c r="M228" s="278"/>
      <c r="N228" s="278"/>
      <c r="O228" s="190"/>
      <c r="P228" s="278"/>
      <c r="Q228" s="278"/>
      <c r="R228" s="278"/>
      <c r="S228" s="278"/>
      <c r="T228" s="278"/>
      <c r="U228" s="278"/>
      <c r="V228" s="190"/>
      <c r="W228" s="278"/>
      <c r="X228" s="278"/>
      <c r="Y228" s="278"/>
      <c r="Z228" s="278"/>
      <c r="AA228" s="278"/>
      <c r="AB228" s="278"/>
      <c r="AC228" s="190"/>
      <c r="AD228" s="278"/>
      <c r="AE228" s="278"/>
      <c r="AF228" s="278"/>
      <c r="AG228" s="278"/>
      <c r="AH228" s="278"/>
      <c r="AI228" s="278"/>
      <c r="AJ228" s="190"/>
      <c r="AK228" s="278"/>
      <c r="AL228" s="278"/>
      <c r="AM228" s="94"/>
    </row>
    <row r="229" spans="1:39" ht="12" hidden="1" customHeight="1" x14ac:dyDescent="0.15">
      <c r="A229" s="1197"/>
      <c r="B229" s="1234"/>
      <c r="C229" s="1251"/>
      <c r="D229" s="1268"/>
      <c r="E229" s="538"/>
      <c r="F229" s="1248"/>
      <c r="G229" s="534" t="s">
        <v>96</v>
      </c>
      <c r="H229" s="191"/>
      <c r="I229" s="279"/>
      <c r="J229" s="279"/>
      <c r="K229" s="279"/>
      <c r="L229" s="281"/>
      <c r="M229" s="281"/>
      <c r="N229" s="281"/>
      <c r="O229" s="192"/>
      <c r="P229" s="281"/>
      <c r="Q229" s="281"/>
      <c r="R229" s="281"/>
      <c r="S229" s="281"/>
      <c r="T229" s="281"/>
      <c r="U229" s="281"/>
      <c r="V229" s="192"/>
      <c r="W229" s="281"/>
      <c r="X229" s="281"/>
      <c r="Y229" s="281"/>
      <c r="Z229" s="279"/>
      <c r="AA229" s="281"/>
      <c r="AB229" s="281"/>
      <c r="AC229" s="192"/>
      <c r="AD229" s="281"/>
      <c r="AE229" s="281"/>
      <c r="AF229" s="281"/>
      <c r="AG229" s="279"/>
      <c r="AH229" s="279"/>
      <c r="AI229" s="279"/>
      <c r="AJ229" s="191"/>
      <c r="AK229" s="279"/>
      <c r="AL229" s="279"/>
      <c r="AM229" s="95"/>
    </row>
    <row r="230" spans="1:39" ht="12" hidden="1" customHeight="1" x14ac:dyDescent="0.15">
      <c r="A230" s="1197">
        <v>44</v>
      </c>
      <c r="B230" s="1026"/>
      <c r="C230" s="1249"/>
      <c r="D230" s="1266"/>
      <c r="E230" s="536"/>
      <c r="F230" s="1041"/>
      <c r="G230" s="532" t="s">
        <v>12</v>
      </c>
      <c r="H230" s="189"/>
      <c r="I230" s="274"/>
      <c r="J230" s="274"/>
      <c r="K230" s="274"/>
      <c r="L230" s="274"/>
      <c r="M230" s="274"/>
      <c r="N230" s="274"/>
      <c r="O230" s="189"/>
      <c r="P230" s="274"/>
      <c r="Q230" s="282"/>
      <c r="R230" s="282"/>
      <c r="S230" s="282"/>
      <c r="T230" s="282"/>
      <c r="U230" s="282"/>
      <c r="V230" s="193"/>
      <c r="W230" s="282"/>
      <c r="X230" s="282"/>
      <c r="Y230" s="282"/>
      <c r="Z230" s="282"/>
      <c r="AA230" s="282"/>
      <c r="AB230" s="282"/>
      <c r="AC230" s="193"/>
      <c r="AD230" s="282"/>
      <c r="AE230" s="282"/>
      <c r="AF230" s="282"/>
      <c r="AG230" s="282"/>
      <c r="AH230" s="282"/>
      <c r="AI230" s="274"/>
      <c r="AJ230" s="189"/>
      <c r="AK230" s="274"/>
      <c r="AL230" s="274"/>
      <c r="AM230" s="92">
        <f>COUNTIF(A230:AL230,"○")</f>
        <v>0</v>
      </c>
    </row>
    <row r="231" spans="1:39" ht="7.5" hidden="1" customHeight="1" x14ac:dyDescent="0.15">
      <c r="A231" s="1197"/>
      <c r="B231" s="1233"/>
      <c r="C231" s="1250"/>
      <c r="D231" s="1267"/>
      <c r="E231" s="537"/>
      <c r="F231" s="1247"/>
      <c r="G231" s="7" t="s">
        <v>95</v>
      </c>
      <c r="H231" s="190"/>
      <c r="I231" s="278"/>
      <c r="J231" s="278"/>
      <c r="K231" s="278"/>
      <c r="L231" s="278"/>
      <c r="M231" s="278"/>
      <c r="N231" s="278"/>
      <c r="O231" s="190"/>
      <c r="P231" s="278"/>
      <c r="Q231" s="278"/>
      <c r="R231" s="278"/>
      <c r="S231" s="278"/>
      <c r="T231" s="278"/>
      <c r="U231" s="278"/>
      <c r="V231" s="190"/>
      <c r="W231" s="278"/>
      <c r="X231" s="278"/>
      <c r="Y231" s="278"/>
      <c r="Z231" s="278"/>
      <c r="AA231" s="278"/>
      <c r="AB231" s="278"/>
      <c r="AC231" s="190"/>
      <c r="AD231" s="278"/>
      <c r="AE231" s="278"/>
      <c r="AF231" s="278"/>
      <c r="AG231" s="278"/>
      <c r="AH231" s="278"/>
      <c r="AI231" s="278"/>
      <c r="AJ231" s="190"/>
      <c r="AK231" s="278"/>
      <c r="AL231" s="278"/>
      <c r="AM231" s="94"/>
    </row>
    <row r="232" spans="1:39" ht="13.5" hidden="1" customHeight="1" x14ac:dyDescent="0.15">
      <c r="A232" s="1197"/>
      <c r="B232" s="1234"/>
      <c r="C232" s="1251"/>
      <c r="D232" s="1268"/>
      <c r="E232" s="538"/>
      <c r="F232" s="1248"/>
      <c r="G232" s="534" t="s">
        <v>96</v>
      </c>
      <c r="H232" s="191"/>
      <c r="I232" s="279"/>
      <c r="J232" s="279"/>
      <c r="K232" s="279"/>
      <c r="L232" s="279"/>
      <c r="M232" s="279"/>
      <c r="N232" s="279"/>
      <c r="O232" s="191"/>
      <c r="P232" s="281"/>
      <c r="Q232" s="281"/>
      <c r="R232" s="281"/>
      <c r="S232" s="281"/>
      <c r="T232" s="281"/>
      <c r="U232" s="281"/>
      <c r="V232" s="192"/>
      <c r="W232" s="281"/>
      <c r="X232" s="281"/>
      <c r="Y232" s="281"/>
      <c r="Z232" s="281"/>
      <c r="AA232" s="281"/>
      <c r="AB232" s="281"/>
      <c r="AC232" s="192"/>
      <c r="AD232" s="281"/>
      <c r="AE232" s="281"/>
      <c r="AF232" s="281"/>
      <c r="AG232" s="281"/>
      <c r="AH232" s="281"/>
      <c r="AI232" s="279"/>
      <c r="AJ232" s="191"/>
      <c r="AK232" s="279"/>
      <c r="AL232" s="279"/>
      <c r="AM232" s="95"/>
    </row>
    <row r="233" spans="1:39" ht="12" hidden="1" customHeight="1" x14ac:dyDescent="0.15">
      <c r="A233" s="1197">
        <v>45</v>
      </c>
      <c r="B233" s="1026"/>
      <c r="C233" s="1249"/>
      <c r="D233" s="1266"/>
      <c r="E233" s="536"/>
      <c r="F233" s="1041"/>
      <c r="G233" s="532" t="s">
        <v>12</v>
      </c>
      <c r="H233" s="189"/>
      <c r="I233" s="274"/>
      <c r="J233" s="274"/>
      <c r="K233" s="274"/>
      <c r="L233" s="274"/>
      <c r="M233" s="274"/>
      <c r="N233" s="274"/>
      <c r="O233" s="189"/>
      <c r="P233" s="274"/>
      <c r="Q233" s="274"/>
      <c r="R233" s="274"/>
      <c r="S233" s="274"/>
      <c r="T233" s="274"/>
      <c r="U233" s="274"/>
      <c r="V233" s="189"/>
      <c r="W233" s="274"/>
      <c r="X233" s="274"/>
      <c r="Y233" s="274"/>
      <c r="Z233" s="274"/>
      <c r="AA233" s="274"/>
      <c r="AB233" s="274"/>
      <c r="AC233" s="189"/>
      <c r="AD233" s="274"/>
      <c r="AE233" s="274"/>
      <c r="AF233" s="274"/>
      <c r="AG233" s="274"/>
      <c r="AH233" s="274"/>
      <c r="AI233" s="274"/>
      <c r="AJ233" s="189"/>
      <c r="AK233" s="274"/>
      <c r="AL233" s="282"/>
      <c r="AM233" s="92">
        <f>COUNTIF(A233:AL233,"○")</f>
        <v>0</v>
      </c>
    </row>
    <row r="234" spans="1:39" ht="7.5" hidden="1" customHeight="1" x14ac:dyDescent="0.15">
      <c r="A234" s="1197"/>
      <c r="B234" s="1233"/>
      <c r="C234" s="1250"/>
      <c r="D234" s="1267"/>
      <c r="E234" s="537"/>
      <c r="F234" s="1247"/>
      <c r="G234" s="7" t="s">
        <v>95</v>
      </c>
      <c r="H234" s="190"/>
      <c r="I234" s="278"/>
      <c r="J234" s="278"/>
      <c r="K234" s="278"/>
      <c r="L234" s="278"/>
      <c r="M234" s="278"/>
      <c r="N234" s="278"/>
      <c r="O234" s="190"/>
      <c r="P234" s="278"/>
      <c r="Q234" s="278"/>
      <c r="R234" s="278"/>
      <c r="S234" s="278"/>
      <c r="T234" s="278"/>
      <c r="U234" s="278"/>
      <c r="V234" s="190"/>
      <c r="W234" s="278"/>
      <c r="X234" s="278"/>
      <c r="Y234" s="278"/>
      <c r="Z234" s="278"/>
      <c r="AA234" s="278"/>
      <c r="AB234" s="278"/>
      <c r="AC234" s="190"/>
      <c r="AD234" s="278"/>
      <c r="AE234" s="278"/>
      <c r="AF234" s="278"/>
      <c r="AG234" s="278"/>
      <c r="AH234" s="278"/>
      <c r="AI234" s="278"/>
      <c r="AJ234" s="190"/>
      <c r="AK234" s="278"/>
      <c r="AL234" s="278"/>
      <c r="AM234" s="94"/>
    </row>
    <row r="235" spans="1:39" ht="12" hidden="1" customHeight="1" x14ac:dyDescent="0.15">
      <c r="A235" s="1197"/>
      <c r="B235" s="1234"/>
      <c r="C235" s="1251"/>
      <c r="D235" s="1268"/>
      <c r="E235" s="538"/>
      <c r="F235" s="1248"/>
      <c r="G235" s="534" t="s">
        <v>96</v>
      </c>
      <c r="H235" s="191"/>
      <c r="I235" s="281"/>
      <c r="J235" s="281"/>
      <c r="K235" s="281"/>
      <c r="L235" s="281"/>
      <c r="M235" s="281"/>
      <c r="N235" s="281"/>
      <c r="O235" s="192"/>
      <c r="P235" s="281"/>
      <c r="Q235" s="281"/>
      <c r="R235" s="281"/>
      <c r="S235" s="281"/>
      <c r="T235" s="281"/>
      <c r="U235" s="281"/>
      <c r="V235" s="192"/>
      <c r="W235" s="281"/>
      <c r="X235" s="281"/>
      <c r="Y235" s="281"/>
      <c r="Z235" s="281"/>
      <c r="AA235" s="281"/>
      <c r="AB235" s="281"/>
      <c r="AC235" s="192"/>
      <c r="AD235" s="281"/>
      <c r="AE235" s="281"/>
      <c r="AF235" s="281"/>
      <c r="AG235" s="281"/>
      <c r="AH235" s="281"/>
      <c r="AI235" s="281"/>
      <c r="AJ235" s="192"/>
      <c r="AK235" s="281"/>
      <c r="AL235" s="281"/>
      <c r="AM235" s="95"/>
    </row>
    <row r="236" spans="1:39" ht="12" hidden="1" customHeight="1" x14ac:dyDescent="0.15">
      <c r="A236" s="1197">
        <v>46</v>
      </c>
      <c r="B236" s="1026"/>
      <c r="C236" s="1249"/>
      <c r="D236" s="1266"/>
      <c r="E236" s="536"/>
      <c r="F236" s="1041"/>
      <c r="G236" s="532" t="s">
        <v>12</v>
      </c>
      <c r="H236" s="193"/>
      <c r="I236" s="282"/>
      <c r="J236" s="282"/>
      <c r="K236" s="282"/>
      <c r="L236" s="282"/>
      <c r="M236" s="282"/>
      <c r="N236" s="282"/>
      <c r="O236" s="193"/>
      <c r="P236" s="282"/>
      <c r="Q236" s="282"/>
      <c r="R236" s="282"/>
      <c r="S236" s="282"/>
      <c r="T236" s="282"/>
      <c r="U236" s="282"/>
      <c r="V236" s="193"/>
      <c r="W236" s="282"/>
      <c r="X236" s="274"/>
      <c r="Y236" s="274"/>
      <c r="Z236" s="274"/>
      <c r="AA236" s="282"/>
      <c r="AB236" s="282"/>
      <c r="AC236" s="193"/>
      <c r="AD236" s="282"/>
      <c r="AE236" s="282"/>
      <c r="AF236" s="282"/>
      <c r="AG236" s="282"/>
      <c r="AH236" s="282"/>
      <c r="AI236" s="282"/>
      <c r="AJ236" s="193"/>
      <c r="AK236" s="282"/>
      <c r="AL236" s="282"/>
      <c r="AM236" s="92">
        <f>COUNTIF(A236:AL236,"○")</f>
        <v>0</v>
      </c>
    </row>
    <row r="237" spans="1:39" ht="7.5" hidden="1" customHeight="1" x14ac:dyDescent="0.15">
      <c r="A237" s="1197"/>
      <c r="B237" s="1233"/>
      <c r="C237" s="1250"/>
      <c r="D237" s="1267"/>
      <c r="E237" s="537"/>
      <c r="F237" s="1247"/>
      <c r="G237" s="7" t="s">
        <v>95</v>
      </c>
      <c r="H237" s="190"/>
      <c r="I237" s="278"/>
      <c r="J237" s="278"/>
      <c r="K237" s="278"/>
      <c r="L237" s="278"/>
      <c r="M237" s="278"/>
      <c r="N237" s="278"/>
      <c r="O237" s="190"/>
      <c r="P237" s="278"/>
      <c r="Q237" s="278"/>
      <c r="R237" s="278"/>
      <c r="S237" s="278"/>
      <c r="T237" s="278"/>
      <c r="U237" s="278"/>
      <c r="V237" s="190"/>
      <c r="W237" s="278"/>
      <c r="X237" s="278"/>
      <c r="Y237" s="278"/>
      <c r="Z237" s="278"/>
      <c r="AA237" s="278"/>
      <c r="AB237" s="278"/>
      <c r="AC237" s="190"/>
      <c r="AD237" s="278"/>
      <c r="AE237" s="278"/>
      <c r="AF237" s="278"/>
      <c r="AG237" s="278"/>
      <c r="AH237" s="278"/>
      <c r="AI237" s="278"/>
      <c r="AJ237" s="190"/>
      <c r="AK237" s="278"/>
      <c r="AL237" s="278"/>
      <c r="AM237" s="94"/>
    </row>
    <row r="238" spans="1:39" ht="13.5" hidden="1" customHeight="1" x14ac:dyDescent="0.15">
      <c r="A238" s="1197"/>
      <c r="B238" s="1234"/>
      <c r="C238" s="1251"/>
      <c r="D238" s="1268"/>
      <c r="E238" s="538"/>
      <c r="F238" s="1248"/>
      <c r="G238" s="534" t="s">
        <v>96</v>
      </c>
      <c r="H238" s="192"/>
      <c r="I238" s="281"/>
      <c r="J238" s="281"/>
      <c r="K238" s="281"/>
      <c r="L238" s="281"/>
      <c r="M238" s="281"/>
      <c r="N238" s="281"/>
      <c r="O238" s="192"/>
      <c r="P238" s="281"/>
      <c r="Q238" s="281"/>
      <c r="R238" s="281"/>
      <c r="S238" s="281"/>
      <c r="T238" s="281"/>
      <c r="U238" s="281"/>
      <c r="V238" s="192"/>
      <c r="W238" s="281"/>
      <c r="X238" s="279"/>
      <c r="Y238" s="279"/>
      <c r="Z238" s="281"/>
      <c r="AA238" s="281"/>
      <c r="AB238" s="281"/>
      <c r="AC238" s="192"/>
      <c r="AD238" s="281"/>
      <c r="AE238" s="281"/>
      <c r="AF238" s="281"/>
      <c r="AG238" s="281"/>
      <c r="AH238" s="281"/>
      <c r="AI238" s="281"/>
      <c r="AJ238" s="192"/>
      <c r="AK238" s="281"/>
      <c r="AL238" s="281"/>
      <c r="AM238" s="95"/>
    </row>
    <row r="239" spans="1:39" ht="12" hidden="1" customHeight="1" x14ac:dyDescent="0.15">
      <c r="A239" s="1197">
        <v>47</v>
      </c>
      <c r="B239" s="1026"/>
      <c r="C239" s="1249"/>
      <c r="D239" s="1266"/>
      <c r="E239" s="536"/>
      <c r="F239" s="1041"/>
      <c r="G239" s="532" t="s">
        <v>12</v>
      </c>
      <c r="H239" s="193"/>
      <c r="I239" s="282"/>
      <c r="J239" s="282"/>
      <c r="K239" s="282"/>
      <c r="L239" s="282"/>
      <c r="M239" s="282"/>
      <c r="N239" s="282"/>
      <c r="O239" s="193"/>
      <c r="P239" s="282"/>
      <c r="Q239" s="282"/>
      <c r="R239" s="282"/>
      <c r="S239" s="282"/>
      <c r="T239" s="282"/>
      <c r="U239" s="282"/>
      <c r="V239" s="193"/>
      <c r="W239" s="282"/>
      <c r="X239" s="282"/>
      <c r="Y239" s="282"/>
      <c r="Z239" s="282"/>
      <c r="AA239" s="282"/>
      <c r="AB239" s="274"/>
      <c r="AC239" s="189"/>
      <c r="AD239" s="274"/>
      <c r="AE239" s="274"/>
      <c r="AF239" s="274"/>
      <c r="AG239" s="274"/>
      <c r="AH239" s="282"/>
      <c r="AI239" s="282"/>
      <c r="AJ239" s="193"/>
      <c r="AK239" s="282"/>
      <c r="AL239" s="282"/>
      <c r="AM239" s="92">
        <f>COUNTIF(A239:AL239,"○")</f>
        <v>0</v>
      </c>
    </row>
    <row r="240" spans="1:39" ht="7.5" hidden="1" customHeight="1" x14ac:dyDescent="0.15">
      <c r="A240" s="1197"/>
      <c r="B240" s="1233"/>
      <c r="C240" s="1250"/>
      <c r="D240" s="1267"/>
      <c r="E240" s="537"/>
      <c r="F240" s="1247"/>
      <c r="G240" s="7" t="s">
        <v>95</v>
      </c>
      <c r="H240" s="190"/>
      <c r="I240" s="278"/>
      <c r="J240" s="278"/>
      <c r="K240" s="278"/>
      <c r="L240" s="278"/>
      <c r="M240" s="278"/>
      <c r="N240" s="278"/>
      <c r="O240" s="190"/>
      <c r="P240" s="278"/>
      <c r="Q240" s="278"/>
      <c r="R240" s="278"/>
      <c r="S240" s="278"/>
      <c r="T240" s="278"/>
      <c r="U240" s="278"/>
      <c r="V240" s="190"/>
      <c r="W240" s="278"/>
      <c r="X240" s="278"/>
      <c r="Y240" s="278"/>
      <c r="Z240" s="278"/>
      <c r="AA240" s="278"/>
      <c r="AB240" s="278"/>
      <c r="AC240" s="190"/>
      <c r="AD240" s="278"/>
      <c r="AE240" s="278"/>
      <c r="AF240" s="278"/>
      <c r="AG240" s="278"/>
      <c r="AH240" s="278"/>
      <c r="AI240" s="278"/>
      <c r="AJ240" s="190"/>
      <c r="AK240" s="278"/>
      <c r="AL240" s="278"/>
      <c r="AM240" s="94"/>
    </row>
    <row r="241" spans="1:39" ht="12" hidden="1" customHeight="1" x14ac:dyDescent="0.15">
      <c r="A241" s="1197"/>
      <c r="B241" s="1234"/>
      <c r="C241" s="1251"/>
      <c r="D241" s="1268"/>
      <c r="E241" s="538"/>
      <c r="F241" s="1248"/>
      <c r="G241" s="534" t="s">
        <v>96</v>
      </c>
      <c r="H241" s="192"/>
      <c r="I241" s="281"/>
      <c r="J241" s="281"/>
      <c r="K241" s="281"/>
      <c r="L241" s="281"/>
      <c r="M241" s="281"/>
      <c r="N241" s="281"/>
      <c r="O241" s="192"/>
      <c r="P241" s="281"/>
      <c r="Q241" s="281"/>
      <c r="R241" s="281"/>
      <c r="S241" s="281"/>
      <c r="T241" s="281"/>
      <c r="U241" s="281"/>
      <c r="V241" s="192"/>
      <c r="W241" s="281"/>
      <c r="X241" s="281"/>
      <c r="Y241" s="281"/>
      <c r="Z241" s="281"/>
      <c r="AA241" s="281"/>
      <c r="AB241" s="279"/>
      <c r="AC241" s="191"/>
      <c r="AD241" s="279"/>
      <c r="AE241" s="279"/>
      <c r="AF241" s="279"/>
      <c r="AG241" s="281"/>
      <c r="AH241" s="281"/>
      <c r="AI241" s="281"/>
      <c r="AJ241" s="192"/>
      <c r="AK241" s="281"/>
      <c r="AL241" s="281"/>
      <c r="AM241" s="95"/>
    </row>
    <row r="242" spans="1:39" ht="12" hidden="1" customHeight="1" x14ac:dyDescent="0.15">
      <c r="A242" s="1197">
        <v>48</v>
      </c>
      <c r="B242" s="1026"/>
      <c r="C242" s="1249"/>
      <c r="D242" s="1266"/>
      <c r="E242" s="536"/>
      <c r="F242" s="1041"/>
      <c r="G242" s="532" t="s">
        <v>12</v>
      </c>
      <c r="H242" s="193"/>
      <c r="I242" s="282"/>
      <c r="J242" s="282"/>
      <c r="K242" s="282"/>
      <c r="L242" s="282"/>
      <c r="M242" s="282"/>
      <c r="N242" s="282"/>
      <c r="O242" s="193"/>
      <c r="P242" s="282"/>
      <c r="Q242" s="282"/>
      <c r="R242" s="282"/>
      <c r="S242" s="282"/>
      <c r="T242" s="282"/>
      <c r="U242" s="282"/>
      <c r="V242" s="193"/>
      <c r="W242" s="282"/>
      <c r="X242" s="282"/>
      <c r="Y242" s="282"/>
      <c r="Z242" s="282"/>
      <c r="AA242" s="282"/>
      <c r="AB242" s="282"/>
      <c r="AC242" s="193"/>
      <c r="AD242" s="282"/>
      <c r="AE242" s="282"/>
      <c r="AF242" s="282"/>
      <c r="AG242" s="282"/>
      <c r="AH242" s="282"/>
      <c r="AI242" s="274"/>
      <c r="AJ242" s="189"/>
      <c r="AK242" s="274"/>
      <c r="AL242" s="274"/>
      <c r="AM242" s="92">
        <f>COUNTIF(A242:AL242,"○")</f>
        <v>0</v>
      </c>
    </row>
    <row r="243" spans="1:39" ht="7.5" hidden="1" customHeight="1" x14ac:dyDescent="0.15">
      <c r="A243" s="1197"/>
      <c r="B243" s="1233"/>
      <c r="C243" s="1250"/>
      <c r="D243" s="1267"/>
      <c r="E243" s="537"/>
      <c r="F243" s="1247"/>
      <c r="G243" s="7" t="s">
        <v>95</v>
      </c>
      <c r="H243" s="190"/>
      <c r="I243" s="278"/>
      <c r="J243" s="278"/>
      <c r="K243" s="278"/>
      <c r="L243" s="278"/>
      <c r="M243" s="278"/>
      <c r="N243" s="278"/>
      <c r="O243" s="190"/>
      <c r="P243" s="278"/>
      <c r="Q243" s="278"/>
      <c r="R243" s="278"/>
      <c r="S243" s="278"/>
      <c r="T243" s="278"/>
      <c r="U243" s="278"/>
      <c r="V243" s="190"/>
      <c r="W243" s="278"/>
      <c r="X243" s="278"/>
      <c r="Y243" s="278"/>
      <c r="Z243" s="278"/>
      <c r="AA243" s="278"/>
      <c r="AB243" s="278"/>
      <c r="AC243" s="190"/>
      <c r="AD243" s="278"/>
      <c r="AE243" s="278"/>
      <c r="AF243" s="278"/>
      <c r="AG243" s="278"/>
      <c r="AH243" s="278"/>
      <c r="AI243" s="278"/>
      <c r="AJ243" s="190"/>
      <c r="AK243" s="278"/>
      <c r="AL243" s="278"/>
      <c r="AM243" s="94"/>
    </row>
    <row r="244" spans="1:39" ht="13.5" hidden="1" customHeight="1" x14ac:dyDescent="0.15">
      <c r="A244" s="1197"/>
      <c r="B244" s="1234"/>
      <c r="C244" s="1251"/>
      <c r="D244" s="1268"/>
      <c r="E244" s="538"/>
      <c r="F244" s="1248"/>
      <c r="G244" s="534" t="s">
        <v>96</v>
      </c>
      <c r="H244" s="192"/>
      <c r="I244" s="281"/>
      <c r="J244" s="281"/>
      <c r="K244" s="281"/>
      <c r="L244" s="281"/>
      <c r="M244" s="281"/>
      <c r="N244" s="281"/>
      <c r="O244" s="192"/>
      <c r="P244" s="281"/>
      <c r="Q244" s="281"/>
      <c r="R244" s="281"/>
      <c r="S244" s="281"/>
      <c r="T244" s="281"/>
      <c r="U244" s="281"/>
      <c r="V244" s="192"/>
      <c r="W244" s="281"/>
      <c r="X244" s="281"/>
      <c r="Y244" s="281"/>
      <c r="Z244" s="281"/>
      <c r="AA244" s="281"/>
      <c r="AB244" s="281"/>
      <c r="AC244" s="192"/>
      <c r="AD244" s="281"/>
      <c r="AE244" s="281"/>
      <c r="AF244" s="281"/>
      <c r="AG244" s="281"/>
      <c r="AH244" s="279"/>
      <c r="AI244" s="279"/>
      <c r="AJ244" s="191"/>
      <c r="AK244" s="279"/>
      <c r="AL244" s="279"/>
      <c r="AM244" s="95"/>
    </row>
    <row r="245" spans="1:39" ht="12" hidden="1" customHeight="1" x14ac:dyDescent="0.15">
      <c r="A245" s="1197">
        <v>49</v>
      </c>
      <c r="B245" s="1232"/>
      <c r="C245" s="1249"/>
      <c r="D245" s="1266"/>
      <c r="E245" s="536"/>
      <c r="F245" s="1246"/>
      <c r="G245" s="532" t="s">
        <v>12</v>
      </c>
      <c r="H245" s="193"/>
      <c r="I245" s="282"/>
      <c r="J245" s="282"/>
      <c r="K245" s="282"/>
      <c r="L245" s="282"/>
      <c r="M245" s="282"/>
      <c r="N245" s="282"/>
      <c r="O245" s="193"/>
      <c r="P245" s="282"/>
      <c r="Q245" s="282"/>
      <c r="R245" s="282"/>
      <c r="S245" s="282"/>
      <c r="T245" s="282"/>
      <c r="U245" s="282"/>
      <c r="V245" s="193"/>
      <c r="W245" s="282"/>
      <c r="X245" s="282"/>
      <c r="Y245" s="282"/>
      <c r="Z245" s="282"/>
      <c r="AA245" s="282"/>
      <c r="AB245" s="282"/>
      <c r="AC245" s="193"/>
      <c r="AD245" s="282"/>
      <c r="AE245" s="282"/>
      <c r="AF245" s="282"/>
      <c r="AG245" s="282"/>
      <c r="AH245" s="282"/>
      <c r="AI245" s="282"/>
      <c r="AJ245" s="193"/>
      <c r="AK245" s="282"/>
      <c r="AL245" s="282"/>
      <c r="AM245" s="92">
        <f>COUNTIF(A245:AL245,"○")</f>
        <v>0</v>
      </c>
    </row>
    <row r="246" spans="1:39" ht="7.5" hidden="1" customHeight="1" x14ac:dyDescent="0.15">
      <c r="A246" s="1197"/>
      <c r="B246" s="1233"/>
      <c r="C246" s="1250"/>
      <c r="D246" s="1267"/>
      <c r="E246" s="537"/>
      <c r="F246" s="1247"/>
      <c r="G246" s="7" t="s">
        <v>95</v>
      </c>
      <c r="H246" s="190"/>
      <c r="I246" s="278"/>
      <c r="J246" s="278"/>
      <c r="K246" s="278"/>
      <c r="L246" s="278"/>
      <c r="M246" s="278"/>
      <c r="N246" s="278"/>
      <c r="O246" s="190"/>
      <c r="P246" s="278"/>
      <c r="Q246" s="278"/>
      <c r="R246" s="278"/>
      <c r="S246" s="278"/>
      <c r="T246" s="278"/>
      <c r="U246" s="278"/>
      <c r="V246" s="190"/>
      <c r="W246" s="278"/>
      <c r="X246" s="278"/>
      <c r="Y246" s="278"/>
      <c r="Z246" s="278"/>
      <c r="AA246" s="278"/>
      <c r="AB246" s="278"/>
      <c r="AC246" s="190"/>
      <c r="AD246" s="278"/>
      <c r="AE246" s="278"/>
      <c r="AF246" s="278"/>
      <c r="AG246" s="278"/>
      <c r="AH246" s="278"/>
      <c r="AI246" s="278"/>
      <c r="AJ246" s="190"/>
      <c r="AK246" s="278"/>
      <c r="AL246" s="278"/>
      <c r="AM246" s="94"/>
    </row>
    <row r="247" spans="1:39" ht="12" hidden="1" customHeight="1" x14ac:dyDescent="0.15">
      <c r="A247" s="1197"/>
      <c r="B247" s="1234"/>
      <c r="C247" s="1251"/>
      <c r="D247" s="1268"/>
      <c r="E247" s="538"/>
      <c r="F247" s="1248"/>
      <c r="G247" s="534" t="s">
        <v>96</v>
      </c>
      <c r="H247" s="192"/>
      <c r="I247" s="281"/>
      <c r="J247" s="281"/>
      <c r="K247" s="281"/>
      <c r="L247" s="281"/>
      <c r="M247" s="281"/>
      <c r="N247" s="281"/>
      <c r="O247" s="192"/>
      <c r="P247" s="281"/>
      <c r="Q247" s="281"/>
      <c r="R247" s="281"/>
      <c r="S247" s="281"/>
      <c r="T247" s="281"/>
      <c r="U247" s="281"/>
      <c r="V247" s="192"/>
      <c r="W247" s="281"/>
      <c r="X247" s="281"/>
      <c r="Y247" s="281"/>
      <c r="Z247" s="281"/>
      <c r="AA247" s="281"/>
      <c r="AB247" s="281"/>
      <c r="AC247" s="192"/>
      <c r="AD247" s="281"/>
      <c r="AE247" s="281"/>
      <c r="AF247" s="281"/>
      <c r="AG247" s="281"/>
      <c r="AH247" s="281"/>
      <c r="AI247" s="281"/>
      <c r="AJ247" s="192"/>
      <c r="AK247" s="281"/>
      <c r="AL247" s="281"/>
      <c r="AM247" s="95"/>
    </row>
    <row r="248" spans="1:39" ht="12" hidden="1" customHeight="1" x14ac:dyDescent="0.15">
      <c r="A248" s="1197">
        <v>50</v>
      </c>
      <c r="B248" s="1232"/>
      <c r="C248" s="1249"/>
      <c r="D248" s="1266"/>
      <c r="E248" s="536"/>
      <c r="F248" s="1246"/>
      <c r="G248" s="532" t="s">
        <v>12</v>
      </c>
      <c r="H248" s="193"/>
      <c r="I248" s="282"/>
      <c r="J248" s="282"/>
      <c r="K248" s="282"/>
      <c r="L248" s="282"/>
      <c r="M248" s="282"/>
      <c r="N248" s="282"/>
      <c r="O248" s="193"/>
      <c r="P248" s="282"/>
      <c r="Q248" s="282"/>
      <c r="R248" s="282"/>
      <c r="S248" s="282"/>
      <c r="T248" s="282"/>
      <c r="U248" s="282"/>
      <c r="V248" s="193"/>
      <c r="W248" s="282"/>
      <c r="X248" s="282"/>
      <c r="Y248" s="282"/>
      <c r="Z248" s="282"/>
      <c r="AA248" s="282"/>
      <c r="AB248" s="282"/>
      <c r="AC248" s="193"/>
      <c r="AD248" s="282"/>
      <c r="AE248" s="282"/>
      <c r="AF248" s="282"/>
      <c r="AG248" s="282"/>
      <c r="AH248" s="282"/>
      <c r="AI248" s="282"/>
      <c r="AJ248" s="193"/>
      <c r="AK248" s="282"/>
      <c r="AL248" s="282"/>
      <c r="AM248" s="92">
        <f>COUNTIF(A248:AL248,"○")</f>
        <v>0</v>
      </c>
    </row>
    <row r="249" spans="1:39" ht="7.5" hidden="1" customHeight="1" x14ac:dyDescent="0.15">
      <c r="A249" s="1197"/>
      <c r="B249" s="1233"/>
      <c r="C249" s="1250"/>
      <c r="D249" s="1267"/>
      <c r="E249" s="537"/>
      <c r="F249" s="1247"/>
      <c r="G249" s="7" t="s">
        <v>95</v>
      </c>
      <c r="H249" s="190"/>
      <c r="I249" s="278"/>
      <c r="J249" s="278"/>
      <c r="K249" s="278"/>
      <c r="L249" s="278"/>
      <c r="M249" s="278"/>
      <c r="N249" s="278"/>
      <c r="O249" s="190"/>
      <c r="P249" s="278"/>
      <c r="Q249" s="278"/>
      <c r="R249" s="278"/>
      <c r="S249" s="278"/>
      <c r="T249" s="278"/>
      <c r="U249" s="278"/>
      <c r="V249" s="190"/>
      <c r="W249" s="278"/>
      <c r="X249" s="278"/>
      <c r="Y249" s="278"/>
      <c r="Z249" s="278"/>
      <c r="AA249" s="278"/>
      <c r="AB249" s="278"/>
      <c r="AC249" s="190"/>
      <c r="AD249" s="278"/>
      <c r="AE249" s="278"/>
      <c r="AF249" s="278"/>
      <c r="AG249" s="278"/>
      <c r="AH249" s="278"/>
      <c r="AI249" s="278"/>
      <c r="AJ249" s="190"/>
      <c r="AK249" s="278"/>
      <c r="AL249" s="278"/>
      <c r="AM249" s="94"/>
    </row>
    <row r="250" spans="1:39" ht="13.5" hidden="1" customHeight="1" x14ac:dyDescent="0.15">
      <c r="A250" s="1197"/>
      <c r="B250" s="1234"/>
      <c r="C250" s="1251"/>
      <c r="D250" s="1268"/>
      <c r="E250" s="538"/>
      <c r="F250" s="1248"/>
      <c r="G250" s="534" t="s">
        <v>96</v>
      </c>
      <c r="H250" s="192"/>
      <c r="I250" s="281"/>
      <c r="J250" s="281"/>
      <c r="K250" s="281"/>
      <c r="L250" s="281"/>
      <c r="M250" s="281"/>
      <c r="N250" s="281"/>
      <c r="O250" s="192"/>
      <c r="P250" s="281"/>
      <c r="Q250" s="281"/>
      <c r="R250" s="281"/>
      <c r="S250" s="281"/>
      <c r="T250" s="281"/>
      <c r="U250" s="281"/>
      <c r="V250" s="192"/>
      <c r="W250" s="281"/>
      <c r="X250" s="281"/>
      <c r="Y250" s="281"/>
      <c r="Z250" s="281"/>
      <c r="AA250" s="281"/>
      <c r="AB250" s="281"/>
      <c r="AC250" s="192"/>
      <c r="AD250" s="281"/>
      <c r="AE250" s="281"/>
      <c r="AF250" s="281"/>
      <c r="AG250" s="281"/>
      <c r="AH250" s="281"/>
      <c r="AI250" s="281"/>
      <c r="AJ250" s="192"/>
      <c r="AK250" s="281"/>
      <c r="AL250" s="281"/>
      <c r="AM250" s="95"/>
    </row>
    <row r="251" spans="1:39" ht="13.5" customHeight="1" x14ac:dyDescent="0.15">
      <c r="A251" s="1038" t="s">
        <v>201</v>
      </c>
      <c r="B251" s="1252"/>
      <c r="C251" s="1252"/>
      <c r="D251" s="1252"/>
      <c r="E251" s="1252"/>
      <c r="F251" s="1253"/>
      <c r="G251" s="99"/>
      <c r="H251" s="194">
        <f>COUNTIF(H143:H249,"○")</f>
        <v>0</v>
      </c>
      <c r="I251" s="285">
        <f>COUNTIF(I143:I249,"○")</f>
        <v>7</v>
      </c>
      <c r="J251" s="285">
        <f t="shared" ref="J251:AL251" si="4">COUNTIF(J143:J249,"○")</f>
        <v>9</v>
      </c>
      <c r="K251" s="285">
        <f t="shared" si="4"/>
        <v>7</v>
      </c>
      <c r="L251" s="285">
        <f t="shared" si="4"/>
        <v>10</v>
      </c>
      <c r="M251" s="285">
        <f t="shared" si="4"/>
        <v>7</v>
      </c>
      <c r="N251" s="285">
        <f t="shared" si="4"/>
        <v>0</v>
      </c>
      <c r="O251" s="194">
        <f t="shared" si="4"/>
        <v>0</v>
      </c>
      <c r="P251" s="285">
        <f t="shared" si="4"/>
        <v>8</v>
      </c>
      <c r="Q251" s="285">
        <f t="shared" si="4"/>
        <v>9</v>
      </c>
      <c r="R251" s="285">
        <f t="shared" si="4"/>
        <v>8</v>
      </c>
      <c r="S251" s="285">
        <f t="shared" si="4"/>
        <v>8</v>
      </c>
      <c r="T251" s="285">
        <f t="shared" si="4"/>
        <v>9</v>
      </c>
      <c r="U251" s="285">
        <f t="shared" si="4"/>
        <v>0</v>
      </c>
      <c r="V251" s="194">
        <f t="shared" si="4"/>
        <v>0</v>
      </c>
      <c r="W251" s="285">
        <f t="shared" si="4"/>
        <v>10</v>
      </c>
      <c r="X251" s="285">
        <f t="shared" si="4"/>
        <v>10</v>
      </c>
      <c r="Y251" s="285">
        <f t="shared" si="4"/>
        <v>7</v>
      </c>
      <c r="Z251" s="285">
        <f t="shared" si="4"/>
        <v>7</v>
      </c>
      <c r="AA251" s="285">
        <f t="shared" si="4"/>
        <v>9</v>
      </c>
      <c r="AB251" s="285">
        <f t="shared" si="4"/>
        <v>0</v>
      </c>
      <c r="AC251" s="194">
        <f t="shared" si="4"/>
        <v>0</v>
      </c>
      <c r="AD251" s="285">
        <f t="shared" si="4"/>
        <v>6</v>
      </c>
      <c r="AE251" s="285">
        <f t="shared" si="4"/>
        <v>6</v>
      </c>
      <c r="AF251" s="285">
        <f t="shared" si="4"/>
        <v>6</v>
      </c>
      <c r="AG251" s="285">
        <f t="shared" si="4"/>
        <v>6</v>
      </c>
      <c r="AH251" s="285">
        <f t="shared" si="4"/>
        <v>6</v>
      </c>
      <c r="AI251" s="285">
        <f t="shared" si="4"/>
        <v>0</v>
      </c>
      <c r="AJ251" s="194">
        <f t="shared" si="4"/>
        <v>0</v>
      </c>
      <c r="AK251" s="285">
        <f t="shared" si="4"/>
        <v>0</v>
      </c>
      <c r="AL251" s="285">
        <f t="shared" si="4"/>
        <v>0</v>
      </c>
      <c r="AM251" s="100">
        <f t="shared" ref="AM251:AM252" si="5">SUM(H251:AL251)</f>
        <v>155</v>
      </c>
    </row>
    <row r="252" spans="1:39" s="1" customFormat="1" ht="13.5" customHeight="1" thickBot="1" x14ac:dyDescent="0.2">
      <c r="A252" s="1019" t="s">
        <v>202</v>
      </c>
      <c r="B252" s="1020"/>
      <c r="C252" s="1020"/>
      <c r="D252" s="1020"/>
      <c r="E252" s="1020"/>
      <c r="F252" s="1021"/>
      <c r="G252" s="4"/>
      <c r="H252" s="195">
        <f>SUM(H251+H140)</f>
        <v>0</v>
      </c>
      <c r="I252" s="286">
        <f t="shared" ref="I252:AL252" si="6">SUM(I251+I140)</f>
        <v>15</v>
      </c>
      <c r="J252" s="286">
        <f t="shared" si="6"/>
        <v>12</v>
      </c>
      <c r="K252" s="286">
        <f t="shared" si="6"/>
        <v>12</v>
      </c>
      <c r="L252" s="286">
        <f t="shared" si="6"/>
        <v>15</v>
      </c>
      <c r="M252" s="286">
        <f t="shared" si="6"/>
        <v>10</v>
      </c>
      <c r="N252" s="286">
        <f t="shared" si="6"/>
        <v>8</v>
      </c>
      <c r="O252" s="195">
        <f t="shared" si="6"/>
        <v>0</v>
      </c>
      <c r="P252" s="286">
        <f t="shared" si="6"/>
        <v>14</v>
      </c>
      <c r="Q252" s="286">
        <f t="shared" si="6"/>
        <v>10</v>
      </c>
      <c r="R252" s="286">
        <f t="shared" si="6"/>
        <v>15</v>
      </c>
      <c r="S252" s="286">
        <f t="shared" si="6"/>
        <v>12</v>
      </c>
      <c r="T252" s="286">
        <f t="shared" si="6"/>
        <v>11</v>
      </c>
      <c r="U252" s="286">
        <f t="shared" si="6"/>
        <v>8</v>
      </c>
      <c r="V252" s="195">
        <f t="shared" si="6"/>
        <v>0</v>
      </c>
      <c r="W252" s="286">
        <f t="shared" si="6"/>
        <v>14</v>
      </c>
      <c r="X252" s="286">
        <f t="shared" si="6"/>
        <v>12</v>
      </c>
      <c r="Y252" s="286">
        <f t="shared" si="6"/>
        <v>13</v>
      </c>
      <c r="Z252" s="286">
        <f t="shared" si="6"/>
        <v>14</v>
      </c>
      <c r="AA252" s="286">
        <f t="shared" si="6"/>
        <v>13</v>
      </c>
      <c r="AB252" s="286">
        <f t="shared" si="6"/>
        <v>8</v>
      </c>
      <c r="AC252" s="195">
        <f t="shared" si="6"/>
        <v>0</v>
      </c>
      <c r="AD252" s="286">
        <f t="shared" si="6"/>
        <v>15</v>
      </c>
      <c r="AE252" s="286">
        <f t="shared" si="6"/>
        <v>15</v>
      </c>
      <c r="AF252" s="286">
        <f t="shared" si="6"/>
        <v>15</v>
      </c>
      <c r="AG252" s="286">
        <f t="shared" si="6"/>
        <v>15</v>
      </c>
      <c r="AH252" s="286">
        <f t="shared" si="6"/>
        <v>12</v>
      </c>
      <c r="AI252" s="286">
        <f t="shared" si="6"/>
        <v>6</v>
      </c>
      <c r="AJ252" s="195">
        <f t="shared" si="6"/>
        <v>0</v>
      </c>
      <c r="AK252" s="286">
        <f t="shared" si="6"/>
        <v>0</v>
      </c>
      <c r="AL252" s="286">
        <f t="shared" si="6"/>
        <v>0</v>
      </c>
      <c r="AM252" s="154">
        <f t="shared" si="5"/>
        <v>294</v>
      </c>
    </row>
    <row r="253" spans="1:39" x14ac:dyDescent="0.15">
      <c r="A253" s="101"/>
      <c r="B253" s="1261" t="s">
        <v>16</v>
      </c>
      <c r="C253" s="1261"/>
      <c r="D253" s="1261"/>
      <c r="E253" s="530"/>
      <c r="F253" s="1261"/>
      <c r="G253" s="1261"/>
      <c r="H253" s="90"/>
      <c r="I253" s="90"/>
      <c r="J253" s="90"/>
      <c r="K253" s="90"/>
      <c r="L253" s="1262" t="s">
        <v>17</v>
      </c>
      <c r="M253" s="1262"/>
      <c r="N253" s="1262"/>
      <c r="O253" s="1262"/>
      <c r="P253" s="1262"/>
      <c r="Q253" s="1262"/>
      <c r="R253" s="1262"/>
      <c r="S253" s="1262"/>
      <c r="T253" s="1262"/>
      <c r="U253" s="1262"/>
      <c r="V253" s="1262"/>
      <c r="W253" s="1262"/>
      <c r="X253" s="1262"/>
      <c r="Y253" s="1262"/>
      <c r="AA253" s="1262" t="s">
        <v>18</v>
      </c>
      <c r="AB253" s="1262"/>
      <c r="AC253" s="1262"/>
      <c r="AD253" s="1262"/>
      <c r="AE253" s="1262"/>
      <c r="AG253" s="102" t="s">
        <v>7</v>
      </c>
      <c r="AH253" s="103" t="s">
        <v>19</v>
      </c>
      <c r="AI253" s="1263" t="s">
        <v>12</v>
      </c>
      <c r="AJ253" s="1263"/>
      <c r="AK253" s="1263"/>
      <c r="AL253" s="1263"/>
      <c r="AM253" s="1263"/>
    </row>
    <row r="254" spans="1:39" ht="18" customHeight="1" thickBot="1" x14ac:dyDescent="0.2">
      <c r="A254" s="101"/>
      <c r="B254" s="1254">
        <f>COUNTIF(H1:AK133,"予")</f>
        <v>0</v>
      </c>
      <c r="C254" s="1254"/>
      <c r="D254" s="1254"/>
      <c r="E254" s="527"/>
      <c r="F254" s="1255"/>
      <c r="G254" s="1255"/>
      <c r="H254" s="90"/>
      <c r="I254" s="90"/>
      <c r="J254" s="90"/>
      <c r="K254" s="90"/>
      <c r="L254" s="1014" t="s">
        <v>83</v>
      </c>
      <c r="M254" s="1256"/>
      <c r="N254" s="1256"/>
      <c r="O254" s="1256"/>
      <c r="P254" s="1256"/>
      <c r="Q254" s="1256"/>
      <c r="R254" s="1256"/>
      <c r="S254" s="1256"/>
      <c r="T254" s="1256"/>
      <c r="U254" s="1256"/>
      <c r="V254" s="1256"/>
      <c r="W254" s="1256"/>
      <c r="X254" s="1256"/>
      <c r="Y254" s="1256"/>
      <c r="AA254" s="1015">
        <v>260</v>
      </c>
      <c r="AB254" s="1257"/>
      <c r="AC254" s="1257"/>
      <c r="AD254" s="1257"/>
      <c r="AE254" s="1257"/>
      <c r="AG254" s="5" t="s">
        <v>99</v>
      </c>
      <c r="AH254" s="104" t="s">
        <v>19</v>
      </c>
      <c r="AI254" s="1016" t="s">
        <v>101</v>
      </c>
      <c r="AJ254" s="1258"/>
      <c r="AK254" s="1258"/>
      <c r="AL254" s="1258"/>
      <c r="AM254" s="1258"/>
    </row>
    <row r="255" spans="1:39" ht="18" customHeight="1" thickBot="1" x14ac:dyDescent="0.2">
      <c r="A255" s="105"/>
      <c r="B255" s="1259"/>
      <c r="C255" s="1259"/>
      <c r="D255" s="1259"/>
      <c r="E255" s="529"/>
      <c r="F255" s="529"/>
      <c r="G255" s="529"/>
      <c r="H255" s="529"/>
      <c r="I255" s="529"/>
      <c r="J255" s="529"/>
      <c r="K255" s="529"/>
      <c r="L255" s="1256"/>
      <c r="M255" s="1256"/>
      <c r="N255" s="1256"/>
      <c r="O255" s="1256"/>
      <c r="P255" s="1256"/>
      <c r="Q255" s="1256"/>
      <c r="R255" s="1256"/>
      <c r="S255" s="1256"/>
      <c r="T255" s="1256"/>
      <c r="U255" s="1256"/>
      <c r="V255" s="1256"/>
      <c r="W255" s="1256"/>
      <c r="X255" s="1256"/>
      <c r="Y255" s="1256"/>
      <c r="Z255" s="529"/>
      <c r="AA255" s="1257"/>
      <c r="AB255" s="1257"/>
      <c r="AC255" s="1257"/>
      <c r="AD255" s="1257"/>
      <c r="AE255" s="1257"/>
      <c r="AF255" s="529"/>
      <c r="AG255" s="6" t="s">
        <v>100</v>
      </c>
      <c r="AH255" s="106" t="s">
        <v>19</v>
      </c>
      <c r="AI255" s="1018" t="s">
        <v>102</v>
      </c>
      <c r="AJ255" s="1260"/>
      <c r="AK255" s="1260"/>
      <c r="AL255" s="1260"/>
      <c r="AM255" s="1260"/>
    </row>
  </sheetData>
  <mergeCells count="474">
    <mergeCell ref="B254:D254"/>
    <mergeCell ref="F254:G254"/>
    <mergeCell ref="L254:Y255"/>
    <mergeCell ref="AA254:AE255"/>
    <mergeCell ref="AI254:AM254"/>
    <mergeCell ref="B255:D255"/>
    <mergeCell ref="AI255:AM255"/>
    <mergeCell ref="A252:F252"/>
    <mergeCell ref="B253:D253"/>
    <mergeCell ref="F253:G253"/>
    <mergeCell ref="L253:Y253"/>
    <mergeCell ref="AA253:AE253"/>
    <mergeCell ref="AI253:AM253"/>
    <mergeCell ref="A248:A250"/>
    <mergeCell ref="B248:B250"/>
    <mergeCell ref="C248:C250"/>
    <mergeCell ref="D248:D250"/>
    <mergeCell ref="F248:F250"/>
    <mergeCell ref="A251:F251"/>
    <mergeCell ref="A242:A244"/>
    <mergeCell ref="B242:B244"/>
    <mergeCell ref="C242:C244"/>
    <mergeCell ref="D242:D244"/>
    <mergeCell ref="F242:F244"/>
    <mergeCell ref="A245:A247"/>
    <mergeCell ref="B245:B247"/>
    <mergeCell ref="C245:C247"/>
    <mergeCell ref="D245:D247"/>
    <mergeCell ref="F245:F247"/>
    <mergeCell ref="A236:A238"/>
    <mergeCell ref="B236:B238"/>
    <mergeCell ref="C236:C238"/>
    <mergeCell ref="D236:D238"/>
    <mergeCell ref="F236:F238"/>
    <mergeCell ref="A239:A241"/>
    <mergeCell ref="B239:B241"/>
    <mergeCell ref="C239:C241"/>
    <mergeCell ref="D239:D241"/>
    <mergeCell ref="F239:F241"/>
    <mergeCell ref="A230:A232"/>
    <mergeCell ref="B230:B232"/>
    <mergeCell ref="C230:C232"/>
    <mergeCell ref="D230:D232"/>
    <mergeCell ref="F230:F232"/>
    <mergeCell ref="A233:A235"/>
    <mergeCell ref="B233:B235"/>
    <mergeCell ref="C233:C235"/>
    <mergeCell ref="D233:D235"/>
    <mergeCell ref="F233:F235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1:F141"/>
    <mergeCell ref="A142:F142"/>
    <mergeCell ref="A143:A145"/>
    <mergeCell ref="B143:B145"/>
    <mergeCell ref="C143:C145"/>
    <mergeCell ref="D143:D145"/>
    <mergeCell ref="E143:E145"/>
    <mergeCell ref="F143:F145"/>
    <mergeCell ref="A131:A133"/>
    <mergeCell ref="B131:B133"/>
    <mergeCell ref="C131:C133"/>
    <mergeCell ref="D131:D133"/>
    <mergeCell ref="F131:F133"/>
    <mergeCell ref="A140:F140"/>
    <mergeCell ref="A134:A136"/>
    <mergeCell ref="B134:B136"/>
    <mergeCell ref="C134:C136"/>
    <mergeCell ref="D134:D136"/>
    <mergeCell ref="E134:E136"/>
    <mergeCell ref="F134:F136"/>
    <mergeCell ref="A137:A139"/>
    <mergeCell ref="B137:B139"/>
    <mergeCell ref="C137:C139"/>
    <mergeCell ref="D137:D139"/>
    <mergeCell ref="A125:A127"/>
    <mergeCell ref="B125:B127"/>
    <mergeCell ref="C125:C127"/>
    <mergeCell ref="D125:D127"/>
    <mergeCell ref="F125:F127"/>
    <mergeCell ref="A128:A130"/>
    <mergeCell ref="B128:B130"/>
    <mergeCell ref="C128:C130"/>
    <mergeCell ref="D128:D130"/>
    <mergeCell ref="F128:F130"/>
    <mergeCell ref="A119:A121"/>
    <mergeCell ref="B119:B121"/>
    <mergeCell ref="C119:C121"/>
    <mergeCell ref="D119:D121"/>
    <mergeCell ref="F119:F121"/>
    <mergeCell ref="A122:A124"/>
    <mergeCell ref="B122:B124"/>
    <mergeCell ref="C122:C124"/>
    <mergeCell ref="D122:D124"/>
    <mergeCell ref="F122:F124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62:A64"/>
    <mergeCell ref="B62:B64"/>
    <mergeCell ref="C62:C64"/>
    <mergeCell ref="D62:D64"/>
    <mergeCell ref="E62:E64"/>
    <mergeCell ref="F62:F64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E137:E139"/>
    <mergeCell ref="F137:F139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</mergeCells>
  <phoneticPr fontId="2"/>
  <printOptions horizontalCentered="1"/>
  <pageMargins left="0.19685039370078741" right="0.19685039370078741" top="0.19685039370078741" bottom="0.19685039370078741" header="0" footer="0"/>
  <pageSetup paperSize="9" scale="58" orientation="portrait" r:id="rId1"/>
  <headerFooter alignWithMargins="0"/>
  <colBreaks count="1" manualBreakCount="1">
    <brk id="40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>
    <pageSetUpPr fitToPage="1"/>
  </sheetPr>
  <dimension ref="A1:AS32"/>
  <sheetViews>
    <sheetView zoomScaleNormal="100" workbookViewId="0">
      <pane ySplit="2" topLeftCell="A3" activePane="bottomLeft" state="frozen"/>
      <selection pane="bottomLeft" activeCell="N10" sqref="N10"/>
    </sheetView>
  </sheetViews>
  <sheetFormatPr defaultColWidth="9" defaultRowHeight="13.5" x14ac:dyDescent="0.15"/>
  <cols>
    <col min="1" max="1" width="2.25" style="540" customWidth="1"/>
    <col min="2" max="3" width="2.875" style="540" customWidth="1"/>
    <col min="4" max="4" width="2.5" style="540" customWidth="1"/>
    <col min="5" max="5" width="1.625" style="540" customWidth="1"/>
    <col min="6" max="6" width="3.5" style="540" customWidth="1"/>
    <col min="7" max="7" width="10.25" style="540" customWidth="1"/>
    <col min="8" max="8" width="1.875" style="540" customWidth="1"/>
    <col min="9" max="39" width="3" style="540" customWidth="1"/>
    <col min="40" max="40" width="5.125" style="540" customWidth="1"/>
    <col min="41" max="41" width="3.125" style="540" customWidth="1"/>
    <col min="42" max="16384" width="9" style="540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679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>
        <v>31</v>
      </c>
      <c r="AN1" s="1142" t="s">
        <v>20</v>
      </c>
      <c r="AO1" s="1143" t="s">
        <v>37</v>
      </c>
      <c r="AP1" s="541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464" t="s">
        <v>27</v>
      </c>
      <c r="J2" s="551" t="s">
        <v>150</v>
      </c>
      <c r="K2" s="552" t="s">
        <v>30</v>
      </c>
      <c r="L2" s="551" t="s">
        <v>0</v>
      </c>
      <c r="M2" s="552" t="s">
        <v>1</v>
      </c>
      <c r="N2" s="551" t="s">
        <v>2</v>
      </c>
      <c r="O2" s="382" t="s">
        <v>3</v>
      </c>
      <c r="P2" s="376" t="s">
        <v>4</v>
      </c>
      <c r="Q2" s="552" t="s">
        <v>5</v>
      </c>
      <c r="R2" s="551" t="s">
        <v>6</v>
      </c>
      <c r="S2" s="552" t="s">
        <v>0</v>
      </c>
      <c r="T2" s="551" t="s">
        <v>1</v>
      </c>
      <c r="U2" s="552" t="s">
        <v>2</v>
      </c>
      <c r="V2" s="381" t="s">
        <v>3</v>
      </c>
      <c r="W2" s="383" t="s">
        <v>4</v>
      </c>
      <c r="X2" s="551" t="s">
        <v>5</v>
      </c>
      <c r="Y2" s="552" t="s">
        <v>6</v>
      </c>
      <c r="Z2" s="551" t="s">
        <v>0</v>
      </c>
      <c r="AA2" s="552" t="s">
        <v>1</v>
      </c>
      <c r="AB2" s="551" t="s">
        <v>2</v>
      </c>
      <c r="AC2" s="382" t="s">
        <v>3</v>
      </c>
      <c r="AD2" s="376" t="s">
        <v>4</v>
      </c>
      <c r="AE2" s="552" t="s">
        <v>5</v>
      </c>
      <c r="AF2" s="551" t="s">
        <v>6</v>
      </c>
      <c r="AG2" s="552" t="s">
        <v>0</v>
      </c>
      <c r="AH2" s="551" t="s">
        <v>1</v>
      </c>
      <c r="AI2" s="552" t="s">
        <v>2</v>
      </c>
      <c r="AJ2" s="381" t="s">
        <v>3</v>
      </c>
      <c r="AK2" s="383" t="s">
        <v>4</v>
      </c>
      <c r="AL2" s="551" t="s">
        <v>5</v>
      </c>
      <c r="AM2" s="552" t="s">
        <v>6</v>
      </c>
      <c r="AN2" s="1142"/>
      <c r="AO2" s="1143"/>
      <c r="AP2" s="541"/>
    </row>
    <row r="3" spans="1:45" ht="14.25" thickBot="1" x14ac:dyDescent="0.2">
      <c r="A3" s="126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541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384" t="s">
        <v>41</v>
      </c>
      <c r="J4" s="344" t="s">
        <v>28</v>
      </c>
      <c r="K4" s="344" t="s">
        <v>28</v>
      </c>
      <c r="L4" s="344" t="s">
        <v>28</v>
      </c>
      <c r="M4" s="344" t="s">
        <v>41</v>
      </c>
      <c r="N4" s="344" t="s">
        <v>28</v>
      </c>
      <c r="O4" s="344" t="s">
        <v>28</v>
      </c>
      <c r="P4" s="344" t="s">
        <v>41</v>
      </c>
      <c r="Q4" s="344" t="s">
        <v>28</v>
      </c>
      <c r="R4" s="344" t="s">
        <v>28</v>
      </c>
      <c r="S4" s="344" t="s">
        <v>28</v>
      </c>
      <c r="T4" s="344" t="s">
        <v>41</v>
      </c>
      <c r="U4" s="344" t="s">
        <v>28</v>
      </c>
      <c r="V4" s="344" t="s">
        <v>28</v>
      </c>
      <c r="W4" s="385" t="s">
        <v>41</v>
      </c>
      <c r="X4" s="386" t="s">
        <v>28</v>
      </c>
      <c r="Y4" s="344" t="s">
        <v>28</v>
      </c>
      <c r="Z4" s="344" t="s">
        <v>28</v>
      </c>
      <c r="AA4" s="344" t="s">
        <v>41</v>
      </c>
      <c r="AB4" s="344" t="s">
        <v>28</v>
      </c>
      <c r="AC4" s="344" t="s">
        <v>28</v>
      </c>
      <c r="AD4" s="344" t="s">
        <v>41</v>
      </c>
      <c r="AE4" s="344" t="s">
        <v>28</v>
      </c>
      <c r="AF4" s="344" t="s">
        <v>28</v>
      </c>
      <c r="AG4" s="344" t="s">
        <v>28</v>
      </c>
      <c r="AH4" s="344" t="s">
        <v>28</v>
      </c>
      <c r="AI4" s="344" t="s">
        <v>28</v>
      </c>
      <c r="AJ4" s="344" t="s">
        <v>28</v>
      </c>
      <c r="AK4" s="344" t="s">
        <v>41</v>
      </c>
      <c r="AL4" s="174" t="s">
        <v>324</v>
      </c>
      <c r="AM4" s="174" t="s">
        <v>324</v>
      </c>
      <c r="AN4" s="25"/>
      <c r="AO4" s="10">
        <f>COUNTIF(I4:AM4,"休")</f>
        <v>8</v>
      </c>
      <c r="AP4" s="541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543" t="s">
        <v>32</v>
      </c>
      <c r="G5" s="1148" t="s">
        <v>76</v>
      </c>
      <c r="H5" s="1150"/>
      <c r="I5" s="384" t="s">
        <v>41</v>
      </c>
      <c r="J5" s="344" t="s">
        <v>28</v>
      </c>
      <c r="K5" s="300" t="s">
        <v>28</v>
      </c>
      <c r="L5" s="300" t="s">
        <v>28</v>
      </c>
      <c r="M5" s="344" t="s">
        <v>28</v>
      </c>
      <c r="N5" s="300" t="s">
        <v>28</v>
      </c>
      <c r="O5" s="300" t="s">
        <v>41</v>
      </c>
      <c r="P5" s="300" t="s">
        <v>41</v>
      </c>
      <c r="Q5" s="300" t="s">
        <v>28</v>
      </c>
      <c r="R5" s="300" t="s">
        <v>28</v>
      </c>
      <c r="S5" s="300" t="s">
        <v>28</v>
      </c>
      <c r="T5" s="300" t="s">
        <v>28</v>
      </c>
      <c r="U5" s="300" t="s">
        <v>28</v>
      </c>
      <c r="V5" s="300" t="s">
        <v>41</v>
      </c>
      <c r="W5" s="300" t="s">
        <v>41</v>
      </c>
      <c r="X5" s="345" t="s">
        <v>28</v>
      </c>
      <c r="Y5" s="300" t="s">
        <v>28</v>
      </c>
      <c r="Z5" s="300" t="s">
        <v>28</v>
      </c>
      <c r="AA5" s="300" t="s">
        <v>28</v>
      </c>
      <c r="AB5" s="300" t="s">
        <v>28</v>
      </c>
      <c r="AC5" s="300" t="s">
        <v>41</v>
      </c>
      <c r="AD5" s="300" t="s">
        <v>41</v>
      </c>
      <c r="AE5" s="344" t="s">
        <v>28</v>
      </c>
      <c r="AF5" s="300" t="s">
        <v>28</v>
      </c>
      <c r="AG5" s="300" t="s">
        <v>28</v>
      </c>
      <c r="AH5" s="300" t="s">
        <v>28</v>
      </c>
      <c r="AI5" s="300" t="s">
        <v>28</v>
      </c>
      <c r="AJ5" s="300" t="s">
        <v>41</v>
      </c>
      <c r="AK5" s="300" t="s">
        <v>41</v>
      </c>
      <c r="AL5" s="173" t="s">
        <v>324</v>
      </c>
      <c r="AM5" s="553" t="s">
        <v>324</v>
      </c>
      <c r="AN5" s="27"/>
      <c r="AO5" s="11">
        <f t="shared" ref="AO5:AO17" si="0">COUNTIF(I5:AM5,"休")</f>
        <v>9</v>
      </c>
      <c r="AP5" s="541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543" t="s">
        <v>32</v>
      </c>
      <c r="G6" s="1148" t="s">
        <v>453</v>
      </c>
      <c r="H6" s="1150"/>
      <c r="I6" s="384" t="s">
        <v>41</v>
      </c>
      <c r="J6" s="344" t="s">
        <v>41</v>
      </c>
      <c r="K6" s="300" t="s">
        <v>28</v>
      </c>
      <c r="L6" s="300" t="s">
        <v>28</v>
      </c>
      <c r="M6" s="344" t="s">
        <v>28</v>
      </c>
      <c r="N6" s="300" t="s">
        <v>28</v>
      </c>
      <c r="O6" s="300" t="s">
        <v>28</v>
      </c>
      <c r="P6" s="300" t="s">
        <v>41</v>
      </c>
      <c r="Q6" s="300" t="s">
        <v>41</v>
      </c>
      <c r="R6" s="300" t="s">
        <v>28</v>
      </c>
      <c r="S6" s="300" t="s">
        <v>28</v>
      </c>
      <c r="T6" s="300" t="s">
        <v>28</v>
      </c>
      <c r="U6" s="300" t="s">
        <v>28</v>
      </c>
      <c r="V6" s="300" t="s">
        <v>28</v>
      </c>
      <c r="W6" s="300" t="s">
        <v>41</v>
      </c>
      <c r="X6" s="345" t="s">
        <v>28</v>
      </c>
      <c r="Y6" s="300" t="s">
        <v>28</v>
      </c>
      <c r="Z6" s="300" t="s">
        <v>28</v>
      </c>
      <c r="AA6" s="300" t="s">
        <v>28</v>
      </c>
      <c r="AB6" s="300" t="s">
        <v>28</v>
      </c>
      <c r="AC6" s="300" t="s">
        <v>28</v>
      </c>
      <c r="AD6" s="300" t="s">
        <v>41</v>
      </c>
      <c r="AE6" s="344" t="s">
        <v>41</v>
      </c>
      <c r="AF6" s="300" t="s">
        <v>28</v>
      </c>
      <c r="AG6" s="300" t="s">
        <v>28</v>
      </c>
      <c r="AH6" s="300" t="s">
        <v>28</v>
      </c>
      <c r="AI6" s="300" t="s">
        <v>28</v>
      </c>
      <c r="AJ6" s="300" t="s">
        <v>28</v>
      </c>
      <c r="AK6" s="300" t="s">
        <v>41</v>
      </c>
      <c r="AL6" s="173" t="s">
        <v>324</v>
      </c>
      <c r="AM6" s="553" t="s">
        <v>324</v>
      </c>
      <c r="AN6" s="27"/>
      <c r="AO6" s="11">
        <f t="shared" si="0"/>
        <v>8</v>
      </c>
      <c r="AP6" s="541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546" t="s">
        <v>32</v>
      </c>
      <c r="G7" s="1148" t="s">
        <v>388</v>
      </c>
      <c r="H7" s="1150"/>
      <c r="I7" s="384" t="s">
        <v>41</v>
      </c>
      <c r="J7" s="344" t="s">
        <v>28</v>
      </c>
      <c r="K7" s="300" t="s">
        <v>28</v>
      </c>
      <c r="L7" s="300" t="s">
        <v>28</v>
      </c>
      <c r="M7" s="344" t="s">
        <v>28</v>
      </c>
      <c r="N7" s="300" t="s">
        <v>41</v>
      </c>
      <c r="O7" s="300" t="s">
        <v>28</v>
      </c>
      <c r="P7" s="300" t="s">
        <v>41</v>
      </c>
      <c r="Q7" s="300" t="s">
        <v>28</v>
      </c>
      <c r="R7" s="300" t="s">
        <v>28</v>
      </c>
      <c r="S7" s="300" t="s">
        <v>28</v>
      </c>
      <c r="T7" s="300" t="s">
        <v>28</v>
      </c>
      <c r="U7" s="300" t="s">
        <v>41</v>
      </c>
      <c r="V7" s="300" t="s">
        <v>28</v>
      </c>
      <c r="W7" s="300" t="s">
        <v>41</v>
      </c>
      <c r="X7" s="345" t="s">
        <v>28</v>
      </c>
      <c r="Y7" s="300" t="s">
        <v>28</v>
      </c>
      <c r="Z7" s="300" t="s">
        <v>28</v>
      </c>
      <c r="AA7" s="300" t="s">
        <v>28</v>
      </c>
      <c r="AB7" s="300" t="s">
        <v>28</v>
      </c>
      <c r="AC7" s="300" t="s">
        <v>28</v>
      </c>
      <c r="AD7" s="300" t="s">
        <v>41</v>
      </c>
      <c r="AE7" s="344" t="s">
        <v>28</v>
      </c>
      <c r="AF7" s="300" t="s">
        <v>28</v>
      </c>
      <c r="AG7" s="300" t="s">
        <v>28</v>
      </c>
      <c r="AH7" s="300" t="s">
        <v>28</v>
      </c>
      <c r="AI7" s="300" t="s">
        <v>41</v>
      </c>
      <c r="AJ7" s="300" t="s">
        <v>28</v>
      </c>
      <c r="AK7" s="300" t="s">
        <v>41</v>
      </c>
      <c r="AL7" s="173" t="s">
        <v>324</v>
      </c>
      <c r="AM7" s="553" t="s">
        <v>324</v>
      </c>
      <c r="AN7" s="27"/>
      <c r="AO7" s="11">
        <f t="shared" si="0"/>
        <v>8</v>
      </c>
      <c r="AP7" s="541"/>
      <c r="AS7" s="540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546" t="s">
        <v>32</v>
      </c>
      <c r="G8" s="1148" t="s">
        <v>453</v>
      </c>
      <c r="H8" s="1150"/>
      <c r="I8" s="384" t="s">
        <v>41</v>
      </c>
      <c r="J8" s="344" t="s">
        <v>28</v>
      </c>
      <c r="K8" s="300" t="s">
        <v>28</v>
      </c>
      <c r="L8" s="300" t="s">
        <v>28</v>
      </c>
      <c r="M8" s="344" t="s">
        <v>28</v>
      </c>
      <c r="N8" s="300" t="s">
        <v>28</v>
      </c>
      <c r="O8" s="300" t="s">
        <v>28</v>
      </c>
      <c r="P8" s="300" t="s">
        <v>41</v>
      </c>
      <c r="Q8" s="300" t="s">
        <v>28</v>
      </c>
      <c r="R8" s="300" t="s">
        <v>28</v>
      </c>
      <c r="S8" s="300" t="s">
        <v>28</v>
      </c>
      <c r="T8" s="300" t="s">
        <v>28</v>
      </c>
      <c r="U8" s="300" t="s">
        <v>28</v>
      </c>
      <c r="V8" s="300" t="s">
        <v>28</v>
      </c>
      <c r="W8" s="300" t="s">
        <v>41</v>
      </c>
      <c r="X8" s="345" t="s">
        <v>28</v>
      </c>
      <c r="Y8" s="300" t="s">
        <v>28</v>
      </c>
      <c r="Z8" s="300" t="s">
        <v>28</v>
      </c>
      <c r="AA8" s="300" t="s">
        <v>28</v>
      </c>
      <c r="AB8" s="158" t="s">
        <v>41</v>
      </c>
      <c r="AC8" s="300" t="s">
        <v>28</v>
      </c>
      <c r="AD8" s="300" t="s">
        <v>41</v>
      </c>
      <c r="AE8" s="344" t="s">
        <v>28</v>
      </c>
      <c r="AF8" s="158" t="s">
        <v>41</v>
      </c>
      <c r="AG8" s="158" t="s">
        <v>41</v>
      </c>
      <c r="AH8" s="158" t="s">
        <v>41</v>
      </c>
      <c r="AI8" s="300" t="s">
        <v>28</v>
      </c>
      <c r="AJ8" s="300" t="s">
        <v>28</v>
      </c>
      <c r="AK8" s="300" t="s">
        <v>114</v>
      </c>
      <c r="AL8" s="173" t="s">
        <v>324</v>
      </c>
      <c r="AM8" s="553" t="s">
        <v>324</v>
      </c>
      <c r="AN8" s="27"/>
      <c r="AO8" s="11">
        <f t="shared" si="0"/>
        <v>8</v>
      </c>
      <c r="AP8" s="541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546" t="s">
        <v>195</v>
      </c>
      <c r="G9" s="1148" t="s">
        <v>80</v>
      </c>
      <c r="H9" s="1150"/>
      <c r="I9" s="384" t="s">
        <v>41</v>
      </c>
      <c r="J9" s="344" t="s">
        <v>682</v>
      </c>
      <c r="K9" s="300"/>
      <c r="L9" s="158" t="s">
        <v>41</v>
      </c>
      <c r="M9" s="344" t="s">
        <v>682</v>
      </c>
      <c r="N9" s="300" t="s">
        <v>682</v>
      </c>
      <c r="O9" s="300" t="s">
        <v>41</v>
      </c>
      <c r="P9" s="300" t="s">
        <v>41</v>
      </c>
      <c r="Q9" s="158" t="s">
        <v>41</v>
      </c>
      <c r="R9" s="300" t="s">
        <v>686</v>
      </c>
      <c r="S9" s="300"/>
      <c r="T9" s="300" t="s">
        <v>682</v>
      </c>
      <c r="U9" s="300" t="s">
        <v>682</v>
      </c>
      <c r="V9" s="300" t="s">
        <v>41</v>
      </c>
      <c r="W9" s="300" t="s">
        <v>41</v>
      </c>
      <c r="X9" s="345"/>
      <c r="Y9" s="300"/>
      <c r="Z9" s="300" t="s">
        <v>682</v>
      </c>
      <c r="AA9" s="300" t="s">
        <v>682</v>
      </c>
      <c r="AB9" s="158" t="s">
        <v>41</v>
      </c>
      <c r="AC9" s="300" t="s">
        <v>41</v>
      </c>
      <c r="AD9" s="300" t="s">
        <v>41</v>
      </c>
      <c r="AE9" s="344" t="s">
        <v>682</v>
      </c>
      <c r="AF9" s="300" t="s">
        <v>682</v>
      </c>
      <c r="AG9" s="300" t="s">
        <v>682</v>
      </c>
      <c r="AH9" s="300"/>
      <c r="AI9" s="300" t="s">
        <v>682</v>
      </c>
      <c r="AJ9" s="300"/>
      <c r="AK9" s="300" t="s">
        <v>41</v>
      </c>
      <c r="AL9" s="300" t="s">
        <v>41</v>
      </c>
      <c r="AM9" s="387" t="s">
        <v>41</v>
      </c>
      <c r="AN9" s="27"/>
      <c r="AO9" s="11">
        <f t="shared" si="0"/>
        <v>13</v>
      </c>
      <c r="AP9" s="541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546" t="s">
        <v>195</v>
      </c>
      <c r="G10" s="1148" t="s">
        <v>483</v>
      </c>
      <c r="H10" s="1150"/>
      <c r="I10" s="388" t="s">
        <v>41</v>
      </c>
      <c r="J10" s="344" t="s">
        <v>484</v>
      </c>
      <c r="K10" s="300" t="s">
        <v>484</v>
      </c>
      <c r="L10" s="300"/>
      <c r="M10" s="300" t="s">
        <v>550</v>
      </c>
      <c r="N10" s="344" t="s">
        <v>550</v>
      </c>
      <c r="O10" s="300"/>
      <c r="P10" s="300" t="s">
        <v>41</v>
      </c>
      <c r="Q10" s="300" t="s">
        <v>484</v>
      </c>
      <c r="R10" s="346" t="s">
        <v>484</v>
      </c>
      <c r="S10" s="300"/>
      <c r="T10" s="346" t="s">
        <v>550</v>
      </c>
      <c r="U10" s="300" t="s">
        <v>550</v>
      </c>
      <c r="V10" s="300"/>
      <c r="W10" s="347" t="s">
        <v>41</v>
      </c>
      <c r="X10" s="345"/>
      <c r="Y10" s="300" t="s">
        <v>484</v>
      </c>
      <c r="Z10" s="300"/>
      <c r="AA10" s="346" t="s">
        <v>550</v>
      </c>
      <c r="AB10" s="346" t="s">
        <v>550</v>
      </c>
      <c r="AC10" s="346"/>
      <c r="AD10" s="346" t="s">
        <v>41</v>
      </c>
      <c r="AE10" s="300" t="s">
        <v>484</v>
      </c>
      <c r="AF10" s="300" t="s">
        <v>484</v>
      </c>
      <c r="AG10" s="300"/>
      <c r="AH10" s="346" t="s">
        <v>550</v>
      </c>
      <c r="AI10" s="346" t="s">
        <v>550</v>
      </c>
      <c r="AJ10" s="346"/>
      <c r="AK10" s="300" t="s">
        <v>41</v>
      </c>
      <c r="AL10" s="300" t="s">
        <v>41</v>
      </c>
      <c r="AM10" s="346" t="s">
        <v>41</v>
      </c>
      <c r="AN10" s="27"/>
      <c r="AO10" s="11">
        <f t="shared" si="0"/>
        <v>7</v>
      </c>
      <c r="AP10" s="541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547" t="s">
        <v>195</v>
      </c>
      <c r="G11" s="1154" t="s">
        <v>483</v>
      </c>
      <c r="H11" s="1156"/>
      <c r="I11" s="389" t="s">
        <v>41</v>
      </c>
      <c r="J11" s="390" t="s">
        <v>222</v>
      </c>
      <c r="K11" s="391" t="s">
        <v>222</v>
      </c>
      <c r="L11" s="391" t="s">
        <v>222</v>
      </c>
      <c r="M11" s="391"/>
      <c r="N11" s="391"/>
      <c r="O11" s="391"/>
      <c r="P11" s="346" t="s">
        <v>41</v>
      </c>
      <c r="Q11" s="346" t="s">
        <v>222</v>
      </c>
      <c r="R11" s="391" t="s">
        <v>690</v>
      </c>
      <c r="S11" s="346" t="s">
        <v>222</v>
      </c>
      <c r="T11" s="346"/>
      <c r="U11" s="391"/>
      <c r="V11" s="346"/>
      <c r="W11" s="392" t="s">
        <v>41</v>
      </c>
      <c r="X11" s="393" t="s">
        <v>222</v>
      </c>
      <c r="Y11" s="391" t="s">
        <v>690</v>
      </c>
      <c r="Z11" s="391" t="s">
        <v>222</v>
      </c>
      <c r="AA11" s="346"/>
      <c r="AB11" s="391"/>
      <c r="AC11" s="391"/>
      <c r="AD11" s="346" t="s">
        <v>680</v>
      </c>
      <c r="AE11" s="391" t="s">
        <v>222</v>
      </c>
      <c r="AF11" s="346" t="s">
        <v>690</v>
      </c>
      <c r="AG11" s="346" t="s">
        <v>222</v>
      </c>
      <c r="AH11" s="391"/>
      <c r="AI11" s="346"/>
      <c r="AJ11" s="346"/>
      <c r="AK11" s="346" t="s">
        <v>41</v>
      </c>
      <c r="AL11" s="346" t="s">
        <v>41</v>
      </c>
      <c r="AM11" s="394" t="s">
        <v>41</v>
      </c>
      <c r="AN11" s="81"/>
      <c r="AO11" s="11">
        <f t="shared" si="0"/>
        <v>6</v>
      </c>
      <c r="AP11" s="541"/>
    </row>
    <row r="12" spans="1:45" x14ac:dyDescent="0.15">
      <c r="A12" s="123" t="s">
        <v>691</v>
      </c>
      <c r="B12" s="1155" t="s">
        <v>669</v>
      </c>
      <c r="C12" s="1155"/>
      <c r="D12" s="1155"/>
      <c r="E12" s="1155"/>
      <c r="F12" s="545" t="s">
        <v>195</v>
      </c>
      <c r="G12" s="1155" t="s">
        <v>78</v>
      </c>
      <c r="H12" s="1156"/>
      <c r="I12" s="389" t="s">
        <v>41</v>
      </c>
      <c r="J12" s="390" t="s">
        <v>28</v>
      </c>
      <c r="K12" s="391" t="s">
        <v>28</v>
      </c>
      <c r="L12" s="346" t="s">
        <v>28</v>
      </c>
      <c r="M12" s="346" t="s">
        <v>28</v>
      </c>
      <c r="N12" s="346" t="s">
        <v>28</v>
      </c>
      <c r="O12" s="346" t="s">
        <v>41</v>
      </c>
      <c r="P12" s="346" t="s">
        <v>41</v>
      </c>
      <c r="Q12" s="346" t="s">
        <v>28</v>
      </c>
      <c r="R12" s="346" t="s">
        <v>28</v>
      </c>
      <c r="S12" s="346"/>
      <c r="T12" s="346"/>
      <c r="U12" s="346"/>
      <c r="V12" s="346"/>
      <c r="W12" s="395" t="s">
        <v>41</v>
      </c>
      <c r="X12" s="393"/>
      <c r="Y12" s="346"/>
      <c r="Z12" s="346"/>
      <c r="AA12" s="346"/>
      <c r="AB12" s="346"/>
      <c r="AC12" s="346"/>
      <c r="AD12" s="346" t="s">
        <v>41</v>
      </c>
      <c r="AE12" s="346"/>
      <c r="AF12" s="346"/>
      <c r="AG12" s="346"/>
      <c r="AH12" s="346"/>
      <c r="AI12" s="346"/>
      <c r="AJ12" s="346"/>
      <c r="AK12" s="346" t="s">
        <v>41</v>
      </c>
      <c r="AL12" s="346" t="s">
        <v>41</v>
      </c>
      <c r="AM12" s="492" t="s">
        <v>41</v>
      </c>
      <c r="AN12" s="81"/>
      <c r="AO12" s="11">
        <f t="shared" si="0"/>
        <v>8</v>
      </c>
      <c r="AP12" s="541"/>
    </row>
    <row r="13" spans="1:45" ht="14.25" thickBot="1" x14ac:dyDescent="0.2">
      <c r="A13" s="126"/>
      <c r="B13" s="1149"/>
      <c r="C13" s="1149"/>
      <c r="D13" s="1149"/>
      <c r="E13" s="1149"/>
      <c r="F13" s="543"/>
      <c r="G13" s="1149"/>
      <c r="H13" s="1150"/>
      <c r="I13" s="388"/>
      <c r="J13" s="300"/>
      <c r="K13" s="300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347"/>
      <c r="X13" s="521"/>
      <c r="Y13" s="300"/>
      <c r="Z13" s="300"/>
      <c r="AA13" s="522"/>
      <c r="AB13" s="300"/>
      <c r="AC13" s="300"/>
      <c r="AD13" s="300"/>
      <c r="AE13" s="300"/>
      <c r="AF13" s="300"/>
      <c r="AG13" s="300"/>
      <c r="AH13" s="300"/>
      <c r="AI13" s="300"/>
      <c r="AJ13" s="300"/>
      <c r="AK13" s="300"/>
      <c r="AL13" s="523"/>
      <c r="AM13" s="524"/>
      <c r="AN13" s="127"/>
      <c r="AO13" s="11">
        <f t="shared" si="0"/>
        <v>0</v>
      </c>
      <c r="AP13" s="541"/>
    </row>
    <row r="14" spans="1:45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541"/>
    </row>
    <row r="15" spans="1:45" x14ac:dyDescent="0.15">
      <c r="A15" s="1158"/>
      <c r="B15" s="1149"/>
      <c r="C15" s="1149"/>
      <c r="D15" s="1149"/>
      <c r="E15" s="1149"/>
      <c r="F15" s="543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541"/>
    </row>
    <row r="16" spans="1:45" x14ac:dyDescent="0.15">
      <c r="A16" s="1158"/>
      <c r="B16" s="1149"/>
      <c r="C16" s="1149"/>
      <c r="D16" s="1149"/>
      <c r="E16" s="1149"/>
      <c r="F16" s="543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541"/>
    </row>
    <row r="17" spans="1:42" ht="14.25" thickBot="1" x14ac:dyDescent="0.2">
      <c r="A17" s="1158"/>
      <c r="B17" s="1160"/>
      <c r="C17" s="1160"/>
      <c r="D17" s="1160"/>
      <c r="E17" s="1160"/>
      <c r="F17" s="544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541"/>
    </row>
    <row r="18" spans="1:42" x14ac:dyDescent="0.15">
      <c r="A18" s="542"/>
      <c r="B18" s="12"/>
      <c r="C18" s="12"/>
      <c r="D18" s="12"/>
      <c r="E18" s="12"/>
      <c r="F18" s="12"/>
      <c r="G18" s="1149" t="s">
        <v>64</v>
      </c>
      <c r="H18" s="1150"/>
      <c r="I18" s="45">
        <f>'0112'!H252</f>
        <v>0</v>
      </c>
      <c r="J18" s="45">
        <f>'0112'!I252</f>
        <v>15</v>
      </c>
      <c r="K18" s="45">
        <f>'0112'!J252</f>
        <v>12</v>
      </c>
      <c r="L18" s="45">
        <f>'0112'!K252</f>
        <v>12</v>
      </c>
      <c r="M18" s="45">
        <f>'0112'!L252</f>
        <v>15</v>
      </c>
      <c r="N18" s="45">
        <f>'0112'!M252</f>
        <v>10</v>
      </c>
      <c r="O18" s="45">
        <f>'0112'!N252</f>
        <v>8</v>
      </c>
      <c r="P18" s="45">
        <f>'0112'!O252</f>
        <v>0</v>
      </c>
      <c r="Q18" s="45">
        <f>'0112'!P252</f>
        <v>14</v>
      </c>
      <c r="R18" s="45">
        <f>'0112'!Q252</f>
        <v>10</v>
      </c>
      <c r="S18" s="45">
        <f>'0112'!R252</f>
        <v>15</v>
      </c>
      <c r="T18" s="45">
        <f>'0112'!S252</f>
        <v>12</v>
      </c>
      <c r="U18" s="45">
        <f>'0112'!T252</f>
        <v>11</v>
      </c>
      <c r="V18" s="45">
        <f>'0112'!U252</f>
        <v>8</v>
      </c>
      <c r="W18" s="45">
        <f>'0112'!V252</f>
        <v>0</v>
      </c>
      <c r="X18" s="45">
        <f>'0112'!W252</f>
        <v>14</v>
      </c>
      <c r="Y18" s="45">
        <f>'0112'!X252</f>
        <v>12</v>
      </c>
      <c r="Z18" s="45">
        <f>'0112'!Y252</f>
        <v>13</v>
      </c>
      <c r="AA18" s="45">
        <f>'0112'!Z252</f>
        <v>14</v>
      </c>
      <c r="AB18" s="45">
        <f>'0112'!AA252</f>
        <v>13</v>
      </c>
      <c r="AC18" s="45">
        <f>'0112'!AB252</f>
        <v>8</v>
      </c>
      <c r="AD18" s="45">
        <f>'0112'!AC252</f>
        <v>0</v>
      </c>
      <c r="AE18" s="45">
        <f>'0112'!AD252</f>
        <v>15</v>
      </c>
      <c r="AF18" s="45">
        <f>'0112'!AE252</f>
        <v>15</v>
      </c>
      <c r="AG18" s="45">
        <f>'0112'!AF252</f>
        <v>15</v>
      </c>
      <c r="AH18" s="45">
        <f>'0112'!AG252</f>
        <v>15</v>
      </c>
      <c r="AI18" s="45">
        <f>'0112'!AH252</f>
        <v>12</v>
      </c>
      <c r="AJ18" s="45">
        <f>'0112'!AI252</f>
        <v>6</v>
      </c>
      <c r="AK18" s="45">
        <f>'0112'!AJ252</f>
        <v>0</v>
      </c>
      <c r="AL18" s="45">
        <f>'0112'!AK252</f>
        <v>0</v>
      </c>
      <c r="AM18" s="45">
        <f>'0112'!AL252</f>
        <v>0</v>
      </c>
      <c r="AN18" s="45">
        <f>'0110'!AM240</f>
        <v>285</v>
      </c>
      <c r="AO18" s="541"/>
      <c r="AP18" s="541"/>
    </row>
    <row r="19" spans="1:42" ht="15" thickBot="1" x14ac:dyDescent="0.2">
      <c r="A19" s="12"/>
      <c r="B19" s="14"/>
      <c r="C19" s="1167" t="s">
        <v>36</v>
      </c>
      <c r="D19" s="1165"/>
      <c r="E19" s="1165"/>
      <c r="F19" s="1165"/>
      <c r="G19" s="143"/>
      <c r="H19" s="542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  <c r="W19" s="14"/>
      <c r="X19" s="14"/>
      <c r="Y19" s="14"/>
      <c r="Z19" s="14"/>
      <c r="AA19" s="14"/>
      <c r="AB19" s="12"/>
      <c r="AC19" s="12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541"/>
      <c r="AO19" s="541"/>
      <c r="AP19" s="541"/>
    </row>
    <row r="20" spans="1:42" ht="15" thickTop="1" x14ac:dyDescent="0.15">
      <c r="A20" s="12"/>
      <c r="B20" s="14"/>
      <c r="C20" s="1167" t="s">
        <v>44</v>
      </c>
      <c r="D20" s="1165"/>
      <c r="E20" s="1165"/>
      <c r="F20" s="1165"/>
      <c r="G20" s="16"/>
      <c r="H20" s="541"/>
      <c r="I20" s="541"/>
      <c r="J20" s="541" t="s">
        <v>5</v>
      </c>
      <c r="K20" s="541"/>
      <c r="L20" s="541" t="s">
        <v>4</v>
      </c>
      <c r="M20" s="541"/>
      <c r="N20" s="1168"/>
      <c r="O20" s="1168"/>
      <c r="P20" s="541"/>
      <c r="Q20" s="541"/>
      <c r="R20" s="541"/>
      <c r="S20" s="541"/>
      <c r="T20" s="541"/>
      <c r="U20" s="541"/>
      <c r="V20" s="17"/>
      <c r="W20" s="541"/>
      <c r="X20" s="1169" t="s">
        <v>43</v>
      </c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1"/>
      <c r="AM20" s="12"/>
      <c r="AP20" s="541"/>
    </row>
    <row r="21" spans="1:42" ht="14.25" x14ac:dyDescent="0.15">
      <c r="A21" s="14"/>
      <c r="B21" s="14"/>
      <c r="C21" s="1167" t="s">
        <v>45</v>
      </c>
      <c r="D21" s="1165"/>
      <c r="E21" s="1165"/>
      <c r="F21" s="1165"/>
      <c r="H21" s="541"/>
      <c r="I21" s="541"/>
      <c r="J21" s="541" t="s">
        <v>5</v>
      </c>
      <c r="K21" s="541"/>
      <c r="L21" s="541" t="s">
        <v>108</v>
      </c>
      <c r="M21" s="541"/>
      <c r="N21" s="1168"/>
      <c r="O21" s="1168"/>
      <c r="P21" s="541"/>
      <c r="Q21" s="541"/>
      <c r="R21" s="541"/>
      <c r="S21" s="541"/>
      <c r="T21" s="541"/>
      <c r="U21" s="541"/>
      <c r="V21" s="17"/>
      <c r="W21" s="541"/>
      <c r="X21" s="1164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6"/>
    </row>
    <row r="22" spans="1:42" ht="14.25" x14ac:dyDescent="0.15">
      <c r="A22" s="14"/>
      <c r="B22" s="14"/>
      <c r="C22" s="1167" t="s">
        <v>46</v>
      </c>
      <c r="D22" s="1165"/>
      <c r="E22" s="1165"/>
      <c r="F22" s="1165"/>
      <c r="G22" s="16"/>
      <c r="H22" s="541"/>
      <c r="I22" s="541">
        <v>12</v>
      </c>
      <c r="J22" s="541" t="s">
        <v>5</v>
      </c>
      <c r="K22" s="541">
        <v>20</v>
      </c>
      <c r="L22" s="541" t="s">
        <v>4</v>
      </c>
      <c r="M22" s="541"/>
      <c r="N22" s="1168"/>
      <c r="O22" s="1168"/>
      <c r="P22" s="541"/>
      <c r="Q22" s="541"/>
      <c r="R22" s="541"/>
      <c r="S22" s="541"/>
      <c r="T22" s="541"/>
      <c r="U22" s="541"/>
      <c r="V22" s="17"/>
      <c r="W22" s="541"/>
      <c r="X22" s="1164" t="s">
        <v>104</v>
      </c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x14ac:dyDescent="0.15">
      <c r="A23" s="14"/>
      <c r="B23" s="542"/>
      <c r="C23" s="542"/>
      <c r="D23" s="542"/>
      <c r="E23" s="542"/>
      <c r="F23" s="542"/>
      <c r="G23" s="16"/>
      <c r="H23" s="541"/>
      <c r="I23" s="541"/>
      <c r="J23" s="541" t="s">
        <v>47</v>
      </c>
      <c r="K23" s="541"/>
      <c r="L23" s="541" t="s">
        <v>4</v>
      </c>
      <c r="M23" s="541"/>
      <c r="N23" s="1168"/>
      <c r="O23" s="1168"/>
      <c r="P23" s="541"/>
      <c r="Q23" s="541"/>
      <c r="R23" s="541"/>
      <c r="S23" s="541"/>
      <c r="T23" s="541"/>
      <c r="U23" s="541"/>
      <c r="V23" s="17"/>
      <c r="W23" s="541"/>
      <c r="X23" s="1164" t="s">
        <v>48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ht="24.75" customHeight="1" x14ac:dyDescent="0.15">
      <c r="A24" s="14"/>
      <c r="B24" s="542"/>
      <c r="C24" s="542"/>
      <c r="D24" s="542"/>
      <c r="E24" s="542"/>
      <c r="G24" s="542"/>
      <c r="H24" s="542"/>
      <c r="I24" s="1163" t="s">
        <v>49</v>
      </c>
      <c r="J24" s="1163"/>
      <c r="K24" s="1163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18"/>
      <c r="W24" s="542"/>
      <c r="X24" s="1164"/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3.25" customHeight="1" x14ac:dyDescent="0.15">
      <c r="A25" s="12"/>
      <c r="B25" s="542"/>
      <c r="C25" s="542"/>
      <c r="D25" s="542"/>
      <c r="E25" s="542"/>
      <c r="F25" s="153" t="s">
        <v>87</v>
      </c>
      <c r="G25" s="153" t="s">
        <v>86</v>
      </c>
      <c r="H25" s="542"/>
      <c r="J25"/>
      <c r="K25" s="145"/>
      <c r="M25" s="542"/>
      <c r="N25" s="542"/>
      <c r="O25" s="224" t="s">
        <v>254</v>
      </c>
      <c r="P25" s="1172" t="s">
        <v>279</v>
      </c>
      <c r="Q25" s="1165"/>
      <c r="R25" s="1165"/>
      <c r="S25" s="1165"/>
      <c r="T25" s="542"/>
      <c r="U25" s="542"/>
      <c r="V25" s="18"/>
      <c r="W25" s="542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13.5" customHeight="1" thickBot="1" x14ac:dyDescent="0.2">
      <c r="A26" s="12"/>
      <c r="E26" s="542"/>
      <c r="F26" s="153" t="s">
        <v>88</v>
      </c>
      <c r="G26" s="153" t="s">
        <v>89</v>
      </c>
      <c r="H26" s="542"/>
      <c r="J26" s="144"/>
      <c r="K26" s="145"/>
      <c r="M26" s="542"/>
      <c r="N26" s="542"/>
      <c r="O26" s="146" t="s">
        <v>484</v>
      </c>
      <c r="P26" s="1173" t="s">
        <v>485</v>
      </c>
      <c r="Q26" s="1165"/>
      <c r="R26" s="1165"/>
      <c r="S26" s="1165"/>
      <c r="T26" s="542"/>
      <c r="U26" s="542"/>
      <c r="V26" s="18"/>
      <c r="W26" s="542"/>
      <c r="X26" s="1174" t="s">
        <v>50</v>
      </c>
      <c r="Y26" s="1175"/>
      <c r="Z26" s="1175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5"/>
      <c r="AL26" s="1176"/>
    </row>
    <row r="27" spans="1:42" ht="21" customHeight="1" thickTop="1" x14ac:dyDescent="0.15">
      <c r="A27" s="12"/>
      <c r="F27" s="540" t="s">
        <v>28</v>
      </c>
      <c r="G27" s="540" t="s">
        <v>52</v>
      </c>
      <c r="H27" s="542"/>
      <c r="J27" s="144"/>
      <c r="K27" s="145"/>
      <c r="M27" s="542"/>
      <c r="N27" s="542"/>
      <c r="O27" s="146"/>
      <c r="P27" s="1165"/>
      <c r="Q27" s="1165"/>
      <c r="R27" s="1165"/>
      <c r="S27" s="1165"/>
    </row>
    <row r="28" spans="1:42" ht="15" customHeight="1" x14ac:dyDescent="0.15">
      <c r="F28" s="153" t="s">
        <v>222</v>
      </c>
      <c r="G28" s="153" t="s">
        <v>487</v>
      </c>
      <c r="J28" s="144"/>
      <c r="K28" s="145"/>
      <c r="M28" s="542"/>
      <c r="O28" s="146"/>
      <c r="P28" s="1165"/>
      <c r="Q28" s="1165"/>
      <c r="R28" s="1165"/>
      <c r="S28" s="1165"/>
    </row>
    <row r="29" spans="1:42" ht="19.5" customHeight="1" x14ac:dyDescent="0.15">
      <c r="J29" s="1165"/>
      <c r="K29" s="1165"/>
      <c r="L29" s="1165"/>
      <c r="M29" s="1165"/>
      <c r="P29" s="1165"/>
      <c r="Q29" s="1165"/>
      <c r="R29" s="1165"/>
      <c r="S29" s="1165"/>
    </row>
    <row r="30" spans="1:42" x14ac:dyDescent="0.15">
      <c r="J30" s="144"/>
      <c r="K30" s="144"/>
    </row>
    <row r="32" spans="1:42" ht="1.5" customHeight="1" x14ac:dyDescent="0.15">
      <c r="J32" s="144"/>
      <c r="K32" s="144"/>
    </row>
  </sheetData>
  <mergeCells count="57">
    <mergeCell ref="P26:S26"/>
    <mergeCell ref="X26:AL26"/>
    <mergeCell ref="P27:S27"/>
    <mergeCell ref="P28:S28"/>
    <mergeCell ref="J29:M29"/>
    <mergeCell ref="P29:S29"/>
    <mergeCell ref="N23:O23"/>
    <mergeCell ref="X23:AL23"/>
    <mergeCell ref="I24:K24"/>
    <mergeCell ref="X24:AL24"/>
    <mergeCell ref="P25:S25"/>
    <mergeCell ref="X25:AL25"/>
    <mergeCell ref="C21:F21"/>
    <mergeCell ref="N21:O21"/>
    <mergeCell ref="X21:AL21"/>
    <mergeCell ref="C22:F22"/>
    <mergeCell ref="N22:O22"/>
    <mergeCell ref="X22:AL22"/>
    <mergeCell ref="X20:AL20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G18:H18"/>
    <mergeCell ref="C19:F19"/>
    <mergeCell ref="C20:F20"/>
    <mergeCell ref="N20:O20"/>
    <mergeCell ref="B7:E7"/>
    <mergeCell ref="G7:H7"/>
    <mergeCell ref="B11:E11"/>
    <mergeCell ref="G11:H11"/>
    <mergeCell ref="B12:E12"/>
    <mergeCell ref="G12:H12"/>
    <mergeCell ref="B8:E8"/>
    <mergeCell ref="G8:H8"/>
    <mergeCell ref="B9:E9"/>
    <mergeCell ref="G9:H9"/>
    <mergeCell ref="B10:E10"/>
    <mergeCell ref="G10:H10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>
    <pageSetUpPr fitToPage="1"/>
  </sheetPr>
  <dimension ref="A1:AT249"/>
  <sheetViews>
    <sheetView zoomScale="90" zoomScaleNormal="90" workbookViewId="0">
      <pane xSplit="6" ySplit="4" topLeftCell="G156" activePane="bottomRight" state="frozen"/>
      <selection pane="topRight" activeCell="F1" sqref="F1"/>
      <selection pane="bottomLeft" activeCell="A5" sqref="A5"/>
      <selection pane="bottomRight" activeCell="U163" sqref="U163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335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648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AM246/AA248</f>
        <v>1.0423076923076924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272"/>
      <c r="E3" s="1048" t="s">
        <v>377</v>
      </c>
      <c r="F3" s="1123" t="s">
        <v>84</v>
      </c>
      <c r="G3" s="500" t="s">
        <v>12</v>
      </c>
      <c r="H3" s="272">
        <v>1</v>
      </c>
      <c r="I3" s="272">
        <v>2</v>
      </c>
      <c r="J3" s="187">
        <v>3</v>
      </c>
      <c r="K3" s="272">
        <v>4</v>
      </c>
      <c r="L3" s="272">
        <v>5</v>
      </c>
      <c r="M3" s="272">
        <v>6</v>
      </c>
      <c r="N3" s="272">
        <v>7</v>
      </c>
      <c r="O3" s="272">
        <v>8</v>
      </c>
      <c r="P3" s="272">
        <v>9</v>
      </c>
      <c r="Q3" s="187">
        <v>10</v>
      </c>
      <c r="R3" s="272">
        <v>11</v>
      </c>
      <c r="S3" s="272">
        <v>12</v>
      </c>
      <c r="T3" s="272">
        <v>13</v>
      </c>
      <c r="U3" s="272">
        <v>14</v>
      </c>
      <c r="V3" s="272">
        <v>15</v>
      </c>
      <c r="W3" s="272">
        <v>16</v>
      </c>
      <c r="X3" s="187">
        <v>17</v>
      </c>
      <c r="Y3" s="272">
        <v>18</v>
      </c>
      <c r="Z3" s="272">
        <v>19</v>
      </c>
      <c r="AA3" s="272">
        <v>20</v>
      </c>
      <c r="AB3" s="272">
        <v>21</v>
      </c>
      <c r="AC3" s="272">
        <v>22</v>
      </c>
      <c r="AD3" s="272">
        <v>23</v>
      </c>
      <c r="AE3" s="187">
        <v>24</v>
      </c>
      <c r="AF3" s="272">
        <v>25</v>
      </c>
      <c r="AG3" s="272">
        <v>26</v>
      </c>
      <c r="AH3" s="272">
        <v>27</v>
      </c>
      <c r="AI3" s="272">
        <v>28</v>
      </c>
      <c r="AJ3" s="272">
        <v>29</v>
      </c>
      <c r="AK3" s="272">
        <v>30</v>
      </c>
      <c r="AL3" s="272"/>
      <c r="AM3" s="1133" t="s">
        <v>13</v>
      </c>
    </row>
    <row r="4" spans="1:39" ht="12.75" customHeight="1" thickBot="1" x14ac:dyDescent="0.2">
      <c r="A4" s="1197"/>
      <c r="B4" s="1198"/>
      <c r="C4" s="1048"/>
      <c r="D4" s="1272"/>
      <c r="E4" s="1048"/>
      <c r="F4" s="1198"/>
      <c r="G4" s="497" t="s">
        <v>14</v>
      </c>
      <c r="H4" s="273" t="s">
        <v>8</v>
      </c>
      <c r="I4" s="273" t="s">
        <v>29</v>
      </c>
      <c r="J4" s="188" t="s">
        <v>4</v>
      </c>
      <c r="K4" s="273" t="s">
        <v>5</v>
      </c>
      <c r="L4" s="273" t="s">
        <v>6</v>
      </c>
      <c r="M4" s="273" t="s">
        <v>0</v>
      </c>
      <c r="N4" s="273" t="s">
        <v>1</v>
      </c>
      <c r="O4" s="273" t="s">
        <v>2</v>
      </c>
      <c r="P4" s="273" t="s">
        <v>3</v>
      </c>
      <c r="Q4" s="188" t="s">
        <v>4</v>
      </c>
      <c r="R4" s="273" t="s">
        <v>5</v>
      </c>
      <c r="S4" s="273" t="s">
        <v>6</v>
      </c>
      <c r="T4" s="273" t="s">
        <v>0</v>
      </c>
      <c r="U4" s="273" t="s">
        <v>1</v>
      </c>
      <c r="V4" s="273" t="s">
        <v>2</v>
      </c>
      <c r="W4" s="273" t="s">
        <v>3</v>
      </c>
      <c r="X4" s="188" t="s">
        <v>4</v>
      </c>
      <c r="Y4" s="273" t="s">
        <v>5</v>
      </c>
      <c r="Z4" s="273" t="s">
        <v>6</v>
      </c>
      <c r="AA4" s="273" t="s">
        <v>0</v>
      </c>
      <c r="AB4" s="273" t="s">
        <v>1</v>
      </c>
      <c r="AC4" s="273" t="s">
        <v>2</v>
      </c>
      <c r="AD4" s="273" t="s">
        <v>3</v>
      </c>
      <c r="AE4" s="188" t="s">
        <v>4</v>
      </c>
      <c r="AF4" s="273" t="s">
        <v>5</v>
      </c>
      <c r="AG4" s="273" t="s">
        <v>6</v>
      </c>
      <c r="AH4" s="273" t="s">
        <v>0</v>
      </c>
      <c r="AI4" s="273" t="s">
        <v>1</v>
      </c>
      <c r="AJ4" s="273" t="s">
        <v>2</v>
      </c>
      <c r="AK4" s="273" t="s">
        <v>3</v>
      </c>
      <c r="AL4" s="273"/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 t="s">
        <v>392</v>
      </c>
      <c r="F5" s="1041" t="s">
        <v>148</v>
      </c>
      <c r="G5" s="501" t="s">
        <v>12</v>
      </c>
      <c r="H5" s="274" t="s">
        <v>151</v>
      </c>
      <c r="I5" s="274"/>
      <c r="J5" s="189"/>
      <c r="K5" s="274" t="s">
        <v>151</v>
      </c>
      <c r="L5" s="274"/>
      <c r="M5" s="274"/>
      <c r="N5" s="274"/>
      <c r="O5" s="274"/>
      <c r="P5" s="274"/>
      <c r="Q5" s="189"/>
      <c r="R5" s="274"/>
      <c r="S5" s="274"/>
      <c r="T5" s="274"/>
      <c r="U5" s="274" t="s">
        <v>151</v>
      </c>
      <c r="V5" s="274"/>
      <c r="W5" s="274" t="s">
        <v>151</v>
      </c>
      <c r="X5" s="189"/>
      <c r="Y5" s="274"/>
      <c r="Z5" s="274"/>
      <c r="AA5" s="274"/>
      <c r="AB5" s="274"/>
      <c r="AC5" s="274"/>
      <c r="AD5" s="274" t="s">
        <v>151</v>
      </c>
      <c r="AE5" s="189"/>
      <c r="AF5" s="274"/>
      <c r="AG5" s="274"/>
      <c r="AH5" s="274"/>
      <c r="AI5" s="274"/>
      <c r="AJ5" s="274"/>
      <c r="AK5" s="274" t="s">
        <v>151</v>
      </c>
      <c r="AL5" s="274"/>
      <c r="AM5" s="92">
        <f>COUNTIF(A5:AL5,"○")</f>
        <v>6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76"/>
      <c r="I6" s="276"/>
      <c r="J6" s="287"/>
      <c r="K6" s="276"/>
      <c r="L6" s="276"/>
      <c r="M6" s="280"/>
      <c r="N6" s="276"/>
      <c r="O6" s="276"/>
      <c r="P6" s="280"/>
      <c r="Q6" s="212"/>
      <c r="R6" s="280"/>
      <c r="S6" s="280"/>
      <c r="T6" s="277"/>
      <c r="U6" s="276"/>
      <c r="V6" s="280"/>
      <c r="W6" s="277"/>
      <c r="X6" s="212"/>
      <c r="Y6" s="276"/>
      <c r="Z6" s="276"/>
      <c r="AA6" s="280"/>
      <c r="AB6" s="275"/>
      <c r="AC6" s="276"/>
      <c r="AD6" s="280"/>
      <c r="AE6" s="212"/>
      <c r="AF6" s="276"/>
      <c r="AG6" s="276"/>
      <c r="AH6" s="276"/>
      <c r="AI6" s="291"/>
      <c r="AJ6" s="276"/>
      <c r="AK6" s="276"/>
      <c r="AL6" s="280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503" t="s">
        <v>96</v>
      </c>
      <c r="H7" s="279"/>
      <c r="I7" s="279"/>
      <c r="J7" s="191"/>
      <c r="K7" s="279"/>
      <c r="L7" s="279"/>
      <c r="M7" s="279"/>
      <c r="N7" s="279"/>
      <c r="O7" s="279"/>
      <c r="P7" s="279"/>
      <c r="Q7" s="191"/>
      <c r="R7" s="279"/>
      <c r="S7" s="279"/>
      <c r="T7" s="279"/>
      <c r="U7" s="279"/>
      <c r="V7" s="279"/>
      <c r="W7" s="279"/>
      <c r="X7" s="191"/>
      <c r="Y7" s="279"/>
      <c r="Z7" s="279"/>
      <c r="AA7" s="279"/>
      <c r="AB7" s="279"/>
      <c r="AC7" s="279"/>
      <c r="AD7" s="279"/>
      <c r="AE7" s="191"/>
      <c r="AF7" s="279"/>
      <c r="AG7" s="279"/>
      <c r="AH7" s="279"/>
      <c r="AI7" s="279"/>
      <c r="AJ7" s="279"/>
      <c r="AK7" s="279"/>
      <c r="AL7" s="279"/>
      <c r="AM7" s="508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502" t="s">
        <v>103</v>
      </c>
      <c r="H8" s="274"/>
      <c r="I8" s="274" t="s">
        <v>151</v>
      </c>
      <c r="J8" s="189"/>
      <c r="K8" s="274" t="s">
        <v>151</v>
      </c>
      <c r="L8" s="274"/>
      <c r="M8" s="274"/>
      <c r="N8" s="274"/>
      <c r="O8" s="274"/>
      <c r="P8" s="274"/>
      <c r="Q8" s="189"/>
      <c r="R8" s="274" t="s">
        <v>151</v>
      </c>
      <c r="S8" s="274"/>
      <c r="T8" s="274"/>
      <c r="U8" s="274"/>
      <c r="V8" s="274"/>
      <c r="W8" s="274" t="s">
        <v>151</v>
      </c>
      <c r="X8" s="189"/>
      <c r="Y8" s="274" t="s">
        <v>151</v>
      </c>
      <c r="Z8" s="274"/>
      <c r="AA8" s="274"/>
      <c r="AB8" s="274"/>
      <c r="AC8" s="274"/>
      <c r="AD8" s="274" t="s">
        <v>151</v>
      </c>
      <c r="AE8" s="189"/>
      <c r="AF8" s="274"/>
      <c r="AG8" s="274"/>
      <c r="AH8" s="274"/>
      <c r="AI8" s="274"/>
      <c r="AJ8" s="274" t="s">
        <v>655</v>
      </c>
      <c r="AK8" s="274" t="s">
        <v>151</v>
      </c>
      <c r="AL8" s="274"/>
      <c r="AM8" s="92">
        <f>COUNTIF(A8:AL8,"○")</f>
        <v>8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76"/>
      <c r="I9" s="276"/>
      <c r="J9" s="326"/>
      <c r="K9" s="276"/>
      <c r="L9" s="280"/>
      <c r="M9" s="276"/>
      <c r="N9" s="276"/>
      <c r="O9" s="276"/>
      <c r="P9" s="276"/>
      <c r="Q9" s="326"/>
      <c r="R9" s="276"/>
      <c r="S9" s="280"/>
      <c r="T9" s="280"/>
      <c r="U9" s="276"/>
      <c r="V9" s="276"/>
      <c r="W9" s="276"/>
      <c r="X9" s="326"/>
      <c r="Y9" s="276"/>
      <c r="Z9" s="280"/>
      <c r="AA9" s="276"/>
      <c r="AB9" s="276"/>
      <c r="AC9" s="276"/>
      <c r="AD9" s="276"/>
      <c r="AE9" s="326"/>
      <c r="AF9" s="276"/>
      <c r="AG9" s="276"/>
      <c r="AH9" s="276"/>
      <c r="AI9" s="276"/>
      <c r="AJ9" s="276"/>
      <c r="AK9" s="276"/>
      <c r="AL9" s="280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503" t="s">
        <v>96</v>
      </c>
      <c r="H10" s="279"/>
      <c r="I10" s="279"/>
      <c r="J10" s="191"/>
      <c r="K10" s="279"/>
      <c r="L10" s="279"/>
      <c r="M10" s="279"/>
      <c r="N10" s="279"/>
      <c r="O10" s="279"/>
      <c r="P10" s="279"/>
      <c r="Q10" s="191"/>
      <c r="R10" s="279"/>
      <c r="S10" s="279"/>
      <c r="T10" s="279"/>
      <c r="U10" s="279"/>
      <c r="V10" s="279"/>
      <c r="W10" s="279"/>
      <c r="X10" s="191"/>
      <c r="Y10" s="279"/>
      <c r="Z10" s="279"/>
      <c r="AA10" s="279"/>
      <c r="AB10" s="279"/>
      <c r="AC10" s="279"/>
      <c r="AD10" s="279"/>
      <c r="AE10" s="191"/>
      <c r="AF10" s="279"/>
      <c r="AG10" s="279"/>
      <c r="AH10" s="279"/>
      <c r="AI10" s="279"/>
      <c r="AJ10" s="279"/>
      <c r="AK10" s="279"/>
      <c r="AL10" s="279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203"/>
      <c r="E11" s="1048" t="s">
        <v>394</v>
      </c>
      <c r="F11" s="1278" t="s">
        <v>237</v>
      </c>
      <c r="G11" s="501" t="s">
        <v>12</v>
      </c>
      <c r="H11" s="274"/>
      <c r="I11" s="274"/>
      <c r="J11" s="189"/>
      <c r="K11" s="274"/>
      <c r="L11" s="274"/>
      <c r="M11" s="274"/>
      <c r="N11" s="274" t="s">
        <v>151</v>
      </c>
      <c r="O11" s="274"/>
      <c r="P11" s="274"/>
      <c r="Q11" s="189"/>
      <c r="R11" s="274"/>
      <c r="S11" s="274"/>
      <c r="T11" s="274"/>
      <c r="U11" s="274"/>
      <c r="V11" s="274"/>
      <c r="W11" s="274"/>
      <c r="X11" s="189"/>
      <c r="Y11" s="274"/>
      <c r="Z11" s="274"/>
      <c r="AA11" s="274"/>
      <c r="AB11" s="274" t="s">
        <v>694</v>
      </c>
      <c r="AC11" s="274"/>
      <c r="AD11" s="274"/>
      <c r="AE11" s="189"/>
      <c r="AF11" s="274"/>
      <c r="AG11" s="274"/>
      <c r="AH11" s="274" t="s">
        <v>683</v>
      </c>
      <c r="AI11" s="274"/>
      <c r="AJ11" s="274"/>
      <c r="AK11" s="274"/>
      <c r="AL11" s="274"/>
      <c r="AM11" s="92">
        <f>COUNTIF(A11:AL11,"○")</f>
        <v>2</v>
      </c>
    </row>
    <row r="12" spans="1:39" ht="12" customHeight="1" thickBot="1" x14ac:dyDescent="0.2">
      <c r="A12" s="1197"/>
      <c r="B12" s="1277"/>
      <c r="C12" s="1198"/>
      <c r="D12" s="1203"/>
      <c r="E12" s="1048"/>
      <c r="F12" s="1238"/>
      <c r="G12" s="7" t="s">
        <v>95</v>
      </c>
      <c r="H12" s="275"/>
      <c r="I12" s="280"/>
      <c r="J12" s="326"/>
      <c r="K12" s="278"/>
      <c r="L12" s="280"/>
      <c r="M12" s="276"/>
      <c r="N12" s="277"/>
      <c r="O12" s="277"/>
      <c r="P12" s="280"/>
      <c r="Q12" s="326"/>
      <c r="R12" s="277"/>
      <c r="S12" s="276"/>
      <c r="T12" s="277"/>
      <c r="U12" s="278"/>
      <c r="V12" s="277"/>
      <c r="W12" s="276"/>
      <c r="X12" s="326"/>
      <c r="Y12" s="277"/>
      <c r="Z12" s="276"/>
      <c r="AA12" s="276"/>
      <c r="AB12" s="277"/>
      <c r="AC12" s="277"/>
      <c r="AD12" s="277"/>
      <c r="AE12" s="326"/>
      <c r="AF12" s="277"/>
      <c r="AG12" s="280"/>
      <c r="AH12" s="276"/>
      <c r="AI12" s="277"/>
      <c r="AJ12" s="280"/>
      <c r="AK12" s="280"/>
      <c r="AL12" s="277"/>
      <c r="AM12" s="94"/>
    </row>
    <row r="13" spans="1:39" ht="12" customHeight="1" thickBot="1" x14ac:dyDescent="0.2">
      <c r="A13" s="1197"/>
      <c r="B13" s="1277"/>
      <c r="C13" s="1198"/>
      <c r="D13" s="1203"/>
      <c r="E13" s="1048"/>
      <c r="F13" s="1238"/>
      <c r="G13" s="503" t="s">
        <v>96</v>
      </c>
      <c r="H13" s="279"/>
      <c r="I13" s="279"/>
      <c r="J13" s="191"/>
      <c r="K13" s="281"/>
      <c r="L13" s="279"/>
      <c r="M13" s="281"/>
      <c r="N13" s="279"/>
      <c r="O13" s="281"/>
      <c r="P13" s="279"/>
      <c r="Q13" s="191"/>
      <c r="R13" s="281"/>
      <c r="S13" s="279"/>
      <c r="T13" s="279"/>
      <c r="U13" s="279"/>
      <c r="V13" s="281"/>
      <c r="W13" s="279"/>
      <c r="X13" s="191"/>
      <c r="Y13" s="281"/>
      <c r="Z13" s="279"/>
      <c r="AA13" s="281"/>
      <c r="AB13" s="279"/>
      <c r="AC13" s="281"/>
      <c r="AD13" s="279"/>
      <c r="AE13" s="191"/>
      <c r="AF13" s="281"/>
      <c r="AG13" s="279"/>
      <c r="AH13" s="281"/>
      <c r="AI13" s="279"/>
      <c r="AJ13" s="281"/>
      <c r="AK13" s="279"/>
      <c r="AL13" s="279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048" t="s">
        <v>395</v>
      </c>
      <c r="F14" s="1278" t="s">
        <v>189</v>
      </c>
      <c r="G14" s="501" t="s">
        <v>12</v>
      </c>
      <c r="H14" s="274"/>
      <c r="I14" s="274"/>
      <c r="J14" s="189"/>
      <c r="K14" s="274" t="s">
        <v>138</v>
      </c>
      <c r="L14" s="274"/>
      <c r="M14" s="274"/>
      <c r="N14" s="274"/>
      <c r="O14" s="274" t="s">
        <v>138</v>
      </c>
      <c r="P14" s="274"/>
      <c r="Q14" s="189"/>
      <c r="R14" s="274" t="s">
        <v>151</v>
      </c>
      <c r="S14" s="274"/>
      <c r="T14" s="274" t="s">
        <v>138</v>
      </c>
      <c r="U14" s="274" t="s">
        <v>151</v>
      </c>
      <c r="V14" s="274" t="s">
        <v>151</v>
      </c>
      <c r="W14" s="274"/>
      <c r="X14" s="189"/>
      <c r="Y14" s="274" t="s">
        <v>151</v>
      </c>
      <c r="Z14" s="274"/>
      <c r="AA14" s="274" t="s">
        <v>684</v>
      </c>
      <c r="AB14" s="274"/>
      <c r="AC14" s="274"/>
      <c r="AD14" s="274"/>
      <c r="AE14" s="189"/>
      <c r="AF14" s="274" t="s">
        <v>151</v>
      </c>
      <c r="AG14" s="274"/>
      <c r="AH14" s="274" t="s">
        <v>151</v>
      </c>
      <c r="AI14" s="274"/>
      <c r="AJ14" s="274" t="s">
        <v>151</v>
      </c>
      <c r="AK14" s="274"/>
      <c r="AL14" s="274"/>
      <c r="AM14" s="92">
        <f>COUNTIF(A14:AL14,"○")</f>
        <v>7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275"/>
      <c r="I15" s="275"/>
      <c r="J15" s="197"/>
      <c r="K15" s="275"/>
      <c r="L15" s="275"/>
      <c r="M15" s="275"/>
      <c r="N15" s="275"/>
      <c r="O15" s="275"/>
      <c r="P15" s="275"/>
      <c r="Q15" s="197"/>
      <c r="R15" s="275"/>
      <c r="S15" s="275"/>
      <c r="T15" s="275"/>
      <c r="U15" s="275"/>
      <c r="V15" s="275"/>
      <c r="W15" s="275"/>
      <c r="X15" s="197"/>
      <c r="Y15" s="275"/>
      <c r="Z15" s="275"/>
      <c r="AA15" s="275"/>
      <c r="AB15" s="275"/>
      <c r="AC15" s="275"/>
      <c r="AD15" s="275"/>
      <c r="AE15" s="197"/>
      <c r="AF15" s="275"/>
      <c r="AG15" s="275"/>
      <c r="AH15" s="275"/>
      <c r="AI15" s="275"/>
      <c r="AJ15" s="275"/>
      <c r="AK15" s="275"/>
      <c r="AL15" s="275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503" t="s">
        <v>96</v>
      </c>
      <c r="H16" s="279"/>
      <c r="I16" s="279"/>
      <c r="J16" s="191"/>
      <c r="K16" s="279"/>
      <c r="L16" s="279"/>
      <c r="M16" s="279"/>
      <c r="N16" s="279"/>
      <c r="O16" s="279"/>
      <c r="P16" s="279"/>
      <c r="Q16" s="191"/>
      <c r="R16" s="279"/>
      <c r="S16" s="279"/>
      <c r="T16" s="279"/>
      <c r="U16" s="279"/>
      <c r="V16" s="279"/>
      <c r="W16" s="279"/>
      <c r="X16" s="191"/>
      <c r="Y16" s="279"/>
      <c r="Z16" s="279"/>
      <c r="AA16" s="279"/>
      <c r="AB16" s="279"/>
      <c r="AC16" s="279"/>
      <c r="AD16" s="279"/>
      <c r="AE16" s="191"/>
      <c r="AF16" s="279"/>
      <c r="AG16" s="279"/>
      <c r="AH16" s="279"/>
      <c r="AI16" s="279"/>
      <c r="AJ16" s="279"/>
      <c r="AK16" s="279"/>
      <c r="AL16" s="279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199"/>
      <c r="E17" s="1048"/>
      <c r="F17" s="1278" t="s">
        <v>237</v>
      </c>
      <c r="G17" s="501" t="s">
        <v>12</v>
      </c>
      <c r="H17" s="274"/>
      <c r="I17" s="274"/>
      <c r="J17" s="189"/>
      <c r="K17" s="289"/>
      <c r="L17" s="274"/>
      <c r="M17" s="274"/>
      <c r="N17" s="289"/>
      <c r="O17" s="274"/>
      <c r="P17" s="274" t="s">
        <v>151</v>
      </c>
      <c r="Q17" s="189"/>
      <c r="R17" s="289"/>
      <c r="S17" s="274"/>
      <c r="T17" s="274"/>
      <c r="U17" s="289"/>
      <c r="V17" s="274"/>
      <c r="W17" s="274" t="s">
        <v>151</v>
      </c>
      <c r="X17" s="189"/>
      <c r="Y17" s="289"/>
      <c r="Z17" s="274"/>
      <c r="AA17" s="274"/>
      <c r="AB17" s="289"/>
      <c r="AC17" s="274"/>
      <c r="AD17" s="274"/>
      <c r="AE17" s="189"/>
      <c r="AF17" s="289"/>
      <c r="AG17" s="274"/>
      <c r="AH17" s="274"/>
      <c r="AI17" s="289"/>
      <c r="AJ17" s="274"/>
      <c r="AK17" s="274" t="s">
        <v>694</v>
      </c>
      <c r="AL17" s="289"/>
      <c r="AM17" s="92">
        <f>COUNTIF(A17:AL17,"○")</f>
        <v>2</v>
      </c>
    </row>
    <row r="18" spans="1:46" ht="12" customHeight="1" thickBot="1" x14ac:dyDescent="0.2">
      <c r="A18" s="1197"/>
      <c r="B18" s="1279"/>
      <c r="C18" s="1198"/>
      <c r="D18" s="1199"/>
      <c r="E18" s="1048"/>
      <c r="F18" s="1238"/>
      <c r="G18" s="7" t="s">
        <v>95</v>
      </c>
      <c r="H18" s="277"/>
      <c r="I18" s="277"/>
      <c r="J18" s="212"/>
      <c r="K18" s="278"/>
      <c r="L18" s="277"/>
      <c r="M18" s="277"/>
      <c r="N18" s="278"/>
      <c r="O18" s="277"/>
      <c r="P18" s="277"/>
      <c r="Q18" s="212"/>
      <c r="R18" s="277"/>
      <c r="S18" s="277"/>
      <c r="T18" s="277"/>
      <c r="U18" s="278"/>
      <c r="V18" s="277"/>
      <c r="W18" s="277"/>
      <c r="X18" s="212"/>
      <c r="Y18" s="277"/>
      <c r="Z18" s="277"/>
      <c r="AA18" s="277"/>
      <c r="AB18" s="278"/>
      <c r="AC18" s="277"/>
      <c r="AD18" s="277"/>
      <c r="AE18" s="212"/>
      <c r="AF18" s="277"/>
      <c r="AG18" s="277"/>
      <c r="AH18" s="277"/>
      <c r="AI18" s="278"/>
      <c r="AJ18" s="277"/>
      <c r="AK18" s="277"/>
      <c r="AL18" s="278"/>
      <c r="AM18" s="94"/>
    </row>
    <row r="19" spans="1:46" ht="12" customHeight="1" thickBot="1" x14ac:dyDescent="0.2">
      <c r="A19" s="1197"/>
      <c r="B19" s="1280"/>
      <c r="C19" s="1198"/>
      <c r="D19" s="1199"/>
      <c r="E19" s="1048"/>
      <c r="F19" s="1238"/>
      <c r="G19" s="503" t="s">
        <v>96</v>
      </c>
      <c r="H19" s="279"/>
      <c r="I19" s="281"/>
      <c r="J19" s="191"/>
      <c r="K19" s="281"/>
      <c r="L19" s="281"/>
      <c r="M19" s="281"/>
      <c r="N19" s="281"/>
      <c r="O19" s="281"/>
      <c r="P19" s="281"/>
      <c r="Q19" s="191"/>
      <c r="R19" s="281"/>
      <c r="S19" s="281"/>
      <c r="T19" s="281"/>
      <c r="U19" s="281"/>
      <c r="V19" s="281"/>
      <c r="W19" s="281"/>
      <c r="X19" s="191"/>
      <c r="Y19" s="281"/>
      <c r="Z19" s="281"/>
      <c r="AA19" s="279"/>
      <c r="AB19" s="281"/>
      <c r="AC19" s="279"/>
      <c r="AD19" s="281"/>
      <c r="AE19" s="191"/>
      <c r="AF19" s="281"/>
      <c r="AG19" s="281"/>
      <c r="AH19" s="281"/>
      <c r="AI19" s="281"/>
      <c r="AJ19" s="281"/>
      <c r="AK19" s="281"/>
      <c r="AL19" s="281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501" t="s">
        <v>12</v>
      </c>
      <c r="H20" s="274"/>
      <c r="I20" s="274"/>
      <c r="J20" s="189"/>
      <c r="K20" s="274"/>
      <c r="L20" s="274" t="s">
        <v>138</v>
      </c>
      <c r="M20" s="274" t="s">
        <v>661</v>
      </c>
      <c r="N20" s="274"/>
      <c r="O20" s="274"/>
      <c r="P20" s="274" t="s">
        <v>151</v>
      </c>
      <c r="Q20" s="189"/>
      <c r="R20" s="274" t="s">
        <v>151</v>
      </c>
      <c r="S20" s="274" t="s">
        <v>151</v>
      </c>
      <c r="T20" s="274" t="s">
        <v>151</v>
      </c>
      <c r="U20" s="274"/>
      <c r="V20" s="274"/>
      <c r="W20" s="274" t="s">
        <v>151</v>
      </c>
      <c r="X20" s="189"/>
      <c r="Y20" s="274" t="s">
        <v>151</v>
      </c>
      <c r="Z20" s="274" t="s">
        <v>151</v>
      </c>
      <c r="AA20" s="274" t="s">
        <v>151</v>
      </c>
      <c r="AB20" s="274"/>
      <c r="AC20" s="274"/>
      <c r="AD20" s="274"/>
      <c r="AE20" s="189"/>
      <c r="AF20" s="274" t="s">
        <v>151</v>
      </c>
      <c r="AG20" s="274" t="s">
        <v>151</v>
      </c>
      <c r="AH20" s="274" t="s">
        <v>151</v>
      </c>
      <c r="AI20" s="274"/>
      <c r="AJ20" s="274"/>
      <c r="AK20" s="274"/>
      <c r="AL20" s="274"/>
      <c r="AM20" s="92">
        <f>COUNTIF(A20:AL20,"○")</f>
        <v>12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275"/>
      <c r="I21" s="275"/>
      <c r="J21" s="197"/>
      <c r="K21" s="275"/>
      <c r="L21" s="275"/>
      <c r="M21" s="275"/>
      <c r="N21" s="275"/>
      <c r="O21" s="275"/>
      <c r="P21" s="275"/>
      <c r="Q21" s="197"/>
      <c r="R21" s="275"/>
      <c r="S21" s="275"/>
      <c r="T21" s="275"/>
      <c r="U21" s="275"/>
      <c r="V21" s="275"/>
      <c r="W21" s="275"/>
      <c r="X21" s="197"/>
      <c r="Y21" s="275"/>
      <c r="Z21" s="276"/>
      <c r="AA21" s="275"/>
      <c r="AB21" s="275"/>
      <c r="AC21" s="275"/>
      <c r="AD21" s="275"/>
      <c r="AE21" s="197"/>
      <c r="AF21" s="275"/>
      <c r="AG21" s="275"/>
      <c r="AH21" s="275"/>
      <c r="AI21" s="275"/>
      <c r="AJ21" s="275"/>
      <c r="AK21" s="275"/>
      <c r="AL21" s="275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503" t="s">
        <v>96</v>
      </c>
      <c r="H22" s="279"/>
      <c r="I22" s="279"/>
      <c r="J22" s="192"/>
      <c r="K22" s="281"/>
      <c r="L22" s="279"/>
      <c r="M22" s="279"/>
      <c r="N22" s="281"/>
      <c r="O22" s="279"/>
      <c r="P22" s="279"/>
      <c r="Q22" s="192"/>
      <c r="R22" s="279"/>
      <c r="S22" s="279"/>
      <c r="T22" s="279"/>
      <c r="U22" s="281"/>
      <c r="V22" s="279"/>
      <c r="W22" s="279"/>
      <c r="X22" s="192"/>
      <c r="Y22" s="281"/>
      <c r="Z22" s="279"/>
      <c r="AA22" s="279"/>
      <c r="AB22" s="281"/>
      <c r="AC22" s="279"/>
      <c r="AD22" s="279"/>
      <c r="AE22" s="192"/>
      <c r="AF22" s="281"/>
      <c r="AG22" s="279"/>
      <c r="AH22" s="279"/>
      <c r="AI22" s="281"/>
      <c r="AJ22" s="279"/>
      <c r="AK22" s="279"/>
      <c r="AL22" s="281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048" t="s">
        <v>233</v>
      </c>
      <c r="F23" s="1278" t="s">
        <v>233</v>
      </c>
      <c r="G23" s="501" t="s">
        <v>12</v>
      </c>
      <c r="H23" s="274"/>
      <c r="I23" s="274"/>
      <c r="J23" s="189"/>
      <c r="K23" s="289"/>
      <c r="L23" s="274"/>
      <c r="M23" s="274"/>
      <c r="N23" s="274"/>
      <c r="O23" s="274"/>
      <c r="P23" s="274" t="s">
        <v>151</v>
      </c>
      <c r="Q23" s="189"/>
      <c r="R23" s="289"/>
      <c r="S23" s="274"/>
      <c r="T23" s="274"/>
      <c r="U23" s="274"/>
      <c r="V23" s="274" t="s">
        <v>675</v>
      </c>
      <c r="W23" s="274" t="s">
        <v>151</v>
      </c>
      <c r="X23" s="189"/>
      <c r="Y23" s="289"/>
      <c r="Z23" s="274"/>
      <c r="AA23" s="274"/>
      <c r="AB23" s="274"/>
      <c r="AC23" s="274"/>
      <c r="AD23" s="274" t="s">
        <v>151</v>
      </c>
      <c r="AE23" s="189"/>
      <c r="AF23" s="289"/>
      <c r="AG23" s="274"/>
      <c r="AH23" s="274"/>
      <c r="AI23" s="274" t="s">
        <v>656</v>
      </c>
      <c r="AJ23" s="274"/>
      <c r="AK23" s="274" t="s">
        <v>151</v>
      </c>
      <c r="AL23" s="289"/>
      <c r="AM23" s="92">
        <f>COUNTIF(A23:AL23,"○")</f>
        <v>6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493"/>
      <c r="I24" s="277"/>
      <c r="J24" s="212"/>
      <c r="K24" s="278"/>
      <c r="L24" s="277"/>
      <c r="M24" s="323"/>
      <c r="N24" s="277"/>
      <c r="O24" s="277"/>
      <c r="P24" s="277"/>
      <c r="Q24" s="212"/>
      <c r="R24" s="278"/>
      <c r="S24" s="277"/>
      <c r="T24" s="278"/>
      <c r="U24" s="291"/>
      <c r="V24" s="277"/>
      <c r="W24" s="277"/>
      <c r="X24" s="212"/>
      <c r="Y24" s="278"/>
      <c r="Z24" s="277"/>
      <c r="AA24" s="278"/>
      <c r="AB24" s="277"/>
      <c r="AC24" s="277"/>
      <c r="AD24" s="277"/>
      <c r="AE24" s="212"/>
      <c r="AF24" s="277"/>
      <c r="AG24" s="277"/>
      <c r="AH24" s="280"/>
      <c r="AI24" s="277"/>
      <c r="AJ24" s="277"/>
      <c r="AK24" s="277"/>
      <c r="AL24" s="278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503" t="s">
        <v>96</v>
      </c>
      <c r="H25" s="279"/>
      <c r="I25" s="281"/>
      <c r="J25" s="191"/>
      <c r="K25" s="281"/>
      <c r="L25" s="281"/>
      <c r="M25" s="281"/>
      <c r="N25" s="281"/>
      <c r="O25" s="281"/>
      <c r="P25" s="281"/>
      <c r="Q25" s="191"/>
      <c r="R25" s="281"/>
      <c r="S25" s="281"/>
      <c r="T25" s="281"/>
      <c r="U25" s="281"/>
      <c r="V25" s="281"/>
      <c r="W25" s="281"/>
      <c r="X25" s="191"/>
      <c r="Y25" s="281"/>
      <c r="Z25" s="281"/>
      <c r="AA25" s="281"/>
      <c r="AB25" s="281"/>
      <c r="AC25" s="281"/>
      <c r="AD25" s="281"/>
      <c r="AE25" s="191"/>
      <c r="AF25" s="281"/>
      <c r="AG25" s="281"/>
      <c r="AH25" s="281"/>
      <c r="AI25" s="281"/>
      <c r="AJ25" s="281"/>
      <c r="AK25" s="281"/>
      <c r="AL25" s="281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199"/>
      <c r="E26" s="1048" t="s">
        <v>396</v>
      </c>
      <c r="F26" s="1278" t="s">
        <v>189</v>
      </c>
      <c r="G26" s="501" t="s">
        <v>12</v>
      </c>
      <c r="H26" s="274" t="s">
        <v>151</v>
      </c>
      <c r="I26" s="274" t="s">
        <v>151</v>
      </c>
      <c r="J26" s="189"/>
      <c r="K26" s="274"/>
      <c r="L26" s="274"/>
      <c r="M26" s="274"/>
      <c r="N26" s="274"/>
      <c r="O26" s="274"/>
      <c r="P26" s="274" t="s">
        <v>151</v>
      </c>
      <c r="Q26" s="189"/>
      <c r="R26" s="274"/>
      <c r="S26" s="274"/>
      <c r="T26" s="274"/>
      <c r="U26" s="274"/>
      <c r="V26" s="274"/>
      <c r="W26" s="274" t="s">
        <v>151</v>
      </c>
      <c r="X26" s="189"/>
      <c r="Y26" s="274"/>
      <c r="Z26" s="274"/>
      <c r="AA26" s="274"/>
      <c r="AB26" s="274"/>
      <c r="AC26" s="274"/>
      <c r="AD26" s="274" t="s">
        <v>151</v>
      </c>
      <c r="AE26" s="189"/>
      <c r="AF26" s="274"/>
      <c r="AG26" s="274"/>
      <c r="AH26" s="274"/>
      <c r="AI26" s="274"/>
      <c r="AJ26" s="274"/>
      <c r="AK26" s="274" t="s">
        <v>151</v>
      </c>
      <c r="AL26" s="289"/>
      <c r="AM26" s="92">
        <f>COUNTIF(A26:AL26,"○")</f>
        <v>6</v>
      </c>
    </row>
    <row r="27" spans="1:46" ht="12" customHeight="1" thickBot="1" x14ac:dyDescent="0.2">
      <c r="A27" s="1197"/>
      <c r="B27" s="1279"/>
      <c r="C27" s="1198"/>
      <c r="D27" s="1199"/>
      <c r="E27" s="1048"/>
      <c r="F27" s="1238"/>
      <c r="G27" s="7" t="s">
        <v>95</v>
      </c>
      <c r="H27" s="277"/>
      <c r="I27" s="277"/>
      <c r="J27" s="212"/>
      <c r="K27" s="277"/>
      <c r="L27" s="277"/>
      <c r="M27" s="277"/>
      <c r="N27" s="277"/>
      <c r="O27" s="277"/>
      <c r="P27" s="277"/>
      <c r="Q27" s="212"/>
      <c r="R27" s="277"/>
      <c r="S27" s="277"/>
      <c r="T27" s="277"/>
      <c r="U27" s="277"/>
      <c r="V27" s="277"/>
      <c r="W27" s="277"/>
      <c r="X27" s="212"/>
      <c r="Y27" s="277"/>
      <c r="Z27" s="277"/>
      <c r="AA27" s="277"/>
      <c r="AB27" s="277"/>
      <c r="AC27" s="277"/>
      <c r="AD27" s="277"/>
      <c r="AE27" s="212"/>
      <c r="AF27" s="277"/>
      <c r="AG27" s="277"/>
      <c r="AH27" s="277"/>
      <c r="AI27" s="277"/>
      <c r="AJ27" s="277"/>
      <c r="AK27" s="277"/>
      <c r="AL27" s="278"/>
      <c r="AM27" s="94"/>
    </row>
    <row r="28" spans="1:46" ht="12" customHeight="1" thickBot="1" x14ac:dyDescent="0.2">
      <c r="A28" s="1197"/>
      <c r="B28" s="1280"/>
      <c r="C28" s="1198"/>
      <c r="D28" s="1199"/>
      <c r="E28" s="1048"/>
      <c r="F28" s="1238"/>
      <c r="G28" s="503" t="s">
        <v>96</v>
      </c>
      <c r="H28" s="279"/>
      <c r="I28" s="281"/>
      <c r="J28" s="191"/>
      <c r="K28" s="281"/>
      <c r="L28" s="281"/>
      <c r="M28" s="279"/>
      <c r="N28" s="281"/>
      <c r="O28" s="281"/>
      <c r="P28" s="279"/>
      <c r="Q28" s="191"/>
      <c r="R28" s="281"/>
      <c r="S28" s="281"/>
      <c r="T28" s="279"/>
      <c r="U28" s="281"/>
      <c r="V28" s="281"/>
      <c r="W28" s="281"/>
      <c r="X28" s="191"/>
      <c r="Y28" s="281"/>
      <c r="Z28" s="281"/>
      <c r="AA28" s="279"/>
      <c r="AB28" s="281"/>
      <c r="AC28" s="281"/>
      <c r="AD28" s="281"/>
      <c r="AE28" s="191"/>
      <c r="AF28" s="281"/>
      <c r="AG28" s="281"/>
      <c r="AH28" s="279"/>
      <c r="AI28" s="281"/>
      <c r="AJ28" s="279"/>
      <c r="AK28" s="281"/>
      <c r="AL28" s="281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78" t="s">
        <v>148</v>
      </c>
      <c r="G29" s="501" t="s">
        <v>12</v>
      </c>
      <c r="H29" s="289" t="s">
        <v>151</v>
      </c>
      <c r="I29" s="289"/>
      <c r="J29" s="189"/>
      <c r="K29" s="274"/>
      <c r="L29" s="289" t="s">
        <v>659</v>
      </c>
      <c r="M29" s="274" t="s">
        <v>151</v>
      </c>
      <c r="N29" s="274"/>
      <c r="O29" s="274"/>
      <c r="P29" s="289" t="s">
        <v>659</v>
      </c>
      <c r="Q29" s="189"/>
      <c r="R29" s="289"/>
      <c r="S29" s="289"/>
      <c r="T29" s="274" t="s">
        <v>151</v>
      </c>
      <c r="U29" s="289" t="s">
        <v>659</v>
      </c>
      <c r="V29" s="289"/>
      <c r="W29" s="274"/>
      <c r="X29" s="189"/>
      <c r="Y29" s="274"/>
      <c r="Z29" s="289"/>
      <c r="AA29" s="274" t="s">
        <v>151</v>
      </c>
      <c r="AB29" s="289"/>
      <c r="AC29" s="289"/>
      <c r="AD29" s="274" t="s">
        <v>677</v>
      </c>
      <c r="AE29" s="189"/>
      <c r="AF29" s="274"/>
      <c r="AG29" s="289"/>
      <c r="AH29" s="274" t="s">
        <v>151</v>
      </c>
      <c r="AI29" s="289" t="s">
        <v>677</v>
      </c>
      <c r="AJ29" s="289"/>
      <c r="AK29" s="274"/>
      <c r="AL29" s="289"/>
      <c r="AM29" s="92">
        <f>COUNTIF(A29:AL29,"○")</f>
        <v>10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291"/>
      <c r="I30" s="291"/>
      <c r="J30" s="197"/>
      <c r="K30" s="275"/>
      <c r="L30" s="291"/>
      <c r="M30" s="275"/>
      <c r="N30" s="275"/>
      <c r="O30" s="275"/>
      <c r="P30" s="291"/>
      <c r="Q30" s="197"/>
      <c r="R30" s="291"/>
      <c r="S30" s="291"/>
      <c r="T30" s="275"/>
      <c r="U30" s="291"/>
      <c r="V30" s="291"/>
      <c r="W30" s="275"/>
      <c r="X30" s="197"/>
      <c r="Y30" s="275"/>
      <c r="Z30" s="291"/>
      <c r="AA30" s="275"/>
      <c r="AB30" s="278"/>
      <c r="AC30" s="275"/>
      <c r="AD30" s="275"/>
      <c r="AE30" s="197"/>
      <c r="AF30" s="275"/>
      <c r="AG30" s="291"/>
      <c r="AH30" s="275"/>
      <c r="AI30" s="291"/>
      <c r="AJ30" s="291"/>
      <c r="AK30" s="275"/>
      <c r="AL30" s="291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503" t="s">
        <v>96</v>
      </c>
      <c r="H31" s="279"/>
      <c r="I31" s="281"/>
      <c r="J31" s="192"/>
      <c r="K31" s="281"/>
      <c r="L31" s="281"/>
      <c r="M31" s="281"/>
      <c r="N31" s="281"/>
      <c r="O31" s="281"/>
      <c r="P31" s="281"/>
      <c r="Q31" s="192"/>
      <c r="R31" s="281"/>
      <c r="S31" s="281"/>
      <c r="T31" s="281"/>
      <c r="U31" s="281"/>
      <c r="V31" s="281"/>
      <c r="W31" s="281"/>
      <c r="X31" s="192"/>
      <c r="Y31" s="281"/>
      <c r="Z31" s="281"/>
      <c r="AA31" s="281"/>
      <c r="AB31" s="281"/>
      <c r="AC31" s="281"/>
      <c r="AD31" s="281"/>
      <c r="AE31" s="192"/>
      <c r="AF31" s="281"/>
      <c r="AG31" s="281"/>
      <c r="AH31" s="281"/>
      <c r="AI31" s="281"/>
      <c r="AJ31" s="281"/>
      <c r="AK31" s="281"/>
      <c r="AL31" s="281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203"/>
      <c r="E32" s="1048" t="s">
        <v>148</v>
      </c>
      <c r="F32" s="1278" t="s">
        <v>148</v>
      </c>
      <c r="G32" s="501" t="s">
        <v>12</v>
      </c>
      <c r="H32" s="289"/>
      <c r="I32" s="289"/>
      <c r="J32" s="324"/>
      <c r="K32" s="274"/>
      <c r="L32" s="274"/>
      <c r="M32" s="274" t="s">
        <v>661</v>
      </c>
      <c r="N32" s="289" t="s">
        <v>151</v>
      </c>
      <c r="O32" s="289"/>
      <c r="P32" s="274"/>
      <c r="Q32" s="324"/>
      <c r="R32" s="274"/>
      <c r="S32" s="274"/>
      <c r="T32" s="274"/>
      <c r="U32" s="289" t="s">
        <v>151</v>
      </c>
      <c r="V32" s="289"/>
      <c r="W32" s="274"/>
      <c r="X32" s="324"/>
      <c r="Y32" s="274"/>
      <c r="Z32" s="274"/>
      <c r="AA32" s="274"/>
      <c r="AB32" s="289" t="s">
        <v>138</v>
      </c>
      <c r="AC32" s="289"/>
      <c r="AD32" s="274"/>
      <c r="AE32" s="324"/>
      <c r="AF32" s="274"/>
      <c r="AG32" s="274"/>
      <c r="AH32" s="274"/>
      <c r="AI32" s="289" t="s">
        <v>151</v>
      </c>
      <c r="AJ32" s="289"/>
      <c r="AK32" s="274"/>
      <c r="AL32" s="289"/>
      <c r="AM32" s="92">
        <f>COUNTIF(A32:AL32,"○")</f>
        <v>4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291"/>
      <c r="I33" s="291"/>
      <c r="J33" s="190"/>
      <c r="K33" s="291"/>
      <c r="L33" s="278"/>
      <c r="M33" s="280"/>
      <c r="N33" s="278"/>
      <c r="O33" s="291"/>
      <c r="P33" s="280"/>
      <c r="Q33" s="190"/>
      <c r="R33" s="291"/>
      <c r="S33" s="278"/>
      <c r="T33" s="291"/>
      <c r="U33" s="278"/>
      <c r="V33" s="291"/>
      <c r="W33" s="280"/>
      <c r="X33" s="325"/>
      <c r="Y33" s="291"/>
      <c r="Z33" s="278"/>
      <c r="AA33" s="280"/>
      <c r="AB33" s="291"/>
      <c r="AC33" s="291"/>
      <c r="AD33" s="280"/>
      <c r="AE33" s="325"/>
      <c r="AF33" s="291"/>
      <c r="AG33" s="278"/>
      <c r="AH33" s="280"/>
      <c r="AI33" s="291"/>
      <c r="AJ33" s="291"/>
      <c r="AK33" s="280"/>
      <c r="AL33" s="291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503" t="s">
        <v>96</v>
      </c>
      <c r="H34" s="279"/>
      <c r="I34" s="281"/>
      <c r="J34" s="192"/>
      <c r="K34" s="281"/>
      <c r="L34" s="281"/>
      <c r="M34" s="348"/>
      <c r="N34" s="281"/>
      <c r="O34" s="281"/>
      <c r="P34" s="281"/>
      <c r="Q34" s="192"/>
      <c r="R34" s="281"/>
      <c r="S34" s="281"/>
      <c r="T34" s="281"/>
      <c r="U34" s="281"/>
      <c r="V34" s="281"/>
      <c r="W34" s="281"/>
      <c r="X34" s="192"/>
      <c r="Y34" s="281"/>
      <c r="Z34" s="281"/>
      <c r="AA34" s="281"/>
      <c r="AB34" s="281"/>
      <c r="AC34" s="281"/>
      <c r="AD34" s="281"/>
      <c r="AE34" s="192"/>
      <c r="AF34" s="281"/>
      <c r="AG34" s="281"/>
      <c r="AH34" s="281"/>
      <c r="AI34" s="281"/>
      <c r="AJ34" s="281"/>
      <c r="AK34" s="281"/>
      <c r="AL34" s="281"/>
      <c r="AM34" s="95"/>
    </row>
    <row r="35" spans="1:39" ht="12" customHeight="1" thickBot="1" x14ac:dyDescent="0.2">
      <c r="A35" s="1197">
        <v>11</v>
      </c>
      <c r="B35" s="1026" t="s">
        <v>479</v>
      </c>
      <c r="C35" s="1123">
        <v>3</v>
      </c>
      <c r="D35" s="1203"/>
      <c r="E35" s="1048"/>
      <c r="F35" s="1278" t="s">
        <v>148</v>
      </c>
      <c r="G35" s="501" t="s">
        <v>12</v>
      </c>
      <c r="H35" s="289"/>
      <c r="I35" s="289"/>
      <c r="J35" s="189"/>
      <c r="K35" s="289" t="s">
        <v>151</v>
      </c>
      <c r="L35" s="274"/>
      <c r="M35" s="289" t="s">
        <v>663</v>
      </c>
      <c r="N35" s="289"/>
      <c r="O35" s="289" t="s">
        <v>659</v>
      </c>
      <c r="P35" s="289"/>
      <c r="Q35" s="189"/>
      <c r="R35" s="289" t="s">
        <v>151</v>
      </c>
      <c r="S35" s="274" t="s">
        <v>151</v>
      </c>
      <c r="T35" s="289"/>
      <c r="U35" s="289" t="s">
        <v>151</v>
      </c>
      <c r="V35" s="289"/>
      <c r="W35" s="289"/>
      <c r="X35" s="189"/>
      <c r="Y35" s="289" t="s">
        <v>151</v>
      </c>
      <c r="Z35" s="274" t="s">
        <v>151</v>
      </c>
      <c r="AA35" s="289"/>
      <c r="AB35" s="274"/>
      <c r="AC35" s="274"/>
      <c r="AD35" s="289"/>
      <c r="AE35" s="189"/>
      <c r="AF35" s="274" t="s">
        <v>151</v>
      </c>
      <c r="AG35" s="274" t="s">
        <v>151</v>
      </c>
      <c r="AH35" s="274"/>
      <c r="AI35" s="274" t="s">
        <v>138</v>
      </c>
      <c r="AJ35" s="274" t="s">
        <v>659</v>
      </c>
      <c r="AK35" s="289"/>
      <c r="AL35" s="289"/>
      <c r="AM35" s="92">
        <f>COUNTIF(A35:AL35,"○")</f>
        <v>11</v>
      </c>
    </row>
    <row r="36" spans="1:39" ht="12" customHeight="1" thickBot="1" x14ac:dyDescent="0.2">
      <c r="A36" s="1197"/>
      <c r="B36" s="1279"/>
      <c r="C36" s="1198"/>
      <c r="D36" s="1203"/>
      <c r="E36" s="1048"/>
      <c r="F36" s="1238"/>
      <c r="G36" s="7" t="s">
        <v>95</v>
      </c>
      <c r="H36" s="278"/>
      <c r="I36" s="291"/>
      <c r="J36" s="190"/>
      <c r="K36" s="291"/>
      <c r="L36" s="278"/>
      <c r="M36" s="291"/>
      <c r="N36" s="278"/>
      <c r="O36" s="291"/>
      <c r="P36" s="291"/>
      <c r="Q36" s="190"/>
      <c r="R36" s="291"/>
      <c r="S36" s="278"/>
      <c r="T36" s="291"/>
      <c r="U36" s="278"/>
      <c r="V36" s="291"/>
      <c r="W36" s="280"/>
      <c r="X36" s="190"/>
      <c r="Y36" s="291"/>
      <c r="Z36" s="278"/>
      <c r="AA36" s="291"/>
      <c r="AB36" s="275"/>
      <c r="AC36" s="275"/>
      <c r="AD36" s="291"/>
      <c r="AE36" s="190"/>
      <c r="AF36" s="276"/>
      <c r="AG36" s="275"/>
      <c r="AH36" s="275"/>
      <c r="AI36" s="275"/>
      <c r="AJ36" s="275"/>
      <c r="AK36" s="291"/>
      <c r="AL36" s="278"/>
      <c r="AM36" s="94"/>
    </row>
    <row r="37" spans="1:39" ht="12" customHeight="1" thickBot="1" x14ac:dyDescent="0.2">
      <c r="A37" s="1197"/>
      <c r="B37" s="1280"/>
      <c r="C37" s="1198"/>
      <c r="D37" s="1203"/>
      <c r="E37" s="1048"/>
      <c r="F37" s="1238"/>
      <c r="G37" s="503" t="s">
        <v>96</v>
      </c>
      <c r="H37" s="279"/>
      <c r="I37" s="281"/>
      <c r="J37" s="192"/>
      <c r="K37" s="281"/>
      <c r="L37" s="281"/>
      <c r="M37" s="281"/>
      <c r="N37" s="281"/>
      <c r="O37" s="281"/>
      <c r="P37" s="281"/>
      <c r="Q37" s="192"/>
      <c r="R37" s="281"/>
      <c r="S37" s="423"/>
      <c r="T37" s="281"/>
      <c r="U37" s="281"/>
      <c r="V37" s="281"/>
      <c r="W37" s="281"/>
      <c r="X37" s="192"/>
      <c r="Y37" s="281"/>
      <c r="Z37" s="281"/>
      <c r="AA37" s="281"/>
      <c r="AB37" s="281"/>
      <c r="AC37" s="281"/>
      <c r="AD37" s="281"/>
      <c r="AE37" s="192"/>
      <c r="AF37" s="281"/>
      <c r="AG37" s="281"/>
      <c r="AH37" s="281"/>
      <c r="AI37" s="281"/>
      <c r="AJ37" s="281"/>
      <c r="AK37" s="281"/>
      <c r="AL37" s="281"/>
      <c r="AM37" s="95"/>
    </row>
    <row r="38" spans="1:39" ht="12" customHeight="1" thickBot="1" x14ac:dyDescent="0.2">
      <c r="A38" s="1197">
        <v>12</v>
      </c>
      <c r="B38" s="1026" t="s">
        <v>477</v>
      </c>
      <c r="C38" s="1198">
        <v>4</v>
      </c>
      <c r="D38" s="1265"/>
      <c r="E38" s="1048" t="s">
        <v>148</v>
      </c>
      <c r="F38" s="1278" t="s">
        <v>148</v>
      </c>
      <c r="G38" s="501" t="s">
        <v>12</v>
      </c>
      <c r="H38" s="289"/>
      <c r="I38" s="289"/>
      <c r="J38" s="324"/>
      <c r="K38" s="282"/>
      <c r="L38" s="289"/>
      <c r="M38" s="289"/>
      <c r="N38" s="282"/>
      <c r="O38" s="289"/>
      <c r="P38" s="289" t="s">
        <v>659</v>
      </c>
      <c r="Q38" s="324"/>
      <c r="R38" s="282"/>
      <c r="S38" s="289" t="s">
        <v>151</v>
      </c>
      <c r="T38" s="289"/>
      <c r="U38" s="282"/>
      <c r="V38" s="289"/>
      <c r="W38" s="289"/>
      <c r="X38" s="324"/>
      <c r="Y38" s="282"/>
      <c r="Z38" s="289" t="s">
        <v>151</v>
      </c>
      <c r="AA38" s="289"/>
      <c r="AB38" s="282"/>
      <c r="AC38" s="289"/>
      <c r="AD38" s="289"/>
      <c r="AE38" s="324"/>
      <c r="AF38" s="282"/>
      <c r="AG38" s="289"/>
      <c r="AH38" s="289" t="s">
        <v>678</v>
      </c>
      <c r="AI38" s="282"/>
      <c r="AJ38" s="289"/>
      <c r="AK38" s="289"/>
      <c r="AL38" s="289"/>
      <c r="AM38" s="92">
        <f>COUNTIF(A38:AL38,"○")</f>
        <v>4</v>
      </c>
    </row>
    <row r="39" spans="1:39" ht="12" customHeight="1" thickBot="1" x14ac:dyDescent="0.2">
      <c r="A39" s="1197"/>
      <c r="B39" s="1279"/>
      <c r="C39" s="1198"/>
      <c r="D39" s="1203"/>
      <c r="E39" s="1048"/>
      <c r="F39" s="1238"/>
      <c r="G39" s="7" t="s">
        <v>95</v>
      </c>
      <c r="H39" s="278"/>
      <c r="I39" s="278"/>
      <c r="J39" s="190"/>
      <c r="K39" s="278"/>
      <c r="L39" s="277"/>
      <c r="M39" s="278"/>
      <c r="N39" s="278"/>
      <c r="O39" s="278"/>
      <c r="P39" s="278"/>
      <c r="Q39" s="190"/>
      <c r="R39" s="278"/>
      <c r="S39" s="291"/>
      <c r="T39" s="278"/>
      <c r="U39" s="278"/>
      <c r="V39" s="278"/>
      <c r="W39" s="278"/>
      <c r="X39" s="190"/>
      <c r="Y39" s="278"/>
      <c r="Z39" s="291"/>
      <c r="AA39" s="278"/>
      <c r="AB39" s="278"/>
      <c r="AC39" s="278"/>
      <c r="AD39" s="278"/>
      <c r="AE39" s="190"/>
      <c r="AF39" s="278"/>
      <c r="AG39" s="291"/>
      <c r="AH39" s="278"/>
      <c r="AI39" s="278"/>
      <c r="AJ39" s="278"/>
      <c r="AK39" s="278"/>
      <c r="AL39" s="278"/>
      <c r="AM39" s="94"/>
    </row>
    <row r="40" spans="1:39" ht="12" customHeight="1" thickBot="1" x14ac:dyDescent="0.2">
      <c r="A40" s="1197"/>
      <c r="B40" s="1280"/>
      <c r="C40" s="1198"/>
      <c r="D40" s="1203"/>
      <c r="E40" s="1048"/>
      <c r="F40" s="1238"/>
      <c r="G40" s="503" t="s">
        <v>96</v>
      </c>
      <c r="H40" s="279"/>
      <c r="I40" s="281"/>
      <c r="J40" s="192"/>
      <c r="K40" s="281"/>
      <c r="L40" s="281"/>
      <c r="M40" s="281"/>
      <c r="N40" s="281"/>
      <c r="O40" s="281"/>
      <c r="P40" s="281"/>
      <c r="Q40" s="192"/>
      <c r="R40" s="281"/>
      <c r="S40" s="281"/>
      <c r="T40" s="281"/>
      <c r="U40" s="281"/>
      <c r="V40" s="281"/>
      <c r="W40" s="281"/>
      <c r="X40" s="192"/>
      <c r="Y40" s="281"/>
      <c r="Z40" s="281"/>
      <c r="AA40" s="281"/>
      <c r="AB40" s="281"/>
      <c r="AC40" s="281"/>
      <c r="AD40" s="281"/>
      <c r="AE40" s="192"/>
      <c r="AF40" s="281"/>
      <c r="AG40" s="281"/>
      <c r="AH40" s="281"/>
      <c r="AI40" s="281"/>
      <c r="AJ40" s="281"/>
      <c r="AK40" s="281"/>
      <c r="AL40" s="281"/>
      <c r="AM40" s="95"/>
    </row>
    <row r="41" spans="1:39" ht="12" customHeight="1" thickBot="1" x14ac:dyDescent="0.2">
      <c r="A41" s="1197">
        <v>13</v>
      </c>
      <c r="B41" s="1026" t="s">
        <v>495</v>
      </c>
      <c r="C41" s="1198">
        <v>6</v>
      </c>
      <c r="D41" s="1203"/>
      <c r="E41" s="1048" t="s">
        <v>148</v>
      </c>
      <c r="F41" s="1278" t="s">
        <v>148</v>
      </c>
      <c r="G41" s="501" t="s">
        <v>12</v>
      </c>
      <c r="H41" s="282"/>
      <c r="I41" s="289"/>
      <c r="J41" s="324"/>
      <c r="K41" s="289"/>
      <c r="L41" s="289" t="s">
        <v>655</v>
      </c>
      <c r="M41" s="289"/>
      <c r="N41" s="282"/>
      <c r="O41" s="282"/>
      <c r="P41" s="289"/>
      <c r="Q41" s="193"/>
      <c r="R41" s="289"/>
      <c r="S41" s="289"/>
      <c r="T41" s="289"/>
      <c r="U41" s="282"/>
      <c r="V41" s="282"/>
      <c r="W41" s="289" t="s">
        <v>138</v>
      </c>
      <c r="X41" s="324"/>
      <c r="Y41" s="289"/>
      <c r="Z41" s="289"/>
      <c r="AA41" s="289"/>
      <c r="AB41" s="289"/>
      <c r="AC41" s="289"/>
      <c r="AD41" s="289" t="s">
        <v>695</v>
      </c>
      <c r="AE41" s="324"/>
      <c r="AF41" s="289"/>
      <c r="AG41" s="289"/>
      <c r="AH41" s="289"/>
      <c r="AI41" s="289"/>
      <c r="AJ41" s="289"/>
      <c r="AK41" s="289"/>
      <c r="AL41" s="289"/>
      <c r="AM41" s="92">
        <f>COUNTIF(A41:AL41,"○")</f>
        <v>2</v>
      </c>
    </row>
    <row r="42" spans="1:39" ht="12" customHeight="1" thickBot="1" x14ac:dyDescent="0.2">
      <c r="A42" s="1197"/>
      <c r="B42" s="1279"/>
      <c r="C42" s="1198"/>
      <c r="D42" s="1203"/>
      <c r="E42" s="1048"/>
      <c r="F42" s="1238"/>
      <c r="G42" s="7" t="s">
        <v>95</v>
      </c>
      <c r="H42" s="278"/>
      <c r="I42" s="278"/>
      <c r="J42" s="190"/>
      <c r="K42" s="278"/>
      <c r="L42" s="278"/>
      <c r="M42" s="277"/>
      <c r="N42" s="278"/>
      <c r="O42" s="278"/>
      <c r="P42" s="278"/>
      <c r="Q42" s="190"/>
      <c r="R42" s="278"/>
      <c r="S42" s="278"/>
      <c r="T42" s="278"/>
      <c r="U42" s="278"/>
      <c r="V42" s="278"/>
      <c r="W42" s="278"/>
      <c r="X42" s="212"/>
      <c r="Y42" s="278"/>
      <c r="Z42" s="277"/>
      <c r="AA42" s="278"/>
      <c r="AB42" s="278"/>
      <c r="AC42" s="277"/>
      <c r="AD42" s="278"/>
      <c r="AE42" s="212"/>
      <c r="AF42" s="278"/>
      <c r="AG42" s="277"/>
      <c r="AH42" s="278"/>
      <c r="AI42" s="278"/>
      <c r="AJ42" s="277"/>
      <c r="AK42" s="278"/>
      <c r="AL42" s="278"/>
      <c r="AM42" s="94"/>
    </row>
    <row r="43" spans="1:39" ht="12" customHeight="1" thickBot="1" x14ac:dyDescent="0.2">
      <c r="A43" s="1197"/>
      <c r="B43" s="1280"/>
      <c r="C43" s="1198"/>
      <c r="D43" s="1203"/>
      <c r="E43" s="1048"/>
      <c r="F43" s="1238"/>
      <c r="G43" s="503" t="s">
        <v>96</v>
      </c>
      <c r="H43" s="279"/>
      <c r="I43" s="281"/>
      <c r="J43" s="192"/>
      <c r="K43" s="281"/>
      <c r="L43" s="281"/>
      <c r="M43" s="281"/>
      <c r="N43" s="281"/>
      <c r="O43" s="281"/>
      <c r="P43" s="281"/>
      <c r="Q43" s="192"/>
      <c r="R43" s="281"/>
      <c r="S43" s="281"/>
      <c r="T43" s="281"/>
      <c r="U43" s="281"/>
      <c r="V43" s="281"/>
      <c r="W43" s="281"/>
      <c r="X43" s="192"/>
      <c r="Y43" s="281"/>
      <c r="Z43" s="281"/>
      <c r="AA43" s="281"/>
      <c r="AB43" s="281"/>
      <c r="AC43" s="281"/>
      <c r="AD43" s="281"/>
      <c r="AE43" s="192"/>
      <c r="AF43" s="281"/>
      <c r="AG43" s="281"/>
      <c r="AH43" s="281"/>
      <c r="AI43" s="281"/>
      <c r="AJ43" s="281"/>
      <c r="AK43" s="281"/>
      <c r="AL43" s="281"/>
      <c r="AM43" s="95"/>
    </row>
    <row r="44" spans="1:39" ht="12" customHeight="1" thickBot="1" x14ac:dyDescent="0.2">
      <c r="A44" s="1197">
        <v>14</v>
      </c>
      <c r="B44" s="1026" t="s">
        <v>498</v>
      </c>
      <c r="C44" s="1198">
        <v>6</v>
      </c>
      <c r="D44" s="1199"/>
      <c r="E44" s="1048" t="s">
        <v>148</v>
      </c>
      <c r="F44" s="1278" t="s">
        <v>148</v>
      </c>
      <c r="G44" s="501" t="s">
        <v>12</v>
      </c>
      <c r="H44" s="289"/>
      <c r="I44" s="289"/>
      <c r="J44" s="324"/>
      <c r="K44" s="289"/>
      <c r="L44" s="274"/>
      <c r="M44" s="274"/>
      <c r="N44" s="282"/>
      <c r="O44" s="289"/>
      <c r="P44" s="274"/>
      <c r="Q44" s="324"/>
      <c r="R44" s="289"/>
      <c r="S44" s="274"/>
      <c r="T44" s="274"/>
      <c r="U44" s="282"/>
      <c r="V44" s="289"/>
      <c r="W44" s="274"/>
      <c r="X44" s="324"/>
      <c r="Y44" s="289"/>
      <c r="Z44" s="274"/>
      <c r="AA44" s="274"/>
      <c r="AB44" s="282"/>
      <c r="AC44" s="289"/>
      <c r="AD44" s="274"/>
      <c r="AE44" s="324"/>
      <c r="AF44" s="289"/>
      <c r="AG44" s="274"/>
      <c r="AH44" s="274"/>
      <c r="AI44" s="282"/>
      <c r="AJ44" s="289"/>
      <c r="AK44" s="274"/>
      <c r="AL44" s="289"/>
      <c r="AM44" s="92">
        <f>COUNTIF(A44:AL44,"○")</f>
        <v>0</v>
      </c>
    </row>
    <row r="45" spans="1:39" ht="12" customHeight="1" thickBot="1" x14ac:dyDescent="0.2">
      <c r="A45" s="1197"/>
      <c r="B45" s="1279"/>
      <c r="C45" s="1198"/>
      <c r="D45" s="1199"/>
      <c r="E45" s="1048"/>
      <c r="F45" s="1238"/>
      <c r="G45" s="7" t="s">
        <v>95</v>
      </c>
      <c r="H45" s="278"/>
      <c r="I45" s="278"/>
      <c r="J45" s="190"/>
      <c r="K45" s="278"/>
      <c r="L45" s="278"/>
      <c r="M45" s="277"/>
      <c r="N45" s="278"/>
      <c r="O45" s="278"/>
      <c r="P45" s="277"/>
      <c r="Q45" s="190"/>
      <c r="R45" s="278"/>
      <c r="S45" s="291"/>
      <c r="T45" s="278"/>
      <c r="U45" s="278"/>
      <c r="V45" s="278"/>
      <c r="W45" s="277"/>
      <c r="X45" s="190"/>
      <c r="Y45" s="291"/>
      <c r="Z45" s="291"/>
      <c r="AA45" s="277"/>
      <c r="AB45" s="278"/>
      <c r="AC45" s="278"/>
      <c r="AD45" s="277"/>
      <c r="AE45" s="190"/>
      <c r="AF45" s="291"/>
      <c r="AG45" s="291"/>
      <c r="AH45" s="277"/>
      <c r="AI45" s="278"/>
      <c r="AJ45" s="278"/>
      <c r="AK45" s="277"/>
      <c r="AL45" s="278"/>
      <c r="AM45" s="94"/>
    </row>
    <row r="46" spans="1:39" ht="12" customHeight="1" thickBot="1" x14ac:dyDescent="0.2">
      <c r="A46" s="1197"/>
      <c r="B46" s="1280"/>
      <c r="C46" s="1198"/>
      <c r="D46" s="1199"/>
      <c r="E46" s="1048"/>
      <c r="F46" s="1238"/>
      <c r="G46" s="503" t="s">
        <v>96</v>
      </c>
      <c r="H46" s="279"/>
      <c r="I46" s="281"/>
      <c r="J46" s="192"/>
      <c r="K46" s="281"/>
      <c r="L46" s="281"/>
      <c r="M46" s="281"/>
      <c r="N46" s="281"/>
      <c r="O46" s="281"/>
      <c r="P46" s="281"/>
      <c r="Q46" s="192"/>
      <c r="R46" s="281"/>
      <c r="S46" s="281"/>
      <c r="T46" s="281"/>
      <c r="U46" s="281"/>
      <c r="V46" s="281"/>
      <c r="W46" s="281"/>
      <c r="X46" s="192"/>
      <c r="Y46" s="281"/>
      <c r="Z46" s="281"/>
      <c r="AA46" s="281"/>
      <c r="AB46" s="281"/>
      <c r="AC46" s="281"/>
      <c r="AD46" s="281"/>
      <c r="AE46" s="192"/>
      <c r="AF46" s="281"/>
      <c r="AG46" s="281"/>
      <c r="AH46" s="281"/>
      <c r="AI46" s="281"/>
      <c r="AJ46" s="281"/>
      <c r="AK46" s="281"/>
      <c r="AL46" s="281"/>
      <c r="AM46" s="95"/>
    </row>
    <row r="47" spans="1:39" ht="12" customHeight="1" thickBot="1" x14ac:dyDescent="0.2">
      <c r="A47" s="1197">
        <v>15</v>
      </c>
      <c r="B47" s="1026" t="s">
        <v>549</v>
      </c>
      <c r="C47" s="1123">
        <v>6</v>
      </c>
      <c r="D47" s="1203"/>
      <c r="E47" s="1048" t="s">
        <v>536</v>
      </c>
      <c r="F47" s="1278" t="s">
        <v>537</v>
      </c>
      <c r="G47" s="501" t="s">
        <v>12</v>
      </c>
      <c r="H47" s="289" t="s">
        <v>151</v>
      </c>
      <c r="I47" s="289"/>
      <c r="J47" s="189"/>
      <c r="K47" s="282"/>
      <c r="L47" s="274"/>
      <c r="M47" s="282"/>
      <c r="N47" s="289"/>
      <c r="O47" s="282"/>
      <c r="P47" s="289" t="s">
        <v>151</v>
      </c>
      <c r="Q47" s="189"/>
      <c r="R47" s="282"/>
      <c r="S47" s="274"/>
      <c r="T47" s="289"/>
      <c r="U47" s="289"/>
      <c r="V47" s="282"/>
      <c r="W47" s="289" t="s">
        <v>151</v>
      </c>
      <c r="X47" s="189"/>
      <c r="Y47" s="282"/>
      <c r="Z47" s="274"/>
      <c r="AA47" s="282"/>
      <c r="AB47" s="274"/>
      <c r="AC47" s="274"/>
      <c r="AD47" s="289" t="s">
        <v>151</v>
      </c>
      <c r="AE47" s="189"/>
      <c r="AF47" s="274"/>
      <c r="AG47" s="274"/>
      <c r="AH47" s="274"/>
      <c r="AI47" s="274"/>
      <c r="AJ47" s="274"/>
      <c r="AK47" s="289" t="s">
        <v>151</v>
      </c>
      <c r="AL47" s="289"/>
      <c r="AM47" s="92">
        <f>COUNTIF(A47:AL47,"○")</f>
        <v>5</v>
      </c>
    </row>
    <row r="48" spans="1:39" ht="12" customHeight="1" thickBot="1" x14ac:dyDescent="0.2">
      <c r="A48" s="1197"/>
      <c r="B48" s="1279"/>
      <c r="C48" s="1198"/>
      <c r="D48" s="1203"/>
      <c r="E48" s="1048"/>
      <c r="F48" s="1238"/>
      <c r="G48" s="7" t="s">
        <v>95</v>
      </c>
      <c r="H48" s="278"/>
      <c r="I48" s="278"/>
      <c r="J48" s="190"/>
      <c r="K48" s="278"/>
      <c r="L48" s="278"/>
      <c r="M48" s="278"/>
      <c r="N48" s="277"/>
      <c r="O48" s="278"/>
      <c r="P48" s="278"/>
      <c r="Q48" s="190"/>
      <c r="R48" s="278"/>
      <c r="S48" s="278"/>
      <c r="T48" s="277"/>
      <c r="U48" s="277"/>
      <c r="V48" s="278"/>
      <c r="W48" s="278"/>
      <c r="X48" s="212"/>
      <c r="Y48" s="278"/>
      <c r="Z48" s="278"/>
      <c r="AA48" s="278"/>
      <c r="AB48" s="276"/>
      <c r="AC48" s="275"/>
      <c r="AD48" s="278"/>
      <c r="AE48" s="212"/>
      <c r="AF48" s="275"/>
      <c r="AG48" s="275"/>
      <c r="AH48" s="276"/>
      <c r="AI48" s="276"/>
      <c r="AJ48" s="275"/>
      <c r="AK48" s="278"/>
      <c r="AL48" s="277"/>
      <c r="AM48" s="94"/>
    </row>
    <row r="49" spans="1:41" ht="12" customHeight="1" thickBot="1" x14ac:dyDescent="0.2">
      <c r="A49" s="1197"/>
      <c r="B49" s="1280"/>
      <c r="C49" s="1198"/>
      <c r="D49" s="1203"/>
      <c r="E49" s="1048"/>
      <c r="F49" s="1238"/>
      <c r="G49" s="503" t="s">
        <v>96</v>
      </c>
      <c r="H49" s="279"/>
      <c r="I49" s="281"/>
      <c r="J49" s="192"/>
      <c r="K49" s="281"/>
      <c r="L49" s="281"/>
      <c r="M49" s="281"/>
      <c r="N49" s="281"/>
      <c r="O49" s="281"/>
      <c r="P49" s="281"/>
      <c r="Q49" s="192"/>
      <c r="R49" s="281"/>
      <c r="S49" s="281"/>
      <c r="T49" s="281"/>
      <c r="U49" s="281"/>
      <c r="V49" s="281"/>
      <c r="W49" s="281"/>
      <c r="X49" s="192"/>
      <c r="Y49" s="281"/>
      <c r="Z49" s="281"/>
      <c r="AA49" s="281"/>
      <c r="AB49" s="281"/>
      <c r="AC49" s="281"/>
      <c r="AD49" s="281"/>
      <c r="AE49" s="192"/>
      <c r="AF49" s="281"/>
      <c r="AG49" s="281"/>
      <c r="AH49" s="281"/>
      <c r="AI49" s="281"/>
      <c r="AJ49" s="281"/>
      <c r="AK49" s="281"/>
      <c r="AL49" s="281"/>
      <c r="AM49" s="95"/>
    </row>
    <row r="50" spans="1:41" ht="12" customHeight="1" thickBot="1" x14ac:dyDescent="0.2">
      <c r="A50" s="1197">
        <v>16</v>
      </c>
      <c r="B50" s="1026" t="s">
        <v>547</v>
      </c>
      <c r="C50" s="1198">
        <v>5</v>
      </c>
      <c r="D50" s="1199"/>
      <c r="E50" s="1048" t="s">
        <v>394</v>
      </c>
      <c r="F50" s="1238"/>
      <c r="G50" s="501" t="s">
        <v>12</v>
      </c>
      <c r="H50" s="282"/>
      <c r="I50" s="282"/>
      <c r="J50" s="324"/>
      <c r="K50" s="282"/>
      <c r="L50" s="289"/>
      <c r="M50" s="282"/>
      <c r="N50" s="289"/>
      <c r="O50" s="289"/>
      <c r="P50" s="282"/>
      <c r="Q50" s="324"/>
      <c r="R50" s="282"/>
      <c r="S50" s="282"/>
      <c r="T50" s="282"/>
      <c r="U50" s="289"/>
      <c r="V50" s="289"/>
      <c r="W50" s="282"/>
      <c r="X50" s="324"/>
      <c r="Y50" s="282"/>
      <c r="Z50" s="282"/>
      <c r="AA50" s="289"/>
      <c r="AB50" s="289"/>
      <c r="AC50" s="289"/>
      <c r="AD50" s="282"/>
      <c r="AE50" s="324"/>
      <c r="AF50" s="282"/>
      <c r="AG50" s="282"/>
      <c r="AH50" s="282"/>
      <c r="AI50" s="289"/>
      <c r="AJ50" s="282"/>
      <c r="AK50" s="289"/>
      <c r="AL50" s="289"/>
      <c r="AM50" s="92">
        <f>COUNTIF(A50:AL50,"○")</f>
        <v>0</v>
      </c>
    </row>
    <row r="51" spans="1:41" ht="12" customHeight="1" thickBot="1" x14ac:dyDescent="0.2">
      <c r="A51" s="1197"/>
      <c r="B51" s="1279"/>
      <c r="C51" s="1198"/>
      <c r="D51" s="1199"/>
      <c r="E51" s="1048"/>
      <c r="F51" s="1238"/>
      <c r="G51" s="7" t="s">
        <v>95</v>
      </c>
      <c r="H51" s="278"/>
      <c r="I51" s="278"/>
      <c r="J51" s="212"/>
      <c r="K51" s="278"/>
      <c r="L51" s="278"/>
      <c r="M51" s="278"/>
      <c r="N51" s="278"/>
      <c r="O51" s="278"/>
      <c r="P51" s="278"/>
      <c r="Q51" s="190"/>
      <c r="R51" s="278"/>
      <c r="S51" s="278"/>
      <c r="T51" s="278"/>
      <c r="U51" s="278"/>
      <c r="V51" s="278"/>
      <c r="W51" s="278"/>
      <c r="X51" s="212"/>
      <c r="Y51" s="278"/>
      <c r="Z51" s="278"/>
      <c r="AA51" s="278"/>
      <c r="AB51" s="278"/>
      <c r="AC51" s="278"/>
      <c r="AD51" s="278"/>
      <c r="AE51" s="190"/>
      <c r="AF51" s="278"/>
      <c r="AG51" s="278"/>
      <c r="AH51" s="278"/>
      <c r="AI51" s="278"/>
      <c r="AJ51" s="278"/>
      <c r="AK51" s="278"/>
      <c r="AL51" s="278"/>
      <c r="AM51" s="94"/>
    </row>
    <row r="52" spans="1:41" ht="12" customHeight="1" thickBot="1" x14ac:dyDescent="0.2">
      <c r="A52" s="1197"/>
      <c r="B52" s="1280"/>
      <c r="C52" s="1198"/>
      <c r="D52" s="1199"/>
      <c r="E52" s="1048"/>
      <c r="F52" s="1238"/>
      <c r="G52" s="503" t="s">
        <v>96</v>
      </c>
      <c r="H52" s="279"/>
      <c r="I52" s="281"/>
      <c r="J52" s="192"/>
      <c r="K52" s="281"/>
      <c r="L52" s="281"/>
      <c r="M52" s="281"/>
      <c r="N52" s="281"/>
      <c r="O52" s="281"/>
      <c r="P52" s="281"/>
      <c r="Q52" s="192"/>
      <c r="R52" s="281"/>
      <c r="S52" s="281"/>
      <c r="T52" s="281"/>
      <c r="U52" s="281"/>
      <c r="V52" s="281"/>
      <c r="W52" s="281"/>
      <c r="X52" s="192"/>
      <c r="Y52" s="281"/>
      <c r="Z52" s="281"/>
      <c r="AA52" s="281"/>
      <c r="AB52" s="281"/>
      <c r="AC52" s="281"/>
      <c r="AD52" s="281"/>
      <c r="AE52" s="192"/>
      <c r="AF52" s="281"/>
      <c r="AG52" s="281"/>
      <c r="AH52" s="281"/>
      <c r="AI52" s="281"/>
      <c r="AJ52" s="281"/>
      <c r="AK52" s="281"/>
      <c r="AL52" s="281"/>
      <c r="AM52" s="95"/>
    </row>
    <row r="53" spans="1:41" ht="12" customHeight="1" thickBot="1" x14ac:dyDescent="0.2">
      <c r="A53" s="1197">
        <v>17</v>
      </c>
      <c r="B53" s="1026" t="s">
        <v>552</v>
      </c>
      <c r="C53" s="1198">
        <v>6</v>
      </c>
      <c r="D53" s="1203"/>
      <c r="E53" s="1048" t="s">
        <v>553</v>
      </c>
      <c r="F53" s="1238"/>
      <c r="G53" s="501" t="s">
        <v>12</v>
      </c>
      <c r="H53" s="289" t="s">
        <v>151</v>
      </c>
      <c r="I53" s="289"/>
      <c r="J53" s="193"/>
      <c r="K53" s="282"/>
      <c r="L53" s="289"/>
      <c r="M53" s="282"/>
      <c r="N53" s="289"/>
      <c r="O53" s="282"/>
      <c r="P53" s="282"/>
      <c r="Q53" s="193"/>
      <c r="R53" s="282"/>
      <c r="S53" s="289"/>
      <c r="T53" s="282"/>
      <c r="U53" s="289" t="s">
        <v>655</v>
      </c>
      <c r="V53" s="289"/>
      <c r="W53" s="289" t="s">
        <v>151</v>
      </c>
      <c r="X53" s="324"/>
      <c r="Y53" s="282"/>
      <c r="Z53" s="289"/>
      <c r="AA53" s="282"/>
      <c r="AB53" s="289"/>
      <c r="AC53" s="282"/>
      <c r="AD53" s="289"/>
      <c r="AE53" s="324"/>
      <c r="AF53" s="282"/>
      <c r="AG53" s="289"/>
      <c r="AH53" s="282"/>
      <c r="AI53" s="289"/>
      <c r="AJ53" s="282"/>
      <c r="AK53" s="289" t="s">
        <v>151</v>
      </c>
      <c r="AL53" s="289"/>
      <c r="AM53" s="92">
        <f>COUNTIF(A53:AL53,"○")</f>
        <v>4</v>
      </c>
    </row>
    <row r="54" spans="1:41" ht="12" customHeight="1" thickBot="1" x14ac:dyDescent="0.2">
      <c r="A54" s="1197"/>
      <c r="B54" s="1279"/>
      <c r="C54" s="1198"/>
      <c r="D54" s="1203"/>
      <c r="E54" s="1048"/>
      <c r="F54" s="1238"/>
      <c r="G54" s="7" t="s">
        <v>95</v>
      </c>
      <c r="H54" s="278"/>
      <c r="I54" s="278"/>
      <c r="J54" s="190"/>
      <c r="K54" s="278"/>
      <c r="L54" s="278"/>
      <c r="M54" s="278"/>
      <c r="N54" s="278"/>
      <c r="O54" s="278"/>
      <c r="P54" s="278"/>
      <c r="Q54" s="190"/>
      <c r="R54" s="278"/>
      <c r="S54" s="278"/>
      <c r="T54" s="278"/>
      <c r="U54" s="278"/>
      <c r="V54" s="278"/>
      <c r="W54" s="278"/>
      <c r="X54" s="212"/>
      <c r="Y54" s="278"/>
      <c r="Z54" s="278"/>
      <c r="AA54" s="278"/>
      <c r="AB54" s="278"/>
      <c r="AC54" s="278"/>
      <c r="AD54" s="278"/>
      <c r="AE54" s="212"/>
      <c r="AF54" s="278"/>
      <c r="AG54" s="278"/>
      <c r="AH54" s="291"/>
      <c r="AI54" s="278"/>
      <c r="AJ54" s="278"/>
      <c r="AK54" s="278"/>
      <c r="AL54" s="278"/>
      <c r="AM54" s="94"/>
    </row>
    <row r="55" spans="1:41" ht="12" customHeight="1" thickBot="1" x14ac:dyDescent="0.2">
      <c r="A55" s="1197"/>
      <c r="B55" s="1280"/>
      <c r="C55" s="1198"/>
      <c r="D55" s="1203"/>
      <c r="E55" s="1048"/>
      <c r="F55" s="1238"/>
      <c r="G55" s="503" t="s">
        <v>96</v>
      </c>
      <c r="H55" s="279"/>
      <c r="I55" s="281"/>
      <c r="J55" s="192"/>
      <c r="K55" s="281"/>
      <c r="L55" s="281"/>
      <c r="M55" s="281"/>
      <c r="N55" s="281"/>
      <c r="O55" s="281"/>
      <c r="P55" s="281"/>
      <c r="Q55" s="192"/>
      <c r="R55" s="281"/>
      <c r="S55" s="281"/>
      <c r="T55" s="281"/>
      <c r="U55" s="281"/>
      <c r="V55" s="281"/>
      <c r="W55" s="281"/>
      <c r="X55" s="192"/>
      <c r="Y55" s="281"/>
      <c r="Z55" s="281"/>
      <c r="AA55" s="281"/>
      <c r="AB55" s="281"/>
      <c r="AC55" s="281"/>
      <c r="AD55" s="281"/>
      <c r="AE55" s="192"/>
      <c r="AF55" s="281"/>
      <c r="AG55" s="281"/>
      <c r="AH55" s="281"/>
      <c r="AI55" s="281"/>
      <c r="AJ55" s="281"/>
      <c r="AK55" s="281"/>
      <c r="AL55" s="281"/>
      <c r="AM55" s="95"/>
    </row>
    <row r="56" spans="1:41" ht="12" customHeight="1" thickBot="1" x14ac:dyDescent="0.2">
      <c r="A56" s="1197">
        <v>18</v>
      </c>
      <c r="B56" s="1026" t="s">
        <v>594</v>
      </c>
      <c r="C56" s="1198">
        <v>5</v>
      </c>
      <c r="D56" s="1203"/>
      <c r="E56" s="1048"/>
      <c r="F56" s="1238"/>
      <c r="G56" s="501" t="s">
        <v>12</v>
      </c>
      <c r="H56" s="282"/>
      <c r="I56" s="282"/>
      <c r="J56" s="324"/>
      <c r="K56" s="282"/>
      <c r="L56" s="289" t="s">
        <v>654</v>
      </c>
      <c r="M56" s="282"/>
      <c r="N56" s="289" t="s">
        <v>151</v>
      </c>
      <c r="O56" s="282"/>
      <c r="P56" s="282"/>
      <c r="Q56" s="324"/>
      <c r="R56" s="282"/>
      <c r="S56" s="289"/>
      <c r="T56" s="282"/>
      <c r="U56" s="289" t="s">
        <v>151</v>
      </c>
      <c r="V56" s="282"/>
      <c r="W56" s="282"/>
      <c r="X56" s="324"/>
      <c r="Y56" s="282"/>
      <c r="Z56" s="289"/>
      <c r="AA56" s="282"/>
      <c r="AB56" s="289" t="s">
        <v>151</v>
      </c>
      <c r="AC56" s="282"/>
      <c r="AD56" s="282"/>
      <c r="AE56" s="324"/>
      <c r="AF56" s="282"/>
      <c r="AG56" s="289"/>
      <c r="AH56" s="282"/>
      <c r="AI56" s="289" t="s">
        <v>151</v>
      </c>
      <c r="AJ56" s="282"/>
      <c r="AK56" s="289"/>
      <c r="AL56" s="289"/>
      <c r="AM56" s="92">
        <f>COUNTIF(A56:AL56,"○")</f>
        <v>5</v>
      </c>
    </row>
    <row r="57" spans="1:41" ht="12" customHeight="1" thickBot="1" x14ac:dyDescent="0.2">
      <c r="A57" s="1197"/>
      <c r="B57" s="1279"/>
      <c r="C57" s="1198"/>
      <c r="D57" s="1203"/>
      <c r="E57" s="1048"/>
      <c r="F57" s="1238"/>
      <c r="G57" s="7" t="s">
        <v>95</v>
      </c>
      <c r="H57" s="278"/>
      <c r="I57" s="278"/>
      <c r="J57" s="190"/>
      <c r="K57" s="278"/>
      <c r="L57" s="278"/>
      <c r="M57" s="278"/>
      <c r="N57" s="278"/>
      <c r="O57" s="278"/>
      <c r="P57" s="278"/>
      <c r="Q57" s="190"/>
      <c r="R57" s="278"/>
      <c r="S57" s="278"/>
      <c r="T57" s="278"/>
      <c r="U57" s="278"/>
      <c r="V57" s="278"/>
      <c r="W57" s="278"/>
      <c r="X57" s="212"/>
      <c r="Y57" s="278"/>
      <c r="Z57" s="278"/>
      <c r="AA57" s="278"/>
      <c r="AB57" s="278"/>
      <c r="AC57" s="278"/>
      <c r="AD57" s="278"/>
      <c r="AE57" s="212"/>
      <c r="AF57" s="278"/>
      <c r="AG57" s="278"/>
      <c r="AH57" s="291"/>
      <c r="AI57" s="278"/>
      <c r="AJ57" s="278"/>
      <c r="AK57" s="291"/>
      <c r="AL57" s="278"/>
      <c r="AM57" s="94"/>
    </row>
    <row r="58" spans="1:41" ht="12" customHeight="1" thickBot="1" x14ac:dyDescent="0.2">
      <c r="A58" s="1197"/>
      <c r="B58" s="1280"/>
      <c r="C58" s="1198"/>
      <c r="D58" s="1203"/>
      <c r="E58" s="1048"/>
      <c r="F58" s="1238"/>
      <c r="G58" s="503" t="s">
        <v>96</v>
      </c>
      <c r="H58" s="279"/>
      <c r="I58" s="281"/>
      <c r="J58" s="192"/>
      <c r="K58" s="281"/>
      <c r="L58" s="281"/>
      <c r="M58" s="281"/>
      <c r="N58" s="281"/>
      <c r="O58" s="281"/>
      <c r="P58" s="281"/>
      <c r="Q58" s="192"/>
      <c r="R58" s="281"/>
      <c r="S58" s="281"/>
      <c r="T58" s="281"/>
      <c r="U58" s="281"/>
      <c r="V58" s="281"/>
      <c r="W58" s="281"/>
      <c r="X58" s="192"/>
      <c r="Y58" s="281"/>
      <c r="Z58" s="281"/>
      <c r="AA58" s="281"/>
      <c r="AB58" s="281"/>
      <c r="AC58" s="281"/>
      <c r="AD58" s="281"/>
      <c r="AE58" s="192"/>
      <c r="AF58" s="281"/>
      <c r="AG58" s="281"/>
      <c r="AH58" s="281"/>
      <c r="AI58" s="281"/>
      <c r="AJ58" s="281"/>
      <c r="AK58" s="281"/>
      <c r="AL58" s="281"/>
      <c r="AM58" s="95"/>
    </row>
    <row r="59" spans="1:41" ht="12" customHeight="1" thickBot="1" x14ac:dyDescent="0.2">
      <c r="A59" s="1197">
        <v>19</v>
      </c>
      <c r="B59" s="1060" t="s">
        <v>649</v>
      </c>
      <c r="C59" s="1198">
        <v>6</v>
      </c>
      <c r="D59" s="1203"/>
      <c r="E59" s="1048"/>
      <c r="F59" s="1238"/>
      <c r="G59" s="501" t="s">
        <v>12</v>
      </c>
      <c r="H59" s="282"/>
      <c r="I59" s="282"/>
      <c r="J59" s="189"/>
      <c r="K59" s="274"/>
      <c r="L59" s="274"/>
      <c r="M59" s="289" t="s">
        <v>151</v>
      </c>
      <c r="N59" s="282"/>
      <c r="O59" s="282"/>
      <c r="P59" s="282"/>
      <c r="Q59" s="193"/>
      <c r="R59" s="282"/>
      <c r="S59" s="282"/>
      <c r="T59" s="274"/>
      <c r="U59" s="282"/>
      <c r="V59" s="282"/>
      <c r="W59" s="282"/>
      <c r="X59" s="189"/>
      <c r="Y59" s="274"/>
      <c r="Z59" s="274"/>
      <c r="AA59" s="289"/>
      <c r="AB59" s="282"/>
      <c r="AC59" s="282"/>
      <c r="AD59" s="282"/>
      <c r="AE59" s="193"/>
      <c r="AF59" s="282"/>
      <c r="AG59" s="282"/>
      <c r="AH59" s="274"/>
      <c r="AI59" s="274"/>
      <c r="AJ59" s="274"/>
      <c r="AK59" s="274"/>
      <c r="AL59" s="274"/>
      <c r="AM59" s="92">
        <f>COUNTIF(A59:AL59,"○")</f>
        <v>1</v>
      </c>
      <c r="AO59" s="97"/>
    </row>
    <row r="60" spans="1:41" ht="12" customHeight="1" thickBot="1" x14ac:dyDescent="0.2">
      <c r="A60" s="1197"/>
      <c r="B60" s="1277"/>
      <c r="C60" s="1198"/>
      <c r="D60" s="1203"/>
      <c r="E60" s="1048"/>
      <c r="F60" s="1238"/>
      <c r="G60" s="7" t="s">
        <v>95</v>
      </c>
      <c r="H60" s="278"/>
      <c r="I60" s="278"/>
      <c r="J60" s="190"/>
      <c r="K60" s="278"/>
      <c r="L60" s="278"/>
      <c r="M60" s="278"/>
      <c r="N60" s="278"/>
      <c r="O60" s="278"/>
      <c r="P60" s="278"/>
      <c r="Q60" s="190"/>
      <c r="R60" s="278"/>
      <c r="S60" s="278"/>
      <c r="T60" s="278"/>
      <c r="U60" s="278"/>
      <c r="V60" s="278"/>
      <c r="W60" s="278"/>
      <c r="X60" s="190"/>
      <c r="Y60" s="278"/>
      <c r="Z60" s="278"/>
      <c r="AA60" s="278"/>
      <c r="AB60" s="278"/>
      <c r="AC60" s="278"/>
      <c r="AD60" s="278"/>
      <c r="AE60" s="190"/>
      <c r="AF60" s="278"/>
      <c r="AG60" s="278"/>
      <c r="AH60" s="278"/>
      <c r="AI60" s="278"/>
      <c r="AJ60" s="278"/>
      <c r="AK60" s="278"/>
      <c r="AL60" s="278"/>
      <c r="AM60" s="94"/>
    </row>
    <row r="61" spans="1:41" ht="12" customHeight="1" thickBot="1" x14ac:dyDescent="0.2">
      <c r="A61" s="1197"/>
      <c r="B61" s="1277"/>
      <c r="C61" s="1198"/>
      <c r="D61" s="1203"/>
      <c r="E61" s="1048"/>
      <c r="F61" s="1238"/>
      <c r="G61" s="503" t="s">
        <v>96</v>
      </c>
      <c r="H61" s="279"/>
      <c r="I61" s="279"/>
      <c r="J61" s="191"/>
      <c r="K61" s="281"/>
      <c r="L61" s="281"/>
      <c r="M61" s="281"/>
      <c r="N61" s="281"/>
      <c r="O61" s="281"/>
      <c r="P61" s="281"/>
      <c r="Q61" s="192"/>
      <c r="R61" s="281"/>
      <c r="S61" s="281"/>
      <c r="T61" s="281"/>
      <c r="U61" s="281"/>
      <c r="V61" s="281"/>
      <c r="W61" s="281"/>
      <c r="X61" s="192"/>
      <c r="Y61" s="281"/>
      <c r="Z61" s="281"/>
      <c r="AA61" s="281"/>
      <c r="AB61" s="281"/>
      <c r="AC61" s="281"/>
      <c r="AD61" s="281"/>
      <c r="AE61" s="192"/>
      <c r="AF61" s="281"/>
      <c r="AG61" s="281"/>
      <c r="AH61" s="281"/>
      <c r="AI61" s="281"/>
      <c r="AJ61" s="281"/>
      <c r="AK61" s="281"/>
      <c r="AL61" s="281"/>
      <c r="AM61" s="95"/>
    </row>
    <row r="62" spans="1:41" ht="12" customHeight="1" thickBot="1" x14ac:dyDescent="0.2">
      <c r="A62" s="1197">
        <v>20</v>
      </c>
      <c r="B62" s="1060" t="s">
        <v>660</v>
      </c>
      <c r="C62" s="1198">
        <v>3</v>
      </c>
      <c r="D62" s="1203"/>
      <c r="E62" s="1048"/>
      <c r="F62" s="1238"/>
      <c r="G62" s="525" t="s">
        <v>12</v>
      </c>
      <c r="H62" s="289" t="s">
        <v>151</v>
      </c>
      <c r="I62" s="282"/>
      <c r="J62" s="189"/>
      <c r="K62" s="274"/>
      <c r="L62" s="274"/>
      <c r="M62" s="289" t="s">
        <v>661</v>
      </c>
      <c r="N62" s="282"/>
      <c r="O62" s="289" t="s">
        <v>661</v>
      </c>
      <c r="P62" s="282"/>
      <c r="Q62" s="193"/>
      <c r="R62" s="282"/>
      <c r="S62" s="282"/>
      <c r="T62" s="274" t="s">
        <v>661</v>
      </c>
      <c r="U62" s="282"/>
      <c r="V62" s="289" t="s">
        <v>661</v>
      </c>
      <c r="W62" s="282"/>
      <c r="X62" s="189"/>
      <c r="Y62" s="274"/>
      <c r="Z62" s="274"/>
      <c r="AA62" s="289" t="s">
        <v>661</v>
      </c>
      <c r="AB62" s="282"/>
      <c r="AC62" s="289" t="s">
        <v>661</v>
      </c>
      <c r="AD62" s="282"/>
      <c r="AE62" s="193"/>
      <c r="AF62" s="282"/>
      <c r="AG62" s="282"/>
      <c r="AH62" s="274" t="s">
        <v>661</v>
      </c>
      <c r="AI62" s="274"/>
      <c r="AJ62" s="274" t="s">
        <v>661</v>
      </c>
      <c r="AK62" s="274"/>
      <c r="AL62" s="274"/>
      <c r="AM62" s="92">
        <f>COUNTIF(A62:AL62,"○")</f>
        <v>9</v>
      </c>
      <c r="AO62" s="97"/>
    </row>
    <row r="63" spans="1:41" ht="12" customHeight="1" thickBot="1" x14ac:dyDescent="0.2">
      <c r="A63" s="1197"/>
      <c r="B63" s="1277"/>
      <c r="C63" s="1198"/>
      <c r="D63" s="1203"/>
      <c r="E63" s="1048"/>
      <c r="F63" s="1238"/>
      <c r="G63" s="7" t="s">
        <v>95</v>
      </c>
      <c r="H63" s="278"/>
      <c r="I63" s="278"/>
      <c r="J63" s="190"/>
      <c r="K63" s="278"/>
      <c r="L63" s="278"/>
      <c r="M63" s="278"/>
      <c r="N63" s="278"/>
      <c r="O63" s="278"/>
      <c r="P63" s="278"/>
      <c r="Q63" s="190"/>
      <c r="R63" s="278"/>
      <c r="S63" s="278"/>
      <c r="T63" s="278"/>
      <c r="U63" s="278"/>
      <c r="V63" s="278"/>
      <c r="W63" s="278"/>
      <c r="X63" s="190"/>
      <c r="Y63" s="278"/>
      <c r="Z63" s="278"/>
      <c r="AA63" s="278"/>
      <c r="AB63" s="278"/>
      <c r="AC63" s="278"/>
      <c r="AD63" s="278"/>
      <c r="AE63" s="190"/>
      <c r="AF63" s="278"/>
      <c r="AG63" s="278"/>
      <c r="AH63" s="278"/>
      <c r="AI63" s="278"/>
      <c r="AJ63" s="278"/>
      <c r="AK63" s="278"/>
      <c r="AL63" s="278"/>
      <c r="AM63" s="94"/>
    </row>
    <row r="64" spans="1:41" ht="12" customHeight="1" thickBot="1" x14ac:dyDescent="0.2">
      <c r="A64" s="1197"/>
      <c r="B64" s="1277"/>
      <c r="C64" s="1198"/>
      <c r="D64" s="1203"/>
      <c r="E64" s="1048"/>
      <c r="F64" s="1238"/>
      <c r="G64" s="526" t="s">
        <v>96</v>
      </c>
      <c r="H64" s="279"/>
      <c r="I64" s="279"/>
      <c r="J64" s="191"/>
      <c r="K64" s="281"/>
      <c r="L64" s="281"/>
      <c r="M64" s="281"/>
      <c r="N64" s="281"/>
      <c r="O64" s="281"/>
      <c r="P64" s="281"/>
      <c r="Q64" s="192"/>
      <c r="R64" s="281"/>
      <c r="S64" s="281"/>
      <c r="T64" s="281"/>
      <c r="U64" s="281"/>
      <c r="V64" s="281"/>
      <c r="W64" s="281"/>
      <c r="X64" s="192"/>
      <c r="Y64" s="281"/>
      <c r="Z64" s="281"/>
      <c r="AA64" s="281"/>
      <c r="AB64" s="281"/>
      <c r="AC64" s="281"/>
      <c r="AD64" s="281"/>
      <c r="AE64" s="192"/>
      <c r="AF64" s="281"/>
      <c r="AG64" s="281"/>
      <c r="AH64" s="281"/>
      <c r="AI64" s="281"/>
      <c r="AJ64" s="281"/>
      <c r="AK64" s="281"/>
      <c r="AL64" s="281"/>
      <c r="AM64" s="95"/>
    </row>
    <row r="65" spans="1:41" ht="12" customHeight="1" thickBot="1" x14ac:dyDescent="0.2">
      <c r="A65" s="1197">
        <v>21</v>
      </c>
      <c r="B65" s="1060" t="s">
        <v>662</v>
      </c>
      <c r="C65" s="1198">
        <v>5</v>
      </c>
      <c r="D65" s="1210"/>
      <c r="E65" s="1048"/>
      <c r="F65" s="1238"/>
      <c r="G65" s="525" t="s">
        <v>12</v>
      </c>
      <c r="H65" s="282"/>
      <c r="I65" s="282"/>
      <c r="J65" s="189"/>
      <c r="K65" s="274"/>
      <c r="L65" s="274"/>
      <c r="M65" s="289" t="s">
        <v>661</v>
      </c>
      <c r="N65" s="282"/>
      <c r="O65" s="282"/>
      <c r="P65" s="282"/>
      <c r="Q65" s="193"/>
      <c r="R65" s="282"/>
      <c r="S65" s="282"/>
      <c r="T65" s="274" t="s">
        <v>661</v>
      </c>
      <c r="U65" s="282"/>
      <c r="V65" s="282"/>
      <c r="W65" s="282"/>
      <c r="X65" s="189"/>
      <c r="Y65" s="274"/>
      <c r="Z65" s="274"/>
      <c r="AA65" s="289" t="s">
        <v>661</v>
      </c>
      <c r="AB65" s="282"/>
      <c r="AC65" s="282"/>
      <c r="AD65" s="289" t="s">
        <v>664</v>
      </c>
      <c r="AE65" s="193"/>
      <c r="AF65" s="282"/>
      <c r="AG65" s="282"/>
      <c r="AH65" s="274" t="s">
        <v>661</v>
      </c>
      <c r="AI65" s="274"/>
      <c r="AJ65" s="274"/>
      <c r="AK65" s="274"/>
      <c r="AL65" s="274"/>
      <c r="AM65" s="92">
        <f>COUNTIF(A65:AL65,"○")</f>
        <v>5</v>
      </c>
      <c r="AO65" s="97"/>
    </row>
    <row r="66" spans="1:41" ht="12" customHeight="1" thickBot="1" x14ac:dyDescent="0.2">
      <c r="A66" s="1197"/>
      <c r="B66" s="1277"/>
      <c r="C66" s="1198"/>
      <c r="D66" s="1210"/>
      <c r="E66" s="1048"/>
      <c r="F66" s="1238"/>
      <c r="G66" s="7" t="s">
        <v>95</v>
      </c>
      <c r="H66" s="278"/>
      <c r="I66" s="278"/>
      <c r="J66" s="190"/>
      <c r="K66" s="278"/>
      <c r="L66" s="278"/>
      <c r="M66" s="278"/>
      <c r="N66" s="278"/>
      <c r="O66" s="278"/>
      <c r="P66" s="278"/>
      <c r="Q66" s="190"/>
      <c r="R66" s="278"/>
      <c r="S66" s="278"/>
      <c r="T66" s="278"/>
      <c r="U66" s="278"/>
      <c r="V66" s="278"/>
      <c r="W66" s="278"/>
      <c r="X66" s="190"/>
      <c r="Y66" s="278"/>
      <c r="Z66" s="278"/>
      <c r="AA66" s="278"/>
      <c r="AB66" s="278"/>
      <c r="AC66" s="278"/>
      <c r="AD66" s="278"/>
      <c r="AE66" s="190"/>
      <c r="AF66" s="278"/>
      <c r="AG66" s="278"/>
      <c r="AH66" s="278"/>
      <c r="AI66" s="278"/>
      <c r="AJ66" s="278"/>
      <c r="AK66" s="278"/>
      <c r="AL66" s="278"/>
      <c r="AM66" s="94"/>
    </row>
    <row r="67" spans="1:41" ht="12" customHeight="1" thickBot="1" x14ac:dyDescent="0.2">
      <c r="A67" s="1197"/>
      <c r="B67" s="1277"/>
      <c r="C67" s="1198"/>
      <c r="D67" s="1210"/>
      <c r="E67" s="1048"/>
      <c r="F67" s="1238"/>
      <c r="G67" s="526" t="s">
        <v>96</v>
      </c>
      <c r="H67" s="279"/>
      <c r="I67" s="279"/>
      <c r="J67" s="191"/>
      <c r="K67" s="281"/>
      <c r="L67" s="281"/>
      <c r="M67" s="281"/>
      <c r="N67" s="281"/>
      <c r="O67" s="281"/>
      <c r="P67" s="281"/>
      <c r="Q67" s="192"/>
      <c r="R67" s="281"/>
      <c r="S67" s="281"/>
      <c r="T67" s="281"/>
      <c r="U67" s="281"/>
      <c r="V67" s="281"/>
      <c r="W67" s="281"/>
      <c r="X67" s="192"/>
      <c r="Y67" s="281"/>
      <c r="Z67" s="281"/>
      <c r="AA67" s="281"/>
      <c r="AB67" s="281"/>
      <c r="AC67" s="281"/>
      <c r="AD67" s="281"/>
      <c r="AE67" s="192"/>
      <c r="AF67" s="281"/>
      <c r="AG67" s="281"/>
      <c r="AH67" s="281"/>
      <c r="AI67" s="281"/>
      <c r="AJ67" s="281"/>
      <c r="AK67" s="281"/>
      <c r="AL67" s="281"/>
      <c r="AM67" s="95"/>
    </row>
    <row r="68" spans="1:41" ht="12" customHeight="1" thickBot="1" x14ac:dyDescent="0.2">
      <c r="A68" s="1197">
        <v>22</v>
      </c>
      <c r="B68" s="1060" t="s">
        <v>665</v>
      </c>
      <c r="C68" s="1198">
        <v>5</v>
      </c>
      <c r="D68" s="1203"/>
      <c r="E68" s="1048"/>
      <c r="F68" s="1238"/>
      <c r="G68" s="501" t="s">
        <v>12</v>
      </c>
      <c r="H68" s="282"/>
      <c r="I68" s="282"/>
      <c r="J68" s="189"/>
      <c r="K68" s="274"/>
      <c r="L68" s="274"/>
      <c r="M68" s="282"/>
      <c r="N68" s="282"/>
      <c r="O68" s="282"/>
      <c r="P68" s="282"/>
      <c r="Q68" s="193"/>
      <c r="R68" s="282"/>
      <c r="S68" s="282"/>
      <c r="T68" s="274"/>
      <c r="U68" s="282"/>
      <c r="V68" s="282"/>
      <c r="W68" s="289" t="s">
        <v>138</v>
      </c>
      <c r="X68" s="189"/>
      <c r="Y68" s="274"/>
      <c r="Z68" s="274"/>
      <c r="AA68" s="282"/>
      <c r="AB68" s="282"/>
      <c r="AC68" s="282"/>
      <c r="AD68" s="289" t="s">
        <v>666</v>
      </c>
      <c r="AE68" s="193"/>
      <c r="AF68" s="282"/>
      <c r="AG68" s="282"/>
      <c r="AH68" s="274"/>
      <c r="AI68" s="274"/>
      <c r="AJ68" s="274"/>
      <c r="AK68" s="274"/>
      <c r="AL68" s="274"/>
      <c r="AM68" s="92">
        <f>COUNTIF(A68:AL68,"○")</f>
        <v>1</v>
      </c>
      <c r="AO68" s="97"/>
    </row>
    <row r="69" spans="1:41" ht="12" customHeight="1" thickBot="1" x14ac:dyDescent="0.2">
      <c r="A69" s="1197"/>
      <c r="B69" s="1277"/>
      <c r="C69" s="1198"/>
      <c r="D69" s="1203"/>
      <c r="E69" s="1048"/>
      <c r="F69" s="1238"/>
      <c r="G69" s="7" t="s">
        <v>95</v>
      </c>
      <c r="H69" s="278"/>
      <c r="I69" s="278"/>
      <c r="J69" s="190"/>
      <c r="K69" s="278"/>
      <c r="L69" s="278"/>
      <c r="M69" s="278"/>
      <c r="N69" s="278"/>
      <c r="O69" s="278"/>
      <c r="P69" s="278"/>
      <c r="Q69" s="190"/>
      <c r="R69" s="278"/>
      <c r="S69" s="278"/>
      <c r="T69" s="278"/>
      <c r="U69" s="278"/>
      <c r="V69" s="278"/>
      <c r="W69" s="278"/>
      <c r="X69" s="190"/>
      <c r="Y69" s="278"/>
      <c r="Z69" s="278"/>
      <c r="AA69" s="278"/>
      <c r="AB69" s="278"/>
      <c r="AC69" s="278"/>
      <c r="AD69" s="278"/>
      <c r="AE69" s="190"/>
      <c r="AF69" s="278"/>
      <c r="AG69" s="278"/>
      <c r="AH69" s="278"/>
      <c r="AI69" s="278"/>
      <c r="AJ69" s="278"/>
      <c r="AK69" s="278"/>
      <c r="AL69" s="278"/>
      <c r="AM69" s="94"/>
    </row>
    <row r="70" spans="1:41" ht="12" customHeight="1" thickBot="1" x14ac:dyDescent="0.2">
      <c r="A70" s="1197"/>
      <c r="B70" s="1277"/>
      <c r="C70" s="1198"/>
      <c r="D70" s="1203"/>
      <c r="E70" s="1048"/>
      <c r="F70" s="1238"/>
      <c r="G70" s="503" t="s">
        <v>96</v>
      </c>
      <c r="H70" s="279"/>
      <c r="I70" s="279"/>
      <c r="J70" s="191"/>
      <c r="K70" s="281"/>
      <c r="L70" s="281"/>
      <c r="M70" s="281"/>
      <c r="N70" s="281"/>
      <c r="O70" s="281"/>
      <c r="P70" s="281"/>
      <c r="Q70" s="192"/>
      <c r="R70" s="281"/>
      <c r="S70" s="281"/>
      <c r="T70" s="281"/>
      <c r="U70" s="281"/>
      <c r="V70" s="281"/>
      <c r="W70" s="281"/>
      <c r="X70" s="192"/>
      <c r="Y70" s="281"/>
      <c r="Z70" s="281"/>
      <c r="AA70" s="281"/>
      <c r="AB70" s="281"/>
      <c r="AC70" s="281"/>
      <c r="AD70" s="281"/>
      <c r="AE70" s="192"/>
      <c r="AF70" s="281"/>
      <c r="AG70" s="281"/>
      <c r="AH70" s="281"/>
      <c r="AI70" s="281"/>
      <c r="AJ70" s="281"/>
      <c r="AK70" s="281"/>
      <c r="AL70" s="281"/>
      <c r="AM70" s="95"/>
    </row>
    <row r="71" spans="1:41" ht="12" hidden="1" customHeight="1" thickBot="1" x14ac:dyDescent="0.2">
      <c r="A71" s="1197">
        <v>30</v>
      </c>
      <c r="B71" s="1232"/>
      <c r="C71" s="1029"/>
      <c r="D71" s="1266"/>
      <c r="E71" s="505"/>
      <c r="F71" s="1246"/>
      <c r="G71" s="501" t="s">
        <v>12</v>
      </c>
      <c r="H71" s="282"/>
      <c r="I71" s="282"/>
      <c r="J71" s="193"/>
      <c r="K71" s="274"/>
      <c r="L71" s="282"/>
      <c r="M71" s="274"/>
      <c r="N71" s="274"/>
      <c r="O71" s="282"/>
      <c r="P71" s="274"/>
      <c r="Q71" s="193"/>
      <c r="R71" s="274"/>
      <c r="S71" s="274"/>
      <c r="T71" s="274"/>
      <c r="U71" s="274"/>
      <c r="V71" s="274"/>
      <c r="W71" s="274"/>
      <c r="X71" s="193"/>
      <c r="Y71" s="274"/>
      <c r="Z71" s="282"/>
      <c r="AA71" s="274"/>
      <c r="AB71" s="282"/>
      <c r="AC71" s="282"/>
      <c r="AD71" s="274"/>
      <c r="AE71" s="193"/>
      <c r="AF71" s="274"/>
      <c r="AG71" s="274"/>
      <c r="AH71" s="274"/>
      <c r="AI71" s="274"/>
      <c r="AJ71" s="282"/>
      <c r="AK71" s="274"/>
      <c r="AL71" s="282"/>
      <c r="AM71" s="92">
        <f>COUNTIF(A71:AL71,"○")</f>
        <v>0</v>
      </c>
    </row>
    <row r="72" spans="1:41" ht="7.5" hidden="1" customHeight="1" thickBot="1" x14ac:dyDescent="0.2">
      <c r="A72" s="1197"/>
      <c r="B72" s="1233"/>
      <c r="C72" s="1250"/>
      <c r="D72" s="1267"/>
      <c r="E72" s="506"/>
      <c r="F72" s="1247"/>
      <c r="G72" s="7" t="s">
        <v>95</v>
      </c>
      <c r="H72" s="278"/>
      <c r="I72" s="278"/>
      <c r="J72" s="190"/>
      <c r="K72" s="278"/>
      <c r="L72" s="278"/>
      <c r="M72" s="278"/>
      <c r="N72" s="278"/>
      <c r="O72" s="278"/>
      <c r="P72" s="278"/>
      <c r="Q72" s="190"/>
      <c r="R72" s="278"/>
      <c r="S72" s="278"/>
      <c r="T72" s="278"/>
      <c r="U72" s="278"/>
      <c r="V72" s="278"/>
      <c r="W72" s="278"/>
      <c r="X72" s="190"/>
      <c r="Y72" s="278"/>
      <c r="Z72" s="278"/>
      <c r="AA72" s="278"/>
      <c r="AB72" s="278"/>
      <c r="AC72" s="278"/>
      <c r="AD72" s="278"/>
      <c r="AE72" s="190"/>
      <c r="AF72" s="278"/>
      <c r="AG72" s="278"/>
      <c r="AH72" s="278"/>
      <c r="AI72" s="278"/>
      <c r="AJ72" s="278"/>
      <c r="AK72" s="278"/>
      <c r="AL72" s="278"/>
      <c r="AM72" s="94"/>
    </row>
    <row r="73" spans="1:41" ht="12" hidden="1" customHeight="1" thickBot="1" x14ac:dyDescent="0.2">
      <c r="A73" s="1197"/>
      <c r="B73" s="1234"/>
      <c r="C73" s="1251"/>
      <c r="D73" s="1268"/>
      <c r="E73" s="507"/>
      <c r="F73" s="1248"/>
      <c r="G73" s="503" t="s">
        <v>96</v>
      </c>
      <c r="H73" s="281"/>
      <c r="I73" s="281"/>
      <c r="J73" s="192"/>
      <c r="K73" s="281"/>
      <c r="L73" s="281"/>
      <c r="M73" s="281"/>
      <c r="N73" s="281"/>
      <c r="O73" s="281"/>
      <c r="P73" s="281"/>
      <c r="Q73" s="192"/>
      <c r="R73" s="281"/>
      <c r="S73" s="281"/>
      <c r="T73" s="281"/>
      <c r="U73" s="279"/>
      <c r="V73" s="279"/>
      <c r="W73" s="281"/>
      <c r="X73" s="192"/>
      <c r="Y73" s="281"/>
      <c r="Z73" s="281"/>
      <c r="AA73" s="281"/>
      <c r="AB73" s="281"/>
      <c r="AC73" s="281"/>
      <c r="AD73" s="281"/>
      <c r="AE73" s="192"/>
      <c r="AF73" s="281"/>
      <c r="AG73" s="281"/>
      <c r="AH73" s="281"/>
      <c r="AI73" s="281"/>
      <c r="AJ73" s="281"/>
      <c r="AK73" s="281"/>
      <c r="AL73" s="281"/>
      <c r="AM73" s="95"/>
    </row>
    <row r="74" spans="1:41" ht="12" hidden="1" customHeight="1" thickBot="1" x14ac:dyDescent="0.2">
      <c r="A74" s="1197">
        <v>31</v>
      </c>
      <c r="B74" s="1232"/>
      <c r="C74" s="1249"/>
      <c r="D74" s="1266"/>
      <c r="E74" s="505"/>
      <c r="F74" s="1246"/>
      <c r="G74" s="501" t="s">
        <v>12</v>
      </c>
      <c r="H74" s="282"/>
      <c r="I74" s="274"/>
      <c r="J74" s="189"/>
      <c r="K74" s="274"/>
      <c r="L74" s="274"/>
      <c r="M74" s="274"/>
      <c r="N74" s="274"/>
      <c r="O74" s="282"/>
      <c r="P74" s="274"/>
      <c r="Q74" s="189"/>
      <c r="R74" s="274"/>
      <c r="S74" s="274"/>
      <c r="T74" s="274"/>
      <c r="U74" s="274"/>
      <c r="V74" s="282"/>
      <c r="W74" s="274"/>
      <c r="X74" s="189"/>
      <c r="Y74" s="274"/>
      <c r="Z74" s="274"/>
      <c r="AA74" s="274"/>
      <c r="AB74" s="274"/>
      <c r="AC74" s="282"/>
      <c r="AD74" s="274"/>
      <c r="AE74" s="189"/>
      <c r="AF74" s="274"/>
      <c r="AG74" s="274"/>
      <c r="AH74" s="274"/>
      <c r="AI74" s="274"/>
      <c r="AJ74" s="282"/>
      <c r="AK74" s="274"/>
      <c r="AL74" s="274"/>
      <c r="AM74" s="92">
        <f>COUNTIF(A74:AL74,"○")</f>
        <v>0</v>
      </c>
    </row>
    <row r="75" spans="1:41" ht="7.5" hidden="1" customHeight="1" thickBot="1" x14ac:dyDescent="0.2">
      <c r="A75" s="1197"/>
      <c r="B75" s="1233"/>
      <c r="C75" s="1250"/>
      <c r="D75" s="1267"/>
      <c r="E75" s="506"/>
      <c r="F75" s="1247"/>
      <c r="G75" s="7" t="s">
        <v>95</v>
      </c>
      <c r="H75" s="278"/>
      <c r="I75" s="278"/>
      <c r="J75" s="190"/>
      <c r="K75" s="278"/>
      <c r="L75" s="278"/>
      <c r="M75" s="278"/>
      <c r="N75" s="278"/>
      <c r="O75" s="278"/>
      <c r="P75" s="278"/>
      <c r="Q75" s="190"/>
      <c r="R75" s="278"/>
      <c r="S75" s="278"/>
      <c r="T75" s="278"/>
      <c r="U75" s="278"/>
      <c r="V75" s="278"/>
      <c r="W75" s="278"/>
      <c r="X75" s="190"/>
      <c r="Y75" s="278"/>
      <c r="Z75" s="278"/>
      <c r="AA75" s="278"/>
      <c r="AB75" s="278"/>
      <c r="AC75" s="278"/>
      <c r="AD75" s="278"/>
      <c r="AE75" s="190"/>
      <c r="AF75" s="278"/>
      <c r="AG75" s="278"/>
      <c r="AH75" s="278"/>
      <c r="AI75" s="278"/>
      <c r="AJ75" s="278"/>
      <c r="AK75" s="278"/>
      <c r="AL75" s="278"/>
      <c r="AM75" s="94"/>
    </row>
    <row r="76" spans="1:41" ht="12" hidden="1" customHeight="1" thickBot="1" x14ac:dyDescent="0.2">
      <c r="A76" s="1197"/>
      <c r="B76" s="1234"/>
      <c r="C76" s="1251"/>
      <c r="D76" s="1268"/>
      <c r="E76" s="507"/>
      <c r="F76" s="1248"/>
      <c r="G76" s="503" t="s">
        <v>96</v>
      </c>
      <c r="H76" s="281"/>
      <c r="I76" s="279"/>
      <c r="J76" s="191"/>
      <c r="K76" s="279"/>
      <c r="L76" s="281"/>
      <c r="M76" s="279"/>
      <c r="N76" s="281"/>
      <c r="O76" s="281"/>
      <c r="P76" s="279"/>
      <c r="Q76" s="192"/>
      <c r="R76" s="279"/>
      <c r="S76" s="281"/>
      <c r="T76" s="279"/>
      <c r="U76" s="281"/>
      <c r="V76" s="281"/>
      <c r="W76" s="279"/>
      <c r="X76" s="192"/>
      <c r="Y76" s="279"/>
      <c r="Z76" s="281"/>
      <c r="AA76" s="279"/>
      <c r="AB76" s="281"/>
      <c r="AC76" s="281"/>
      <c r="AD76" s="279"/>
      <c r="AE76" s="192"/>
      <c r="AF76" s="279"/>
      <c r="AG76" s="281"/>
      <c r="AH76" s="279"/>
      <c r="AI76" s="281"/>
      <c r="AJ76" s="281"/>
      <c r="AK76" s="279"/>
      <c r="AL76" s="281"/>
      <c r="AM76" s="95"/>
    </row>
    <row r="77" spans="1:41" ht="12" hidden="1" customHeight="1" thickBot="1" x14ac:dyDescent="0.2">
      <c r="A77" s="1197">
        <v>32</v>
      </c>
      <c r="B77" s="1232"/>
      <c r="C77" s="1249"/>
      <c r="D77" s="1266"/>
      <c r="E77" s="505"/>
      <c r="F77" s="1246"/>
      <c r="G77" s="501" t="s">
        <v>12</v>
      </c>
      <c r="H77" s="282"/>
      <c r="I77" s="282"/>
      <c r="J77" s="189"/>
      <c r="K77" s="282"/>
      <c r="L77" s="274"/>
      <c r="M77" s="274"/>
      <c r="N77" s="274"/>
      <c r="O77" s="282"/>
      <c r="P77" s="282"/>
      <c r="Q77" s="189"/>
      <c r="R77" s="282"/>
      <c r="S77" s="274"/>
      <c r="T77" s="282"/>
      <c r="U77" s="274"/>
      <c r="V77" s="282"/>
      <c r="W77" s="282"/>
      <c r="X77" s="189"/>
      <c r="Y77" s="282"/>
      <c r="Z77" s="274"/>
      <c r="AA77" s="282"/>
      <c r="AB77" s="274"/>
      <c r="AC77" s="282"/>
      <c r="AD77" s="282"/>
      <c r="AE77" s="189"/>
      <c r="AF77" s="282"/>
      <c r="AG77" s="274"/>
      <c r="AH77" s="282"/>
      <c r="AI77" s="274"/>
      <c r="AJ77" s="282"/>
      <c r="AK77" s="282"/>
      <c r="AL77" s="274"/>
      <c r="AM77" s="92">
        <f>COUNTIF(A77:AL77,"○")</f>
        <v>0</v>
      </c>
    </row>
    <row r="78" spans="1:41" ht="7.5" hidden="1" customHeight="1" thickBot="1" x14ac:dyDescent="0.2">
      <c r="A78" s="1197"/>
      <c r="B78" s="1233"/>
      <c r="C78" s="1250"/>
      <c r="D78" s="1267"/>
      <c r="E78" s="506"/>
      <c r="F78" s="1247"/>
      <c r="G78" s="7" t="s">
        <v>95</v>
      </c>
      <c r="H78" s="278"/>
      <c r="I78" s="278"/>
      <c r="J78" s="190"/>
      <c r="K78" s="278"/>
      <c r="L78" s="278"/>
      <c r="M78" s="278"/>
      <c r="N78" s="278"/>
      <c r="O78" s="278"/>
      <c r="P78" s="278"/>
      <c r="Q78" s="190"/>
      <c r="R78" s="278"/>
      <c r="S78" s="278"/>
      <c r="T78" s="278"/>
      <c r="U78" s="278"/>
      <c r="V78" s="278"/>
      <c r="W78" s="278"/>
      <c r="X78" s="190"/>
      <c r="Y78" s="278"/>
      <c r="Z78" s="278"/>
      <c r="AA78" s="278"/>
      <c r="AB78" s="278"/>
      <c r="AC78" s="278"/>
      <c r="AD78" s="278"/>
      <c r="AE78" s="190"/>
      <c r="AF78" s="278"/>
      <c r="AG78" s="278"/>
      <c r="AH78" s="278"/>
      <c r="AI78" s="278"/>
      <c r="AJ78" s="278"/>
      <c r="AK78" s="278"/>
      <c r="AL78" s="278"/>
      <c r="AM78" s="94"/>
    </row>
    <row r="79" spans="1:41" ht="12" hidden="1" customHeight="1" thickBot="1" x14ac:dyDescent="0.2">
      <c r="A79" s="1197"/>
      <c r="B79" s="1234"/>
      <c r="C79" s="1251"/>
      <c r="D79" s="1268"/>
      <c r="E79" s="507"/>
      <c r="F79" s="1248"/>
      <c r="G79" s="503" t="s">
        <v>96</v>
      </c>
      <c r="H79" s="281"/>
      <c r="I79" s="281"/>
      <c r="J79" s="192"/>
      <c r="K79" s="281"/>
      <c r="L79" s="281"/>
      <c r="M79" s="281"/>
      <c r="N79" s="281"/>
      <c r="O79" s="281"/>
      <c r="P79" s="281"/>
      <c r="Q79" s="192"/>
      <c r="R79" s="281"/>
      <c r="S79" s="281"/>
      <c r="T79" s="281"/>
      <c r="U79" s="281"/>
      <c r="V79" s="281"/>
      <c r="W79" s="281"/>
      <c r="X79" s="192"/>
      <c r="Y79" s="281"/>
      <c r="Z79" s="281"/>
      <c r="AA79" s="281"/>
      <c r="AB79" s="281"/>
      <c r="AC79" s="281"/>
      <c r="AD79" s="281"/>
      <c r="AE79" s="192"/>
      <c r="AF79" s="281"/>
      <c r="AG79" s="281"/>
      <c r="AH79" s="281"/>
      <c r="AI79" s="281"/>
      <c r="AJ79" s="281"/>
      <c r="AK79" s="281"/>
      <c r="AL79" s="281"/>
      <c r="AM79" s="95"/>
    </row>
    <row r="80" spans="1:41" ht="12" hidden="1" customHeight="1" thickBot="1" x14ac:dyDescent="0.2">
      <c r="A80" s="1197">
        <v>33</v>
      </c>
      <c r="B80" s="1232"/>
      <c r="C80" s="1249"/>
      <c r="D80" s="1266"/>
      <c r="E80" s="505"/>
      <c r="F80" s="1246"/>
      <c r="G80" s="501" t="s">
        <v>12</v>
      </c>
      <c r="H80" s="282"/>
      <c r="I80" s="282"/>
      <c r="J80" s="193"/>
      <c r="K80" s="282"/>
      <c r="L80" s="282"/>
      <c r="M80" s="282"/>
      <c r="N80" s="282"/>
      <c r="O80" s="282"/>
      <c r="P80" s="274"/>
      <c r="Q80" s="189"/>
      <c r="R80" s="283"/>
      <c r="S80" s="274"/>
      <c r="T80" s="274"/>
      <c r="U80" s="274"/>
      <c r="V80" s="282"/>
      <c r="W80" s="282"/>
      <c r="X80" s="193"/>
      <c r="Y80" s="282"/>
      <c r="Z80" s="282"/>
      <c r="AA80" s="282"/>
      <c r="AB80" s="282"/>
      <c r="AC80" s="282"/>
      <c r="AD80" s="274"/>
      <c r="AE80" s="189"/>
      <c r="AF80" s="274"/>
      <c r="AG80" s="274"/>
      <c r="AH80" s="274"/>
      <c r="AI80" s="274"/>
      <c r="AJ80" s="282"/>
      <c r="AK80" s="282"/>
      <c r="AL80" s="282"/>
      <c r="AM80" s="92">
        <f>COUNTIF(A80:AL80,"○")</f>
        <v>0</v>
      </c>
      <c r="AO80" s="97"/>
    </row>
    <row r="81" spans="1:39" ht="7.5" hidden="1" customHeight="1" thickBot="1" x14ac:dyDescent="0.2">
      <c r="A81" s="1197"/>
      <c r="B81" s="1233"/>
      <c r="C81" s="1250"/>
      <c r="D81" s="1267"/>
      <c r="E81" s="506"/>
      <c r="F81" s="1247"/>
      <c r="G81" s="7" t="s">
        <v>95</v>
      </c>
      <c r="H81" s="278"/>
      <c r="I81" s="278"/>
      <c r="J81" s="190"/>
      <c r="K81" s="278"/>
      <c r="L81" s="278"/>
      <c r="M81" s="278"/>
      <c r="N81" s="278"/>
      <c r="O81" s="278"/>
      <c r="P81" s="278"/>
      <c r="Q81" s="190"/>
      <c r="R81" s="278"/>
      <c r="S81" s="278"/>
      <c r="T81" s="278"/>
      <c r="U81" s="278"/>
      <c r="V81" s="278"/>
      <c r="W81" s="278"/>
      <c r="X81" s="190"/>
      <c r="Y81" s="278"/>
      <c r="Z81" s="278"/>
      <c r="AA81" s="278"/>
      <c r="AB81" s="278"/>
      <c r="AC81" s="278"/>
      <c r="AD81" s="278"/>
      <c r="AE81" s="190"/>
      <c r="AF81" s="278"/>
      <c r="AG81" s="278"/>
      <c r="AH81" s="278"/>
      <c r="AI81" s="278"/>
      <c r="AJ81" s="278"/>
      <c r="AK81" s="278"/>
      <c r="AL81" s="278"/>
      <c r="AM81" s="94"/>
    </row>
    <row r="82" spans="1:39" ht="12" hidden="1" customHeight="1" thickBot="1" x14ac:dyDescent="0.2">
      <c r="A82" s="1197"/>
      <c r="B82" s="1234"/>
      <c r="C82" s="1251"/>
      <c r="D82" s="1268"/>
      <c r="E82" s="507"/>
      <c r="F82" s="1248"/>
      <c r="G82" s="503" t="s">
        <v>96</v>
      </c>
      <c r="H82" s="281"/>
      <c r="I82" s="281"/>
      <c r="J82" s="192"/>
      <c r="K82" s="281"/>
      <c r="L82" s="281"/>
      <c r="M82" s="281"/>
      <c r="N82" s="281"/>
      <c r="O82" s="281"/>
      <c r="P82" s="279"/>
      <c r="Q82" s="192"/>
      <c r="R82" s="279"/>
      <c r="S82" s="281"/>
      <c r="T82" s="279"/>
      <c r="U82" s="281"/>
      <c r="V82" s="281"/>
      <c r="W82" s="281"/>
      <c r="X82" s="192"/>
      <c r="Y82" s="281"/>
      <c r="Z82" s="281"/>
      <c r="AA82" s="281"/>
      <c r="AB82" s="281"/>
      <c r="AC82" s="281"/>
      <c r="AD82" s="279"/>
      <c r="AE82" s="192"/>
      <c r="AF82" s="279"/>
      <c r="AG82" s="281"/>
      <c r="AH82" s="279"/>
      <c r="AI82" s="281"/>
      <c r="AJ82" s="281"/>
      <c r="AK82" s="281"/>
      <c r="AL82" s="281"/>
      <c r="AM82" s="95"/>
    </row>
    <row r="83" spans="1:39" ht="12" hidden="1" customHeight="1" thickBot="1" x14ac:dyDescent="0.2">
      <c r="A83" s="1197">
        <v>34</v>
      </c>
      <c r="B83" s="1232"/>
      <c r="C83" s="1198"/>
      <c r="D83" s="1272"/>
      <c r="E83" s="504"/>
      <c r="F83" s="1238"/>
      <c r="G83" s="501" t="s">
        <v>12</v>
      </c>
      <c r="H83" s="274"/>
      <c r="I83" s="274"/>
      <c r="J83" s="193"/>
      <c r="K83" s="282"/>
      <c r="L83" s="274"/>
      <c r="M83" s="282"/>
      <c r="N83" s="274"/>
      <c r="O83" s="274"/>
      <c r="P83" s="274"/>
      <c r="Q83" s="189"/>
      <c r="R83" s="282"/>
      <c r="S83" s="274"/>
      <c r="T83" s="282"/>
      <c r="U83" s="274"/>
      <c r="V83" s="274"/>
      <c r="W83" s="274"/>
      <c r="X83" s="193"/>
      <c r="Y83" s="282"/>
      <c r="Z83" s="274"/>
      <c r="AA83" s="282"/>
      <c r="AB83" s="274"/>
      <c r="AC83" s="274"/>
      <c r="AD83" s="274"/>
      <c r="AE83" s="193"/>
      <c r="AF83" s="282"/>
      <c r="AG83" s="274"/>
      <c r="AH83" s="282"/>
      <c r="AI83" s="274"/>
      <c r="AJ83" s="274"/>
      <c r="AK83" s="274"/>
      <c r="AL83" s="282"/>
      <c r="AM83" s="92">
        <f>COUNTIF(A83:AL83,"○")</f>
        <v>0</v>
      </c>
    </row>
    <row r="84" spans="1:39" ht="12" hidden="1" customHeight="1" thickBot="1" x14ac:dyDescent="0.2">
      <c r="A84" s="1197"/>
      <c r="B84" s="1279"/>
      <c r="C84" s="1198"/>
      <c r="D84" s="1272"/>
      <c r="E84" s="504"/>
      <c r="F84" s="1238"/>
      <c r="G84" s="7" t="s">
        <v>95</v>
      </c>
      <c r="H84" s="278"/>
      <c r="I84" s="278"/>
      <c r="J84" s="190"/>
      <c r="K84" s="278"/>
      <c r="L84" s="278"/>
      <c r="M84" s="278"/>
      <c r="N84" s="278"/>
      <c r="O84" s="278"/>
      <c r="P84" s="278"/>
      <c r="Q84" s="190"/>
      <c r="R84" s="278"/>
      <c r="S84" s="278"/>
      <c r="T84" s="278"/>
      <c r="U84" s="278"/>
      <c r="V84" s="278"/>
      <c r="W84" s="278"/>
      <c r="X84" s="190"/>
      <c r="Y84" s="278"/>
      <c r="Z84" s="278"/>
      <c r="AA84" s="278"/>
      <c r="AB84" s="278"/>
      <c r="AC84" s="278"/>
      <c r="AD84" s="278"/>
      <c r="AE84" s="190"/>
      <c r="AF84" s="278"/>
      <c r="AG84" s="278"/>
      <c r="AH84" s="278"/>
      <c r="AI84" s="278"/>
      <c r="AJ84" s="278"/>
      <c r="AK84" s="278"/>
      <c r="AL84" s="278"/>
      <c r="AM84" s="94"/>
    </row>
    <row r="85" spans="1:39" ht="12" hidden="1" customHeight="1" thickBot="1" x14ac:dyDescent="0.2">
      <c r="A85" s="1197"/>
      <c r="B85" s="1280"/>
      <c r="C85" s="1198"/>
      <c r="D85" s="1272"/>
      <c r="E85" s="504"/>
      <c r="F85" s="1238"/>
      <c r="G85" s="503" t="s">
        <v>96</v>
      </c>
      <c r="H85" s="281"/>
      <c r="I85" s="281"/>
      <c r="J85" s="192"/>
      <c r="K85" s="281"/>
      <c r="L85" s="281"/>
      <c r="M85" s="281"/>
      <c r="N85" s="281"/>
      <c r="O85" s="281"/>
      <c r="P85" s="281"/>
      <c r="Q85" s="192"/>
      <c r="R85" s="281"/>
      <c r="S85" s="281"/>
      <c r="T85" s="281"/>
      <c r="U85" s="281"/>
      <c r="V85" s="281"/>
      <c r="W85" s="281"/>
      <c r="X85" s="192"/>
      <c r="Y85" s="281"/>
      <c r="Z85" s="281"/>
      <c r="AA85" s="281"/>
      <c r="AB85" s="281"/>
      <c r="AC85" s="281"/>
      <c r="AD85" s="281"/>
      <c r="AE85" s="192"/>
      <c r="AF85" s="281"/>
      <c r="AG85" s="281"/>
      <c r="AH85" s="281"/>
      <c r="AI85" s="281"/>
      <c r="AJ85" s="281"/>
      <c r="AK85" s="281"/>
      <c r="AL85" s="281"/>
      <c r="AM85" s="95"/>
    </row>
    <row r="86" spans="1:39" ht="12" hidden="1" customHeight="1" thickBot="1" x14ac:dyDescent="0.2">
      <c r="A86" s="1197">
        <v>35</v>
      </c>
      <c r="B86" s="1232"/>
      <c r="C86" s="1249"/>
      <c r="D86" s="1266"/>
      <c r="E86" s="505"/>
      <c r="F86" s="1246"/>
      <c r="G86" s="501" t="s">
        <v>12</v>
      </c>
      <c r="H86" s="274"/>
      <c r="I86" s="274"/>
      <c r="J86" s="189"/>
      <c r="K86" s="274"/>
      <c r="L86" s="274"/>
      <c r="M86" s="274"/>
      <c r="N86" s="274"/>
      <c r="O86" s="274"/>
      <c r="P86" s="274"/>
      <c r="Q86" s="189"/>
      <c r="R86" s="274"/>
      <c r="S86" s="274"/>
      <c r="T86" s="274"/>
      <c r="U86" s="274"/>
      <c r="V86" s="274"/>
      <c r="W86" s="274"/>
      <c r="X86" s="189"/>
      <c r="Y86" s="274"/>
      <c r="Z86" s="274"/>
      <c r="AA86" s="274"/>
      <c r="AB86" s="274"/>
      <c r="AC86" s="274"/>
      <c r="AD86" s="274"/>
      <c r="AE86" s="189"/>
      <c r="AF86" s="274"/>
      <c r="AG86" s="274"/>
      <c r="AH86" s="274"/>
      <c r="AI86" s="274"/>
      <c r="AJ86" s="274"/>
      <c r="AK86" s="274"/>
      <c r="AL86" s="274"/>
      <c r="AM86" s="92">
        <f>COUNTIF(A86:AL86,"○")</f>
        <v>0</v>
      </c>
    </row>
    <row r="87" spans="1:39" ht="7.5" hidden="1" customHeight="1" thickBot="1" x14ac:dyDescent="0.2">
      <c r="A87" s="1197"/>
      <c r="B87" s="1233"/>
      <c r="C87" s="1250"/>
      <c r="D87" s="1267"/>
      <c r="E87" s="506"/>
      <c r="F87" s="1247"/>
      <c r="G87" s="7" t="s">
        <v>95</v>
      </c>
      <c r="H87" s="278"/>
      <c r="I87" s="278"/>
      <c r="J87" s="190"/>
      <c r="K87" s="278"/>
      <c r="L87" s="278"/>
      <c r="M87" s="278"/>
      <c r="N87" s="278"/>
      <c r="O87" s="278"/>
      <c r="P87" s="278"/>
      <c r="Q87" s="190"/>
      <c r="R87" s="278"/>
      <c r="S87" s="278"/>
      <c r="T87" s="278"/>
      <c r="U87" s="278"/>
      <c r="V87" s="278"/>
      <c r="W87" s="278"/>
      <c r="X87" s="190"/>
      <c r="Y87" s="278"/>
      <c r="Z87" s="278"/>
      <c r="AA87" s="278"/>
      <c r="AB87" s="278"/>
      <c r="AC87" s="278"/>
      <c r="AD87" s="278"/>
      <c r="AE87" s="190"/>
      <c r="AF87" s="278"/>
      <c r="AG87" s="278"/>
      <c r="AH87" s="278"/>
      <c r="AI87" s="278"/>
      <c r="AJ87" s="278"/>
      <c r="AK87" s="278"/>
      <c r="AL87" s="278"/>
      <c r="AM87" s="94"/>
    </row>
    <row r="88" spans="1:39" ht="12" hidden="1" customHeight="1" thickBot="1" x14ac:dyDescent="0.2">
      <c r="A88" s="1197"/>
      <c r="B88" s="1234"/>
      <c r="C88" s="1251"/>
      <c r="D88" s="1268"/>
      <c r="E88" s="507"/>
      <c r="F88" s="1248"/>
      <c r="G88" s="503" t="s">
        <v>96</v>
      </c>
      <c r="H88" s="279"/>
      <c r="I88" s="279"/>
      <c r="J88" s="191"/>
      <c r="K88" s="279"/>
      <c r="L88" s="279"/>
      <c r="M88" s="279"/>
      <c r="N88" s="279"/>
      <c r="O88" s="279"/>
      <c r="P88" s="279"/>
      <c r="Q88" s="191"/>
      <c r="R88" s="279"/>
      <c r="S88" s="279"/>
      <c r="T88" s="279"/>
      <c r="U88" s="279"/>
      <c r="V88" s="279"/>
      <c r="W88" s="279"/>
      <c r="X88" s="191"/>
      <c r="Y88" s="279"/>
      <c r="Z88" s="279"/>
      <c r="AA88" s="279"/>
      <c r="AB88" s="279"/>
      <c r="AC88" s="279"/>
      <c r="AD88" s="279"/>
      <c r="AE88" s="191"/>
      <c r="AF88" s="279"/>
      <c r="AG88" s="279"/>
      <c r="AH88" s="279"/>
      <c r="AI88" s="279"/>
      <c r="AJ88" s="279"/>
      <c r="AK88" s="279"/>
      <c r="AL88" s="279"/>
      <c r="AM88" s="95"/>
    </row>
    <row r="89" spans="1:39" ht="12" hidden="1" customHeight="1" thickBot="1" x14ac:dyDescent="0.2">
      <c r="A89" s="1197">
        <v>36</v>
      </c>
      <c r="B89" s="1232"/>
      <c r="C89" s="1249"/>
      <c r="D89" s="1266"/>
      <c r="E89" s="505"/>
      <c r="F89" s="1246"/>
      <c r="G89" s="501" t="s">
        <v>12</v>
      </c>
      <c r="H89" s="274"/>
      <c r="I89" s="274"/>
      <c r="J89" s="189"/>
      <c r="K89" s="274"/>
      <c r="L89" s="274"/>
      <c r="M89" s="274"/>
      <c r="N89" s="274"/>
      <c r="O89" s="274"/>
      <c r="P89" s="274"/>
      <c r="Q89" s="189"/>
      <c r="R89" s="274"/>
      <c r="S89" s="274"/>
      <c r="T89" s="274"/>
      <c r="U89" s="274"/>
      <c r="V89" s="274"/>
      <c r="W89" s="282"/>
      <c r="X89" s="189"/>
      <c r="Y89" s="274"/>
      <c r="Z89" s="274"/>
      <c r="AA89" s="274"/>
      <c r="AB89" s="274"/>
      <c r="AC89" s="274"/>
      <c r="AD89" s="282"/>
      <c r="AE89" s="189"/>
      <c r="AF89" s="274"/>
      <c r="AG89" s="274"/>
      <c r="AH89" s="274"/>
      <c r="AI89" s="274"/>
      <c r="AJ89" s="274"/>
      <c r="AK89" s="282"/>
      <c r="AL89" s="274"/>
      <c r="AM89" s="92">
        <f>COUNTIF(A89:AL89,"○")</f>
        <v>0</v>
      </c>
    </row>
    <row r="90" spans="1:39" ht="12" hidden="1" customHeight="1" thickBot="1" x14ac:dyDescent="0.2">
      <c r="A90" s="1197"/>
      <c r="B90" s="1233"/>
      <c r="C90" s="1250"/>
      <c r="D90" s="1267"/>
      <c r="E90" s="506"/>
      <c r="F90" s="1247"/>
      <c r="G90" s="7" t="s">
        <v>95</v>
      </c>
      <c r="H90" s="278"/>
      <c r="I90" s="278"/>
      <c r="J90" s="190"/>
      <c r="K90" s="278"/>
      <c r="L90" s="278"/>
      <c r="M90" s="278"/>
      <c r="N90" s="278"/>
      <c r="O90" s="278"/>
      <c r="P90" s="278"/>
      <c r="Q90" s="190"/>
      <c r="R90" s="278"/>
      <c r="S90" s="278"/>
      <c r="T90" s="278"/>
      <c r="U90" s="278"/>
      <c r="V90" s="278"/>
      <c r="W90" s="278"/>
      <c r="X90" s="190"/>
      <c r="Y90" s="278"/>
      <c r="Z90" s="278"/>
      <c r="AA90" s="278"/>
      <c r="AB90" s="278"/>
      <c r="AC90" s="278"/>
      <c r="AD90" s="278"/>
      <c r="AE90" s="190"/>
      <c r="AF90" s="278"/>
      <c r="AG90" s="278"/>
      <c r="AH90" s="278"/>
      <c r="AI90" s="278"/>
      <c r="AJ90" s="278"/>
      <c r="AK90" s="278"/>
      <c r="AL90" s="278"/>
      <c r="AM90" s="94"/>
    </row>
    <row r="91" spans="1:39" ht="12" hidden="1" customHeight="1" thickBot="1" x14ac:dyDescent="0.2">
      <c r="A91" s="1197"/>
      <c r="B91" s="1234"/>
      <c r="C91" s="1251"/>
      <c r="D91" s="1268"/>
      <c r="E91" s="507"/>
      <c r="F91" s="1248"/>
      <c r="G91" s="503" t="s">
        <v>96</v>
      </c>
      <c r="H91" s="279"/>
      <c r="I91" s="279"/>
      <c r="J91" s="191"/>
      <c r="K91" s="279"/>
      <c r="L91" s="279"/>
      <c r="M91" s="279"/>
      <c r="N91" s="279"/>
      <c r="O91" s="279"/>
      <c r="P91" s="279"/>
      <c r="Q91" s="191"/>
      <c r="R91" s="279"/>
      <c r="S91" s="279"/>
      <c r="T91" s="279"/>
      <c r="U91" s="279"/>
      <c r="V91" s="281"/>
      <c r="W91" s="281"/>
      <c r="X91" s="191"/>
      <c r="Y91" s="281"/>
      <c r="Z91" s="279"/>
      <c r="AA91" s="281"/>
      <c r="AB91" s="279"/>
      <c r="AC91" s="281"/>
      <c r="AD91" s="281"/>
      <c r="AE91" s="191"/>
      <c r="AF91" s="281"/>
      <c r="AG91" s="279"/>
      <c r="AH91" s="281"/>
      <c r="AI91" s="279"/>
      <c r="AJ91" s="281"/>
      <c r="AK91" s="281"/>
      <c r="AL91" s="279"/>
      <c r="AM91" s="95"/>
    </row>
    <row r="92" spans="1:39" ht="12" hidden="1" customHeight="1" thickBot="1" x14ac:dyDescent="0.2">
      <c r="A92" s="1197">
        <v>37</v>
      </c>
      <c r="B92" s="1232"/>
      <c r="C92" s="1249"/>
      <c r="D92" s="1266"/>
      <c r="E92" s="505"/>
      <c r="F92" s="1246"/>
      <c r="G92" s="501" t="s">
        <v>12</v>
      </c>
      <c r="H92" s="282"/>
      <c r="I92" s="274"/>
      <c r="J92" s="193"/>
      <c r="K92" s="274"/>
      <c r="L92" s="282"/>
      <c r="M92" s="282"/>
      <c r="N92" s="274"/>
      <c r="O92" s="282"/>
      <c r="P92" s="274"/>
      <c r="Q92" s="193"/>
      <c r="R92" s="274"/>
      <c r="S92" s="282"/>
      <c r="T92" s="282"/>
      <c r="U92" s="274"/>
      <c r="V92" s="282"/>
      <c r="W92" s="274"/>
      <c r="X92" s="189"/>
      <c r="Y92" s="274"/>
      <c r="Z92" s="282"/>
      <c r="AA92" s="282"/>
      <c r="AB92" s="274"/>
      <c r="AC92" s="282"/>
      <c r="AD92" s="274"/>
      <c r="AE92" s="193"/>
      <c r="AF92" s="274"/>
      <c r="AG92" s="282"/>
      <c r="AH92" s="282"/>
      <c r="AI92" s="274"/>
      <c r="AJ92" s="282"/>
      <c r="AK92" s="274"/>
      <c r="AL92" s="282"/>
      <c r="AM92" s="92">
        <f>COUNTIF(A92:AL92,"○")</f>
        <v>0</v>
      </c>
    </row>
    <row r="93" spans="1:39" ht="12" hidden="1" customHeight="1" thickBot="1" x14ac:dyDescent="0.2">
      <c r="A93" s="1197"/>
      <c r="B93" s="1233"/>
      <c r="C93" s="1250"/>
      <c r="D93" s="1267"/>
      <c r="E93" s="506"/>
      <c r="F93" s="1247"/>
      <c r="G93" s="7" t="s">
        <v>95</v>
      </c>
      <c r="H93" s="278"/>
      <c r="I93" s="278"/>
      <c r="J93" s="190"/>
      <c r="K93" s="278"/>
      <c r="L93" s="278"/>
      <c r="M93" s="278"/>
      <c r="N93" s="278"/>
      <c r="O93" s="278"/>
      <c r="P93" s="278"/>
      <c r="Q93" s="190"/>
      <c r="R93" s="278"/>
      <c r="S93" s="278"/>
      <c r="T93" s="278"/>
      <c r="U93" s="278"/>
      <c r="V93" s="278"/>
      <c r="W93" s="278"/>
      <c r="X93" s="190"/>
      <c r="Y93" s="278"/>
      <c r="Z93" s="278"/>
      <c r="AA93" s="278"/>
      <c r="AB93" s="278"/>
      <c r="AC93" s="278"/>
      <c r="AD93" s="278"/>
      <c r="AE93" s="190"/>
      <c r="AF93" s="278"/>
      <c r="AG93" s="278"/>
      <c r="AH93" s="278"/>
      <c r="AI93" s="278"/>
      <c r="AJ93" s="278"/>
      <c r="AK93" s="278"/>
      <c r="AL93" s="278"/>
      <c r="AM93" s="94"/>
    </row>
    <row r="94" spans="1:39" ht="12" hidden="1" customHeight="1" thickBot="1" x14ac:dyDescent="0.2">
      <c r="A94" s="1197"/>
      <c r="B94" s="1234"/>
      <c r="C94" s="1251"/>
      <c r="D94" s="1268"/>
      <c r="E94" s="507"/>
      <c r="F94" s="1248"/>
      <c r="G94" s="503" t="s">
        <v>96</v>
      </c>
      <c r="H94" s="281"/>
      <c r="I94" s="281"/>
      <c r="J94" s="192"/>
      <c r="K94" s="281"/>
      <c r="L94" s="281"/>
      <c r="M94" s="281"/>
      <c r="N94" s="281"/>
      <c r="O94" s="281"/>
      <c r="P94" s="281"/>
      <c r="Q94" s="192"/>
      <c r="R94" s="281"/>
      <c r="S94" s="281"/>
      <c r="T94" s="281"/>
      <c r="U94" s="281"/>
      <c r="V94" s="281"/>
      <c r="W94" s="281"/>
      <c r="X94" s="192"/>
      <c r="Y94" s="281"/>
      <c r="Z94" s="281"/>
      <c r="AA94" s="281"/>
      <c r="AB94" s="281"/>
      <c r="AC94" s="281"/>
      <c r="AD94" s="281"/>
      <c r="AE94" s="192"/>
      <c r="AF94" s="281"/>
      <c r="AG94" s="281"/>
      <c r="AH94" s="281"/>
      <c r="AI94" s="281"/>
      <c r="AJ94" s="281"/>
      <c r="AK94" s="281"/>
      <c r="AL94" s="281"/>
      <c r="AM94" s="95"/>
    </row>
    <row r="95" spans="1:39" ht="12" hidden="1" customHeight="1" thickBot="1" x14ac:dyDescent="0.2">
      <c r="A95" s="1197">
        <v>38</v>
      </c>
      <c r="B95" s="1232"/>
      <c r="C95" s="1249"/>
      <c r="D95" s="1266"/>
      <c r="E95" s="505"/>
      <c r="F95" s="1246"/>
      <c r="G95" s="501" t="s">
        <v>12</v>
      </c>
      <c r="H95" s="274"/>
      <c r="I95" s="274"/>
      <c r="J95" s="189"/>
      <c r="K95" s="282"/>
      <c r="L95" s="282"/>
      <c r="M95" s="282"/>
      <c r="N95" s="282"/>
      <c r="O95" s="282"/>
      <c r="P95" s="274"/>
      <c r="Q95" s="189"/>
      <c r="R95" s="282"/>
      <c r="S95" s="282"/>
      <c r="T95" s="282"/>
      <c r="U95" s="282"/>
      <c r="V95" s="274"/>
      <c r="W95" s="274"/>
      <c r="X95" s="189"/>
      <c r="Y95" s="274"/>
      <c r="Z95" s="274"/>
      <c r="AA95" s="282"/>
      <c r="AB95" s="282"/>
      <c r="AC95" s="274"/>
      <c r="AD95" s="274"/>
      <c r="AE95" s="189"/>
      <c r="AF95" s="282"/>
      <c r="AG95" s="282"/>
      <c r="AH95" s="282"/>
      <c r="AI95" s="282"/>
      <c r="AJ95" s="274"/>
      <c r="AK95" s="274"/>
      <c r="AL95" s="274"/>
      <c r="AM95" s="92">
        <f>COUNTIF(A95:AL95,"○")</f>
        <v>0</v>
      </c>
    </row>
    <row r="96" spans="1:39" ht="12" hidden="1" customHeight="1" thickBot="1" x14ac:dyDescent="0.2">
      <c r="A96" s="1197"/>
      <c r="B96" s="1233"/>
      <c r="C96" s="1250"/>
      <c r="D96" s="1267"/>
      <c r="E96" s="506"/>
      <c r="F96" s="1247"/>
      <c r="G96" s="7" t="s">
        <v>95</v>
      </c>
      <c r="H96" s="278"/>
      <c r="I96" s="278"/>
      <c r="J96" s="190"/>
      <c r="K96" s="278"/>
      <c r="L96" s="278"/>
      <c r="M96" s="278"/>
      <c r="N96" s="278"/>
      <c r="O96" s="278"/>
      <c r="P96" s="278"/>
      <c r="Q96" s="190"/>
      <c r="R96" s="278"/>
      <c r="S96" s="278"/>
      <c r="T96" s="278"/>
      <c r="U96" s="278"/>
      <c r="V96" s="278"/>
      <c r="W96" s="278"/>
      <c r="X96" s="190"/>
      <c r="Y96" s="278"/>
      <c r="Z96" s="278"/>
      <c r="AA96" s="278"/>
      <c r="AB96" s="278"/>
      <c r="AC96" s="278"/>
      <c r="AD96" s="278"/>
      <c r="AE96" s="190"/>
      <c r="AF96" s="278"/>
      <c r="AG96" s="278"/>
      <c r="AH96" s="278"/>
      <c r="AI96" s="278"/>
      <c r="AJ96" s="278"/>
      <c r="AK96" s="278"/>
      <c r="AL96" s="278"/>
      <c r="AM96" s="94"/>
    </row>
    <row r="97" spans="1:42" ht="12" hidden="1" customHeight="1" thickBot="1" x14ac:dyDescent="0.2">
      <c r="A97" s="1197"/>
      <c r="B97" s="1234"/>
      <c r="C97" s="1251"/>
      <c r="D97" s="1268"/>
      <c r="E97" s="507"/>
      <c r="F97" s="1248"/>
      <c r="G97" s="503" t="s">
        <v>96</v>
      </c>
      <c r="H97" s="281"/>
      <c r="I97" s="279"/>
      <c r="J97" s="192"/>
      <c r="K97" s="281"/>
      <c r="L97" s="281"/>
      <c r="M97" s="281"/>
      <c r="N97" s="281"/>
      <c r="O97" s="281"/>
      <c r="P97" s="279"/>
      <c r="Q97" s="192"/>
      <c r="R97" s="281"/>
      <c r="S97" s="281"/>
      <c r="T97" s="281"/>
      <c r="U97" s="279"/>
      <c r="V97" s="279"/>
      <c r="W97" s="279"/>
      <c r="X97" s="191"/>
      <c r="Y97" s="279"/>
      <c r="Z97" s="279"/>
      <c r="AA97" s="281"/>
      <c r="AB97" s="279"/>
      <c r="AC97" s="279"/>
      <c r="AD97" s="279"/>
      <c r="AE97" s="191"/>
      <c r="AF97" s="281"/>
      <c r="AG97" s="281"/>
      <c r="AH97" s="281"/>
      <c r="AI97" s="279"/>
      <c r="AJ97" s="279"/>
      <c r="AK97" s="279"/>
      <c r="AL97" s="279"/>
      <c r="AM97" s="95"/>
    </row>
    <row r="98" spans="1:42" ht="12" hidden="1" customHeight="1" thickBot="1" x14ac:dyDescent="0.2">
      <c r="A98" s="1197">
        <v>39</v>
      </c>
      <c r="B98" s="1232"/>
      <c r="C98" s="1249"/>
      <c r="D98" s="1266"/>
      <c r="E98" s="505"/>
      <c r="F98" s="1246"/>
      <c r="G98" s="501" t="s">
        <v>12</v>
      </c>
      <c r="H98" s="274"/>
      <c r="I98" s="274"/>
      <c r="J98" s="189"/>
      <c r="K98" s="282"/>
      <c r="L98" s="274"/>
      <c r="M98" s="274"/>
      <c r="N98" s="282"/>
      <c r="O98" s="274"/>
      <c r="P98" s="274"/>
      <c r="Q98" s="189"/>
      <c r="R98" s="282"/>
      <c r="S98" s="274"/>
      <c r="T98" s="274"/>
      <c r="U98" s="282"/>
      <c r="V98" s="274"/>
      <c r="W98" s="274"/>
      <c r="X98" s="189"/>
      <c r="Y98" s="282"/>
      <c r="Z98" s="274"/>
      <c r="AA98" s="274"/>
      <c r="AB98" s="282"/>
      <c r="AC98" s="274"/>
      <c r="AD98" s="274"/>
      <c r="AE98" s="189"/>
      <c r="AF98" s="282"/>
      <c r="AG98" s="274"/>
      <c r="AH98" s="274"/>
      <c r="AI98" s="282"/>
      <c r="AJ98" s="274"/>
      <c r="AK98" s="274"/>
      <c r="AL98" s="274"/>
      <c r="AM98" s="92">
        <f>COUNTIF(A98:AL98,"○")</f>
        <v>0</v>
      </c>
    </row>
    <row r="99" spans="1:42" ht="12" hidden="1" customHeight="1" thickBot="1" x14ac:dyDescent="0.2">
      <c r="A99" s="1197"/>
      <c r="B99" s="1233"/>
      <c r="C99" s="1250"/>
      <c r="D99" s="1267"/>
      <c r="E99" s="506"/>
      <c r="F99" s="1247"/>
      <c r="G99" s="7" t="s">
        <v>95</v>
      </c>
      <c r="H99" s="278"/>
      <c r="I99" s="278"/>
      <c r="J99" s="190"/>
      <c r="K99" s="278"/>
      <c r="L99" s="278"/>
      <c r="M99" s="278"/>
      <c r="N99" s="278"/>
      <c r="O99" s="278"/>
      <c r="P99" s="278"/>
      <c r="Q99" s="190"/>
      <c r="R99" s="278"/>
      <c r="S99" s="278"/>
      <c r="T99" s="278"/>
      <c r="U99" s="278"/>
      <c r="V99" s="278"/>
      <c r="W99" s="278"/>
      <c r="X99" s="190"/>
      <c r="Y99" s="278"/>
      <c r="Z99" s="278"/>
      <c r="AA99" s="278"/>
      <c r="AB99" s="278"/>
      <c r="AC99" s="278"/>
      <c r="AD99" s="278"/>
      <c r="AE99" s="190"/>
      <c r="AF99" s="278"/>
      <c r="AG99" s="278"/>
      <c r="AH99" s="278"/>
      <c r="AI99" s="278"/>
      <c r="AJ99" s="278"/>
      <c r="AK99" s="278"/>
      <c r="AL99" s="278"/>
      <c r="AM99" s="94"/>
    </row>
    <row r="100" spans="1:42" ht="12" hidden="1" customHeight="1" thickBot="1" x14ac:dyDescent="0.2">
      <c r="A100" s="1197"/>
      <c r="B100" s="1234"/>
      <c r="C100" s="1251"/>
      <c r="D100" s="1268"/>
      <c r="E100" s="507"/>
      <c r="F100" s="1248"/>
      <c r="G100" s="503" t="s">
        <v>96</v>
      </c>
      <c r="H100" s="281"/>
      <c r="I100" s="281"/>
      <c r="J100" s="192"/>
      <c r="K100" s="281"/>
      <c r="L100" s="281"/>
      <c r="M100" s="281"/>
      <c r="N100" s="281"/>
      <c r="O100" s="281"/>
      <c r="P100" s="281"/>
      <c r="Q100" s="192"/>
      <c r="R100" s="281"/>
      <c r="S100" s="281"/>
      <c r="T100" s="281"/>
      <c r="U100" s="281"/>
      <c r="V100" s="281"/>
      <c r="W100" s="281"/>
      <c r="X100" s="192"/>
      <c r="Y100" s="281"/>
      <c r="Z100" s="281"/>
      <c r="AA100" s="281"/>
      <c r="AB100" s="281"/>
      <c r="AC100" s="281"/>
      <c r="AD100" s="281"/>
      <c r="AE100" s="192"/>
      <c r="AF100" s="281"/>
      <c r="AG100" s="281"/>
      <c r="AH100" s="281"/>
      <c r="AI100" s="281"/>
      <c r="AJ100" s="281"/>
      <c r="AK100" s="281"/>
      <c r="AL100" s="281"/>
      <c r="AM100" s="95"/>
    </row>
    <row r="101" spans="1:42" ht="12" hidden="1" customHeight="1" thickBot="1" x14ac:dyDescent="0.2">
      <c r="A101" s="1197">
        <v>40</v>
      </c>
      <c r="B101" s="1232"/>
      <c r="C101" s="1249"/>
      <c r="D101" s="1266"/>
      <c r="E101" s="505"/>
      <c r="F101" s="1246"/>
      <c r="G101" s="501" t="s">
        <v>12</v>
      </c>
      <c r="H101" s="274"/>
      <c r="I101" s="274"/>
      <c r="J101" s="189"/>
      <c r="K101" s="274"/>
      <c r="L101" s="274"/>
      <c r="M101" s="274"/>
      <c r="N101" s="274"/>
      <c r="O101" s="274"/>
      <c r="P101" s="274"/>
      <c r="Q101" s="189"/>
      <c r="R101" s="274"/>
      <c r="S101" s="274"/>
      <c r="T101" s="274"/>
      <c r="U101" s="274"/>
      <c r="V101" s="274"/>
      <c r="W101" s="274"/>
      <c r="X101" s="189"/>
      <c r="Y101" s="274"/>
      <c r="Z101" s="274"/>
      <c r="AA101" s="274"/>
      <c r="AB101" s="274"/>
      <c r="AC101" s="274"/>
      <c r="AD101" s="274"/>
      <c r="AE101" s="189"/>
      <c r="AF101" s="274"/>
      <c r="AG101" s="274"/>
      <c r="AH101" s="274"/>
      <c r="AI101" s="274"/>
      <c r="AJ101" s="274"/>
      <c r="AK101" s="274"/>
      <c r="AL101" s="274"/>
      <c r="AM101" s="92">
        <f>COUNTIF(A101:AL101,"○")</f>
        <v>0</v>
      </c>
    </row>
    <row r="102" spans="1:42" ht="12" hidden="1" customHeight="1" thickBot="1" x14ac:dyDescent="0.2">
      <c r="A102" s="1197"/>
      <c r="B102" s="1233"/>
      <c r="C102" s="1250"/>
      <c r="D102" s="1267"/>
      <c r="E102" s="506"/>
      <c r="F102" s="1247"/>
      <c r="G102" s="7" t="s">
        <v>95</v>
      </c>
      <c r="H102" s="278"/>
      <c r="I102" s="278"/>
      <c r="J102" s="190"/>
      <c r="K102" s="278"/>
      <c r="L102" s="278"/>
      <c r="M102" s="278"/>
      <c r="N102" s="278"/>
      <c r="O102" s="278"/>
      <c r="P102" s="278"/>
      <c r="Q102" s="190"/>
      <c r="R102" s="278"/>
      <c r="S102" s="278"/>
      <c r="T102" s="278"/>
      <c r="U102" s="278"/>
      <c r="V102" s="278"/>
      <c r="W102" s="284"/>
      <c r="X102" s="197"/>
      <c r="Y102" s="278"/>
      <c r="Z102" s="278"/>
      <c r="AA102" s="278"/>
      <c r="AB102" s="278"/>
      <c r="AC102" s="278"/>
      <c r="AD102" s="278"/>
      <c r="AE102" s="190"/>
      <c r="AF102" s="278"/>
      <c r="AG102" s="278"/>
      <c r="AH102" s="278"/>
      <c r="AI102" s="278"/>
      <c r="AJ102" s="278"/>
      <c r="AK102" s="278"/>
      <c r="AL102" s="278"/>
      <c r="AM102" s="94"/>
      <c r="AP102" s="98"/>
    </row>
    <row r="103" spans="1:42" ht="12" hidden="1" customHeight="1" thickBot="1" x14ac:dyDescent="0.2">
      <c r="A103" s="1197"/>
      <c r="B103" s="1234"/>
      <c r="C103" s="1251"/>
      <c r="D103" s="1268"/>
      <c r="E103" s="507"/>
      <c r="F103" s="1248"/>
      <c r="G103" s="503" t="s">
        <v>96</v>
      </c>
      <c r="H103" s="279"/>
      <c r="I103" s="279"/>
      <c r="J103" s="191"/>
      <c r="K103" s="279"/>
      <c r="L103" s="279"/>
      <c r="M103" s="279"/>
      <c r="N103" s="279"/>
      <c r="O103" s="279"/>
      <c r="P103" s="279"/>
      <c r="Q103" s="191"/>
      <c r="R103" s="279"/>
      <c r="S103" s="279"/>
      <c r="T103" s="279"/>
      <c r="U103" s="279"/>
      <c r="V103" s="279"/>
      <c r="W103" s="279"/>
      <c r="X103" s="191"/>
      <c r="Y103" s="279"/>
      <c r="Z103" s="279"/>
      <c r="AA103" s="279"/>
      <c r="AB103" s="279"/>
      <c r="AC103" s="279"/>
      <c r="AD103" s="279"/>
      <c r="AE103" s="191"/>
      <c r="AF103" s="279"/>
      <c r="AG103" s="279"/>
      <c r="AH103" s="279"/>
      <c r="AI103" s="279"/>
      <c r="AJ103" s="279"/>
      <c r="AK103" s="279"/>
      <c r="AL103" s="279"/>
      <c r="AM103" s="95"/>
    </row>
    <row r="104" spans="1:42" ht="12" hidden="1" customHeight="1" thickBot="1" x14ac:dyDescent="0.2">
      <c r="A104" s="1197">
        <v>41</v>
      </c>
      <c r="B104" s="1232"/>
      <c r="C104" s="1249"/>
      <c r="D104" s="1269"/>
      <c r="E104" s="518"/>
      <c r="F104" s="1246"/>
      <c r="G104" s="501" t="s">
        <v>12</v>
      </c>
      <c r="H104" s="274"/>
      <c r="I104" s="274"/>
      <c r="J104" s="189"/>
      <c r="K104" s="274"/>
      <c r="L104" s="274"/>
      <c r="M104" s="274"/>
      <c r="N104" s="274"/>
      <c r="O104" s="274"/>
      <c r="P104" s="274"/>
      <c r="Q104" s="189"/>
      <c r="R104" s="274"/>
      <c r="S104" s="274"/>
      <c r="T104" s="274"/>
      <c r="U104" s="274"/>
      <c r="V104" s="274"/>
      <c r="W104" s="274"/>
      <c r="X104" s="189"/>
      <c r="Y104" s="274"/>
      <c r="Z104" s="274"/>
      <c r="AA104" s="274"/>
      <c r="AB104" s="274"/>
      <c r="AC104" s="274"/>
      <c r="AD104" s="274"/>
      <c r="AE104" s="189"/>
      <c r="AF104" s="274"/>
      <c r="AG104" s="274"/>
      <c r="AH104" s="274"/>
      <c r="AI104" s="274"/>
      <c r="AJ104" s="274"/>
      <c r="AK104" s="274"/>
      <c r="AL104" s="274"/>
      <c r="AM104" s="92">
        <f>COUNTIF(A104:AL104,"○")</f>
        <v>0</v>
      </c>
    </row>
    <row r="105" spans="1:42" ht="7.5" hidden="1" customHeight="1" thickBot="1" x14ac:dyDescent="0.2">
      <c r="A105" s="1197"/>
      <c r="B105" s="1233"/>
      <c r="C105" s="1250"/>
      <c r="D105" s="1270"/>
      <c r="E105" s="519"/>
      <c r="F105" s="1247"/>
      <c r="G105" s="7" t="s">
        <v>95</v>
      </c>
      <c r="H105" s="278"/>
      <c r="I105" s="278"/>
      <c r="J105" s="190"/>
      <c r="K105" s="278"/>
      <c r="L105" s="278"/>
      <c r="M105" s="278"/>
      <c r="N105" s="278"/>
      <c r="O105" s="278"/>
      <c r="P105" s="278"/>
      <c r="Q105" s="190"/>
      <c r="R105" s="278"/>
      <c r="S105" s="278"/>
      <c r="T105" s="278"/>
      <c r="U105" s="278"/>
      <c r="V105" s="278"/>
      <c r="W105" s="278"/>
      <c r="X105" s="190"/>
      <c r="Y105" s="278"/>
      <c r="Z105" s="278"/>
      <c r="AA105" s="278"/>
      <c r="AB105" s="278"/>
      <c r="AC105" s="278"/>
      <c r="AD105" s="278"/>
      <c r="AE105" s="190"/>
      <c r="AF105" s="278"/>
      <c r="AG105" s="278"/>
      <c r="AH105" s="278"/>
      <c r="AI105" s="278"/>
      <c r="AJ105" s="278"/>
      <c r="AK105" s="278"/>
      <c r="AL105" s="278"/>
      <c r="AM105" s="94"/>
    </row>
    <row r="106" spans="1:42" ht="12" hidden="1" customHeight="1" thickBot="1" x14ac:dyDescent="0.2">
      <c r="A106" s="1197"/>
      <c r="B106" s="1234"/>
      <c r="C106" s="1251"/>
      <c r="D106" s="1271"/>
      <c r="E106" s="520"/>
      <c r="F106" s="1248"/>
      <c r="G106" s="503" t="s">
        <v>96</v>
      </c>
      <c r="H106" s="279"/>
      <c r="I106" s="279"/>
      <c r="J106" s="191"/>
      <c r="K106" s="279"/>
      <c r="L106" s="279"/>
      <c r="M106" s="279"/>
      <c r="N106" s="279"/>
      <c r="O106" s="279"/>
      <c r="P106" s="279"/>
      <c r="Q106" s="191"/>
      <c r="R106" s="279"/>
      <c r="S106" s="279"/>
      <c r="T106" s="279"/>
      <c r="U106" s="279"/>
      <c r="V106" s="279"/>
      <c r="W106" s="279"/>
      <c r="X106" s="191"/>
      <c r="Y106" s="279"/>
      <c r="Z106" s="279"/>
      <c r="AA106" s="279"/>
      <c r="AB106" s="279"/>
      <c r="AC106" s="279"/>
      <c r="AD106" s="279"/>
      <c r="AE106" s="191"/>
      <c r="AF106" s="279"/>
      <c r="AG106" s="279"/>
      <c r="AH106" s="279"/>
      <c r="AI106" s="279"/>
      <c r="AJ106" s="279"/>
      <c r="AK106" s="279"/>
      <c r="AL106" s="279"/>
      <c r="AM106" s="95"/>
    </row>
    <row r="107" spans="1:42" ht="12" hidden="1" customHeight="1" thickBot="1" x14ac:dyDescent="0.2">
      <c r="A107" s="1197">
        <v>42</v>
      </c>
      <c r="B107" s="1026"/>
      <c r="C107" s="1249"/>
      <c r="D107" s="1266"/>
      <c r="E107" s="505"/>
      <c r="F107" s="1041"/>
      <c r="G107" s="501" t="s">
        <v>12</v>
      </c>
      <c r="H107" s="274"/>
      <c r="I107" s="282"/>
      <c r="J107" s="193"/>
      <c r="K107" s="282"/>
      <c r="L107" s="282"/>
      <c r="M107" s="282"/>
      <c r="N107" s="282"/>
      <c r="O107" s="282"/>
      <c r="P107" s="282"/>
      <c r="Q107" s="193"/>
      <c r="R107" s="282"/>
      <c r="S107" s="282"/>
      <c r="T107" s="282"/>
      <c r="U107" s="282"/>
      <c r="V107" s="282"/>
      <c r="W107" s="282"/>
      <c r="X107" s="193"/>
      <c r="Y107" s="282"/>
      <c r="Z107" s="282"/>
      <c r="AA107" s="282"/>
      <c r="AB107" s="282"/>
      <c r="AC107" s="282"/>
      <c r="AD107" s="282"/>
      <c r="AE107" s="193"/>
      <c r="AF107" s="282"/>
      <c r="AG107" s="282"/>
      <c r="AH107" s="282"/>
      <c r="AI107" s="282"/>
      <c r="AJ107" s="274"/>
      <c r="AK107" s="274"/>
      <c r="AL107" s="282"/>
      <c r="AM107" s="92">
        <f>COUNTIF(A107:AL107,"○")</f>
        <v>0</v>
      </c>
    </row>
    <row r="108" spans="1:42" ht="12" hidden="1" customHeight="1" thickBot="1" x14ac:dyDescent="0.2">
      <c r="A108" s="1197"/>
      <c r="B108" s="1233"/>
      <c r="C108" s="1250"/>
      <c r="D108" s="1267"/>
      <c r="E108" s="506"/>
      <c r="F108" s="1247"/>
      <c r="G108" s="7" t="s">
        <v>95</v>
      </c>
      <c r="H108" s="278"/>
      <c r="I108" s="278"/>
      <c r="J108" s="190"/>
      <c r="K108" s="278"/>
      <c r="L108" s="278"/>
      <c r="M108" s="278"/>
      <c r="N108" s="278"/>
      <c r="O108" s="278"/>
      <c r="P108" s="278"/>
      <c r="Q108" s="190"/>
      <c r="R108" s="278"/>
      <c r="S108" s="278"/>
      <c r="T108" s="278"/>
      <c r="U108" s="278"/>
      <c r="V108" s="278"/>
      <c r="W108" s="278"/>
      <c r="X108" s="190"/>
      <c r="Y108" s="278"/>
      <c r="Z108" s="278"/>
      <c r="AA108" s="278"/>
      <c r="AB108" s="278"/>
      <c r="AC108" s="278"/>
      <c r="AD108" s="278"/>
      <c r="AE108" s="190"/>
      <c r="AF108" s="278"/>
      <c r="AG108" s="278"/>
      <c r="AH108" s="278"/>
      <c r="AI108" s="278"/>
      <c r="AJ108" s="278"/>
      <c r="AK108" s="278"/>
      <c r="AL108" s="278"/>
      <c r="AM108" s="94"/>
    </row>
    <row r="109" spans="1:42" ht="12" hidden="1" customHeight="1" thickBot="1" x14ac:dyDescent="0.2">
      <c r="A109" s="1197"/>
      <c r="B109" s="1234"/>
      <c r="C109" s="1251"/>
      <c r="D109" s="1268"/>
      <c r="E109" s="507"/>
      <c r="F109" s="1248"/>
      <c r="G109" s="503" t="s">
        <v>96</v>
      </c>
      <c r="H109" s="281"/>
      <c r="I109" s="281"/>
      <c r="J109" s="192"/>
      <c r="K109" s="281"/>
      <c r="L109" s="281"/>
      <c r="M109" s="281"/>
      <c r="N109" s="281"/>
      <c r="O109" s="281"/>
      <c r="P109" s="281"/>
      <c r="Q109" s="192"/>
      <c r="R109" s="281"/>
      <c r="S109" s="281"/>
      <c r="T109" s="281"/>
      <c r="U109" s="281"/>
      <c r="V109" s="281"/>
      <c r="W109" s="281"/>
      <c r="X109" s="192"/>
      <c r="Y109" s="281"/>
      <c r="Z109" s="281"/>
      <c r="AA109" s="281"/>
      <c r="AB109" s="281"/>
      <c r="AC109" s="281"/>
      <c r="AD109" s="281"/>
      <c r="AE109" s="192"/>
      <c r="AF109" s="281"/>
      <c r="AG109" s="281"/>
      <c r="AH109" s="281"/>
      <c r="AI109" s="281"/>
      <c r="AJ109" s="279"/>
      <c r="AK109" s="281"/>
      <c r="AL109" s="281"/>
      <c r="AM109" s="95"/>
    </row>
    <row r="110" spans="1:42" ht="12" hidden="1" customHeight="1" thickBot="1" x14ac:dyDescent="0.2">
      <c r="A110" s="1197">
        <v>43</v>
      </c>
      <c r="B110" s="1026"/>
      <c r="C110" s="1249"/>
      <c r="D110" s="1266"/>
      <c r="E110" s="505"/>
      <c r="F110" s="1041"/>
      <c r="G110" s="501" t="s">
        <v>12</v>
      </c>
      <c r="H110" s="274"/>
      <c r="I110" s="274"/>
      <c r="J110" s="189"/>
      <c r="K110" s="274"/>
      <c r="L110" s="274"/>
      <c r="M110" s="282"/>
      <c r="N110" s="282"/>
      <c r="O110" s="282"/>
      <c r="P110" s="282"/>
      <c r="Q110" s="193"/>
      <c r="R110" s="282"/>
      <c r="S110" s="282"/>
      <c r="T110" s="282"/>
      <c r="U110" s="282"/>
      <c r="V110" s="282"/>
      <c r="W110" s="282"/>
      <c r="X110" s="193"/>
      <c r="Y110" s="282"/>
      <c r="Z110" s="274"/>
      <c r="AA110" s="274"/>
      <c r="AB110" s="274"/>
      <c r="AC110" s="282"/>
      <c r="AD110" s="282"/>
      <c r="AE110" s="193"/>
      <c r="AF110" s="282"/>
      <c r="AG110" s="274"/>
      <c r="AH110" s="274"/>
      <c r="AI110" s="274"/>
      <c r="AJ110" s="274"/>
      <c r="AK110" s="274"/>
      <c r="AL110" s="274"/>
      <c r="AM110" s="92">
        <f>COUNTIF(A110:AL110,"○")</f>
        <v>0</v>
      </c>
    </row>
    <row r="111" spans="1:42" ht="7.5" hidden="1" customHeight="1" thickBot="1" x14ac:dyDescent="0.2">
      <c r="A111" s="1197"/>
      <c r="B111" s="1233"/>
      <c r="C111" s="1250"/>
      <c r="D111" s="1267"/>
      <c r="E111" s="506"/>
      <c r="F111" s="1247"/>
      <c r="G111" s="7" t="s">
        <v>95</v>
      </c>
      <c r="H111" s="278"/>
      <c r="I111" s="278"/>
      <c r="J111" s="190"/>
      <c r="K111" s="278"/>
      <c r="L111" s="278"/>
      <c r="M111" s="278"/>
      <c r="N111" s="278"/>
      <c r="O111" s="278"/>
      <c r="P111" s="278"/>
      <c r="Q111" s="190"/>
      <c r="R111" s="278"/>
      <c r="S111" s="278"/>
      <c r="T111" s="278"/>
      <c r="U111" s="278"/>
      <c r="V111" s="278"/>
      <c r="W111" s="278"/>
      <c r="X111" s="190"/>
      <c r="Y111" s="278"/>
      <c r="Z111" s="278"/>
      <c r="AA111" s="278"/>
      <c r="AB111" s="278"/>
      <c r="AC111" s="278"/>
      <c r="AD111" s="278"/>
      <c r="AE111" s="190"/>
      <c r="AF111" s="278"/>
      <c r="AG111" s="278"/>
      <c r="AH111" s="278"/>
      <c r="AI111" s="278"/>
      <c r="AJ111" s="278"/>
      <c r="AK111" s="278"/>
      <c r="AL111" s="278"/>
      <c r="AM111" s="94"/>
    </row>
    <row r="112" spans="1:42" ht="12" hidden="1" customHeight="1" thickBot="1" x14ac:dyDescent="0.2">
      <c r="A112" s="1197"/>
      <c r="B112" s="1234"/>
      <c r="C112" s="1251"/>
      <c r="D112" s="1268"/>
      <c r="E112" s="507"/>
      <c r="F112" s="1248"/>
      <c r="G112" s="503" t="s">
        <v>96</v>
      </c>
      <c r="H112" s="279"/>
      <c r="I112" s="279"/>
      <c r="J112" s="191"/>
      <c r="K112" s="279"/>
      <c r="L112" s="281"/>
      <c r="M112" s="281"/>
      <c r="N112" s="281"/>
      <c r="O112" s="281"/>
      <c r="P112" s="281"/>
      <c r="Q112" s="192"/>
      <c r="R112" s="281"/>
      <c r="S112" s="281"/>
      <c r="T112" s="281"/>
      <c r="U112" s="281"/>
      <c r="V112" s="281"/>
      <c r="W112" s="281"/>
      <c r="X112" s="192"/>
      <c r="Y112" s="281"/>
      <c r="Z112" s="279"/>
      <c r="AA112" s="281"/>
      <c r="AB112" s="281"/>
      <c r="AC112" s="281"/>
      <c r="AD112" s="281"/>
      <c r="AE112" s="192"/>
      <c r="AF112" s="281"/>
      <c r="AG112" s="279"/>
      <c r="AH112" s="279"/>
      <c r="AI112" s="279"/>
      <c r="AJ112" s="279"/>
      <c r="AK112" s="279"/>
      <c r="AL112" s="279"/>
      <c r="AM112" s="95"/>
    </row>
    <row r="113" spans="1:39" ht="12" hidden="1" customHeight="1" thickBot="1" x14ac:dyDescent="0.2">
      <c r="A113" s="1197">
        <v>44</v>
      </c>
      <c r="B113" s="1026"/>
      <c r="C113" s="1249"/>
      <c r="D113" s="1266"/>
      <c r="E113" s="505"/>
      <c r="F113" s="1041"/>
      <c r="G113" s="501" t="s">
        <v>12</v>
      </c>
      <c r="H113" s="274"/>
      <c r="I113" s="274"/>
      <c r="J113" s="189"/>
      <c r="K113" s="274"/>
      <c r="L113" s="274"/>
      <c r="M113" s="274"/>
      <c r="N113" s="274"/>
      <c r="O113" s="274"/>
      <c r="P113" s="274"/>
      <c r="Q113" s="193"/>
      <c r="R113" s="282"/>
      <c r="S113" s="282"/>
      <c r="T113" s="282"/>
      <c r="U113" s="282"/>
      <c r="V113" s="282"/>
      <c r="W113" s="282"/>
      <c r="X113" s="193"/>
      <c r="Y113" s="282"/>
      <c r="Z113" s="282"/>
      <c r="AA113" s="282"/>
      <c r="AB113" s="282"/>
      <c r="AC113" s="282"/>
      <c r="AD113" s="282"/>
      <c r="AE113" s="193"/>
      <c r="AF113" s="282"/>
      <c r="AG113" s="282"/>
      <c r="AH113" s="282"/>
      <c r="AI113" s="274"/>
      <c r="AJ113" s="274"/>
      <c r="AK113" s="274"/>
      <c r="AL113" s="274"/>
      <c r="AM113" s="92">
        <f>COUNTIF(A113:AL113,"○")</f>
        <v>0</v>
      </c>
    </row>
    <row r="114" spans="1:39" ht="7.5" hidden="1" customHeight="1" thickBot="1" x14ac:dyDescent="0.2">
      <c r="A114" s="1197"/>
      <c r="B114" s="1233"/>
      <c r="C114" s="1250"/>
      <c r="D114" s="1267"/>
      <c r="E114" s="506"/>
      <c r="F114" s="1247"/>
      <c r="G114" s="7" t="s">
        <v>95</v>
      </c>
      <c r="H114" s="278"/>
      <c r="I114" s="278"/>
      <c r="J114" s="190"/>
      <c r="K114" s="278"/>
      <c r="L114" s="278"/>
      <c r="M114" s="278"/>
      <c r="N114" s="278"/>
      <c r="O114" s="278"/>
      <c r="P114" s="278"/>
      <c r="Q114" s="190"/>
      <c r="R114" s="278"/>
      <c r="S114" s="278"/>
      <c r="T114" s="278"/>
      <c r="U114" s="278"/>
      <c r="V114" s="278"/>
      <c r="W114" s="278"/>
      <c r="X114" s="190"/>
      <c r="Y114" s="278"/>
      <c r="Z114" s="278"/>
      <c r="AA114" s="278"/>
      <c r="AB114" s="278"/>
      <c r="AC114" s="278"/>
      <c r="AD114" s="278"/>
      <c r="AE114" s="190"/>
      <c r="AF114" s="278"/>
      <c r="AG114" s="278"/>
      <c r="AH114" s="278"/>
      <c r="AI114" s="278"/>
      <c r="AJ114" s="278"/>
      <c r="AK114" s="278"/>
      <c r="AL114" s="278"/>
      <c r="AM114" s="94"/>
    </row>
    <row r="115" spans="1:39" ht="13.5" hidden="1" customHeight="1" thickBot="1" x14ac:dyDescent="0.2">
      <c r="A115" s="1197"/>
      <c r="B115" s="1234"/>
      <c r="C115" s="1251"/>
      <c r="D115" s="1268"/>
      <c r="E115" s="507"/>
      <c r="F115" s="1248"/>
      <c r="G115" s="503" t="s">
        <v>96</v>
      </c>
      <c r="H115" s="279"/>
      <c r="I115" s="279"/>
      <c r="J115" s="191"/>
      <c r="K115" s="279"/>
      <c r="L115" s="279"/>
      <c r="M115" s="279"/>
      <c r="N115" s="279"/>
      <c r="O115" s="279"/>
      <c r="P115" s="281"/>
      <c r="Q115" s="192"/>
      <c r="R115" s="281"/>
      <c r="S115" s="281"/>
      <c r="T115" s="281"/>
      <c r="U115" s="281"/>
      <c r="V115" s="281"/>
      <c r="W115" s="281"/>
      <c r="X115" s="192"/>
      <c r="Y115" s="281"/>
      <c r="Z115" s="281"/>
      <c r="AA115" s="281"/>
      <c r="AB115" s="281"/>
      <c r="AC115" s="281"/>
      <c r="AD115" s="281"/>
      <c r="AE115" s="192"/>
      <c r="AF115" s="281"/>
      <c r="AG115" s="281"/>
      <c r="AH115" s="281"/>
      <c r="AI115" s="279"/>
      <c r="AJ115" s="279"/>
      <c r="AK115" s="279"/>
      <c r="AL115" s="279"/>
      <c r="AM115" s="95"/>
    </row>
    <row r="116" spans="1:39" ht="12" hidden="1" customHeight="1" thickBot="1" x14ac:dyDescent="0.2">
      <c r="A116" s="1197">
        <v>45</v>
      </c>
      <c r="B116" s="1026"/>
      <c r="C116" s="1249"/>
      <c r="D116" s="1266"/>
      <c r="E116" s="505"/>
      <c r="F116" s="1041"/>
      <c r="G116" s="501" t="s">
        <v>12</v>
      </c>
      <c r="H116" s="274"/>
      <c r="I116" s="274"/>
      <c r="J116" s="189"/>
      <c r="K116" s="274"/>
      <c r="L116" s="274"/>
      <c r="M116" s="274"/>
      <c r="N116" s="274"/>
      <c r="O116" s="274"/>
      <c r="P116" s="274"/>
      <c r="Q116" s="189"/>
      <c r="R116" s="274"/>
      <c r="S116" s="274"/>
      <c r="T116" s="274"/>
      <c r="U116" s="274"/>
      <c r="V116" s="274"/>
      <c r="W116" s="274"/>
      <c r="X116" s="189"/>
      <c r="Y116" s="274"/>
      <c r="Z116" s="274"/>
      <c r="AA116" s="274"/>
      <c r="AB116" s="274"/>
      <c r="AC116" s="274"/>
      <c r="AD116" s="274"/>
      <c r="AE116" s="189"/>
      <c r="AF116" s="274"/>
      <c r="AG116" s="274"/>
      <c r="AH116" s="274"/>
      <c r="AI116" s="274"/>
      <c r="AJ116" s="274"/>
      <c r="AK116" s="274"/>
      <c r="AL116" s="282"/>
      <c r="AM116" s="92">
        <f>COUNTIF(A116:AL116,"○")</f>
        <v>0</v>
      </c>
    </row>
    <row r="117" spans="1:39" ht="7.5" hidden="1" customHeight="1" thickBot="1" x14ac:dyDescent="0.2">
      <c r="A117" s="1197"/>
      <c r="B117" s="1233"/>
      <c r="C117" s="1250"/>
      <c r="D117" s="1267"/>
      <c r="E117" s="506"/>
      <c r="F117" s="1247"/>
      <c r="G117" s="7" t="s">
        <v>95</v>
      </c>
      <c r="H117" s="278"/>
      <c r="I117" s="278"/>
      <c r="J117" s="190"/>
      <c r="K117" s="278"/>
      <c r="L117" s="278"/>
      <c r="M117" s="278"/>
      <c r="N117" s="278"/>
      <c r="O117" s="278"/>
      <c r="P117" s="278"/>
      <c r="Q117" s="190"/>
      <c r="R117" s="278"/>
      <c r="S117" s="278"/>
      <c r="T117" s="278"/>
      <c r="U117" s="278"/>
      <c r="V117" s="278"/>
      <c r="W117" s="278"/>
      <c r="X117" s="190"/>
      <c r="Y117" s="278"/>
      <c r="Z117" s="278"/>
      <c r="AA117" s="278"/>
      <c r="AB117" s="278"/>
      <c r="AC117" s="278"/>
      <c r="AD117" s="278"/>
      <c r="AE117" s="190"/>
      <c r="AF117" s="278"/>
      <c r="AG117" s="278"/>
      <c r="AH117" s="278"/>
      <c r="AI117" s="278"/>
      <c r="AJ117" s="278"/>
      <c r="AK117" s="278"/>
      <c r="AL117" s="278"/>
      <c r="AM117" s="94"/>
    </row>
    <row r="118" spans="1:39" ht="12" hidden="1" customHeight="1" thickBot="1" x14ac:dyDescent="0.2">
      <c r="A118" s="1197"/>
      <c r="B118" s="1234"/>
      <c r="C118" s="1251"/>
      <c r="D118" s="1268"/>
      <c r="E118" s="507"/>
      <c r="F118" s="1248"/>
      <c r="G118" s="503" t="s">
        <v>96</v>
      </c>
      <c r="H118" s="279"/>
      <c r="I118" s="281"/>
      <c r="J118" s="192"/>
      <c r="K118" s="281"/>
      <c r="L118" s="281"/>
      <c r="M118" s="281"/>
      <c r="N118" s="281"/>
      <c r="O118" s="281"/>
      <c r="P118" s="281"/>
      <c r="Q118" s="192"/>
      <c r="R118" s="281"/>
      <c r="S118" s="281"/>
      <c r="T118" s="281"/>
      <c r="U118" s="281"/>
      <c r="V118" s="281"/>
      <c r="W118" s="281"/>
      <c r="X118" s="192"/>
      <c r="Y118" s="281"/>
      <c r="Z118" s="281"/>
      <c r="AA118" s="281"/>
      <c r="AB118" s="281"/>
      <c r="AC118" s="281"/>
      <c r="AD118" s="281"/>
      <c r="AE118" s="192"/>
      <c r="AF118" s="281"/>
      <c r="AG118" s="281"/>
      <c r="AH118" s="281"/>
      <c r="AI118" s="281"/>
      <c r="AJ118" s="281"/>
      <c r="AK118" s="281"/>
      <c r="AL118" s="281"/>
      <c r="AM118" s="95"/>
    </row>
    <row r="119" spans="1:39" ht="12" hidden="1" customHeight="1" thickBot="1" x14ac:dyDescent="0.2">
      <c r="A119" s="1197">
        <v>46</v>
      </c>
      <c r="B119" s="1026"/>
      <c r="C119" s="1249"/>
      <c r="D119" s="1266"/>
      <c r="E119" s="505"/>
      <c r="F119" s="1041"/>
      <c r="G119" s="501" t="s">
        <v>12</v>
      </c>
      <c r="H119" s="282"/>
      <c r="I119" s="282"/>
      <c r="J119" s="193"/>
      <c r="K119" s="282"/>
      <c r="L119" s="282"/>
      <c r="M119" s="282"/>
      <c r="N119" s="282"/>
      <c r="O119" s="282"/>
      <c r="P119" s="282"/>
      <c r="Q119" s="193"/>
      <c r="R119" s="282"/>
      <c r="S119" s="282"/>
      <c r="T119" s="282"/>
      <c r="U119" s="282"/>
      <c r="V119" s="282"/>
      <c r="W119" s="282"/>
      <c r="X119" s="189"/>
      <c r="Y119" s="274"/>
      <c r="Z119" s="274"/>
      <c r="AA119" s="282"/>
      <c r="AB119" s="282"/>
      <c r="AC119" s="282"/>
      <c r="AD119" s="282"/>
      <c r="AE119" s="193"/>
      <c r="AF119" s="282"/>
      <c r="AG119" s="282"/>
      <c r="AH119" s="282"/>
      <c r="AI119" s="282"/>
      <c r="AJ119" s="282"/>
      <c r="AK119" s="282"/>
      <c r="AL119" s="282"/>
      <c r="AM119" s="92">
        <f>COUNTIF(A119:AL119,"○")</f>
        <v>0</v>
      </c>
    </row>
    <row r="120" spans="1:39" ht="7.5" hidden="1" customHeight="1" thickBot="1" x14ac:dyDescent="0.2">
      <c r="A120" s="1197"/>
      <c r="B120" s="1233"/>
      <c r="C120" s="1250"/>
      <c r="D120" s="1267"/>
      <c r="E120" s="506"/>
      <c r="F120" s="1247"/>
      <c r="G120" s="7" t="s">
        <v>95</v>
      </c>
      <c r="H120" s="278"/>
      <c r="I120" s="278"/>
      <c r="J120" s="190"/>
      <c r="K120" s="278"/>
      <c r="L120" s="278"/>
      <c r="M120" s="278"/>
      <c r="N120" s="278"/>
      <c r="O120" s="278"/>
      <c r="P120" s="278"/>
      <c r="Q120" s="190"/>
      <c r="R120" s="278"/>
      <c r="S120" s="278"/>
      <c r="T120" s="278"/>
      <c r="U120" s="278"/>
      <c r="V120" s="278"/>
      <c r="W120" s="278"/>
      <c r="X120" s="190"/>
      <c r="Y120" s="278"/>
      <c r="Z120" s="278"/>
      <c r="AA120" s="278"/>
      <c r="AB120" s="278"/>
      <c r="AC120" s="278"/>
      <c r="AD120" s="278"/>
      <c r="AE120" s="190"/>
      <c r="AF120" s="278"/>
      <c r="AG120" s="278"/>
      <c r="AH120" s="278"/>
      <c r="AI120" s="278"/>
      <c r="AJ120" s="278"/>
      <c r="AK120" s="278"/>
      <c r="AL120" s="278"/>
      <c r="AM120" s="94"/>
    </row>
    <row r="121" spans="1:39" ht="13.5" hidden="1" customHeight="1" thickBot="1" x14ac:dyDescent="0.2">
      <c r="A121" s="1197"/>
      <c r="B121" s="1234"/>
      <c r="C121" s="1251"/>
      <c r="D121" s="1268"/>
      <c r="E121" s="507"/>
      <c r="F121" s="1248"/>
      <c r="G121" s="503" t="s">
        <v>96</v>
      </c>
      <c r="H121" s="281"/>
      <c r="I121" s="281"/>
      <c r="J121" s="192"/>
      <c r="K121" s="281"/>
      <c r="L121" s="281"/>
      <c r="M121" s="281"/>
      <c r="N121" s="281"/>
      <c r="O121" s="281"/>
      <c r="P121" s="281"/>
      <c r="Q121" s="192"/>
      <c r="R121" s="281"/>
      <c r="S121" s="281"/>
      <c r="T121" s="281"/>
      <c r="U121" s="281"/>
      <c r="V121" s="281"/>
      <c r="W121" s="281"/>
      <c r="X121" s="191"/>
      <c r="Y121" s="279"/>
      <c r="Z121" s="281"/>
      <c r="AA121" s="281"/>
      <c r="AB121" s="281"/>
      <c r="AC121" s="281"/>
      <c r="AD121" s="281"/>
      <c r="AE121" s="192"/>
      <c r="AF121" s="281"/>
      <c r="AG121" s="281"/>
      <c r="AH121" s="281"/>
      <c r="AI121" s="281"/>
      <c r="AJ121" s="281"/>
      <c r="AK121" s="281"/>
      <c r="AL121" s="281"/>
      <c r="AM121" s="95"/>
    </row>
    <row r="122" spans="1:39" ht="12" hidden="1" customHeight="1" thickBot="1" x14ac:dyDescent="0.2">
      <c r="A122" s="1197">
        <v>47</v>
      </c>
      <c r="B122" s="1026"/>
      <c r="C122" s="1249"/>
      <c r="D122" s="1266"/>
      <c r="E122" s="505"/>
      <c r="F122" s="1041"/>
      <c r="G122" s="501" t="s">
        <v>12</v>
      </c>
      <c r="H122" s="282"/>
      <c r="I122" s="282"/>
      <c r="J122" s="193"/>
      <c r="K122" s="282"/>
      <c r="L122" s="282"/>
      <c r="M122" s="282"/>
      <c r="N122" s="282"/>
      <c r="O122" s="282"/>
      <c r="P122" s="282"/>
      <c r="Q122" s="193"/>
      <c r="R122" s="282"/>
      <c r="S122" s="282"/>
      <c r="T122" s="282"/>
      <c r="U122" s="282"/>
      <c r="V122" s="282"/>
      <c r="W122" s="282"/>
      <c r="X122" s="193"/>
      <c r="Y122" s="282"/>
      <c r="Z122" s="282"/>
      <c r="AA122" s="282"/>
      <c r="AB122" s="274"/>
      <c r="AC122" s="274"/>
      <c r="AD122" s="274"/>
      <c r="AE122" s="189"/>
      <c r="AF122" s="274"/>
      <c r="AG122" s="274"/>
      <c r="AH122" s="282"/>
      <c r="AI122" s="282"/>
      <c r="AJ122" s="282"/>
      <c r="AK122" s="282"/>
      <c r="AL122" s="282"/>
      <c r="AM122" s="92">
        <f>COUNTIF(A122:AL122,"○")</f>
        <v>0</v>
      </c>
    </row>
    <row r="123" spans="1:39" ht="7.5" hidden="1" customHeight="1" thickBot="1" x14ac:dyDescent="0.2">
      <c r="A123" s="1197"/>
      <c r="B123" s="1233"/>
      <c r="C123" s="1250"/>
      <c r="D123" s="1267"/>
      <c r="E123" s="506"/>
      <c r="F123" s="1247"/>
      <c r="G123" s="7" t="s">
        <v>95</v>
      </c>
      <c r="H123" s="278"/>
      <c r="I123" s="278"/>
      <c r="J123" s="190"/>
      <c r="K123" s="278"/>
      <c r="L123" s="278"/>
      <c r="M123" s="278"/>
      <c r="N123" s="278"/>
      <c r="O123" s="278"/>
      <c r="P123" s="278"/>
      <c r="Q123" s="190"/>
      <c r="R123" s="278"/>
      <c r="S123" s="278"/>
      <c r="T123" s="278"/>
      <c r="U123" s="278"/>
      <c r="V123" s="278"/>
      <c r="W123" s="278"/>
      <c r="X123" s="190"/>
      <c r="Y123" s="278"/>
      <c r="Z123" s="278"/>
      <c r="AA123" s="278"/>
      <c r="AB123" s="278"/>
      <c r="AC123" s="278"/>
      <c r="AD123" s="278"/>
      <c r="AE123" s="190"/>
      <c r="AF123" s="278"/>
      <c r="AG123" s="278"/>
      <c r="AH123" s="278"/>
      <c r="AI123" s="278"/>
      <c r="AJ123" s="278"/>
      <c r="AK123" s="278"/>
      <c r="AL123" s="278"/>
      <c r="AM123" s="94"/>
    </row>
    <row r="124" spans="1:39" ht="12" hidden="1" customHeight="1" thickBot="1" x14ac:dyDescent="0.2">
      <c r="A124" s="1197"/>
      <c r="B124" s="1234"/>
      <c r="C124" s="1251"/>
      <c r="D124" s="1268"/>
      <c r="E124" s="507"/>
      <c r="F124" s="1248"/>
      <c r="G124" s="503" t="s">
        <v>96</v>
      </c>
      <c r="H124" s="281"/>
      <c r="I124" s="281"/>
      <c r="J124" s="192"/>
      <c r="K124" s="281"/>
      <c r="L124" s="281"/>
      <c r="M124" s="281"/>
      <c r="N124" s="281"/>
      <c r="O124" s="281"/>
      <c r="P124" s="281"/>
      <c r="Q124" s="192"/>
      <c r="R124" s="281"/>
      <c r="S124" s="281"/>
      <c r="T124" s="281"/>
      <c r="U124" s="281"/>
      <c r="V124" s="281"/>
      <c r="W124" s="281"/>
      <c r="X124" s="192"/>
      <c r="Y124" s="281"/>
      <c r="Z124" s="281"/>
      <c r="AA124" s="281"/>
      <c r="AB124" s="279"/>
      <c r="AC124" s="279"/>
      <c r="AD124" s="279"/>
      <c r="AE124" s="191"/>
      <c r="AF124" s="279"/>
      <c r="AG124" s="281"/>
      <c r="AH124" s="281"/>
      <c r="AI124" s="281"/>
      <c r="AJ124" s="281"/>
      <c r="AK124" s="281"/>
      <c r="AL124" s="281"/>
      <c r="AM124" s="95"/>
    </row>
    <row r="125" spans="1:39" ht="12" hidden="1" customHeight="1" thickBot="1" x14ac:dyDescent="0.2">
      <c r="A125" s="1197">
        <v>48</v>
      </c>
      <c r="B125" s="1026"/>
      <c r="C125" s="1249"/>
      <c r="D125" s="1266"/>
      <c r="E125" s="505"/>
      <c r="F125" s="1041"/>
      <c r="G125" s="501" t="s">
        <v>12</v>
      </c>
      <c r="H125" s="282"/>
      <c r="I125" s="282"/>
      <c r="J125" s="193"/>
      <c r="K125" s="282"/>
      <c r="L125" s="282"/>
      <c r="M125" s="282"/>
      <c r="N125" s="282"/>
      <c r="O125" s="282"/>
      <c r="P125" s="282"/>
      <c r="Q125" s="193"/>
      <c r="R125" s="282"/>
      <c r="S125" s="282"/>
      <c r="T125" s="282"/>
      <c r="U125" s="282"/>
      <c r="V125" s="282"/>
      <c r="W125" s="282"/>
      <c r="X125" s="193"/>
      <c r="Y125" s="282"/>
      <c r="Z125" s="282"/>
      <c r="AA125" s="282"/>
      <c r="AB125" s="282"/>
      <c r="AC125" s="282"/>
      <c r="AD125" s="282"/>
      <c r="AE125" s="193"/>
      <c r="AF125" s="282"/>
      <c r="AG125" s="282"/>
      <c r="AH125" s="282"/>
      <c r="AI125" s="274"/>
      <c r="AJ125" s="274"/>
      <c r="AK125" s="274"/>
      <c r="AL125" s="274"/>
      <c r="AM125" s="92">
        <f>COUNTIF(A125:AL125,"○")</f>
        <v>0</v>
      </c>
    </row>
    <row r="126" spans="1:39" ht="7.5" hidden="1" customHeight="1" thickBot="1" x14ac:dyDescent="0.2">
      <c r="A126" s="1197"/>
      <c r="B126" s="1233"/>
      <c r="C126" s="1250"/>
      <c r="D126" s="1267"/>
      <c r="E126" s="506"/>
      <c r="F126" s="1247"/>
      <c r="G126" s="7" t="s">
        <v>95</v>
      </c>
      <c r="H126" s="278"/>
      <c r="I126" s="278"/>
      <c r="J126" s="190"/>
      <c r="K126" s="278"/>
      <c r="L126" s="278"/>
      <c r="M126" s="278"/>
      <c r="N126" s="278"/>
      <c r="O126" s="278"/>
      <c r="P126" s="278"/>
      <c r="Q126" s="190"/>
      <c r="R126" s="278"/>
      <c r="S126" s="278"/>
      <c r="T126" s="278"/>
      <c r="U126" s="278"/>
      <c r="V126" s="278"/>
      <c r="W126" s="278"/>
      <c r="X126" s="190"/>
      <c r="Y126" s="278"/>
      <c r="Z126" s="278"/>
      <c r="AA126" s="278"/>
      <c r="AB126" s="278"/>
      <c r="AC126" s="278"/>
      <c r="AD126" s="278"/>
      <c r="AE126" s="190"/>
      <c r="AF126" s="278"/>
      <c r="AG126" s="278"/>
      <c r="AH126" s="278"/>
      <c r="AI126" s="278"/>
      <c r="AJ126" s="278"/>
      <c r="AK126" s="278"/>
      <c r="AL126" s="278"/>
      <c r="AM126" s="94"/>
    </row>
    <row r="127" spans="1:39" ht="13.5" hidden="1" customHeight="1" thickBot="1" x14ac:dyDescent="0.2">
      <c r="A127" s="1197"/>
      <c r="B127" s="1234"/>
      <c r="C127" s="1251"/>
      <c r="D127" s="1268"/>
      <c r="E127" s="507"/>
      <c r="F127" s="1248"/>
      <c r="G127" s="503" t="s">
        <v>96</v>
      </c>
      <c r="H127" s="281"/>
      <c r="I127" s="281"/>
      <c r="J127" s="192"/>
      <c r="K127" s="281"/>
      <c r="L127" s="281"/>
      <c r="M127" s="281"/>
      <c r="N127" s="281"/>
      <c r="O127" s="281"/>
      <c r="P127" s="281"/>
      <c r="Q127" s="192"/>
      <c r="R127" s="281"/>
      <c r="S127" s="281"/>
      <c r="T127" s="281"/>
      <c r="U127" s="281"/>
      <c r="V127" s="281"/>
      <c r="W127" s="281"/>
      <c r="X127" s="192"/>
      <c r="Y127" s="281"/>
      <c r="Z127" s="281"/>
      <c r="AA127" s="281"/>
      <c r="AB127" s="281"/>
      <c r="AC127" s="281"/>
      <c r="AD127" s="281"/>
      <c r="AE127" s="192"/>
      <c r="AF127" s="281"/>
      <c r="AG127" s="281"/>
      <c r="AH127" s="279"/>
      <c r="AI127" s="279"/>
      <c r="AJ127" s="279"/>
      <c r="AK127" s="279"/>
      <c r="AL127" s="279"/>
      <c r="AM127" s="95"/>
    </row>
    <row r="128" spans="1:39" ht="12" hidden="1" customHeight="1" thickBot="1" x14ac:dyDescent="0.2">
      <c r="A128" s="1197">
        <v>49</v>
      </c>
      <c r="B128" s="1232"/>
      <c r="C128" s="1249"/>
      <c r="D128" s="1266"/>
      <c r="E128" s="505"/>
      <c r="F128" s="1246"/>
      <c r="G128" s="501" t="s">
        <v>12</v>
      </c>
      <c r="H128" s="282"/>
      <c r="I128" s="282"/>
      <c r="J128" s="193"/>
      <c r="K128" s="282"/>
      <c r="L128" s="282"/>
      <c r="M128" s="282"/>
      <c r="N128" s="282"/>
      <c r="O128" s="282"/>
      <c r="P128" s="282"/>
      <c r="Q128" s="193"/>
      <c r="R128" s="282"/>
      <c r="S128" s="282"/>
      <c r="T128" s="282"/>
      <c r="U128" s="282"/>
      <c r="V128" s="282"/>
      <c r="W128" s="282"/>
      <c r="X128" s="193"/>
      <c r="Y128" s="282"/>
      <c r="Z128" s="282"/>
      <c r="AA128" s="282"/>
      <c r="AB128" s="282"/>
      <c r="AC128" s="282"/>
      <c r="AD128" s="282"/>
      <c r="AE128" s="193"/>
      <c r="AF128" s="282"/>
      <c r="AG128" s="282"/>
      <c r="AH128" s="282"/>
      <c r="AI128" s="282"/>
      <c r="AJ128" s="282"/>
      <c r="AK128" s="282"/>
      <c r="AL128" s="282"/>
      <c r="AM128" s="92">
        <f>COUNTIF(A128:AL128,"○")</f>
        <v>0</v>
      </c>
    </row>
    <row r="129" spans="1:41" ht="7.5" hidden="1" customHeight="1" thickBot="1" x14ac:dyDescent="0.2">
      <c r="A129" s="1197"/>
      <c r="B129" s="1233"/>
      <c r="C129" s="1250"/>
      <c r="D129" s="1267"/>
      <c r="E129" s="506"/>
      <c r="F129" s="1247"/>
      <c r="G129" s="7" t="s">
        <v>95</v>
      </c>
      <c r="H129" s="278"/>
      <c r="I129" s="278"/>
      <c r="J129" s="190"/>
      <c r="K129" s="278"/>
      <c r="L129" s="278"/>
      <c r="M129" s="278"/>
      <c r="N129" s="278"/>
      <c r="O129" s="278"/>
      <c r="P129" s="278"/>
      <c r="Q129" s="190"/>
      <c r="R129" s="278"/>
      <c r="S129" s="278"/>
      <c r="T129" s="278"/>
      <c r="U129" s="278"/>
      <c r="V129" s="278"/>
      <c r="W129" s="278"/>
      <c r="X129" s="190"/>
      <c r="Y129" s="278"/>
      <c r="Z129" s="278"/>
      <c r="AA129" s="278"/>
      <c r="AB129" s="278"/>
      <c r="AC129" s="278"/>
      <c r="AD129" s="278"/>
      <c r="AE129" s="190"/>
      <c r="AF129" s="278"/>
      <c r="AG129" s="278"/>
      <c r="AH129" s="278"/>
      <c r="AI129" s="278"/>
      <c r="AJ129" s="278"/>
      <c r="AK129" s="278"/>
      <c r="AL129" s="278"/>
      <c r="AM129" s="94"/>
    </row>
    <row r="130" spans="1:41" ht="12" hidden="1" customHeight="1" thickBot="1" x14ac:dyDescent="0.2">
      <c r="A130" s="1197"/>
      <c r="B130" s="1234"/>
      <c r="C130" s="1251"/>
      <c r="D130" s="1268"/>
      <c r="E130" s="507"/>
      <c r="F130" s="1248"/>
      <c r="G130" s="503" t="s">
        <v>96</v>
      </c>
      <c r="H130" s="281"/>
      <c r="I130" s="281"/>
      <c r="J130" s="192"/>
      <c r="K130" s="281"/>
      <c r="L130" s="281"/>
      <c r="M130" s="281"/>
      <c r="N130" s="281"/>
      <c r="O130" s="281"/>
      <c r="P130" s="281"/>
      <c r="Q130" s="192"/>
      <c r="R130" s="281"/>
      <c r="S130" s="281"/>
      <c r="T130" s="281"/>
      <c r="U130" s="281"/>
      <c r="V130" s="281"/>
      <c r="W130" s="281"/>
      <c r="X130" s="192"/>
      <c r="Y130" s="281"/>
      <c r="Z130" s="281"/>
      <c r="AA130" s="281"/>
      <c r="AB130" s="281"/>
      <c r="AC130" s="281"/>
      <c r="AD130" s="281"/>
      <c r="AE130" s="192"/>
      <c r="AF130" s="281"/>
      <c r="AG130" s="281"/>
      <c r="AH130" s="281"/>
      <c r="AI130" s="281"/>
      <c r="AJ130" s="281"/>
      <c r="AK130" s="281"/>
      <c r="AL130" s="281"/>
      <c r="AM130" s="95"/>
    </row>
    <row r="131" spans="1:41" ht="12" hidden="1" customHeight="1" thickBot="1" x14ac:dyDescent="0.2">
      <c r="A131" s="1197">
        <v>50</v>
      </c>
      <c r="B131" s="1232"/>
      <c r="C131" s="1249"/>
      <c r="D131" s="1266"/>
      <c r="E131" s="505"/>
      <c r="F131" s="1246"/>
      <c r="G131" s="501" t="s">
        <v>12</v>
      </c>
      <c r="H131" s="282"/>
      <c r="I131" s="282"/>
      <c r="J131" s="193"/>
      <c r="K131" s="282"/>
      <c r="L131" s="282"/>
      <c r="M131" s="282"/>
      <c r="N131" s="282"/>
      <c r="O131" s="282"/>
      <c r="P131" s="282"/>
      <c r="Q131" s="193"/>
      <c r="R131" s="282"/>
      <c r="S131" s="282"/>
      <c r="T131" s="282"/>
      <c r="U131" s="282"/>
      <c r="V131" s="282"/>
      <c r="W131" s="282"/>
      <c r="X131" s="193"/>
      <c r="Y131" s="282"/>
      <c r="Z131" s="282"/>
      <c r="AA131" s="282"/>
      <c r="AB131" s="282"/>
      <c r="AC131" s="282"/>
      <c r="AD131" s="282"/>
      <c r="AE131" s="193"/>
      <c r="AF131" s="282"/>
      <c r="AG131" s="282"/>
      <c r="AH131" s="282"/>
      <c r="AI131" s="282"/>
      <c r="AJ131" s="282"/>
      <c r="AK131" s="282"/>
      <c r="AL131" s="282"/>
      <c r="AM131" s="92">
        <f>COUNTIF(A131:AL131,"○")</f>
        <v>0</v>
      </c>
    </row>
    <row r="132" spans="1:41" ht="7.5" hidden="1" customHeight="1" thickBot="1" x14ac:dyDescent="0.2">
      <c r="A132" s="1197"/>
      <c r="B132" s="1233"/>
      <c r="C132" s="1250"/>
      <c r="D132" s="1267"/>
      <c r="E132" s="506"/>
      <c r="F132" s="1247"/>
      <c r="G132" s="7" t="s">
        <v>95</v>
      </c>
      <c r="H132" s="278"/>
      <c r="I132" s="278"/>
      <c r="J132" s="190"/>
      <c r="K132" s="278"/>
      <c r="L132" s="278"/>
      <c r="M132" s="278"/>
      <c r="N132" s="278"/>
      <c r="O132" s="278"/>
      <c r="P132" s="278"/>
      <c r="Q132" s="190"/>
      <c r="R132" s="278"/>
      <c r="S132" s="278"/>
      <c r="T132" s="278"/>
      <c r="U132" s="278"/>
      <c r="V132" s="278"/>
      <c r="W132" s="278"/>
      <c r="X132" s="190"/>
      <c r="Y132" s="278"/>
      <c r="Z132" s="278"/>
      <c r="AA132" s="278"/>
      <c r="AB132" s="278"/>
      <c r="AC132" s="278"/>
      <c r="AD132" s="278"/>
      <c r="AE132" s="190"/>
      <c r="AF132" s="278"/>
      <c r="AG132" s="278"/>
      <c r="AH132" s="278"/>
      <c r="AI132" s="278"/>
      <c r="AJ132" s="278"/>
      <c r="AK132" s="278"/>
      <c r="AL132" s="278"/>
      <c r="AM132" s="94"/>
    </row>
    <row r="133" spans="1:41" ht="13.5" hidden="1" customHeight="1" thickBot="1" x14ac:dyDescent="0.2">
      <c r="A133" s="1197"/>
      <c r="B133" s="1234"/>
      <c r="C133" s="1251"/>
      <c r="D133" s="1268"/>
      <c r="E133" s="507"/>
      <c r="F133" s="1248"/>
      <c r="G133" s="503" t="s">
        <v>96</v>
      </c>
      <c r="H133" s="281"/>
      <c r="I133" s="281"/>
      <c r="J133" s="192"/>
      <c r="K133" s="281"/>
      <c r="L133" s="281"/>
      <c r="M133" s="281"/>
      <c r="N133" s="281"/>
      <c r="O133" s="281"/>
      <c r="P133" s="281"/>
      <c r="Q133" s="192"/>
      <c r="R133" s="281"/>
      <c r="S133" s="281"/>
      <c r="T133" s="281"/>
      <c r="U133" s="281"/>
      <c r="V133" s="281"/>
      <c r="W133" s="281"/>
      <c r="X133" s="192"/>
      <c r="Y133" s="281"/>
      <c r="Z133" s="281"/>
      <c r="AA133" s="281"/>
      <c r="AB133" s="281"/>
      <c r="AC133" s="281"/>
      <c r="AD133" s="281"/>
      <c r="AE133" s="192"/>
      <c r="AF133" s="281"/>
      <c r="AG133" s="281"/>
      <c r="AH133" s="281"/>
      <c r="AI133" s="281"/>
      <c r="AJ133" s="281"/>
      <c r="AK133" s="281"/>
      <c r="AL133" s="281"/>
      <c r="AM133" s="95"/>
    </row>
    <row r="134" spans="1:41" ht="13.5" customHeight="1" x14ac:dyDescent="0.15">
      <c r="A134" s="1282" t="s">
        <v>15</v>
      </c>
      <c r="B134" s="1252"/>
      <c r="C134" s="1252"/>
      <c r="D134" s="1252"/>
      <c r="E134" s="1252"/>
      <c r="F134" s="1253"/>
      <c r="G134" s="99"/>
      <c r="H134" s="285">
        <f>COUNTIF(H5:H132,"○")</f>
        <v>6</v>
      </c>
      <c r="I134" s="285">
        <f>COUNTIF(I5:I133,"○")</f>
        <v>2</v>
      </c>
      <c r="J134" s="194">
        <f t="shared" ref="J134:AL134" si="0">COUNTIF(J5:J133,"○")</f>
        <v>0</v>
      </c>
      <c r="K134" s="285">
        <f t="shared" si="0"/>
        <v>3</v>
      </c>
      <c r="L134" s="285">
        <f t="shared" si="0"/>
        <v>3</v>
      </c>
      <c r="M134" s="285">
        <f t="shared" si="0"/>
        <v>7</v>
      </c>
      <c r="N134" s="285">
        <f t="shared" si="0"/>
        <v>3</v>
      </c>
      <c r="O134" s="285">
        <f t="shared" si="0"/>
        <v>2</v>
      </c>
      <c r="P134" s="285">
        <f t="shared" si="0"/>
        <v>7</v>
      </c>
      <c r="Q134" s="194">
        <f t="shared" si="0"/>
        <v>0</v>
      </c>
      <c r="R134" s="285">
        <f t="shared" si="0"/>
        <v>4</v>
      </c>
      <c r="S134" s="285">
        <f t="shared" si="0"/>
        <v>3</v>
      </c>
      <c r="T134" s="285">
        <f>COUNTIF(T5:T133,"○")</f>
        <v>4</v>
      </c>
      <c r="U134" s="285">
        <f t="shared" si="0"/>
        <v>7</v>
      </c>
      <c r="V134" s="285">
        <f t="shared" si="0"/>
        <v>3</v>
      </c>
      <c r="W134" s="285">
        <f t="shared" si="0"/>
        <v>8</v>
      </c>
      <c r="X134" s="194">
        <f t="shared" si="0"/>
        <v>0</v>
      </c>
      <c r="Y134" s="285">
        <f t="shared" si="0"/>
        <v>4</v>
      </c>
      <c r="Z134" s="285">
        <f t="shared" si="0"/>
        <v>3</v>
      </c>
      <c r="AA134" s="285">
        <f t="shared" si="0"/>
        <v>4</v>
      </c>
      <c r="AB134" s="285">
        <f t="shared" si="0"/>
        <v>1</v>
      </c>
      <c r="AC134" s="285">
        <f t="shared" si="0"/>
        <v>1</v>
      </c>
      <c r="AD134" s="285">
        <f t="shared" si="0"/>
        <v>9</v>
      </c>
      <c r="AE134" s="194">
        <f t="shared" si="0"/>
        <v>0</v>
      </c>
      <c r="AF134" s="285">
        <f t="shared" si="0"/>
        <v>3</v>
      </c>
      <c r="AG134" s="285">
        <f t="shared" si="0"/>
        <v>2</v>
      </c>
      <c r="AH134" s="285">
        <f>COUNTIF(AH5:AH133,"○")</f>
        <v>7</v>
      </c>
      <c r="AI134" s="285">
        <f t="shared" si="0"/>
        <v>4</v>
      </c>
      <c r="AJ134" s="285">
        <f t="shared" si="0"/>
        <v>4</v>
      </c>
      <c r="AK134" s="285">
        <f t="shared" si="0"/>
        <v>6</v>
      </c>
      <c r="AL134" s="285">
        <f t="shared" si="0"/>
        <v>0</v>
      </c>
      <c r="AM134" s="100">
        <f t="shared" ref="AM134:AM136" si="1">SUM(H134:AL134)</f>
        <v>110</v>
      </c>
    </row>
    <row r="135" spans="1:41" s="1" customFormat="1" ht="13.5" customHeight="1" x14ac:dyDescent="0.15">
      <c r="A135" s="1019" t="s">
        <v>97</v>
      </c>
      <c r="B135" s="1020"/>
      <c r="C135" s="1020"/>
      <c r="D135" s="1020"/>
      <c r="E135" s="1020"/>
      <c r="F135" s="1021"/>
      <c r="G135" s="4"/>
      <c r="H135" s="286">
        <f t="shared" ref="H135:AL135" si="2">COUNTIF(H5:H133,"個")</f>
        <v>0</v>
      </c>
      <c r="I135" s="286">
        <f t="shared" si="2"/>
        <v>0</v>
      </c>
      <c r="J135" s="195">
        <f t="shared" si="2"/>
        <v>0</v>
      </c>
      <c r="K135" s="286">
        <f t="shared" si="2"/>
        <v>0</v>
      </c>
      <c r="L135" s="286">
        <f t="shared" si="2"/>
        <v>0</v>
      </c>
      <c r="M135" s="286">
        <f t="shared" si="2"/>
        <v>0</v>
      </c>
      <c r="N135" s="286">
        <f t="shared" si="2"/>
        <v>0</v>
      </c>
      <c r="O135" s="286">
        <f t="shared" si="2"/>
        <v>0</v>
      </c>
      <c r="P135" s="286">
        <f t="shared" si="2"/>
        <v>0</v>
      </c>
      <c r="Q135" s="195">
        <f t="shared" si="2"/>
        <v>0</v>
      </c>
      <c r="R135" s="286">
        <f t="shared" si="2"/>
        <v>0</v>
      </c>
      <c r="S135" s="286">
        <f t="shared" si="2"/>
        <v>0</v>
      </c>
      <c r="T135" s="286">
        <f t="shared" si="2"/>
        <v>0</v>
      </c>
      <c r="U135" s="286">
        <f t="shared" si="2"/>
        <v>0</v>
      </c>
      <c r="V135" s="286">
        <f t="shared" si="2"/>
        <v>0</v>
      </c>
      <c r="W135" s="286">
        <f t="shared" si="2"/>
        <v>0</v>
      </c>
      <c r="X135" s="195">
        <f t="shared" si="2"/>
        <v>0</v>
      </c>
      <c r="Y135" s="286">
        <f t="shared" si="2"/>
        <v>0</v>
      </c>
      <c r="Z135" s="286">
        <f t="shared" si="2"/>
        <v>0</v>
      </c>
      <c r="AA135" s="286">
        <f t="shared" si="2"/>
        <v>0</v>
      </c>
      <c r="AB135" s="286">
        <f t="shared" si="2"/>
        <v>0</v>
      </c>
      <c r="AC135" s="286">
        <f t="shared" si="2"/>
        <v>0</v>
      </c>
      <c r="AD135" s="286">
        <f t="shared" si="2"/>
        <v>0</v>
      </c>
      <c r="AE135" s="195">
        <f t="shared" si="2"/>
        <v>0</v>
      </c>
      <c r="AF135" s="286">
        <f t="shared" si="2"/>
        <v>0</v>
      </c>
      <c r="AG135" s="286">
        <f t="shared" si="2"/>
        <v>0</v>
      </c>
      <c r="AH135" s="286">
        <f t="shared" si="2"/>
        <v>0</v>
      </c>
      <c r="AI135" s="286">
        <f t="shared" si="2"/>
        <v>0</v>
      </c>
      <c r="AJ135" s="286">
        <f t="shared" si="2"/>
        <v>0</v>
      </c>
      <c r="AK135" s="286">
        <f t="shared" si="2"/>
        <v>0</v>
      </c>
      <c r="AL135" s="286">
        <f t="shared" si="2"/>
        <v>0</v>
      </c>
      <c r="AM135" s="154">
        <f t="shared" si="1"/>
        <v>0</v>
      </c>
    </row>
    <row r="136" spans="1:41" s="1" customFormat="1" ht="13.5" customHeight="1" thickBot="1" x14ac:dyDescent="0.2">
      <c r="A136" s="1019" t="s">
        <v>98</v>
      </c>
      <c r="B136" s="1020"/>
      <c r="C136" s="1020"/>
      <c r="D136" s="1020"/>
      <c r="E136" s="1020"/>
      <c r="F136" s="1021"/>
      <c r="G136" s="4"/>
      <c r="H136" s="286">
        <f t="shared" ref="H136:AL136" si="3">COUNTIF(H5:H133,"集")</f>
        <v>0</v>
      </c>
      <c r="I136" s="286">
        <f t="shared" si="3"/>
        <v>0</v>
      </c>
      <c r="J136" s="195">
        <f t="shared" si="3"/>
        <v>0</v>
      </c>
      <c r="K136" s="286">
        <f t="shared" si="3"/>
        <v>0</v>
      </c>
      <c r="L136" s="286">
        <f t="shared" si="3"/>
        <v>0</v>
      </c>
      <c r="M136" s="286">
        <f t="shared" si="3"/>
        <v>0</v>
      </c>
      <c r="N136" s="286">
        <f t="shared" si="3"/>
        <v>0</v>
      </c>
      <c r="O136" s="286">
        <f t="shared" si="3"/>
        <v>0</v>
      </c>
      <c r="P136" s="286">
        <f t="shared" si="3"/>
        <v>0</v>
      </c>
      <c r="Q136" s="195">
        <f t="shared" si="3"/>
        <v>0</v>
      </c>
      <c r="R136" s="286">
        <f t="shared" si="3"/>
        <v>0</v>
      </c>
      <c r="S136" s="286">
        <f t="shared" si="3"/>
        <v>0</v>
      </c>
      <c r="T136" s="286">
        <f t="shared" si="3"/>
        <v>0</v>
      </c>
      <c r="U136" s="286">
        <f t="shared" si="3"/>
        <v>0</v>
      </c>
      <c r="V136" s="286">
        <f t="shared" si="3"/>
        <v>0</v>
      </c>
      <c r="W136" s="286">
        <f t="shared" si="3"/>
        <v>0</v>
      </c>
      <c r="X136" s="195">
        <f t="shared" si="3"/>
        <v>0</v>
      </c>
      <c r="Y136" s="286">
        <f t="shared" si="3"/>
        <v>0</v>
      </c>
      <c r="Z136" s="286">
        <f t="shared" si="3"/>
        <v>0</v>
      </c>
      <c r="AA136" s="286">
        <f t="shared" si="3"/>
        <v>0</v>
      </c>
      <c r="AB136" s="286">
        <f t="shared" si="3"/>
        <v>0</v>
      </c>
      <c r="AC136" s="286">
        <f t="shared" si="3"/>
        <v>0</v>
      </c>
      <c r="AD136" s="286">
        <f t="shared" si="3"/>
        <v>0</v>
      </c>
      <c r="AE136" s="195">
        <f t="shared" si="3"/>
        <v>0</v>
      </c>
      <c r="AF136" s="286">
        <f t="shared" si="3"/>
        <v>0</v>
      </c>
      <c r="AG136" s="286">
        <f t="shared" si="3"/>
        <v>0</v>
      </c>
      <c r="AH136" s="286">
        <f t="shared" si="3"/>
        <v>0</v>
      </c>
      <c r="AI136" s="286">
        <f t="shared" si="3"/>
        <v>0</v>
      </c>
      <c r="AJ136" s="286">
        <f t="shared" si="3"/>
        <v>0</v>
      </c>
      <c r="AK136" s="286">
        <f t="shared" si="3"/>
        <v>0</v>
      </c>
      <c r="AL136" s="286">
        <f t="shared" si="3"/>
        <v>0</v>
      </c>
      <c r="AM136" s="154">
        <f t="shared" si="1"/>
        <v>0</v>
      </c>
    </row>
    <row r="137" spans="1:41" ht="12" customHeight="1" thickBot="1" x14ac:dyDescent="0.2">
      <c r="A137" s="1197">
        <v>1</v>
      </c>
      <c r="B137" s="1060" t="s">
        <v>251</v>
      </c>
      <c r="C137" s="1058" t="s">
        <v>415</v>
      </c>
      <c r="D137" s="1199"/>
      <c r="E137" s="1048" t="s">
        <v>378</v>
      </c>
      <c r="F137" s="1278" t="s">
        <v>238</v>
      </c>
      <c r="G137" s="501" t="s">
        <v>12</v>
      </c>
      <c r="H137" s="274" t="s">
        <v>151</v>
      </c>
      <c r="I137" s="274"/>
      <c r="J137" s="189"/>
      <c r="K137" s="274"/>
      <c r="L137" s="274" t="s">
        <v>151</v>
      </c>
      <c r="M137" s="274" t="s">
        <v>151</v>
      </c>
      <c r="N137" s="274" t="s">
        <v>151</v>
      </c>
      <c r="O137" s="274" t="s">
        <v>151</v>
      </c>
      <c r="P137" s="274"/>
      <c r="Q137" s="189"/>
      <c r="R137" s="274" t="s">
        <v>151</v>
      </c>
      <c r="S137" s="274" t="s">
        <v>151</v>
      </c>
      <c r="T137" s="274" t="s">
        <v>151</v>
      </c>
      <c r="U137" s="274"/>
      <c r="V137" s="274" t="s">
        <v>151</v>
      </c>
      <c r="W137" s="274"/>
      <c r="X137" s="189"/>
      <c r="Y137" s="274" t="s">
        <v>151</v>
      </c>
      <c r="Z137" s="274" t="s">
        <v>151</v>
      </c>
      <c r="AA137" s="274" t="s">
        <v>138</v>
      </c>
      <c r="AB137" s="274" t="s">
        <v>138</v>
      </c>
      <c r="AC137" s="274" t="s">
        <v>151</v>
      </c>
      <c r="AD137" s="274"/>
      <c r="AE137" s="189"/>
      <c r="AF137" s="274" t="s">
        <v>138</v>
      </c>
      <c r="AG137" s="274" t="s">
        <v>151</v>
      </c>
      <c r="AH137" s="274" t="s">
        <v>151</v>
      </c>
      <c r="AI137" s="274" t="s">
        <v>151</v>
      </c>
      <c r="AJ137" s="274" t="s">
        <v>151</v>
      </c>
      <c r="AK137" s="274"/>
      <c r="AL137" s="274"/>
      <c r="AM137" s="92">
        <f>COUNTIF(A137:AL137,"○")</f>
        <v>16</v>
      </c>
      <c r="AO137" s="97"/>
    </row>
    <row r="138" spans="1:41" ht="7.9" customHeight="1" thickBot="1" x14ac:dyDescent="0.2">
      <c r="A138" s="1197"/>
      <c r="B138" s="1277"/>
      <c r="C138" s="1281"/>
      <c r="D138" s="1199"/>
      <c r="E138" s="1048"/>
      <c r="F138" s="1238"/>
      <c r="G138" s="7" t="s">
        <v>95</v>
      </c>
      <c r="H138" s="277"/>
      <c r="I138" s="277"/>
      <c r="J138" s="212"/>
      <c r="K138" s="277"/>
      <c r="L138" s="278"/>
      <c r="M138" s="278"/>
      <c r="N138" s="277"/>
      <c r="O138" s="277"/>
      <c r="P138" s="277"/>
      <c r="Q138" s="212"/>
      <c r="R138" s="277"/>
      <c r="S138" s="278"/>
      <c r="T138" s="277"/>
      <c r="U138" s="277"/>
      <c r="V138" s="277"/>
      <c r="W138" s="277"/>
      <c r="X138" s="212"/>
      <c r="Y138" s="277"/>
      <c r="Z138" s="277"/>
      <c r="AA138" s="278"/>
      <c r="AB138" s="277"/>
      <c r="AC138" s="277"/>
      <c r="AD138" s="277"/>
      <c r="AE138" s="212"/>
      <c r="AF138" s="277"/>
      <c r="AG138" s="277"/>
      <c r="AH138" s="277"/>
      <c r="AI138" s="277"/>
      <c r="AJ138" s="277"/>
      <c r="AK138" s="277"/>
      <c r="AL138" s="277"/>
      <c r="AM138" s="94"/>
    </row>
    <row r="139" spans="1:41" ht="12" customHeight="1" thickBot="1" x14ac:dyDescent="0.2">
      <c r="A139" s="1197"/>
      <c r="B139" s="1277"/>
      <c r="C139" s="1281"/>
      <c r="D139" s="1199"/>
      <c r="E139" s="1048"/>
      <c r="F139" s="1238"/>
      <c r="G139" s="503" t="s">
        <v>96</v>
      </c>
      <c r="H139" s="279"/>
      <c r="I139" s="279"/>
      <c r="J139" s="191"/>
      <c r="K139" s="281"/>
      <c r="L139" s="281"/>
      <c r="M139" s="281"/>
      <c r="N139" s="281"/>
      <c r="O139" s="281"/>
      <c r="P139" s="281"/>
      <c r="Q139" s="192"/>
      <c r="R139" s="281"/>
      <c r="S139" s="281"/>
      <c r="T139" s="281"/>
      <c r="U139" s="281"/>
      <c r="V139" s="281"/>
      <c r="W139" s="281"/>
      <c r="X139" s="192"/>
      <c r="Y139" s="281"/>
      <c r="Z139" s="281"/>
      <c r="AA139" s="281"/>
      <c r="AB139" s="281"/>
      <c r="AC139" s="281"/>
      <c r="AD139" s="281"/>
      <c r="AE139" s="192"/>
      <c r="AF139" s="281"/>
      <c r="AG139" s="281"/>
      <c r="AH139" s="281"/>
      <c r="AI139" s="281"/>
      <c r="AJ139" s="281"/>
      <c r="AK139" s="281"/>
      <c r="AL139" s="281"/>
      <c r="AM139" s="95"/>
    </row>
    <row r="140" spans="1:41" ht="12" customHeight="1" thickBot="1" x14ac:dyDescent="0.2">
      <c r="A140" s="1197">
        <v>2</v>
      </c>
      <c r="B140" s="1026" t="s">
        <v>236</v>
      </c>
      <c r="C140" s="1050" t="s">
        <v>416</v>
      </c>
      <c r="D140" s="1192"/>
      <c r="E140" s="1032" t="s">
        <v>379</v>
      </c>
      <c r="F140" s="1041" t="s">
        <v>239</v>
      </c>
      <c r="G140" s="501" t="s">
        <v>12</v>
      </c>
      <c r="H140" s="289"/>
      <c r="I140" s="274"/>
      <c r="J140" s="189"/>
      <c r="K140" s="274"/>
      <c r="L140" s="274"/>
      <c r="M140" s="274" t="s">
        <v>151</v>
      </c>
      <c r="N140" s="274"/>
      <c r="O140" s="289"/>
      <c r="P140" s="274"/>
      <c r="Q140" s="189"/>
      <c r="R140" s="274"/>
      <c r="S140" s="274"/>
      <c r="T140" s="274" t="s">
        <v>151</v>
      </c>
      <c r="U140" s="274"/>
      <c r="V140" s="274"/>
      <c r="W140" s="274"/>
      <c r="X140" s="189"/>
      <c r="Y140" s="274"/>
      <c r="Z140" s="274"/>
      <c r="AA140" s="274" t="s">
        <v>151</v>
      </c>
      <c r="AB140" s="274"/>
      <c r="AC140" s="289"/>
      <c r="AD140" s="274"/>
      <c r="AE140" s="189"/>
      <c r="AF140" s="274"/>
      <c r="AG140" s="274"/>
      <c r="AH140" s="274" t="s">
        <v>151</v>
      </c>
      <c r="AI140" s="274"/>
      <c r="AJ140" s="289"/>
      <c r="AK140" s="274"/>
      <c r="AL140" s="289"/>
      <c r="AM140" s="92">
        <f>COUNTIF(A140:AL140,"○")</f>
        <v>4</v>
      </c>
    </row>
    <row r="141" spans="1:41" ht="7.5" customHeight="1" thickBot="1" x14ac:dyDescent="0.2">
      <c r="A141" s="1197"/>
      <c r="B141" s="1233"/>
      <c r="C141" s="1236"/>
      <c r="D141" s="1193"/>
      <c r="E141" s="1033"/>
      <c r="F141" s="1247"/>
      <c r="G141" s="7" t="s">
        <v>95</v>
      </c>
      <c r="H141" s="278"/>
      <c r="I141" s="278"/>
      <c r="J141" s="212"/>
      <c r="K141" s="277"/>
      <c r="L141" s="278"/>
      <c r="M141" s="277"/>
      <c r="N141" s="278"/>
      <c r="O141" s="278"/>
      <c r="P141" s="277"/>
      <c r="Q141" s="212"/>
      <c r="R141" s="277"/>
      <c r="S141" s="278"/>
      <c r="T141" s="277"/>
      <c r="U141" s="278"/>
      <c r="V141" s="278"/>
      <c r="W141" s="277"/>
      <c r="X141" s="212"/>
      <c r="Y141" s="277"/>
      <c r="Z141" s="278"/>
      <c r="AA141" s="277"/>
      <c r="AB141" s="277"/>
      <c r="AC141" s="278"/>
      <c r="AD141" s="277"/>
      <c r="AE141" s="212"/>
      <c r="AF141" s="277"/>
      <c r="AG141" s="278"/>
      <c r="AH141" s="277"/>
      <c r="AI141" s="277"/>
      <c r="AJ141" s="278"/>
      <c r="AK141" s="277"/>
      <c r="AL141" s="277"/>
      <c r="AM141" s="94"/>
    </row>
    <row r="142" spans="1:41" ht="12" customHeight="1" thickBot="1" x14ac:dyDescent="0.2">
      <c r="A142" s="1197"/>
      <c r="B142" s="1234"/>
      <c r="C142" s="1237"/>
      <c r="D142" s="1194"/>
      <c r="E142" s="1034"/>
      <c r="F142" s="1248"/>
      <c r="G142" s="503" t="s">
        <v>96</v>
      </c>
      <c r="H142" s="281"/>
      <c r="I142" s="281"/>
      <c r="J142" s="192"/>
      <c r="K142" s="281"/>
      <c r="L142" s="281"/>
      <c r="M142" s="281"/>
      <c r="N142" s="281"/>
      <c r="O142" s="281"/>
      <c r="P142" s="281"/>
      <c r="Q142" s="192"/>
      <c r="R142" s="281"/>
      <c r="S142" s="281"/>
      <c r="T142" s="281"/>
      <c r="U142" s="279"/>
      <c r="V142" s="279"/>
      <c r="W142" s="281"/>
      <c r="X142" s="192"/>
      <c r="Y142" s="281"/>
      <c r="Z142" s="281"/>
      <c r="AA142" s="281"/>
      <c r="AB142" s="281"/>
      <c r="AC142" s="281"/>
      <c r="AD142" s="281"/>
      <c r="AE142" s="192"/>
      <c r="AF142" s="281"/>
      <c r="AG142" s="281"/>
      <c r="AH142" s="281"/>
      <c r="AI142" s="281"/>
      <c r="AJ142" s="281"/>
      <c r="AK142" s="281"/>
      <c r="AL142" s="281"/>
      <c r="AM142" s="95"/>
    </row>
    <row r="143" spans="1:41" ht="12" customHeight="1" thickBot="1" x14ac:dyDescent="0.2">
      <c r="A143" s="1197">
        <v>3</v>
      </c>
      <c r="B143" s="1026" t="s">
        <v>252</v>
      </c>
      <c r="C143" s="1050" t="s">
        <v>417</v>
      </c>
      <c r="D143" s="1189"/>
      <c r="E143" s="1032" t="s">
        <v>380</v>
      </c>
      <c r="F143" s="1041" t="s">
        <v>189</v>
      </c>
      <c r="G143" s="501" t="s">
        <v>12</v>
      </c>
      <c r="H143" s="274"/>
      <c r="I143" s="274"/>
      <c r="J143" s="189"/>
      <c r="K143" s="274"/>
      <c r="L143" s="274" t="s">
        <v>151</v>
      </c>
      <c r="M143" s="274"/>
      <c r="N143" s="274" t="s">
        <v>151</v>
      </c>
      <c r="O143" s="274"/>
      <c r="P143" s="274"/>
      <c r="Q143" s="189"/>
      <c r="R143" s="274" t="s">
        <v>151</v>
      </c>
      <c r="S143" s="274" t="s">
        <v>151</v>
      </c>
      <c r="T143" s="274"/>
      <c r="U143" s="274"/>
      <c r="V143" s="274"/>
      <c r="W143" s="274"/>
      <c r="X143" s="189"/>
      <c r="Y143" s="274" t="s">
        <v>151</v>
      </c>
      <c r="Z143" s="274" t="s">
        <v>151</v>
      </c>
      <c r="AA143" s="274" t="s">
        <v>151</v>
      </c>
      <c r="AB143" s="274" t="s">
        <v>151</v>
      </c>
      <c r="AC143" s="274"/>
      <c r="AD143" s="274"/>
      <c r="AE143" s="189"/>
      <c r="AF143" s="274" t="s">
        <v>151</v>
      </c>
      <c r="AG143" s="274" t="s">
        <v>151</v>
      </c>
      <c r="AH143" s="274" t="s">
        <v>151</v>
      </c>
      <c r="AI143" s="274" t="s">
        <v>151</v>
      </c>
      <c r="AJ143" s="274"/>
      <c r="AK143" s="274"/>
      <c r="AL143" s="274"/>
      <c r="AM143" s="92">
        <f>COUNTIF(A143:AL143,"○")</f>
        <v>12</v>
      </c>
    </row>
    <row r="144" spans="1:41" ht="7.5" customHeight="1" thickBot="1" x14ac:dyDescent="0.2">
      <c r="A144" s="1197"/>
      <c r="B144" s="1233"/>
      <c r="C144" s="1236"/>
      <c r="D144" s="1190"/>
      <c r="E144" s="1033"/>
      <c r="F144" s="1247"/>
      <c r="G144" s="7" t="s">
        <v>95</v>
      </c>
      <c r="H144" s="278"/>
      <c r="I144" s="278"/>
      <c r="J144" s="190"/>
      <c r="K144" s="277"/>
      <c r="L144" s="277"/>
      <c r="M144" s="277"/>
      <c r="N144" s="277"/>
      <c r="O144" s="278"/>
      <c r="P144" s="277"/>
      <c r="Q144" s="190"/>
      <c r="R144" s="278"/>
      <c r="S144" s="277"/>
      <c r="T144" s="277"/>
      <c r="U144" s="277"/>
      <c r="V144" s="277"/>
      <c r="W144" s="277"/>
      <c r="X144" s="212"/>
      <c r="Y144" s="277"/>
      <c r="Z144" s="277"/>
      <c r="AA144" s="277"/>
      <c r="AB144" s="277"/>
      <c r="AC144" s="277"/>
      <c r="AD144" s="277"/>
      <c r="AE144" s="212"/>
      <c r="AF144" s="277"/>
      <c r="AG144" s="277"/>
      <c r="AH144" s="277"/>
      <c r="AI144" s="277"/>
      <c r="AJ144" s="277"/>
      <c r="AK144" s="277"/>
      <c r="AL144" s="277"/>
      <c r="AM144" s="94"/>
    </row>
    <row r="145" spans="1:41" ht="12" customHeight="1" thickBot="1" x14ac:dyDescent="0.2">
      <c r="A145" s="1197"/>
      <c r="B145" s="1234"/>
      <c r="C145" s="1237"/>
      <c r="D145" s="1191"/>
      <c r="E145" s="1034"/>
      <c r="F145" s="1248"/>
      <c r="G145" s="503" t="s">
        <v>96</v>
      </c>
      <c r="H145" s="281"/>
      <c r="I145" s="279"/>
      <c r="J145" s="191"/>
      <c r="K145" s="279"/>
      <c r="L145" s="281"/>
      <c r="M145" s="279"/>
      <c r="N145" s="281"/>
      <c r="O145" s="281"/>
      <c r="P145" s="279"/>
      <c r="Q145" s="192"/>
      <c r="R145" s="279"/>
      <c r="S145" s="281"/>
      <c r="T145" s="279"/>
      <c r="U145" s="281"/>
      <c r="V145" s="281"/>
      <c r="W145" s="279"/>
      <c r="X145" s="192"/>
      <c r="Y145" s="279"/>
      <c r="Z145" s="281"/>
      <c r="AA145" s="279"/>
      <c r="AB145" s="281"/>
      <c r="AC145" s="281"/>
      <c r="AD145" s="279"/>
      <c r="AE145" s="192"/>
      <c r="AF145" s="279"/>
      <c r="AG145" s="281"/>
      <c r="AH145" s="279"/>
      <c r="AI145" s="281"/>
      <c r="AJ145" s="281"/>
      <c r="AK145" s="279"/>
      <c r="AL145" s="281"/>
      <c r="AM145" s="95"/>
    </row>
    <row r="146" spans="1:41" ht="12" customHeight="1" thickBot="1" x14ac:dyDescent="0.2">
      <c r="A146" s="1197">
        <v>4</v>
      </c>
      <c r="B146" s="1026" t="s">
        <v>244</v>
      </c>
      <c r="C146" s="1050" t="s">
        <v>417</v>
      </c>
      <c r="D146" s="1189"/>
      <c r="E146" s="1266" t="s">
        <v>378</v>
      </c>
      <c r="F146" s="1041" t="s">
        <v>237</v>
      </c>
      <c r="G146" s="501" t="s">
        <v>12</v>
      </c>
      <c r="H146" s="274" t="s">
        <v>151</v>
      </c>
      <c r="I146" s="274"/>
      <c r="J146" s="189"/>
      <c r="K146" s="274"/>
      <c r="L146" s="274" t="s">
        <v>151</v>
      </c>
      <c r="M146" s="274" t="s">
        <v>151</v>
      </c>
      <c r="N146" s="274"/>
      <c r="O146" s="274" t="s">
        <v>151</v>
      </c>
      <c r="P146" s="274"/>
      <c r="Q146" s="189"/>
      <c r="R146" s="274"/>
      <c r="S146" s="274" t="s">
        <v>151</v>
      </c>
      <c r="T146" s="274" t="s">
        <v>151</v>
      </c>
      <c r="U146" s="274"/>
      <c r="V146" s="274" t="s">
        <v>151</v>
      </c>
      <c r="W146" s="274"/>
      <c r="X146" s="189"/>
      <c r="Y146" s="274" t="s">
        <v>151</v>
      </c>
      <c r="Z146" s="274" t="s">
        <v>151</v>
      </c>
      <c r="AA146" s="274" t="s">
        <v>151</v>
      </c>
      <c r="AB146" s="274"/>
      <c r="AC146" s="274" t="s">
        <v>151</v>
      </c>
      <c r="AD146" s="274"/>
      <c r="AE146" s="189"/>
      <c r="AF146" s="274"/>
      <c r="AG146" s="274"/>
      <c r="AH146" s="274" t="s">
        <v>151</v>
      </c>
      <c r="AI146" s="274"/>
      <c r="AJ146" s="274" t="s">
        <v>151</v>
      </c>
      <c r="AK146" s="274"/>
      <c r="AL146" s="274"/>
      <c r="AM146" s="92">
        <f>COUNTIF(A146:AL146,"○")</f>
        <v>13</v>
      </c>
    </row>
    <row r="147" spans="1:41" ht="7.5" customHeight="1" thickBot="1" x14ac:dyDescent="0.2">
      <c r="A147" s="1197"/>
      <c r="B147" s="1233"/>
      <c r="C147" s="1236"/>
      <c r="D147" s="1190"/>
      <c r="E147" s="1267"/>
      <c r="F147" s="1247"/>
      <c r="G147" s="7" t="s">
        <v>95</v>
      </c>
      <c r="H147" s="277"/>
      <c r="I147" s="277"/>
      <c r="J147" s="212"/>
      <c r="K147" s="277"/>
      <c r="L147" s="277"/>
      <c r="M147" s="278"/>
      <c r="N147" s="277"/>
      <c r="O147" s="277"/>
      <c r="P147" s="277"/>
      <c r="Q147" s="212"/>
      <c r="R147" s="277"/>
      <c r="S147" s="277"/>
      <c r="T147" s="277"/>
      <c r="U147" s="277"/>
      <c r="V147" s="277"/>
      <c r="W147" s="277"/>
      <c r="X147" s="212"/>
      <c r="Y147" s="277"/>
      <c r="Z147" s="277"/>
      <c r="AA147" s="278"/>
      <c r="AB147" s="278"/>
      <c r="AC147" s="277"/>
      <c r="AD147" s="277"/>
      <c r="AE147" s="212"/>
      <c r="AF147" s="277"/>
      <c r="AG147" s="277"/>
      <c r="AH147" s="277"/>
      <c r="AI147" s="277"/>
      <c r="AJ147" s="277"/>
      <c r="AK147" s="277"/>
      <c r="AL147" s="277"/>
      <c r="AM147" s="94"/>
    </row>
    <row r="148" spans="1:41" ht="12" customHeight="1" thickBot="1" x14ac:dyDescent="0.2">
      <c r="A148" s="1197"/>
      <c r="B148" s="1234"/>
      <c r="C148" s="1237"/>
      <c r="D148" s="1191"/>
      <c r="E148" s="1268"/>
      <c r="F148" s="1248"/>
      <c r="G148" s="503" t="s">
        <v>96</v>
      </c>
      <c r="H148" s="281"/>
      <c r="I148" s="281"/>
      <c r="J148" s="192"/>
      <c r="K148" s="281"/>
      <c r="L148" s="281"/>
      <c r="M148" s="281"/>
      <c r="N148" s="281"/>
      <c r="O148" s="281"/>
      <c r="P148" s="281"/>
      <c r="Q148" s="192"/>
      <c r="R148" s="281"/>
      <c r="S148" s="281"/>
      <c r="T148" s="281"/>
      <c r="U148" s="281"/>
      <c r="V148" s="281"/>
      <c r="W148" s="281"/>
      <c r="X148" s="192"/>
      <c r="Y148" s="281"/>
      <c r="Z148" s="281"/>
      <c r="AA148" s="281"/>
      <c r="AB148" s="281"/>
      <c r="AC148" s="281"/>
      <c r="AD148" s="281"/>
      <c r="AE148" s="192"/>
      <c r="AF148" s="281"/>
      <c r="AG148" s="281"/>
      <c r="AH148" s="281"/>
      <c r="AI148" s="281"/>
      <c r="AJ148" s="281"/>
      <c r="AK148" s="281"/>
      <c r="AL148" s="281"/>
      <c r="AM148" s="95"/>
    </row>
    <row r="149" spans="1:41" ht="12" customHeight="1" thickBot="1" x14ac:dyDescent="0.2">
      <c r="A149" s="1197">
        <v>5</v>
      </c>
      <c r="B149" s="1026" t="s">
        <v>375</v>
      </c>
      <c r="C149" s="1050" t="s">
        <v>415</v>
      </c>
      <c r="D149" s="1189"/>
      <c r="E149" s="1032" t="s">
        <v>381</v>
      </c>
      <c r="F149" s="1041" t="s">
        <v>376</v>
      </c>
      <c r="G149" s="501" t="s">
        <v>12</v>
      </c>
      <c r="H149" s="274" t="s">
        <v>151</v>
      </c>
      <c r="I149" s="274"/>
      <c r="J149" s="189"/>
      <c r="K149" s="274" t="s">
        <v>151</v>
      </c>
      <c r="L149" s="274"/>
      <c r="M149" s="289" t="s">
        <v>151</v>
      </c>
      <c r="N149" s="289" t="s">
        <v>151</v>
      </c>
      <c r="O149" s="274" t="s">
        <v>151</v>
      </c>
      <c r="P149" s="274"/>
      <c r="Q149" s="189"/>
      <c r="R149" s="274" t="s">
        <v>151</v>
      </c>
      <c r="S149" s="274" t="s">
        <v>151</v>
      </c>
      <c r="T149" s="274" t="s">
        <v>151</v>
      </c>
      <c r="U149" s="274" t="s">
        <v>151</v>
      </c>
      <c r="V149" s="274" t="s">
        <v>151</v>
      </c>
      <c r="W149" s="274"/>
      <c r="X149" s="189"/>
      <c r="Y149" s="274" t="s">
        <v>151</v>
      </c>
      <c r="Z149" s="274" t="s">
        <v>151</v>
      </c>
      <c r="AA149" s="289" t="s">
        <v>151</v>
      </c>
      <c r="AB149" s="289" t="s">
        <v>151</v>
      </c>
      <c r="AC149" s="274" t="s">
        <v>151</v>
      </c>
      <c r="AD149" s="274"/>
      <c r="AE149" s="189"/>
      <c r="AF149" s="274" t="s">
        <v>151</v>
      </c>
      <c r="AG149" s="274" t="s">
        <v>151</v>
      </c>
      <c r="AH149" s="274" t="s">
        <v>151</v>
      </c>
      <c r="AI149" s="274" t="s">
        <v>151</v>
      </c>
      <c r="AJ149" s="274" t="s">
        <v>151</v>
      </c>
      <c r="AK149" s="274"/>
      <c r="AL149" s="289"/>
      <c r="AM149" s="92">
        <f>COUNTIF(A149:AL149,"○")</f>
        <v>20</v>
      </c>
      <c r="AO149" s="97"/>
    </row>
    <row r="150" spans="1:41" ht="7.5" customHeight="1" thickBot="1" x14ac:dyDescent="0.2">
      <c r="A150" s="1197"/>
      <c r="B150" s="1233"/>
      <c r="C150" s="1236"/>
      <c r="D150" s="1190"/>
      <c r="E150" s="1033"/>
      <c r="F150" s="1247"/>
      <c r="G150" s="7" t="s">
        <v>95</v>
      </c>
      <c r="H150" s="277"/>
      <c r="I150" s="277"/>
      <c r="J150" s="212"/>
      <c r="K150" s="277"/>
      <c r="L150" s="278"/>
      <c r="M150" s="278"/>
      <c r="N150" s="277"/>
      <c r="O150" s="277"/>
      <c r="P150" s="277"/>
      <c r="Q150" s="212"/>
      <c r="R150" s="277"/>
      <c r="S150" s="277"/>
      <c r="T150" s="277"/>
      <c r="U150" s="277"/>
      <c r="V150" s="278"/>
      <c r="W150" s="280"/>
      <c r="X150" s="212"/>
      <c r="Y150" s="277"/>
      <c r="Z150" s="277"/>
      <c r="AA150" s="278"/>
      <c r="AB150" s="277"/>
      <c r="AC150" s="277"/>
      <c r="AD150" s="277"/>
      <c r="AE150" s="212"/>
      <c r="AF150" s="277"/>
      <c r="AG150" s="280"/>
      <c r="AH150" s="277"/>
      <c r="AI150" s="277"/>
      <c r="AJ150" s="277"/>
      <c r="AK150" s="277"/>
      <c r="AL150" s="277"/>
      <c r="AM150" s="94"/>
    </row>
    <row r="151" spans="1:41" ht="12" customHeight="1" thickBot="1" x14ac:dyDescent="0.2">
      <c r="A151" s="1197"/>
      <c r="B151" s="1234"/>
      <c r="C151" s="1237"/>
      <c r="D151" s="1191"/>
      <c r="E151" s="1034"/>
      <c r="F151" s="1248"/>
      <c r="G151" s="503" t="s">
        <v>96</v>
      </c>
      <c r="H151" s="281"/>
      <c r="I151" s="281"/>
      <c r="J151" s="192"/>
      <c r="K151" s="281"/>
      <c r="L151" s="281"/>
      <c r="M151" s="281"/>
      <c r="N151" s="281"/>
      <c r="O151" s="281"/>
      <c r="P151" s="279"/>
      <c r="Q151" s="192"/>
      <c r="R151" s="279"/>
      <c r="S151" s="281"/>
      <c r="T151" s="279"/>
      <c r="U151" s="281"/>
      <c r="V151" s="281"/>
      <c r="W151" s="281"/>
      <c r="X151" s="192"/>
      <c r="Y151" s="281"/>
      <c r="Z151" s="281"/>
      <c r="AA151" s="281"/>
      <c r="AB151" s="281"/>
      <c r="AC151" s="281"/>
      <c r="AD151" s="279"/>
      <c r="AE151" s="192"/>
      <c r="AF151" s="279"/>
      <c r="AG151" s="281"/>
      <c r="AH151" s="279"/>
      <c r="AI151" s="281"/>
      <c r="AJ151" s="281"/>
      <c r="AK151" s="281"/>
      <c r="AL151" s="281"/>
      <c r="AM151" s="95"/>
    </row>
    <row r="152" spans="1:41" ht="12" customHeight="1" thickBot="1" x14ac:dyDescent="0.2">
      <c r="A152" s="1197">
        <v>6</v>
      </c>
      <c r="B152" s="1026" t="s">
        <v>320</v>
      </c>
      <c r="C152" s="1058" t="s">
        <v>418</v>
      </c>
      <c r="D152" s="1203"/>
      <c r="E152" s="1048" t="s">
        <v>390</v>
      </c>
      <c r="F152" s="1238"/>
      <c r="G152" s="501" t="s">
        <v>12</v>
      </c>
      <c r="H152" s="289"/>
      <c r="I152" s="289"/>
      <c r="J152" s="324"/>
      <c r="K152" s="274" t="s">
        <v>151</v>
      </c>
      <c r="L152" s="274" t="s">
        <v>151</v>
      </c>
      <c r="M152" s="274"/>
      <c r="N152" s="289" t="s">
        <v>151</v>
      </c>
      <c r="O152" s="289" t="s">
        <v>151</v>
      </c>
      <c r="P152" s="274"/>
      <c r="Q152" s="324"/>
      <c r="R152" s="274" t="s">
        <v>151</v>
      </c>
      <c r="S152" s="274"/>
      <c r="T152" s="274"/>
      <c r="U152" s="289"/>
      <c r="V152" s="289"/>
      <c r="W152" s="274"/>
      <c r="X152" s="324"/>
      <c r="Y152" s="274"/>
      <c r="Z152" s="274" t="s">
        <v>151</v>
      </c>
      <c r="AA152" s="274"/>
      <c r="AB152" s="289" t="s">
        <v>151</v>
      </c>
      <c r="AC152" s="289" t="s">
        <v>151</v>
      </c>
      <c r="AD152" s="274"/>
      <c r="AE152" s="324"/>
      <c r="AF152" s="274" t="s">
        <v>151</v>
      </c>
      <c r="AG152" s="274"/>
      <c r="AH152" s="274"/>
      <c r="AI152" s="289" t="s">
        <v>151</v>
      </c>
      <c r="AJ152" s="289" t="s">
        <v>151</v>
      </c>
      <c r="AK152" s="274"/>
      <c r="AL152" s="289"/>
      <c r="AM152" s="92">
        <f>COUNTIF(A152:AL152,"○")</f>
        <v>11</v>
      </c>
    </row>
    <row r="153" spans="1:41" ht="6.6" customHeight="1" thickBot="1" x14ac:dyDescent="0.2">
      <c r="A153" s="1197"/>
      <c r="B153" s="1279"/>
      <c r="C153" s="1281"/>
      <c r="D153" s="1203"/>
      <c r="E153" s="1048"/>
      <c r="F153" s="1238"/>
      <c r="G153" s="7" t="s">
        <v>95</v>
      </c>
      <c r="H153" s="278"/>
      <c r="I153" s="277"/>
      <c r="J153" s="212"/>
      <c r="K153" s="277"/>
      <c r="L153" s="277"/>
      <c r="M153" s="277"/>
      <c r="N153" s="277"/>
      <c r="O153" s="277"/>
      <c r="P153" s="277"/>
      <c r="Q153" s="212"/>
      <c r="R153" s="277"/>
      <c r="S153" s="277"/>
      <c r="T153" s="277"/>
      <c r="U153" s="277"/>
      <c r="V153" s="277"/>
      <c r="W153" s="280"/>
      <c r="X153" s="212"/>
      <c r="Y153" s="277"/>
      <c r="Z153" s="277"/>
      <c r="AA153" s="277"/>
      <c r="AB153" s="277"/>
      <c r="AC153" s="277"/>
      <c r="AD153" s="277"/>
      <c r="AE153" s="212"/>
      <c r="AF153" s="277"/>
      <c r="AG153" s="277"/>
      <c r="AH153" s="277"/>
      <c r="AI153" s="277"/>
      <c r="AJ153" s="277"/>
      <c r="AK153" s="280"/>
      <c r="AL153" s="277"/>
      <c r="AM153" s="94"/>
    </row>
    <row r="154" spans="1:41" ht="12" customHeight="1" thickBot="1" x14ac:dyDescent="0.2">
      <c r="A154" s="1197"/>
      <c r="B154" s="1280"/>
      <c r="C154" s="1281"/>
      <c r="D154" s="1203"/>
      <c r="E154" s="1048"/>
      <c r="F154" s="1238"/>
      <c r="G154" s="503" t="s">
        <v>96</v>
      </c>
      <c r="H154" s="279"/>
      <c r="I154" s="281"/>
      <c r="J154" s="192"/>
      <c r="K154" s="281"/>
      <c r="L154" s="281"/>
      <c r="M154" s="281"/>
      <c r="N154" s="281"/>
      <c r="O154" s="281"/>
      <c r="P154" s="281"/>
      <c r="Q154" s="192"/>
      <c r="R154" s="281"/>
      <c r="S154" s="281"/>
      <c r="T154" s="281"/>
      <c r="U154" s="281"/>
      <c r="V154" s="281"/>
      <c r="W154" s="281"/>
      <c r="X154" s="192"/>
      <c r="Y154" s="281"/>
      <c r="Z154" s="281"/>
      <c r="AA154" s="281"/>
      <c r="AB154" s="281"/>
      <c r="AC154" s="281"/>
      <c r="AD154" s="281"/>
      <c r="AE154" s="192"/>
      <c r="AF154" s="281"/>
      <c r="AG154" s="281"/>
      <c r="AH154" s="281"/>
      <c r="AI154" s="281"/>
      <c r="AJ154" s="281"/>
      <c r="AK154" s="348"/>
      <c r="AL154" s="281"/>
      <c r="AM154" s="95"/>
    </row>
    <row r="155" spans="1:41" ht="12" customHeight="1" thickBot="1" x14ac:dyDescent="0.2">
      <c r="A155" s="1197">
        <v>7</v>
      </c>
      <c r="B155" s="1026" t="s">
        <v>404</v>
      </c>
      <c r="C155" s="1058" t="s">
        <v>417</v>
      </c>
      <c r="D155" s="1203"/>
      <c r="E155" s="1048" t="s">
        <v>402</v>
      </c>
      <c r="F155" s="1278" t="s">
        <v>160</v>
      </c>
      <c r="G155" s="501" t="s">
        <v>12</v>
      </c>
      <c r="H155" s="274" t="s">
        <v>151</v>
      </c>
      <c r="I155" s="274"/>
      <c r="J155" s="189"/>
      <c r="K155" s="274"/>
      <c r="L155" s="274" t="s">
        <v>151</v>
      </c>
      <c r="M155" s="289" t="s">
        <v>151</v>
      </c>
      <c r="N155" s="289" t="s">
        <v>151</v>
      </c>
      <c r="O155" s="274" t="s">
        <v>151</v>
      </c>
      <c r="P155" s="274"/>
      <c r="Q155" s="189"/>
      <c r="R155" s="274" t="s">
        <v>151</v>
      </c>
      <c r="S155" s="274" t="s">
        <v>151</v>
      </c>
      <c r="T155" s="289" t="s">
        <v>151</v>
      </c>
      <c r="U155" s="289" t="s">
        <v>151</v>
      </c>
      <c r="V155" s="274"/>
      <c r="W155" s="274"/>
      <c r="X155" s="189"/>
      <c r="Y155" s="274"/>
      <c r="Z155" s="274" t="s">
        <v>151</v>
      </c>
      <c r="AA155" s="289" t="s">
        <v>151</v>
      </c>
      <c r="AB155" s="274" t="s">
        <v>151</v>
      </c>
      <c r="AC155" s="274" t="s">
        <v>151</v>
      </c>
      <c r="AD155" s="274"/>
      <c r="AE155" s="189"/>
      <c r="AF155" s="274" t="s">
        <v>151</v>
      </c>
      <c r="AG155" s="274" t="s">
        <v>151</v>
      </c>
      <c r="AH155" s="274"/>
      <c r="AI155" s="274" t="s">
        <v>151</v>
      </c>
      <c r="AJ155" s="274" t="s">
        <v>151</v>
      </c>
      <c r="AK155" s="274"/>
      <c r="AL155" s="289"/>
      <c r="AM155" s="92">
        <f>COUNTIF(A155:AL155,"○")</f>
        <v>17</v>
      </c>
    </row>
    <row r="156" spans="1:41" ht="7.9" customHeight="1" thickBot="1" x14ac:dyDescent="0.2">
      <c r="A156" s="1197"/>
      <c r="B156" s="1279"/>
      <c r="C156" s="1281"/>
      <c r="D156" s="1203"/>
      <c r="E156" s="1048"/>
      <c r="F156" s="1238"/>
      <c r="G156" s="7" t="s">
        <v>95</v>
      </c>
      <c r="H156" s="278"/>
      <c r="I156" s="277"/>
      <c r="J156" s="212"/>
      <c r="K156" s="278"/>
      <c r="L156" s="277"/>
      <c r="M156" s="278"/>
      <c r="N156" s="278"/>
      <c r="O156" s="278"/>
      <c r="P156" s="278"/>
      <c r="Q156" s="212"/>
      <c r="R156" s="278"/>
      <c r="S156" s="277"/>
      <c r="T156" s="278"/>
      <c r="U156" s="278"/>
      <c r="V156" s="277"/>
      <c r="W156" s="278"/>
      <c r="X156" s="212"/>
      <c r="Y156" s="277"/>
      <c r="Z156" s="277"/>
      <c r="AA156" s="278"/>
      <c r="AB156" s="275"/>
      <c r="AC156" s="276"/>
      <c r="AD156" s="277"/>
      <c r="AE156" s="212"/>
      <c r="AF156" s="276"/>
      <c r="AG156" s="276"/>
      <c r="AH156" s="275"/>
      <c r="AI156" s="275"/>
      <c r="AJ156" s="276"/>
      <c r="AK156" s="277"/>
      <c r="AL156" s="277"/>
      <c r="AM156" s="94"/>
    </row>
    <row r="157" spans="1:41" ht="12" customHeight="1" thickBot="1" x14ac:dyDescent="0.2">
      <c r="A157" s="1197"/>
      <c r="B157" s="1280"/>
      <c r="C157" s="1281"/>
      <c r="D157" s="1203"/>
      <c r="E157" s="1048"/>
      <c r="F157" s="1238"/>
      <c r="G157" s="503" t="s">
        <v>96</v>
      </c>
      <c r="H157" s="279"/>
      <c r="I157" s="281"/>
      <c r="J157" s="192"/>
      <c r="K157" s="281"/>
      <c r="L157" s="281"/>
      <c r="M157" s="281"/>
      <c r="N157" s="281"/>
      <c r="O157" s="281"/>
      <c r="P157" s="281"/>
      <c r="Q157" s="192"/>
      <c r="R157" s="281"/>
      <c r="S157" s="281"/>
      <c r="T157" s="281"/>
      <c r="U157" s="281"/>
      <c r="V157" s="281"/>
      <c r="W157" s="281"/>
      <c r="X157" s="192"/>
      <c r="Y157" s="281"/>
      <c r="Z157" s="281"/>
      <c r="AA157" s="281"/>
      <c r="AB157" s="281"/>
      <c r="AC157" s="281"/>
      <c r="AD157" s="281"/>
      <c r="AE157" s="192"/>
      <c r="AF157" s="281"/>
      <c r="AG157" s="281"/>
      <c r="AH157" s="281"/>
      <c r="AI157" s="281"/>
      <c r="AJ157" s="281"/>
      <c r="AK157" s="281"/>
      <c r="AL157" s="281"/>
      <c r="AM157" s="95"/>
    </row>
    <row r="158" spans="1:41" ht="12" customHeight="1" thickBot="1" x14ac:dyDescent="0.2">
      <c r="A158" s="1197">
        <v>8</v>
      </c>
      <c r="B158" s="1026" t="s">
        <v>414</v>
      </c>
      <c r="C158" s="1050" t="s">
        <v>418</v>
      </c>
      <c r="D158" s="1189"/>
      <c r="E158" s="1032" t="s">
        <v>378</v>
      </c>
      <c r="F158" s="1041" t="s">
        <v>189</v>
      </c>
      <c r="G158" s="501" t="s">
        <v>12</v>
      </c>
      <c r="H158" s="274" t="s">
        <v>151</v>
      </c>
      <c r="I158" s="274"/>
      <c r="J158" s="189"/>
      <c r="K158" s="274"/>
      <c r="L158" s="274"/>
      <c r="M158" s="274"/>
      <c r="N158" s="274"/>
      <c r="O158" s="274" t="s">
        <v>151</v>
      </c>
      <c r="P158" s="274"/>
      <c r="Q158" s="189"/>
      <c r="R158" s="274" t="s">
        <v>151</v>
      </c>
      <c r="S158" s="274"/>
      <c r="T158" s="274"/>
      <c r="U158" s="274"/>
      <c r="V158" s="274" t="s">
        <v>151</v>
      </c>
      <c r="W158" s="289"/>
      <c r="X158" s="189"/>
      <c r="Y158" s="274" t="s">
        <v>151</v>
      </c>
      <c r="Z158" s="274"/>
      <c r="AA158" s="274"/>
      <c r="AB158" s="274" t="s">
        <v>151</v>
      </c>
      <c r="AC158" s="274" t="s">
        <v>151</v>
      </c>
      <c r="AD158" s="289"/>
      <c r="AE158" s="189"/>
      <c r="AF158" s="274" t="s">
        <v>151</v>
      </c>
      <c r="AG158" s="274"/>
      <c r="AH158" s="274"/>
      <c r="AI158" s="274" t="s">
        <v>151</v>
      </c>
      <c r="AJ158" s="274" t="s">
        <v>151</v>
      </c>
      <c r="AK158" s="289"/>
      <c r="AL158" s="274"/>
      <c r="AM158" s="92">
        <f>COUNTIF(A158:AL158,"○")</f>
        <v>10</v>
      </c>
    </row>
    <row r="159" spans="1:41" ht="7.9" customHeight="1" thickBot="1" x14ac:dyDescent="0.2">
      <c r="A159" s="1197"/>
      <c r="B159" s="1233"/>
      <c r="C159" s="1236"/>
      <c r="D159" s="1190"/>
      <c r="E159" s="1033"/>
      <c r="F159" s="1247"/>
      <c r="G159" s="7" t="s">
        <v>95</v>
      </c>
      <c r="H159" s="278"/>
      <c r="I159" s="278"/>
      <c r="J159" s="190"/>
      <c r="K159" s="277"/>
      <c r="L159" s="277"/>
      <c r="M159" s="278"/>
      <c r="N159" s="277"/>
      <c r="O159" s="278"/>
      <c r="P159" s="278"/>
      <c r="Q159" s="190"/>
      <c r="R159" s="278"/>
      <c r="S159" s="277"/>
      <c r="T159" s="278"/>
      <c r="U159" s="278"/>
      <c r="V159" s="277"/>
      <c r="W159" s="278"/>
      <c r="X159" s="190"/>
      <c r="Y159" s="277"/>
      <c r="Z159" s="277"/>
      <c r="AA159" s="278"/>
      <c r="AB159" s="278"/>
      <c r="AC159" s="277"/>
      <c r="AD159" s="277"/>
      <c r="AE159" s="190"/>
      <c r="AF159" s="278"/>
      <c r="AG159" s="278"/>
      <c r="AH159" s="278"/>
      <c r="AI159" s="278"/>
      <c r="AJ159" s="278"/>
      <c r="AK159" s="278"/>
      <c r="AL159" s="278"/>
      <c r="AM159" s="94"/>
    </row>
    <row r="160" spans="1:41" ht="12" customHeight="1" thickBot="1" x14ac:dyDescent="0.2">
      <c r="A160" s="1197"/>
      <c r="B160" s="1234"/>
      <c r="C160" s="1237"/>
      <c r="D160" s="1191"/>
      <c r="E160" s="1034"/>
      <c r="F160" s="1248"/>
      <c r="G160" s="503" t="s">
        <v>96</v>
      </c>
      <c r="H160" s="279"/>
      <c r="I160" s="279"/>
      <c r="J160" s="191"/>
      <c r="K160" s="279"/>
      <c r="L160" s="279"/>
      <c r="M160" s="279"/>
      <c r="N160" s="279"/>
      <c r="O160" s="279"/>
      <c r="P160" s="279"/>
      <c r="Q160" s="191"/>
      <c r="R160" s="279"/>
      <c r="S160" s="279"/>
      <c r="T160" s="279"/>
      <c r="U160" s="279"/>
      <c r="V160" s="281"/>
      <c r="W160" s="281"/>
      <c r="X160" s="191"/>
      <c r="Y160" s="281"/>
      <c r="Z160" s="279"/>
      <c r="AA160" s="281"/>
      <c r="AB160" s="279"/>
      <c r="AC160" s="281"/>
      <c r="AD160" s="281"/>
      <c r="AE160" s="191"/>
      <c r="AF160" s="281"/>
      <c r="AG160" s="279"/>
      <c r="AH160" s="281"/>
      <c r="AI160" s="279"/>
      <c r="AJ160" s="281"/>
      <c r="AK160" s="281"/>
      <c r="AL160" s="279"/>
      <c r="AM160" s="95"/>
    </row>
    <row r="161" spans="1:39" ht="12" customHeight="1" thickBot="1" x14ac:dyDescent="0.2">
      <c r="A161" s="1197">
        <v>9</v>
      </c>
      <c r="B161" s="1026" t="s">
        <v>421</v>
      </c>
      <c r="C161" s="1050" t="s">
        <v>423</v>
      </c>
      <c r="D161" s="1192"/>
      <c r="E161" s="1032" t="s">
        <v>378</v>
      </c>
      <c r="F161" s="1041" t="s">
        <v>189</v>
      </c>
      <c r="G161" s="501" t="s">
        <v>12</v>
      </c>
      <c r="H161" s="274"/>
      <c r="I161" s="274"/>
      <c r="J161" s="189"/>
      <c r="K161" s="274" t="s">
        <v>151</v>
      </c>
      <c r="L161" s="274" t="s">
        <v>151</v>
      </c>
      <c r="M161" s="289" t="s">
        <v>151</v>
      </c>
      <c r="N161" s="274"/>
      <c r="O161" s="274"/>
      <c r="P161" s="274"/>
      <c r="Q161" s="189"/>
      <c r="R161" s="274" t="s">
        <v>151</v>
      </c>
      <c r="S161" s="274" t="s">
        <v>151</v>
      </c>
      <c r="T161" s="289" t="s">
        <v>151</v>
      </c>
      <c r="U161" s="274" t="s">
        <v>697</v>
      </c>
      <c r="V161" s="274"/>
      <c r="W161" s="274"/>
      <c r="X161" s="189"/>
      <c r="Y161" s="274" t="s">
        <v>151</v>
      </c>
      <c r="Z161" s="274" t="s">
        <v>151</v>
      </c>
      <c r="AA161" s="289" t="s">
        <v>151</v>
      </c>
      <c r="AB161" s="274" t="s">
        <v>695</v>
      </c>
      <c r="AC161" s="274"/>
      <c r="AD161" s="274"/>
      <c r="AE161" s="189"/>
      <c r="AF161" s="274" t="s">
        <v>151</v>
      </c>
      <c r="AG161" s="274" t="s">
        <v>151</v>
      </c>
      <c r="AH161" s="289" t="s">
        <v>151</v>
      </c>
      <c r="AI161" s="274"/>
      <c r="AJ161" s="274"/>
      <c r="AK161" s="274"/>
      <c r="AL161" s="289"/>
      <c r="AM161" s="92">
        <f>COUNTIF(A161:AL161,"○")</f>
        <v>14</v>
      </c>
    </row>
    <row r="162" spans="1:39" ht="7.9" customHeight="1" thickBot="1" x14ac:dyDescent="0.2">
      <c r="A162" s="1197"/>
      <c r="B162" s="1233"/>
      <c r="C162" s="1236"/>
      <c r="D162" s="1193"/>
      <c r="E162" s="1033"/>
      <c r="F162" s="1247"/>
      <c r="G162" s="7" t="s">
        <v>95</v>
      </c>
      <c r="H162" s="278"/>
      <c r="I162" s="278"/>
      <c r="J162" s="190"/>
      <c r="K162" s="278"/>
      <c r="L162" s="278"/>
      <c r="M162" s="278"/>
      <c r="N162" s="278"/>
      <c r="O162" s="278"/>
      <c r="P162" s="278"/>
      <c r="Q162" s="190"/>
      <c r="R162" s="277"/>
      <c r="S162" s="278"/>
      <c r="T162" s="277"/>
      <c r="U162" s="278"/>
      <c r="V162" s="277"/>
      <c r="W162" s="278"/>
      <c r="X162" s="190"/>
      <c r="Y162" s="277"/>
      <c r="Z162" s="278"/>
      <c r="AA162" s="278"/>
      <c r="AB162" s="278"/>
      <c r="AC162" s="277"/>
      <c r="AD162" s="278"/>
      <c r="AE162" s="190"/>
      <c r="AF162" s="278"/>
      <c r="AG162" s="278"/>
      <c r="AH162" s="278"/>
      <c r="AI162" s="278"/>
      <c r="AJ162" s="278"/>
      <c r="AK162" s="278"/>
      <c r="AL162" s="278"/>
      <c r="AM162" s="94"/>
    </row>
    <row r="163" spans="1:39" ht="12" customHeight="1" thickBot="1" x14ac:dyDescent="0.2">
      <c r="A163" s="1197"/>
      <c r="B163" s="1234"/>
      <c r="C163" s="1237"/>
      <c r="D163" s="1194"/>
      <c r="E163" s="1034"/>
      <c r="F163" s="1248"/>
      <c r="G163" s="503" t="s">
        <v>96</v>
      </c>
      <c r="H163" s="281"/>
      <c r="I163" s="281"/>
      <c r="J163" s="192"/>
      <c r="K163" s="281"/>
      <c r="L163" s="281"/>
      <c r="M163" s="281"/>
      <c r="N163" s="281"/>
      <c r="O163" s="281"/>
      <c r="P163" s="281"/>
      <c r="Q163" s="192"/>
      <c r="R163" s="281"/>
      <c r="S163" s="281"/>
      <c r="T163" s="281"/>
      <c r="U163" s="281"/>
      <c r="V163" s="281"/>
      <c r="W163" s="281"/>
      <c r="X163" s="192"/>
      <c r="Y163" s="281"/>
      <c r="Z163" s="281"/>
      <c r="AA163" s="281"/>
      <c r="AB163" s="281"/>
      <c r="AC163" s="281"/>
      <c r="AD163" s="281"/>
      <c r="AE163" s="192"/>
      <c r="AF163" s="281"/>
      <c r="AG163" s="281"/>
      <c r="AH163" s="281"/>
      <c r="AI163" s="281"/>
      <c r="AJ163" s="281"/>
      <c r="AK163" s="281"/>
      <c r="AL163" s="281"/>
      <c r="AM163" s="95"/>
    </row>
    <row r="164" spans="1:39" ht="12" customHeight="1" thickBot="1" x14ac:dyDescent="0.2">
      <c r="A164" s="1197">
        <v>10</v>
      </c>
      <c r="B164" s="1026" t="s">
        <v>434</v>
      </c>
      <c r="C164" s="1050" t="s">
        <v>440</v>
      </c>
      <c r="D164" s="1189"/>
      <c r="E164" s="1032" t="s">
        <v>441</v>
      </c>
      <c r="F164" s="1041" t="s">
        <v>233</v>
      </c>
      <c r="G164" s="501" t="s">
        <v>12</v>
      </c>
      <c r="H164" s="289"/>
      <c r="I164" s="274"/>
      <c r="J164" s="324"/>
      <c r="K164" s="274" t="s">
        <v>675</v>
      </c>
      <c r="L164" s="289" t="s">
        <v>151</v>
      </c>
      <c r="M164" s="289"/>
      <c r="N164" s="274"/>
      <c r="O164" s="289"/>
      <c r="P164" s="274"/>
      <c r="Q164" s="324"/>
      <c r="R164" s="274"/>
      <c r="S164" s="289" t="s">
        <v>151</v>
      </c>
      <c r="T164" s="289"/>
      <c r="U164" s="274"/>
      <c r="V164" s="289"/>
      <c r="W164" s="274"/>
      <c r="X164" s="189"/>
      <c r="Y164" s="274"/>
      <c r="Z164" s="289" t="s">
        <v>151</v>
      </c>
      <c r="AA164" s="289"/>
      <c r="AB164" s="274"/>
      <c r="AC164" s="289"/>
      <c r="AD164" s="274"/>
      <c r="AE164" s="324"/>
      <c r="AF164" s="274"/>
      <c r="AG164" s="289" t="s">
        <v>151</v>
      </c>
      <c r="AH164" s="289"/>
      <c r="AI164" s="274"/>
      <c r="AJ164" s="289"/>
      <c r="AK164" s="274"/>
      <c r="AL164" s="282"/>
      <c r="AM164" s="92">
        <f>COUNTIF(A164:AL164,"○")</f>
        <v>5</v>
      </c>
    </row>
    <row r="165" spans="1:39" ht="7.9" customHeight="1" thickBot="1" x14ac:dyDescent="0.2">
      <c r="A165" s="1197"/>
      <c r="B165" s="1233"/>
      <c r="C165" s="1236"/>
      <c r="D165" s="1190"/>
      <c r="E165" s="1033"/>
      <c r="F165" s="1247"/>
      <c r="G165" s="7" t="s">
        <v>95</v>
      </c>
      <c r="H165" s="278"/>
      <c r="I165" s="277"/>
      <c r="J165" s="190"/>
      <c r="K165" s="278"/>
      <c r="L165" s="278"/>
      <c r="M165" s="278"/>
      <c r="N165" s="278"/>
      <c r="O165" s="278"/>
      <c r="P165" s="278"/>
      <c r="Q165" s="190"/>
      <c r="R165" s="278"/>
      <c r="S165" s="278"/>
      <c r="T165" s="278"/>
      <c r="U165" s="278"/>
      <c r="V165" s="278"/>
      <c r="W165" s="278"/>
      <c r="X165" s="190"/>
      <c r="Y165" s="278"/>
      <c r="Z165" s="278"/>
      <c r="AA165" s="278"/>
      <c r="AB165" s="278"/>
      <c r="AC165" s="278"/>
      <c r="AD165" s="278"/>
      <c r="AE165" s="190"/>
      <c r="AF165" s="278"/>
      <c r="AG165" s="278"/>
      <c r="AH165" s="278"/>
      <c r="AI165" s="278"/>
      <c r="AJ165" s="278"/>
      <c r="AK165" s="278"/>
      <c r="AL165" s="278"/>
      <c r="AM165" s="94"/>
    </row>
    <row r="166" spans="1:39" ht="12" customHeight="1" thickBot="1" x14ac:dyDescent="0.2">
      <c r="A166" s="1197"/>
      <c r="B166" s="1234"/>
      <c r="C166" s="1237"/>
      <c r="D166" s="1191"/>
      <c r="E166" s="1034"/>
      <c r="F166" s="1248"/>
      <c r="G166" s="503" t="s">
        <v>96</v>
      </c>
      <c r="H166" s="281"/>
      <c r="I166" s="281"/>
      <c r="J166" s="192"/>
      <c r="K166" s="281"/>
      <c r="L166" s="281"/>
      <c r="M166" s="281"/>
      <c r="N166" s="281"/>
      <c r="O166" s="281"/>
      <c r="P166" s="281"/>
      <c r="Q166" s="192"/>
      <c r="R166" s="281"/>
      <c r="S166" s="281"/>
      <c r="T166" s="281"/>
      <c r="U166" s="281"/>
      <c r="V166" s="281"/>
      <c r="W166" s="281"/>
      <c r="X166" s="192"/>
      <c r="Y166" s="281"/>
      <c r="Z166" s="281"/>
      <c r="AA166" s="281"/>
      <c r="AB166" s="281"/>
      <c r="AC166" s="281"/>
      <c r="AD166" s="281"/>
      <c r="AE166" s="192"/>
      <c r="AF166" s="281"/>
      <c r="AG166" s="281"/>
      <c r="AH166" s="281"/>
      <c r="AI166" s="281"/>
      <c r="AJ166" s="281"/>
      <c r="AK166" s="281"/>
      <c r="AL166" s="281"/>
      <c r="AM166" s="95"/>
    </row>
    <row r="167" spans="1:39" ht="12" customHeight="1" thickBot="1" x14ac:dyDescent="0.2">
      <c r="A167" s="1197">
        <v>11</v>
      </c>
      <c r="B167" s="1026" t="s">
        <v>514</v>
      </c>
      <c r="C167" s="1050" t="s">
        <v>423</v>
      </c>
      <c r="D167" s="1189"/>
      <c r="E167" s="1032" t="s">
        <v>513</v>
      </c>
      <c r="F167" s="1041" t="s">
        <v>537</v>
      </c>
      <c r="G167" s="501" t="s">
        <v>12</v>
      </c>
      <c r="H167" s="289" t="s">
        <v>151</v>
      </c>
      <c r="I167" s="274"/>
      <c r="J167" s="324"/>
      <c r="K167" s="274" t="s">
        <v>151</v>
      </c>
      <c r="L167" s="289"/>
      <c r="M167" s="289"/>
      <c r="N167" s="274" t="s">
        <v>151</v>
      </c>
      <c r="O167" s="289" t="s">
        <v>151</v>
      </c>
      <c r="P167" s="274"/>
      <c r="Q167" s="189"/>
      <c r="R167" s="274"/>
      <c r="S167" s="274"/>
      <c r="T167" s="289"/>
      <c r="U167" s="274" t="s">
        <v>151</v>
      </c>
      <c r="V167" s="289" t="s">
        <v>151</v>
      </c>
      <c r="W167" s="274"/>
      <c r="X167" s="189"/>
      <c r="Y167" s="274" t="s">
        <v>151</v>
      </c>
      <c r="Z167" s="274"/>
      <c r="AA167" s="289"/>
      <c r="AB167" s="274" t="s">
        <v>151</v>
      </c>
      <c r="AC167" s="289" t="s">
        <v>151</v>
      </c>
      <c r="AD167" s="274"/>
      <c r="AE167" s="189"/>
      <c r="AF167" s="274" t="s">
        <v>151</v>
      </c>
      <c r="AG167" s="274"/>
      <c r="AH167" s="289"/>
      <c r="AI167" s="274" t="s">
        <v>151</v>
      </c>
      <c r="AJ167" s="289" t="s">
        <v>151</v>
      </c>
      <c r="AK167" s="274"/>
      <c r="AL167" s="289"/>
      <c r="AM167" s="92">
        <f>COUNTIF(A167:AL167,"○")</f>
        <v>12</v>
      </c>
    </row>
    <row r="168" spans="1:39" ht="6.6" customHeight="1" thickBot="1" x14ac:dyDescent="0.2">
      <c r="A168" s="1197"/>
      <c r="B168" s="1233"/>
      <c r="C168" s="1236"/>
      <c r="D168" s="1190"/>
      <c r="E168" s="1033"/>
      <c r="F168" s="1247"/>
      <c r="G168" s="7" t="s">
        <v>95</v>
      </c>
      <c r="H168" s="278"/>
      <c r="I168" s="278"/>
      <c r="J168" s="190"/>
      <c r="K168" s="278"/>
      <c r="L168" s="278"/>
      <c r="M168" s="278"/>
      <c r="N168" s="278"/>
      <c r="O168" s="278"/>
      <c r="P168" s="291"/>
      <c r="Q168" s="212"/>
      <c r="R168" s="278"/>
      <c r="S168" s="278"/>
      <c r="T168" s="278"/>
      <c r="U168" s="278"/>
      <c r="V168" s="278"/>
      <c r="W168" s="278"/>
      <c r="X168" s="190"/>
      <c r="Y168" s="278"/>
      <c r="Z168" s="278"/>
      <c r="AA168" s="278"/>
      <c r="AB168" s="278"/>
      <c r="AC168" s="278"/>
      <c r="AD168" s="278"/>
      <c r="AE168" s="190"/>
      <c r="AF168" s="278"/>
      <c r="AG168" s="278"/>
      <c r="AH168" s="278"/>
      <c r="AI168" s="278"/>
      <c r="AJ168" s="278"/>
      <c r="AK168" s="278"/>
      <c r="AL168" s="278"/>
      <c r="AM168" s="94"/>
    </row>
    <row r="169" spans="1:39" ht="12" customHeight="1" thickBot="1" x14ac:dyDescent="0.2">
      <c r="A169" s="1197"/>
      <c r="B169" s="1234"/>
      <c r="C169" s="1237"/>
      <c r="D169" s="1191"/>
      <c r="E169" s="1034"/>
      <c r="F169" s="1248"/>
      <c r="G169" s="503" t="s">
        <v>96</v>
      </c>
      <c r="H169" s="281"/>
      <c r="I169" s="281"/>
      <c r="J169" s="192"/>
      <c r="K169" s="281"/>
      <c r="L169" s="281"/>
      <c r="M169" s="281"/>
      <c r="N169" s="281"/>
      <c r="O169" s="281"/>
      <c r="P169" s="281"/>
      <c r="Q169" s="192"/>
      <c r="R169" s="281"/>
      <c r="S169" s="281"/>
      <c r="T169" s="281"/>
      <c r="U169" s="281"/>
      <c r="V169" s="281"/>
      <c r="W169" s="281"/>
      <c r="X169" s="192"/>
      <c r="Y169" s="281"/>
      <c r="Z169" s="281"/>
      <c r="AA169" s="281"/>
      <c r="AB169" s="281"/>
      <c r="AC169" s="281"/>
      <c r="AD169" s="281"/>
      <c r="AE169" s="192"/>
      <c r="AF169" s="281"/>
      <c r="AG169" s="281"/>
      <c r="AH169" s="281"/>
      <c r="AI169" s="281"/>
      <c r="AJ169" s="281"/>
      <c r="AK169" s="281"/>
      <c r="AL169" s="281"/>
      <c r="AM169" s="95"/>
    </row>
    <row r="170" spans="1:39" ht="12" customHeight="1" thickBot="1" x14ac:dyDescent="0.2">
      <c r="A170" s="1197">
        <v>12</v>
      </c>
      <c r="B170" s="1026" t="s">
        <v>617</v>
      </c>
      <c r="C170" s="1050" t="s">
        <v>618</v>
      </c>
      <c r="D170" s="1189"/>
      <c r="E170" s="1032" t="s">
        <v>513</v>
      </c>
      <c r="F170" s="1041" t="s">
        <v>619</v>
      </c>
      <c r="G170" s="501" t="s">
        <v>12</v>
      </c>
      <c r="H170" s="289" t="s">
        <v>151</v>
      </c>
      <c r="I170" s="274"/>
      <c r="J170" s="324"/>
      <c r="K170" s="274"/>
      <c r="L170" s="289" t="s">
        <v>151</v>
      </c>
      <c r="M170" s="289" t="s">
        <v>151</v>
      </c>
      <c r="N170" s="274"/>
      <c r="O170" s="289" t="s">
        <v>151</v>
      </c>
      <c r="P170" s="274"/>
      <c r="Q170" s="189"/>
      <c r="R170" s="274"/>
      <c r="S170" s="274" t="s">
        <v>151</v>
      </c>
      <c r="T170" s="289"/>
      <c r="U170" s="274"/>
      <c r="V170" s="289" t="s">
        <v>151</v>
      </c>
      <c r="W170" s="274"/>
      <c r="X170" s="189"/>
      <c r="Y170" s="274"/>
      <c r="Z170" s="274" t="s">
        <v>151</v>
      </c>
      <c r="AA170" s="289" t="s">
        <v>151</v>
      </c>
      <c r="AB170" s="274" t="s">
        <v>151</v>
      </c>
      <c r="AC170" s="289"/>
      <c r="AD170" s="274"/>
      <c r="AE170" s="189"/>
      <c r="AF170" s="274"/>
      <c r="AG170" s="274" t="s">
        <v>151</v>
      </c>
      <c r="AH170" s="289" t="s">
        <v>151</v>
      </c>
      <c r="AI170" s="274" t="s">
        <v>151</v>
      </c>
      <c r="AJ170" s="289" t="s">
        <v>151</v>
      </c>
      <c r="AK170" s="274"/>
      <c r="AL170" s="289"/>
      <c r="AM170" s="92">
        <f>COUNTIF(A170:AL170,"○")</f>
        <v>13</v>
      </c>
    </row>
    <row r="171" spans="1:39" ht="12" customHeight="1" thickBot="1" x14ac:dyDescent="0.2">
      <c r="A171" s="1197"/>
      <c r="B171" s="1233"/>
      <c r="C171" s="1236"/>
      <c r="D171" s="1190"/>
      <c r="E171" s="1033"/>
      <c r="F171" s="1247"/>
      <c r="G171" s="7" t="s">
        <v>95</v>
      </c>
      <c r="H171" s="278"/>
      <c r="I171" s="278"/>
      <c r="J171" s="190"/>
      <c r="K171" s="278"/>
      <c r="L171" s="278"/>
      <c r="M171" s="278"/>
      <c r="N171" s="278"/>
      <c r="O171" s="278"/>
      <c r="P171" s="291"/>
      <c r="Q171" s="212"/>
      <c r="R171" s="278"/>
      <c r="S171" s="278"/>
      <c r="T171" s="278"/>
      <c r="U171" s="278"/>
      <c r="V171" s="291"/>
      <c r="W171" s="278"/>
      <c r="X171" s="325"/>
      <c r="Y171" s="278"/>
      <c r="Z171" s="278"/>
      <c r="AA171" s="278"/>
      <c r="AB171" s="278"/>
      <c r="AC171" s="278"/>
      <c r="AD171" s="278"/>
      <c r="AE171" s="190"/>
      <c r="AF171" s="278"/>
      <c r="AG171" s="278"/>
      <c r="AH171" s="278"/>
      <c r="AI171" s="278"/>
      <c r="AJ171" s="278"/>
      <c r="AK171" s="278"/>
      <c r="AL171" s="278"/>
      <c r="AM171" s="94"/>
    </row>
    <row r="172" spans="1:39" ht="12" customHeight="1" thickBot="1" x14ac:dyDescent="0.2">
      <c r="A172" s="1197"/>
      <c r="B172" s="1234"/>
      <c r="C172" s="1237"/>
      <c r="D172" s="1191"/>
      <c r="E172" s="1034"/>
      <c r="F172" s="1248"/>
      <c r="G172" s="503" t="s">
        <v>599</v>
      </c>
      <c r="H172" s="281"/>
      <c r="I172" s="281"/>
      <c r="J172" s="192"/>
      <c r="K172" s="281"/>
      <c r="L172" s="281"/>
      <c r="M172" s="281"/>
      <c r="N172" s="281"/>
      <c r="O172" s="281"/>
      <c r="P172" s="281"/>
      <c r="Q172" s="192"/>
      <c r="R172" s="281"/>
      <c r="S172" s="281"/>
      <c r="T172" s="281"/>
      <c r="U172" s="281"/>
      <c r="V172" s="281"/>
      <c r="W172" s="281"/>
      <c r="X172" s="192"/>
      <c r="Y172" s="281"/>
      <c r="Z172" s="281"/>
      <c r="AA172" s="281"/>
      <c r="AB172" s="281"/>
      <c r="AC172" s="281"/>
      <c r="AD172" s="281"/>
      <c r="AE172" s="192"/>
      <c r="AF172" s="281"/>
      <c r="AG172" s="281"/>
      <c r="AH172" s="281"/>
      <c r="AI172" s="281"/>
      <c r="AJ172" s="281"/>
      <c r="AK172" s="281"/>
      <c r="AL172" s="281"/>
      <c r="AM172" s="95"/>
    </row>
    <row r="173" spans="1:39" ht="12" customHeight="1" thickBot="1" x14ac:dyDescent="0.2">
      <c r="A173" s="1197">
        <v>13</v>
      </c>
      <c r="B173" s="1026" t="s">
        <v>629</v>
      </c>
      <c r="C173" s="1050" t="s">
        <v>618</v>
      </c>
      <c r="D173" s="1189"/>
      <c r="E173" s="1032" t="s">
        <v>513</v>
      </c>
      <c r="F173" s="1041" t="s">
        <v>237</v>
      </c>
      <c r="G173" s="501" t="s">
        <v>12</v>
      </c>
      <c r="H173" s="289" t="s">
        <v>151</v>
      </c>
      <c r="I173" s="274"/>
      <c r="J173" s="324"/>
      <c r="K173" s="274"/>
      <c r="L173" s="289" t="s">
        <v>151</v>
      </c>
      <c r="M173" s="289" t="s">
        <v>151</v>
      </c>
      <c r="N173" s="274"/>
      <c r="O173" s="289" t="s">
        <v>151</v>
      </c>
      <c r="P173" s="274"/>
      <c r="Q173" s="189"/>
      <c r="R173" s="274" t="s">
        <v>151</v>
      </c>
      <c r="S173" s="274" t="s">
        <v>672</v>
      </c>
      <c r="T173" s="289" t="s">
        <v>151</v>
      </c>
      <c r="U173" s="274"/>
      <c r="V173" s="289"/>
      <c r="W173" s="274"/>
      <c r="X173" s="189"/>
      <c r="Y173" s="274" t="s">
        <v>151</v>
      </c>
      <c r="Z173" s="274" t="s">
        <v>151</v>
      </c>
      <c r="AA173" s="289" t="s">
        <v>151</v>
      </c>
      <c r="AB173" s="274" t="s">
        <v>151</v>
      </c>
      <c r="AC173" s="289"/>
      <c r="AD173" s="274"/>
      <c r="AE173" s="189"/>
      <c r="AF173" s="274" t="s">
        <v>151</v>
      </c>
      <c r="AG173" s="274" t="s">
        <v>151</v>
      </c>
      <c r="AH173" s="289" t="s">
        <v>151</v>
      </c>
      <c r="AI173" s="274" t="s">
        <v>138</v>
      </c>
      <c r="AJ173" s="289" t="s">
        <v>151</v>
      </c>
      <c r="AK173" s="274"/>
      <c r="AL173" s="289"/>
      <c r="AM173" s="92">
        <f>COUNTIF(A173:AL173,"○")</f>
        <v>14</v>
      </c>
    </row>
    <row r="174" spans="1:39" ht="12" customHeight="1" thickBot="1" x14ac:dyDescent="0.2">
      <c r="A174" s="1197"/>
      <c r="B174" s="1233"/>
      <c r="C174" s="1236"/>
      <c r="D174" s="1190"/>
      <c r="E174" s="1033"/>
      <c r="F174" s="1247"/>
      <c r="G174" s="7" t="s">
        <v>95</v>
      </c>
      <c r="H174" s="278"/>
      <c r="I174" s="278"/>
      <c r="J174" s="190"/>
      <c r="K174" s="278"/>
      <c r="L174" s="278"/>
      <c r="M174" s="278"/>
      <c r="N174" s="278"/>
      <c r="O174" s="278"/>
      <c r="P174" s="291"/>
      <c r="Q174" s="212"/>
      <c r="R174" s="278"/>
      <c r="S174" s="278"/>
      <c r="T174" s="278"/>
      <c r="U174" s="278"/>
      <c r="V174" s="278"/>
      <c r="W174" s="278"/>
      <c r="X174" s="190"/>
      <c r="Y174" s="278"/>
      <c r="Z174" s="278"/>
      <c r="AA174" s="278"/>
      <c r="AB174" s="278"/>
      <c r="AC174" s="278"/>
      <c r="AD174" s="278"/>
      <c r="AE174" s="190"/>
      <c r="AF174" s="278"/>
      <c r="AG174" s="278"/>
      <c r="AH174" s="278"/>
      <c r="AI174" s="278"/>
      <c r="AJ174" s="278"/>
      <c r="AK174" s="278"/>
      <c r="AL174" s="278"/>
      <c r="AM174" s="94"/>
    </row>
    <row r="175" spans="1:39" ht="12" customHeight="1" thickBot="1" x14ac:dyDescent="0.2">
      <c r="A175" s="1197"/>
      <c r="B175" s="1234"/>
      <c r="C175" s="1237"/>
      <c r="D175" s="1191"/>
      <c r="E175" s="1034"/>
      <c r="F175" s="1248"/>
      <c r="G175" s="503" t="s">
        <v>599</v>
      </c>
      <c r="H175" s="281"/>
      <c r="I175" s="281"/>
      <c r="J175" s="192"/>
      <c r="K175" s="281"/>
      <c r="L175" s="281"/>
      <c r="M175" s="281"/>
      <c r="N175" s="281"/>
      <c r="O175" s="281"/>
      <c r="P175" s="281"/>
      <c r="Q175" s="192"/>
      <c r="R175" s="281"/>
      <c r="S175" s="281"/>
      <c r="T175" s="281"/>
      <c r="U175" s="281"/>
      <c r="V175" s="281"/>
      <c r="W175" s="281"/>
      <c r="X175" s="192"/>
      <c r="Y175" s="281"/>
      <c r="Z175" s="281"/>
      <c r="AA175" s="281"/>
      <c r="AB175" s="281"/>
      <c r="AC175" s="281"/>
      <c r="AD175" s="281"/>
      <c r="AE175" s="192"/>
      <c r="AF175" s="281"/>
      <c r="AG175" s="281"/>
      <c r="AH175" s="281"/>
      <c r="AI175" s="281"/>
      <c r="AJ175" s="281"/>
      <c r="AK175" s="281"/>
      <c r="AL175" s="281"/>
      <c r="AM175" s="95"/>
    </row>
    <row r="176" spans="1:39" ht="12" customHeight="1" x14ac:dyDescent="0.15">
      <c r="A176" s="1229">
        <v>14</v>
      </c>
      <c r="B176" s="1026"/>
      <c r="C176" s="1050"/>
      <c r="D176" s="1192"/>
      <c r="E176" s="1032"/>
      <c r="F176" s="1041"/>
      <c r="G176" s="501" t="s">
        <v>12</v>
      </c>
      <c r="H176" s="282"/>
      <c r="I176" s="274"/>
      <c r="J176" s="193"/>
      <c r="K176" s="274"/>
      <c r="L176" s="282"/>
      <c r="M176" s="282"/>
      <c r="N176" s="274"/>
      <c r="O176" s="282"/>
      <c r="P176" s="274"/>
      <c r="Q176" s="193"/>
      <c r="R176" s="274"/>
      <c r="S176" s="282"/>
      <c r="T176" s="282"/>
      <c r="U176" s="274"/>
      <c r="V176" s="282"/>
      <c r="W176" s="274"/>
      <c r="X176" s="189"/>
      <c r="Y176" s="274"/>
      <c r="Z176" s="282"/>
      <c r="AA176" s="282"/>
      <c r="AB176" s="274"/>
      <c r="AC176" s="282"/>
      <c r="AD176" s="274"/>
      <c r="AE176" s="193"/>
      <c r="AF176" s="274"/>
      <c r="AG176" s="282"/>
      <c r="AH176" s="282"/>
      <c r="AI176" s="274"/>
      <c r="AJ176" s="282"/>
      <c r="AK176" s="274"/>
      <c r="AL176" s="282"/>
      <c r="AM176" s="92">
        <f>COUNTIF(A176:AL176,"○")</f>
        <v>0</v>
      </c>
    </row>
    <row r="177" spans="1:41" ht="6" customHeight="1" x14ac:dyDescent="0.15">
      <c r="A177" s="1230"/>
      <c r="B177" s="1027"/>
      <c r="C177" s="1051"/>
      <c r="D177" s="1193"/>
      <c r="E177" s="1033"/>
      <c r="F177" s="1247"/>
      <c r="G177" s="7" t="s">
        <v>95</v>
      </c>
      <c r="H177" s="278"/>
      <c r="I177" s="278"/>
      <c r="J177" s="190"/>
      <c r="K177" s="278"/>
      <c r="L177" s="278"/>
      <c r="M177" s="278"/>
      <c r="N177" s="278"/>
      <c r="O177" s="278"/>
      <c r="P177" s="278"/>
      <c r="Q177" s="190"/>
      <c r="R177" s="278"/>
      <c r="S177" s="278"/>
      <c r="T177" s="278"/>
      <c r="U177" s="278"/>
      <c r="V177" s="278"/>
      <c r="W177" s="278"/>
      <c r="X177" s="190"/>
      <c r="Y177" s="278"/>
      <c r="Z177" s="278"/>
      <c r="AA177" s="278"/>
      <c r="AB177" s="278"/>
      <c r="AC177" s="278"/>
      <c r="AD177" s="278"/>
      <c r="AE177" s="190"/>
      <c r="AF177" s="278"/>
      <c r="AG177" s="278"/>
      <c r="AH177" s="278"/>
      <c r="AI177" s="278"/>
      <c r="AJ177" s="278"/>
      <c r="AK177" s="278"/>
      <c r="AL177" s="278"/>
      <c r="AM177" s="94"/>
    </row>
    <row r="178" spans="1:41" ht="12" customHeight="1" thickBot="1" x14ac:dyDescent="0.2">
      <c r="A178" s="1231"/>
      <c r="B178" s="1028"/>
      <c r="C178" s="1052"/>
      <c r="D178" s="1194"/>
      <c r="E178" s="1034"/>
      <c r="F178" s="1248"/>
      <c r="G178" s="503" t="s">
        <v>96</v>
      </c>
      <c r="H178" s="281"/>
      <c r="I178" s="281"/>
      <c r="J178" s="192"/>
      <c r="K178" s="281"/>
      <c r="L178" s="281"/>
      <c r="M178" s="281"/>
      <c r="N178" s="281"/>
      <c r="O178" s="281"/>
      <c r="P178" s="281"/>
      <c r="Q178" s="192"/>
      <c r="R178" s="281"/>
      <c r="S178" s="281"/>
      <c r="T178" s="281"/>
      <c r="U178" s="281"/>
      <c r="V178" s="281"/>
      <c r="W178" s="281"/>
      <c r="X178" s="192"/>
      <c r="Y178" s="281"/>
      <c r="Z178" s="281"/>
      <c r="AA178" s="281"/>
      <c r="AB178" s="281"/>
      <c r="AC178" s="281"/>
      <c r="AD178" s="281"/>
      <c r="AE178" s="192"/>
      <c r="AF178" s="281"/>
      <c r="AG178" s="281"/>
      <c r="AH178" s="281"/>
      <c r="AI178" s="281"/>
      <c r="AJ178" s="281"/>
      <c r="AK178" s="281"/>
      <c r="AL178" s="281"/>
      <c r="AM178" s="95"/>
    </row>
    <row r="179" spans="1:41" ht="12" customHeight="1" thickBot="1" x14ac:dyDescent="0.2">
      <c r="A179" s="1229">
        <v>15</v>
      </c>
      <c r="B179" s="1232"/>
      <c r="C179" s="1235"/>
      <c r="D179" s="1199"/>
      <c r="E179" s="1048"/>
      <c r="F179" s="1238"/>
      <c r="G179" s="501" t="s">
        <v>12</v>
      </c>
      <c r="H179" s="282"/>
      <c r="I179" s="282"/>
      <c r="J179" s="189"/>
      <c r="K179" s="274"/>
      <c r="L179" s="274"/>
      <c r="M179" s="282"/>
      <c r="N179" s="282"/>
      <c r="O179" s="282"/>
      <c r="P179" s="282"/>
      <c r="Q179" s="193"/>
      <c r="R179" s="282"/>
      <c r="S179" s="282"/>
      <c r="T179" s="274"/>
      <c r="U179" s="282"/>
      <c r="V179" s="282"/>
      <c r="W179" s="282"/>
      <c r="X179" s="189"/>
      <c r="Y179" s="274"/>
      <c r="Z179" s="274"/>
      <c r="AA179" s="282"/>
      <c r="AB179" s="282"/>
      <c r="AC179" s="282"/>
      <c r="AD179" s="282"/>
      <c r="AE179" s="193"/>
      <c r="AF179" s="282"/>
      <c r="AG179" s="282"/>
      <c r="AH179" s="274"/>
      <c r="AI179" s="274"/>
      <c r="AJ179" s="274"/>
      <c r="AK179" s="274"/>
      <c r="AL179" s="274"/>
      <c r="AM179" s="92">
        <f>COUNTIF(A179:AL179,"○")</f>
        <v>0</v>
      </c>
      <c r="AO179" s="97"/>
    </row>
    <row r="180" spans="1:41" ht="6.6" customHeight="1" thickBot="1" x14ac:dyDescent="0.2">
      <c r="A180" s="1230"/>
      <c r="B180" s="1233"/>
      <c r="C180" s="1236"/>
      <c r="D180" s="1199"/>
      <c r="E180" s="1048"/>
      <c r="F180" s="1238"/>
      <c r="G180" s="7" t="s">
        <v>95</v>
      </c>
      <c r="H180" s="278"/>
      <c r="I180" s="278"/>
      <c r="J180" s="190"/>
      <c r="K180" s="278"/>
      <c r="L180" s="278"/>
      <c r="M180" s="278"/>
      <c r="N180" s="278"/>
      <c r="O180" s="278"/>
      <c r="P180" s="278"/>
      <c r="Q180" s="190"/>
      <c r="R180" s="278"/>
      <c r="S180" s="278"/>
      <c r="T180" s="278"/>
      <c r="U180" s="278"/>
      <c r="V180" s="278"/>
      <c r="W180" s="278"/>
      <c r="X180" s="190"/>
      <c r="Y180" s="278"/>
      <c r="Z180" s="278"/>
      <c r="AA180" s="278"/>
      <c r="AB180" s="278"/>
      <c r="AC180" s="278"/>
      <c r="AD180" s="278"/>
      <c r="AE180" s="190"/>
      <c r="AF180" s="278"/>
      <c r="AG180" s="278"/>
      <c r="AH180" s="278"/>
      <c r="AI180" s="278"/>
      <c r="AJ180" s="278"/>
      <c r="AK180" s="278"/>
      <c r="AL180" s="278"/>
      <c r="AM180" s="94"/>
    </row>
    <row r="181" spans="1:41" ht="12" customHeight="1" thickBot="1" x14ac:dyDescent="0.2">
      <c r="A181" s="1231"/>
      <c r="B181" s="1234"/>
      <c r="C181" s="1237"/>
      <c r="D181" s="1199"/>
      <c r="E181" s="1048"/>
      <c r="F181" s="1238"/>
      <c r="G181" s="503" t="s">
        <v>96</v>
      </c>
      <c r="H181" s="279"/>
      <c r="I181" s="279"/>
      <c r="J181" s="191"/>
      <c r="K181" s="281"/>
      <c r="L181" s="281"/>
      <c r="M181" s="281"/>
      <c r="N181" s="281"/>
      <c r="O181" s="281"/>
      <c r="P181" s="281"/>
      <c r="Q181" s="192"/>
      <c r="R181" s="281"/>
      <c r="S181" s="281"/>
      <c r="T181" s="281"/>
      <c r="U181" s="281"/>
      <c r="V181" s="281"/>
      <c r="W181" s="281"/>
      <c r="X181" s="192"/>
      <c r="Y181" s="281"/>
      <c r="Z181" s="281"/>
      <c r="AA181" s="281"/>
      <c r="AB181" s="281"/>
      <c r="AC181" s="281"/>
      <c r="AD181" s="281"/>
      <c r="AE181" s="192"/>
      <c r="AF181" s="281"/>
      <c r="AG181" s="281"/>
      <c r="AH181" s="281"/>
      <c r="AI181" s="281"/>
      <c r="AJ181" s="281"/>
      <c r="AK181" s="281"/>
      <c r="AL181" s="281"/>
      <c r="AM181" s="95"/>
    </row>
    <row r="182" spans="1:41" ht="12" hidden="1" customHeight="1" x14ac:dyDescent="0.15">
      <c r="A182" s="1229">
        <v>30</v>
      </c>
      <c r="B182" s="1232"/>
      <c r="C182" s="1029"/>
      <c r="D182" s="1266"/>
      <c r="E182" s="505"/>
      <c r="F182" s="1246"/>
      <c r="G182" s="501" t="s">
        <v>12</v>
      </c>
      <c r="H182" s="282"/>
      <c r="I182" s="282"/>
      <c r="J182" s="193"/>
      <c r="K182" s="274"/>
      <c r="L182" s="282"/>
      <c r="M182" s="274"/>
      <c r="N182" s="274"/>
      <c r="O182" s="282"/>
      <c r="P182" s="274"/>
      <c r="Q182" s="193"/>
      <c r="R182" s="274"/>
      <c r="S182" s="274"/>
      <c r="T182" s="274"/>
      <c r="U182" s="274"/>
      <c r="V182" s="274"/>
      <c r="W182" s="274"/>
      <c r="X182" s="193"/>
      <c r="Y182" s="274"/>
      <c r="Z182" s="282"/>
      <c r="AA182" s="274"/>
      <c r="AB182" s="282"/>
      <c r="AC182" s="282"/>
      <c r="AD182" s="274"/>
      <c r="AE182" s="193"/>
      <c r="AF182" s="274"/>
      <c r="AG182" s="274"/>
      <c r="AH182" s="274"/>
      <c r="AI182" s="274"/>
      <c r="AJ182" s="282"/>
      <c r="AK182" s="274"/>
      <c r="AL182" s="282"/>
      <c r="AM182" s="92">
        <f>COUNTIF(A182:AL182,"○")</f>
        <v>0</v>
      </c>
    </row>
    <row r="183" spans="1:41" ht="7.5" hidden="1" customHeight="1" x14ac:dyDescent="0.15">
      <c r="A183" s="1230"/>
      <c r="B183" s="1233"/>
      <c r="C183" s="1030"/>
      <c r="D183" s="1267"/>
      <c r="E183" s="506"/>
      <c r="F183" s="1247"/>
      <c r="G183" s="7" t="s">
        <v>95</v>
      </c>
      <c r="H183" s="278"/>
      <c r="I183" s="278"/>
      <c r="J183" s="190"/>
      <c r="K183" s="278"/>
      <c r="L183" s="278"/>
      <c r="M183" s="278"/>
      <c r="N183" s="278"/>
      <c r="O183" s="278"/>
      <c r="P183" s="278"/>
      <c r="Q183" s="190"/>
      <c r="R183" s="278"/>
      <c r="S183" s="278"/>
      <c r="T183" s="278"/>
      <c r="U183" s="278"/>
      <c r="V183" s="278"/>
      <c r="W183" s="278"/>
      <c r="X183" s="190"/>
      <c r="Y183" s="278"/>
      <c r="Z183" s="278"/>
      <c r="AA183" s="278"/>
      <c r="AB183" s="278"/>
      <c r="AC183" s="278"/>
      <c r="AD183" s="278"/>
      <c r="AE183" s="190"/>
      <c r="AF183" s="278"/>
      <c r="AG183" s="278"/>
      <c r="AH183" s="278"/>
      <c r="AI183" s="278"/>
      <c r="AJ183" s="278"/>
      <c r="AK183" s="278"/>
      <c r="AL183" s="278"/>
      <c r="AM183" s="94"/>
    </row>
    <row r="184" spans="1:41" ht="12" hidden="1" customHeight="1" x14ac:dyDescent="0.15">
      <c r="A184" s="1231"/>
      <c r="B184" s="1234"/>
      <c r="C184" s="1031"/>
      <c r="D184" s="1268"/>
      <c r="E184" s="507"/>
      <c r="F184" s="1248"/>
      <c r="G184" s="503" t="s">
        <v>96</v>
      </c>
      <c r="H184" s="281"/>
      <c r="I184" s="281"/>
      <c r="J184" s="192"/>
      <c r="K184" s="281"/>
      <c r="L184" s="281"/>
      <c r="M184" s="281"/>
      <c r="N184" s="281"/>
      <c r="O184" s="281"/>
      <c r="P184" s="281"/>
      <c r="Q184" s="192"/>
      <c r="R184" s="281"/>
      <c r="S184" s="281"/>
      <c r="T184" s="281"/>
      <c r="U184" s="279"/>
      <c r="V184" s="279"/>
      <c r="W184" s="281"/>
      <c r="X184" s="192"/>
      <c r="Y184" s="281"/>
      <c r="Z184" s="281"/>
      <c r="AA184" s="281"/>
      <c r="AB184" s="281"/>
      <c r="AC184" s="281"/>
      <c r="AD184" s="281"/>
      <c r="AE184" s="192"/>
      <c r="AF184" s="281"/>
      <c r="AG184" s="281"/>
      <c r="AH184" s="281"/>
      <c r="AI184" s="281"/>
      <c r="AJ184" s="281"/>
      <c r="AK184" s="281"/>
      <c r="AL184" s="281"/>
      <c r="AM184" s="95"/>
    </row>
    <row r="185" spans="1:41" ht="12" hidden="1" customHeight="1" x14ac:dyDescent="0.15">
      <c r="A185" s="1229">
        <v>31</v>
      </c>
      <c r="B185" s="1232"/>
      <c r="C185" s="1249"/>
      <c r="D185" s="1266"/>
      <c r="E185" s="505"/>
      <c r="F185" s="1246"/>
      <c r="G185" s="501" t="s">
        <v>12</v>
      </c>
      <c r="H185" s="282"/>
      <c r="I185" s="274"/>
      <c r="J185" s="189"/>
      <c r="K185" s="274"/>
      <c r="L185" s="274"/>
      <c r="M185" s="274"/>
      <c r="N185" s="274"/>
      <c r="O185" s="282"/>
      <c r="P185" s="274"/>
      <c r="Q185" s="189"/>
      <c r="R185" s="274"/>
      <c r="S185" s="274"/>
      <c r="T185" s="274"/>
      <c r="U185" s="274"/>
      <c r="V185" s="282"/>
      <c r="W185" s="274"/>
      <c r="X185" s="189"/>
      <c r="Y185" s="274"/>
      <c r="Z185" s="274"/>
      <c r="AA185" s="274"/>
      <c r="AB185" s="274"/>
      <c r="AC185" s="282"/>
      <c r="AD185" s="274"/>
      <c r="AE185" s="189"/>
      <c r="AF185" s="274"/>
      <c r="AG185" s="274"/>
      <c r="AH185" s="274"/>
      <c r="AI185" s="274"/>
      <c r="AJ185" s="282"/>
      <c r="AK185" s="274"/>
      <c r="AL185" s="274"/>
      <c r="AM185" s="92">
        <f>COUNTIF(A185:AL185,"○")</f>
        <v>0</v>
      </c>
    </row>
    <row r="186" spans="1:41" ht="7.5" hidden="1" customHeight="1" x14ac:dyDescent="0.15">
      <c r="A186" s="1230"/>
      <c r="B186" s="1233"/>
      <c r="C186" s="1250"/>
      <c r="D186" s="1267"/>
      <c r="E186" s="506"/>
      <c r="F186" s="1247"/>
      <c r="G186" s="7" t="s">
        <v>95</v>
      </c>
      <c r="H186" s="278"/>
      <c r="I186" s="278"/>
      <c r="J186" s="190"/>
      <c r="K186" s="278"/>
      <c r="L186" s="278"/>
      <c r="M186" s="278"/>
      <c r="N186" s="278"/>
      <c r="O186" s="278"/>
      <c r="P186" s="278"/>
      <c r="Q186" s="190"/>
      <c r="R186" s="278"/>
      <c r="S186" s="278"/>
      <c r="T186" s="278"/>
      <c r="U186" s="278"/>
      <c r="V186" s="278"/>
      <c r="W186" s="278"/>
      <c r="X186" s="190"/>
      <c r="Y186" s="278"/>
      <c r="Z186" s="278"/>
      <c r="AA186" s="278"/>
      <c r="AB186" s="278"/>
      <c r="AC186" s="278"/>
      <c r="AD186" s="278"/>
      <c r="AE186" s="190"/>
      <c r="AF186" s="278"/>
      <c r="AG186" s="278"/>
      <c r="AH186" s="278"/>
      <c r="AI186" s="278"/>
      <c r="AJ186" s="278"/>
      <c r="AK186" s="278"/>
      <c r="AL186" s="278"/>
      <c r="AM186" s="94"/>
    </row>
    <row r="187" spans="1:41" ht="12" hidden="1" customHeight="1" x14ac:dyDescent="0.15">
      <c r="A187" s="1231"/>
      <c r="B187" s="1234"/>
      <c r="C187" s="1251"/>
      <c r="D187" s="1268"/>
      <c r="E187" s="507"/>
      <c r="F187" s="1248"/>
      <c r="G187" s="503" t="s">
        <v>96</v>
      </c>
      <c r="H187" s="281"/>
      <c r="I187" s="279"/>
      <c r="J187" s="191"/>
      <c r="K187" s="279"/>
      <c r="L187" s="281"/>
      <c r="M187" s="279"/>
      <c r="N187" s="281"/>
      <c r="O187" s="281"/>
      <c r="P187" s="279"/>
      <c r="Q187" s="192"/>
      <c r="R187" s="279"/>
      <c r="S187" s="281"/>
      <c r="T187" s="279"/>
      <c r="U187" s="281"/>
      <c r="V187" s="281"/>
      <c r="W187" s="279"/>
      <c r="X187" s="192"/>
      <c r="Y187" s="279"/>
      <c r="Z187" s="281"/>
      <c r="AA187" s="279"/>
      <c r="AB187" s="281"/>
      <c r="AC187" s="281"/>
      <c r="AD187" s="279"/>
      <c r="AE187" s="192"/>
      <c r="AF187" s="279"/>
      <c r="AG187" s="281"/>
      <c r="AH187" s="279"/>
      <c r="AI187" s="281"/>
      <c r="AJ187" s="281"/>
      <c r="AK187" s="279"/>
      <c r="AL187" s="281"/>
      <c r="AM187" s="95"/>
    </row>
    <row r="188" spans="1:41" ht="12" hidden="1" customHeight="1" x14ac:dyDescent="0.15">
      <c r="A188" s="1229">
        <v>32</v>
      </c>
      <c r="B188" s="1232"/>
      <c r="C188" s="1249"/>
      <c r="D188" s="1266"/>
      <c r="E188" s="505"/>
      <c r="F188" s="1246"/>
      <c r="G188" s="501" t="s">
        <v>12</v>
      </c>
      <c r="H188" s="282"/>
      <c r="I188" s="282"/>
      <c r="J188" s="189"/>
      <c r="K188" s="282"/>
      <c r="L188" s="274"/>
      <c r="M188" s="274"/>
      <c r="N188" s="274"/>
      <c r="O188" s="282"/>
      <c r="P188" s="282"/>
      <c r="Q188" s="189"/>
      <c r="R188" s="282"/>
      <c r="S188" s="274"/>
      <c r="T188" s="282"/>
      <c r="U188" s="274"/>
      <c r="V188" s="282"/>
      <c r="W188" s="282"/>
      <c r="X188" s="189"/>
      <c r="Y188" s="282"/>
      <c r="Z188" s="274"/>
      <c r="AA188" s="282"/>
      <c r="AB188" s="274"/>
      <c r="AC188" s="282"/>
      <c r="AD188" s="282"/>
      <c r="AE188" s="189"/>
      <c r="AF188" s="282"/>
      <c r="AG188" s="274"/>
      <c r="AH188" s="282"/>
      <c r="AI188" s="274"/>
      <c r="AJ188" s="282"/>
      <c r="AK188" s="282"/>
      <c r="AL188" s="274"/>
      <c r="AM188" s="92">
        <f>COUNTIF(A188:AL188,"○")</f>
        <v>0</v>
      </c>
    </row>
    <row r="189" spans="1:41" ht="7.5" hidden="1" customHeight="1" x14ac:dyDescent="0.15">
      <c r="A189" s="1230"/>
      <c r="B189" s="1233"/>
      <c r="C189" s="1250"/>
      <c r="D189" s="1267"/>
      <c r="E189" s="506"/>
      <c r="F189" s="1247"/>
      <c r="G189" s="7" t="s">
        <v>95</v>
      </c>
      <c r="H189" s="278"/>
      <c r="I189" s="278"/>
      <c r="J189" s="190"/>
      <c r="K189" s="278"/>
      <c r="L189" s="278"/>
      <c r="M189" s="278"/>
      <c r="N189" s="278"/>
      <c r="O189" s="278"/>
      <c r="P189" s="278"/>
      <c r="Q189" s="190"/>
      <c r="R189" s="278"/>
      <c r="S189" s="278"/>
      <c r="T189" s="278"/>
      <c r="U189" s="278"/>
      <c r="V189" s="278"/>
      <c r="W189" s="278"/>
      <c r="X189" s="190"/>
      <c r="Y189" s="278"/>
      <c r="Z189" s="278"/>
      <c r="AA189" s="278"/>
      <c r="AB189" s="278"/>
      <c r="AC189" s="278"/>
      <c r="AD189" s="278"/>
      <c r="AE189" s="190"/>
      <c r="AF189" s="278"/>
      <c r="AG189" s="278"/>
      <c r="AH189" s="278"/>
      <c r="AI189" s="278"/>
      <c r="AJ189" s="278"/>
      <c r="AK189" s="278"/>
      <c r="AL189" s="278"/>
      <c r="AM189" s="94"/>
    </row>
    <row r="190" spans="1:41" ht="12" hidden="1" customHeight="1" x14ac:dyDescent="0.15">
      <c r="A190" s="1231"/>
      <c r="B190" s="1234"/>
      <c r="C190" s="1251"/>
      <c r="D190" s="1268"/>
      <c r="E190" s="507"/>
      <c r="F190" s="1248"/>
      <c r="G190" s="503" t="s">
        <v>96</v>
      </c>
      <c r="H190" s="281"/>
      <c r="I190" s="281"/>
      <c r="J190" s="192"/>
      <c r="K190" s="281"/>
      <c r="L190" s="281"/>
      <c r="M190" s="281"/>
      <c r="N190" s="281"/>
      <c r="O190" s="281"/>
      <c r="P190" s="281"/>
      <c r="Q190" s="192"/>
      <c r="R190" s="281"/>
      <c r="S190" s="281"/>
      <c r="T190" s="281"/>
      <c r="U190" s="281"/>
      <c r="V190" s="281"/>
      <c r="W190" s="281"/>
      <c r="X190" s="192"/>
      <c r="Y190" s="281"/>
      <c r="Z190" s="281"/>
      <c r="AA190" s="281"/>
      <c r="AB190" s="281"/>
      <c r="AC190" s="281"/>
      <c r="AD190" s="281"/>
      <c r="AE190" s="192"/>
      <c r="AF190" s="281"/>
      <c r="AG190" s="281"/>
      <c r="AH190" s="281"/>
      <c r="AI190" s="281"/>
      <c r="AJ190" s="281"/>
      <c r="AK190" s="281"/>
      <c r="AL190" s="281"/>
      <c r="AM190" s="95"/>
    </row>
    <row r="191" spans="1:41" ht="12" hidden="1" customHeight="1" x14ac:dyDescent="0.15">
      <c r="A191" s="1229">
        <v>33</v>
      </c>
      <c r="B191" s="1232"/>
      <c r="C191" s="1249"/>
      <c r="D191" s="1266"/>
      <c r="E191" s="505"/>
      <c r="F191" s="1246"/>
      <c r="G191" s="501" t="s">
        <v>12</v>
      </c>
      <c r="H191" s="282"/>
      <c r="I191" s="282"/>
      <c r="J191" s="193"/>
      <c r="K191" s="282"/>
      <c r="L191" s="282"/>
      <c r="M191" s="282"/>
      <c r="N191" s="282"/>
      <c r="O191" s="282"/>
      <c r="P191" s="274"/>
      <c r="Q191" s="189"/>
      <c r="R191" s="283"/>
      <c r="S191" s="274"/>
      <c r="T191" s="274"/>
      <c r="U191" s="274"/>
      <c r="V191" s="282"/>
      <c r="W191" s="282"/>
      <c r="X191" s="193"/>
      <c r="Y191" s="282"/>
      <c r="Z191" s="282"/>
      <c r="AA191" s="282"/>
      <c r="AB191" s="282"/>
      <c r="AC191" s="282"/>
      <c r="AD191" s="274"/>
      <c r="AE191" s="189"/>
      <c r="AF191" s="274"/>
      <c r="AG191" s="274"/>
      <c r="AH191" s="274"/>
      <c r="AI191" s="274"/>
      <c r="AJ191" s="282"/>
      <c r="AK191" s="282"/>
      <c r="AL191" s="282"/>
      <c r="AM191" s="92">
        <f>COUNTIF(A191:AL191,"○")</f>
        <v>0</v>
      </c>
      <c r="AO191" s="97"/>
    </row>
    <row r="192" spans="1:41" ht="7.5" hidden="1" customHeight="1" x14ac:dyDescent="0.15">
      <c r="A192" s="1230"/>
      <c r="B192" s="1233"/>
      <c r="C192" s="1250"/>
      <c r="D192" s="1267"/>
      <c r="E192" s="506"/>
      <c r="F192" s="1247"/>
      <c r="G192" s="7" t="s">
        <v>95</v>
      </c>
      <c r="H192" s="278"/>
      <c r="I192" s="278"/>
      <c r="J192" s="190"/>
      <c r="K192" s="278"/>
      <c r="L192" s="278"/>
      <c r="M192" s="278"/>
      <c r="N192" s="278"/>
      <c r="O192" s="278"/>
      <c r="P192" s="278"/>
      <c r="Q192" s="190"/>
      <c r="R192" s="278"/>
      <c r="S192" s="278"/>
      <c r="T192" s="278"/>
      <c r="U192" s="278"/>
      <c r="V192" s="278"/>
      <c r="W192" s="278"/>
      <c r="X192" s="190"/>
      <c r="Y192" s="278"/>
      <c r="Z192" s="278"/>
      <c r="AA192" s="278"/>
      <c r="AB192" s="278"/>
      <c r="AC192" s="278"/>
      <c r="AD192" s="278"/>
      <c r="AE192" s="190"/>
      <c r="AF192" s="278"/>
      <c r="AG192" s="278"/>
      <c r="AH192" s="278"/>
      <c r="AI192" s="278"/>
      <c r="AJ192" s="278"/>
      <c r="AK192" s="278"/>
      <c r="AL192" s="278"/>
      <c r="AM192" s="94"/>
    </row>
    <row r="193" spans="1:39" ht="12" hidden="1" customHeight="1" x14ac:dyDescent="0.15">
      <c r="A193" s="1231"/>
      <c r="B193" s="1234"/>
      <c r="C193" s="1251"/>
      <c r="D193" s="1268"/>
      <c r="E193" s="507"/>
      <c r="F193" s="1248"/>
      <c r="G193" s="503" t="s">
        <v>96</v>
      </c>
      <c r="H193" s="281"/>
      <c r="I193" s="281"/>
      <c r="J193" s="192"/>
      <c r="K193" s="281"/>
      <c r="L193" s="281"/>
      <c r="M193" s="281"/>
      <c r="N193" s="281"/>
      <c r="O193" s="281"/>
      <c r="P193" s="279"/>
      <c r="Q193" s="192"/>
      <c r="R193" s="279"/>
      <c r="S193" s="281"/>
      <c r="T193" s="279"/>
      <c r="U193" s="281"/>
      <c r="V193" s="281"/>
      <c r="W193" s="281"/>
      <c r="X193" s="192"/>
      <c r="Y193" s="281"/>
      <c r="Z193" s="281"/>
      <c r="AA193" s="281"/>
      <c r="AB193" s="281"/>
      <c r="AC193" s="281"/>
      <c r="AD193" s="279"/>
      <c r="AE193" s="192"/>
      <c r="AF193" s="279"/>
      <c r="AG193" s="281"/>
      <c r="AH193" s="279"/>
      <c r="AI193" s="281"/>
      <c r="AJ193" s="281"/>
      <c r="AK193" s="281"/>
      <c r="AL193" s="281"/>
      <c r="AM193" s="95"/>
    </row>
    <row r="194" spans="1:39" ht="12" hidden="1" customHeight="1" x14ac:dyDescent="0.15">
      <c r="A194" s="1229">
        <v>34</v>
      </c>
      <c r="B194" s="1232"/>
      <c r="C194" s="1249"/>
      <c r="D194" s="1272"/>
      <c r="E194" s="504"/>
      <c r="F194" s="1238"/>
      <c r="G194" s="501" t="s">
        <v>12</v>
      </c>
      <c r="H194" s="274"/>
      <c r="I194" s="274"/>
      <c r="J194" s="193"/>
      <c r="K194" s="282"/>
      <c r="L194" s="274"/>
      <c r="M194" s="282"/>
      <c r="N194" s="274"/>
      <c r="O194" s="274"/>
      <c r="P194" s="274"/>
      <c r="Q194" s="189"/>
      <c r="R194" s="282"/>
      <c r="S194" s="274"/>
      <c r="T194" s="282"/>
      <c r="U194" s="274"/>
      <c r="V194" s="274"/>
      <c r="W194" s="274"/>
      <c r="X194" s="193"/>
      <c r="Y194" s="282"/>
      <c r="Z194" s="274"/>
      <c r="AA194" s="282"/>
      <c r="AB194" s="274"/>
      <c r="AC194" s="274"/>
      <c r="AD194" s="274"/>
      <c r="AE194" s="193"/>
      <c r="AF194" s="282"/>
      <c r="AG194" s="274"/>
      <c r="AH194" s="282"/>
      <c r="AI194" s="274"/>
      <c r="AJ194" s="274"/>
      <c r="AK194" s="274"/>
      <c r="AL194" s="282"/>
      <c r="AM194" s="92">
        <f>COUNTIF(A194:AL194,"○")</f>
        <v>0</v>
      </c>
    </row>
    <row r="195" spans="1:39" ht="12" hidden="1" customHeight="1" x14ac:dyDescent="0.15">
      <c r="A195" s="1230"/>
      <c r="B195" s="1233"/>
      <c r="C195" s="1250"/>
      <c r="D195" s="1272"/>
      <c r="E195" s="504"/>
      <c r="F195" s="1238"/>
      <c r="G195" s="7" t="s">
        <v>95</v>
      </c>
      <c r="H195" s="278"/>
      <c r="I195" s="278"/>
      <c r="J195" s="190"/>
      <c r="K195" s="278"/>
      <c r="L195" s="278"/>
      <c r="M195" s="278"/>
      <c r="N195" s="278"/>
      <c r="O195" s="278"/>
      <c r="P195" s="278"/>
      <c r="Q195" s="190"/>
      <c r="R195" s="278"/>
      <c r="S195" s="278"/>
      <c r="T195" s="278"/>
      <c r="U195" s="278"/>
      <c r="V195" s="278"/>
      <c r="W195" s="278"/>
      <c r="X195" s="190"/>
      <c r="Y195" s="278"/>
      <c r="Z195" s="278"/>
      <c r="AA195" s="278"/>
      <c r="AB195" s="278"/>
      <c r="AC195" s="278"/>
      <c r="AD195" s="278"/>
      <c r="AE195" s="190"/>
      <c r="AF195" s="278"/>
      <c r="AG195" s="278"/>
      <c r="AH195" s="278"/>
      <c r="AI195" s="278"/>
      <c r="AJ195" s="278"/>
      <c r="AK195" s="278"/>
      <c r="AL195" s="278"/>
      <c r="AM195" s="94"/>
    </row>
    <row r="196" spans="1:39" ht="12" hidden="1" customHeight="1" x14ac:dyDescent="0.15">
      <c r="A196" s="1231"/>
      <c r="B196" s="1234"/>
      <c r="C196" s="1251"/>
      <c r="D196" s="1272"/>
      <c r="E196" s="504"/>
      <c r="F196" s="1238"/>
      <c r="G196" s="503" t="s">
        <v>96</v>
      </c>
      <c r="H196" s="281"/>
      <c r="I196" s="281"/>
      <c r="J196" s="192"/>
      <c r="K196" s="281"/>
      <c r="L196" s="281"/>
      <c r="M196" s="281"/>
      <c r="N196" s="281"/>
      <c r="O196" s="281"/>
      <c r="P196" s="281"/>
      <c r="Q196" s="192"/>
      <c r="R196" s="281"/>
      <c r="S196" s="281"/>
      <c r="T196" s="281"/>
      <c r="U196" s="281"/>
      <c r="V196" s="281"/>
      <c r="W196" s="281"/>
      <c r="X196" s="192"/>
      <c r="Y196" s="281"/>
      <c r="Z196" s="281"/>
      <c r="AA196" s="281"/>
      <c r="AB196" s="281"/>
      <c r="AC196" s="281"/>
      <c r="AD196" s="281"/>
      <c r="AE196" s="192"/>
      <c r="AF196" s="281"/>
      <c r="AG196" s="281"/>
      <c r="AH196" s="281"/>
      <c r="AI196" s="281"/>
      <c r="AJ196" s="281"/>
      <c r="AK196" s="281"/>
      <c r="AL196" s="281"/>
      <c r="AM196" s="95"/>
    </row>
    <row r="197" spans="1:39" ht="12" hidden="1" customHeight="1" x14ac:dyDescent="0.15">
      <c r="A197" s="1229">
        <v>35</v>
      </c>
      <c r="B197" s="1232"/>
      <c r="C197" s="1249"/>
      <c r="D197" s="1266"/>
      <c r="E197" s="505"/>
      <c r="F197" s="1246"/>
      <c r="G197" s="501" t="s">
        <v>12</v>
      </c>
      <c r="H197" s="274"/>
      <c r="I197" s="274"/>
      <c r="J197" s="189"/>
      <c r="K197" s="274"/>
      <c r="L197" s="274"/>
      <c r="M197" s="274"/>
      <c r="N197" s="274"/>
      <c r="O197" s="274"/>
      <c r="P197" s="274"/>
      <c r="Q197" s="189"/>
      <c r="R197" s="274"/>
      <c r="S197" s="274"/>
      <c r="T197" s="274"/>
      <c r="U197" s="274"/>
      <c r="V197" s="274"/>
      <c r="W197" s="274"/>
      <c r="X197" s="189"/>
      <c r="Y197" s="274"/>
      <c r="Z197" s="274"/>
      <c r="AA197" s="274"/>
      <c r="AB197" s="274"/>
      <c r="AC197" s="274"/>
      <c r="AD197" s="274"/>
      <c r="AE197" s="189"/>
      <c r="AF197" s="274"/>
      <c r="AG197" s="274"/>
      <c r="AH197" s="274"/>
      <c r="AI197" s="274"/>
      <c r="AJ197" s="274"/>
      <c r="AK197" s="274"/>
      <c r="AL197" s="274"/>
      <c r="AM197" s="92">
        <f>COUNTIF(A197:AL197,"○")</f>
        <v>0</v>
      </c>
    </row>
    <row r="198" spans="1:39" ht="7.5" hidden="1" customHeight="1" x14ac:dyDescent="0.15">
      <c r="A198" s="1230"/>
      <c r="B198" s="1233"/>
      <c r="C198" s="1250"/>
      <c r="D198" s="1267"/>
      <c r="E198" s="506"/>
      <c r="F198" s="1247"/>
      <c r="G198" s="7" t="s">
        <v>95</v>
      </c>
      <c r="H198" s="278"/>
      <c r="I198" s="278"/>
      <c r="J198" s="190"/>
      <c r="K198" s="278"/>
      <c r="L198" s="278"/>
      <c r="M198" s="278"/>
      <c r="N198" s="278"/>
      <c r="O198" s="278"/>
      <c r="P198" s="278"/>
      <c r="Q198" s="190"/>
      <c r="R198" s="278"/>
      <c r="S198" s="278"/>
      <c r="T198" s="278"/>
      <c r="U198" s="278"/>
      <c r="V198" s="278"/>
      <c r="W198" s="278"/>
      <c r="X198" s="190"/>
      <c r="Y198" s="278"/>
      <c r="Z198" s="278"/>
      <c r="AA198" s="278"/>
      <c r="AB198" s="278"/>
      <c r="AC198" s="278"/>
      <c r="AD198" s="278"/>
      <c r="AE198" s="190"/>
      <c r="AF198" s="278"/>
      <c r="AG198" s="278"/>
      <c r="AH198" s="278"/>
      <c r="AI198" s="278"/>
      <c r="AJ198" s="278"/>
      <c r="AK198" s="278"/>
      <c r="AL198" s="278"/>
      <c r="AM198" s="94"/>
    </row>
    <row r="199" spans="1:39" ht="12" hidden="1" customHeight="1" x14ac:dyDescent="0.15">
      <c r="A199" s="1231"/>
      <c r="B199" s="1234"/>
      <c r="C199" s="1251"/>
      <c r="D199" s="1268"/>
      <c r="E199" s="507"/>
      <c r="F199" s="1248"/>
      <c r="G199" s="503" t="s">
        <v>96</v>
      </c>
      <c r="H199" s="279"/>
      <c r="I199" s="279"/>
      <c r="J199" s="191"/>
      <c r="K199" s="279"/>
      <c r="L199" s="279"/>
      <c r="M199" s="279"/>
      <c r="N199" s="279"/>
      <c r="O199" s="279"/>
      <c r="P199" s="279"/>
      <c r="Q199" s="191"/>
      <c r="R199" s="279"/>
      <c r="S199" s="279"/>
      <c r="T199" s="279"/>
      <c r="U199" s="279"/>
      <c r="V199" s="279"/>
      <c r="W199" s="279"/>
      <c r="X199" s="191"/>
      <c r="Y199" s="279"/>
      <c r="Z199" s="279"/>
      <c r="AA199" s="279"/>
      <c r="AB199" s="279"/>
      <c r="AC199" s="279"/>
      <c r="AD199" s="279"/>
      <c r="AE199" s="191"/>
      <c r="AF199" s="279"/>
      <c r="AG199" s="279"/>
      <c r="AH199" s="279"/>
      <c r="AI199" s="279"/>
      <c r="AJ199" s="279"/>
      <c r="AK199" s="279"/>
      <c r="AL199" s="279"/>
      <c r="AM199" s="95"/>
    </row>
    <row r="200" spans="1:39" ht="12" hidden="1" customHeight="1" x14ac:dyDescent="0.15">
      <c r="A200" s="1229">
        <v>36</v>
      </c>
      <c r="B200" s="1232"/>
      <c r="C200" s="1249"/>
      <c r="D200" s="1266"/>
      <c r="E200" s="505"/>
      <c r="F200" s="1246"/>
      <c r="G200" s="501" t="s">
        <v>12</v>
      </c>
      <c r="H200" s="274"/>
      <c r="I200" s="274"/>
      <c r="J200" s="189"/>
      <c r="K200" s="274"/>
      <c r="L200" s="274"/>
      <c r="M200" s="274"/>
      <c r="N200" s="274"/>
      <c r="O200" s="274"/>
      <c r="P200" s="274"/>
      <c r="Q200" s="189"/>
      <c r="R200" s="274"/>
      <c r="S200" s="274"/>
      <c r="T200" s="274"/>
      <c r="U200" s="274"/>
      <c r="V200" s="274"/>
      <c r="W200" s="282"/>
      <c r="X200" s="189"/>
      <c r="Y200" s="274"/>
      <c r="Z200" s="274"/>
      <c r="AA200" s="274"/>
      <c r="AB200" s="274"/>
      <c r="AC200" s="274"/>
      <c r="AD200" s="282"/>
      <c r="AE200" s="189"/>
      <c r="AF200" s="274"/>
      <c r="AG200" s="274"/>
      <c r="AH200" s="274"/>
      <c r="AI200" s="274"/>
      <c r="AJ200" s="274"/>
      <c r="AK200" s="282"/>
      <c r="AL200" s="274"/>
      <c r="AM200" s="92">
        <f>COUNTIF(A200:AL200,"○")</f>
        <v>0</v>
      </c>
    </row>
    <row r="201" spans="1:39" ht="12" hidden="1" customHeight="1" x14ac:dyDescent="0.15">
      <c r="A201" s="1230"/>
      <c r="B201" s="1233"/>
      <c r="C201" s="1250"/>
      <c r="D201" s="1267"/>
      <c r="E201" s="506"/>
      <c r="F201" s="1247"/>
      <c r="G201" s="7" t="s">
        <v>95</v>
      </c>
      <c r="H201" s="278"/>
      <c r="I201" s="278"/>
      <c r="J201" s="190"/>
      <c r="K201" s="278"/>
      <c r="L201" s="278"/>
      <c r="M201" s="278"/>
      <c r="N201" s="278"/>
      <c r="O201" s="278"/>
      <c r="P201" s="278"/>
      <c r="Q201" s="190"/>
      <c r="R201" s="278"/>
      <c r="S201" s="278"/>
      <c r="T201" s="278"/>
      <c r="U201" s="278"/>
      <c r="V201" s="278"/>
      <c r="W201" s="278"/>
      <c r="X201" s="190"/>
      <c r="Y201" s="278"/>
      <c r="Z201" s="278"/>
      <c r="AA201" s="278"/>
      <c r="AB201" s="278"/>
      <c r="AC201" s="278"/>
      <c r="AD201" s="278"/>
      <c r="AE201" s="190"/>
      <c r="AF201" s="278"/>
      <c r="AG201" s="278"/>
      <c r="AH201" s="278"/>
      <c r="AI201" s="278"/>
      <c r="AJ201" s="278"/>
      <c r="AK201" s="278"/>
      <c r="AL201" s="278"/>
      <c r="AM201" s="94"/>
    </row>
    <row r="202" spans="1:39" ht="12" hidden="1" customHeight="1" x14ac:dyDescent="0.15">
      <c r="A202" s="1231"/>
      <c r="B202" s="1234"/>
      <c r="C202" s="1251"/>
      <c r="D202" s="1268"/>
      <c r="E202" s="507"/>
      <c r="F202" s="1248"/>
      <c r="G202" s="503" t="s">
        <v>96</v>
      </c>
      <c r="H202" s="279"/>
      <c r="I202" s="279"/>
      <c r="J202" s="191"/>
      <c r="K202" s="279"/>
      <c r="L202" s="279"/>
      <c r="M202" s="279"/>
      <c r="N202" s="279"/>
      <c r="O202" s="279"/>
      <c r="P202" s="279"/>
      <c r="Q202" s="191"/>
      <c r="R202" s="279"/>
      <c r="S202" s="279"/>
      <c r="T202" s="279"/>
      <c r="U202" s="279"/>
      <c r="V202" s="281"/>
      <c r="W202" s="281"/>
      <c r="X202" s="191"/>
      <c r="Y202" s="281"/>
      <c r="Z202" s="279"/>
      <c r="AA202" s="281"/>
      <c r="AB202" s="279"/>
      <c r="AC202" s="281"/>
      <c r="AD202" s="281"/>
      <c r="AE202" s="191"/>
      <c r="AF202" s="281"/>
      <c r="AG202" s="279"/>
      <c r="AH202" s="281"/>
      <c r="AI202" s="279"/>
      <c r="AJ202" s="281"/>
      <c r="AK202" s="281"/>
      <c r="AL202" s="279"/>
      <c r="AM202" s="95"/>
    </row>
    <row r="203" spans="1:39" ht="12" hidden="1" customHeight="1" x14ac:dyDescent="0.15">
      <c r="A203" s="1229">
        <v>37</v>
      </c>
      <c r="B203" s="1232"/>
      <c r="C203" s="1249"/>
      <c r="D203" s="1266"/>
      <c r="E203" s="505"/>
      <c r="F203" s="1246"/>
      <c r="G203" s="501" t="s">
        <v>12</v>
      </c>
      <c r="H203" s="282"/>
      <c r="I203" s="274"/>
      <c r="J203" s="193"/>
      <c r="K203" s="274"/>
      <c r="L203" s="282"/>
      <c r="M203" s="282"/>
      <c r="N203" s="274"/>
      <c r="O203" s="282"/>
      <c r="P203" s="274"/>
      <c r="Q203" s="193"/>
      <c r="R203" s="274"/>
      <c r="S203" s="282"/>
      <c r="T203" s="282"/>
      <c r="U203" s="274"/>
      <c r="V203" s="282"/>
      <c r="W203" s="274"/>
      <c r="X203" s="189"/>
      <c r="Y203" s="274"/>
      <c r="Z203" s="282"/>
      <c r="AA203" s="282"/>
      <c r="AB203" s="274"/>
      <c r="AC203" s="282"/>
      <c r="AD203" s="274"/>
      <c r="AE203" s="193"/>
      <c r="AF203" s="274"/>
      <c r="AG203" s="282"/>
      <c r="AH203" s="282"/>
      <c r="AI203" s="274"/>
      <c r="AJ203" s="282"/>
      <c r="AK203" s="274"/>
      <c r="AL203" s="282"/>
      <c r="AM203" s="92">
        <f>COUNTIF(A203:AL203,"○")</f>
        <v>0</v>
      </c>
    </row>
    <row r="204" spans="1:39" ht="12" hidden="1" customHeight="1" x14ac:dyDescent="0.15">
      <c r="A204" s="1230"/>
      <c r="B204" s="1233"/>
      <c r="C204" s="1250"/>
      <c r="D204" s="1267"/>
      <c r="E204" s="506"/>
      <c r="F204" s="1247"/>
      <c r="G204" s="7" t="s">
        <v>95</v>
      </c>
      <c r="H204" s="278"/>
      <c r="I204" s="278"/>
      <c r="J204" s="190"/>
      <c r="K204" s="278"/>
      <c r="L204" s="278"/>
      <c r="M204" s="278"/>
      <c r="N204" s="278"/>
      <c r="O204" s="278"/>
      <c r="P204" s="278"/>
      <c r="Q204" s="190"/>
      <c r="R204" s="278"/>
      <c r="S204" s="278"/>
      <c r="T204" s="278"/>
      <c r="U204" s="278"/>
      <c r="V204" s="278"/>
      <c r="W204" s="278"/>
      <c r="X204" s="190"/>
      <c r="Y204" s="278"/>
      <c r="Z204" s="278"/>
      <c r="AA204" s="278"/>
      <c r="AB204" s="278"/>
      <c r="AC204" s="278"/>
      <c r="AD204" s="278"/>
      <c r="AE204" s="190"/>
      <c r="AF204" s="278"/>
      <c r="AG204" s="278"/>
      <c r="AH204" s="278"/>
      <c r="AI204" s="278"/>
      <c r="AJ204" s="278"/>
      <c r="AK204" s="278"/>
      <c r="AL204" s="278"/>
      <c r="AM204" s="94"/>
    </row>
    <row r="205" spans="1:39" ht="12" hidden="1" customHeight="1" x14ac:dyDescent="0.15">
      <c r="A205" s="1231"/>
      <c r="B205" s="1234"/>
      <c r="C205" s="1251"/>
      <c r="D205" s="1268"/>
      <c r="E205" s="507"/>
      <c r="F205" s="1248"/>
      <c r="G205" s="503" t="s">
        <v>96</v>
      </c>
      <c r="H205" s="281"/>
      <c r="I205" s="281"/>
      <c r="J205" s="192"/>
      <c r="K205" s="281"/>
      <c r="L205" s="281"/>
      <c r="M205" s="281"/>
      <c r="N205" s="281"/>
      <c r="O205" s="281"/>
      <c r="P205" s="281"/>
      <c r="Q205" s="192"/>
      <c r="R205" s="281"/>
      <c r="S205" s="281"/>
      <c r="T205" s="281"/>
      <c r="U205" s="281"/>
      <c r="V205" s="281"/>
      <c r="W205" s="281"/>
      <c r="X205" s="192"/>
      <c r="Y205" s="281"/>
      <c r="Z205" s="281"/>
      <c r="AA205" s="281"/>
      <c r="AB205" s="281"/>
      <c r="AC205" s="281"/>
      <c r="AD205" s="281"/>
      <c r="AE205" s="192"/>
      <c r="AF205" s="281"/>
      <c r="AG205" s="281"/>
      <c r="AH205" s="281"/>
      <c r="AI205" s="281"/>
      <c r="AJ205" s="281"/>
      <c r="AK205" s="281"/>
      <c r="AL205" s="281"/>
      <c r="AM205" s="95"/>
    </row>
    <row r="206" spans="1:39" ht="12" hidden="1" customHeight="1" x14ac:dyDescent="0.15">
      <c r="A206" s="1229">
        <v>38</v>
      </c>
      <c r="B206" s="1232"/>
      <c r="C206" s="1249"/>
      <c r="D206" s="1266"/>
      <c r="E206" s="505"/>
      <c r="F206" s="1246"/>
      <c r="G206" s="501" t="s">
        <v>12</v>
      </c>
      <c r="H206" s="274"/>
      <c r="I206" s="274"/>
      <c r="J206" s="189"/>
      <c r="K206" s="282"/>
      <c r="L206" s="282"/>
      <c r="M206" s="282"/>
      <c r="N206" s="282"/>
      <c r="O206" s="282"/>
      <c r="P206" s="274"/>
      <c r="Q206" s="189"/>
      <c r="R206" s="282"/>
      <c r="S206" s="282"/>
      <c r="T206" s="282"/>
      <c r="U206" s="282"/>
      <c r="V206" s="274"/>
      <c r="W206" s="274"/>
      <c r="X206" s="189"/>
      <c r="Y206" s="274"/>
      <c r="Z206" s="274"/>
      <c r="AA206" s="282"/>
      <c r="AB206" s="282"/>
      <c r="AC206" s="274"/>
      <c r="AD206" s="274"/>
      <c r="AE206" s="189"/>
      <c r="AF206" s="282"/>
      <c r="AG206" s="282"/>
      <c r="AH206" s="282"/>
      <c r="AI206" s="282"/>
      <c r="AJ206" s="274"/>
      <c r="AK206" s="274"/>
      <c r="AL206" s="274"/>
      <c r="AM206" s="92">
        <f>COUNTIF(A206:AL206,"○")</f>
        <v>0</v>
      </c>
    </row>
    <row r="207" spans="1:39" ht="12" hidden="1" customHeight="1" x14ac:dyDescent="0.15">
      <c r="A207" s="1230"/>
      <c r="B207" s="1233"/>
      <c r="C207" s="1250"/>
      <c r="D207" s="1267"/>
      <c r="E207" s="506"/>
      <c r="F207" s="1247"/>
      <c r="G207" s="7" t="s">
        <v>95</v>
      </c>
      <c r="H207" s="278"/>
      <c r="I207" s="278"/>
      <c r="J207" s="190"/>
      <c r="K207" s="278"/>
      <c r="L207" s="278"/>
      <c r="M207" s="278"/>
      <c r="N207" s="278"/>
      <c r="O207" s="278"/>
      <c r="P207" s="278"/>
      <c r="Q207" s="190"/>
      <c r="R207" s="278"/>
      <c r="S207" s="278"/>
      <c r="T207" s="278"/>
      <c r="U207" s="278"/>
      <c r="V207" s="278"/>
      <c r="W207" s="278"/>
      <c r="X207" s="190"/>
      <c r="Y207" s="278"/>
      <c r="Z207" s="278"/>
      <c r="AA207" s="278"/>
      <c r="AB207" s="278"/>
      <c r="AC207" s="278"/>
      <c r="AD207" s="278"/>
      <c r="AE207" s="190"/>
      <c r="AF207" s="278"/>
      <c r="AG207" s="278"/>
      <c r="AH207" s="278"/>
      <c r="AI207" s="278"/>
      <c r="AJ207" s="278"/>
      <c r="AK207" s="278"/>
      <c r="AL207" s="278"/>
      <c r="AM207" s="94"/>
    </row>
    <row r="208" spans="1:39" ht="12" hidden="1" customHeight="1" x14ac:dyDescent="0.15">
      <c r="A208" s="1231"/>
      <c r="B208" s="1234"/>
      <c r="C208" s="1251"/>
      <c r="D208" s="1268"/>
      <c r="E208" s="507"/>
      <c r="F208" s="1248"/>
      <c r="G208" s="503" t="s">
        <v>96</v>
      </c>
      <c r="H208" s="281"/>
      <c r="I208" s="279"/>
      <c r="J208" s="192"/>
      <c r="K208" s="281"/>
      <c r="L208" s="281"/>
      <c r="M208" s="281"/>
      <c r="N208" s="281"/>
      <c r="O208" s="281"/>
      <c r="P208" s="279"/>
      <c r="Q208" s="192"/>
      <c r="R208" s="281"/>
      <c r="S208" s="281"/>
      <c r="T208" s="281"/>
      <c r="U208" s="279"/>
      <c r="V208" s="279"/>
      <c r="W208" s="279"/>
      <c r="X208" s="191"/>
      <c r="Y208" s="279"/>
      <c r="Z208" s="279"/>
      <c r="AA208" s="281"/>
      <c r="AB208" s="279"/>
      <c r="AC208" s="279"/>
      <c r="AD208" s="279"/>
      <c r="AE208" s="191"/>
      <c r="AF208" s="281"/>
      <c r="AG208" s="281"/>
      <c r="AH208" s="281"/>
      <c r="AI208" s="279"/>
      <c r="AJ208" s="279"/>
      <c r="AK208" s="279"/>
      <c r="AL208" s="279"/>
      <c r="AM208" s="95"/>
    </row>
    <row r="209" spans="1:42" ht="12" hidden="1" customHeight="1" x14ac:dyDescent="0.15">
      <c r="A209" s="1229">
        <v>39</v>
      </c>
      <c r="B209" s="1232"/>
      <c r="C209" s="1249"/>
      <c r="D209" s="1266"/>
      <c r="E209" s="505"/>
      <c r="F209" s="1246"/>
      <c r="G209" s="501" t="s">
        <v>12</v>
      </c>
      <c r="H209" s="274"/>
      <c r="I209" s="274"/>
      <c r="J209" s="189"/>
      <c r="K209" s="282"/>
      <c r="L209" s="274"/>
      <c r="M209" s="274"/>
      <c r="N209" s="282"/>
      <c r="O209" s="274"/>
      <c r="P209" s="274"/>
      <c r="Q209" s="189"/>
      <c r="R209" s="282"/>
      <c r="S209" s="274"/>
      <c r="T209" s="274"/>
      <c r="U209" s="282"/>
      <c r="V209" s="274"/>
      <c r="W209" s="274"/>
      <c r="X209" s="189"/>
      <c r="Y209" s="282"/>
      <c r="Z209" s="274"/>
      <c r="AA209" s="274"/>
      <c r="AB209" s="282"/>
      <c r="AC209" s="274"/>
      <c r="AD209" s="274"/>
      <c r="AE209" s="189"/>
      <c r="AF209" s="282"/>
      <c r="AG209" s="274"/>
      <c r="AH209" s="274"/>
      <c r="AI209" s="282"/>
      <c r="AJ209" s="274"/>
      <c r="AK209" s="274"/>
      <c r="AL209" s="274"/>
      <c r="AM209" s="92">
        <f>COUNTIF(A209:AL209,"○")</f>
        <v>0</v>
      </c>
    </row>
    <row r="210" spans="1:42" ht="12" hidden="1" customHeight="1" x14ac:dyDescent="0.15">
      <c r="A210" s="1230"/>
      <c r="B210" s="1233"/>
      <c r="C210" s="1250"/>
      <c r="D210" s="1267"/>
      <c r="E210" s="506"/>
      <c r="F210" s="1247"/>
      <c r="G210" s="7" t="s">
        <v>95</v>
      </c>
      <c r="H210" s="278"/>
      <c r="I210" s="278"/>
      <c r="J210" s="190"/>
      <c r="K210" s="278"/>
      <c r="L210" s="278"/>
      <c r="M210" s="278"/>
      <c r="N210" s="278"/>
      <c r="O210" s="278"/>
      <c r="P210" s="278"/>
      <c r="Q210" s="190"/>
      <c r="R210" s="278"/>
      <c r="S210" s="278"/>
      <c r="T210" s="278"/>
      <c r="U210" s="278"/>
      <c r="V210" s="278"/>
      <c r="W210" s="278"/>
      <c r="X210" s="190"/>
      <c r="Y210" s="278"/>
      <c r="Z210" s="278"/>
      <c r="AA210" s="278"/>
      <c r="AB210" s="278"/>
      <c r="AC210" s="278"/>
      <c r="AD210" s="278"/>
      <c r="AE210" s="190"/>
      <c r="AF210" s="278"/>
      <c r="AG210" s="278"/>
      <c r="AH210" s="278"/>
      <c r="AI210" s="278"/>
      <c r="AJ210" s="278"/>
      <c r="AK210" s="278"/>
      <c r="AL210" s="278"/>
      <c r="AM210" s="94"/>
    </row>
    <row r="211" spans="1:42" ht="12" hidden="1" customHeight="1" x14ac:dyDescent="0.15">
      <c r="A211" s="1231"/>
      <c r="B211" s="1234"/>
      <c r="C211" s="1251"/>
      <c r="D211" s="1268"/>
      <c r="E211" s="507"/>
      <c r="F211" s="1248"/>
      <c r="G211" s="503" t="s">
        <v>96</v>
      </c>
      <c r="H211" s="281"/>
      <c r="I211" s="281"/>
      <c r="J211" s="192"/>
      <c r="K211" s="281"/>
      <c r="L211" s="281"/>
      <c r="M211" s="281"/>
      <c r="N211" s="281"/>
      <c r="O211" s="281"/>
      <c r="P211" s="281"/>
      <c r="Q211" s="192"/>
      <c r="R211" s="281"/>
      <c r="S211" s="281"/>
      <c r="T211" s="281"/>
      <c r="U211" s="281"/>
      <c r="V211" s="281"/>
      <c r="W211" s="281"/>
      <c r="X211" s="192"/>
      <c r="Y211" s="281"/>
      <c r="Z211" s="281"/>
      <c r="AA211" s="281"/>
      <c r="AB211" s="281"/>
      <c r="AC211" s="281"/>
      <c r="AD211" s="281"/>
      <c r="AE211" s="192"/>
      <c r="AF211" s="281"/>
      <c r="AG211" s="281"/>
      <c r="AH211" s="281"/>
      <c r="AI211" s="281"/>
      <c r="AJ211" s="281"/>
      <c r="AK211" s="281"/>
      <c r="AL211" s="281"/>
      <c r="AM211" s="95"/>
    </row>
    <row r="212" spans="1:42" ht="12" hidden="1" customHeight="1" x14ac:dyDescent="0.15">
      <c r="A212" s="1197">
        <v>40</v>
      </c>
      <c r="B212" s="1232"/>
      <c r="C212" s="1249"/>
      <c r="D212" s="1266"/>
      <c r="E212" s="505"/>
      <c r="F212" s="1246"/>
      <c r="G212" s="501" t="s">
        <v>12</v>
      </c>
      <c r="H212" s="274"/>
      <c r="I212" s="274"/>
      <c r="J212" s="189"/>
      <c r="K212" s="274"/>
      <c r="L212" s="274"/>
      <c r="M212" s="274"/>
      <c r="N212" s="274"/>
      <c r="O212" s="274"/>
      <c r="P212" s="274"/>
      <c r="Q212" s="189"/>
      <c r="R212" s="274"/>
      <c r="S212" s="274"/>
      <c r="T212" s="274"/>
      <c r="U212" s="274"/>
      <c r="V212" s="274"/>
      <c r="W212" s="274"/>
      <c r="X212" s="189"/>
      <c r="Y212" s="274"/>
      <c r="Z212" s="274"/>
      <c r="AA212" s="274"/>
      <c r="AB212" s="274"/>
      <c r="AC212" s="274"/>
      <c r="AD212" s="274"/>
      <c r="AE212" s="189"/>
      <c r="AF212" s="274"/>
      <c r="AG212" s="274"/>
      <c r="AH212" s="274"/>
      <c r="AI212" s="274"/>
      <c r="AJ212" s="274"/>
      <c r="AK212" s="274"/>
      <c r="AL212" s="274"/>
      <c r="AM212" s="92">
        <f>COUNTIF(A212:AL212,"○")</f>
        <v>0</v>
      </c>
    </row>
    <row r="213" spans="1:42" ht="12" hidden="1" customHeight="1" x14ac:dyDescent="0.15">
      <c r="A213" s="1197"/>
      <c r="B213" s="1233"/>
      <c r="C213" s="1250"/>
      <c r="D213" s="1267"/>
      <c r="E213" s="506"/>
      <c r="F213" s="1247"/>
      <c r="G213" s="7" t="s">
        <v>95</v>
      </c>
      <c r="H213" s="278"/>
      <c r="I213" s="278"/>
      <c r="J213" s="190"/>
      <c r="K213" s="278"/>
      <c r="L213" s="278"/>
      <c r="M213" s="278"/>
      <c r="N213" s="278"/>
      <c r="O213" s="278"/>
      <c r="P213" s="278"/>
      <c r="Q213" s="190"/>
      <c r="R213" s="278"/>
      <c r="S213" s="278"/>
      <c r="T213" s="278"/>
      <c r="U213" s="278"/>
      <c r="V213" s="278"/>
      <c r="W213" s="284"/>
      <c r="X213" s="197"/>
      <c r="Y213" s="278"/>
      <c r="Z213" s="278"/>
      <c r="AA213" s="278"/>
      <c r="AB213" s="278"/>
      <c r="AC213" s="278"/>
      <c r="AD213" s="278"/>
      <c r="AE213" s="190"/>
      <c r="AF213" s="278"/>
      <c r="AG213" s="278"/>
      <c r="AH213" s="278"/>
      <c r="AI213" s="278"/>
      <c r="AJ213" s="278"/>
      <c r="AK213" s="278"/>
      <c r="AL213" s="278"/>
      <c r="AM213" s="94"/>
      <c r="AP213" s="98"/>
    </row>
    <row r="214" spans="1:42" ht="12" hidden="1" customHeight="1" x14ac:dyDescent="0.15">
      <c r="A214" s="1197"/>
      <c r="B214" s="1234"/>
      <c r="C214" s="1251"/>
      <c r="D214" s="1268"/>
      <c r="E214" s="507"/>
      <c r="F214" s="1248"/>
      <c r="G214" s="503" t="s">
        <v>96</v>
      </c>
      <c r="H214" s="279"/>
      <c r="I214" s="279"/>
      <c r="J214" s="191"/>
      <c r="K214" s="279"/>
      <c r="L214" s="279"/>
      <c r="M214" s="279"/>
      <c r="N214" s="279"/>
      <c r="O214" s="279"/>
      <c r="P214" s="279"/>
      <c r="Q214" s="191"/>
      <c r="R214" s="279"/>
      <c r="S214" s="279"/>
      <c r="T214" s="279"/>
      <c r="U214" s="279"/>
      <c r="V214" s="279"/>
      <c r="W214" s="279"/>
      <c r="X214" s="191"/>
      <c r="Y214" s="279"/>
      <c r="Z214" s="279"/>
      <c r="AA214" s="279"/>
      <c r="AB214" s="279"/>
      <c r="AC214" s="279"/>
      <c r="AD214" s="279"/>
      <c r="AE214" s="191"/>
      <c r="AF214" s="279"/>
      <c r="AG214" s="279"/>
      <c r="AH214" s="279"/>
      <c r="AI214" s="279"/>
      <c r="AJ214" s="279"/>
      <c r="AK214" s="279"/>
      <c r="AL214" s="279"/>
      <c r="AM214" s="95"/>
    </row>
    <row r="215" spans="1:42" ht="12" hidden="1" customHeight="1" x14ac:dyDescent="0.15">
      <c r="A215" s="1197">
        <v>41</v>
      </c>
      <c r="B215" s="1232"/>
      <c r="C215" s="1249"/>
      <c r="D215" s="1269"/>
      <c r="E215" s="518"/>
      <c r="F215" s="1246"/>
      <c r="G215" s="501" t="s">
        <v>12</v>
      </c>
      <c r="H215" s="274"/>
      <c r="I215" s="274"/>
      <c r="J215" s="189"/>
      <c r="K215" s="274"/>
      <c r="L215" s="274"/>
      <c r="M215" s="274"/>
      <c r="N215" s="274"/>
      <c r="O215" s="274"/>
      <c r="P215" s="274"/>
      <c r="Q215" s="189"/>
      <c r="R215" s="274"/>
      <c r="S215" s="274"/>
      <c r="T215" s="274"/>
      <c r="U215" s="274"/>
      <c r="V215" s="274"/>
      <c r="W215" s="274"/>
      <c r="X215" s="189"/>
      <c r="Y215" s="274"/>
      <c r="Z215" s="274"/>
      <c r="AA215" s="274"/>
      <c r="AB215" s="274"/>
      <c r="AC215" s="274"/>
      <c r="AD215" s="274"/>
      <c r="AE215" s="189"/>
      <c r="AF215" s="274"/>
      <c r="AG215" s="274"/>
      <c r="AH215" s="274"/>
      <c r="AI215" s="274"/>
      <c r="AJ215" s="274"/>
      <c r="AK215" s="274"/>
      <c r="AL215" s="274"/>
      <c r="AM215" s="92">
        <f>COUNTIF(A215:AL215,"○")</f>
        <v>0</v>
      </c>
    </row>
    <row r="216" spans="1:42" ht="7.5" hidden="1" customHeight="1" x14ac:dyDescent="0.15">
      <c r="A216" s="1197"/>
      <c r="B216" s="1233"/>
      <c r="C216" s="1250"/>
      <c r="D216" s="1270"/>
      <c r="E216" s="519"/>
      <c r="F216" s="1247"/>
      <c r="G216" s="7" t="s">
        <v>95</v>
      </c>
      <c r="H216" s="278"/>
      <c r="I216" s="278"/>
      <c r="J216" s="190"/>
      <c r="K216" s="278"/>
      <c r="L216" s="278"/>
      <c r="M216" s="278"/>
      <c r="N216" s="278"/>
      <c r="O216" s="278"/>
      <c r="P216" s="278"/>
      <c r="Q216" s="190"/>
      <c r="R216" s="278"/>
      <c r="S216" s="278"/>
      <c r="T216" s="278"/>
      <c r="U216" s="278"/>
      <c r="V216" s="278"/>
      <c r="W216" s="278"/>
      <c r="X216" s="190"/>
      <c r="Y216" s="278"/>
      <c r="Z216" s="278"/>
      <c r="AA216" s="278"/>
      <c r="AB216" s="278"/>
      <c r="AC216" s="278"/>
      <c r="AD216" s="278"/>
      <c r="AE216" s="190"/>
      <c r="AF216" s="278"/>
      <c r="AG216" s="278"/>
      <c r="AH216" s="278"/>
      <c r="AI216" s="278"/>
      <c r="AJ216" s="278"/>
      <c r="AK216" s="278"/>
      <c r="AL216" s="278"/>
      <c r="AM216" s="94"/>
    </row>
    <row r="217" spans="1:42" ht="12" hidden="1" customHeight="1" x14ac:dyDescent="0.15">
      <c r="A217" s="1197"/>
      <c r="B217" s="1234"/>
      <c r="C217" s="1251"/>
      <c r="D217" s="1271"/>
      <c r="E217" s="520"/>
      <c r="F217" s="1248"/>
      <c r="G217" s="503" t="s">
        <v>96</v>
      </c>
      <c r="H217" s="279"/>
      <c r="I217" s="279"/>
      <c r="J217" s="191"/>
      <c r="K217" s="279"/>
      <c r="L217" s="279"/>
      <c r="M217" s="279"/>
      <c r="N217" s="279"/>
      <c r="O217" s="279"/>
      <c r="P217" s="279"/>
      <c r="Q217" s="191"/>
      <c r="R217" s="279"/>
      <c r="S217" s="279"/>
      <c r="T217" s="279"/>
      <c r="U217" s="279"/>
      <c r="V217" s="279"/>
      <c r="W217" s="279"/>
      <c r="X217" s="191"/>
      <c r="Y217" s="279"/>
      <c r="Z217" s="279"/>
      <c r="AA217" s="279"/>
      <c r="AB217" s="279"/>
      <c r="AC217" s="279"/>
      <c r="AD217" s="279"/>
      <c r="AE217" s="191"/>
      <c r="AF217" s="279"/>
      <c r="AG217" s="279"/>
      <c r="AH217" s="279"/>
      <c r="AI217" s="279"/>
      <c r="AJ217" s="279"/>
      <c r="AK217" s="279"/>
      <c r="AL217" s="279"/>
      <c r="AM217" s="95"/>
    </row>
    <row r="218" spans="1:42" ht="12" hidden="1" customHeight="1" x14ac:dyDescent="0.15">
      <c r="A218" s="1197">
        <v>42</v>
      </c>
      <c r="B218" s="1026"/>
      <c r="C218" s="1249"/>
      <c r="D218" s="1266"/>
      <c r="E218" s="505"/>
      <c r="F218" s="1041"/>
      <c r="G218" s="501" t="s">
        <v>12</v>
      </c>
      <c r="H218" s="274"/>
      <c r="I218" s="282"/>
      <c r="J218" s="193"/>
      <c r="K218" s="282"/>
      <c r="L218" s="282"/>
      <c r="M218" s="282"/>
      <c r="N218" s="282"/>
      <c r="O218" s="282"/>
      <c r="P218" s="282"/>
      <c r="Q218" s="193"/>
      <c r="R218" s="282"/>
      <c r="S218" s="282"/>
      <c r="T218" s="282"/>
      <c r="U218" s="282"/>
      <c r="V218" s="282"/>
      <c r="W218" s="282"/>
      <c r="X218" s="193"/>
      <c r="Y218" s="282"/>
      <c r="Z218" s="282"/>
      <c r="AA218" s="282"/>
      <c r="AB218" s="282"/>
      <c r="AC218" s="282"/>
      <c r="AD218" s="282"/>
      <c r="AE218" s="193"/>
      <c r="AF218" s="282"/>
      <c r="AG218" s="282"/>
      <c r="AH218" s="282"/>
      <c r="AI218" s="282"/>
      <c r="AJ218" s="274"/>
      <c r="AK218" s="274"/>
      <c r="AL218" s="282"/>
      <c r="AM218" s="92">
        <f>COUNTIF(A218:AL218,"○")</f>
        <v>0</v>
      </c>
    </row>
    <row r="219" spans="1:42" ht="12" hidden="1" customHeight="1" x14ac:dyDescent="0.15">
      <c r="A219" s="1197"/>
      <c r="B219" s="1233"/>
      <c r="C219" s="1250"/>
      <c r="D219" s="1267"/>
      <c r="E219" s="506"/>
      <c r="F219" s="1247"/>
      <c r="G219" s="7" t="s">
        <v>95</v>
      </c>
      <c r="H219" s="278"/>
      <c r="I219" s="278"/>
      <c r="J219" s="190"/>
      <c r="K219" s="278"/>
      <c r="L219" s="278"/>
      <c r="M219" s="278"/>
      <c r="N219" s="278"/>
      <c r="O219" s="278"/>
      <c r="P219" s="278"/>
      <c r="Q219" s="190"/>
      <c r="R219" s="278"/>
      <c r="S219" s="278"/>
      <c r="T219" s="278"/>
      <c r="U219" s="278"/>
      <c r="V219" s="278"/>
      <c r="W219" s="278"/>
      <c r="X219" s="190"/>
      <c r="Y219" s="278"/>
      <c r="Z219" s="278"/>
      <c r="AA219" s="278"/>
      <c r="AB219" s="278"/>
      <c r="AC219" s="278"/>
      <c r="AD219" s="278"/>
      <c r="AE219" s="190"/>
      <c r="AF219" s="278"/>
      <c r="AG219" s="278"/>
      <c r="AH219" s="278"/>
      <c r="AI219" s="278"/>
      <c r="AJ219" s="278"/>
      <c r="AK219" s="278"/>
      <c r="AL219" s="278"/>
      <c r="AM219" s="94"/>
    </row>
    <row r="220" spans="1:42" ht="12" hidden="1" customHeight="1" x14ac:dyDescent="0.15">
      <c r="A220" s="1197"/>
      <c r="B220" s="1234"/>
      <c r="C220" s="1251"/>
      <c r="D220" s="1268"/>
      <c r="E220" s="507"/>
      <c r="F220" s="1248"/>
      <c r="G220" s="503" t="s">
        <v>96</v>
      </c>
      <c r="H220" s="281"/>
      <c r="I220" s="281"/>
      <c r="J220" s="192"/>
      <c r="K220" s="281"/>
      <c r="L220" s="281"/>
      <c r="M220" s="281"/>
      <c r="N220" s="281"/>
      <c r="O220" s="281"/>
      <c r="P220" s="281"/>
      <c r="Q220" s="192"/>
      <c r="R220" s="281"/>
      <c r="S220" s="281"/>
      <c r="T220" s="281"/>
      <c r="U220" s="281"/>
      <c r="V220" s="281"/>
      <c r="W220" s="281"/>
      <c r="X220" s="192"/>
      <c r="Y220" s="281"/>
      <c r="Z220" s="281"/>
      <c r="AA220" s="281"/>
      <c r="AB220" s="281"/>
      <c r="AC220" s="281"/>
      <c r="AD220" s="281"/>
      <c r="AE220" s="192"/>
      <c r="AF220" s="281"/>
      <c r="AG220" s="281"/>
      <c r="AH220" s="281"/>
      <c r="AI220" s="281"/>
      <c r="AJ220" s="279"/>
      <c r="AK220" s="281"/>
      <c r="AL220" s="281"/>
      <c r="AM220" s="95"/>
    </row>
    <row r="221" spans="1:42" ht="12" hidden="1" customHeight="1" x14ac:dyDescent="0.15">
      <c r="A221" s="1197">
        <v>43</v>
      </c>
      <c r="B221" s="1026"/>
      <c r="C221" s="1249"/>
      <c r="D221" s="1266"/>
      <c r="E221" s="505"/>
      <c r="F221" s="1041"/>
      <c r="G221" s="501" t="s">
        <v>12</v>
      </c>
      <c r="H221" s="274"/>
      <c r="I221" s="274"/>
      <c r="J221" s="189"/>
      <c r="K221" s="274"/>
      <c r="L221" s="274"/>
      <c r="M221" s="282"/>
      <c r="N221" s="282"/>
      <c r="O221" s="282"/>
      <c r="P221" s="282"/>
      <c r="Q221" s="193"/>
      <c r="R221" s="282"/>
      <c r="S221" s="282"/>
      <c r="T221" s="282"/>
      <c r="U221" s="282"/>
      <c r="V221" s="282"/>
      <c r="W221" s="282"/>
      <c r="X221" s="193"/>
      <c r="Y221" s="282"/>
      <c r="Z221" s="274"/>
      <c r="AA221" s="274"/>
      <c r="AB221" s="274"/>
      <c r="AC221" s="282"/>
      <c r="AD221" s="282"/>
      <c r="AE221" s="193"/>
      <c r="AF221" s="282"/>
      <c r="AG221" s="274"/>
      <c r="AH221" s="274"/>
      <c r="AI221" s="274"/>
      <c r="AJ221" s="274"/>
      <c r="AK221" s="274"/>
      <c r="AL221" s="274"/>
      <c r="AM221" s="92">
        <f>COUNTIF(A221:AL221,"○")</f>
        <v>0</v>
      </c>
    </row>
    <row r="222" spans="1:42" ht="7.5" hidden="1" customHeight="1" x14ac:dyDescent="0.15">
      <c r="A222" s="1197"/>
      <c r="B222" s="1233"/>
      <c r="C222" s="1250"/>
      <c r="D222" s="1267"/>
      <c r="E222" s="506"/>
      <c r="F222" s="1247"/>
      <c r="G222" s="7" t="s">
        <v>95</v>
      </c>
      <c r="H222" s="278"/>
      <c r="I222" s="278"/>
      <c r="J222" s="190"/>
      <c r="K222" s="278"/>
      <c r="L222" s="278"/>
      <c r="M222" s="278"/>
      <c r="N222" s="278"/>
      <c r="O222" s="278"/>
      <c r="P222" s="278"/>
      <c r="Q222" s="190"/>
      <c r="R222" s="278"/>
      <c r="S222" s="278"/>
      <c r="T222" s="278"/>
      <c r="U222" s="278"/>
      <c r="V222" s="278"/>
      <c r="W222" s="278"/>
      <c r="X222" s="190"/>
      <c r="Y222" s="278"/>
      <c r="Z222" s="278"/>
      <c r="AA222" s="278"/>
      <c r="AB222" s="278"/>
      <c r="AC222" s="278"/>
      <c r="AD222" s="278"/>
      <c r="AE222" s="190"/>
      <c r="AF222" s="278"/>
      <c r="AG222" s="278"/>
      <c r="AH222" s="278"/>
      <c r="AI222" s="278"/>
      <c r="AJ222" s="278"/>
      <c r="AK222" s="278"/>
      <c r="AL222" s="278"/>
      <c r="AM222" s="94"/>
    </row>
    <row r="223" spans="1:42" ht="12" hidden="1" customHeight="1" x14ac:dyDescent="0.15">
      <c r="A223" s="1197"/>
      <c r="B223" s="1234"/>
      <c r="C223" s="1251"/>
      <c r="D223" s="1268"/>
      <c r="E223" s="507"/>
      <c r="F223" s="1248"/>
      <c r="G223" s="503" t="s">
        <v>96</v>
      </c>
      <c r="H223" s="279"/>
      <c r="I223" s="279"/>
      <c r="J223" s="191"/>
      <c r="K223" s="279"/>
      <c r="L223" s="281"/>
      <c r="M223" s="281"/>
      <c r="N223" s="281"/>
      <c r="O223" s="281"/>
      <c r="P223" s="281"/>
      <c r="Q223" s="192"/>
      <c r="R223" s="281"/>
      <c r="S223" s="281"/>
      <c r="T223" s="281"/>
      <c r="U223" s="281"/>
      <c r="V223" s="281"/>
      <c r="W223" s="281"/>
      <c r="X223" s="192"/>
      <c r="Y223" s="281"/>
      <c r="Z223" s="279"/>
      <c r="AA223" s="281"/>
      <c r="AB223" s="281"/>
      <c r="AC223" s="281"/>
      <c r="AD223" s="281"/>
      <c r="AE223" s="192"/>
      <c r="AF223" s="281"/>
      <c r="AG223" s="279"/>
      <c r="AH223" s="279"/>
      <c r="AI223" s="279"/>
      <c r="AJ223" s="279"/>
      <c r="AK223" s="279"/>
      <c r="AL223" s="279"/>
      <c r="AM223" s="95"/>
    </row>
    <row r="224" spans="1:42" ht="12" hidden="1" customHeight="1" x14ac:dyDescent="0.15">
      <c r="A224" s="1197">
        <v>44</v>
      </c>
      <c r="B224" s="1026"/>
      <c r="C224" s="1249"/>
      <c r="D224" s="1266"/>
      <c r="E224" s="505"/>
      <c r="F224" s="1041"/>
      <c r="G224" s="501" t="s">
        <v>12</v>
      </c>
      <c r="H224" s="274"/>
      <c r="I224" s="274"/>
      <c r="J224" s="189"/>
      <c r="K224" s="274"/>
      <c r="L224" s="274"/>
      <c r="M224" s="274"/>
      <c r="N224" s="274"/>
      <c r="O224" s="274"/>
      <c r="P224" s="274"/>
      <c r="Q224" s="193"/>
      <c r="R224" s="282"/>
      <c r="S224" s="282"/>
      <c r="T224" s="282"/>
      <c r="U224" s="282"/>
      <c r="V224" s="282"/>
      <c r="W224" s="282"/>
      <c r="X224" s="193"/>
      <c r="Y224" s="282"/>
      <c r="Z224" s="282"/>
      <c r="AA224" s="282"/>
      <c r="AB224" s="282"/>
      <c r="AC224" s="282"/>
      <c r="AD224" s="282"/>
      <c r="AE224" s="193"/>
      <c r="AF224" s="282"/>
      <c r="AG224" s="282"/>
      <c r="AH224" s="282"/>
      <c r="AI224" s="274"/>
      <c r="AJ224" s="274"/>
      <c r="AK224" s="274"/>
      <c r="AL224" s="274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267"/>
      <c r="E225" s="506"/>
      <c r="F225" s="1247"/>
      <c r="G225" s="7" t="s">
        <v>95</v>
      </c>
      <c r="H225" s="278"/>
      <c r="I225" s="278"/>
      <c r="J225" s="190"/>
      <c r="K225" s="278"/>
      <c r="L225" s="278"/>
      <c r="M225" s="278"/>
      <c r="N225" s="278"/>
      <c r="O225" s="278"/>
      <c r="P225" s="278"/>
      <c r="Q225" s="190"/>
      <c r="R225" s="278"/>
      <c r="S225" s="278"/>
      <c r="T225" s="278"/>
      <c r="U225" s="278"/>
      <c r="V225" s="278"/>
      <c r="W225" s="278"/>
      <c r="X225" s="190"/>
      <c r="Y225" s="278"/>
      <c r="Z225" s="278"/>
      <c r="AA225" s="278"/>
      <c r="AB225" s="278"/>
      <c r="AC225" s="278"/>
      <c r="AD225" s="278"/>
      <c r="AE225" s="190"/>
      <c r="AF225" s="278"/>
      <c r="AG225" s="278"/>
      <c r="AH225" s="278"/>
      <c r="AI225" s="278"/>
      <c r="AJ225" s="278"/>
      <c r="AK225" s="278"/>
      <c r="AL225" s="278"/>
      <c r="AM225" s="94"/>
    </row>
    <row r="226" spans="1:39" ht="13.5" hidden="1" customHeight="1" x14ac:dyDescent="0.15">
      <c r="A226" s="1197"/>
      <c r="B226" s="1234"/>
      <c r="C226" s="1251"/>
      <c r="D226" s="1268"/>
      <c r="E226" s="507"/>
      <c r="F226" s="1248"/>
      <c r="G226" s="503" t="s">
        <v>96</v>
      </c>
      <c r="H226" s="279"/>
      <c r="I226" s="279"/>
      <c r="J226" s="191"/>
      <c r="K226" s="279"/>
      <c r="L226" s="279"/>
      <c r="M226" s="279"/>
      <c r="N226" s="279"/>
      <c r="O226" s="279"/>
      <c r="P226" s="281"/>
      <c r="Q226" s="192"/>
      <c r="R226" s="281"/>
      <c r="S226" s="281"/>
      <c r="T226" s="281"/>
      <c r="U226" s="281"/>
      <c r="V226" s="281"/>
      <c r="W226" s="281"/>
      <c r="X226" s="192"/>
      <c r="Y226" s="281"/>
      <c r="Z226" s="281"/>
      <c r="AA226" s="281"/>
      <c r="AB226" s="281"/>
      <c r="AC226" s="281"/>
      <c r="AD226" s="281"/>
      <c r="AE226" s="192"/>
      <c r="AF226" s="281"/>
      <c r="AG226" s="281"/>
      <c r="AH226" s="281"/>
      <c r="AI226" s="279"/>
      <c r="AJ226" s="279"/>
      <c r="AK226" s="279"/>
      <c r="AL226" s="279"/>
      <c r="AM226" s="95"/>
    </row>
    <row r="227" spans="1:39" ht="12" hidden="1" customHeight="1" x14ac:dyDescent="0.15">
      <c r="A227" s="1197">
        <v>45</v>
      </c>
      <c r="B227" s="1026"/>
      <c r="C227" s="1249"/>
      <c r="D227" s="1266"/>
      <c r="E227" s="505"/>
      <c r="F227" s="1041"/>
      <c r="G227" s="501" t="s">
        <v>12</v>
      </c>
      <c r="H227" s="274"/>
      <c r="I227" s="274"/>
      <c r="J227" s="189"/>
      <c r="K227" s="274"/>
      <c r="L227" s="274"/>
      <c r="M227" s="274"/>
      <c r="N227" s="274"/>
      <c r="O227" s="274"/>
      <c r="P227" s="274"/>
      <c r="Q227" s="189"/>
      <c r="R227" s="274"/>
      <c r="S227" s="274"/>
      <c r="T227" s="274"/>
      <c r="U227" s="274"/>
      <c r="V227" s="274"/>
      <c r="W227" s="274"/>
      <c r="X227" s="189"/>
      <c r="Y227" s="274"/>
      <c r="Z227" s="274"/>
      <c r="AA227" s="274"/>
      <c r="AB227" s="274"/>
      <c r="AC227" s="274"/>
      <c r="AD227" s="274"/>
      <c r="AE227" s="189"/>
      <c r="AF227" s="274"/>
      <c r="AG227" s="274"/>
      <c r="AH227" s="274"/>
      <c r="AI227" s="274"/>
      <c r="AJ227" s="274"/>
      <c r="AK227" s="274"/>
      <c r="AL227" s="282"/>
      <c r="AM227" s="92">
        <f>COUNTIF(A227:AL227,"○")</f>
        <v>0</v>
      </c>
    </row>
    <row r="228" spans="1:39" ht="7.5" hidden="1" customHeight="1" x14ac:dyDescent="0.15">
      <c r="A228" s="1197"/>
      <c r="B228" s="1233"/>
      <c r="C228" s="1250"/>
      <c r="D228" s="1267"/>
      <c r="E228" s="506"/>
      <c r="F228" s="1247"/>
      <c r="G228" s="7" t="s">
        <v>95</v>
      </c>
      <c r="H228" s="278"/>
      <c r="I228" s="278"/>
      <c r="J228" s="190"/>
      <c r="K228" s="278"/>
      <c r="L228" s="278"/>
      <c r="M228" s="278"/>
      <c r="N228" s="278"/>
      <c r="O228" s="278"/>
      <c r="P228" s="278"/>
      <c r="Q228" s="190"/>
      <c r="R228" s="278"/>
      <c r="S228" s="278"/>
      <c r="T228" s="278"/>
      <c r="U228" s="278"/>
      <c r="V228" s="278"/>
      <c r="W228" s="278"/>
      <c r="X228" s="190"/>
      <c r="Y228" s="278"/>
      <c r="Z228" s="278"/>
      <c r="AA228" s="278"/>
      <c r="AB228" s="278"/>
      <c r="AC228" s="278"/>
      <c r="AD228" s="278"/>
      <c r="AE228" s="190"/>
      <c r="AF228" s="278"/>
      <c r="AG228" s="278"/>
      <c r="AH228" s="278"/>
      <c r="AI228" s="278"/>
      <c r="AJ228" s="278"/>
      <c r="AK228" s="278"/>
      <c r="AL228" s="278"/>
      <c r="AM228" s="94"/>
    </row>
    <row r="229" spans="1:39" ht="12" hidden="1" customHeight="1" x14ac:dyDescent="0.15">
      <c r="A229" s="1197"/>
      <c r="B229" s="1234"/>
      <c r="C229" s="1251"/>
      <c r="D229" s="1268"/>
      <c r="E229" s="507"/>
      <c r="F229" s="1248"/>
      <c r="G229" s="503" t="s">
        <v>96</v>
      </c>
      <c r="H229" s="279"/>
      <c r="I229" s="281"/>
      <c r="J229" s="192"/>
      <c r="K229" s="281"/>
      <c r="L229" s="281"/>
      <c r="M229" s="281"/>
      <c r="N229" s="281"/>
      <c r="O229" s="281"/>
      <c r="P229" s="281"/>
      <c r="Q229" s="192"/>
      <c r="R229" s="281"/>
      <c r="S229" s="281"/>
      <c r="T229" s="281"/>
      <c r="U229" s="281"/>
      <c r="V229" s="281"/>
      <c r="W229" s="281"/>
      <c r="X229" s="192"/>
      <c r="Y229" s="281"/>
      <c r="Z229" s="281"/>
      <c r="AA229" s="281"/>
      <c r="AB229" s="281"/>
      <c r="AC229" s="281"/>
      <c r="AD229" s="281"/>
      <c r="AE229" s="192"/>
      <c r="AF229" s="281"/>
      <c r="AG229" s="281"/>
      <c r="AH229" s="281"/>
      <c r="AI229" s="281"/>
      <c r="AJ229" s="281"/>
      <c r="AK229" s="281"/>
      <c r="AL229" s="281"/>
      <c r="AM229" s="95"/>
    </row>
    <row r="230" spans="1:39" ht="12" hidden="1" customHeight="1" x14ac:dyDescent="0.15">
      <c r="A230" s="1197">
        <v>46</v>
      </c>
      <c r="B230" s="1026"/>
      <c r="C230" s="1249"/>
      <c r="D230" s="1266"/>
      <c r="E230" s="505"/>
      <c r="F230" s="1041"/>
      <c r="G230" s="501" t="s">
        <v>12</v>
      </c>
      <c r="H230" s="282"/>
      <c r="I230" s="282"/>
      <c r="J230" s="193"/>
      <c r="K230" s="282"/>
      <c r="L230" s="282"/>
      <c r="M230" s="282"/>
      <c r="N230" s="282"/>
      <c r="O230" s="282"/>
      <c r="P230" s="282"/>
      <c r="Q230" s="193"/>
      <c r="R230" s="282"/>
      <c r="S230" s="282"/>
      <c r="T230" s="282"/>
      <c r="U230" s="282"/>
      <c r="V230" s="282"/>
      <c r="W230" s="282"/>
      <c r="X230" s="189"/>
      <c r="Y230" s="274"/>
      <c r="Z230" s="274"/>
      <c r="AA230" s="282"/>
      <c r="AB230" s="282"/>
      <c r="AC230" s="282"/>
      <c r="AD230" s="282"/>
      <c r="AE230" s="193"/>
      <c r="AF230" s="282"/>
      <c r="AG230" s="282"/>
      <c r="AH230" s="282"/>
      <c r="AI230" s="282"/>
      <c r="AJ230" s="282"/>
      <c r="AK230" s="282"/>
      <c r="AL230" s="282"/>
      <c r="AM230" s="92">
        <f>COUNTIF(A230:AL230,"○")</f>
        <v>0</v>
      </c>
    </row>
    <row r="231" spans="1:39" ht="7.5" hidden="1" customHeight="1" x14ac:dyDescent="0.15">
      <c r="A231" s="1197"/>
      <c r="B231" s="1233"/>
      <c r="C231" s="1250"/>
      <c r="D231" s="1267"/>
      <c r="E231" s="506"/>
      <c r="F231" s="1247"/>
      <c r="G231" s="7" t="s">
        <v>95</v>
      </c>
      <c r="H231" s="278"/>
      <c r="I231" s="278"/>
      <c r="J231" s="190"/>
      <c r="K231" s="278"/>
      <c r="L231" s="278"/>
      <c r="M231" s="278"/>
      <c r="N231" s="278"/>
      <c r="O231" s="278"/>
      <c r="P231" s="278"/>
      <c r="Q231" s="190"/>
      <c r="R231" s="278"/>
      <c r="S231" s="278"/>
      <c r="T231" s="278"/>
      <c r="U231" s="278"/>
      <c r="V231" s="278"/>
      <c r="W231" s="278"/>
      <c r="X231" s="190"/>
      <c r="Y231" s="278"/>
      <c r="Z231" s="278"/>
      <c r="AA231" s="278"/>
      <c r="AB231" s="278"/>
      <c r="AC231" s="278"/>
      <c r="AD231" s="278"/>
      <c r="AE231" s="190"/>
      <c r="AF231" s="278"/>
      <c r="AG231" s="278"/>
      <c r="AH231" s="278"/>
      <c r="AI231" s="278"/>
      <c r="AJ231" s="278"/>
      <c r="AK231" s="278"/>
      <c r="AL231" s="278"/>
      <c r="AM231" s="94"/>
    </row>
    <row r="232" spans="1:39" ht="13.5" hidden="1" customHeight="1" x14ac:dyDescent="0.15">
      <c r="A232" s="1197"/>
      <c r="B232" s="1234"/>
      <c r="C232" s="1251"/>
      <c r="D232" s="1268"/>
      <c r="E232" s="507"/>
      <c r="F232" s="1248"/>
      <c r="G232" s="503" t="s">
        <v>96</v>
      </c>
      <c r="H232" s="281"/>
      <c r="I232" s="281"/>
      <c r="J232" s="192"/>
      <c r="K232" s="281"/>
      <c r="L232" s="281"/>
      <c r="M232" s="281"/>
      <c r="N232" s="281"/>
      <c r="O232" s="281"/>
      <c r="P232" s="281"/>
      <c r="Q232" s="192"/>
      <c r="R232" s="281"/>
      <c r="S232" s="281"/>
      <c r="T232" s="281"/>
      <c r="U232" s="281"/>
      <c r="V232" s="281"/>
      <c r="W232" s="281"/>
      <c r="X232" s="191"/>
      <c r="Y232" s="279"/>
      <c r="Z232" s="281"/>
      <c r="AA232" s="281"/>
      <c r="AB232" s="281"/>
      <c r="AC232" s="281"/>
      <c r="AD232" s="281"/>
      <c r="AE232" s="192"/>
      <c r="AF232" s="281"/>
      <c r="AG232" s="281"/>
      <c r="AH232" s="281"/>
      <c r="AI232" s="281"/>
      <c r="AJ232" s="281"/>
      <c r="AK232" s="281"/>
      <c r="AL232" s="281"/>
      <c r="AM232" s="95"/>
    </row>
    <row r="233" spans="1:39" ht="12" hidden="1" customHeight="1" x14ac:dyDescent="0.15">
      <c r="A233" s="1197">
        <v>47</v>
      </c>
      <c r="B233" s="1026"/>
      <c r="C233" s="1249"/>
      <c r="D233" s="1266"/>
      <c r="E233" s="505"/>
      <c r="F233" s="1041"/>
      <c r="G233" s="501" t="s">
        <v>12</v>
      </c>
      <c r="H233" s="282"/>
      <c r="I233" s="282"/>
      <c r="J233" s="193"/>
      <c r="K233" s="282"/>
      <c r="L233" s="282"/>
      <c r="M233" s="282"/>
      <c r="N233" s="282"/>
      <c r="O233" s="282"/>
      <c r="P233" s="282"/>
      <c r="Q233" s="193"/>
      <c r="R233" s="282"/>
      <c r="S233" s="282"/>
      <c r="T233" s="282"/>
      <c r="U233" s="282"/>
      <c r="V233" s="282"/>
      <c r="W233" s="282"/>
      <c r="X233" s="193"/>
      <c r="Y233" s="282"/>
      <c r="Z233" s="282"/>
      <c r="AA233" s="282"/>
      <c r="AB233" s="274"/>
      <c r="AC233" s="274"/>
      <c r="AD233" s="274"/>
      <c r="AE233" s="189"/>
      <c r="AF233" s="274"/>
      <c r="AG233" s="274"/>
      <c r="AH233" s="282"/>
      <c r="AI233" s="282"/>
      <c r="AJ233" s="282"/>
      <c r="AK233" s="282"/>
      <c r="AL233" s="282"/>
      <c r="AM233" s="92">
        <f>COUNTIF(A233:AL233,"○")</f>
        <v>0</v>
      </c>
    </row>
    <row r="234" spans="1:39" ht="7.5" hidden="1" customHeight="1" x14ac:dyDescent="0.15">
      <c r="A234" s="1197"/>
      <c r="B234" s="1233"/>
      <c r="C234" s="1250"/>
      <c r="D234" s="1267"/>
      <c r="E234" s="506"/>
      <c r="F234" s="1247"/>
      <c r="G234" s="7" t="s">
        <v>95</v>
      </c>
      <c r="H234" s="278"/>
      <c r="I234" s="278"/>
      <c r="J234" s="190"/>
      <c r="K234" s="278"/>
      <c r="L234" s="278"/>
      <c r="M234" s="278"/>
      <c r="N234" s="278"/>
      <c r="O234" s="278"/>
      <c r="P234" s="278"/>
      <c r="Q234" s="190"/>
      <c r="R234" s="278"/>
      <c r="S234" s="278"/>
      <c r="T234" s="278"/>
      <c r="U234" s="278"/>
      <c r="V234" s="278"/>
      <c r="W234" s="278"/>
      <c r="X234" s="190"/>
      <c r="Y234" s="278"/>
      <c r="Z234" s="278"/>
      <c r="AA234" s="278"/>
      <c r="AB234" s="278"/>
      <c r="AC234" s="278"/>
      <c r="AD234" s="278"/>
      <c r="AE234" s="190"/>
      <c r="AF234" s="278"/>
      <c r="AG234" s="278"/>
      <c r="AH234" s="278"/>
      <c r="AI234" s="278"/>
      <c r="AJ234" s="278"/>
      <c r="AK234" s="278"/>
      <c r="AL234" s="278"/>
      <c r="AM234" s="94"/>
    </row>
    <row r="235" spans="1:39" ht="12" hidden="1" customHeight="1" x14ac:dyDescent="0.15">
      <c r="A235" s="1197"/>
      <c r="B235" s="1234"/>
      <c r="C235" s="1251"/>
      <c r="D235" s="1268"/>
      <c r="E235" s="507"/>
      <c r="F235" s="1248"/>
      <c r="G235" s="503" t="s">
        <v>96</v>
      </c>
      <c r="H235" s="281"/>
      <c r="I235" s="281"/>
      <c r="J235" s="192"/>
      <c r="K235" s="281"/>
      <c r="L235" s="281"/>
      <c r="M235" s="281"/>
      <c r="N235" s="281"/>
      <c r="O235" s="281"/>
      <c r="P235" s="281"/>
      <c r="Q235" s="192"/>
      <c r="R235" s="281"/>
      <c r="S235" s="281"/>
      <c r="T235" s="281"/>
      <c r="U235" s="281"/>
      <c r="V235" s="281"/>
      <c r="W235" s="281"/>
      <c r="X235" s="192"/>
      <c r="Y235" s="281"/>
      <c r="Z235" s="281"/>
      <c r="AA235" s="281"/>
      <c r="AB235" s="279"/>
      <c r="AC235" s="279"/>
      <c r="AD235" s="279"/>
      <c r="AE235" s="191"/>
      <c r="AF235" s="279"/>
      <c r="AG235" s="281"/>
      <c r="AH235" s="281"/>
      <c r="AI235" s="281"/>
      <c r="AJ235" s="281"/>
      <c r="AK235" s="281"/>
      <c r="AL235" s="281"/>
      <c r="AM235" s="95"/>
    </row>
    <row r="236" spans="1:39" ht="12" hidden="1" customHeight="1" x14ac:dyDescent="0.15">
      <c r="A236" s="1197">
        <v>48</v>
      </c>
      <c r="B236" s="1026"/>
      <c r="C236" s="1249"/>
      <c r="D236" s="1266"/>
      <c r="E236" s="505"/>
      <c r="F236" s="1041"/>
      <c r="G236" s="501" t="s">
        <v>12</v>
      </c>
      <c r="H236" s="282"/>
      <c r="I236" s="282"/>
      <c r="J236" s="193"/>
      <c r="K236" s="282"/>
      <c r="L236" s="282"/>
      <c r="M236" s="282"/>
      <c r="N236" s="282"/>
      <c r="O236" s="282"/>
      <c r="P236" s="282"/>
      <c r="Q236" s="193"/>
      <c r="R236" s="282"/>
      <c r="S236" s="282"/>
      <c r="T236" s="282"/>
      <c r="U236" s="282"/>
      <c r="V236" s="282"/>
      <c r="W236" s="282"/>
      <c r="X236" s="193"/>
      <c r="Y236" s="282"/>
      <c r="Z236" s="282"/>
      <c r="AA236" s="282"/>
      <c r="AB236" s="282"/>
      <c r="AC236" s="282"/>
      <c r="AD236" s="282"/>
      <c r="AE236" s="193"/>
      <c r="AF236" s="282"/>
      <c r="AG236" s="282"/>
      <c r="AH236" s="282"/>
      <c r="AI236" s="274"/>
      <c r="AJ236" s="274"/>
      <c r="AK236" s="274"/>
      <c r="AL236" s="274"/>
      <c r="AM236" s="92">
        <f>COUNTIF(A236:AL236,"○")</f>
        <v>0</v>
      </c>
    </row>
    <row r="237" spans="1:39" ht="7.5" hidden="1" customHeight="1" x14ac:dyDescent="0.15">
      <c r="A237" s="1197"/>
      <c r="B237" s="1233"/>
      <c r="C237" s="1250"/>
      <c r="D237" s="1267"/>
      <c r="E237" s="506"/>
      <c r="F237" s="1247"/>
      <c r="G237" s="7" t="s">
        <v>95</v>
      </c>
      <c r="H237" s="278"/>
      <c r="I237" s="278"/>
      <c r="J237" s="190"/>
      <c r="K237" s="278"/>
      <c r="L237" s="278"/>
      <c r="M237" s="278"/>
      <c r="N237" s="278"/>
      <c r="O237" s="278"/>
      <c r="P237" s="278"/>
      <c r="Q237" s="190"/>
      <c r="R237" s="278"/>
      <c r="S237" s="278"/>
      <c r="T237" s="278"/>
      <c r="U237" s="278"/>
      <c r="V237" s="278"/>
      <c r="W237" s="278"/>
      <c r="X237" s="190"/>
      <c r="Y237" s="278"/>
      <c r="Z237" s="278"/>
      <c r="AA237" s="278"/>
      <c r="AB237" s="278"/>
      <c r="AC237" s="278"/>
      <c r="AD237" s="278"/>
      <c r="AE237" s="190"/>
      <c r="AF237" s="278"/>
      <c r="AG237" s="278"/>
      <c r="AH237" s="278"/>
      <c r="AI237" s="278"/>
      <c r="AJ237" s="278"/>
      <c r="AK237" s="278"/>
      <c r="AL237" s="278"/>
      <c r="AM237" s="94"/>
    </row>
    <row r="238" spans="1:39" ht="13.5" hidden="1" customHeight="1" x14ac:dyDescent="0.15">
      <c r="A238" s="1197"/>
      <c r="B238" s="1234"/>
      <c r="C238" s="1251"/>
      <c r="D238" s="1268"/>
      <c r="E238" s="507"/>
      <c r="F238" s="1248"/>
      <c r="G238" s="503" t="s">
        <v>96</v>
      </c>
      <c r="H238" s="281"/>
      <c r="I238" s="281"/>
      <c r="J238" s="192"/>
      <c r="K238" s="281"/>
      <c r="L238" s="281"/>
      <c r="M238" s="281"/>
      <c r="N238" s="281"/>
      <c r="O238" s="281"/>
      <c r="P238" s="281"/>
      <c r="Q238" s="192"/>
      <c r="R238" s="281"/>
      <c r="S238" s="281"/>
      <c r="T238" s="281"/>
      <c r="U238" s="281"/>
      <c r="V238" s="281"/>
      <c r="W238" s="281"/>
      <c r="X238" s="192"/>
      <c r="Y238" s="281"/>
      <c r="Z238" s="281"/>
      <c r="AA238" s="281"/>
      <c r="AB238" s="281"/>
      <c r="AC238" s="281"/>
      <c r="AD238" s="281"/>
      <c r="AE238" s="192"/>
      <c r="AF238" s="281"/>
      <c r="AG238" s="281"/>
      <c r="AH238" s="279"/>
      <c r="AI238" s="279"/>
      <c r="AJ238" s="279"/>
      <c r="AK238" s="279"/>
      <c r="AL238" s="279"/>
      <c r="AM238" s="95"/>
    </row>
    <row r="239" spans="1:39" ht="12" hidden="1" customHeight="1" x14ac:dyDescent="0.15">
      <c r="A239" s="1197">
        <v>49</v>
      </c>
      <c r="B239" s="1232"/>
      <c r="C239" s="1249"/>
      <c r="D239" s="1266"/>
      <c r="E239" s="505"/>
      <c r="F239" s="1246"/>
      <c r="G239" s="501" t="s">
        <v>12</v>
      </c>
      <c r="H239" s="282"/>
      <c r="I239" s="282"/>
      <c r="J239" s="193"/>
      <c r="K239" s="282"/>
      <c r="L239" s="282"/>
      <c r="M239" s="282"/>
      <c r="N239" s="282"/>
      <c r="O239" s="282"/>
      <c r="P239" s="282"/>
      <c r="Q239" s="193"/>
      <c r="R239" s="282"/>
      <c r="S239" s="282"/>
      <c r="T239" s="282"/>
      <c r="U239" s="282"/>
      <c r="V239" s="282"/>
      <c r="W239" s="282"/>
      <c r="X239" s="193"/>
      <c r="Y239" s="282"/>
      <c r="Z239" s="282"/>
      <c r="AA239" s="282"/>
      <c r="AB239" s="282"/>
      <c r="AC239" s="282"/>
      <c r="AD239" s="282"/>
      <c r="AE239" s="193"/>
      <c r="AF239" s="282"/>
      <c r="AG239" s="282"/>
      <c r="AH239" s="282"/>
      <c r="AI239" s="282"/>
      <c r="AJ239" s="282"/>
      <c r="AK239" s="282"/>
      <c r="AL239" s="282"/>
      <c r="AM239" s="92">
        <f>COUNTIF(A239:AL239,"○")</f>
        <v>0</v>
      </c>
    </row>
    <row r="240" spans="1:39" ht="7.5" hidden="1" customHeight="1" x14ac:dyDescent="0.15">
      <c r="A240" s="1197"/>
      <c r="B240" s="1233"/>
      <c r="C240" s="1250"/>
      <c r="D240" s="1267"/>
      <c r="E240" s="506"/>
      <c r="F240" s="1247"/>
      <c r="G240" s="7" t="s">
        <v>95</v>
      </c>
      <c r="H240" s="278"/>
      <c r="I240" s="278"/>
      <c r="J240" s="190"/>
      <c r="K240" s="278"/>
      <c r="L240" s="278"/>
      <c r="M240" s="278"/>
      <c r="N240" s="278"/>
      <c r="O240" s="278"/>
      <c r="P240" s="278"/>
      <c r="Q240" s="190"/>
      <c r="R240" s="278"/>
      <c r="S240" s="278"/>
      <c r="T240" s="278"/>
      <c r="U240" s="278"/>
      <c r="V240" s="278"/>
      <c r="W240" s="278"/>
      <c r="X240" s="190"/>
      <c r="Y240" s="278"/>
      <c r="Z240" s="278"/>
      <c r="AA240" s="278"/>
      <c r="AB240" s="278"/>
      <c r="AC240" s="278"/>
      <c r="AD240" s="278"/>
      <c r="AE240" s="190"/>
      <c r="AF240" s="278"/>
      <c r="AG240" s="278"/>
      <c r="AH240" s="278"/>
      <c r="AI240" s="278"/>
      <c r="AJ240" s="278"/>
      <c r="AK240" s="278"/>
      <c r="AL240" s="278"/>
      <c r="AM240" s="94"/>
    </row>
    <row r="241" spans="1:39" ht="12" hidden="1" customHeight="1" x14ac:dyDescent="0.15">
      <c r="A241" s="1197"/>
      <c r="B241" s="1234"/>
      <c r="C241" s="1251"/>
      <c r="D241" s="1268"/>
      <c r="E241" s="507"/>
      <c r="F241" s="1248"/>
      <c r="G241" s="503" t="s">
        <v>96</v>
      </c>
      <c r="H241" s="281"/>
      <c r="I241" s="281"/>
      <c r="J241" s="192"/>
      <c r="K241" s="281"/>
      <c r="L241" s="281"/>
      <c r="M241" s="281"/>
      <c r="N241" s="281"/>
      <c r="O241" s="281"/>
      <c r="P241" s="281"/>
      <c r="Q241" s="192"/>
      <c r="R241" s="281"/>
      <c r="S241" s="281"/>
      <c r="T241" s="281"/>
      <c r="U241" s="281"/>
      <c r="V241" s="281"/>
      <c r="W241" s="281"/>
      <c r="X241" s="192"/>
      <c r="Y241" s="281"/>
      <c r="Z241" s="281"/>
      <c r="AA241" s="281"/>
      <c r="AB241" s="281"/>
      <c r="AC241" s="281"/>
      <c r="AD241" s="281"/>
      <c r="AE241" s="192"/>
      <c r="AF241" s="281"/>
      <c r="AG241" s="281"/>
      <c r="AH241" s="281"/>
      <c r="AI241" s="281"/>
      <c r="AJ241" s="281"/>
      <c r="AK241" s="281"/>
      <c r="AL241" s="281"/>
      <c r="AM241" s="95"/>
    </row>
    <row r="242" spans="1:39" ht="12" hidden="1" customHeight="1" x14ac:dyDescent="0.15">
      <c r="A242" s="1197">
        <v>50</v>
      </c>
      <c r="B242" s="1232"/>
      <c r="C242" s="1249"/>
      <c r="D242" s="1266"/>
      <c r="E242" s="505"/>
      <c r="F242" s="1246"/>
      <c r="G242" s="501" t="s">
        <v>12</v>
      </c>
      <c r="H242" s="282"/>
      <c r="I242" s="282"/>
      <c r="J242" s="193"/>
      <c r="K242" s="282"/>
      <c r="L242" s="282"/>
      <c r="M242" s="282"/>
      <c r="N242" s="282"/>
      <c r="O242" s="282"/>
      <c r="P242" s="282"/>
      <c r="Q242" s="193"/>
      <c r="R242" s="282"/>
      <c r="S242" s="282"/>
      <c r="T242" s="282"/>
      <c r="U242" s="282"/>
      <c r="V242" s="282"/>
      <c r="W242" s="282"/>
      <c r="X242" s="193"/>
      <c r="Y242" s="282"/>
      <c r="Z242" s="282"/>
      <c r="AA242" s="282"/>
      <c r="AB242" s="282"/>
      <c r="AC242" s="282"/>
      <c r="AD242" s="282"/>
      <c r="AE242" s="193"/>
      <c r="AF242" s="282"/>
      <c r="AG242" s="282"/>
      <c r="AH242" s="282"/>
      <c r="AI242" s="282"/>
      <c r="AJ242" s="282"/>
      <c r="AK242" s="282"/>
      <c r="AL242" s="282"/>
      <c r="AM242" s="92">
        <f>COUNTIF(A242:AL242,"○")</f>
        <v>0</v>
      </c>
    </row>
    <row r="243" spans="1:39" ht="7.5" hidden="1" customHeight="1" x14ac:dyDescent="0.15">
      <c r="A243" s="1197"/>
      <c r="B243" s="1233"/>
      <c r="C243" s="1250"/>
      <c r="D243" s="1267"/>
      <c r="E243" s="506"/>
      <c r="F243" s="1247"/>
      <c r="G243" s="7" t="s">
        <v>95</v>
      </c>
      <c r="H243" s="278"/>
      <c r="I243" s="278"/>
      <c r="J243" s="190"/>
      <c r="K243" s="278"/>
      <c r="L243" s="278"/>
      <c r="M243" s="278"/>
      <c r="N243" s="278"/>
      <c r="O243" s="278"/>
      <c r="P243" s="278"/>
      <c r="Q243" s="190"/>
      <c r="R243" s="278"/>
      <c r="S243" s="278"/>
      <c r="T243" s="278"/>
      <c r="U243" s="278"/>
      <c r="V243" s="278"/>
      <c r="W243" s="278"/>
      <c r="X243" s="190"/>
      <c r="Y243" s="278"/>
      <c r="Z243" s="278"/>
      <c r="AA243" s="278"/>
      <c r="AB243" s="278"/>
      <c r="AC243" s="278"/>
      <c r="AD243" s="278"/>
      <c r="AE243" s="190"/>
      <c r="AF243" s="278"/>
      <c r="AG243" s="278"/>
      <c r="AH243" s="278"/>
      <c r="AI243" s="278"/>
      <c r="AJ243" s="278"/>
      <c r="AK243" s="278"/>
      <c r="AL243" s="278"/>
      <c r="AM243" s="94"/>
    </row>
    <row r="244" spans="1:39" ht="13.5" hidden="1" customHeight="1" x14ac:dyDescent="0.15">
      <c r="A244" s="1197"/>
      <c r="B244" s="1234"/>
      <c r="C244" s="1251"/>
      <c r="D244" s="1268"/>
      <c r="E244" s="507"/>
      <c r="F244" s="1248"/>
      <c r="G244" s="503" t="s">
        <v>96</v>
      </c>
      <c r="H244" s="281"/>
      <c r="I244" s="281"/>
      <c r="J244" s="192"/>
      <c r="K244" s="281"/>
      <c r="L244" s="281"/>
      <c r="M244" s="281"/>
      <c r="N244" s="281"/>
      <c r="O244" s="281"/>
      <c r="P244" s="281"/>
      <c r="Q244" s="192"/>
      <c r="R244" s="281"/>
      <c r="S244" s="281"/>
      <c r="T244" s="281"/>
      <c r="U244" s="281"/>
      <c r="V244" s="281"/>
      <c r="W244" s="281"/>
      <c r="X244" s="192"/>
      <c r="Y244" s="281"/>
      <c r="Z244" s="281"/>
      <c r="AA244" s="281"/>
      <c r="AB244" s="281"/>
      <c r="AC244" s="281"/>
      <c r="AD244" s="281"/>
      <c r="AE244" s="192"/>
      <c r="AF244" s="281"/>
      <c r="AG244" s="281"/>
      <c r="AH244" s="281"/>
      <c r="AI244" s="281"/>
      <c r="AJ244" s="281"/>
      <c r="AK244" s="281"/>
      <c r="AL244" s="281"/>
      <c r="AM244" s="95"/>
    </row>
    <row r="245" spans="1:39" ht="13.5" customHeight="1" x14ac:dyDescent="0.15">
      <c r="A245" s="1038" t="s">
        <v>201</v>
      </c>
      <c r="B245" s="1252"/>
      <c r="C245" s="1252"/>
      <c r="D245" s="1252"/>
      <c r="E245" s="1252"/>
      <c r="F245" s="1253"/>
      <c r="G245" s="99"/>
      <c r="H245" s="285">
        <f>COUNTIF(H137:H243,"○")</f>
        <v>8</v>
      </c>
      <c r="I245" s="285">
        <f t="shared" ref="I245:AL245" si="4">COUNTIF(I137:I243,"○")</f>
        <v>0</v>
      </c>
      <c r="J245" s="194">
        <f t="shared" si="4"/>
        <v>0</v>
      </c>
      <c r="K245" s="285">
        <f t="shared" si="4"/>
        <v>5</v>
      </c>
      <c r="L245" s="285">
        <f t="shared" si="4"/>
        <v>9</v>
      </c>
      <c r="M245" s="285">
        <f t="shared" si="4"/>
        <v>8</v>
      </c>
      <c r="N245" s="285">
        <f t="shared" si="4"/>
        <v>6</v>
      </c>
      <c r="O245" s="285">
        <f t="shared" si="4"/>
        <v>9</v>
      </c>
      <c r="P245" s="285">
        <f t="shared" si="4"/>
        <v>0</v>
      </c>
      <c r="Q245" s="194">
        <f t="shared" si="4"/>
        <v>0</v>
      </c>
      <c r="R245" s="285">
        <f t="shared" si="4"/>
        <v>8</v>
      </c>
      <c r="S245" s="285">
        <f t="shared" si="4"/>
        <v>8</v>
      </c>
      <c r="T245" s="285">
        <f t="shared" si="4"/>
        <v>7</v>
      </c>
      <c r="U245" s="285">
        <f t="shared" si="4"/>
        <v>4</v>
      </c>
      <c r="V245" s="285">
        <f t="shared" si="4"/>
        <v>6</v>
      </c>
      <c r="W245" s="285">
        <f t="shared" si="4"/>
        <v>0</v>
      </c>
      <c r="X245" s="194">
        <f t="shared" si="4"/>
        <v>0</v>
      </c>
      <c r="Y245" s="285">
        <f t="shared" si="4"/>
        <v>8</v>
      </c>
      <c r="Z245" s="285">
        <f t="shared" si="4"/>
        <v>10</v>
      </c>
      <c r="AA245" s="285">
        <f t="shared" si="4"/>
        <v>8</v>
      </c>
      <c r="AB245" s="285">
        <f t="shared" si="4"/>
        <v>9</v>
      </c>
      <c r="AC245" s="285">
        <f t="shared" si="4"/>
        <v>7</v>
      </c>
      <c r="AD245" s="285">
        <f t="shared" si="4"/>
        <v>0</v>
      </c>
      <c r="AE245" s="194">
        <f t="shared" si="4"/>
        <v>0</v>
      </c>
      <c r="AF245" s="285">
        <f t="shared" si="4"/>
        <v>8</v>
      </c>
      <c r="AG245" s="285">
        <f t="shared" si="4"/>
        <v>8</v>
      </c>
      <c r="AH245" s="285">
        <f t="shared" si="4"/>
        <v>8</v>
      </c>
      <c r="AI245" s="285">
        <f t="shared" si="4"/>
        <v>8</v>
      </c>
      <c r="AJ245" s="285">
        <f t="shared" si="4"/>
        <v>9</v>
      </c>
      <c r="AK245" s="285">
        <f t="shared" si="4"/>
        <v>0</v>
      </c>
      <c r="AL245" s="285">
        <f t="shared" si="4"/>
        <v>0</v>
      </c>
      <c r="AM245" s="100">
        <f t="shared" ref="AM245:AM246" si="5">SUM(H245:AL245)</f>
        <v>161</v>
      </c>
    </row>
    <row r="246" spans="1:39" s="1" customFormat="1" ht="13.5" customHeight="1" thickBot="1" x14ac:dyDescent="0.2">
      <c r="A246" s="1019" t="s">
        <v>202</v>
      </c>
      <c r="B246" s="1020"/>
      <c r="C246" s="1020"/>
      <c r="D246" s="1020"/>
      <c r="E246" s="1020"/>
      <c r="F246" s="1021"/>
      <c r="G246" s="4"/>
      <c r="H246" s="286">
        <f>SUM(H245+H134)</f>
        <v>14</v>
      </c>
      <c r="I246" s="286">
        <f t="shared" ref="I246:AL246" si="6">SUM(I245+I134)</f>
        <v>2</v>
      </c>
      <c r="J246" s="195">
        <f t="shared" si="6"/>
        <v>0</v>
      </c>
      <c r="K246" s="286">
        <f t="shared" si="6"/>
        <v>8</v>
      </c>
      <c r="L246" s="286">
        <f t="shared" si="6"/>
        <v>12</v>
      </c>
      <c r="M246" s="286">
        <f t="shared" si="6"/>
        <v>15</v>
      </c>
      <c r="N246" s="286">
        <f t="shared" si="6"/>
        <v>9</v>
      </c>
      <c r="O246" s="286">
        <f t="shared" si="6"/>
        <v>11</v>
      </c>
      <c r="P246" s="286">
        <f t="shared" si="6"/>
        <v>7</v>
      </c>
      <c r="Q246" s="195">
        <f t="shared" si="6"/>
        <v>0</v>
      </c>
      <c r="R246" s="286">
        <f t="shared" si="6"/>
        <v>12</v>
      </c>
      <c r="S246" s="286">
        <f t="shared" si="6"/>
        <v>11</v>
      </c>
      <c r="T246" s="286">
        <f t="shared" si="6"/>
        <v>11</v>
      </c>
      <c r="U246" s="286">
        <f t="shared" si="6"/>
        <v>11</v>
      </c>
      <c r="V246" s="286">
        <f t="shared" si="6"/>
        <v>9</v>
      </c>
      <c r="W246" s="286">
        <f t="shared" si="6"/>
        <v>8</v>
      </c>
      <c r="X246" s="195">
        <f t="shared" si="6"/>
        <v>0</v>
      </c>
      <c r="Y246" s="286">
        <f t="shared" si="6"/>
        <v>12</v>
      </c>
      <c r="Z246" s="286">
        <f t="shared" si="6"/>
        <v>13</v>
      </c>
      <c r="AA246" s="286">
        <f t="shared" si="6"/>
        <v>12</v>
      </c>
      <c r="AB246" s="286">
        <f t="shared" si="6"/>
        <v>10</v>
      </c>
      <c r="AC246" s="286">
        <f t="shared" si="6"/>
        <v>8</v>
      </c>
      <c r="AD246" s="286">
        <f t="shared" si="6"/>
        <v>9</v>
      </c>
      <c r="AE246" s="195">
        <f t="shared" si="6"/>
        <v>0</v>
      </c>
      <c r="AF246" s="286">
        <f t="shared" si="6"/>
        <v>11</v>
      </c>
      <c r="AG246" s="286">
        <f t="shared" si="6"/>
        <v>10</v>
      </c>
      <c r="AH246" s="286">
        <f t="shared" si="6"/>
        <v>15</v>
      </c>
      <c r="AI246" s="286">
        <f t="shared" si="6"/>
        <v>12</v>
      </c>
      <c r="AJ246" s="286">
        <f t="shared" si="6"/>
        <v>13</v>
      </c>
      <c r="AK246" s="286">
        <f t="shared" si="6"/>
        <v>6</v>
      </c>
      <c r="AL246" s="286">
        <f t="shared" si="6"/>
        <v>0</v>
      </c>
      <c r="AM246" s="154">
        <f t="shared" si="5"/>
        <v>271</v>
      </c>
    </row>
    <row r="247" spans="1:39" x14ac:dyDescent="0.15">
      <c r="A247" s="101"/>
      <c r="B247" s="1261" t="s">
        <v>16</v>
      </c>
      <c r="C247" s="1261"/>
      <c r="D247" s="1261"/>
      <c r="E247" s="499"/>
      <c r="F247" s="1261"/>
      <c r="G247" s="1261"/>
      <c r="H247" s="90"/>
      <c r="I247" s="90"/>
      <c r="J247" s="90"/>
      <c r="K247" s="90"/>
      <c r="L247" s="1262" t="s">
        <v>17</v>
      </c>
      <c r="M247" s="1262"/>
      <c r="N247" s="1262"/>
      <c r="O247" s="1262"/>
      <c r="P247" s="1262"/>
      <c r="Q247" s="1262"/>
      <c r="R247" s="1262"/>
      <c r="S247" s="1262"/>
      <c r="T247" s="1262"/>
      <c r="U247" s="1262"/>
      <c r="V247" s="1262"/>
      <c r="W247" s="1262"/>
      <c r="X247" s="1262"/>
      <c r="Y247" s="1262"/>
      <c r="AA247" s="1262" t="s">
        <v>18</v>
      </c>
      <c r="AB247" s="1262"/>
      <c r="AC247" s="1262"/>
      <c r="AD247" s="1262"/>
      <c r="AE247" s="1262"/>
      <c r="AG247" s="102" t="s">
        <v>7</v>
      </c>
      <c r="AH247" s="103" t="s">
        <v>19</v>
      </c>
      <c r="AI247" s="1263" t="s">
        <v>12</v>
      </c>
      <c r="AJ247" s="1263"/>
      <c r="AK247" s="1263"/>
      <c r="AL247" s="1263"/>
      <c r="AM247" s="1263"/>
    </row>
    <row r="248" spans="1:39" ht="18" customHeight="1" thickBot="1" x14ac:dyDescent="0.2">
      <c r="A248" s="101"/>
      <c r="B248" s="1254">
        <f>COUNTIF(H1:AK133,"予")</f>
        <v>0</v>
      </c>
      <c r="C248" s="1254"/>
      <c r="D248" s="1254"/>
      <c r="E248" s="496"/>
      <c r="F248" s="1255"/>
      <c r="G248" s="1255"/>
      <c r="H248" s="90"/>
      <c r="I248" s="90"/>
      <c r="J248" s="90"/>
      <c r="K248" s="90"/>
      <c r="L248" s="1014" t="s">
        <v>83</v>
      </c>
      <c r="M248" s="1256"/>
      <c r="N248" s="1256"/>
      <c r="O248" s="1256"/>
      <c r="P248" s="1256"/>
      <c r="Q248" s="1256"/>
      <c r="R248" s="1256"/>
      <c r="S248" s="1256"/>
      <c r="T248" s="1256"/>
      <c r="U248" s="1256"/>
      <c r="V248" s="1256"/>
      <c r="W248" s="1256"/>
      <c r="X248" s="1256"/>
      <c r="Y248" s="1256"/>
      <c r="AA248" s="1015">
        <v>260</v>
      </c>
      <c r="AB248" s="1257"/>
      <c r="AC248" s="1257"/>
      <c r="AD248" s="1257"/>
      <c r="AE248" s="1257"/>
      <c r="AG248" s="5" t="s">
        <v>99</v>
      </c>
      <c r="AH248" s="104" t="s">
        <v>19</v>
      </c>
      <c r="AI248" s="1016" t="s">
        <v>101</v>
      </c>
      <c r="AJ248" s="1258"/>
      <c r="AK248" s="1258"/>
      <c r="AL248" s="1258"/>
      <c r="AM248" s="1258"/>
    </row>
    <row r="249" spans="1:39" ht="18" customHeight="1" thickBot="1" x14ac:dyDescent="0.2">
      <c r="A249" s="105"/>
      <c r="B249" s="1259"/>
      <c r="C249" s="1259"/>
      <c r="D249" s="1259"/>
      <c r="E249" s="498"/>
      <c r="F249" s="498"/>
      <c r="G249" s="498"/>
      <c r="H249" s="498"/>
      <c r="I249" s="498"/>
      <c r="J249" s="498"/>
      <c r="K249" s="498"/>
      <c r="L249" s="1256"/>
      <c r="M249" s="1256"/>
      <c r="N249" s="1256"/>
      <c r="O249" s="1256"/>
      <c r="P249" s="1256"/>
      <c r="Q249" s="1256"/>
      <c r="R249" s="1256"/>
      <c r="S249" s="1256"/>
      <c r="T249" s="1256"/>
      <c r="U249" s="1256"/>
      <c r="V249" s="1256"/>
      <c r="W249" s="1256"/>
      <c r="X249" s="1256"/>
      <c r="Y249" s="1256"/>
      <c r="Z249" s="498"/>
      <c r="AA249" s="1257"/>
      <c r="AB249" s="1257"/>
      <c r="AC249" s="1257"/>
      <c r="AD249" s="1257"/>
      <c r="AE249" s="1257"/>
      <c r="AF249" s="498"/>
      <c r="AG249" s="6" t="s">
        <v>100</v>
      </c>
      <c r="AH249" s="106" t="s">
        <v>19</v>
      </c>
      <c r="AI249" s="1018" t="s">
        <v>102</v>
      </c>
      <c r="AJ249" s="1260"/>
      <c r="AK249" s="1260"/>
      <c r="AL249" s="1260"/>
      <c r="AM249" s="1260"/>
    </row>
  </sheetData>
  <mergeCells count="462">
    <mergeCell ref="B248:D248"/>
    <mergeCell ref="F248:G248"/>
    <mergeCell ref="L248:Y249"/>
    <mergeCell ref="AA248:AE249"/>
    <mergeCell ref="AI248:AM248"/>
    <mergeCell ref="B249:D249"/>
    <mergeCell ref="AI249:AM249"/>
    <mergeCell ref="A246:F246"/>
    <mergeCell ref="B247:D247"/>
    <mergeCell ref="F247:G247"/>
    <mergeCell ref="L247:Y247"/>
    <mergeCell ref="AA247:AE247"/>
    <mergeCell ref="AI247:AM247"/>
    <mergeCell ref="A242:A244"/>
    <mergeCell ref="B242:B244"/>
    <mergeCell ref="C242:C244"/>
    <mergeCell ref="D242:D244"/>
    <mergeCell ref="F242:F244"/>
    <mergeCell ref="A245:F245"/>
    <mergeCell ref="A236:A238"/>
    <mergeCell ref="B236:B238"/>
    <mergeCell ref="C236:C238"/>
    <mergeCell ref="D236:D238"/>
    <mergeCell ref="F236:F238"/>
    <mergeCell ref="A239:A241"/>
    <mergeCell ref="B239:B241"/>
    <mergeCell ref="C239:C241"/>
    <mergeCell ref="D239:D241"/>
    <mergeCell ref="F239:F241"/>
    <mergeCell ref="A230:A232"/>
    <mergeCell ref="B230:B232"/>
    <mergeCell ref="C230:C232"/>
    <mergeCell ref="D230:D232"/>
    <mergeCell ref="F230:F232"/>
    <mergeCell ref="A233:A235"/>
    <mergeCell ref="B233:B235"/>
    <mergeCell ref="C233:C235"/>
    <mergeCell ref="D233:D235"/>
    <mergeCell ref="F233:F235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79:A181"/>
    <mergeCell ref="B179:B181"/>
    <mergeCell ref="C179:C181"/>
    <mergeCell ref="D179:D181"/>
    <mergeCell ref="E179:E181"/>
    <mergeCell ref="F179:F181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35:F135"/>
    <mergeCell ref="A136:F136"/>
    <mergeCell ref="A137:A139"/>
    <mergeCell ref="B137:B139"/>
    <mergeCell ref="C137:C139"/>
    <mergeCell ref="D137:D139"/>
    <mergeCell ref="E137:E139"/>
    <mergeCell ref="F137:F139"/>
    <mergeCell ref="A131:A133"/>
    <mergeCell ref="B131:B133"/>
    <mergeCell ref="C131:C133"/>
    <mergeCell ref="D131:D133"/>
    <mergeCell ref="F131:F133"/>
    <mergeCell ref="A134:F134"/>
    <mergeCell ref="A125:A127"/>
    <mergeCell ref="B125:B127"/>
    <mergeCell ref="C125:C127"/>
    <mergeCell ref="D125:D127"/>
    <mergeCell ref="F125:F127"/>
    <mergeCell ref="A128:A130"/>
    <mergeCell ref="B128:B130"/>
    <mergeCell ref="C128:C130"/>
    <mergeCell ref="D128:D130"/>
    <mergeCell ref="F128:F130"/>
    <mergeCell ref="A119:A121"/>
    <mergeCell ref="B119:B121"/>
    <mergeCell ref="C119:C121"/>
    <mergeCell ref="D119:D121"/>
    <mergeCell ref="F119:F121"/>
    <mergeCell ref="A122:A124"/>
    <mergeCell ref="B122:B124"/>
    <mergeCell ref="C122:C124"/>
    <mergeCell ref="D122:D124"/>
    <mergeCell ref="F122:F124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68:A70"/>
    <mergeCell ref="B68:B70"/>
    <mergeCell ref="C68:C70"/>
    <mergeCell ref="D68:D70"/>
    <mergeCell ref="E68:E70"/>
    <mergeCell ref="F68:F70"/>
    <mergeCell ref="A59:A61"/>
    <mergeCell ref="B59:B61"/>
    <mergeCell ref="C59:C61"/>
    <mergeCell ref="D59:D61"/>
    <mergeCell ref="E59:E61"/>
    <mergeCell ref="F59:F61"/>
    <mergeCell ref="A65:A67"/>
    <mergeCell ref="B65:B67"/>
    <mergeCell ref="C65:C67"/>
    <mergeCell ref="D65:D67"/>
    <mergeCell ref="E65:E67"/>
    <mergeCell ref="F65:F67"/>
    <mergeCell ref="A62:A64"/>
    <mergeCell ref="B62:B64"/>
    <mergeCell ref="C62:C64"/>
    <mergeCell ref="D62:D64"/>
    <mergeCell ref="E62:E64"/>
    <mergeCell ref="F62:F64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</mergeCells>
  <phoneticPr fontId="2"/>
  <printOptions horizontalCentered="1"/>
  <pageMargins left="0.19685039370078741" right="0.19685039370078741" top="0.19685039370078741" bottom="0.19685039370078741" header="0" footer="0"/>
  <pageSetup paperSize="9" scale="60" orientation="portrait" r:id="rId1"/>
  <headerFooter alignWithMargins="0"/>
  <colBreaks count="1" manualBreakCount="1">
    <brk id="40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>
    <pageSetUpPr fitToPage="1"/>
  </sheetPr>
  <dimension ref="A1:AS33"/>
  <sheetViews>
    <sheetView zoomScaleNormal="100" workbookViewId="0">
      <pane ySplit="2" topLeftCell="A3" activePane="bottomLeft" state="frozen"/>
      <selection pane="bottomLeft" activeCell="AS17" sqref="AS17"/>
    </sheetView>
  </sheetViews>
  <sheetFormatPr defaultColWidth="9" defaultRowHeight="13.5" x14ac:dyDescent="0.15"/>
  <cols>
    <col min="1" max="1" width="2.25" style="509" customWidth="1"/>
    <col min="2" max="3" width="2.875" style="509" customWidth="1"/>
    <col min="4" max="4" width="2.5" style="509" customWidth="1"/>
    <col min="5" max="5" width="1.625" style="509" customWidth="1"/>
    <col min="6" max="6" width="3.5" style="509" customWidth="1"/>
    <col min="7" max="7" width="10.25" style="509" customWidth="1"/>
    <col min="8" max="8" width="1.875" style="509" customWidth="1"/>
    <col min="9" max="39" width="3" style="509" customWidth="1"/>
    <col min="40" max="40" width="5.125" style="509" customWidth="1"/>
    <col min="41" max="41" width="3.125" style="509" customWidth="1"/>
    <col min="42" max="16384" width="9" style="509"/>
  </cols>
  <sheetData>
    <row r="1" spans="1:45" ht="14.25" thickBot="1" x14ac:dyDescent="0.2">
      <c r="A1" s="1136" t="s">
        <v>72</v>
      </c>
      <c r="B1" s="1137"/>
      <c r="C1" s="1137"/>
      <c r="D1" s="1138"/>
      <c r="E1" s="1136" t="s">
        <v>213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/>
      <c r="AN1" s="1142" t="s">
        <v>20</v>
      </c>
      <c r="AO1" s="1143" t="s">
        <v>37</v>
      </c>
      <c r="AP1" s="510"/>
    </row>
    <row r="2" spans="1:45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379" t="s">
        <v>8</v>
      </c>
      <c r="J2" s="381" t="s">
        <v>29</v>
      </c>
      <c r="K2" s="383" t="s">
        <v>27</v>
      </c>
      <c r="L2" s="376" t="s">
        <v>5</v>
      </c>
      <c r="M2" s="377" t="s">
        <v>6</v>
      </c>
      <c r="N2" s="380" t="s">
        <v>0</v>
      </c>
      <c r="O2" s="377" t="s">
        <v>1</v>
      </c>
      <c r="P2" s="380" t="s">
        <v>2</v>
      </c>
      <c r="Q2" s="382" t="s">
        <v>3</v>
      </c>
      <c r="R2" s="376" t="s">
        <v>4</v>
      </c>
      <c r="S2" s="377" t="s">
        <v>5</v>
      </c>
      <c r="T2" s="380" t="s">
        <v>6</v>
      </c>
      <c r="U2" s="377" t="s">
        <v>0</v>
      </c>
      <c r="V2" s="376" t="s">
        <v>1</v>
      </c>
      <c r="W2" s="377" t="s">
        <v>2</v>
      </c>
      <c r="X2" s="381" t="s">
        <v>3</v>
      </c>
      <c r="Y2" s="383" t="s">
        <v>4</v>
      </c>
      <c r="Z2" s="380" t="s">
        <v>5</v>
      </c>
      <c r="AA2" s="377" t="s">
        <v>6</v>
      </c>
      <c r="AB2" s="380" t="s">
        <v>0</v>
      </c>
      <c r="AC2" s="377" t="s">
        <v>1</v>
      </c>
      <c r="AD2" s="380" t="s">
        <v>2</v>
      </c>
      <c r="AE2" s="382" t="s">
        <v>3</v>
      </c>
      <c r="AF2" s="376" t="s">
        <v>4</v>
      </c>
      <c r="AG2" s="377" t="s">
        <v>5</v>
      </c>
      <c r="AH2" s="380" t="s">
        <v>6</v>
      </c>
      <c r="AI2" s="377" t="s">
        <v>0</v>
      </c>
      <c r="AJ2" s="380" t="s">
        <v>1</v>
      </c>
      <c r="AK2" s="377" t="s">
        <v>2</v>
      </c>
      <c r="AL2" s="381" t="s">
        <v>3</v>
      </c>
      <c r="AM2" s="377"/>
      <c r="AN2" s="1142"/>
      <c r="AO2" s="1143"/>
      <c r="AP2" s="510"/>
    </row>
    <row r="3" spans="1:45" ht="14.25" thickBot="1" x14ac:dyDescent="0.2">
      <c r="A3" s="1264"/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/>
      <c r="N3" s="75"/>
      <c r="O3" s="75"/>
      <c r="P3" s="75"/>
      <c r="Q3" s="75"/>
      <c r="R3" s="75"/>
      <c r="S3" s="75" t="s">
        <v>587</v>
      </c>
      <c r="T3" s="75"/>
      <c r="U3" s="75"/>
      <c r="V3" s="75"/>
      <c r="W3" s="338"/>
      <c r="X3" s="339"/>
      <c r="Y3" s="339"/>
      <c r="Z3" s="75" t="s">
        <v>39</v>
      </c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510"/>
    </row>
    <row r="4" spans="1:45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384" t="s">
        <v>28</v>
      </c>
      <c r="J4" s="344" t="s">
        <v>28</v>
      </c>
      <c r="K4" s="344" t="s">
        <v>41</v>
      </c>
      <c r="L4" s="344" t="s">
        <v>28</v>
      </c>
      <c r="M4" s="344" t="s">
        <v>28</v>
      </c>
      <c r="N4" s="344" t="s">
        <v>28</v>
      </c>
      <c r="O4" s="344" t="s">
        <v>28</v>
      </c>
      <c r="P4" s="344" t="s">
        <v>41</v>
      </c>
      <c r="Q4" s="344" t="s">
        <v>28</v>
      </c>
      <c r="R4" s="344" t="s">
        <v>41</v>
      </c>
      <c r="S4" s="344" t="s">
        <v>28</v>
      </c>
      <c r="T4" s="344" t="s">
        <v>28</v>
      </c>
      <c r="U4" s="344" t="s">
        <v>28</v>
      </c>
      <c r="V4" s="344" t="s">
        <v>41</v>
      </c>
      <c r="W4" s="385" t="s">
        <v>28</v>
      </c>
      <c r="X4" s="386" t="s">
        <v>28</v>
      </c>
      <c r="Y4" s="344" t="s">
        <v>41</v>
      </c>
      <c r="Z4" s="344" t="s">
        <v>28</v>
      </c>
      <c r="AA4" s="344" t="s">
        <v>28</v>
      </c>
      <c r="AB4" s="344" t="s">
        <v>28</v>
      </c>
      <c r="AC4" s="344" t="s">
        <v>41</v>
      </c>
      <c r="AD4" s="344" t="s">
        <v>28</v>
      </c>
      <c r="AE4" s="344" t="s">
        <v>28</v>
      </c>
      <c r="AF4" s="344" t="s">
        <v>41</v>
      </c>
      <c r="AG4" s="344" t="s">
        <v>28</v>
      </c>
      <c r="AH4" s="344" t="s">
        <v>28</v>
      </c>
      <c r="AI4" s="344" t="s">
        <v>28</v>
      </c>
      <c r="AJ4" s="344" t="s">
        <v>41</v>
      </c>
      <c r="AK4" s="344" t="s">
        <v>28</v>
      </c>
      <c r="AL4" s="344" t="s">
        <v>28</v>
      </c>
      <c r="AM4" s="344"/>
      <c r="AN4" s="25"/>
      <c r="AO4" s="10">
        <f>COUNTIF(I4:AM4,"休")</f>
        <v>8</v>
      </c>
      <c r="AP4" s="510"/>
    </row>
    <row r="5" spans="1:45" x14ac:dyDescent="0.15">
      <c r="A5" s="121" t="s">
        <v>33</v>
      </c>
      <c r="B5" s="1148" t="s">
        <v>75</v>
      </c>
      <c r="C5" s="1149"/>
      <c r="D5" s="1149"/>
      <c r="E5" s="1149"/>
      <c r="F5" s="512" t="s">
        <v>32</v>
      </c>
      <c r="G5" s="1148" t="s">
        <v>76</v>
      </c>
      <c r="H5" s="1150"/>
      <c r="I5" s="384"/>
      <c r="J5" s="344" t="s">
        <v>41</v>
      </c>
      <c r="K5" s="300" t="s">
        <v>41</v>
      </c>
      <c r="L5" s="300"/>
      <c r="M5" s="344"/>
      <c r="N5" s="300"/>
      <c r="O5" s="300"/>
      <c r="P5" s="300"/>
      <c r="Q5" s="300" t="s">
        <v>41</v>
      </c>
      <c r="R5" s="300" t="s">
        <v>41</v>
      </c>
      <c r="S5" s="300"/>
      <c r="T5" s="300"/>
      <c r="U5" s="300"/>
      <c r="V5" s="300"/>
      <c r="W5" s="300"/>
      <c r="X5" s="345" t="s">
        <v>41</v>
      </c>
      <c r="Y5" s="300" t="s">
        <v>41</v>
      </c>
      <c r="Z5" s="300"/>
      <c r="AA5" s="300"/>
      <c r="AB5" s="300"/>
      <c r="AC5" s="300"/>
      <c r="AD5" s="300"/>
      <c r="AE5" s="344" t="s">
        <v>41</v>
      </c>
      <c r="AF5" s="300" t="s">
        <v>41</v>
      </c>
      <c r="AG5" s="300"/>
      <c r="AH5" s="300"/>
      <c r="AI5" s="300"/>
      <c r="AJ5" s="300"/>
      <c r="AK5" s="300"/>
      <c r="AL5" s="300" t="s">
        <v>41</v>
      </c>
      <c r="AM5" s="387"/>
      <c r="AN5" s="27"/>
      <c r="AO5" s="11">
        <f t="shared" ref="AO5:AO18" si="0">COUNTIF(I5:AM5,"休")</f>
        <v>9</v>
      </c>
      <c r="AP5" s="510"/>
    </row>
    <row r="6" spans="1:45" x14ac:dyDescent="0.15">
      <c r="A6" s="121" t="s">
        <v>523</v>
      </c>
      <c r="B6" s="1148" t="s">
        <v>241</v>
      </c>
      <c r="C6" s="1149"/>
      <c r="D6" s="1149"/>
      <c r="E6" s="1149"/>
      <c r="F6" s="512" t="s">
        <v>32</v>
      </c>
      <c r="G6" s="1148" t="s">
        <v>453</v>
      </c>
      <c r="H6" s="1150"/>
      <c r="I6" s="384" t="s">
        <v>28</v>
      </c>
      <c r="J6" s="344" t="s">
        <v>28</v>
      </c>
      <c r="K6" s="300" t="s">
        <v>41</v>
      </c>
      <c r="L6" s="300" t="s">
        <v>28</v>
      </c>
      <c r="M6" s="344" t="s">
        <v>41</v>
      </c>
      <c r="N6" s="300" t="s">
        <v>28</v>
      </c>
      <c r="O6" s="300" t="s">
        <v>28</v>
      </c>
      <c r="P6" s="300" t="s">
        <v>28</v>
      </c>
      <c r="Q6" s="300" t="s">
        <v>28</v>
      </c>
      <c r="R6" s="300" t="s">
        <v>41</v>
      </c>
      <c r="S6" s="300" t="s">
        <v>41</v>
      </c>
      <c r="T6" s="300" t="s">
        <v>28</v>
      </c>
      <c r="U6" s="300" t="s">
        <v>28</v>
      </c>
      <c r="V6" s="300" t="s">
        <v>28</v>
      </c>
      <c r="W6" s="300" t="s">
        <v>28</v>
      </c>
      <c r="X6" s="345" t="s">
        <v>28</v>
      </c>
      <c r="Y6" s="300" t="s">
        <v>41</v>
      </c>
      <c r="Z6" s="300" t="s">
        <v>41</v>
      </c>
      <c r="AA6" s="300" t="s">
        <v>28</v>
      </c>
      <c r="AB6" s="300" t="s">
        <v>28</v>
      </c>
      <c r="AC6" s="300" t="s">
        <v>28</v>
      </c>
      <c r="AD6" s="300" t="s">
        <v>28</v>
      </c>
      <c r="AE6" s="344" t="s">
        <v>28</v>
      </c>
      <c r="AF6" s="300" t="s">
        <v>41</v>
      </c>
      <c r="AG6" s="300" t="s">
        <v>41</v>
      </c>
      <c r="AH6" s="300" t="s">
        <v>28</v>
      </c>
      <c r="AI6" s="300" t="s">
        <v>28</v>
      </c>
      <c r="AJ6" s="300" t="s">
        <v>28</v>
      </c>
      <c r="AK6" s="300" t="s">
        <v>28</v>
      </c>
      <c r="AL6" s="300" t="s">
        <v>28</v>
      </c>
      <c r="AM6" s="387"/>
      <c r="AN6" s="27"/>
      <c r="AO6" s="11">
        <f t="shared" si="0"/>
        <v>8</v>
      </c>
      <c r="AP6" s="510"/>
    </row>
    <row r="7" spans="1:45" x14ac:dyDescent="0.15">
      <c r="A7" s="218" t="s">
        <v>524</v>
      </c>
      <c r="B7" s="1151" t="s">
        <v>387</v>
      </c>
      <c r="C7" s="1152"/>
      <c r="D7" s="1152"/>
      <c r="E7" s="1153"/>
      <c r="F7" s="515" t="s">
        <v>32</v>
      </c>
      <c r="G7" s="1148" t="s">
        <v>388</v>
      </c>
      <c r="H7" s="1150"/>
      <c r="I7" s="384" t="s">
        <v>41</v>
      </c>
      <c r="J7" s="344" t="s">
        <v>28</v>
      </c>
      <c r="K7" s="300" t="s">
        <v>41</v>
      </c>
      <c r="L7" s="300" t="s">
        <v>28</v>
      </c>
      <c r="M7" s="344" t="s">
        <v>28</v>
      </c>
      <c r="N7" s="300" t="s">
        <v>28</v>
      </c>
      <c r="O7" s="300" t="s">
        <v>28</v>
      </c>
      <c r="P7" s="300" t="s">
        <v>28</v>
      </c>
      <c r="Q7" s="300" t="s">
        <v>28</v>
      </c>
      <c r="R7" s="300" t="s">
        <v>41</v>
      </c>
      <c r="S7" s="300" t="s">
        <v>28</v>
      </c>
      <c r="T7" s="300" t="s">
        <v>28</v>
      </c>
      <c r="U7" s="300" t="s">
        <v>28</v>
      </c>
      <c r="V7" s="300" t="s">
        <v>28</v>
      </c>
      <c r="W7" s="300" t="s">
        <v>41</v>
      </c>
      <c r="X7" s="345" t="s">
        <v>28</v>
      </c>
      <c r="Y7" s="300" t="s">
        <v>41</v>
      </c>
      <c r="Z7" s="300" t="s">
        <v>28</v>
      </c>
      <c r="AA7" s="300" t="s">
        <v>28</v>
      </c>
      <c r="AB7" s="300" t="s">
        <v>28</v>
      </c>
      <c r="AC7" s="300" t="s">
        <v>28</v>
      </c>
      <c r="AD7" s="300" t="s">
        <v>41</v>
      </c>
      <c r="AE7" s="344" t="s">
        <v>28</v>
      </c>
      <c r="AF7" s="300" t="s">
        <v>41</v>
      </c>
      <c r="AG7" s="300" t="s">
        <v>28</v>
      </c>
      <c r="AH7" s="300" t="s">
        <v>28</v>
      </c>
      <c r="AI7" s="300" t="s">
        <v>28</v>
      </c>
      <c r="AJ7" s="300" t="s">
        <v>28</v>
      </c>
      <c r="AK7" s="300" t="s">
        <v>41</v>
      </c>
      <c r="AL7" s="300" t="s">
        <v>28</v>
      </c>
      <c r="AM7" s="387"/>
      <c r="AN7" s="27"/>
      <c r="AO7" s="11">
        <f t="shared" si="0"/>
        <v>8</v>
      </c>
      <c r="AP7" s="510"/>
      <c r="AS7" s="509">
        <v>1</v>
      </c>
    </row>
    <row r="8" spans="1:45" x14ac:dyDescent="0.15">
      <c r="A8" s="218" t="s">
        <v>23</v>
      </c>
      <c r="B8" s="1148" t="s">
        <v>559</v>
      </c>
      <c r="C8" s="1149"/>
      <c r="D8" s="1149"/>
      <c r="E8" s="1149"/>
      <c r="F8" s="515" t="s">
        <v>32</v>
      </c>
      <c r="G8" s="1148" t="s">
        <v>453</v>
      </c>
      <c r="H8" s="1150"/>
      <c r="I8" s="384" t="s">
        <v>28</v>
      </c>
      <c r="J8" s="344" t="s">
        <v>28</v>
      </c>
      <c r="K8" s="300" t="s">
        <v>41</v>
      </c>
      <c r="L8" s="158" t="s">
        <v>41</v>
      </c>
      <c r="M8" s="344" t="s">
        <v>28</v>
      </c>
      <c r="N8" s="300" t="s">
        <v>28</v>
      </c>
      <c r="O8" s="300" t="s">
        <v>28</v>
      </c>
      <c r="P8" s="300" t="s">
        <v>28</v>
      </c>
      <c r="Q8" s="300" t="s">
        <v>28</v>
      </c>
      <c r="R8" s="300" t="s">
        <v>41</v>
      </c>
      <c r="S8" s="300" t="s">
        <v>28</v>
      </c>
      <c r="T8" s="300" t="s">
        <v>41</v>
      </c>
      <c r="U8" s="300" t="s">
        <v>28</v>
      </c>
      <c r="V8" s="300" t="s">
        <v>28</v>
      </c>
      <c r="W8" s="300" t="s">
        <v>28</v>
      </c>
      <c r="X8" s="345" t="s">
        <v>28</v>
      </c>
      <c r="Y8" s="300" t="s">
        <v>41</v>
      </c>
      <c r="Z8" s="300" t="s">
        <v>28</v>
      </c>
      <c r="AA8" s="300" t="s">
        <v>41</v>
      </c>
      <c r="AB8" s="300" t="s">
        <v>28</v>
      </c>
      <c r="AC8" s="300" t="s">
        <v>28</v>
      </c>
      <c r="AD8" s="300" t="s">
        <v>28</v>
      </c>
      <c r="AE8" s="344" t="s">
        <v>28</v>
      </c>
      <c r="AF8" s="300" t="s">
        <v>41</v>
      </c>
      <c r="AG8" s="300" t="s">
        <v>28</v>
      </c>
      <c r="AH8" s="158" t="s">
        <v>41</v>
      </c>
      <c r="AI8" s="300" t="s">
        <v>28</v>
      </c>
      <c r="AJ8" s="300" t="s">
        <v>28</v>
      </c>
      <c r="AK8" s="300" t="s">
        <v>28</v>
      </c>
      <c r="AL8" s="300" t="s">
        <v>28</v>
      </c>
      <c r="AM8" s="387"/>
      <c r="AN8" s="27"/>
      <c r="AO8" s="11">
        <f t="shared" si="0"/>
        <v>8</v>
      </c>
      <c r="AP8" s="510"/>
    </row>
    <row r="9" spans="1:45" x14ac:dyDescent="0.15">
      <c r="A9" s="218" t="s">
        <v>35</v>
      </c>
      <c r="B9" s="1148" t="s">
        <v>194</v>
      </c>
      <c r="C9" s="1149"/>
      <c r="D9" s="1149"/>
      <c r="E9" s="1149"/>
      <c r="F9" s="515" t="s">
        <v>195</v>
      </c>
      <c r="G9" s="1148" t="s">
        <v>80</v>
      </c>
      <c r="H9" s="1150"/>
      <c r="I9" s="163" t="s">
        <v>41</v>
      </c>
      <c r="J9" s="344" t="s">
        <v>41</v>
      </c>
      <c r="K9" s="300" t="s">
        <v>41</v>
      </c>
      <c r="L9" s="300" t="s">
        <v>41</v>
      </c>
      <c r="M9" s="170" t="s">
        <v>41</v>
      </c>
      <c r="N9" s="300" t="s">
        <v>87</v>
      </c>
      <c r="O9" s="300" t="s">
        <v>87</v>
      </c>
      <c r="P9" s="300"/>
      <c r="Q9" s="300" t="s">
        <v>41</v>
      </c>
      <c r="R9" s="300" t="s">
        <v>41</v>
      </c>
      <c r="S9" s="158" t="s">
        <v>41</v>
      </c>
      <c r="T9" s="300" t="s">
        <v>87</v>
      </c>
      <c r="U9" s="300" t="s">
        <v>87</v>
      </c>
      <c r="V9" s="158" t="s">
        <v>41</v>
      </c>
      <c r="W9" s="300"/>
      <c r="X9" s="345" t="s">
        <v>41</v>
      </c>
      <c r="Y9" s="300" t="s">
        <v>41</v>
      </c>
      <c r="Z9" s="300" t="s">
        <v>87</v>
      </c>
      <c r="AA9" s="300" t="s">
        <v>87</v>
      </c>
      <c r="AB9" s="158" t="s">
        <v>41</v>
      </c>
      <c r="AC9" s="158" t="s">
        <v>41</v>
      </c>
      <c r="AD9" s="300"/>
      <c r="AE9" s="344" t="s">
        <v>41</v>
      </c>
      <c r="AF9" s="300" t="s">
        <v>41</v>
      </c>
      <c r="AG9" s="300" t="s">
        <v>87</v>
      </c>
      <c r="AH9" s="300" t="s">
        <v>87</v>
      </c>
      <c r="AI9" s="300"/>
      <c r="AJ9" s="300"/>
      <c r="AK9" s="300"/>
      <c r="AL9" s="300" t="s">
        <v>41</v>
      </c>
      <c r="AM9" s="387"/>
      <c r="AN9" s="27"/>
      <c r="AO9" s="11">
        <f t="shared" si="0"/>
        <v>16</v>
      </c>
      <c r="AP9" s="510"/>
    </row>
    <row r="10" spans="1:45" x14ac:dyDescent="0.15">
      <c r="A10" s="218" t="s">
        <v>25</v>
      </c>
      <c r="B10" s="1148" t="s">
        <v>482</v>
      </c>
      <c r="C10" s="1149"/>
      <c r="D10" s="1149"/>
      <c r="E10" s="1149"/>
      <c r="F10" s="515" t="s">
        <v>195</v>
      </c>
      <c r="G10" s="1148" t="s">
        <v>483</v>
      </c>
      <c r="H10" s="1150"/>
      <c r="I10" s="388" t="s">
        <v>653</v>
      </c>
      <c r="J10" s="344"/>
      <c r="K10" s="300" t="s">
        <v>41</v>
      </c>
      <c r="L10" s="300" t="s">
        <v>653</v>
      </c>
      <c r="M10" s="300" t="s">
        <v>652</v>
      </c>
      <c r="N10" s="344"/>
      <c r="O10" s="158" t="s">
        <v>41</v>
      </c>
      <c r="P10" s="300" t="s">
        <v>653</v>
      </c>
      <c r="Q10" s="300"/>
      <c r="R10" s="346" t="s">
        <v>41</v>
      </c>
      <c r="S10" s="160" t="s">
        <v>652</v>
      </c>
      <c r="T10" s="346" t="s">
        <v>652</v>
      </c>
      <c r="U10" s="300"/>
      <c r="V10" s="300" t="s">
        <v>652</v>
      </c>
      <c r="W10" s="347" t="s">
        <v>653</v>
      </c>
      <c r="X10" s="345"/>
      <c r="Y10" s="300" t="s">
        <v>41</v>
      </c>
      <c r="Z10" s="300" t="s">
        <v>653</v>
      </c>
      <c r="AA10" s="346" t="s">
        <v>652</v>
      </c>
      <c r="AB10" s="346"/>
      <c r="AC10" s="346" t="s">
        <v>652</v>
      </c>
      <c r="AD10" s="346" t="s">
        <v>653</v>
      </c>
      <c r="AE10" s="300"/>
      <c r="AF10" s="300" t="s">
        <v>41</v>
      </c>
      <c r="AG10" s="300" t="s">
        <v>653</v>
      </c>
      <c r="AH10" s="346" t="s">
        <v>652</v>
      </c>
      <c r="AI10" s="346"/>
      <c r="AJ10" s="231" t="s">
        <v>41</v>
      </c>
      <c r="AK10" s="300" t="s">
        <v>653</v>
      </c>
      <c r="AL10" s="300"/>
      <c r="AM10" s="346"/>
      <c r="AN10" s="27"/>
      <c r="AO10" s="11">
        <f t="shared" si="0"/>
        <v>6</v>
      </c>
      <c r="AP10" s="510"/>
    </row>
    <row r="11" spans="1:45" x14ac:dyDescent="0.15">
      <c r="A11" s="219" t="s">
        <v>220</v>
      </c>
      <c r="B11" s="1154" t="s">
        <v>614</v>
      </c>
      <c r="C11" s="1155"/>
      <c r="D11" s="1155"/>
      <c r="E11" s="1155"/>
      <c r="F11" s="516" t="s">
        <v>195</v>
      </c>
      <c r="G11" s="1154" t="s">
        <v>483</v>
      </c>
      <c r="H11" s="1156"/>
      <c r="I11" s="389"/>
      <c r="J11" s="390"/>
      <c r="K11" s="391" t="s">
        <v>41</v>
      </c>
      <c r="L11" s="391"/>
      <c r="M11" s="391" t="s">
        <v>222</v>
      </c>
      <c r="N11" s="391" t="s">
        <v>668</v>
      </c>
      <c r="O11" s="391" t="s">
        <v>550</v>
      </c>
      <c r="P11" s="346"/>
      <c r="Q11" s="346"/>
      <c r="R11" s="391" t="s">
        <v>41</v>
      </c>
      <c r="S11" s="346" t="s">
        <v>222</v>
      </c>
      <c r="T11" s="346"/>
      <c r="U11" s="391" t="s">
        <v>222</v>
      </c>
      <c r="V11" s="346" t="s">
        <v>222</v>
      </c>
      <c r="W11" s="392"/>
      <c r="X11" s="393"/>
      <c r="Y11" s="391" t="s">
        <v>41</v>
      </c>
      <c r="Z11" s="391"/>
      <c r="AA11" s="346"/>
      <c r="AB11" s="391" t="s">
        <v>222</v>
      </c>
      <c r="AC11" s="391" t="s">
        <v>222</v>
      </c>
      <c r="AD11" s="346"/>
      <c r="AE11" s="391"/>
      <c r="AF11" s="346" t="s">
        <v>41</v>
      </c>
      <c r="AG11" s="346"/>
      <c r="AH11" s="391"/>
      <c r="AI11" s="346" t="s">
        <v>222</v>
      </c>
      <c r="AJ11" s="346" t="s">
        <v>222</v>
      </c>
      <c r="AK11" s="346"/>
      <c r="AL11" s="346"/>
      <c r="AM11" s="394"/>
      <c r="AN11" s="81"/>
      <c r="AO11" s="11">
        <f t="shared" si="0"/>
        <v>4</v>
      </c>
      <c r="AP11" s="510"/>
    </row>
    <row r="12" spans="1:45" x14ac:dyDescent="0.15">
      <c r="A12" s="219" t="s">
        <v>26</v>
      </c>
      <c r="B12" s="1283" t="s">
        <v>650</v>
      </c>
      <c r="C12" s="1155"/>
      <c r="D12" s="1155"/>
      <c r="E12" s="1155"/>
      <c r="F12" s="517" t="s">
        <v>195</v>
      </c>
      <c r="G12" s="1155" t="s">
        <v>483</v>
      </c>
      <c r="H12" s="1156"/>
      <c r="I12" s="389"/>
      <c r="J12" s="390"/>
      <c r="K12" s="391" t="s">
        <v>41</v>
      </c>
      <c r="L12" s="346"/>
      <c r="M12" s="346" t="s">
        <v>667</v>
      </c>
      <c r="N12" s="346"/>
      <c r="O12" s="346"/>
      <c r="P12" s="346"/>
      <c r="Q12" s="346"/>
      <c r="R12" s="346" t="s">
        <v>41</v>
      </c>
      <c r="S12" s="346"/>
      <c r="T12" s="346" t="s">
        <v>651</v>
      </c>
      <c r="U12" s="346"/>
      <c r="V12" s="346"/>
      <c r="W12" s="395"/>
      <c r="X12" s="393"/>
      <c r="Y12" s="346" t="s">
        <v>41</v>
      </c>
      <c r="Z12" s="346"/>
      <c r="AA12" s="346" t="s">
        <v>651</v>
      </c>
      <c r="AB12" s="346"/>
      <c r="AC12" s="346"/>
      <c r="AD12" s="346"/>
      <c r="AE12" s="346"/>
      <c r="AF12" s="346" t="s">
        <v>41</v>
      </c>
      <c r="AG12" s="346"/>
      <c r="AH12" s="346" t="s">
        <v>651</v>
      </c>
      <c r="AI12" s="346"/>
      <c r="AJ12" s="346"/>
      <c r="AK12" s="346"/>
      <c r="AL12" s="346"/>
      <c r="AM12" s="394"/>
      <c r="AN12" s="81"/>
      <c r="AO12" s="11">
        <f t="shared" si="0"/>
        <v>4</v>
      </c>
      <c r="AP12" s="510"/>
    </row>
    <row r="13" spans="1:45" x14ac:dyDescent="0.15">
      <c r="A13" s="123"/>
      <c r="B13" s="1155" t="s">
        <v>669</v>
      </c>
      <c r="C13" s="1155"/>
      <c r="D13" s="1155"/>
      <c r="E13" s="1155"/>
      <c r="F13" s="514" t="s">
        <v>670</v>
      </c>
      <c r="G13" s="1155" t="s">
        <v>78</v>
      </c>
      <c r="H13" s="1156"/>
      <c r="I13" s="389"/>
      <c r="J13" s="390"/>
      <c r="K13" s="391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 t="s">
        <v>671</v>
      </c>
      <c r="W13" s="395" t="s">
        <v>671</v>
      </c>
      <c r="X13" s="393"/>
      <c r="Y13" s="346"/>
      <c r="Z13" s="346" t="s">
        <v>28</v>
      </c>
      <c r="AA13" s="346" t="s">
        <v>28</v>
      </c>
      <c r="AB13" s="346" t="s">
        <v>28</v>
      </c>
      <c r="AC13" s="346" t="s">
        <v>28</v>
      </c>
      <c r="AD13" s="346" t="s">
        <v>28</v>
      </c>
      <c r="AE13" s="346"/>
      <c r="AF13" s="346"/>
      <c r="AG13" s="346" t="s">
        <v>28</v>
      </c>
      <c r="AH13" s="346" t="s">
        <v>28</v>
      </c>
      <c r="AI13" s="346" t="s">
        <v>28</v>
      </c>
      <c r="AJ13" s="346" t="s">
        <v>28</v>
      </c>
      <c r="AK13" s="346" t="s">
        <v>28</v>
      </c>
      <c r="AL13" s="346"/>
      <c r="AM13" s="492"/>
      <c r="AN13" s="81"/>
      <c r="AO13" s="11">
        <f t="shared" si="0"/>
        <v>0</v>
      </c>
      <c r="AP13" s="510"/>
    </row>
    <row r="14" spans="1:45" ht="14.25" thickBot="1" x14ac:dyDescent="0.2">
      <c r="A14" s="126"/>
      <c r="B14" s="1149"/>
      <c r="C14" s="1149"/>
      <c r="D14" s="1149"/>
      <c r="E14" s="1149"/>
      <c r="F14" s="512"/>
      <c r="G14" s="1149"/>
      <c r="H14" s="1150"/>
      <c r="I14" s="388"/>
      <c r="J14" s="300"/>
      <c r="K14" s="300"/>
      <c r="L14" s="300"/>
      <c r="M14" s="300"/>
      <c r="N14" s="300"/>
      <c r="O14" s="300"/>
      <c r="P14" s="300"/>
      <c r="Q14" s="300"/>
      <c r="R14" s="300"/>
      <c r="S14" s="300"/>
      <c r="T14" s="300"/>
      <c r="U14" s="300"/>
      <c r="V14" s="300"/>
      <c r="W14" s="347"/>
      <c r="X14" s="521"/>
      <c r="Y14" s="300"/>
      <c r="Z14" s="300"/>
      <c r="AA14" s="522"/>
      <c r="AB14" s="300"/>
      <c r="AC14" s="300"/>
      <c r="AD14" s="300"/>
      <c r="AE14" s="300"/>
      <c r="AF14" s="300"/>
      <c r="AG14" s="300"/>
      <c r="AH14" s="300"/>
      <c r="AI14" s="300"/>
      <c r="AJ14" s="300"/>
      <c r="AK14" s="300"/>
      <c r="AL14" s="523"/>
      <c r="AM14" s="524"/>
      <c r="AN14" s="127"/>
      <c r="AO14" s="11">
        <f t="shared" si="0"/>
        <v>0</v>
      </c>
      <c r="AP14" s="510"/>
    </row>
    <row r="15" spans="1:45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510"/>
    </row>
    <row r="16" spans="1:45" x14ac:dyDescent="0.15">
      <c r="A16" s="1158"/>
      <c r="B16" s="1149"/>
      <c r="C16" s="1149"/>
      <c r="D16" s="1149"/>
      <c r="E16" s="1149"/>
      <c r="F16" s="512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510"/>
    </row>
    <row r="17" spans="1:42" x14ac:dyDescent="0.15">
      <c r="A17" s="1158"/>
      <c r="B17" s="1149"/>
      <c r="C17" s="1149"/>
      <c r="D17" s="1149"/>
      <c r="E17" s="1149"/>
      <c r="F17" s="512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510"/>
    </row>
    <row r="18" spans="1:42" ht="14.25" thickBot="1" x14ac:dyDescent="0.2">
      <c r="A18" s="1158"/>
      <c r="B18" s="1160"/>
      <c r="C18" s="1160"/>
      <c r="D18" s="1160"/>
      <c r="E18" s="1160"/>
      <c r="F18" s="513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510"/>
    </row>
    <row r="19" spans="1:42" x14ac:dyDescent="0.15">
      <c r="A19" s="511"/>
      <c r="B19" s="12"/>
      <c r="C19" s="12"/>
      <c r="D19" s="12"/>
      <c r="E19" s="12"/>
      <c r="F19" s="12"/>
      <c r="G19" s="1149" t="s">
        <v>64</v>
      </c>
      <c r="H19" s="1150"/>
      <c r="I19" s="45">
        <f>'0111'!H246</f>
        <v>14</v>
      </c>
      <c r="J19" s="45">
        <f>'0111'!I246</f>
        <v>2</v>
      </c>
      <c r="K19" s="45">
        <f>'0111'!J246</f>
        <v>0</v>
      </c>
      <c r="L19" s="45">
        <f>'0111'!K246</f>
        <v>8</v>
      </c>
      <c r="M19" s="45">
        <f>'0111'!L246</f>
        <v>12</v>
      </c>
      <c r="N19" s="45">
        <f>'0111'!M246</f>
        <v>15</v>
      </c>
      <c r="O19" s="45">
        <f>'0111'!N246</f>
        <v>9</v>
      </c>
      <c r="P19" s="45">
        <f>'0111'!O246</f>
        <v>11</v>
      </c>
      <c r="Q19" s="45">
        <f>'0111'!P246</f>
        <v>7</v>
      </c>
      <c r="R19" s="45">
        <f>'0111'!Q246</f>
        <v>0</v>
      </c>
      <c r="S19" s="45">
        <f>'0111'!R246</f>
        <v>12</v>
      </c>
      <c r="T19" s="45">
        <f>'0111'!S246</f>
        <v>11</v>
      </c>
      <c r="U19" s="45">
        <f>'0111'!T246</f>
        <v>11</v>
      </c>
      <c r="V19" s="45">
        <f>'0111'!U246</f>
        <v>11</v>
      </c>
      <c r="W19" s="45">
        <f>'0111'!V246</f>
        <v>9</v>
      </c>
      <c r="X19" s="45">
        <f>'0111'!W246</f>
        <v>8</v>
      </c>
      <c r="Y19" s="45">
        <f>'0111'!X246</f>
        <v>0</v>
      </c>
      <c r="Z19" s="45">
        <f>'0111'!Y246</f>
        <v>12</v>
      </c>
      <c r="AA19" s="45">
        <f>'0111'!Z246</f>
        <v>13</v>
      </c>
      <c r="AB19" s="45">
        <f>'0111'!AA246</f>
        <v>12</v>
      </c>
      <c r="AC19" s="45">
        <f>'0111'!AB246</f>
        <v>10</v>
      </c>
      <c r="AD19" s="45">
        <f>'0111'!AC246</f>
        <v>8</v>
      </c>
      <c r="AE19" s="45">
        <f>'0111'!AD246</f>
        <v>9</v>
      </c>
      <c r="AF19" s="45">
        <f>'0111'!AE246</f>
        <v>0</v>
      </c>
      <c r="AG19" s="45">
        <f>'0111'!AF246</f>
        <v>11</v>
      </c>
      <c r="AH19" s="45">
        <f>'0111'!AG246</f>
        <v>10</v>
      </c>
      <c r="AI19" s="45">
        <f>'0111'!AH246</f>
        <v>15</v>
      </c>
      <c r="AJ19" s="45">
        <f>'0111'!AI246</f>
        <v>12</v>
      </c>
      <c r="AK19" s="45">
        <f>'0111'!AJ246</f>
        <v>13</v>
      </c>
      <c r="AL19" s="45">
        <f>'0111'!AK246</f>
        <v>6</v>
      </c>
      <c r="AM19" s="45">
        <f>'0111'!AL246</f>
        <v>0</v>
      </c>
      <c r="AN19" s="45">
        <f>'0110'!AM240</f>
        <v>285</v>
      </c>
      <c r="AO19" s="510"/>
      <c r="AP19" s="510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511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510"/>
      <c r="AO20" s="510"/>
      <c r="AP20" s="510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510"/>
      <c r="I21" s="510"/>
      <c r="J21" s="510" t="s">
        <v>5</v>
      </c>
      <c r="K21" s="510"/>
      <c r="L21" s="510" t="s">
        <v>4</v>
      </c>
      <c r="M21" s="510"/>
      <c r="N21" s="1168"/>
      <c r="O21" s="1168"/>
      <c r="P21" s="510"/>
      <c r="Q21" s="510"/>
      <c r="R21" s="510"/>
      <c r="S21" s="510"/>
      <c r="T21" s="510"/>
      <c r="U21" s="510"/>
      <c r="V21" s="17"/>
      <c r="W21" s="510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510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510"/>
      <c r="I22" s="510"/>
      <c r="J22" s="510" t="s">
        <v>5</v>
      </c>
      <c r="K22" s="510"/>
      <c r="L22" s="510" t="s">
        <v>108</v>
      </c>
      <c r="M22" s="510"/>
      <c r="N22" s="1168"/>
      <c r="O22" s="1168"/>
      <c r="P22" s="510"/>
      <c r="Q22" s="510"/>
      <c r="R22" s="510"/>
      <c r="S22" s="510"/>
      <c r="T22" s="510"/>
      <c r="U22" s="510"/>
      <c r="V22" s="17"/>
      <c r="W22" s="510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510"/>
      <c r="I23" s="510">
        <v>11</v>
      </c>
      <c r="J23" s="510" t="s">
        <v>5</v>
      </c>
      <c r="K23" s="510">
        <v>20</v>
      </c>
      <c r="L23" s="510" t="s">
        <v>4</v>
      </c>
      <c r="M23" s="510"/>
      <c r="N23" s="1168"/>
      <c r="O23" s="1168"/>
      <c r="P23" s="510"/>
      <c r="Q23" s="510"/>
      <c r="R23" s="510"/>
      <c r="S23" s="510"/>
      <c r="T23" s="510"/>
      <c r="U23" s="510"/>
      <c r="V23" s="17"/>
      <c r="W23" s="510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511"/>
      <c r="C24" s="511"/>
      <c r="D24" s="511"/>
      <c r="E24" s="511"/>
      <c r="F24" s="511"/>
      <c r="G24" s="16"/>
      <c r="H24" s="510"/>
      <c r="I24" s="510"/>
      <c r="J24" s="510" t="s">
        <v>47</v>
      </c>
      <c r="K24" s="510"/>
      <c r="L24" s="510" t="s">
        <v>4</v>
      </c>
      <c r="M24" s="510"/>
      <c r="N24" s="1168"/>
      <c r="O24" s="1168"/>
      <c r="P24" s="510"/>
      <c r="Q24" s="510"/>
      <c r="R24" s="510"/>
      <c r="S24" s="510"/>
      <c r="T24" s="510"/>
      <c r="U24" s="510"/>
      <c r="V24" s="17"/>
      <c r="W24" s="510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511"/>
      <c r="C25" s="511"/>
      <c r="D25" s="511"/>
      <c r="E25" s="511"/>
      <c r="G25" s="511"/>
      <c r="H25" s="511"/>
      <c r="I25" s="1163" t="s">
        <v>49</v>
      </c>
      <c r="J25" s="1163"/>
      <c r="K25" s="1163"/>
      <c r="L25" s="511"/>
      <c r="M25" s="511"/>
      <c r="N25" s="511"/>
      <c r="O25" s="511"/>
      <c r="P25" s="511"/>
      <c r="Q25" s="511"/>
      <c r="R25" s="511"/>
      <c r="S25" s="511"/>
      <c r="T25" s="511"/>
      <c r="U25" s="511"/>
      <c r="V25" s="18"/>
      <c r="W25" s="511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511"/>
      <c r="C26" s="511"/>
      <c r="D26" s="511"/>
      <c r="E26" s="511"/>
      <c r="F26" s="153" t="s">
        <v>87</v>
      </c>
      <c r="G26" s="153" t="s">
        <v>86</v>
      </c>
      <c r="H26" s="511"/>
      <c r="J26"/>
      <c r="K26" s="145"/>
      <c r="M26" s="511"/>
      <c r="N26" s="511"/>
      <c r="O26" s="224" t="s">
        <v>254</v>
      </c>
      <c r="P26" s="1172" t="s">
        <v>279</v>
      </c>
      <c r="Q26" s="1165"/>
      <c r="R26" s="1165"/>
      <c r="S26" s="1165"/>
      <c r="T26" s="511"/>
      <c r="U26" s="511"/>
      <c r="V26" s="18"/>
      <c r="W26" s="511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511"/>
      <c r="F27" s="153" t="s">
        <v>88</v>
      </c>
      <c r="G27" s="153" t="s">
        <v>89</v>
      </c>
      <c r="H27" s="511"/>
      <c r="J27" s="144"/>
      <c r="K27" s="145"/>
      <c r="M27" s="511"/>
      <c r="N27" s="511"/>
      <c r="O27" s="146" t="s">
        <v>484</v>
      </c>
      <c r="P27" s="1173" t="s">
        <v>485</v>
      </c>
      <c r="Q27" s="1165"/>
      <c r="R27" s="1165"/>
      <c r="S27" s="1165"/>
      <c r="T27" s="511"/>
      <c r="U27" s="511"/>
      <c r="V27" s="18"/>
      <c r="W27" s="511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509" t="s">
        <v>28</v>
      </c>
      <c r="G28" s="509" t="s">
        <v>52</v>
      </c>
      <c r="H28" s="511"/>
      <c r="J28" s="144"/>
      <c r="K28" s="145"/>
      <c r="M28" s="511"/>
      <c r="N28" s="511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487</v>
      </c>
      <c r="J29" s="144"/>
      <c r="K29" s="145"/>
      <c r="M29" s="511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P27:S27"/>
    <mergeCell ref="X27:AL27"/>
    <mergeCell ref="P28:S28"/>
    <mergeCell ref="P29:S29"/>
    <mergeCell ref="J30:M30"/>
    <mergeCell ref="P30:S30"/>
    <mergeCell ref="N24:O24"/>
    <mergeCell ref="X24:AL24"/>
    <mergeCell ref="I25:K25"/>
    <mergeCell ref="X25:AL25"/>
    <mergeCell ref="P26:S26"/>
    <mergeCell ref="X26:AL26"/>
    <mergeCell ref="C22:F22"/>
    <mergeCell ref="N22:O22"/>
    <mergeCell ref="X22:AL22"/>
    <mergeCell ref="C23:F23"/>
    <mergeCell ref="N23:O23"/>
    <mergeCell ref="X23:AL23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>
    <pageSetUpPr fitToPage="1"/>
  </sheetPr>
  <dimension ref="A1:AT243"/>
  <sheetViews>
    <sheetView zoomScale="90" zoomScaleNormal="90" workbookViewId="0">
      <pane xSplit="6" ySplit="4" topLeftCell="G140" activePane="bottomRight" state="frozen"/>
      <selection pane="topRight" activeCell="F1" sqref="F1"/>
      <selection pane="bottomLeft" activeCell="A5" sqref="A5"/>
      <selection pane="bottomRight" activeCell="AR172" sqref="AR172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335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616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AM240/AA242</f>
        <v>1.0555555555555556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272"/>
      <c r="E3" s="1048" t="s">
        <v>377</v>
      </c>
      <c r="F3" s="1123" t="s">
        <v>84</v>
      </c>
      <c r="G3" s="474" t="s">
        <v>12</v>
      </c>
      <c r="H3" s="272">
        <v>1</v>
      </c>
      <c r="I3" s="272">
        <v>2</v>
      </c>
      <c r="J3" s="272">
        <v>3</v>
      </c>
      <c r="K3" s="272">
        <v>4</v>
      </c>
      <c r="L3" s="272">
        <v>5</v>
      </c>
      <c r="M3" s="187">
        <v>6</v>
      </c>
      <c r="N3" s="272">
        <v>7</v>
      </c>
      <c r="O3" s="272">
        <v>8</v>
      </c>
      <c r="P3" s="272">
        <v>9</v>
      </c>
      <c r="Q3" s="272">
        <v>10</v>
      </c>
      <c r="R3" s="272">
        <v>11</v>
      </c>
      <c r="S3" s="272">
        <v>12</v>
      </c>
      <c r="T3" s="187">
        <v>13</v>
      </c>
      <c r="U3" s="272">
        <v>14</v>
      </c>
      <c r="V3" s="272">
        <v>15</v>
      </c>
      <c r="W3" s="272">
        <v>16</v>
      </c>
      <c r="X3" s="272">
        <v>17</v>
      </c>
      <c r="Y3" s="272">
        <v>18</v>
      </c>
      <c r="Z3" s="272">
        <v>19</v>
      </c>
      <c r="AA3" s="187">
        <v>20</v>
      </c>
      <c r="AB3" s="272">
        <v>21</v>
      </c>
      <c r="AC3" s="272">
        <v>22</v>
      </c>
      <c r="AD3" s="272">
        <v>23</v>
      </c>
      <c r="AE3" s="272">
        <v>24</v>
      </c>
      <c r="AF3" s="272">
        <v>25</v>
      </c>
      <c r="AG3" s="272">
        <v>26</v>
      </c>
      <c r="AH3" s="187">
        <v>27</v>
      </c>
      <c r="AI3" s="272">
        <v>28</v>
      </c>
      <c r="AJ3" s="272">
        <v>29</v>
      </c>
      <c r="AK3" s="272">
        <v>30</v>
      </c>
      <c r="AL3" s="272">
        <v>31</v>
      </c>
      <c r="AM3" s="1133" t="s">
        <v>13</v>
      </c>
    </row>
    <row r="4" spans="1:39" ht="12.75" customHeight="1" thickBot="1" x14ac:dyDescent="0.2">
      <c r="A4" s="1197"/>
      <c r="B4" s="1198"/>
      <c r="C4" s="1048"/>
      <c r="D4" s="1272"/>
      <c r="E4" s="1048"/>
      <c r="F4" s="1198"/>
      <c r="G4" s="470" t="s">
        <v>14</v>
      </c>
      <c r="H4" s="273" t="s">
        <v>30</v>
      </c>
      <c r="I4" s="273" t="s">
        <v>31</v>
      </c>
      <c r="J4" s="273" t="s">
        <v>1</v>
      </c>
      <c r="K4" s="273" t="s">
        <v>2</v>
      </c>
      <c r="L4" s="273" t="s">
        <v>3</v>
      </c>
      <c r="M4" s="188" t="s">
        <v>4</v>
      </c>
      <c r="N4" s="273" t="s">
        <v>5</v>
      </c>
      <c r="O4" s="273" t="s">
        <v>6</v>
      </c>
      <c r="P4" s="273" t="s">
        <v>0</v>
      </c>
      <c r="Q4" s="273" t="s">
        <v>1</v>
      </c>
      <c r="R4" s="273" t="s">
        <v>2</v>
      </c>
      <c r="S4" s="273" t="s">
        <v>3</v>
      </c>
      <c r="T4" s="188" t="s">
        <v>4</v>
      </c>
      <c r="U4" s="273" t="s">
        <v>5</v>
      </c>
      <c r="V4" s="273" t="s">
        <v>6</v>
      </c>
      <c r="W4" s="273" t="s">
        <v>0</v>
      </c>
      <c r="X4" s="273" t="s">
        <v>1</v>
      </c>
      <c r="Y4" s="273" t="s">
        <v>2</v>
      </c>
      <c r="Z4" s="273" t="s">
        <v>3</v>
      </c>
      <c r="AA4" s="188" t="s">
        <v>4</v>
      </c>
      <c r="AB4" s="273" t="s">
        <v>5</v>
      </c>
      <c r="AC4" s="273" t="s">
        <v>6</v>
      </c>
      <c r="AD4" s="273" t="s">
        <v>0</v>
      </c>
      <c r="AE4" s="273" t="s">
        <v>1</v>
      </c>
      <c r="AF4" s="273" t="s">
        <v>2</v>
      </c>
      <c r="AG4" s="273" t="s">
        <v>3</v>
      </c>
      <c r="AH4" s="188" t="s">
        <v>4</v>
      </c>
      <c r="AI4" s="273" t="s">
        <v>5</v>
      </c>
      <c r="AJ4" s="273" t="s">
        <v>6</v>
      </c>
      <c r="AK4" s="273" t="s">
        <v>0</v>
      </c>
      <c r="AL4" s="273" t="s">
        <v>1</v>
      </c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 t="s">
        <v>392</v>
      </c>
      <c r="F5" s="1041" t="s">
        <v>148</v>
      </c>
      <c r="G5" s="471" t="s">
        <v>12</v>
      </c>
      <c r="H5" s="274"/>
      <c r="I5" s="274"/>
      <c r="J5" s="274"/>
      <c r="K5" s="274"/>
      <c r="L5" s="274"/>
      <c r="M5" s="189"/>
      <c r="N5" s="274" t="s">
        <v>151</v>
      </c>
      <c r="O5" s="274" t="s">
        <v>151</v>
      </c>
      <c r="P5" s="274"/>
      <c r="Q5" s="274"/>
      <c r="R5" s="274"/>
      <c r="S5" s="274"/>
      <c r="T5" s="189"/>
      <c r="U5" s="274"/>
      <c r="V5" s="274"/>
      <c r="W5" s="274"/>
      <c r="X5" s="274"/>
      <c r="Y5" s="274"/>
      <c r="Z5" s="274" t="s">
        <v>151</v>
      </c>
      <c r="AA5" s="189"/>
      <c r="AB5" s="274"/>
      <c r="AC5" s="274" t="s">
        <v>151</v>
      </c>
      <c r="AD5" s="274"/>
      <c r="AE5" s="274"/>
      <c r="AF5" s="274"/>
      <c r="AG5" s="274" t="s">
        <v>151</v>
      </c>
      <c r="AH5" s="189"/>
      <c r="AI5" s="274"/>
      <c r="AJ5" s="274"/>
      <c r="AK5" s="274"/>
      <c r="AL5" s="274"/>
      <c r="AM5" s="92">
        <f>COUNTIF(A5:AL5,"○")</f>
        <v>5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76"/>
      <c r="I6" s="276"/>
      <c r="J6" s="276"/>
      <c r="K6" s="276"/>
      <c r="L6" s="276"/>
      <c r="M6" s="326"/>
      <c r="N6" s="276"/>
      <c r="O6" s="276"/>
      <c r="P6" s="280"/>
      <c r="Q6" s="277"/>
      <c r="R6" s="280"/>
      <c r="S6" s="280"/>
      <c r="T6" s="212"/>
      <c r="U6" s="276"/>
      <c r="V6" s="280"/>
      <c r="W6" s="277"/>
      <c r="X6" s="277"/>
      <c r="Y6" s="276"/>
      <c r="Z6" s="276"/>
      <c r="AA6" s="326"/>
      <c r="AB6" s="275"/>
      <c r="AC6" s="276"/>
      <c r="AD6" s="280"/>
      <c r="AE6" s="277"/>
      <c r="AF6" s="276"/>
      <c r="AG6" s="276"/>
      <c r="AH6" s="287"/>
      <c r="AI6" s="291"/>
      <c r="AJ6" s="276"/>
      <c r="AK6" s="276"/>
      <c r="AL6" s="280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476" t="s">
        <v>96</v>
      </c>
      <c r="H7" s="279"/>
      <c r="I7" s="279"/>
      <c r="J7" s="279"/>
      <c r="K7" s="279"/>
      <c r="L7" s="279"/>
      <c r="M7" s="191"/>
      <c r="N7" s="279"/>
      <c r="O7" s="279"/>
      <c r="P7" s="279"/>
      <c r="Q7" s="279"/>
      <c r="R7" s="279"/>
      <c r="S7" s="279"/>
      <c r="T7" s="191"/>
      <c r="U7" s="279"/>
      <c r="V7" s="279"/>
      <c r="W7" s="279"/>
      <c r="X7" s="279"/>
      <c r="Y7" s="279"/>
      <c r="Z7" s="279"/>
      <c r="AA7" s="191"/>
      <c r="AB7" s="279"/>
      <c r="AC7" s="279"/>
      <c r="AD7" s="279"/>
      <c r="AE7" s="279"/>
      <c r="AF7" s="279"/>
      <c r="AG7" s="279"/>
      <c r="AH7" s="191"/>
      <c r="AI7" s="279"/>
      <c r="AJ7" s="279"/>
      <c r="AK7" s="279"/>
      <c r="AL7" s="279"/>
      <c r="AM7" s="467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475" t="s">
        <v>103</v>
      </c>
      <c r="H8" s="274"/>
      <c r="I8" s="274"/>
      <c r="J8" s="274"/>
      <c r="K8" s="274"/>
      <c r="L8" s="274" t="s">
        <v>151</v>
      </c>
      <c r="M8" s="189"/>
      <c r="N8" s="274" t="s">
        <v>151</v>
      </c>
      <c r="O8" s="274"/>
      <c r="P8" s="274"/>
      <c r="Q8" s="274"/>
      <c r="R8" s="274"/>
      <c r="S8" s="274"/>
      <c r="T8" s="189"/>
      <c r="U8" s="274" t="s">
        <v>151</v>
      </c>
      <c r="V8" s="274"/>
      <c r="W8" s="274"/>
      <c r="X8" s="274"/>
      <c r="Y8" s="274"/>
      <c r="Z8" s="274"/>
      <c r="AA8" s="189"/>
      <c r="AB8" s="274" t="s">
        <v>151</v>
      </c>
      <c r="AC8" s="274" t="s">
        <v>635</v>
      </c>
      <c r="AD8" s="274" t="s">
        <v>647</v>
      </c>
      <c r="AE8" s="274"/>
      <c r="AF8" s="274"/>
      <c r="AG8" s="274" t="s">
        <v>151</v>
      </c>
      <c r="AH8" s="189"/>
      <c r="AI8" s="274"/>
      <c r="AJ8" s="274"/>
      <c r="AK8" s="274"/>
      <c r="AL8" s="274"/>
      <c r="AM8" s="92">
        <f>COUNTIF(A8:AL8,"○")</f>
        <v>7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76"/>
      <c r="I9" s="276"/>
      <c r="J9" s="280"/>
      <c r="K9" s="276"/>
      <c r="L9" s="280"/>
      <c r="M9" s="287"/>
      <c r="N9" s="276"/>
      <c r="O9" s="276"/>
      <c r="P9" s="276"/>
      <c r="Q9" s="280"/>
      <c r="R9" s="276"/>
      <c r="S9" s="280"/>
      <c r="T9" s="326"/>
      <c r="U9" s="276"/>
      <c r="V9" s="276"/>
      <c r="W9" s="276"/>
      <c r="X9" s="280"/>
      <c r="Y9" s="276"/>
      <c r="Z9" s="280"/>
      <c r="AA9" s="287"/>
      <c r="AB9" s="276"/>
      <c r="AC9" s="276"/>
      <c r="AD9" s="276"/>
      <c r="AE9" s="280"/>
      <c r="AF9" s="276"/>
      <c r="AG9" s="276"/>
      <c r="AH9" s="287"/>
      <c r="AI9" s="276"/>
      <c r="AJ9" s="276"/>
      <c r="AK9" s="276"/>
      <c r="AL9" s="280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476" t="s">
        <v>96</v>
      </c>
      <c r="H10" s="279"/>
      <c r="I10" s="279"/>
      <c r="J10" s="279"/>
      <c r="K10" s="279"/>
      <c r="L10" s="279"/>
      <c r="M10" s="191"/>
      <c r="N10" s="279"/>
      <c r="O10" s="279"/>
      <c r="P10" s="279"/>
      <c r="Q10" s="279"/>
      <c r="R10" s="279"/>
      <c r="S10" s="279"/>
      <c r="T10" s="191"/>
      <c r="U10" s="279"/>
      <c r="V10" s="279"/>
      <c r="W10" s="279"/>
      <c r="X10" s="279"/>
      <c r="Y10" s="279"/>
      <c r="Z10" s="279"/>
      <c r="AA10" s="191"/>
      <c r="AB10" s="279"/>
      <c r="AC10" s="279"/>
      <c r="AD10" s="279"/>
      <c r="AE10" s="279"/>
      <c r="AF10" s="279"/>
      <c r="AG10" s="279"/>
      <c r="AH10" s="191"/>
      <c r="AI10" s="279"/>
      <c r="AJ10" s="279"/>
      <c r="AK10" s="279"/>
      <c r="AL10" s="279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203"/>
      <c r="E11" s="1048" t="s">
        <v>394</v>
      </c>
      <c r="F11" s="1278" t="s">
        <v>237</v>
      </c>
      <c r="G11" s="471" t="s">
        <v>12</v>
      </c>
      <c r="H11" s="274"/>
      <c r="I11" s="274"/>
      <c r="J11" s="274" t="s">
        <v>151</v>
      </c>
      <c r="K11" s="274"/>
      <c r="L11" s="274"/>
      <c r="M11" s="189"/>
      <c r="N11" s="274"/>
      <c r="O11" s="274"/>
      <c r="P11" s="274"/>
      <c r="Q11" s="274" t="s">
        <v>151</v>
      </c>
      <c r="R11" s="274"/>
      <c r="S11" s="274"/>
      <c r="T11" s="189"/>
      <c r="U11" s="274"/>
      <c r="V11" s="274"/>
      <c r="W11" s="274"/>
      <c r="X11" s="274"/>
      <c r="Y11" s="274"/>
      <c r="Z11" s="274"/>
      <c r="AA11" s="189"/>
      <c r="AB11" s="274"/>
      <c r="AC11" s="274"/>
      <c r="AD11" s="274"/>
      <c r="AE11" s="274" t="s">
        <v>151</v>
      </c>
      <c r="AF11" s="274"/>
      <c r="AG11" s="274"/>
      <c r="AH11" s="189"/>
      <c r="AI11" s="274"/>
      <c r="AJ11" s="274"/>
      <c r="AK11" s="274"/>
      <c r="AL11" s="274"/>
      <c r="AM11" s="92">
        <f>COUNTIF(A11:AL11,"○")</f>
        <v>3</v>
      </c>
    </row>
    <row r="12" spans="1:39" ht="12" customHeight="1" thickBot="1" x14ac:dyDescent="0.2">
      <c r="A12" s="1197"/>
      <c r="B12" s="1277"/>
      <c r="C12" s="1198"/>
      <c r="D12" s="1203"/>
      <c r="E12" s="1048"/>
      <c r="F12" s="1238"/>
      <c r="G12" s="7" t="s">
        <v>95</v>
      </c>
      <c r="H12" s="275"/>
      <c r="I12" s="280"/>
      <c r="J12" s="280"/>
      <c r="K12" s="278"/>
      <c r="L12" s="280"/>
      <c r="M12" s="287"/>
      <c r="N12" s="277"/>
      <c r="O12" s="277"/>
      <c r="P12" s="280"/>
      <c r="Q12" s="280"/>
      <c r="R12" s="277"/>
      <c r="S12" s="276"/>
      <c r="T12" s="212"/>
      <c r="U12" s="278"/>
      <c r="V12" s="277"/>
      <c r="W12" s="276"/>
      <c r="X12" s="280"/>
      <c r="Y12" s="277"/>
      <c r="Z12" s="276"/>
      <c r="AA12" s="287"/>
      <c r="AB12" s="277"/>
      <c r="AC12" s="277"/>
      <c r="AD12" s="277"/>
      <c r="AE12" s="280"/>
      <c r="AF12" s="277"/>
      <c r="AG12" s="280"/>
      <c r="AH12" s="287"/>
      <c r="AI12" s="277"/>
      <c r="AJ12" s="280"/>
      <c r="AK12" s="280"/>
      <c r="AL12" s="277"/>
      <c r="AM12" s="94"/>
    </row>
    <row r="13" spans="1:39" ht="12" customHeight="1" thickBot="1" x14ac:dyDescent="0.2">
      <c r="A13" s="1197"/>
      <c r="B13" s="1277"/>
      <c r="C13" s="1198"/>
      <c r="D13" s="1203"/>
      <c r="E13" s="1048"/>
      <c r="F13" s="1238"/>
      <c r="G13" s="476" t="s">
        <v>96</v>
      </c>
      <c r="H13" s="279"/>
      <c r="I13" s="279"/>
      <c r="J13" s="279"/>
      <c r="K13" s="281"/>
      <c r="L13" s="279"/>
      <c r="M13" s="192"/>
      <c r="N13" s="279"/>
      <c r="O13" s="281"/>
      <c r="P13" s="279"/>
      <c r="Q13" s="279"/>
      <c r="R13" s="281"/>
      <c r="S13" s="279"/>
      <c r="T13" s="191"/>
      <c r="U13" s="279"/>
      <c r="V13" s="281"/>
      <c r="W13" s="279"/>
      <c r="X13" s="279"/>
      <c r="Y13" s="281"/>
      <c r="Z13" s="279"/>
      <c r="AA13" s="192"/>
      <c r="AB13" s="279"/>
      <c r="AC13" s="281"/>
      <c r="AD13" s="279"/>
      <c r="AE13" s="279"/>
      <c r="AF13" s="281"/>
      <c r="AG13" s="279"/>
      <c r="AH13" s="192"/>
      <c r="AI13" s="279"/>
      <c r="AJ13" s="281"/>
      <c r="AK13" s="279"/>
      <c r="AL13" s="279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048" t="s">
        <v>395</v>
      </c>
      <c r="F14" s="1278" t="s">
        <v>189</v>
      </c>
      <c r="G14" s="471" t="s">
        <v>12</v>
      </c>
      <c r="H14" s="274"/>
      <c r="I14" s="274"/>
      <c r="J14" s="274"/>
      <c r="K14" s="274" t="s">
        <v>151</v>
      </c>
      <c r="L14" s="274"/>
      <c r="M14" s="189"/>
      <c r="N14" s="274"/>
      <c r="O14" s="274"/>
      <c r="P14" s="274" t="s">
        <v>151</v>
      </c>
      <c r="Q14" s="274"/>
      <c r="R14" s="274" t="s">
        <v>151</v>
      </c>
      <c r="S14" s="274"/>
      <c r="T14" s="189"/>
      <c r="U14" s="274" t="s">
        <v>151</v>
      </c>
      <c r="V14" s="274"/>
      <c r="W14" s="274" t="s">
        <v>151</v>
      </c>
      <c r="X14" s="274"/>
      <c r="Y14" s="274" t="s">
        <v>151</v>
      </c>
      <c r="Z14" s="274"/>
      <c r="AA14" s="189"/>
      <c r="AB14" s="274" t="s">
        <v>151</v>
      </c>
      <c r="AC14" s="274"/>
      <c r="AD14" s="274" t="s">
        <v>151</v>
      </c>
      <c r="AE14" s="274"/>
      <c r="AF14" s="274" t="s">
        <v>151</v>
      </c>
      <c r="AG14" s="274"/>
      <c r="AH14" s="189"/>
      <c r="AI14" s="274" t="s">
        <v>658</v>
      </c>
      <c r="AJ14" s="274"/>
      <c r="AK14" s="274" t="s">
        <v>685</v>
      </c>
      <c r="AL14" s="274"/>
      <c r="AM14" s="92">
        <f>COUNTIF(A14:AL14,"○")</f>
        <v>9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275"/>
      <c r="I15" s="275"/>
      <c r="J15" s="275"/>
      <c r="K15" s="275"/>
      <c r="L15" s="275"/>
      <c r="M15" s="197"/>
      <c r="N15" s="275"/>
      <c r="O15" s="275"/>
      <c r="P15" s="275"/>
      <c r="Q15" s="275"/>
      <c r="R15" s="275"/>
      <c r="S15" s="275"/>
      <c r="T15" s="197"/>
      <c r="U15" s="275"/>
      <c r="V15" s="275"/>
      <c r="W15" s="275"/>
      <c r="X15" s="275"/>
      <c r="Y15" s="275"/>
      <c r="Z15" s="275"/>
      <c r="AA15" s="197"/>
      <c r="AB15" s="275"/>
      <c r="AC15" s="275"/>
      <c r="AD15" s="275"/>
      <c r="AE15" s="275"/>
      <c r="AF15" s="275"/>
      <c r="AG15" s="275"/>
      <c r="AH15" s="197"/>
      <c r="AI15" s="275"/>
      <c r="AJ15" s="275"/>
      <c r="AK15" s="275"/>
      <c r="AL15" s="275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476" t="s">
        <v>96</v>
      </c>
      <c r="H16" s="279"/>
      <c r="I16" s="279"/>
      <c r="J16" s="279"/>
      <c r="K16" s="279"/>
      <c r="L16" s="279"/>
      <c r="M16" s="191"/>
      <c r="N16" s="279"/>
      <c r="O16" s="279"/>
      <c r="P16" s="279"/>
      <c r="Q16" s="279"/>
      <c r="R16" s="279"/>
      <c r="S16" s="279"/>
      <c r="T16" s="191"/>
      <c r="U16" s="279"/>
      <c r="V16" s="279"/>
      <c r="W16" s="279"/>
      <c r="X16" s="279"/>
      <c r="Y16" s="279"/>
      <c r="Z16" s="279"/>
      <c r="AA16" s="191"/>
      <c r="AB16" s="279"/>
      <c r="AC16" s="279"/>
      <c r="AD16" s="279"/>
      <c r="AE16" s="279"/>
      <c r="AF16" s="279"/>
      <c r="AG16" s="279"/>
      <c r="AH16" s="191"/>
      <c r="AI16" s="279"/>
      <c r="AJ16" s="279"/>
      <c r="AK16" s="279"/>
      <c r="AL16" s="279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203"/>
      <c r="E17" s="1048"/>
      <c r="F17" s="1278" t="s">
        <v>237</v>
      </c>
      <c r="G17" s="471" t="s">
        <v>12</v>
      </c>
      <c r="H17" s="274"/>
      <c r="I17" s="274"/>
      <c r="J17" s="274"/>
      <c r="K17" s="289"/>
      <c r="L17" s="274" t="s">
        <v>151</v>
      </c>
      <c r="M17" s="189"/>
      <c r="N17" s="289"/>
      <c r="O17" s="274"/>
      <c r="P17" s="274"/>
      <c r="Q17" s="274"/>
      <c r="R17" s="289"/>
      <c r="S17" s="274"/>
      <c r="T17" s="189"/>
      <c r="U17" s="289"/>
      <c r="V17" s="274"/>
      <c r="W17" s="274"/>
      <c r="X17" s="274"/>
      <c r="Y17" s="289"/>
      <c r="Z17" s="274" t="s">
        <v>685</v>
      </c>
      <c r="AA17" s="189"/>
      <c r="AB17" s="289"/>
      <c r="AC17" s="274"/>
      <c r="AD17" s="274"/>
      <c r="AE17" s="274"/>
      <c r="AF17" s="289"/>
      <c r="AG17" s="274" t="s">
        <v>151</v>
      </c>
      <c r="AH17" s="189"/>
      <c r="AI17" s="289"/>
      <c r="AJ17" s="274"/>
      <c r="AK17" s="274"/>
      <c r="AL17" s="289"/>
      <c r="AM17" s="92">
        <f>COUNTIF(A17:AL17,"○")</f>
        <v>2</v>
      </c>
    </row>
    <row r="18" spans="1:46" ht="12" customHeight="1" thickBot="1" x14ac:dyDescent="0.2">
      <c r="A18" s="1197"/>
      <c r="B18" s="1279"/>
      <c r="C18" s="1198"/>
      <c r="D18" s="1203"/>
      <c r="E18" s="1048"/>
      <c r="F18" s="1238"/>
      <c r="G18" s="7" t="s">
        <v>95</v>
      </c>
      <c r="H18" s="277"/>
      <c r="I18" s="277"/>
      <c r="J18" s="277"/>
      <c r="K18" s="278"/>
      <c r="L18" s="277"/>
      <c r="M18" s="212"/>
      <c r="N18" s="278"/>
      <c r="O18" s="277"/>
      <c r="P18" s="277"/>
      <c r="Q18" s="277"/>
      <c r="R18" s="277"/>
      <c r="S18" s="277"/>
      <c r="T18" s="212"/>
      <c r="U18" s="278"/>
      <c r="V18" s="277"/>
      <c r="W18" s="277"/>
      <c r="X18" s="277"/>
      <c r="Y18" s="277"/>
      <c r="Z18" s="277"/>
      <c r="AA18" s="212"/>
      <c r="AB18" s="278"/>
      <c r="AC18" s="277"/>
      <c r="AD18" s="277"/>
      <c r="AE18" s="277"/>
      <c r="AF18" s="277"/>
      <c r="AG18" s="277"/>
      <c r="AH18" s="212"/>
      <c r="AI18" s="278"/>
      <c r="AJ18" s="277"/>
      <c r="AK18" s="277"/>
      <c r="AL18" s="278"/>
      <c r="AM18" s="94"/>
    </row>
    <row r="19" spans="1:46" ht="12" customHeight="1" thickBot="1" x14ac:dyDescent="0.2">
      <c r="A19" s="1197"/>
      <c r="B19" s="1280"/>
      <c r="C19" s="1198"/>
      <c r="D19" s="1203"/>
      <c r="E19" s="1048"/>
      <c r="F19" s="1238"/>
      <c r="G19" s="476" t="s">
        <v>96</v>
      </c>
      <c r="H19" s="279"/>
      <c r="I19" s="281"/>
      <c r="J19" s="279"/>
      <c r="K19" s="281"/>
      <c r="L19" s="281"/>
      <c r="M19" s="192"/>
      <c r="N19" s="281"/>
      <c r="O19" s="281"/>
      <c r="P19" s="281"/>
      <c r="Q19" s="279"/>
      <c r="R19" s="281"/>
      <c r="S19" s="281"/>
      <c r="T19" s="192"/>
      <c r="U19" s="281"/>
      <c r="V19" s="281"/>
      <c r="W19" s="281"/>
      <c r="X19" s="279"/>
      <c r="Y19" s="281"/>
      <c r="Z19" s="281"/>
      <c r="AA19" s="191"/>
      <c r="AB19" s="281"/>
      <c r="AC19" s="279"/>
      <c r="AD19" s="281"/>
      <c r="AE19" s="279"/>
      <c r="AF19" s="281"/>
      <c r="AG19" s="281"/>
      <c r="AH19" s="192"/>
      <c r="AI19" s="281"/>
      <c r="AJ19" s="281"/>
      <c r="AK19" s="281"/>
      <c r="AL19" s="281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471" t="s">
        <v>12</v>
      </c>
      <c r="H20" s="274" t="s">
        <v>685</v>
      </c>
      <c r="I20" s="274" t="s">
        <v>151</v>
      </c>
      <c r="J20" s="274"/>
      <c r="K20" s="274"/>
      <c r="L20" s="274" t="s">
        <v>151</v>
      </c>
      <c r="M20" s="189"/>
      <c r="N20" s="274" t="s">
        <v>634</v>
      </c>
      <c r="O20" s="274"/>
      <c r="P20" s="274" t="s">
        <v>151</v>
      </c>
      <c r="Q20" s="274"/>
      <c r="R20" s="274"/>
      <c r="S20" s="274"/>
      <c r="T20" s="189"/>
      <c r="U20" s="274"/>
      <c r="V20" s="274" t="s">
        <v>151</v>
      </c>
      <c r="W20" s="274" t="s">
        <v>647</v>
      </c>
      <c r="X20" s="274" t="s">
        <v>637</v>
      </c>
      <c r="Y20" s="274"/>
      <c r="Z20" s="274" t="s">
        <v>151</v>
      </c>
      <c r="AA20" s="189"/>
      <c r="AB20" s="274" t="s">
        <v>634</v>
      </c>
      <c r="AC20" s="274" t="s">
        <v>151</v>
      </c>
      <c r="AD20" s="274" t="s">
        <v>151</v>
      </c>
      <c r="AE20" s="274"/>
      <c r="AF20" s="274" t="s">
        <v>657</v>
      </c>
      <c r="AG20" s="274" t="s">
        <v>151</v>
      </c>
      <c r="AH20" s="189"/>
      <c r="AI20" s="274" t="s">
        <v>634</v>
      </c>
      <c r="AJ20" s="274" t="s">
        <v>151</v>
      </c>
      <c r="AK20" s="274" t="s">
        <v>151</v>
      </c>
      <c r="AL20" s="274"/>
      <c r="AM20" s="92">
        <f>COUNTIF(A20:AL20,"○")</f>
        <v>16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275"/>
      <c r="I21" s="275"/>
      <c r="J21" s="275"/>
      <c r="K21" s="275"/>
      <c r="L21" s="275"/>
      <c r="M21" s="197"/>
      <c r="N21" s="275"/>
      <c r="O21" s="275"/>
      <c r="P21" s="275"/>
      <c r="Q21" s="275"/>
      <c r="R21" s="275"/>
      <c r="S21" s="275"/>
      <c r="T21" s="197"/>
      <c r="U21" s="275"/>
      <c r="V21" s="275"/>
      <c r="W21" s="275"/>
      <c r="X21" s="275"/>
      <c r="Y21" s="275"/>
      <c r="Z21" s="276"/>
      <c r="AA21" s="197"/>
      <c r="AB21" s="275"/>
      <c r="AC21" s="275"/>
      <c r="AD21" s="275"/>
      <c r="AE21" s="275"/>
      <c r="AF21" s="275"/>
      <c r="AG21" s="275"/>
      <c r="AH21" s="197"/>
      <c r="AI21" s="275"/>
      <c r="AJ21" s="275"/>
      <c r="AK21" s="275"/>
      <c r="AL21" s="275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476" t="s">
        <v>96</v>
      </c>
      <c r="H22" s="279"/>
      <c r="I22" s="279"/>
      <c r="J22" s="281"/>
      <c r="K22" s="281"/>
      <c r="L22" s="279"/>
      <c r="M22" s="191"/>
      <c r="N22" s="281"/>
      <c r="O22" s="279"/>
      <c r="P22" s="279"/>
      <c r="Q22" s="281"/>
      <c r="R22" s="279"/>
      <c r="S22" s="279"/>
      <c r="T22" s="191"/>
      <c r="U22" s="281"/>
      <c r="V22" s="279"/>
      <c r="W22" s="279"/>
      <c r="X22" s="281"/>
      <c r="Y22" s="281"/>
      <c r="Z22" s="279"/>
      <c r="AA22" s="191"/>
      <c r="AB22" s="281"/>
      <c r="AC22" s="279"/>
      <c r="AD22" s="279"/>
      <c r="AE22" s="281"/>
      <c r="AF22" s="281"/>
      <c r="AG22" s="279"/>
      <c r="AH22" s="191"/>
      <c r="AI22" s="281"/>
      <c r="AJ22" s="279"/>
      <c r="AK22" s="279"/>
      <c r="AL22" s="281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048" t="s">
        <v>233</v>
      </c>
      <c r="F23" s="1278" t="s">
        <v>233</v>
      </c>
      <c r="G23" s="471" t="s">
        <v>12</v>
      </c>
      <c r="H23" s="274"/>
      <c r="I23" s="274"/>
      <c r="J23" s="274" t="s">
        <v>634</v>
      </c>
      <c r="K23" s="289"/>
      <c r="L23" s="274" t="s">
        <v>151</v>
      </c>
      <c r="M23" s="189"/>
      <c r="N23" s="274"/>
      <c r="O23" s="274"/>
      <c r="P23" s="274"/>
      <c r="Q23" s="274"/>
      <c r="R23" s="289"/>
      <c r="S23" s="274"/>
      <c r="T23" s="189"/>
      <c r="U23" s="274"/>
      <c r="V23" s="274"/>
      <c r="W23" s="274"/>
      <c r="X23" s="274"/>
      <c r="Y23" s="289"/>
      <c r="Z23" s="274" t="s">
        <v>151</v>
      </c>
      <c r="AA23" s="189"/>
      <c r="AB23" s="274"/>
      <c r="AC23" s="274"/>
      <c r="AD23" s="274" t="s">
        <v>638</v>
      </c>
      <c r="AE23" s="274"/>
      <c r="AF23" s="289"/>
      <c r="AG23" s="274" t="s">
        <v>151</v>
      </c>
      <c r="AH23" s="189"/>
      <c r="AI23" s="274"/>
      <c r="AJ23" s="274"/>
      <c r="AK23" s="274"/>
      <c r="AL23" s="289"/>
      <c r="AM23" s="92">
        <f>COUNTIF(A23:AL23,"○")</f>
        <v>5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493"/>
      <c r="I24" s="277"/>
      <c r="J24" s="277"/>
      <c r="K24" s="278"/>
      <c r="L24" s="277"/>
      <c r="M24" s="494"/>
      <c r="N24" s="277"/>
      <c r="O24" s="277"/>
      <c r="P24" s="277"/>
      <c r="Q24" s="277"/>
      <c r="R24" s="278"/>
      <c r="S24" s="277"/>
      <c r="T24" s="190"/>
      <c r="U24" s="291"/>
      <c r="V24" s="277"/>
      <c r="W24" s="277"/>
      <c r="X24" s="277"/>
      <c r="Y24" s="278"/>
      <c r="Z24" s="277"/>
      <c r="AA24" s="190"/>
      <c r="AB24" s="277"/>
      <c r="AC24" s="277"/>
      <c r="AD24" s="277"/>
      <c r="AE24" s="277"/>
      <c r="AF24" s="277"/>
      <c r="AG24" s="277"/>
      <c r="AH24" s="326"/>
      <c r="AI24" s="277"/>
      <c r="AJ24" s="277"/>
      <c r="AK24" s="277"/>
      <c r="AL24" s="278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476" t="s">
        <v>96</v>
      </c>
      <c r="H25" s="279"/>
      <c r="I25" s="281"/>
      <c r="J25" s="279"/>
      <c r="K25" s="281"/>
      <c r="L25" s="281"/>
      <c r="M25" s="192"/>
      <c r="N25" s="281"/>
      <c r="O25" s="281"/>
      <c r="P25" s="281"/>
      <c r="Q25" s="279"/>
      <c r="R25" s="281"/>
      <c r="S25" s="281"/>
      <c r="T25" s="192"/>
      <c r="U25" s="281"/>
      <c r="V25" s="281"/>
      <c r="W25" s="281"/>
      <c r="X25" s="279"/>
      <c r="Y25" s="281"/>
      <c r="Z25" s="281"/>
      <c r="AA25" s="192"/>
      <c r="AB25" s="281"/>
      <c r="AC25" s="281"/>
      <c r="AD25" s="281"/>
      <c r="AE25" s="279"/>
      <c r="AF25" s="281"/>
      <c r="AG25" s="281"/>
      <c r="AH25" s="192"/>
      <c r="AI25" s="281"/>
      <c r="AJ25" s="281"/>
      <c r="AK25" s="281"/>
      <c r="AL25" s="281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203"/>
      <c r="E26" s="1048" t="s">
        <v>396</v>
      </c>
      <c r="F26" s="1278" t="s">
        <v>189</v>
      </c>
      <c r="G26" s="471" t="s">
        <v>12</v>
      </c>
      <c r="H26" s="274"/>
      <c r="I26" s="274"/>
      <c r="J26" s="274"/>
      <c r="K26" s="274"/>
      <c r="L26" s="274" t="s">
        <v>151</v>
      </c>
      <c r="M26" s="189"/>
      <c r="N26" s="274"/>
      <c r="O26" s="274"/>
      <c r="P26" s="274"/>
      <c r="Q26" s="274"/>
      <c r="R26" s="274"/>
      <c r="S26" s="274"/>
      <c r="T26" s="189"/>
      <c r="U26" s="274"/>
      <c r="V26" s="274"/>
      <c r="W26" s="274"/>
      <c r="X26" s="274"/>
      <c r="Y26" s="274"/>
      <c r="Z26" s="274"/>
      <c r="AA26" s="189"/>
      <c r="AB26" s="274"/>
      <c r="AC26" s="274"/>
      <c r="AD26" s="274"/>
      <c r="AE26" s="274"/>
      <c r="AF26" s="274"/>
      <c r="AG26" s="274" t="s">
        <v>151</v>
      </c>
      <c r="AH26" s="189"/>
      <c r="AI26" s="274"/>
      <c r="AJ26" s="274"/>
      <c r="AK26" s="274"/>
      <c r="AL26" s="289"/>
      <c r="AM26" s="92">
        <f>COUNTIF(A26:AL26,"○")</f>
        <v>2</v>
      </c>
    </row>
    <row r="27" spans="1:46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277"/>
      <c r="I27" s="277"/>
      <c r="J27" s="277"/>
      <c r="K27" s="277"/>
      <c r="L27" s="277"/>
      <c r="M27" s="212"/>
      <c r="N27" s="277"/>
      <c r="O27" s="277"/>
      <c r="P27" s="277"/>
      <c r="Q27" s="277"/>
      <c r="R27" s="277"/>
      <c r="S27" s="277"/>
      <c r="T27" s="212"/>
      <c r="U27" s="277"/>
      <c r="V27" s="277"/>
      <c r="W27" s="277"/>
      <c r="X27" s="277"/>
      <c r="Y27" s="277"/>
      <c r="Z27" s="277"/>
      <c r="AA27" s="212"/>
      <c r="AB27" s="277"/>
      <c r="AC27" s="277"/>
      <c r="AD27" s="277"/>
      <c r="AE27" s="277"/>
      <c r="AF27" s="277"/>
      <c r="AG27" s="277"/>
      <c r="AH27" s="212"/>
      <c r="AI27" s="277"/>
      <c r="AJ27" s="277"/>
      <c r="AK27" s="277"/>
      <c r="AL27" s="278"/>
      <c r="AM27" s="94"/>
    </row>
    <row r="28" spans="1:46" ht="12" customHeight="1" thickBot="1" x14ac:dyDescent="0.2">
      <c r="A28" s="1197"/>
      <c r="B28" s="1280"/>
      <c r="C28" s="1198"/>
      <c r="D28" s="1203"/>
      <c r="E28" s="1048"/>
      <c r="F28" s="1238"/>
      <c r="G28" s="476" t="s">
        <v>96</v>
      </c>
      <c r="H28" s="279"/>
      <c r="I28" s="281"/>
      <c r="J28" s="279"/>
      <c r="K28" s="281"/>
      <c r="L28" s="281"/>
      <c r="M28" s="191"/>
      <c r="N28" s="281"/>
      <c r="O28" s="281"/>
      <c r="P28" s="279"/>
      <c r="Q28" s="279"/>
      <c r="R28" s="281"/>
      <c r="S28" s="281"/>
      <c r="T28" s="191"/>
      <c r="U28" s="281"/>
      <c r="V28" s="281"/>
      <c r="W28" s="281"/>
      <c r="X28" s="279"/>
      <c r="Y28" s="281"/>
      <c r="Z28" s="281"/>
      <c r="AA28" s="191"/>
      <c r="AB28" s="281"/>
      <c r="AC28" s="281"/>
      <c r="AD28" s="281"/>
      <c r="AE28" s="279"/>
      <c r="AF28" s="281"/>
      <c r="AG28" s="281"/>
      <c r="AH28" s="191"/>
      <c r="AI28" s="281"/>
      <c r="AJ28" s="279"/>
      <c r="AK28" s="281"/>
      <c r="AL28" s="281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78" t="s">
        <v>148</v>
      </c>
      <c r="G29" s="471" t="s">
        <v>12</v>
      </c>
      <c r="H29" s="289"/>
      <c r="I29" s="289" t="s">
        <v>151</v>
      </c>
      <c r="J29" s="274"/>
      <c r="K29" s="274"/>
      <c r="L29" s="289" t="s">
        <v>151</v>
      </c>
      <c r="M29" s="189"/>
      <c r="N29" s="274"/>
      <c r="O29" s="274"/>
      <c r="P29" s="289" t="s">
        <v>151</v>
      </c>
      <c r="Q29" s="274"/>
      <c r="R29" s="289"/>
      <c r="S29" s="289"/>
      <c r="T29" s="189"/>
      <c r="U29" s="289"/>
      <c r="V29" s="289"/>
      <c r="W29" s="274" t="s">
        <v>621</v>
      </c>
      <c r="X29" s="274"/>
      <c r="Y29" s="274"/>
      <c r="Z29" s="289"/>
      <c r="AA29" s="189"/>
      <c r="AB29" s="289"/>
      <c r="AC29" s="289" t="s">
        <v>625</v>
      </c>
      <c r="AD29" s="274" t="s">
        <v>151</v>
      </c>
      <c r="AE29" s="274"/>
      <c r="AF29" s="274" t="s">
        <v>657</v>
      </c>
      <c r="AG29" s="289" t="s">
        <v>151</v>
      </c>
      <c r="AH29" s="189"/>
      <c r="AI29" s="289"/>
      <c r="AJ29" s="289"/>
      <c r="AK29" s="274" t="s">
        <v>151</v>
      </c>
      <c r="AL29" s="289"/>
      <c r="AM29" s="92">
        <f>COUNTIF(A29:AL29,"○")</f>
        <v>9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291"/>
      <c r="I30" s="291"/>
      <c r="J30" s="275"/>
      <c r="K30" s="275"/>
      <c r="L30" s="291"/>
      <c r="M30" s="197"/>
      <c r="N30" s="275"/>
      <c r="O30" s="275"/>
      <c r="P30" s="291"/>
      <c r="Q30" s="275"/>
      <c r="R30" s="291"/>
      <c r="S30" s="291"/>
      <c r="T30" s="197"/>
      <c r="U30" s="291"/>
      <c r="V30" s="291"/>
      <c r="W30" s="275"/>
      <c r="X30" s="275"/>
      <c r="Y30" s="275"/>
      <c r="Z30" s="291"/>
      <c r="AA30" s="197"/>
      <c r="AB30" s="278"/>
      <c r="AC30" s="275"/>
      <c r="AD30" s="275"/>
      <c r="AE30" s="275"/>
      <c r="AF30" s="275"/>
      <c r="AG30" s="291"/>
      <c r="AH30" s="197"/>
      <c r="AI30" s="291"/>
      <c r="AJ30" s="291"/>
      <c r="AK30" s="275"/>
      <c r="AL30" s="291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476" t="s">
        <v>96</v>
      </c>
      <c r="H31" s="279"/>
      <c r="I31" s="281"/>
      <c r="J31" s="281"/>
      <c r="K31" s="281"/>
      <c r="L31" s="281"/>
      <c r="M31" s="192"/>
      <c r="N31" s="281"/>
      <c r="O31" s="281"/>
      <c r="P31" s="281"/>
      <c r="Q31" s="281"/>
      <c r="R31" s="281"/>
      <c r="S31" s="281"/>
      <c r="T31" s="192"/>
      <c r="U31" s="281"/>
      <c r="V31" s="281"/>
      <c r="W31" s="281"/>
      <c r="X31" s="281"/>
      <c r="Y31" s="281"/>
      <c r="Z31" s="281"/>
      <c r="AA31" s="192"/>
      <c r="AB31" s="281"/>
      <c r="AC31" s="281"/>
      <c r="AD31" s="281"/>
      <c r="AE31" s="281"/>
      <c r="AF31" s="281"/>
      <c r="AG31" s="281"/>
      <c r="AH31" s="192"/>
      <c r="AI31" s="281"/>
      <c r="AJ31" s="281"/>
      <c r="AK31" s="281"/>
      <c r="AL31" s="281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203"/>
      <c r="E32" s="1048" t="s">
        <v>148</v>
      </c>
      <c r="F32" s="1278" t="s">
        <v>148</v>
      </c>
      <c r="G32" s="471" t="s">
        <v>12</v>
      </c>
      <c r="H32" s="289"/>
      <c r="I32" s="289"/>
      <c r="J32" s="289" t="s">
        <v>151</v>
      </c>
      <c r="K32" s="274"/>
      <c r="L32" s="274"/>
      <c r="M32" s="189"/>
      <c r="N32" s="289"/>
      <c r="O32" s="289"/>
      <c r="P32" s="274" t="s">
        <v>635</v>
      </c>
      <c r="Q32" s="289" t="s">
        <v>151</v>
      </c>
      <c r="R32" s="274"/>
      <c r="S32" s="274"/>
      <c r="T32" s="189"/>
      <c r="U32" s="289"/>
      <c r="V32" s="289"/>
      <c r="W32" s="274"/>
      <c r="X32" s="289" t="s">
        <v>151</v>
      </c>
      <c r="Y32" s="274"/>
      <c r="Z32" s="274"/>
      <c r="AA32" s="189"/>
      <c r="AB32" s="289"/>
      <c r="AC32" s="289"/>
      <c r="AD32" s="274" t="s">
        <v>635</v>
      </c>
      <c r="AE32" s="289" t="s">
        <v>151</v>
      </c>
      <c r="AF32" s="274"/>
      <c r="AG32" s="274"/>
      <c r="AH32" s="189"/>
      <c r="AI32" s="289"/>
      <c r="AJ32" s="289"/>
      <c r="AK32" s="274"/>
      <c r="AL32" s="289" t="s">
        <v>151</v>
      </c>
      <c r="AM32" s="92">
        <f>COUNTIF(A32:AL32,"○")</f>
        <v>7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291"/>
      <c r="I33" s="291"/>
      <c r="J33" s="278"/>
      <c r="K33" s="291"/>
      <c r="L33" s="278"/>
      <c r="M33" s="326"/>
      <c r="N33" s="278"/>
      <c r="O33" s="291"/>
      <c r="P33" s="280"/>
      <c r="Q33" s="278"/>
      <c r="R33" s="291"/>
      <c r="S33" s="278"/>
      <c r="T33" s="325"/>
      <c r="U33" s="278"/>
      <c r="V33" s="291"/>
      <c r="W33" s="280"/>
      <c r="X33" s="291"/>
      <c r="Y33" s="291"/>
      <c r="Z33" s="278"/>
      <c r="AA33" s="326"/>
      <c r="AB33" s="291"/>
      <c r="AC33" s="291"/>
      <c r="AD33" s="280"/>
      <c r="AE33" s="291"/>
      <c r="AF33" s="291"/>
      <c r="AG33" s="278"/>
      <c r="AH33" s="326"/>
      <c r="AI33" s="291"/>
      <c r="AJ33" s="291"/>
      <c r="AK33" s="280"/>
      <c r="AL33" s="291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476" t="s">
        <v>96</v>
      </c>
      <c r="H34" s="279"/>
      <c r="I34" s="281"/>
      <c r="J34" s="281"/>
      <c r="K34" s="281"/>
      <c r="L34" s="281"/>
      <c r="M34" s="495"/>
      <c r="N34" s="281"/>
      <c r="O34" s="281"/>
      <c r="P34" s="281"/>
      <c r="Q34" s="281"/>
      <c r="R34" s="281"/>
      <c r="S34" s="281"/>
      <c r="T34" s="192"/>
      <c r="U34" s="281"/>
      <c r="V34" s="281"/>
      <c r="W34" s="281"/>
      <c r="X34" s="281"/>
      <c r="Y34" s="281"/>
      <c r="Z34" s="281"/>
      <c r="AA34" s="192"/>
      <c r="AB34" s="281"/>
      <c r="AC34" s="281"/>
      <c r="AD34" s="281"/>
      <c r="AE34" s="281"/>
      <c r="AF34" s="281"/>
      <c r="AG34" s="281"/>
      <c r="AH34" s="192"/>
      <c r="AI34" s="281"/>
      <c r="AJ34" s="281"/>
      <c r="AK34" s="281"/>
      <c r="AL34" s="281"/>
      <c r="AM34" s="95"/>
    </row>
    <row r="35" spans="1:39" ht="12" customHeight="1" thickBot="1" x14ac:dyDescent="0.2">
      <c r="A35" s="1197">
        <v>11</v>
      </c>
      <c r="B35" s="1026" t="s">
        <v>479</v>
      </c>
      <c r="C35" s="1123">
        <v>3</v>
      </c>
      <c r="D35" s="1203"/>
      <c r="E35" s="1048"/>
      <c r="F35" s="1278" t="s">
        <v>148</v>
      </c>
      <c r="G35" s="471" t="s">
        <v>12</v>
      </c>
      <c r="H35" s="289" t="s">
        <v>151</v>
      </c>
      <c r="I35" s="289"/>
      <c r="J35" s="274" t="s">
        <v>151</v>
      </c>
      <c r="K35" s="289"/>
      <c r="L35" s="274"/>
      <c r="M35" s="324"/>
      <c r="N35" s="289" t="s">
        <v>151</v>
      </c>
      <c r="O35" s="289" t="s">
        <v>624</v>
      </c>
      <c r="P35" s="289"/>
      <c r="Q35" s="274" t="s">
        <v>151</v>
      </c>
      <c r="R35" s="289"/>
      <c r="S35" s="274"/>
      <c r="T35" s="324"/>
      <c r="U35" s="289" t="s">
        <v>151</v>
      </c>
      <c r="V35" s="289" t="s">
        <v>624</v>
      </c>
      <c r="W35" s="289"/>
      <c r="X35" s="274" t="s">
        <v>151</v>
      </c>
      <c r="Y35" s="289"/>
      <c r="Z35" s="274"/>
      <c r="AA35" s="324"/>
      <c r="AB35" s="274"/>
      <c r="AC35" s="274" t="s">
        <v>624</v>
      </c>
      <c r="AD35" s="289"/>
      <c r="AE35" s="274" t="s">
        <v>151</v>
      </c>
      <c r="AF35" s="274" t="s">
        <v>635</v>
      </c>
      <c r="AG35" s="274"/>
      <c r="AH35" s="189"/>
      <c r="AI35" s="274" t="s">
        <v>151</v>
      </c>
      <c r="AJ35" s="274"/>
      <c r="AK35" s="289" t="s">
        <v>676</v>
      </c>
      <c r="AL35" s="289" t="s">
        <v>151</v>
      </c>
      <c r="AM35" s="92">
        <f>COUNTIF(A35:AL35,"○")</f>
        <v>14</v>
      </c>
    </row>
    <row r="36" spans="1:39" ht="12" customHeight="1" thickBot="1" x14ac:dyDescent="0.2">
      <c r="A36" s="1197"/>
      <c r="B36" s="1279"/>
      <c r="C36" s="1198"/>
      <c r="D36" s="1203"/>
      <c r="E36" s="1048"/>
      <c r="F36" s="1238"/>
      <c r="G36" s="7" t="s">
        <v>95</v>
      </c>
      <c r="H36" s="278"/>
      <c r="I36" s="291"/>
      <c r="J36" s="278"/>
      <c r="K36" s="291"/>
      <c r="L36" s="278"/>
      <c r="M36" s="325"/>
      <c r="N36" s="278"/>
      <c r="O36" s="291"/>
      <c r="P36" s="291"/>
      <c r="Q36" s="278"/>
      <c r="R36" s="291"/>
      <c r="S36" s="278"/>
      <c r="T36" s="325"/>
      <c r="U36" s="278"/>
      <c r="V36" s="291"/>
      <c r="W36" s="280"/>
      <c r="X36" s="278"/>
      <c r="Y36" s="291"/>
      <c r="Z36" s="278"/>
      <c r="AA36" s="325"/>
      <c r="AB36" s="275"/>
      <c r="AC36" s="275"/>
      <c r="AD36" s="291"/>
      <c r="AE36" s="278"/>
      <c r="AF36" s="276"/>
      <c r="AG36" s="275"/>
      <c r="AH36" s="197"/>
      <c r="AI36" s="275"/>
      <c r="AJ36" s="275"/>
      <c r="AK36" s="291"/>
      <c r="AL36" s="278"/>
      <c r="AM36" s="94"/>
    </row>
    <row r="37" spans="1:39" ht="12" customHeight="1" thickBot="1" x14ac:dyDescent="0.2">
      <c r="A37" s="1197"/>
      <c r="B37" s="1280"/>
      <c r="C37" s="1198"/>
      <c r="D37" s="1203"/>
      <c r="E37" s="1048"/>
      <c r="F37" s="1238"/>
      <c r="G37" s="476" t="s">
        <v>96</v>
      </c>
      <c r="H37" s="279"/>
      <c r="I37" s="281"/>
      <c r="J37" s="281"/>
      <c r="K37" s="281"/>
      <c r="L37" s="281"/>
      <c r="M37" s="192"/>
      <c r="N37" s="281"/>
      <c r="O37" s="281"/>
      <c r="P37" s="281"/>
      <c r="Q37" s="281"/>
      <c r="R37" s="281"/>
      <c r="S37" s="423"/>
      <c r="T37" s="192"/>
      <c r="U37" s="281"/>
      <c r="V37" s="281"/>
      <c r="W37" s="281"/>
      <c r="X37" s="281"/>
      <c r="Y37" s="281"/>
      <c r="Z37" s="281"/>
      <c r="AA37" s="192"/>
      <c r="AB37" s="281"/>
      <c r="AC37" s="281"/>
      <c r="AD37" s="281"/>
      <c r="AE37" s="281"/>
      <c r="AF37" s="281"/>
      <c r="AG37" s="281"/>
      <c r="AH37" s="192"/>
      <c r="AI37" s="281"/>
      <c r="AJ37" s="281"/>
      <c r="AK37" s="281"/>
      <c r="AL37" s="281"/>
      <c r="AM37" s="95"/>
    </row>
    <row r="38" spans="1:39" ht="12" customHeight="1" thickBot="1" x14ac:dyDescent="0.2">
      <c r="A38" s="1197">
        <v>12</v>
      </c>
      <c r="B38" s="1026" t="s">
        <v>477</v>
      </c>
      <c r="C38" s="1198">
        <v>4</v>
      </c>
      <c r="D38" s="1265"/>
      <c r="E38" s="1048" t="s">
        <v>148</v>
      </c>
      <c r="F38" s="1278" t="s">
        <v>148</v>
      </c>
      <c r="G38" s="471" t="s">
        <v>12</v>
      </c>
      <c r="H38" s="289" t="s">
        <v>151</v>
      </c>
      <c r="I38" s="289"/>
      <c r="J38" s="289"/>
      <c r="K38" s="282"/>
      <c r="L38" s="289"/>
      <c r="M38" s="324"/>
      <c r="N38" s="282"/>
      <c r="O38" s="289" t="s">
        <v>151</v>
      </c>
      <c r="P38" s="289"/>
      <c r="Q38" s="289"/>
      <c r="R38" s="282"/>
      <c r="S38" s="289"/>
      <c r="T38" s="324"/>
      <c r="U38" s="282"/>
      <c r="V38" s="289" t="s">
        <v>151</v>
      </c>
      <c r="W38" s="289"/>
      <c r="X38" s="289"/>
      <c r="Y38" s="282"/>
      <c r="Z38" s="289"/>
      <c r="AA38" s="324"/>
      <c r="AB38" s="282"/>
      <c r="AC38" s="289" t="s">
        <v>694</v>
      </c>
      <c r="AD38" s="289"/>
      <c r="AE38" s="289"/>
      <c r="AF38" s="282"/>
      <c r="AG38" s="289"/>
      <c r="AH38" s="324"/>
      <c r="AI38" s="282"/>
      <c r="AJ38" s="289" t="s">
        <v>151</v>
      </c>
      <c r="AK38" s="289"/>
      <c r="AL38" s="289"/>
      <c r="AM38" s="92">
        <f>COUNTIF(A38:AL38,"○")</f>
        <v>4</v>
      </c>
    </row>
    <row r="39" spans="1:39" ht="12" customHeight="1" thickBot="1" x14ac:dyDescent="0.2">
      <c r="A39" s="1197"/>
      <c r="B39" s="1279"/>
      <c r="C39" s="1198"/>
      <c r="D39" s="1203"/>
      <c r="E39" s="1048"/>
      <c r="F39" s="1238"/>
      <c r="G39" s="7" t="s">
        <v>95</v>
      </c>
      <c r="H39" s="278"/>
      <c r="I39" s="278"/>
      <c r="J39" s="278"/>
      <c r="K39" s="278"/>
      <c r="L39" s="277"/>
      <c r="M39" s="190"/>
      <c r="N39" s="278"/>
      <c r="O39" s="278"/>
      <c r="P39" s="278"/>
      <c r="Q39" s="278"/>
      <c r="R39" s="278"/>
      <c r="S39" s="291"/>
      <c r="T39" s="190"/>
      <c r="U39" s="278"/>
      <c r="V39" s="278"/>
      <c r="W39" s="278"/>
      <c r="X39" s="278"/>
      <c r="Y39" s="278"/>
      <c r="Z39" s="291"/>
      <c r="AA39" s="190"/>
      <c r="AB39" s="278"/>
      <c r="AC39" s="278"/>
      <c r="AD39" s="278"/>
      <c r="AE39" s="278"/>
      <c r="AF39" s="278"/>
      <c r="AG39" s="291"/>
      <c r="AH39" s="190"/>
      <c r="AI39" s="278"/>
      <c r="AJ39" s="278"/>
      <c r="AK39" s="278"/>
      <c r="AL39" s="278"/>
      <c r="AM39" s="94"/>
    </row>
    <row r="40" spans="1:39" ht="12" customHeight="1" thickBot="1" x14ac:dyDescent="0.2">
      <c r="A40" s="1197"/>
      <c r="B40" s="1280"/>
      <c r="C40" s="1198"/>
      <c r="D40" s="1203"/>
      <c r="E40" s="1048"/>
      <c r="F40" s="1238"/>
      <c r="G40" s="476" t="s">
        <v>96</v>
      </c>
      <c r="H40" s="279"/>
      <c r="I40" s="281"/>
      <c r="J40" s="281"/>
      <c r="K40" s="281"/>
      <c r="L40" s="281"/>
      <c r="M40" s="192"/>
      <c r="N40" s="281"/>
      <c r="O40" s="281"/>
      <c r="P40" s="281"/>
      <c r="Q40" s="281"/>
      <c r="R40" s="281"/>
      <c r="S40" s="281"/>
      <c r="T40" s="192"/>
      <c r="U40" s="281"/>
      <c r="V40" s="281"/>
      <c r="W40" s="281"/>
      <c r="X40" s="281"/>
      <c r="Y40" s="281"/>
      <c r="Z40" s="281"/>
      <c r="AA40" s="192"/>
      <c r="AB40" s="281"/>
      <c r="AC40" s="281"/>
      <c r="AD40" s="281"/>
      <c r="AE40" s="281"/>
      <c r="AF40" s="281"/>
      <c r="AG40" s="281"/>
      <c r="AH40" s="192"/>
      <c r="AI40" s="281"/>
      <c r="AJ40" s="281"/>
      <c r="AK40" s="281"/>
      <c r="AL40" s="281"/>
      <c r="AM40" s="95"/>
    </row>
    <row r="41" spans="1:39" ht="12" customHeight="1" thickBot="1" x14ac:dyDescent="0.2">
      <c r="A41" s="1197">
        <v>13</v>
      </c>
      <c r="B41" s="1026" t="s">
        <v>495</v>
      </c>
      <c r="C41" s="1198">
        <v>6</v>
      </c>
      <c r="D41" s="1203"/>
      <c r="E41" s="1048" t="s">
        <v>148</v>
      </c>
      <c r="F41" s="1278" t="s">
        <v>148</v>
      </c>
      <c r="G41" s="471" t="s">
        <v>12</v>
      </c>
      <c r="H41" s="282"/>
      <c r="I41" s="289"/>
      <c r="J41" s="289"/>
      <c r="K41" s="289"/>
      <c r="L41" s="282"/>
      <c r="M41" s="324"/>
      <c r="N41" s="282"/>
      <c r="O41" s="282"/>
      <c r="P41" s="289"/>
      <c r="Q41" s="282"/>
      <c r="R41" s="289"/>
      <c r="S41" s="289"/>
      <c r="T41" s="324"/>
      <c r="U41" s="282"/>
      <c r="V41" s="282"/>
      <c r="W41" s="289"/>
      <c r="X41" s="289"/>
      <c r="Y41" s="289"/>
      <c r="Z41" s="289"/>
      <c r="AA41" s="324"/>
      <c r="AB41" s="289"/>
      <c r="AC41" s="289"/>
      <c r="AD41" s="289"/>
      <c r="AE41" s="289"/>
      <c r="AF41" s="289"/>
      <c r="AG41" s="289" t="s">
        <v>635</v>
      </c>
      <c r="AH41" s="324"/>
      <c r="AI41" s="289"/>
      <c r="AJ41" s="289"/>
      <c r="AK41" s="289"/>
      <c r="AL41" s="289"/>
      <c r="AM41" s="92">
        <f>COUNTIF(A41:AL41,"○")</f>
        <v>1</v>
      </c>
    </row>
    <row r="42" spans="1:39" ht="12" customHeight="1" thickBot="1" x14ac:dyDescent="0.2">
      <c r="A42" s="1197"/>
      <c r="B42" s="1279"/>
      <c r="C42" s="1198"/>
      <c r="D42" s="1203"/>
      <c r="E42" s="1048"/>
      <c r="F42" s="1238"/>
      <c r="G42" s="7" t="s">
        <v>95</v>
      </c>
      <c r="H42" s="278"/>
      <c r="I42" s="278"/>
      <c r="J42" s="278"/>
      <c r="K42" s="278"/>
      <c r="L42" s="278"/>
      <c r="M42" s="212"/>
      <c r="N42" s="278"/>
      <c r="O42" s="278"/>
      <c r="P42" s="278"/>
      <c r="Q42" s="278"/>
      <c r="R42" s="278"/>
      <c r="S42" s="278"/>
      <c r="T42" s="190"/>
      <c r="U42" s="278"/>
      <c r="V42" s="278"/>
      <c r="W42" s="278"/>
      <c r="X42" s="277"/>
      <c r="Y42" s="278"/>
      <c r="Z42" s="277"/>
      <c r="AA42" s="190"/>
      <c r="AB42" s="278"/>
      <c r="AC42" s="277"/>
      <c r="AD42" s="278"/>
      <c r="AE42" s="277"/>
      <c r="AF42" s="278"/>
      <c r="AG42" s="277"/>
      <c r="AH42" s="190"/>
      <c r="AI42" s="278"/>
      <c r="AJ42" s="277"/>
      <c r="AK42" s="278"/>
      <c r="AL42" s="278"/>
      <c r="AM42" s="94"/>
    </row>
    <row r="43" spans="1:39" ht="12" customHeight="1" thickBot="1" x14ac:dyDescent="0.2">
      <c r="A43" s="1197"/>
      <c r="B43" s="1280"/>
      <c r="C43" s="1198"/>
      <c r="D43" s="1203"/>
      <c r="E43" s="1048"/>
      <c r="F43" s="1238"/>
      <c r="G43" s="476" t="s">
        <v>96</v>
      </c>
      <c r="H43" s="279"/>
      <c r="I43" s="281"/>
      <c r="J43" s="281"/>
      <c r="K43" s="281"/>
      <c r="L43" s="281"/>
      <c r="M43" s="192"/>
      <c r="N43" s="281"/>
      <c r="O43" s="281"/>
      <c r="P43" s="281"/>
      <c r="Q43" s="281"/>
      <c r="R43" s="281"/>
      <c r="S43" s="281"/>
      <c r="T43" s="192"/>
      <c r="U43" s="281"/>
      <c r="V43" s="281"/>
      <c r="W43" s="281"/>
      <c r="X43" s="281"/>
      <c r="Y43" s="281"/>
      <c r="Z43" s="281"/>
      <c r="AA43" s="192"/>
      <c r="AB43" s="281"/>
      <c r="AC43" s="281"/>
      <c r="AD43" s="281"/>
      <c r="AE43" s="281"/>
      <c r="AF43" s="281"/>
      <c r="AG43" s="281"/>
      <c r="AH43" s="192"/>
      <c r="AI43" s="281"/>
      <c r="AJ43" s="281"/>
      <c r="AK43" s="281"/>
      <c r="AL43" s="281"/>
      <c r="AM43" s="95"/>
    </row>
    <row r="44" spans="1:39" ht="12" customHeight="1" thickBot="1" x14ac:dyDescent="0.2">
      <c r="A44" s="1197">
        <v>14</v>
      </c>
      <c r="B44" s="1026" t="s">
        <v>498</v>
      </c>
      <c r="C44" s="1198">
        <v>6</v>
      </c>
      <c r="D44" s="1203"/>
      <c r="E44" s="1048" t="s">
        <v>148</v>
      </c>
      <c r="F44" s="1278" t="s">
        <v>148</v>
      </c>
      <c r="G44" s="471" t="s">
        <v>12</v>
      </c>
      <c r="H44" s="289"/>
      <c r="I44" s="289"/>
      <c r="J44" s="289"/>
      <c r="K44" s="289"/>
      <c r="L44" s="274"/>
      <c r="M44" s="189"/>
      <c r="N44" s="282"/>
      <c r="O44" s="289"/>
      <c r="P44" s="274"/>
      <c r="Q44" s="289"/>
      <c r="R44" s="289"/>
      <c r="S44" s="274"/>
      <c r="T44" s="189"/>
      <c r="U44" s="282"/>
      <c r="V44" s="289"/>
      <c r="W44" s="274"/>
      <c r="X44" s="289"/>
      <c r="Y44" s="289"/>
      <c r="Z44" s="274"/>
      <c r="AA44" s="189"/>
      <c r="AB44" s="282"/>
      <c r="AC44" s="289"/>
      <c r="AD44" s="274"/>
      <c r="AE44" s="289"/>
      <c r="AF44" s="289"/>
      <c r="AG44" s="274"/>
      <c r="AH44" s="189"/>
      <c r="AI44" s="282"/>
      <c r="AJ44" s="289"/>
      <c r="AK44" s="274"/>
      <c r="AL44" s="289"/>
      <c r="AM44" s="92">
        <f>COUNTIF(A44:AL44,"○")</f>
        <v>0</v>
      </c>
    </row>
    <row r="45" spans="1:39" ht="12" customHeight="1" thickBot="1" x14ac:dyDescent="0.2">
      <c r="A45" s="1197"/>
      <c r="B45" s="1279"/>
      <c r="C45" s="1198"/>
      <c r="D45" s="1203"/>
      <c r="E45" s="1048"/>
      <c r="F45" s="1238"/>
      <c r="G45" s="7" t="s">
        <v>95</v>
      </c>
      <c r="H45" s="278"/>
      <c r="I45" s="278"/>
      <c r="J45" s="278"/>
      <c r="K45" s="278"/>
      <c r="L45" s="278"/>
      <c r="M45" s="212"/>
      <c r="N45" s="278"/>
      <c r="O45" s="278"/>
      <c r="P45" s="277"/>
      <c r="Q45" s="278"/>
      <c r="R45" s="278"/>
      <c r="S45" s="291"/>
      <c r="T45" s="190"/>
      <c r="U45" s="278"/>
      <c r="V45" s="278"/>
      <c r="W45" s="277"/>
      <c r="X45" s="278"/>
      <c r="Y45" s="291"/>
      <c r="Z45" s="291"/>
      <c r="AA45" s="212"/>
      <c r="AB45" s="278"/>
      <c r="AC45" s="278"/>
      <c r="AD45" s="277"/>
      <c r="AE45" s="278"/>
      <c r="AF45" s="291"/>
      <c r="AG45" s="291"/>
      <c r="AH45" s="212"/>
      <c r="AI45" s="278"/>
      <c r="AJ45" s="278"/>
      <c r="AK45" s="277"/>
      <c r="AL45" s="278"/>
      <c r="AM45" s="94"/>
    </row>
    <row r="46" spans="1:39" ht="12" customHeight="1" thickBot="1" x14ac:dyDescent="0.2">
      <c r="A46" s="1197"/>
      <c r="B46" s="1280"/>
      <c r="C46" s="1198"/>
      <c r="D46" s="1203"/>
      <c r="E46" s="1048"/>
      <c r="F46" s="1238"/>
      <c r="G46" s="476" t="s">
        <v>96</v>
      </c>
      <c r="H46" s="279"/>
      <c r="I46" s="281"/>
      <c r="J46" s="281"/>
      <c r="K46" s="281"/>
      <c r="L46" s="281"/>
      <c r="M46" s="192"/>
      <c r="N46" s="281"/>
      <c r="O46" s="281"/>
      <c r="P46" s="281"/>
      <c r="Q46" s="281"/>
      <c r="R46" s="281"/>
      <c r="S46" s="281"/>
      <c r="T46" s="192"/>
      <c r="U46" s="281"/>
      <c r="V46" s="281"/>
      <c r="W46" s="281"/>
      <c r="X46" s="281"/>
      <c r="Y46" s="281"/>
      <c r="Z46" s="281"/>
      <c r="AA46" s="192"/>
      <c r="AB46" s="281"/>
      <c r="AC46" s="281"/>
      <c r="AD46" s="281"/>
      <c r="AE46" s="281"/>
      <c r="AF46" s="281"/>
      <c r="AG46" s="281"/>
      <c r="AH46" s="192"/>
      <c r="AI46" s="281"/>
      <c r="AJ46" s="281"/>
      <c r="AK46" s="281"/>
      <c r="AL46" s="281"/>
      <c r="AM46" s="95"/>
    </row>
    <row r="47" spans="1:39" ht="12" customHeight="1" thickBot="1" x14ac:dyDescent="0.2">
      <c r="A47" s="1197">
        <v>15</v>
      </c>
      <c r="B47" s="1026" t="s">
        <v>549</v>
      </c>
      <c r="C47" s="1123">
        <v>6</v>
      </c>
      <c r="D47" s="1203"/>
      <c r="E47" s="1048" t="s">
        <v>536</v>
      </c>
      <c r="F47" s="1278" t="s">
        <v>537</v>
      </c>
      <c r="G47" s="471" t="s">
        <v>12</v>
      </c>
      <c r="H47" s="282"/>
      <c r="I47" s="282"/>
      <c r="J47" s="274"/>
      <c r="K47" s="282"/>
      <c r="L47" s="274"/>
      <c r="M47" s="193"/>
      <c r="N47" s="289"/>
      <c r="O47" s="282"/>
      <c r="P47" s="282"/>
      <c r="Q47" s="274"/>
      <c r="R47" s="282"/>
      <c r="S47" s="274"/>
      <c r="T47" s="324"/>
      <c r="U47" s="289"/>
      <c r="V47" s="282"/>
      <c r="W47" s="282"/>
      <c r="X47" s="274"/>
      <c r="Y47" s="282"/>
      <c r="Z47" s="274" t="s">
        <v>151</v>
      </c>
      <c r="AA47" s="193"/>
      <c r="AB47" s="274"/>
      <c r="AC47" s="274"/>
      <c r="AD47" s="282"/>
      <c r="AE47" s="274"/>
      <c r="AF47" s="274"/>
      <c r="AG47" s="274" t="s">
        <v>151</v>
      </c>
      <c r="AH47" s="189"/>
      <c r="AI47" s="274"/>
      <c r="AJ47" s="274"/>
      <c r="AK47" s="282"/>
      <c r="AL47" s="289"/>
      <c r="AM47" s="92">
        <f>COUNTIF(A47:AL47,"○")</f>
        <v>2</v>
      </c>
    </row>
    <row r="48" spans="1:39" ht="12" customHeight="1" thickBot="1" x14ac:dyDescent="0.2">
      <c r="A48" s="1197"/>
      <c r="B48" s="1279"/>
      <c r="C48" s="1198"/>
      <c r="D48" s="1203"/>
      <c r="E48" s="1048"/>
      <c r="F48" s="1238"/>
      <c r="G48" s="7" t="s">
        <v>95</v>
      </c>
      <c r="H48" s="278"/>
      <c r="I48" s="278"/>
      <c r="J48" s="278"/>
      <c r="K48" s="278"/>
      <c r="L48" s="278"/>
      <c r="M48" s="190"/>
      <c r="N48" s="277"/>
      <c r="O48" s="278"/>
      <c r="P48" s="278"/>
      <c r="Q48" s="278"/>
      <c r="R48" s="278"/>
      <c r="S48" s="278"/>
      <c r="T48" s="212"/>
      <c r="U48" s="277"/>
      <c r="V48" s="278"/>
      <c r="W48" s="278"/>
      <c r="X48" s="277"/>
      <c r="Y48" s="278"/>
      <c r="Z48" s="278"/>
      <c r="AA48" s="190"/>
      <c r="AB48" s="276"/>
      <c r="AC48" s="275"/>
      <c r="AD48" s="278"/>
      <c r="AE48" s="277"/>
      <c r="AF48" s="275"/>
      <c r="AG48" s="275"/>
      <c r="AH48" s="287"/>
      <c r="AI48" s="276"/>
      <c r="AJ48" s="275"/>
      <c r="AK48" s="278"/>
      <c r="AL48" s="277"/>
      <c r="AM48" s="94"/>
    </row>
    <row r="49" spans="1:41" ht="12" customHeight="1" thickBot="1" x14ac:dyDescent="0.2">
      <c r="A49" s="1197"/>
      <c r="B49" s="1280"/>
      <c r="C49" s="1198"/>
      <c r="D49" s="1203"/>
      <c r="E49" s="1048"/>
      <c r="F49" s="1238"/>
      <c r="G49" s="476" t="s">
        <v>96</v>
      </c>
      <c r="H49" s="279"/>
      <c r="I49" s="281"/>
      <c r="J49" s="281"/>
      <c r="K49" s="281"/>
      <c r="L49" s="281"/>
      <c r="M49" s="192"/>
      <c r="N49" s="281"/>
      <c r="O49" s="281"/>
      <c r="P49" s="281"/>
      <c r="Q49" s="281"/>
      <c r="R49" s="281"/>
      <c r="S49" s="281"/>
      <c r="T49" s="192"/>
      <c r="U49" s="281"/>
      <c r="V49" s="281"/>
      <c r="W49" s="281"/>
      <c r="X49" s="281"/>
      <c r="Y49" s="281"/>
      <c r="Z49" s="281"/>
      <c r="AA49" s="192"/>
      <c r="AB49" s="281"/>
      <c r="AC49" s="281"/>
      <c r="AD49" s="281"/>
      <c r="AE49" s="281"/>
      <c r="AF49" s="281"/>
      <c r="AG49" s="281"/>
      <c r="AH49" s="192"/>
      <c r="AI49" s="281"/>
      <c r="AJ49" s="281"/>
      <c r="AK49" s="281"/>
      <c r="AL49" s="281"/>
      <c r="AM49" s="95"/>
    </row>
    <row r="50" spans="1:41" ht="12" customHeight="1" thickBot="1" x14ac:dyDescent="0.2">
      <c r="A50" s="1197">
        <v>16</v>
      </c>
      <c r="B50" s="1026" t="s">
        <v>547</v>
      </c>
      <c r="C50" s="1198">
        <v>5</v>
      </c>
      <c r="D50" s="1199"/>
      <c r="E50" s="1048" t="s">
        <v>394</v>
      </c>
      <c r="F50" s="1238"/>
      <c r="G50" s="471" t="s">
        <v>12</v>
      </c>
      <c r="H50" s="282"/>
      <c r="I50" s="282"/>
      <c r="J50" s="289"/>
      <c r="K50" s="282"/>
      <c r="L50" s="289"/>
      <c r="M50" s="193"/>
      <c r="N50" s="289"/>
      <c r="O50" s="289"/>
      <c r="P50" s="282"/>
      <c r="Q50" s="289"/>
      <c r="R50" s="282"/>
      <c r="S50" s="282"/>
      <c r="T50" s="193"/>
      <c r="U50" s="289"/>
      <c r="V50" s="289"/>
      <c r="W50" s="282"/>
      <c r="X50" s="289"/>
      <c r="Y50" s="282"/>
      <c r="Z50" s="282"/>
      <c r="AA50" s="324"/>
      <c r="AB50" s="289"/>
      <c r="AC50" s="289"/>
      <c r="AD50" s="282"/>
      <c r="AE50" s="289"/>
      <c r="AF50" s="282"/>
      <c r="AG50" s="282"/>
      <c r="AH50" s="193"/>
      <c r="AI50" s="289"/>
      <c r="AJ50" s="282"/>
      <c r="AK50" s="289"/>
      <c r="AL50" s="289"/>
      <c r="AM50" s="92">
        <f>COUNTIF(A50:AL50,"○")</f>
        <v>0</v>
      </c>
    </row>
    <row r="51" spans="1:41" ht="12" customHeight="1" thickBot="1" x14ac:dyDescent="0.2">
      <c r="A51" s="1197"/>
      <c r="B51" s="1279"/>
      <c r="C51" s="1198"/>
      <c r="D51" s="1199"/>
      <c r="E51" s="1048"/>
      <c r="F51" s="1238"/>
      <c r="G51" s="7" t="s">
        <v>95</v>
      </c>
      <c r="H51" s="278"/>
      <c r="I51" s="278"/>
      <c r="J51" s="277"/>
      <c r="K51" s="278"/>
      <c r="L51" s="278"/>
      <c r="M51" s="190"/>
      <c r="N51" s="278"/>
      <c r="O51" s="278"/>
      <c r="P51" s="278"/>
      <c r="Q51" s="278"/>
      <c r="R51" s="278"/>
      <c r="S51" s="278"/>
      <c r="T51" s="190"/>
      <c r="U51" s="278"/>
      <c r="V51" s="278"/>
      <c r="W51" s="278"/>
      <c r="X51" s="277"/>
      <c r="Y51" s="278"/>
      <c r="Z51" s="278"/>
      <c r="AA51" s="190"/>
      <c r="AB51" s="278"/>
      <c r="AC51" s="278"/>
      <c r="AD51" s="278"/>
      <c r="AE51" s="278"/>
      <c r="AF51" s="278"/>
      <c r="AG51" s="278"/>
      <c r="AH51" s="190"/>
      <c r="AI51" s="278"/>
      <c r="AJ51" s="278"/>
      <c r="AK51" s="278"/>
      <c r="AL51" s="278"/>
      <c r="AM51" s="94"/>
    </row>
    <row r="52" spans="1:41" ht="12" customHeight="1" thickBot="1" x14ac:dyDescent="0.2">
      <c r="A52" s="1197"/>
      <c r="B52" s="1280"/>
      <c r="C52" s="1198"/>
      <c r="D52" s="1199"/>
      <c r="E52" s="1048"/>
      <c r="F52" s="1238"/>
      <c r="G52" s="476" t="s">
        <v>96</v>
      </c>
      <c r="H52" s="279"/>
      <c r="I52" s="281"/>
      <c r="J52" s="281"/>
      <c r="K52" s="281"/>
      <c r="L52" s="281"/>
      <c r="M52" s="192"/>
      <c r="N52" s="281"/>
      <c r="O52" s="281"/>
      <c r="P52" s="281"/>
      <c r="Q52" s="281"/>
      <c r="R52" s="281"/>
      <c r="S52" s="281"/>
      <c r="T52" s="192"/>
      <c r="U52" s="281"/>
      <c r="V52" s="281"/>
      <c r="W52" s="281"/>
      <c r="X52" s="281"/>
      <c r="Y52" s="281"/>
      <c r="Z52" s="281"/>
      <c r="AA52" s="192"/>
      <c r="AB52" s="281"/>
      <c r="AC52" s="281"/>
      <c r="AD52" s="281"/>
      <c r="AE52" s="281"/>
      <c r="AF52" s="281"/>
      <c r="AG52" s="281"/>
      <c r="AH52" s="192"/>
      <c r="AI52" s="281"/>
      <c r="AJ52" s="281"/>
      <c r="AK52" s="281"/>
      <c r="AL52" s="281"/>
      <c r="AM52" s="95"/>
    </row>
    <row r="53" spans="1:41" ht="12" customHeight="1" thickBot="1" x14ac:dyDescent="0.2">
      <c r="A53" s="1197">
        <v>17</v>
      </c>
      <c r="B53" s="1026" t="s">
        <v>552</v>
      </c>
      <c r="C53" s="1198">
        <v>6</v>
      </c>
      <c r="D53" s="1203"/>
      <c r="E53" s="1048" t="s">
        <v>553</v>
      </c>
      <c r="F53" s="1238"/>
      <c r="G53" s="471" t="s">
        <v>12</v>
      </c>
      <c r="H53" s="282"/>
      <c r="I53" s="282"/>
      <c r="J53" s="282"/>
      <c r="K53" s="282"/>
      <c r="L53" s="289" t="s">
        <v>151</v>
      </c>
      <c r="M53" s="193"/>
      <c r="N53" s="289"/>
      <c r="O53" s="282"/>
      <c r="P53" s="282"/>
      <c r="Q53" s="282"/>
      <c r="R53" s="282"/>
      <c r="S53" s="289"/>
      <c r="T53" s="193"/>
      <c r="U53" s="289"/>
      <c r="V53" s="289" t="s">
        <v>638</v>
      </c>
      <c r="W53" s="282"/>
      <c r="X53" s="289"/>
      <c r="Y53" s="282"/>
      <c r="Z53" s="289" t="s">
        <v>151</v>
      </c>
      <c r="AA53" s="193"/>
      <c r="AB53" s="289"/>
      <c r="AC53" s="282"/>
      <c r="AD53" s="289" t="s">
        <v>647</v>
      </c>
      <c r="AE53" s="289"/>
      <c r="AF53" s="282"/>
      <c r="AG53" s="289" t="s">
        <v>151</v>
      </c>
      <c r="AH53" s="193"/>
      <c r="AI53" s="289"/>
      <c r="AJ53" s="282"/>
      <c r="AK53" s="282"/>
      <c r="AL53" s="289"/>
      <c r="AM53" s="92">
        <f>COUNTIF(A53:AL53,"○")</f>
        <v>5</v>
      </c>
    </row>
    <row r="54" spans="1:41" ht="12" customHeight="1" thickBot="1" x14ac:dyDescent="0.2">
      <c r="A54" s="1197"/>
      <c r="B54" s="1279"/>
      <c r="C54" s="1198"/>
      <c r="D54" s="1203"/>
      <c r="E54" s="1048"/>
      <c r="F54" s="1238"/>
      <c r="G54" s="7" t="s">
        <v>95</v>
      </c>
      <c r="H54" s="278"/>
      <c r="I54" s="278"/>
      <c r="J54" s="278"/>
      <c r="K54" s="278"/>
      <c r="L54" s="278"/>
      <c r="M54" s="190"/>
      <c r="N54" s="278"/>
      <c r="O54" s="278"/>
      <c r="P54" s="278"/>
      <c r="Q54" s="278"/>
      <c r="R54" s="278"/>
      <c r="S54" s="278"/>
      <c r="T54" s="190"/>
      <c r="U54" s="278"/>
      <c r="V54" s="278"/>
      <c r="W54" s="278"/>
      <c r="X54" s="277"/>
      <c r="Y54" s="278"/>
      <c r="Z54" s="278"/>
      <c r="AA54" s="190"/>
      <c r="AB54" s="278"/>
      <c r="AC54" s="278"/>
      <c r="AD54" s="278"/>
      <c r="AE54" s="277"/>
      <c r="AF54" s="278"/>
      <c r="AG54" s="278"/>
      <c r="AH54" s="325"/>
      <c r="AI54" s="278"/>
      <c r="AJ54" s="278"/>
      <c r="AK54" s="278"/>
      <c r="AL54" s="278"/>
      <c r="AM54" s="94"/>
    </row>
    <row r="55" spans="1:41" ht="12" customHeight="1" thickBot="1" x14ac:dyDescent="0.2">
      <c r="A55" s="1197"/>
      <c r="B55" s="1280"/>
      <c r="C55" s="1198"/>
      <c r="D55" s="1203"/>
      <c r="E55" s="1048"/>
      <c r="F55" s="1238"/>
      <c r="G55" s="476" t="s">
        <v>96</v>
      </c>
      <c r="H55" s="279"/>
      <c r="I55" s="281"/>
      <c r="J55" s="281"/>
      <c r="K55" s="281"/>
      <c r="L55" s="281"/>
      <c r="M55" s="192"/>
      <c r="N55" s="281"/>
      <c r="O55" s="281"/>
      <c r="P55" s="281"/>
      <c r="Q55" s="281"/>
      <c r="R55" s="281"/>
      <c r="S55" s="281"/>
      <c r="T55" s="192"/>
      <c r="U55" s="281"/>
      <c r="V55" s="281"/>
      <c r="W55" s="281"/>
      <c r="X55" s="281"/>
      <c r="Y55" s="281"/>
      <c r="Z55" s="281"/>
      <c r="AA55" s="192"/>
      <c r="AB55" s="281"/>
      <c r="AC55" s="281"/>
      <c r="AD55" s="281"/>
      <c r="AE55" s="281"/>
      <c r="AF55" s="281"/>
      <c r="AG55" s="281"/>
      <c r="AH55" s="192"/>
      <c r="AI55" s="281"/>
      <c r="AJ55" s="281"/>
      <c r="AK55" s="281"/>
      <c r="AL55" s="281"/>
      <c r="AM55" s="95"/>
    </row>
    <row r="56" spans="1:41" ht="12" customHeight="1" thickBot="1" x14ac:dyDescent="0.2">
      <c r="A56" s="1197">
        <v>18</v>
      </c>
      <c r="B56" s="1026" t="s">
        <v>594</v>
      </c>
      <c r="C56" s="1198">
        <v>5</v>
      </c>
      <c r="D56" s="1203"/>
      <c r="E56" s="1048"/>
      <c r="F56" s="1238"/>
      <c r="G56" s="471" t="s">
        <v>12</v>
      </c>
      <c r="H56" s="282"/>
      <c r="I56" s="282"/>
      <c r="J56" s="289" t="s">
        <v>151</v>
      </c>
      <c r="K56" s="282"/>
      <c r="L56" s="289"/>
      <c r="M56" s="193"/>
      <c r="N56" s="289"/>
      <c r="O56" s="282"/>
      <c r="P56" s="282"/>
      <c r="Q56" s="289" t="s">
        <v>151</v>
      </c>
      <c r="R56" s="282"/>
      <c r="S56" s="289"/>
      <c r="T56" s="193"/>
      <c r="U56" s="289"/>
      <c r="V56" s="282"/>
      <c r="W56" s="282"/>
      <c r="X56" s="289" t="s">
        <v>151</v>
      </c>
      <c r="Y56" s="282"/>
      <c r="Z56" s="289"/>
      <c r="AA56" s="193"/>
      <c r="AB56" s="289"/>
      <c r="AC56" s="282"/>
      <c r="AD56" s="282"/>
      <c r="AE56" s="289" t="s">
        <v>151</v>
      </c>
      <c r="AF56" s="282"/>
      <c r="AG56" s="289"/>
      <c r="AH56" s="193"/>
      <c r="AI56" s="289"/>
      <c r="AJ56" s="282"/>
      <c r="AK56" s="289"/>
      <c r="AL56" s="289" t="s">
        <v>151</v>
      </c>
      <c r="AM56" s="92">
        <f>COUNTIF(A56:AL56,"○")</f>
        <v>5</v>
      </c>
    </row>
    <row r="57" spans="1:41" ht="12" customHeight="1" thickBot="1" x14ac:dyDescent="0.2">
      <c r="A57" s="1197"/>
      <c r="B57" s="1279"/>
      <c r="C57" s="1198"/>
      <c r="D57" s="1203"/>
      <c r="E57" s="1048"/>
      <c r="F57" s="1238"/>
      <c r="G57" s="7" t="s">
        <v>95</v>
      </c>
      <c r="H57" s="278"/>
      <c r="I57" s="278"/>
      <c r="J57" s="278"/>
      <c r="K57" s="278"/>
      <c r="L57" s="278"/>
      <c r="M57" s="190"/>
      <c r="N57" s="278"/>
      <c r="O57" s="278"/>
      <c r="P57" s="278"/>
      <c r="Q57" s="278"/>
      <c r="R57" s="278"/>
      <c r="S57" s="278"/>
      <c r="T57" s="190"/>
      <c r="U57" s="278"/>
      <c r="V57" s="278"/>
      <c r="W57" s="278"/>
      <c r="X57" s="277"/>
      <c r="Y57" s="278"/>
      <c r="Z57" s="278"/>
      <c r="AA57" s="190"/>
      <c r="AB57" s="278"/>
      <c r="AC57" s="278"/>
      <c r="AD57" s="278"/>
      <c r="AE57" s="277"/>
      <c r="AF57" s="278"/>
      <c r="AG57" s="278"/>
      <c r="AH57" s="325"/>
      <c r="AI57" s="278"/>
      <c r="AJ57" s="278"/>
      <c r="AK57" s="291"/>
      <c r="AL57" s="278"/>
      <c r="AM57" s="94"/>
    </row>
    <row r="58" spans="1:41" ht="12" customHeight="1" thickBot="1" x14ac:dyDescent="0.2">
      <c r="A58" s="1197"/>
      <c r="B58" s="1280"/>
      <c r="C58" s="1198"/>
      <c r="D58" s="1203"/>
      <c r="E58" s="1048"/>
      <c r="F58" s="1238"/>
      <c r="G58" s="476" t="s">
        <v>96</v>
      </c>
      <c r="H58" s="279"/>
      <c r="I58" s="281"/>
      <c r="J58" s="281"/>
      <c r="K58" s="281"/>
      <c r="L58" s="281"/>
      <c r="M58" s="192"/>
      <c r="N58" s="281"/>
      <c r="O58" s="281"/>
      <c r="P58" s="281"/>
      <c r="Q58" s="281"/>
      <c r="R58" s="281"/>
      <c r="S58" s="281"/>
      <c r="T58" s="192"/>
      <c r="U58" s="281"/>
      <c r="V58" s="281"/>
      <c r="W58" s="281"/>
      <c r="X58" s="281"/>
      <c r="Y58" s="281"/>
      <c r="Z58" s="281"/>
      <c r="AA58" s="192"/>
      <c r="AB58" s="281"/>
      <c r="AC58" s="281"/>
      <c r="AD58" s="281"/>
      <c r="AE58" s="281"/>
      <c r="AF58" s="281"/>
      <c r="AG58" s="281"/>
      <c r="AH58" s="192"/>
      <c r="AI58" s="281"/>
      <c r="AJ58" s="281"/>
      <c r="AK58" s="281"/>
      <c r="AL58" s="281"/>
      <c r="AM58" s="95"/>
    </row>
    <row r="59" spans="1:41" ht="12" customHeight="1" thickBot="1" x14ac:dyDescent="0.2">
      <c r="A59" s="1197">
        <v>19</v>
      </c>
      <c r="B59" s="1060"/>
      <c r="C59" s="1198"/>
      <c r="D59" s="1199"/>
      <c r="E59" s="1048"/>
      <c r="F59" s="1238"/>
      <c r="G59" s="471" t="s">
        <v>12</v>
      </c>
      <c r="H59" s="282"/>
      <c r="I59" s="282"/>
      <c r="J59" s="274"/>
      <c r="K59" s="274"/>
      <c r="L59" s="274"/>
      <c r="M59" s="193"/>
      <c r="N59" s="282"/>
      <c r="O59" s="282"/>
      <c r="P59" s="282"/>
      <c r="Q59" s="282"/>
      <c r="R59" s="282"/>
      <c r="S59" s="282"/>
      <c r="T59" s="189"/>
      <c r="U59" s="282"/>
      <c r="V59" s="282"/>
      <c r="W59" s="282"/>
      <c r="X59" s="274"/>
      <c r="Y59" s="274"/>
      <c r="Z59" s="274"/>
      <c r="AA59" s="193"/>
      <c r="AB59" s="282"/>
      <c r="AC59" s="282"/>
      <c r="AD59" s="282"/>
      <c r="AE59" s="282"/>
      <c r="AF59" s="282"/>
      <c r="AG59" s="282"/>
      <c r="AH59" s="189"/>
      <c r="AI59" s="274"/>
      <c r="AJ59" s="274"/>
      <c r="AK59" s="274"/>
      <c r="AL59" s="274"/>
      <c r="AM59" s="92">
        <f>COUNTIF(A59:AL59,"○")</f>
        <v>0</v>
      </c>
      <c r="AO59" s="97"/>
    </row>
    <row r="60" spans="1:41" ht="12" customHeight="1" thickBot="1" x14ac:dyDescent="0.2">
      <c r="A60" s="1197"/>
      <c r="B60" s="1277"/>
      <c r="C60" s="1198"/>
      <c r="D60" s="1199"/>
      <c r="E60" s="1048"/>
      <c r="F60" s="1238"/>
      <c r="G60" s="7" t="s">
        <v>95</v>
      </c>
      <c r="H60" s="278"/>
      <c r="I60" s="278"/>
      <c r="J60" s="278"/>
      <c r="K60" s="278"/>
      <c r="L60" s="278"/>
      <c r="M60" s="190"/>
      <c r="N60" s="278"/>
      <c r="O60" s="278"/>
      <c r="P60" s="278"/>
      <c r="Q60" s="278"/>
      <c r="R60" s="278"/>
      <c r="S60" s="278"/>
      <c r="T60" s="190"/>
      <c r="U60" s="278"/>
      <c r="V60" s="278"/>
      <c r="W60" s="278"/>
      <c r="X60" s="278"/>
      <c r="Y60" s="278"/>
      <c r="Z60" s="278"/>
      <c r="AA60" s="190"/>
      <c r="AB60" s="278"/>
      <c r="AC60" s="278"/>
      <c r="AD60" s="278"/>
      <c r="AE60" s="278"/>
      <c r="AF60" s="278"/>
      <c r="AG60" s="278"/>
      <c r="AH60" s="190"/>
      <c r="AI60" s="278"/>
      <c r="AJ60" s="278"/>
      <c r="AK60" s="278"/>
      <c r="AL60" s="278"/>
      <c r="AM60" s="94"/>
    </row>
    <row r="61" spans="1:41" ht="12" customHeight="1" thickBot="1" x14ac:dyDescent="0.2">
      <c r="A61" s="1197"/>
      <c r="B61" s="1277"/>
      <c r="C61" s="1198"/>
      <c r="D61" s="1199"/>
      <c r="E61" s="1048"/>
      <c r="F61" s="1238"/>
      <c r="G61" s="476" t="s">
        <v>96</v>
      </c>
      <c r="H61" s="279"/>
      <c r="I61" s="279"/>
      <c r="J61" s="279"/>
      <c r="K61" s="281"/>
      <c r="L61" s="281"/>
      <c r="M61" s="192"/>
      <c r="N61" s="281"/>
      <c r="O61" s="281"/>
      <c r="P61" s="281"/>
      <c r="Q61" s="281"/>
      <c r="R61" s="281"/>
      <c r="S61" s="281"/>
      <c r="T61" s="192"/>
      <c r="U61" s="281"/>
      <c r="V61" s="281"/>
      <c r="W61" s="281"/>
      <c r="X61" s="281"/>
      <c r="Y61" s="281"/>
      <c r="Z61" s="281"/>
      <c r="AA61" s="192"/>
      <c r="AB61" s="281"/>
      <c r="AC61" s="281"/>
      <c r="AD61" s="281"/>
      <c r="AE61" s="281"/>
      <c r="AF61" s="281"/>
      <c r="AG61" s="281"/>
      <c r="AH61" s="192"/>
      <c r="AI61" s="281"/>
      <c r="AJ61" s="281"/>
      <c r="AK61" s="281"/>
      <c r="AL61" s="281"/>
      <c r="AM61" s="95"/>
    </row>
    <row r="62" spans="1:41" ht="12" customHeight="1" thickBot="1" x14ac:dyDescent="0.2">
      <c r="A62" s="1197">
        <v>20</v>
      </c>
      <c r="B62" s="1277"/>
      <c r="C62" s="1198"/>
      <c r="D62" s="1199"/>
      <c r="E62" s="1048"/>
      <c r="F62" s="1238"/>
      <c r="G62" s="471" t="s">
        <v>12</v>
      </c>
      <c r="H62" s="282"/>
      <c r="I62" s="282"/>
      <c r="J62" s="274"/>
      <c r="K62" s="274"/>
      <c r="L62" s="274"/>
      <c r="M62" s="193"/>
      <c r="N62" s="282"/>
      <c r="O62" s="282"/>
      <c r="P62" s="282"/>
      <c r="Q62" s="282"/>
      <c r="R62" s="282"/>
      <c r="S62" s="282"/>
      <c r="T62" s="189"/>
      <c r="U62" s="282"/>
      <c r="V62" s="282"/>
      <c r="W62" s="282"/>
      <c r="X62" s="274"/>
      <c r="Y62" s="274"/>
      <c r="Z62" s="274"/>
      <c r="AA62" s="193"/>
      <c r="AB62" s="282"/>
      <c r="AC62" s="282"/>
      <c r="AD62" s="282"/>
      <c r="AE62" s="282"/>
      <c r="AF62" s="282"/>
      <c r="AG62" s="282"/>
      <c r="AH62" s="189"/>
      <c r="AI62" s="274"/>
      <c r="AJ62" s="274"/>
      <c r="AK62" s="274"/>
      <c r="AL62" s="274"/>
      <c r="AM62" s="92">
        <f>COUNTIF(A62:AL62,"○")</f>
        <v>0</v>
      </c>
      <c r="AO62" s="97"/>
    </row>
    <row r="63" spans="1:41" ht="12" customHeight="1" thickBot="1" x14ac:dyDescent="0.2">
      <c r="A63" s="1197"/>
      <c r="B63" s="1277"/>
      <c r="C63" s="1198"/>
      <c r="D63" s="1199"/>
      <c r="E63" s="1048"/>
      <c r="F63" s="1238"/>
      <c r="G63" s="7" t="s">
        <v>95</v>
      </c>
      <c r="H63" s="278"/>
      <c r="I63" s="278"/>
      <c r="J63" s="278"/>
      <c r="K63" s="278"/>
      <c r="L63" s="278"/>
      <c r="M63" s="190"/>
      <c r="N63" s="278"/>
      <c r="O63" s="278"/>
      <c r="P63" s="278"/>
      <c r="Q63" s="278"/>
      <c r="R63" s="278"/>
      <c r="S63" s="278"/>
      <c r="T63" s="190"/>
      <c r="U63" s="278"/>
      <c r="V63" s="278"/>
      <c r="W63" s="278"/>
      <c r="X63" s="278"/>
      <c r="Y63" s="278"/>
      <c r="Z63" s="278"/>
      <c r="AA63" s="190"/>
      <c r="AB63" s="278"/>
      <c r="AC63" s="278"/>
      <c r="AD63" s="278"/>
      <c r="AE63" s="278"/>
      <c r="AF63" s="278"/>
      <c r="AG63" s="278"/>
      <c r="AH63" s="190"/>
      <c r="AI63" s="278"/>
      <c r="AJ63" s="278"/>
      <c r="AK63" s="278"/>
      <c r="AL63" s="278"/>
      <c r="AM63" s="94"/>
    </row>
    <row r="64" spans="1:41" ht="12" customHeight="1" thickBot="1" x14ac:dyDescent="0.2">
      <c r="A64" s="1197"/>
      <c r="B64" s="1277"/>
      <c r="C64" s="1198"/>
      <c r="D64" s="1199"/>
      <c r="E64" s="1048"/>
      <c r="F64" s="1238"/>
      <c r="G64" s="476" t="s">
        <v>96</v>
      </c>
      <c r="H64" s="279"/>
      <c r="I64" s="279"/>
      <c r="J64" s="279"/>
      <c r="K64" s="281"/>
      <c r="L64" s="281"/>
      <c r="M64" s="192"/>
      <c r="N64" s="281"/>
      <c r="O64" s="281"/>
      <c r="P64" s="281"/>
      <c r="Q64" s="281"/>
      <c r="R64" s="281"/>
      <c r="S64" s="281"/>
      <c r="T64" s="192"/>
      <c r="U64" s="281"/>
      <c r="V64" s="281"/>
      <c r="W64" s="281"/>
      <c r="X64" s="281"/>
      <c r="Y64" s="281"/>
      <c r="Z64" s="281"/>
      <c r="AA64" s="192"/>
      <c r="AB64" s="281"/>
      <c r="AC64" s="281"/>
      <c r="AD64" s="281"/>
      <c r="AE64" s="281"/>
      <c r="AF64" s="281"/>
      <c r="AG64" s="281"/>
      <c r="AH64" s="192"/>
      <c r="AI64" s="281"/>
      <c r="AJ64" s="281"/>
      <c r="AK64" s="281"/>
      <c r="AL64" s="281"/>
      <c r="AM64" s="95"/>
    </row>
    <row r="65" spans="1:41" ht="12" hidden="1" customHeight="1" thickBot="1" x14ac:dyDescent="0.2">
      <c r="A65" s="1197">
        <v>30</v>
      </c>
      <c r="B65" s="1232"/>
      <c r="C65" s="1029"/>
      <c r="D65" s="1266"/>
      <c r="E65" s="477"/>
      <c r="F65" s="1246"/>
      <c r="G65" s="471" t="s">
        <v>12</v>
      </c>
      <c r="H65" s="282"/>
      <c r="I65" s="282"/>
      <c r="J65" s="282"/>
      <c r="K65" s="274"/>
      <c r="L65" s="282"/>
      <c r="M65" s="189"/>
      <c r="N65" s="274"/>
      <c r="O65" s="282"/>
      <c r="P65" s="274"/>
      <c r="Q65" s="282"/>
      <c r="R65" s="274"/>
      <c r="S65" s="274"/>
      <c r="T65" s="189"/>
      <c r="U65" s="274"/>
      <c r="V65" s="274"/>
      <c r="W65" s="274"/>
      <c r="X65" s="282"/>
      <c r="Y65" s="274"/>
      <c r="Z65" s="282"/>
      <c r="AA65" s="189"/>
      <c r="AB65" s="282"/>
      <c r="AC65" s="282"/>
      <c r="AD65" s="274"/>
      <c r="AE65" s="282"/>
      <c r="AF65" s="274"/>
      <c r="AG65" s="274"/>
      <c r="AH65" s="189"/>
      <c r="AI65" s="274"/>
      <c r="AJ65" s="282"/>
      <c r="AK65" s="274"/>
      <c r="AL65" s="282"/>
      <c r="AM65" s="92">
        <f>COUNTIF(A65:AL65,"○")</f>
        <v>0</v>
      </c>
    </row>
    <row r="66" spans="1:41" ht="7.5" hidden="1" customHeight="1" thickBot="1" x14ac:dyDescent="0.2">
      <c r="A66" s="1197"/>
      <c r="B66" s="1233"/>
      <c r="C66" s="1250"/>
      <c r="D66" s="1267"/>
      <c r="E66" s="478"/>
      <c r="F66" s="1247"/>
      <c r="G66" s="7" t="s">
        <v>95</v>
      </c>
      <c r="H66" s="278"/>
      <c r="I66" s="278"/>
      <c r="J66" s="278"/>
      <c r="K66" s="278"/>
      <c r="L66" s="278"/>
      <c r="M66" s="190"/>
      <c r="N66" s="278"/>
      <c r="O66" s="278"/>
      <c r="P66" s="278"/>
      <c r="Q66" s="278"/>
      <c r="R66" s="278"/>
      <c r="S66" s="278"/>
      <c r="T66" s="190"/>
      <c r="U66" s="278"/>
      <c r="V66" s="278"/>
      <c r="W66" s="278"/>
      <c r="X66" s="278"/>
      <c r="Y66" s="278"/>
      <c r="Z66" s="278"/>
      <c r="AA66" s="190"/>
      <c r="AB66" s="278"/>
      <c r="AC66" s="278"/>
      <c r="AD66" s="278"/>
      <c r="AE66" s="278"/>
      <c r="AF66" s="278"/>
      <c r="AG66" s="278"/>
      <c r="AH66" s="190"/>
      <c r="AI66" s="278"/>
      <c r="AJ66" s="278"/>
      <c r="AK66" s="278"/>
      <c r="AL66" s="278"/>
      <c r="AM66" s="94"/>
    </row>
    <row r="67" spans="1:41" ht="12" hidden="1" customHeight="1" thickBot="1" x14ac:dyDescent="0.2">
      <c r="A67" s="1197"/>
      <c r="B67" s="1234"/>
      <c r="C67" s="1251"/>
      <c r="D67" s="1268"/>
      <c r="E67" s="479"/>
      <c r="F67" s="1248"/>
      <c r="G67" s="476" t="s">
        <v>96</v>
      </c>
      <c r="H67" s="281"/>
      <c r="I67" s="281"/>
      <c r="J67" s="281"/>
      <c r="K67" s="281"/>
      <c r="L67" s="281"/>
      <c r="M67" s="192"/>
      <c r="N67" s="281"/>
      <c r="O67" s="281"/>
      <c r="P67" s="281"/>
      <c r="Q67" s="281"/>
      <c r="R67" s="281"/>
      <c r="S67" s="281"/>
      <c r="T67" s="192"/>
      <c r="U67" s="279"/>
      <c r="V67" s="279"/>
      <c r="W67" s="281"/>
      <c r="X67" s="281"/>
      <c r="Y67" s="281"/>
      <c r="Z67" s="281"/>
      <c r="AA67" s="192"/>
      <c r="AB67" s="281"/>
      <c r="AC67" s="281"/>
      <c r="AD67" s="281"/>
      <c r="AE67" s="281"/>
      <c r="AF67" s="281"/>
      <c r="AG67" s="281"/>
      <c r="AH67" s="192"/>
      <c r="AI67" s="281"/>
      <c r="AJ67" s="281"/>
      <c r="AK67" s="281"/>
      <c r="AL67" s="281"/>
      <c r="AM67" s="95"/>
    </row>
    <row r="68" spans="1:41" ht="12" hidden="1" customHeight="1" thickBot="1" x14ac:dyDescent="0.2">
      <c r="A68" s="1197">
        <v>31</v>
      </c>
      <c r="B68" s="1232"/>
      <c r="C68" s="1249"/>
      <c r="D68" s="1266"/>
      <c r="E68" s="477"/>
      <c r="F68" s="1246"/>
      <c r="G68" s="471" t="s">
        <v>12</v>
      </c>
      <c r="H68" s="282"/>
      <c r="I68" s="274"/>
      <c r="J68" s="274"/>
      <c r="K68" s="274"/>
      <c r="L68" s="274"/>
      <c r="M68" s="189"/>
      <c r="N68" s="274"/>
      <c r="O68" s="282"/>
      <c r="P68" s="274"/>
      <c r="Q68" s="274"/>
      <c r="R68" s="274"/>
      <c r="S68" s="274"/>
      <c r="T68" s="189"/>
      <c r="U68" s="274"/>
      <c r="V68" s="282"/>
      <c r="W68" s="274"/>
      <c r="X68" s="274"/>
      <c r="Y68" s="274"/>
      <c r="Z68" s="274"/>
      <c r="AA68" s="189"/>
      <c r="AB68" s="274"/>
      <c r="AC68" s="282"/>
      <c r="AD68" s="274"/>
      <c r="AE68" s="274"/>
      <c r="AF68" s="274"/>
      <c r="AG68" s="274"/>
      <c r="AH68" s="189"/>
      <c r="AI68" s="274"/>
      <c r="AJ68" s="282"/>
      <c r="AK68" s="274"/>
      <c r="AL68" s="274"/>
      <c r="AM68" s="92">
        <f>COUNTIF(A68:AL68,"○")</f>
        <v>0</v>
      </c>
    </row>
    <row r="69" spans="1:41" ht="7.5" hidden="1" customHeight="1" thickBot="1" x14ac:dyDescent="0.2">
      <c r="A69" s="1197"/>
      <c r="B69" s="1233"/>
      <c r="C69" s="1250"/>
      <c r="D69" s="1267"/>
      <c r="E69" s="478"/>
      <c r="F69" s="1247"/>
      <c r="G69" s="7" t="s">
        <v>95</v>
      </c>
      <c r="H69" s="278"/>
      <c r="I69" s="278"/>
      <c r="J69" s="278"/>
      <c r="K69" s="278"/>
      <c r="L69" s="278"/>
      <c r="M69" s="190"/>
      <c r="N69" s="278"/>
      <c r="O69" s="278"/>
      <c r="P69" s="278"/>
      <c r="Q69" s="278"/>
      <c r="R69" s="278"/>
      <c r="S69" s="278"/>
      <c r="T69" s="190"/>
      <c r="U69" s="278"/>
      <c r="V69" s="278"/>
      <c r="W69" s="278"/>
      <c r="X69" s="278"/>
      <c r="Y69" s="278"/>
      <c r="Z69" s="278"/>
      <c r="AA69" s="190"/>
      <c r="AB69" s="278"/>
      <c r="AC69" s="278"/>
      <c r="AD69" s="278"/>
      <c r="AE69" s="278"/>
      <c r="AF69" s="278"/>
      <c r="AG69" s="278"/>
      <c r="AH69" s="190"/>
      <c r="AI69" s="278"/>
      <c r="AJ69" s="278"/>
      <c r="AK69" s="278"/>
      <c r="AL69" s="278"/>
      <c r="AM69" s="94"/>
    </row>
    <row r="70" spans="1:41" ht="12" hidden="1" customHeight="1" thickBot="1" x14ac:dyDescent="0.2">
      <c r="A70" s="1197"/>
      <c r="B70" s="1234"/>
      <c r="C70" s="1251"/>
      <c r="D70" s="1268"/>
      <c r="E70" s="479"/>
      <c r="F70" s="1248"/>
      <c r="G70" s="476" t="s">
        <v>96</v>
      </c>
      <c r="H70" s="281"/>
      <c r="I70" s="279"/>
      <c r="J70" s="279"/>
      <c r="K70" s="279"/>
      <c r="L70" s="281"/>
      <c r="M70" s="191"/>
      <c r="N70" s="281"/>
      <c r="O70" s="281"/>
      <c r="P70" s="279"/>
      <c r="Q70" s="281"/>
      <c r="R70" s="279"/>
      <c r="S70" s="281"/>
      <c r="T70" s="191"/>
      <c r="U70" s="281"/>
      <c r="V70" s="281"/>
      <c r="W70" s="279"/>
      <c r="X70" s="281"/>
      <c r="Y70" s="279"/>
      <c r="Z70" s="281"/>
      <c r="AA70" s="191"/>
      <c r="AB70" s="281"/>
      <c r="AC70" s="281"/>
      <c r="AD70" s="279"/>
      <c r="AE70" s="281"/>
      <c r="AF70" s="279"/>
      <c r="AG70" s="281"/>
      <c r="AH70" s="191"/>
      <c r="AI70" s="281"/>
      <c r="AJ70" s="281"/>
      <c r="AK70" s="279"/>
      <c r="AL70" s="281"/>
      <c r="AM70" s="95"/>
    </row>
    <row r="71" spans="1:41" ht="12" hidden="1" customHeight="1" thickBot="1" x14ac:dyDescent="0.2">
      <c r="A71" s="1197">
        <v>32</v>
      </c>
      <c r="B71" s="1232"/>
      <c r="C71" s="1249"/>
      <c r="D71" s="1266"/>
      <c r="E71" s="477"/>
      <c r="F71" s="1246"/>
      <c r="G71" s="471" t="s">
        <v>12</v>
      </c>
      <c r="H71" s="282"/>
      <c r="I71" s="282"/>
      <c r="J71" s="274"/>
      <c r="K71" s="282"/>
      <c r="L71" s="274"/>
      <c r="M71" s="189"/>
      <c r="N71" s="274"/>
      <c r="O71" s="282"/>
      <c r="P71" s="282"/>
      <c r="Q71" s="274"/>
      <c r="R71" s="282"/>
      <c r="S71" s="274"/>
      <c r="T71" s="193"/>
      <c r="U71" s="274"/>
      <c r="V71" s="282"/>
      <c r="W71" s="282"/>
      <c r="X71" s="274"/>
      <c r="Y71" s="282"/>
      <c r="Z71" s="274"/>
      <c r="AA71" s="193"/>
      <c r="AB71" s="274"/>
      <c r="AC71" s="282"/>
      <c r="AD71" s="282"/>
      <c r="AE71" s="274"/>
      <c r="AF71" s="282"/>
      <c r="AG71" s="274"/>
      <c r="AH71" s="193"/>
      <c r="AI71" s="274"/>
      <c r="AJ71" s="282"/>
      <c r="AK71" s="282"/>
      <c r="AL71" s="274"/>
      <c r="AM71" s="92">
        <f>COUNTIF(A71:AL71,"○")</f>
        <v>0</v>
      </c>
    </row>
    <row r="72" spans="1:41" ht="7.5" hidden="1" customHeight="1" thickBot="1" x14ac:dyDescent="0.2">
      <c r="A72" s="1197"/>
      <c r="B72" s="1233"/>
      <c r="C72" s="1250"/>
      <c r="D72" s="1267"/>
      <c r="E72" s="478"/>
      <c r="F72" s="1247"/>
      <c r="G72" s="7" t="s">
        <v>95</v>
      </c>
      <c r="H72" s="278"/>
      <c r="I72" s="278"/>
      <c r="J72" s="278"/>
      <c r="K72" s="278"/>
      <c r="L72" s="278"/>
      <c r="M72" s="190"/>
      <c r="N72" s="278"/>
      <c r="O72" s="278"/>
      <c r="P72" s="278"/>
      <c r="Q72" s="278"/>
      <c r="R72" s="278"/>
      <c r="S72" s="278"/>
      <c r="T72" s="190"/>
      <c r="U72" s="278"/>
      <c r="V72" s="278"/>
      <c r="W72" s="278"/>
      <c r="X72" s="278"/>
      <c r="Y72" s="278"/>
      <c r="Z72" s="278"/>
      <c r="AA72" s="190"/>
      <c r="AB72" s="278"/>
      <c r="AC72" s="278"/>
      <c r="AD72" s="278"/>
      <c r="AE72" s="278"/>
      <c r="AF72" s="278"/>
      <c r="AG72" s="278"/>
      <c r="AH72" s="190"/>
      <c r="AI72" s="278"/>
      <c r="AJ72" s="278"/>
      <c r="AK72" s="278"/>
      <c r="AL72" s="278"/>
      <c r="AM72" s="94"/>
    </row>
    <row r="73" spans="1:41" ht="12" hidden="1" customHeight="1" thickBot="1" x14ac:dyDescent="0.2">
      <c r="A73" s="1197"/>
      <c r="B73" s="1234"/>
      <c r="C73" s="1251"/>
      <c r="D73" s="1268"/>
      <c r="E73" s="479"/>
      <c r="F73" s="1248"/>
      <c r="G73" s="476" t="s">
        <v>96</v>
      </c>
      <c r="H73" s="281"/>
      <c r="I73" s="281"/>
      <c r="J73" s="281"/>
      <c r="K73" s="281"/>
      <c r="L73" s="281"/>
      <c r="M73" s="192"/>
      <c r="N73" s="281"/>
      <c r="O73" s="281"/>
      <c r="P73" s="281"/>
      <c r="Q73" s="281"/>
      <c r="R73" s="281"/>
      <c r="S73" s="281"/>
      <c r="T73" s="192"/>
      <c r="U73" s="281"/>
      <c r="V73" s="281"/>
      <c r="W73" s="281"/>
      <c r="X73" s="281"/>
      <c r="Y73" s="281"/>
      <c r="Z73" s="281"/>
      <c r="AA73" s="192"/>
      <c r="AB73" s="281"/>
      <c r="AC73" s="281"/>
      <c r="AD73" s="281"/>
      <c r="AE73" s="281"/>
      <c r="AF73" s="281"/>
      <c r="AG73" s="281"/>
      <c r="AH73" s="192"/>
      <c r="AI73" s="281"/>
      <c r="AJ73" s="281"/>
      <c r="AK73" s="281"/>
      <c r="AL73" s="281"/>
      <c r="AM73" s="95"/>
    </row>
    <row r="74" spans="1:41" ht="12" hidden="1" customHeight="1" thickBot="1" x14ac:dyDescent="0.2">
      <c r="A74" s="1197">
        <v>33</v>
      </c>
      <c r="B74" s="1232"/>
      <c r="C74" s="1249"/>
      <c r="D74" s="1266"/>
      <c r="E74" s="477"/>
      <c r="F74" s="1246"/>
      <c r="G74" s="471" t="s">
        <v>12</v>
      </c>
      <c r="H74" s="282"/>
      <c r="I74" s="282"/>
      <c r="J74" s="282"/>
      <c r="K74" s="282"/>
      <c r="L74" s="282"/>
      <c r="M74" s="193"/>
      <c r="N74" s="282"/>
      <c r="O74" s="282"/>
      <c r="P74" s="274"/>
      <c r="Q74" s="274"/>
      <c r="R74" s="283"/>
      <c r="S74" s="274"/>
      <c r="T74" s="189"/>
      <c r="U74" s="274"/>
      <c r="V74" s="282"/>
      <c r="W74" s="282"/>
      <c r="X74" s="282"/>
      <c r="Y74" s="282"/>
      <c r="Z74" s="282"/>
      <c r="AA74" s="193"/>
      <c r="AB74" s="282"/>
      <c r="AC74" s="282"/>
      <c r="AD74" s="274"/>
      <c r="AE74" s="274"/>
      <c r="AF74" s="274"/>
      <c r="AG74" s="274"/>
      <c r="AH74" s="189"/>
      <c r="AI74" s="274"/>
      <c r="AJ74" s="282"/>
      <c r="AK74" s="282"/>
      <c r="AL74" s="282"/>
      <c r="AM74" s="92">
        <f>COUNTIF(A74:AL74,"○")</f>
        <v>0</v>
      </c>
      <c r="AO74" s="97"/>
    </row>
    <row r="75" spans="1:41" ht="7.5" hidden="1" customHeight="1" thickBot="1" x14ac:dyDescent="0.2">
      <c r="A75" s="1197"/>
      <c r="B75" s="1233"/>
      <c r="C75" s="1250"/>
      <c r="D75" s="1267"/>
      <c r="E75" s="478"/>
      <c r="F75" s="1247"/>
      <c r="G75" s="7" t="s">
        <v>95</v>
      </c>
      <c r="H75" s="278"/>
      <c r="I75" s="278"/>
      <c r="J75" s="278"/>
      <c r="K75" s="278"/>
      <c r="L75" s="278"/>
      <c r="M75" s="190"/>
      <c r="N75" s="278"/>
      <c r="O75" s="278"/>
      <c r="P75" s="278"/>
      <c r="Q75" s="278"/>
      <c r="R75" s="278"/>
      <c r="S75" s="278"/>
      <c r="T75" s="190"/>
      <c r="U75" s="278"/>
      <c r="V75" s="278"/>
      <c r="W75" s="278"/>
      <c r="X75" s="278"/>
      <c r="Y75" s="278"/>
      <c r="Z75" s="278"/>
      <c r="AA75" s="190"/>
      <c r="AB75" s="278"/>
      <c r="AC75" s="278"/>
      <c r="AD75" s="278"/>
      <c r="AE75" s="278"/>
      <c r="AF75" s="278"/>
      <c r="AG75" s="278"/>
      <c r="AH75" s="190"/>
      <c r="AI75" s="278"/>
      <c r="AJ75" s="278"/>
      <c r="AK75" s="278"/>
      <c r="AL75" s="278"/>
      <c r="AM75" s="94"/>
    </row>
    <row r="76" spans="1:41" ht="12" hidden="1" customHeight="1" thickBot="1" x14ac:dyDescent="0.2">
      <c r="A76" s="1197"/>
      <c r="B76" s="1234"/>
      <c r="C76" s="1251"/>
      <c r="D76" s="1268"/>
      <c r="E76" s="479"/>
      <c r="F76" s="1248"/>
      <c r="G76" s="476" t="s">
        <v>96</v>
      </c>
      <c r="H76" s="281"/>
      <c r="I76" s="281"/>
      <c r="J76" s="281"/>
      <c r="K76" s="281"/>
      <c r="L76" s="281"/>
      <c r="M76" s="192"/>
      <c r="N76" s="281"/>
      <c r="O76" s="281"/>
      <c r="P76" s="279"/>
      <c r="Q76" s="281"/>
      <c r="R76" s="279"/>
      <c r="S76" s="281"/>
      <c r="T76" s="191"/>
      <c r="U76" s="281"/>
      <c r="V76" s="281"/>
      <c r="W76" s="281"/>
      <c r="X76" s="281"/>
      <c r="Y76" s="281"/>
      <c r="Z76" s="281"/>
      <c r="AA76" s="192"/>
      <c r="AB76" s="281"/>
      <c r="AC76" s="281"/>
      <c r="AD76" s="279"/>
      <c r="AE76" s="281"/>
      <c r="AF76" s="279"/>
      <c r="AG76" s="281"/>
      <c r="AH76" s="191"/>
      <c r="AI76" s="281"/>
      <c r="AJ76" s="281"/>
      <c r="AK76" s="281"/>
      <c r="AL76" s="281"/>
      <c r="AM76" s="95"/>
    </row>
    <row r="77" spans="1:41" ht="12" hidden="1" customHeight="1" thickBot="1" x14ac:dyDescent="0.2">
      <c r="A77" s="1197">
        <v>34</v>
      </c>
      <c r="B77" s="1232"/>
      <c r="C77" s="1198"/>
      <c r="D77" s="1272"/>
      <c r="E77" s="468"/>
      <c r="F77" s="1238"/>
      <c r="G77" s="471" t="s">
        <v>12</v>
      </c>
      <c r="H77" s="274"/>
      <c r="I77" s="274"/>
      <c r="J77" s="282"/>
      <c r="K77" s="282"/>
      <c r="L77" s="274"/>
      <c r="M77" s="193"/>
      <c r="N77" s="274"/>
      <c r="O77" s="274"/>
      <c r="P77" s="274"/>
      <c r="Q77" s="274"/>
      <c r="R77" s="282"/>
      <c r="S77" s="274"/>
      <c r="T77" s="193"/>
      <c r="U77" s="274"/>
      <c r="V77" s="274"/>
      <c r="W77" s="274"/>
      <c r="X77" s="282"/>
      <c r="Y77" s="282"/>
      <c r="Z77" s="274"/>
      <c r="AA77" s="193"/>
      <c r="AB77" s="274"/>
      <c r="AC77" s="274"/>
      <c r="AD77" s="274"/>
      <c r="AE77" s="282"/>
      <c r="AF77" s="282"/>
      <c r="AG77" s="274"/>
      <c r="AH77" s="193"/>
      <c r="AI77" s="274"/>
      <c r="AJ77" s="274"/>
      <c r="AK77" s="274"/>
      <c r="AL77" s="282"/>
      <c r="AM77" s="92">
        <f>COUNTIF(A77:AL77,"○")</f>
        <v>0</v>
      </c>
    </row>
    <row r="78" spans="1:41" ht="12" hidden="1" customHeight="1" thickBot="1" x14ac:dyDescent="0.2">
      <c r="A78" s="1197"/>
      <c r="B78" s="1279"/>
      <c r="C78" s="1198"/>
      <c r="D78" s="1272"/>
      <c r="E78" s="468"/>
      <c r="F78" s="1238"/>
      <c r="G78" s="7" t="s">
        <v>95</v>
      </c>
      <c r="H78" s="278"/>
      <c r="I78" s="278"/>
      <c r="J78" s="278"/>
      <c r="K78" s="278"/>
      <c r="L78" s="278"/>
      <c r="M78" s="190"/>
      <c r="N78" s="278"/>
      <c r="O78" s="278"/>
      <c r="P78" s="278"/>
      <c r="Q78" s="278"/>
      <c r="R78" s="278"/>
      <c r="S78" s="278"/>
      <c r="T78" s="190"/>
      <c r="U78" s="278"/>
      <c r="V78" s="278"/>
      <c r="W78" s="278"/>
      <c r="X78" s="278"/>
      <c r="Y78" s="278"/>
      <c r="Z78" s="278"/>
      <c r="AA78" s="190"/>
      <c r="AB78" s="278"/>
      <c r="AC78" s="278"/>
      <c r="AD78" s="278"/>
      <c r="AE78" s="278"/>
      <c r="AF78" s="278"/>
      <c r="AG78" s="278"/>
      <c r="AH78" s="190"/>
      <c r="AI78" s="278"/>
      <c r="AJ78" s="278"/>
      <c r="AK78" s="278"/>
      <c r="AL78" s="278"/>
      <c r="AM78" s="94"/>
    </row>
    <row r="79" spans="1:41" ht="12" hidden="1" customHeight="1" thickBot="1" x14ac:dyDescent="0.2">
      <c r="A79" s="1197"/>
      <c r="B79" s="1280"/>
      <c r="C79" s="1198"/>
      <c r="D79" s="1272"/>
      <c r="E79" s="468"/>
      <c r="F79" s="1238"/>
      <c r="G79" s="476" t="s">
        <v>96</v>
      </c>
      <c r="H79" s="281"/>
      <c r="I79" s="281"/>
      <c r="J79" s="281"/>
      <c r="K79" s="281"/>
      <c r="L79" s="281"/>
      <c r="M79" s="192"/>
      <c r="N79" s="281"/>
      <c r="O79" s="281"/>
      <c r="P79" s="281"/>
      <c r="Q79" s="281"/>
      <c r="R79" s="281"/>
      <c r="S79" s="281"/>
      <c r="T79" s="192"/>
      <c r="U79" s="281"/>
      <c r="V79" s="281"/>
      <c r="W79" s="281"/>
      <c r="X79" s="281"/>
      <c r="Y79" s="281"/>
      <c r="Z79" s="281"/>
      <c r="AA79" s="192"/>
      <c r="AB79" s="281"/>
      <c r="AC79" s="281"/>
      <c r="AD79" s="281"/>
      <c r="AE79" s="281"/>
      <c r="AF79" s="281"/>
      <c r="AG79" s="281"/>
      <c r="AH79" s="192"/>
      <c r="AI79" s="281"/>
      <c r="AJ79" s="281"/>
      <c r="AK79" s="281"/>
      <c r="AL79" s="281"/>
      <c r="AM79" s="95"/>
    </row>
    <row r="80" spans="1:41" ht="12" hidden="1" customHeight="1" thickBot="1" x14ac:dyDescent="0.2">
      <c r="A80" s="1197">
        <v>35</v>
      </c>
      <c r="B80" s="1232"/>
      <c r="C80" s="1249"/>
      <c r="D80" s="1266"/>
      <c r="E80" s="477"/>
      <c r="F80" s="1246"/>
      <c r="G80" s="471" t="s">
        <v>12</v>
      </c>
      <c r="H80" s="274"/>
      <c r="I80" s="274"/>
      <c r="J80" s="274"/>
      <c r="K80" s="274"/>
      <c r="L80" s="274"/>
      <c r="M80" s="189"/>
      <c r="N80" s="274"/>
      <c r="O80" s="274"/>
      <c r="P80" s="274"/>
      <c r="Q80" s="274"/>
      <c r="R80" s="274"/>
      <c r="S80" s="274"/>
      <c r="T80" s="189"/>
      <c r="U80" s="274"/>
      <c r="V80" s="274"/>
      <c r="W80" s="274"/>
      <c r="X80" s="274"/>
      <c r="Y80" s="274"/>
      <c r="Z80" s="274"/>
      <c r="AA80" s="189"/>
      <c r="AB80" s="274"/>
      <c r="AC80" s="274"/>
      <c r="AD80" s="274"/>
      <c r="AE80" s="274"/>
      <c r="AF80" s="274"/>
      <c r="AG80" s="274"/>
      <c r="AH80" s="189"/>
      <c r="AI80" s="274"/>
      <c r="AJ80" s="274"/>
      <c r="AK80" s="274"/>
      <c r="AL80" s="274"/>
      <c r="AM80" s="92">
        <f>COUNTIF(A80:AL80,"○")</f>
        <v>0</v>
      </c>
    </row>
    <row r="81" spans="1:42" ht="7.5" hidden="1" customHeight="1" thickBot="1" x14ac:dyDescent="0.2">
      <c r="A81" s="1197"/>
      <c r="B81" s="1233"/>
      <c r="C81" s="1250"/>
      <c r="D81" s="1267"/>
      <c r="E81" s="478"/>
      <c r="F81" s="1247"/>
      <c r="G81" s="7" t="s">
        <v>95</v>
      </c>
      <c r="H81" s="278"/>
      <c r="I81" s="278"/>
      <c r="J81" s="278"/>
      <c r="K81" s="278"/>
      <c r="L81" s="278"/>
      <c r="M81" s="190"/>
      <c r="N81" s="278"/>
      <c r="O81" s="278"/>
      <c r="P81" s="278"/>
      <c r="Q81" s="278"/>
      <c r="R81" s="278"/>
      <c r="S81" s="278"/>
      <c r="T81" s="190"/>
      <c r="U81" s="278"/>
      <c r="V81" s="278"/>
      <c r="W81" s="278"/>
      <c r="X81" s="278"/>
      <c r="Y81" s="278"/>
      <c r="Z81" s="278"/>
      <c r="AA81" s="190"/>
      <c r="AB81" s="278"/>
      <c r="AC81" s="278"/>
      <c r="AD81" s="278"/>
      <c r="AE81" s="278"/>
      <c r="AF81" s="278"/>
      <c r="AG81" s="278"/>
      <c r="AH81" s="190"/>
      <c r="AI81" s="278"/>
      <c r="AJ81" s="278"/>
      <c r="AK81" s="278"/>
      <c r="AL81" s="278"/>
      <c r="AM81" s="94"/>
    </row>
    <row r="82" spans="1:42" ht="12" hidden="1" customHeight="1" thickBot="1" x14ac:dyDescent="0.2">
      <c r="A82" s="1197"/>
      <c r="B82" s="1234"/>
      <c r="C82" s="1251"/>
      <c r="D82" s="1268"/>
      <c r="E82" s="479"/>
      <c r="F82" s="1248"/>
      <c r="G82" s="476" t="s">
        <v>96</v>
      </c>
      <c r="H82" s="279"/>
      <c r="I82" s="279"/>
      <c r="J82" s="279"/>
      <c r="K82" s="279"/>
      <c r="L82" s="279"/>
      <c r="M82" s="191"/>
      <c r="N82" s="279"/>
      <c r="O82" s="279"/>
      <c r="P82" s="279"/>
      <c r="Q82" s="279"/>
      <c r="R82" s="279"/>
      <c r="S82" s="279"/>
      <c r="T82" s="191"/>
      <c r="U82" s="279"/>
      <c r="V82" s="279"/>
      <c r="W82" s="279"/>
      <c r="X82" s="279"/>
      <c r="Y82" s="279"/>
      <c r="Z82" s="279"/>
      <c r="AA82" s="191"/>
      <c r="AB82" s="279"/>
      <c r="AC82" s="279"/>
      <c r="AD82" s="279"/>
      <c r="AE82" s="279"/>
      <c r="AF82" s="279"/>
      <c r="AG82" s="279"/>
      <c r="AH82" s="191"/>
      <c r="AI82" s="279"/>
      <c r="AJ82" s="279"/>
      <c r="AK82" s="279"/>
      <c r="AL82" s="279"/>
      <c r="AM82" s="95"/>
    </row>
    <row r="83" spans="1:42" ht="12" hidden="1" customHeight="1" thickBot="1" x14ac:dyDescent="0.2">
      <c r="A83" s="1197">
        <v>36</v>
      </c>
      <c r="B83" s="1232"/>
      <c r="C83" s="1249"/>
      <c r="D83" s="1266"/>
      <c r="E83" s="477"/>
      <c r="F83" s="1246"/>
      <c r="G83" s="471" t="s">
        <v>12</v>
      </c>
      <c r="H83" s="274"/>
      <c r="I83" s="274"/>
      <c r="J83" s="274"/>
      <c r="K83" s="274"/>
      <c r="L83" s="274"/>
      <c r="M83" s="189"/>
      <c r="N83" s="274"/>
      <c r="O83" s="274"/>
      <c r="P83" s="274"/>
      <c r="Q83" s="274"/>
      <c r="R83" s="274"/>
      <c r="S83" s="274"/>
      <c r="T83" s="189"/>
      <c r="U83" s="274"/>
      <c r="V83" s="274"/>
      <c r="W83" s="282"/>
      <c r="X83" s="274"/>
      <c r="Y83" s="274"/>
      <c r="Z83" s="274"/>
      <c r="AA83" s="189"/>
      <c r="AB83" s="274"/>
      <c r="AC83" s="274"/>
      <c r="AD83" s="282"/>
      <c r="AE83" s="274"/>
      <c r="AF83" s="274"/>
      <c r="AG83" s="274"/>
      <c r="AH83" s="189"/>
      <c r="AI83" s="274"/>
      <c r="AJ83" s="274"/>
      <c r="AK83" s="282"/>
      <c r="AL83" s="274"/>
      <c r="AM83" s="92">
        <f>COUNTIF(A83:AL83,"○")</f>
        <v>0</v>
      </c>
    </row>
    <row r="84" spans="1:42" ht="12" hidden="1" customHeight="1" thickBot="1" x14ac:dyDescent="0.2">
      <c r="A84" s="1197"/>
      <c r="B84" s="1233"/>
      <c r="C84" s="1250"/>
      <c r="D84" s="1267"/>
      <c r="E84" s="478"/>
      <c r="F84" s="1247"/>
      <c r="G84" s="7" t="s">
        <v>95</v>
      </c>
      <c r="H84" s="278"/>
      <c r="I84" s="278"/>
      <c r="J84" s="278"/>
      <c r="K84" s="278"/>
      <c r="L84" s="278"/>
      <c r="M84" s="190"/>
      <c r="N84" s="278"/>
      <c r="O84" s="278"/>
      <c r="P84" s="278"/>
      <c r="Q84" s="278"/>
      <c r="R84" s="278"/>
      <c r="S84" s="278"/>
      <c r="T84" s="190"/>
      <c r="U84" s="278"/>
      <c r="V84" s="278"/>
      <c r="W84" s="278"/>
      <c r="X84" s="278"/>
      <c r="Y84" s="278"/>
      <c r="Z84" s="278"/>
      <c r="AA84" s="190"/>
      <c r="AB84" s="278"/>
      <c r="AC84" s="278"/>
      <c r="AD84" s="278"/>
      <c r="AE84" s="278"/>
      <c r="AF84" s="278"/>
      <c r="AG84" s="278"/>
      <c r="AH84" s="190"/>
      <c r="AI84" s="278"/>
      <c r="AJ84" s="278"/>
      <c r="AK84" s="278"/>
      <c r="AL84" s="278"/>
      <c r="AM84" s="94"/>
    </row>
    <row r="85" spans="1:42" ht="12" hidden="1" customHeight="1" thickBot="1" x14ac:dyDescent="0.2">
      <c r="A85" s="1197"/>
      <c r="B85" s="1234"/>
      <c r="C85" s="1251"/>
      <c r="D85" s="1268"/>
      <c r="E85" s="479"/>
      <c r="F85" s="1248"/>
      <c r="G85" s="476" t="s">
        <v>96</v>
      </c>
      <c r="H85" s="279"/>
      <c r="I85" s="279"/>
      <c r="J85" s="279"/>
      <c r="K85" s="279"/>
      <c r="L85" s="279"/>
      <c r="M85" s="191"/>
      <c r="N85" s="279"/>
      <c r="O85" s="279"/>
      <c r="P85" s="279"/>
      <c r="Q85" s="279"/>
      <c r="R85" s="279"/>
      <c r="S85" s="279"/>
      <c r="T85" s="191"/>
      <c r="U85" s="279"/>
      <c r="V85" s="281"/>
      <c r="W85" s="281"/>
      <c r="X85" s="279"/>
      <c r="Y85" s="281"/>
      <c r="Z85" s="279"/>
      <c r="AA85" s="192"/>
      <c r="AB85" s="279"/>
      <c r="AC85" s="281"/>
      <c r="AD85" s="281"/>
      <c r="AE85" s="279"/>
      <c r="AF85" s="281"/>
      <c r="AG85" s="279"/>
      <c r="AH85" s="192"/>
      <c r="AI85" s="279"/>
      <c r="AJ85" s="281"/>
      <c r="AK85" s="281"/>
      <c r="AL85" s="279"/>
      <c r="AM85" s="95"/>
    </row>
    <row r="86" spans="1:42" ht="12" hidden="1" customHeight="1" thickBot="1" x14ac:dyDescent="0.2">
      <c r="A86" s="1197">
        <v>37</v>
      </c>
      <c r="B86" s="1232"/>
      <c r="C86" s="1249"/>
      <c r="D86" s="1266"/>
      <c r="E86" s="477"/>
      <c r="F86" s="1246"/>
      <c r="G86" s="471" t="s">
        <v>12</v>
      </c>
      <c r="H86" s="282"/>
      <c r="I86" s="274"/>
      <c r="J86" s="282"/>
      <c r="K86" s="274"/>
      <c r="L86" s="282"/>
      <c r="M86" s="193"/>
      <c r="N86" s="274"/>
      <c r="O86" s="282"/>
      <c r="P86" s="274"/>
      <c r="Q86" s="282"/>
      <c r="R86" s="274"/>
      <c r="S86" s="282"/>
      <c r="T86" s="193"/>
      <c r="U86" s="274"/>
      <c r="V86" s="282"/>
      <c r="W86" s="274"/>
      <c r="X86" s="274"/>
      <c r="Y86" s="274"/>
      <c r="Z86" s="282"/>
      <c r="AA86" s="193"/>
      <c r="AB86" s="274"/>
      <c r="AC86" s="282"/>
      <c r="AD86" s="274"/>
      <c r="AE86" s="282"/>
      <c r="AF86" s="274"/>
      <c r="AG86" s="282"/>
      <c r="AH86" s="193"/>
      <c r="AI86" s="274"/>
      <c r="AJ86" s="282"/>
      <c r="AK86" s="274"/>
      <c r="AL86" s="282"/>
      <c r="AM86" s="92">
        <f>COUNTIF(A86:AL86,"○")</f>
        <v>0</v>
      </c>
    </row>
    <row r="87" spans="1:42" ht="12" hidden="1" customHeight="1" thickBot="1" x14ac:dyDescent="0.2">
      <c r="A87" s="1197"/>
      <c r="B87" s="1233"/>
      <c r="C87" s="1250"/>
      <c r="D87" s="1267"/>
      <c r="E87" s="478"/>
      <c r="F87" s="1247"/>
      <c r="G87" s="7" t="s">
        <v>95</v>
      </c>
      <c r="H87" s="278"/>
      <c r="I87" s="278"/>
      <c r="J87" s="278"/>
      <c r="K87" s="278"/>
      <c r="L87" s="278"/>
      <c r="M87" s="190"/>
      <c r="N87" s="278"/>
      <c r="O87" s="278"/>
      <c r="P87" s="278"/>
      <c r="Q87" s="278"/>
      <c r="R87" s="278"/>
      <c r="S87" s="278"/>
      <c r="T87" s="190"/>
      <c r="U87" s="278"/>
      <c r="V87" s="278"/>
      <c r="W87" s="278"/>
      <c r="X87" s="278"/>
      <c r="Y87" s="278"/>
      <c r="Z87" s="278"/>
      <c r="AA87" s="190"/>
      <c r="AB87" s="278"/>
      <c r="AC87" s="278"/>
      <c r="AD87" s="278"/>
      <c r="AE87" s="278"/>
      <c r="AF87" s="278"/>
      <c r="AG87" s="278"/>
      <c r="AH87" s="190"/>
      <c r="AI87" s="278"/>
      <c r="AJ87" s="278"/>
      <c r="AK87" s="278"/>
      <c r="AL87" s="278"/>
      <c r="AM87" s="94"/>
    </row>
    <row r="88" spans="1:42" ht="12" hidden="1" customHeight="1" thickBot="1" x14ac:dyDescent="0.2">
      <c r="A88" s="1197"/>
      <c r="B88" s="1234"/>
      <c r="C88" s="1251"/>
      <c r="D88" s="1268"/>
      <c r="E88" s="479"/>
      <c r="F88" s="1248"/>
      <c r="G88" s="476" t="s">
        <v>96</v>
      </c>
      <c r="H88" s="281"/>
      <c r="I88" s="281"/>
      <c r="J88" s="281"/>
      <c r="K88" s="281"/>
      <c r="L88" s="281"/>
      <c r="M88" s="192"/>
      <c r="N88" s="281"/>
      <c r="O88" s="281"/>
      <c r="P88" s="281"/>
      <c r="Q88" s="281"/>
      <c r="R88" s="281"/>
      <c r="S88" s="281"/>
      <c r="T88" s="192"/>
      <c r="U88" s="281"/>
      <c r="V88" s="281"/>
      <c r="W88" s="281"/>
      <c r="X88" s="281"/>
      <c r="Y88" s="281"/>
      <c r="Z88" s="281"/>
      <c r="AA88" s="192"/>
      <c r="AB88" s="281"/>
      <c r="AC88" s="281"/>
      <c r="AD88" s="281"/>
      <c r="AE88" s="281"/>
      <c r="AF88" s="281"/>
      <c r="AG88" s="281"/>
      <c r="AH88" s="192"/>
      <c r="AI88" s="281"/>
      <c r="AJ88" s="281"/>
      <c r="AK88" s="281"/>
      <c r="AL88" s="281"/>
      <c r="AM88" s="95"/>
    </row>
    <row r="89" spans="1:42" ht="12" hidden="1" customHeight="1" thickBot="1" x14ac:dyDescent="0.2">
      <c r="A89" s="1197">
        <v>38</v>
      </c>
      <c r="B89" s="1232"/>
      <c r="C89" s="1249"/>
      <c r="D89" s="1266"/>
      <c r="E89" s="477"/>
      <c r="F89" s="1246"/>
      <c r="G89" s="471" t="s">
        <v>12</v>
      </c>
      <c r="H89" s="274"/>
      <c r="I89" s="274"/>
      <c r="J89" s="274"/>
      <c r="K89" s="282"/>
      <c r="L89" s="282"/>
      <c r="M89" s="193"/>
      <c r="N89" s="282"/>
      <c r="O89" s="282"/>
      <c r="P89" s="274"/>
      <c r="Q89" s="274"/>
      <c r="R89" s="282"/>
      <c r="S89" s="282"/>
      <c r="T89" s="193"/>
      <c r="U89" s="282"/>
      <c r="V89" s="274"/>
      <c r="W89" s="274"/>
      <c r="X89" s="274"/>
      <c r="Y89" s="274"/>
      <c r="Z89" s="274"/>
      <c r="AA89" s="193"/>
      <c r="AB89" s="282"/>
      <c r="AC89" s="274"/>
      <c r="AD89" s="274"/>
      <c r="AE89" s="274"/>
      <c r="AF89" s="282"/>
      <c r="AG89" s="282"/>
      <c r="AH89" s="193"/>
      <c r="AI89" s="282"/>
      <c r="AJ89" s="274"/>
      <c r="AK89" s="274"/>
      <c r="AL89" s="274"/>
      <c r="AM89" s="92">
        <f>COUNTIF(A89:AL89,"○")</f>
        <v>0</v>
      </c>
    </row>
    <row r="90" spans="1:42" ht="12" hidden="1" customHeight="1" thickBot="1" x14ac:dyDescent="0.2">
      <c r="A90" s="1197"/>
      <c r="B90" s="1233"/>
      <c r="C90" s="1250"/>
      <c r="D90" s="1267"/>
      <c r="E90" s="478"/>
      <c r="F90" s="1247"/>
      <c r="G90" s="7" t="s">
        <v>95</v>
      </c>
      <c r="H90" s="278"/>
      <c r="I90" s="278"/>
      <c r="J90" s="278"/>
      <c r="K90" s="278"/>
      <c r="L90" s="278"/>
      <c r="M90" s="190"/>
      <c r="N90" s="278"/>
      <c r="O90" s="278"/>
      <c r="P90" s="278"/>
      <c r="Q90" s="278"/>
      <c r="R90" s="278"/>
      <c r="S90" s="278"/>
      <c r="T90" s="190"/>
      <c r="U90" s="278"/>
      <c r="V90" s="278"/>
      <c r="W90" s="278"/>
      <c r="X90" s="278"/>
      <c r="Y90" s="278"/>
      <c r="Z90" s="278"/>
      <c r="AA90" s="190"/>
      <c r="AB90" s="278"/>
      <c r="AC90" s="278"/>
      <c r="AD90" s="278"/>
      <c r="AE90" s="278"/>
      <c r="AF90" s="278"/>
      <c r="AG90" s="278"/>
      <c r="AH90" s="190"/>
      <c r="AI90" s="278"/>
      <c r="AJ90" s="278"/>
      <c r="AK90" s="278"/>
      <c r="AL90" s="278"/>
      <c r="AM90" s="94"/>
    </row>
    <row r="91" spans="1:42" ht="12" hidden="1" customHeight="1" thickBot="1" x14ac:dyDescent="0.2">
      <c r="A91" s="1197"/>
      <c r="B91" s="1234"/>
      <c r="C91" s="1251"/>
      <c r="D91" s="1268"/>
      <c r="E91" s="479"/>
      <c r="F91" s="1248"/>
      <c r="G91" s="476" t="s">
        <v>96</v>
      </c>
      <c r="H91" s="281"/>
      <c r="I91" s="279"/>
      <c r="J91" s="281"/>
      <c r="K91" s="281"/>
      <c r="L91" s="281"/>
      <c r="M91" s="192"/>
      <c r="N91" s="281"/>
      <c r="O91" s="281"/>
      <c r="P91" s="279"/>
      <c r="Q91" s="281"/>
      <c r="R91" s="281"/>
      <c r="S91" s="281"/>
      <c r="T91" s="192"/>
      <c r="U91" s="279"/>
      <c r="V91" s="279"/>
      <c r="W91" s="279"/>
      <c r="X91" s="279"/>
      <c r="Y91" s="279"/>
      <c r="Z91" s="279"/>
      <c r="AA91" s="192"/>
      <c r="AB91" s="279"/>
      <c r="AC91" s="279"/>
      <c r="AD91" s="279"/>
      <c r="AE91" s="279"/>
      <c r="AF91" s="281"/>
      <c r="AG91" s="281"/>
      <c r="AH91" s="192"/>
      <c r="AI91" s="279"/>
      <c r="AJ91" s="279"/>
      <c r="AK91" s="279"/>
      <c r="AL91" s="279"/>
      <c r="AM91" s="95"/>
    </row>
    <row r="92" spans="1:42" ht="12" hidden="1" customHeight="1" thickBot="1" x14ac:dyDescent="0.2">
      <c r="A92" s="1197">
        <v>39</v>
      </c>
      <c r="B92" s="1232"/>
      <c r="C92" s="1249"/>
      <c r="D92" s="1266"/>
      <c r="E92" s="477"/>
      <c r="F92" s="1246"/>
      <c r="G92" s="471" t="s">
        <v>12</v>
      </c>
      <c r="H92" s="274"/>
      <c r="I92" s="274"/>
      <c r="J92" s="274"/>
      <c r="K92" s="282"/>
      <c r="L92" s="274"/>
      <c r="M92" s="189"/>
      <c r="N92" s="282"/>
      <c r="O92" s="274"/>
      <c r="P92" s="274"/>
      <c r="Q92" s="274"/>
      <c r="R92" s="282"/>
      <c r="S92" s="274"/>
      <c r="T92" s="189"/>
      <c r="U92" s="282"/>
      <c r="V92" s="274"/>
      <c r="W92" s="274"/>
      <c r="X92" s="274"/>
      <c r="Y92" s="282"/>
      <c r="Z92" s="274"/>
      <c r="AA92" s="189"/>
      <c r="AB92" s="282"/>
      <c r="AC92" s="274"/>
      <c r="AD92" s="274"/>
      <c r="AE92" s="274"/>
      <c r="AF92" s="282"/>
      <c r="AG92" s="274"/>
      <c r="AH92" s="189"/>
      <c r="AI92" s="282"/>
      <c r="AJ92" s="274"/>
      <c r="AK92" s="274"/>
      <c r="AL92" s="274"/>
      <c r="AM92" s="92">
        <f>COUNTIF(A92:AL92,"○")</f>
        <v>0</v>
      </c>
    </row>
    <row r="93" spans="1:42" ht="12" hidden="1" customHeight="1" thickBot="1" x14ac:dyDescent="0.2">
      <c r="A93" s="1197"/>
      <c r="B93" s="1233"/>
      <c r="C93" s="1250"/>
      <c r="D93" s="1267"/>
      <c r="E93" s="478"/>
      <c r="F93" s="1247"/>
      <c r="G93" s="7" t="s">
        <v>95</v>
      </c>
      <c r="H93" s="278"/>
      <c r="I93" s="278"/>
      <c r="J93" s="278"/>
      <c r="K93" s="278"/>
      <c r="L93" s="278"/>
      <c r="M93" s="190"/>
      <c r="N93" s="278"/>
      <c r="O93" s="278"/>
      <c r="P93" s="278"/>
      <c r="Q93" s="278"/>
      <c r="R93" s="278"/>
      <c r="S93" s="278"/>
      <c r="T93" s="190"/>
      <c r="U93" s="278"/>
      <c r="V93" s="278"/>
      <c r="W93" s="278"/>
      <c r="X93" s="278"/>
      <c r="Y93" s="278"/>
      <c r="Z93" s="278"/>
      <c r="AA93" s="190"/>
      <c r="AB93" s="278"/>
      <c r="AC93" s="278"/>
      <c r="AD93" s="278"/>
      <c r="AE93" s="278"/>
      <c r="AF93" s="278"/>
      <c r="AG93" s="278"/>
      <c r="AH93" s="190"/>
      <c r="AI93" s="278"/>
      <c r="AJ93" s="278"/>
      <c r="AK93" s="278"/>
      <c r="AL93" s="278"/>
      <c r="AM93" s="94"/>
    </row>
    <row r="94" spans="1:42" ht="12" hidden="1" customHeight="1" thickBot="1" x14ac:dyDescent="0.2">
      <c r="A94" s="1197"/>
      <c r="B94" s="1234"/>
      <c r="C94" s="1251"/>
      <c r="D94" s="1268"/>
      <c r="E94" s="479"/>
      <c r="F94" s="1248"/>
      <c r="G94" s="476" t="s">
        <v>96</v>
      </c>
      <c r="H94" s="281"/>
      <c r="I94" s="281"/>
      <c r="J94" s="281"/>
      <c r="K94" s="281"/>
      <c r="L94" s="281"/>
      <c r="M94" s="192"/>
      <c r="N94" s="281"/>
      <c r="O94" s="281"/>
      <c r="P94" s="281"/>
      <c r="Q94" s="281"/>
      <c r="R94" s="281"/>
      <c r="S94" s="281"/>
      <c r="T94" s="192"/>
      <c r="U94" s="281"/>
      <c r="V94" s="281"/>
      <c r="W94" s="281"/>
      <c r="X94" s="281"/>
      <c r="Y94" s="281"/>
      <c r="Z94" s="281"/>
      <c r="AA94" s="192"/>
      <c r="AB94" s="281"/>
      <c r="AC94" s="281"/>
      <c r="AD94" s="281"/>
      <c r="AE94" s="281"/>
      <c r="AF94" s="281"/>
      <c r="AG94" s="281"/>
      <c r="AH94" s="192"/>
      <c r="AI94" s="281"/>
      <c r="AJ94" s="281"/>
      <c r="AK94" s="281"/>
      <c r="AL94" s="281"/>
      <c r="AM94" s="95"/>
    </row>
    <row r="95" spans="1:42" ht="12" hidden="1" customHeight="1" thickBot="1" x14ac:dyDescent="0.2">
      <c r="A95" s="1197">
        <v>40</v>
      </c>
      <c r="B95" s="1232"/>
      <c r="C95" s="1249"/>
      <c r="D95" s="1266"/>
      <c r="E95" s="477"/>
      <c r="F95" s="1246"/>
      <c r="G95" s="471" t="s">
        <v>12</v>
      </c>
      <c r="H95" s="274"/>
      <c r="I95" s="274"/>
      <c r="J95" s="274"/>
      <c r="K95" s="274"/>
      <c r="L95" s="274"/>
      <c r="M95" s="189"/>
      <c r="N95" s="274"/>
      <c r="O95" s="274"/>
      <c r="P95" s="274"/>
      <c r="Q95" s="274"/>
      <c r="R95" s="274"/>
      <c r="S95" s="274"/>
      <c r="T95" s="189"/>
      <c r="U95" s="274"/>
      <c r="V95" s="274"/>
      <c r="W95" s="274"/>
      <c r="X95" s="274"/>
      <c r="Y95" s="274"/>
      <c r="Z95" s="274"/>
      <c r="AA95" s="189"/>
      <c r="AB95" s="274"/>
      <c r="AC95" s="274"/>
      <c r="AD95" s="274"/>
      <c r="AE95" s="274"/>
      <c r="AF95" s="274"/>
      <c r="AG95" s="274"/>
      <c r="AH95" s="189"/>
      <c r="AI95" s="274"/>
      <c r="AJ95" s="274"/>
      <c r="AK95" s="274"/>
      <c r="AL95" s="274"/>
      <c r="AM95" s="92">
        <f>COUNTIF(A95:AL95,"○")</f>
        <v>0</v>
      </c>
    </row>
    <row r="96" spans="1:42" ht="12" hidden="1" customHeight="1" thickBot="1" x14ac:dyDescent="0.2">
      <c r="A96" s="1197"/>
      <c r="B96" s="1233"/>
      <c r="C96" s="1250"/>
      <c r="D96" s="1267"/>
      <c r="E96" s="478"/>
      <c r="F96" s="1247"/>
      <c r="G96" s="7" t="s">
        <v>95</v>
      </c>
      <c r="H96" s="278"/>
      <c r="I96" s="278"/>
      <c r="J96" s="278"/>
      <c r="K96" s="278"/>
      <c r="L96" s="278"/>
      <c r="M96" s="190"/>
      <c r="N96" s="278"/>
      <c r="O96" s="278"/>
      <c r="P96" s="278"/>
      <c r="Q96" s="278"/>
      <c r="R96" s="278"/>
      <c r="S96" s="278"/>
      <c r="T96" s="190"/>
      <c r="U96" s="278"/>
      <c r="V96" s="278"/>
      <c r="W96" s="284"/>
      <c r="X96" s="275"/>
      <c r="Y96" s="278"/>
      <c r="Z96" s="278"/>
      <c r="AA96" s="190"/>
      <c r="AB96" s="278"/>
      <c r="AC96" s="278"/>
      <c r="AD96" s="278"/>
      <c r="AE96" s="278"/>
      <c r="AF96" s="278"/>
      <c r="AG96" s="278"/>
      <c r="AH96" s="190"/>
      <c r="AI96" s="278"/>
      <c r="AJ96" s="278"/>
      <c r="AK96" s="278"/>
      <c r="AL96" s="278"/>
      <c r="AM96" s="94"/>
      <c r="AP96" s="98"/>
    </row>
    <row r="97" spans="1:39" ht="12" hidden="1" customHeight="1" thickBot="1" x14ac:dyDescent="0.2">
      <c r="A97" s="1197"/>
      <c r="B97" s="1234"/>
      <c r="C97" s="1251"/>
      <c r="D97" s="1268"/>
      <c r="E97" s="479"/>
      <c r="F97" s="1248"/>
      <c r="G97" s="476" t="s">
        <v>96</v>
      </c>
      <c r="H97" s="279"/>
      <c r="I97" s="279"/>
      <c r="J97" s="279"/>
      <c r="K97" s="279"/>
      <c r="L97" s="279"/>
      <c r="M97" s="191"/>
      <c r="N97" s="279"/>
      <c r="O97" s="279"/>
      <c r="P97" s="279"/>
      <c r="Q97" s="279"/>
      <c r="R97" s="279"/>
      <c r="S97" s="279"/>
      <c r="T97" s="191"/>
      <c r="U97" s="279"/>
      <c r="V97" s="279"/>
      <c r="W97" s="279"/>
      <c r="X97" s="279"/>
      <c r="Y97" s="279"/>
      <c r="Z97" s="279"/>
      <c r="AA97" s="191"/>
      <c r="AB97" s="279"/>
      <c r="AC97" s="279"/>
      <c r="AD97" s="279"/>
      <c r="AE97" s="279"/>
      <c r="AF97" s="279"/>
      <c r="AG97" s="279"/>
      <c r="AH97" s="191"/>
      <c r="AI97" s="279"/>
      <c r="AJ97" s="279"/>
      <c r="AK97" s="279"/>
      <c r="AL97" s="279"/>
      <c r="AM97" s="95"/>
    </row>
    <row r="98" spans="1:39" ht="12" hidden="1" customHeight="1" thickBot="1" x14ac:dyDescent="0.2">
      <c r="A98" s="1197">
        <v>41</v>
      </c>
      <c r="B98" s="1232"/>
      <c r="C98" s="1249"/>
      <c r="D98" s="1269"/>
      <c r="E98" s="489"/>
      <c r="F98" s="1246"/>
      <c r="G98" s="471" t="s">
        <v>12</v>
      </c>
      <c r="H98" s="274"/>
      <c r="I98" s="274"/>
      <c r="J98" s="274"/>
      <c r="K98" s="274"/>
      <c r="L98" s="274"/>
      <c r="M98" s="189"/>
      <c r="N98" s="274"/>
      <c r="O98" s="274"/>
      <c r="P98" s="274"/>
      <c r="Q98" s="274"/>
      <c r="R98" s="274"/>
      <c r="S98" s="274"/>
      <c r="T98" s="189"/>
      <c r="U98" s="274"/>
      <c r="V98" s="274"/>
      <c r="W98" s="274"/>
      <c r="X98" s="274"/>
      <c r="Y98" s="274"/>
      <c r="Z98" s="274"/>
      <c r="AA98" s="189"/>
      <c r="AB98" s="274"/>
      <c r="AC98" s="274"/>
      <c r="AD98" s="274"/>
      <c r="AE98" s="274"/>
      <c r="AF98" s="274"/>
      <c r="AG98" s="274"/>
      <c r="AH98" s="189"/>
      <c r="AI98" s="274"/>
      <c r="AJ98" s="274"/>
      <c r="AK98" s="274"/>
      <c r="AL98" s="274"/>
      <c r="AM98" s="92">
        <f>COUNTIF(A98:AL98,"○")</f>
        <v>0</v>
      </c>
    </row>
    <row r="99" spans="1:39" ht="7.5" hidden="1" customHeight="1" thickBot="1" x14ac:dyDescent="0.2">
      <c r="A99" s="1197"/>
      <c r="B99" s="1233"/>
      <c r="C99" s="1250"/>
      <c r="D99" s="1270"/>
      <c r="E99" s="490"/>
      <c r="F99" s="1247"/>
      <c r="G99" s="7" t="s">
        <v>95</v>
      </c>
      <c r="H99" s="278"/>
      <c r="I99" s="278"/>
      <c r="J99" s="278"/>
      <c r="K99" s="278"/>
      <c r="L99" s="278"/>
      <c r="M99" s="190"/>
      <c r="N99" s="278"/>
      <c r="O99" s="278"/>
      <c r="P99" s="278"/>
      <c r="Q99" s="278"/>
      <c r="R99" s="278"/>
      <c r="S99" s="278"/>
      <c r="T99" s="190"/>
      <c r="U99" s="278"/>
      <c r="V99" s="278"/>
      <c r="W99" s="278"/>
      <c r="X99" s="278"/>
      <c r="Y99" s="278"/>
      <c r="Z99" s="278"/>
      <c r="AA99" s="190"/>
      <c r="AB99" s="278"/>
      <c r="AC99" s="278"/>
      <c r="AD99" s="278"/>
      <c r="AE99" s="278"/>
      <c r="AF99" s="278"/>
      <c r="AG99" s="278"/>
      <c r="AH99" s="190"/>
      <c r="AI99" s="278"/>
      <c r="AJ99" s="278"/>
      <c r="AK99" s="278"/>
      <c r="AL99" s="278"/>
      <c r="AM99" s="94"/>
    </row>
    <row r="100" spans="1:39" ht="12" hidden="1" customHeight="1" thickBot="1" x14ac:dyDescent="0.2">
      <c r="A100" s="1197"/>
      <c r="B100" s="1234"/>
      <c r="C100" s="1251"/>
      <c r="D100" s="1271"/>
      <c r="E100" s="491"/>
      <c r="F100" s="1248"/>
      <c r="G100" s="476" t="s">
        <v>96</v>
      </c>
      <c r="H100" s="279"/>
      <c r="I100" s="279"/>
      <c r="J100" s="279"/>
      <c r="K100" s="279"/>
      <c r="L100" s="279"/>
      <c r="M100" s="191"/>
      <c r="N100" s="279"/>
      <c r="O100" s="279"/>
      <c r="P100" s="279"/>
      <c r="Q100" s="279"/>
      <c r="R100" s="279"/>
      <c r="S100" s="279"/>
      <c r="T100" s="191"/>
      <c r="U100" s="279"/>
      <c r="V100" s="279"/>
      <c r="W100" s="279"/>
      <c r="X100" s="279"/>
      <c r="Y100" s="279"/>
      <c r="Z100" s="279"/>
      <c r="AA100" s="191"/>
      <c r="AB100" s="279"/>
      <c r="AC100" s="279"/>
      <c r="AD100" s="279"/>
      <c r="AE100" s="279"/>
      <c r="AF100" s="279"/>
      <c r="AG100" s="279"/>
      <c r="AH100" s="191"/>
      <c r="AI100" s="279"/>
      <c r="AJ100" s="279"/>
      <c r="AK100" s="279"/>
      <c r="AL100" s="279"/>
      <c r="AM100" s="95"/>
    </row>
    <row r="101" spans="1:39" ht="12" hidden="1" customHeight="1" thickBot="1" x14ac:dyDescent="0.2">
      <c r="A101" s="1197">
        <v>42</v>
      </c>
      <c r="B101" s="1026"/>
      <c r="C101" s="1249"/>
      <c r="D101" s="1266"/>
      <c r="E101" s="477"/>
      <c r="F101" s="1041"/>
      <c r="G101" s="471" t="s">
        <v>12</v>
      </c>
      <c r="H101" s="274"/>
      <c r="I101" s="282"/>
      <c r="J101" s="282"/>
      <c r="K101" s="282"/>
      <c r="L101" s="282"/>
      <c r="M101" s="193"/>
      <c r="N101" s="282"/>
      <c r="O101" s="282"/>
      <c r="P101" s="282"/>
      <c r="Q101" s="282"/>
      <c r="R101" s="282"/>
      <c r="S101" s="282"/>
      <c r="T101" s="193"/>
      <c r="U101" s="282"/>
      <c r="V101" s="282"/>
      <c r="W101" s="282"/>
      <c r="X101" s="282"/>
      <c r="Y101" s="282"/>
      <c r="Z101" s="282"/>
      <c r="AA101" s="193"/>
      <c r="AB101" s="282"/>
      <c r="AC101" s="282"/>
      <c r="AD101" s="282"/>
      <c r="AE101" s="282"/>
      <c r="AF101" s="282"/>
      <c r="AG101" s="282"/>
      <c r="AH101" s="193"/>
      <c r="AI101" s="282"/>
      <c r="AJ101" s="274"/>
      <c r="AK101" s="274"/>
      <c r="AL101" s="282"/>
      <c r="AM101" s="92">
        <f>COUNTIF(A101:AL101,"○")</f>
        <v>0</v>
      </c>
    </row>
    <row r="102" spans="1:39" ht="12" hidden="1" customHeight="1" thickBot="1" x14ac:dyDescent="0.2">
      <c r="A102" s="1197"/>
      <c r="B102" s="1233"/>
      <c r="C102" s="1250"/>
      <c r="D102" s="1267"/>
      <c r="E102" s="478"/>
      <c r="F102" s="1247"/>
      <c r="G102" s="7" t="s">
        <v>95</v>
      </c>
      <c r="H102" s="278"/>
      <c r="I102" s="278"/>
      <c r="J102" s="278"/>
      <c r="K102" s="278"/>
      <c r="L102" s="278"/>
      <c r="M102" s="190"/>
      <c r="N102" s="278"/>
      <c r="O102" s="278"/>
      <c r="P102" s="278"/>
      <c r="Q102" s="278"/>
      <c r="R102" s="278"/>
      <c r="S102" s="278"/>
      <c r="T102" s="190"/>
      <c r="U102" s="278"/>
      <c r="V102" s="278"/>
      <c r="W102" s="278"/>
      <c r="X102" s="278"/>
      <c r="Y102" s="278"/>
      <c r="Z102" s="278"/>
      <c r="AA102" s="190"/>
      <c r="AB102" s="278"/>
      <c r="AC102" s="278"/>
      <c r="AD102" s="278"/>
      <c r="AE102" s="278"/>
      <c r="AF102" s="278"/>
      <c r="AG102" s="278"/>
      <c r="AH102" s="190"/>
      <c r="AI102" s="278"/>
      <c r="AJ102" s="278"/>
      <c r="AK102" s="278"/>
      <c r="AL102" s="278"/>
      <c r="AM102" s="94"/>
    </row>
    <row r="103" spans="1:39" ht="12" hidden="1" customHeight="1" thickBot="1" x14ac:dyDescent="0.2">
      <c r="A103" s="1197"/>
      <c r="B103" s="1234"/>
      <c r="C103" s="1251"/>
      <c r="D103" s="1268"/>
      <c r="E103" s="479"/>
      <c r="F103" s="1248"/>
      <c r="G103" s="476" t="s">
        <v>96</v>
      </c>
      <c r="H103" s="281"/>
      <c r="I103" s="281"/>
      <c r="J103" s="281"/>
      <c r="K103" s="281"/>
      <c r="L103" s="281"/>
      <c r="M103" s="192"/>
      <c r="N103" s="281"/>
      <c r="O103" s="281"/>
      <c r="P103" s="281"/>
      <c r="Q103" s="281"/>
      <c r="R103" s="281"/>
      <c r="S103" s="281"/>
      <c r="T103" s="192"/>
      <c r="U103" s="281"/>
      <c r="V103" s="281"/>
      <c r="W103" s="281"/>
      <c r="X103" s="281"/>
      <c r="Y103" s="281"/>
      <c r="Z103" s="281"/>
      <c r="AA103" s="192"/>
      <c r="AB103" s="281"/>
      <c r="AC103" s="281"/>
      <c r="AD103" s="281"/>
      <c r="AE103" s="281"/>
      <c r="AF103" s="281"/>
      <c r="AG103" s="281"/>
      <c r="AH103" s="192"/>
      <c r="AI103" s="281"/>
      <c r="AJ103" s="279"/>
      <c r="AK103" s="281"/>
      <c r="AL103" s="281"/>
      <c r="AM103" s="95"/>
    </row>
    <row r="104" spans="1:39" ht="12" hidden="1" customHeight="1" thickBot="1" x14ac:dyDescent="0.2">
      <c r="A104" s="1197">
        <v>43</v>
      </c>
      <c r="B104" s="1026"/>
      <c r="C104" s="1249"/>
      <c r="D104" s="1266"/>
      <c r="E104" s="477"/>
      <c r="F104" s="1041"/>
      <c r="G104" s="471" t="s">
        <v>12</v>
      </c>
      <c r="H104" s="274"/>
      <c r="I104" s="274"/>
      <c r="J104" s="274"/>
      <c r="K104" s="274"/>
      <c r="L104" s="274"/>
      <c r="M104" s="193"/>
      <c r="N104" s="282"/>
      <c r="O104" s="282"/>
      <c r="P104" s="282"/>
      <c r="Q104" s="282"/>
      <c r="R104" s="282"/>
      <c r="S104" s="282"/>
      <c r="T104" s="193"/>
      <c r="U104" s="282"/>
      <c r="V104" s="282"/>
      <c r="W104" s="282"/>
      <c r="X104" s="282"/>
      <c r="Y104" s="282"/>
      <c r="Z104" s="274"/>
      <c r="AA104" s="189"/>
      <c r="AB104" s="274"/>
      <c r="AC104" s="282"/>
      <c r="AD104" s="282"/>
      <c r="AE104" s="282"/>
      <c r="AF104" s="282"/>
      <c r="AG104" s="274"/>
      <c r="AH104" s="189"/>
      <c r="AI104" s="274"/>
      <c r="AJ104" s="274"/>
      <c r="AK104" s="274"/>
      <c r="AL104" s="274"/>
      <c r="AM104" s="92">
        <f>COUNTIF(A104:AL104,"○")</f>
        <v>0</v>
      </c>
    </row>
    <row r="105" spans="1:39" ht="7.5" hidden="1" customHeight="1" thickBot="1" x14ac:dyDescent="0.2">
      <c r="A105" s="1197"/>
      <c r="B105" s="1233"/>
      <c r="C105" s="1250"/>
      <c r="D105" s="1267"/>
      <c r="E105" s="478"/>
      <c r="F105" s="1247"/>
      <c r="G105" s="7" t="s">
        <v>95</v>
      </c>
      <c r="H105" s="278"/>
      <c r="I105" s="278"/>
      <c r="J105" s="278"/>
      <c r="K105" s="278"/>
      <c r="L105" s="278"/>
      <c r="M105" s="190"/>
      <c r="N105" s="278"/>
      <c r="O105" s="278"/>
      <c r="P105" s="278"/>
      <c r="Q105" s="278"/>
      <c r="R105" s="278"/>
      <c r="S105" s="278"/>
      <c r="T105" s="190"/>
      <c r="U105" s="278"/>
      <c r="V105" s="278"/>
      <c r="W105" s="278"/>
      <c r="X105" s="278"/>
      <c r="Y105" s="278"/>
      <c r="Z105" s="278"/>
      <c r="AA105" s="190"/>
      <c r="AB105" s="278"/>
      <c r="AC105" s="278"/>
      <c r="AD105" s="278"/>
      <c r="AE105" s="278"/>
      <c r="AF105" s="278"/>
      <c r="AG105" s="278"/>
      <c r="AH105" s="190"/>
      <c r="AI105" s="278"/>
      <c r="AJ105" s="278"/>
      <c r="AK105" s="278"/>
      <c r="AL105" s="278"/>
      <c r="AM105" s="94"/>
    </row>
    <row r="106" spans="1:39" ht="12" hidden="1" customHeight="1" thickBot="1" x14ac:dyDescent="0.2">
      <c r="A106" s="1197"/>
      <c r="B106" s="1234"/>
      <c r="C106" s="1251"/>
      <c r="D106" s="1268"/>
      <c r="E106" s="479"/>
      <c r="F106" s="1248"/>
      <c r="G106" s="476" t="s">
        <v>96</v>
      </c>
      <c r="H106" s="279"/>
      <c r="I106" s="279"/>
      <c r="J106" s="279"/>
      <c r="K106" s="279"/>
      <c r="L106" s="281"/>
      <c r="M106" s="192"/>
      <c r="N106" s="281"/>
      <c r="O106" s="281"/>
      <c r="P106" s="281"/>
      <c r="Q106" s="281"/>
      <c r="R106" s="281"/>
      <c r="S106" s="281"/>
      <c r="T106" s="192"/>
      <c r="U106" s="281"/>
      <c r="V106" s="281"/>
      <c r="W106" s="281"/>
      <c r="X106" s="281"/>
      <c r="Y106" s="281"/>
      <c r="Z106" s="279"/>
      <c r="AA106" s="192"/>
      <c r="AB106" s="281"/>
      <c r="AC106" s="281"/>
      <c r="AD106" s="281"/>
      <c r="AE106" s="281"/>
      <c r="AF106" s="281"/>
      <c r="AG106" s="279"/>
      <c r="AH106" s="191"/>
      <c r="AI106" s="279"/>
      <c r="AJ106" s="279"/>
      <c r="AK106" s="279"/>
      <c r="AL106" s="279"/>
      <c r="AM106" s="95"/>
    </row>
    <row r="107" spans="1:39" ht="12" hidden="1" customHeight="1" thickBot="1" x14ac:dyDescent="0.2">
      <c r="A107" s="1197">
        <v>44</v>
      </c>
      <c r="B107" s="1026"/>
      <c r="C107" s="1249"/>
      <c r="D107" s="1266"/>
      <c r="E107" s="477"/>
      <c r="F107" s="1041"/>
      <c r="G107" s="471" t="s">
        <v>12</v>
      </c>
      <c r="H107" s="274"/>
      <c r="I107" s="274"/>
      <c r="J107" s="274"/>
      <c r="K107" s="274"/>
      <c r="L107" s="274"/>
      <c r="M107" s="189"/>
      <c r="N107" s="274"/>
      <c r="O107" s="274"/>
      <c r="P107" s="274"/>
      <c r="Q107" s="282"/>
      <c r="R107" s="282"/>
      <c r="S107" s="282"/>
      <c r="T107" s="193"/>
      <c r="U107" s="282"/>
      <c r="V107" s="282"/>
      <c r="W107" s="282"/>
      <c r="X107" s="282"/>
      <c r="Y107" s="282"/>
      <c r="Z107" s="282"/>
      <c r="AA107" s="193"/>
      <c r="AB107" s="282"/>
      <c r="AC107" s="282"/>
      <c r="AD107" s="282"/>
      <c r="AE107" s="282"/>
      <c r="AF107" s="282"/>
      <c r="AG107" s="282"/>
      <c r="AH107" s="193"/>
      <c r="AI107" s="274"/>
      <c r="AJ107" s="274"/>
      <c r="AK107" s="274"/>
      <c r="AL107" s="274"/>
      <c r="AM107" s="92">
        <f>COUNTIF(A107:AL107,"○")</f>
        <v>0</v>
      </c>
    </row>
    <row r="108" spans="1:39" ht="7.5" hidden="1" customHeight="1" thickBot="1" x14ac:dyDescent="0.2">
      <c r="A108" s="1197"/>
      <c r="B108" s="1233"/>
      <c r="C108" s="1250"/>
      <c r="D108" s="1267"/>
      <c r="E108" s="478"/>
      <c r="F108" s="1247"/>
      <c r="G108" s="7" t="s">
        <v>95</v>
      </c>
      <c r="H108" s="278"/>
      <c r="I108" s="278"/>
      <c r="J108" s="278"/>
      <c r="K108" s="278"/>
      <c r="L108" s="278"/>
      <c r="M108" s="190"/>
      <c r="N108" s="278"/>
      <c r="O108" s="278"/>
      <c r="P108" s="278"/>
      <c r="Q108" s="278"/>
      <c r="R108" s="278"/>
      <c r="S108" s="278"/>
      <c r="T108" s="190"/>
      <c r="U108" s="278"/>
      <c r="V108" s="278"/>
      <c r="W108" s="278"/>
      <c r="X108" s="278"/>
      <c r="Y108" s="278"/>
      <c r="Z108" s="278"/>
      <c r="AA108" s="190"/>
      <c r="AB108" s="278"/>
      <c r="AC108" s="278"/>
      <c r="AD108" s="278"/>
      <c r="AE108" s="278"/>
      <c r="AF108" s="278"/>
      <c r="AG108" s="278"/>
      <c r="AH108" s="190"/>
      <c r="AI108" s="278"/>
      <c r="AJ108" s="278"/>
      <c r="AK108" s="278"/>
      <c r="AL108" s="278"/>
      <c r="AM108" s="94"/>
    </row>
    <row r="109" spans="1:39" ht="13.5" hidden="1" customHeight="1" thickBot="1" x14ac:dyDescent="0.2">
      <c r="A109" s="1197"/>
      <c r="B109" s="1234"/>
      <c r="C109" s="1251"/>
      <c r="D109" s="1268"/>
      <c r="E109" s="479"/>
      <c r="F109" s="1248"/>
      <c r="G109" s="476" t="s">
        <v>96</v>
      </c>
      <c r="H109" s="279"/>
      <c r="I109" s="279"/>
      <c r="J109" s="279"/>
      <c r="K109" s="279"/>
      <c r="L109" s="279"/>
      <c r="M109" s="191"/>
      <c r="N109" s="279"/>
      <c r="O109" s="279"/>
      <c r="P109" s="281"/>
      <c r="Q109" s="281"/>
      <c r="R109" s="281"/>
      <c r="S109" s="281"/>
      <c r="T109" s="192"/>
      <c r="U109" s="281"/>
      <c r="V109" s="281"/>
      <c r="W109" s="281"/>
      <c r="X109" s="281"/>
      <c r="Y109" s="281"/>
      <c r="Z109" s="281"/>
      <c r="AA109" s="192"/>
      <c r="AB109" s="281"/>
      <c r="AC109" s="281"/>
      <c r="AD109" s="281"/>
      <c r="AE109" s="281"/>
      <c r="AF109" s="281"/>
      <c r="AG109" s="281"/>
      <c r="AH109" s="192"/>
      <c r="AI109" s="279"/>
      <c r="AJ109" s="279"/>
      <c r="AK109" s="279"/>
      <c r="AL109" s="279"/>
      <c r="AM109" s="95"/>
    </row>
    <row r="110" spans="1:39" ht="12" hidden="1" customHeight="1" thickBot="1" x14ac:dyDescent="0.2">
      <c r="A110" s="1197">
        <v>45</v>
      </c>
      <c r="B110" s="1026"/>
      <c r="C110" s="1249"/>
      <c r="D110" s="1266"/>
      <c r="E110" s="477"/>
      <c r="F110" s="1041"/>
      <c r="G110" s="471" t="s">
        <v>12</v>
      </c>
      <c r="H110" s="274"/>
      <c r="I110" s="274"/>
      <c r="J110" s="274"/>
      <c r="K110" s="274"/>
      <c r="L110" s="274"/>
      <c r="M110" s="189"/>
      <c r="N110" s="274"/>
      <c r="O110" s="274"/>
      <c r="P110" s="274"/>
      <c r="Q110" s="274"/>
      <c r="R110" s="274"/>
      <c r="S110" s="274"/>
      <c r="T110" s="189"/>
      <c r="U110" s="274"/>
      <c r="V110" s="274"/>
      <c r="W110" s="274"/>
      <c r="X110" s="274"/>
      <c r="Y110" s="274"/>
      <c r="Z110" s="274"/>
      <c r="AA110" s="189"/>
      <c r="AB110" s="274"/>
      <c r="AC110" s="274"/>
      <c r="AD110" s="274"/>
      <c r="AE110" s="274"/>
      <c r="AF110" s="274"/>
      <c r="AG110" s="274"/>
      <c r="AH110" s="189"/>
      <c r="AI110" s="274"/>
      <c r="AJ110" s="274"/>
      <c r="AK110" s="274"/>
      <c r="AL110" s="282"/>
      <c r="AM110" s="92">
        <f>COUNTIF(A110:AL110,"○")</f>
        <v>0</v>
      </c>
    </row>
    <row r="111" spans="1:39" ht="7.5" hidden="1" customHeight="1" thickBot="1" x14ac:dyDescent="0.2">
      <c r="A111" s="1197"/>
      <c r="B111" s="1233"/>
      <c r="C111" s="1250"/>
      <c r="D111" s="1267"/>
      <c r="E111" s="478"/>
      <c r="F111" s="1247"/>
      <c r="G111" s="7" t="s">
        <v>95</v>
      </c>
      <c r="H111" s="278"/>
      <c r="I111" s="278"/>
      <c r="J111" s="278"/>
      <c r="K111" s="278"/>
      <c r="L111" s="278"/>
      <c r="M111" s="190"/>
      <c r="N111" s="278"/>
      <c r="O111" s="278"/>
      <c r="P111" s="278"/>
      <c r="Q111" s="278"/>
      <c r="R111" s="278"/>
      <c r="S111" s="278"/>
      <c r="T111" s="190"/>
      <c r="U111" s="278"/>
      <c r="V111" s="278"/>
      <c r="W111" s="278"/>
      <c r="X111" s="278"/>
      <c r="Y111" s="278"/>
      <c r="Z111" s="278"/>
      <c r="AA111" s="190"/>
      <c r="AB111" s="278"/>
      <c r="AC111" s="278"/>
      <c r="AD111" s="278"/>
      <c r="AE111" s="278"/>
      <c r="AF111" s="278"/>
      <c r="AG111" s="278"/>
      <c r="AH111" s="190"/>
      <c r="AI111" s="278"/>
      <c r="AJ111" s="278"/>
      <c r="AK111" s="278"/>
      <c r="AL111" s="278"/>
      <c r="AM111" s="94"/>
    </row>
    <row r="112" spans="1:39" ht="12" hidden="1" customHeight="1" thickBot="1" x14ac:dyDescent="0.2">
      <c r="A112" s="1197"/>
      <c r="B112" s="1234"/>
      <c r="C112" s="1251"/>
      <c r="D112" s="1268"/>
      <c r="E112" s="479"/>
      <c r="F112" s="1248"/>
      <c r="G112" s="476" t="s">
        <v>96</v>
      </c>
      <c r="H112" s="279"/>
      <c r="I112" s="281"/>
      <c r="J112" s="281"/>
      <c r="K112" s="281"/>
      <c r="L112" s="281"/>
      <c r="M112" s="192"/>
      <c r="N112" s="281"/>
      <c r="O112" s="281"/>
      <c r="P112" s="281"/>
      <c r="Q112" s="281"/>
      <c r="R112" s="281"/>
      <c r="S112" s="281"/>
      <c r="T112" s="192"/>
      <c r="U112" s="281"/>
      <c r="V112" s="281"/>
      <c r="W112" s="281"/>
      <c r="X112" s="281"/>
      <c r="Y112" s="281"/>
      <c r="Z112" s="281"/>
      <c r="AA112" s="192"/>
      <c r="AB112" s="281"/>
      <c r="AC112" s="281"/>
      <c r="AD112" s="281"/>
      <c r="AE112" s="281"/>
      <c r="AF112" s="281"/>
      <c r="AG112" s="281"/>
      <c r="AH112" s="192"/>
      <c r="AI112" s="281"/>
      <c r="AJ112" s="281"/>
      <c r="AK112" s="281"/>
      <c r="AL112" s="281"/>
      <c r="AM112" s="95"/>
    </row>
    <row r="113" spans="1:39" ht="12" hidden="1" customHeight="1" thickBot="1" x14ac:dyDescent="0.2">
      <c r="A113" s="1197">
        <v>46</v>
      </c>
      <c r="B113" s="1026"/>
      <c r="C113" s="1249"/>
      <c r="D113" s="1266"/>
      <c r="E113" s="477"/>
      <c r="F113" s="1041"/>
      <c r="G113" s="471" t="s">
        <v>12</v>
      </c>
      <c r="H113" s="282"/>
      <c r="I113" s="282"/>
      <c r="J113" s="282"/>
      <c r="K113" s="282"/>
      <c r="L113" s="282"/>
      <c r="M113" s="193"/>
      <c r="N113" s="282"/>
      <c r="O113" s="282"/>
      <c r="P113" s="282"/>
      <c r="Q113" s="282"/>
      <c r="R113" s="282"/>
      <c r="S113" s="282"/>
      <c r="T113" s="193"/>
      <c r="U113" s="282"/>
      <c r="V113" s="282"/>
      <c r="W113" s="282"/>
      <c r="X113" s="274"/>
      <c r="Y113" s="274"/>
      <c r="Z113" s="274"/>
      <c r="AA113" s="193"/>
      <c r="AB113" s="282"/>
      <c r="AC113" s="282"/>
      <c r="AD113" s="282"/>
      <c r="AE113" s="282"/>
      <c r="AF113" s="282"/>
      <c r="AG113" s="282"/>
      <c r="AH113" s="193"/>
      <c r="AI113" s="282"/>
      <c r="AJ113" s="282"/>
      <c r="AK113" s="282"/>
      <c r="AL113" s="282"/>
      <c r="AM113" s="92">
        <f>COUNTIF(A113:AL113,"○")</f>
        <v>0</v>
      </c>
    </row>
    <row r="114" spans="1:39" ht="7.5" hidden="1" customHeight="1" thickBot="1" x14ac:dyDescent="0.2">
      <c r="A114" s="1197"/>
      <c r="B114" s="1233"/>
      <c r="C114" s="1250"/>
      <c r="D114" s="1267"/>
      <c r="E114" s="478"/>
      <c r="F114" s="1247"/>
      <c r="G114" s="7" t="s">
        <v>95</v>
      </c>
      <c r="H114" s="278"/>
      <c r="I114" s="278"/>
      <c r="J114" s="278"/>
      <c r="K114" s="278"/>
      <c r="L114" s="278"/>
      <c r="M114" s="190"/>
      <c r="N114" s="278"/>
      <c r="O114" s="278"/>
      <c r="P114" s="278"/>
      <c r="Q114" s="278"/>
      <c r="R114" s="278"/>
      <c r="S114" s="278"/>
      <c r="T114" s="190"/>
      <c r="U114" s="278"/>
      <c r="V114" s="278"/>
      <c r="W114" s="278"/>
      <c r="X114" s="278"/>
      <c r="Y114" s="278"/>
      <c r="Z114" s="278"/>
      <c r="AA114" s="190"/>
      <c r="AB114" s="278"/>
      <c r="AC114" s="278"/>
      <c r="AD114" s="278"/>
      <c r="AE114" s="278"/>
      <c r="AF114" s="278"/>
      <c r="AG114" s="278"/>
      <c r="AH114" s="190"/>
      <c r="AI114" s="278"/>
      <c r="AJ114" s="278"/>
      <c r="AK114" s="278"/>
      <c r="AL114" s="278"/>
      <c r="AM114" s="94"/>
    </row>
    <row r="115" spans="1:39" ht="13.5" hidden="1" customHeight="1" thickBot="1" x14ac:dyDescent="0.2">
      <c r="A115" s="1197"/>
      <c r="B115" s="1234"/>
      <c r="C115" s="1251"/>
      <c r="D115" s="1268"/>
      <c r="E115" s="479"/>
      <c r="F115" s="1248"/>
      <c r="G115" s="476" t="s">
        <v>96</v>
      </c>
      <c r="H115" s="281"/>
      <c r="I115" s="281"/>
      <c r="J115" s="281"/>
      <c r="K115" s="281"/>
      <c r="L115" s="281"/>
      <c r="M115" s="192"/>
      <c r="N115" s="281"/>
      <c r="O115" s="281"/>
      <c r="P115" s="281"/>
      <c r="Q115" s="281"/>
      <c r="R115" s="281"/>
      <c r="S115" s="281"/>
      <c r="T115" s="192"/>
      <c r="U115" s="281"/>
      <c r="V115" s="281"/>
      <c r="W115" s="281"/>
      <c r="X115" s="279"/>
      <c r="Y115" s="279"/>
      <c r="Z115" s="281"/>
      <c r="AA115" s="192"/>
      <c r="AB115" s="281"/>
      <c r="AC115" s="281"/>
      <c r="AD115" s="281"/>
      <c r="AE115" s="281"/>
      <c r="AF115" s="281"/>
      <c r="AG115" s="281"/>
      <c r="AH115" s="192"/>
      <c r="AI115" s="281"/>
      <c r="AJ115" s="281"/>
      <c r="AK115" s="281"/>
      <c r="AL115" s="281"/>
      <c r="AM115" s="95"/>
    </row>
    <row r="116" spans="1:39" ht="12" hidden="1" customHeight="1" thickBot="1" x14ac:dyDescent="0.2">
      <c r="A116" s="1197">
        <v>47</v>
      </c>
      <c r="B116" s="1026"/>
      <c r="C116" s="1249"/>
      <c r="D116" s="1266"/>
      <c r="E116" s="477"/>
      <c r="F116" s="1041"/>
      <c r="G116" s="471" t="s">
        <v>12</v>
      </c>
      <c r="H116" s="282"/>
      <c r="I116" s="282"/>
      <c r="J116" s="282"/>
      <c r="K116" s="282"/>
      <c r="L116" s="282"/>
      <c r="M116" s="193"/>
      <c r="N116" s="282"/>
      <c r="O116" s="282"/>
      <c r="P116" s="282"/>
      <c r="Q116" s="282"/>
      <c r="R116" s="282"/>
      <c r="S116" s="282"/>
      <c r="T116" s="193"/>
      <c r="U116" s="282"/>
      <c r="V116" s="282"/>
      <c r="W116" s="282"/>
      <c r="X116" s="282"/>
      <c r="Y116" s="282"/>
      <c r="Z116" s="282"/>
      <c r="AA116" s="193"/>
      <c r="AB116" s="274"/>
      <c r="AC116" s="274"/>
      <c r="AD116" s="274"/>
      <c r="AE116" s="274"/>
      <c r="AF116" s="274"/>
      <c r="AG116" s="274"/>
      <c r="AH116" s="193"/>
      <c r="AI116" s="282"/>
      <c r="AJ116" s="282"/>
      <c r="AK116" s="282"/>
      <c r="AL116" s="282"/>
      <c r="AM116" s="92">
        <f>COUNTIF(A116:AL116,"○")</f>
        <v>0</v>
      </c>
    </row>
    <row r="117" spans="1:39" ht="7.5" hidden="1" customHeight="1" thickBot="1" x14ac:dyDescent="0.2">
      <c r="A117" s="1197"/>
      <c r="B117" s="1233"/>
      <c r="C117" s="1250"/>
      <c r="D117" s="1267"/>
      <c r="E117" s="478"/>
      <c r="F117" s="1247"/>
      <c r="G117" s="7" t="s">
        <v>95</v>
      </c>
      <c r="H117" s="278"/>
      <c r="I117" s="278"/>
      <c r="J117" s="278"/>
      <c r="K117" s="278"/>
      <c r="L117" s="278"/>
      <c r="M117" s="190"/>
      <c r="N117" s="278"/>
      <c r="O117" s="278"/>
      <c r="P117" s="278"/>
      <c r="Q117" s="278"/>
      <c r="R117" s="278"/>
      <c r="S117" s="278"/>
      <c r="T117" s="190"/>
      <c r="U117" s="278"/>
      <c r="V117" s="278"/>
      <c r="W117" s="278"/>
      <c r="X117" s="278"/>
      <c r="Y117" s="278"/>
      <c r="Z117" s="278"/>
      <c r="AA117" s="190"/>
      <c r="AB117" s="278"/>
      <c r="AC117" s="278"/>
      <c r="AD117" s="278"/>
      <c r="AE117" s="278"/>
      <c r="AF117" s="278"/>
      <c r="AG117" s="278"/>
      <c r="AH117" s="190"/>
      <c r="AI117" s="278"/>
      <c r="AJ117" s="278"/>
      <c r="AK117" s="278"/>
      <c r="AL117" s="278"/>
      <c r="AM117" s="94"/>
    </row>
    <row r="118" spans="1:39" ht="12" hidden="1" customHeight="1" thickBot="1" x14ac:dyDescent="0.2">
      <c r="A118" s="1197"/>
      <c r="B118" s="1234"/>
      <c r="C118" s="1251"/>
      <c r="D118" s="1268"/>
      <c r="E118" s="479"/>
      <c r="F118" s="1248"/>
      <c r="G118" s="476" t="s">
        <v>96</v>
      </c>
      <c r="H118" s="281"/>
      <c r="I118" s="281"/>
      <c r="J118" s="281"/>
      <c r="K118" s="281"/>
      <c r="L118" s="281"/>
      <c r="M118" s="192"/>
      <c r="N118" s="281"/>
      <c r="O118" s="281"/>
      <c r="P118" s="281"/>
      <c r="Q118" s="281"/>
      <c r="R118" s="281"/>
      <c r="S118" s="281"/>
      <c r="T118" s="192"/>
      <c r="U118" s="281"/>
      <c r="V118" s="281"/>
      <c r="W118" s="281"/>
      <c r="X118" s="281"/>
      <c r="Y118" s="281"/>
      <c r="Z118" s="281"/>
      <c r="AA118" s="192"/>
      <c r="AB118" s="279"/>
      <c r="AC118" s="279"/>
      <c r="AD118" s="279"/>
      <c r="AE118" s="279"/>
      <c r="AF118" s="279"/>
      <c r="AG118" s="281"/>
      <c r="AH118" s="192"/>
      <c r="AI118" s="281"/>
      <c r="AJ118" s="281"/>
      <c r="AK118" s="281"/>
      <c r="AL118" s="281"/>
      <c r="AM118" s="95"/>
    </row>
    <row r="119" spans="1:39" ht="12" hidden="1" customHeight="1" thickBot="1" x14ac:dyDescent="0.2">
      <c r="A119" s="1197">
        <v>48</v>
      </c>
      <c r="B119" s="1026"/>
      <c r="C119" s="1249"/>
      <c r="D119" s="1266"/>
      <c r="E119" s="477"/>
      <c r="F119" s="1041"/>
      <c r="G119" s="471" t="s">
        <v>12</v>
      </c>
      <c r="H119" s="282"/>
      <c r="I119" s="282"/>
      <c r="J119" s="282"/>
      <c r="K119" s="282"/>
      <c r="L119" s="282"/>
      <c r="M119" s="193"/>
      <c r="N119" s="282"/>
      <c r="O119" s="282"/>
      <c r="P119" s="282"/>
      <c r="Q119" s="282"/>
      <c r="R119" s="282"/>
      <c r="S119" s="282"/>
      <c r="T119" s="193"/>
      <c r="U119" s="282"/>
      <c r="V119" s="282"/>
      <c r="W119" s="282"/>
      <c r="X119" s="282"/>
      <c r="Y119" s="282"/>
      <c r="Z119" s="282"/>
      <c r="AA119" s="193"/>
      <c r="AB119" s="282"/>
      <c r="AC119" s="282"/>
      <c r="AD119" s="282"/>
      <c r="AE119" s="282"/>
      <c r="AF119" s="282"/>
      <c r="AG119" s="282"/>
      <c r="AH119" s="193"/>
      <c r="AI119" s="274"/>
      <c r="AJ119" s="274"/>
      <c r="AK119" s="274"/>
      <c r="AL119" s="274"/>
      <c r="AM119" s="92">
        <f>COUNTIF(A119:AL119,"○")</f>
        <v>0</v>
      </c>
    </row>
    <row r="120" spans="1:39" ht="7.5" hidden="1" customHeight="1" thickBot="1" x14ac:dyDescent="0.2">
      <c r="A120" s="1197"/>
      <c r="B120" s="1233"/>
      <c r="C120" s="1250"/>
      <c r="D120" s="1267"/>
      <c r="E120" s="478"/>
      <c r="F120" s="1247"/>
      <c r="G120" s="7" t="s">
        <v>95</v>
      </c>
      <c r="H120" s="278"/>
      <c r="I120" s="278"/>
      <c r="J120" s="278"/>
      <c r="K120" s="278"/>
      <c r="L120" s="278"/>
      <c r="M120" s="190"/>
      <c r="N120" s="278"/>
      <c r="O120" s="278"/>
      <c r="P120" s="278"/>
      <c r="Q120" s="278"/>
      <c r="R120" s="278"/>
      <c r="S120" s="278"/>
      <c r="T120" s="190"/>
      <c r="U120" s="278"/>
      <c r="V120" s="278"/>
      <c r="W120" s="278"/>
      <c r="X120" s="278"/>
      <c r="Y120" s="278"/>
      <c r="Z120" s="278"/>
      <c r="AA120" s="190"/>
      <c r="AB120" s="278"/>
      <c r="AC120" s="278"/>
      <c r="AD120" s="278"/>
      <c r="AE120" s="278"/>
      <c r="AF120" s="278"/>
      <c r="AG120" s="278"/>
      <c r="AH120" s="190"/>
      <c r="AI120" s="278"/>
      <c r="AJ120" s="278"/>
      <c r="AK120" s="278"/>
      <c r="AL120" s="278"/>
      <c r="AM120" s="94"/>
    </row>
    <row r="121" spans="1:39" ht="13.5" hidden="1" customHeight="1" thickBot="1" x14ac:dyDescent="0.2">
      <c r="A121" s="1197"/>
      <c r="B121" s="1234"/>
      <c r="C121" s="1251"/>
      <c r="D121" s="1268"/>
      <c r="E121" s="479"/>
      <c r="F121" s="1248"/>
      <c r="G121" s="476" t="s">
        <v>96</v>
      </c>
      <c r="H121" s="281"/>
      <c r="I121" s="281"/>
      <c r="J121" s="281"/>
      <c r="K121" s="281"/>
      <c r="L121" s="281"/>
      <c r="M121" s="192"/>
      <c r="N121" s="281"/>
      <c r="O121" s="281"/>
      <c r="P121" s="281"/>
      <c r="Q121" s="281"/>
      <c r="R121" s="281"/>
      <c r="S121" s="281"/>
      <c r="T121" s="192"/>
      <c r="U121" s="281"/>
      <c r="V121" s="281"/>
      <c r="W121" s="281"/>
      <c r="X121" s="281"/>
      <c r="Y121" s="281"/>
      <c r="Z121" s="281"/>
      <c r="AA121" s="192"/>
      <c r="AB121" s="281"/>
      <c r="AC121" s="281"/>
      <c r="AD121" s="281"/>
      <c r="AE121" s="281"/>
      <c r="AF121" s="281"/>
      <c r="AG121" s="281"/>
      <c r="AH121" s="191"/>
      <c r="AI121" s="279"/>
      <c r="AJ121" s="279"/>
      <c r="AK121" s="279"/>
      <c r="AL121" s="279"/>
      <c r="AM121" s="95"/>
    </row>
    <row r="122" spans="1:39" ht="12" hidden="1" customHeight="1" thickBot="1" x14ac:dyDescent="0.2">
      <c r="A122" s="1197">
        <v>49</v>
      </c>
      <c r="B122" s="1232"/>
      <c r="C122" s="1249"/>
      <c r="D122" s="1266"/>
      <c r="E122" s="477"/>
      <c r="F122" s="1246"/>
      <c r="G122" s="471" t="s">
        <v>12</v>
      </c>
      <c r="H122" s="282"/>
      <c r="I122" s="282"/>
      <c r="J122" s="282"/>
      <c r="K122" s="282"/>
      <c r="L122" s="282"/>
      <c r="M122" s="193"/>
      <c r="N122" s="282"/>
      <c r="O122" s="282"/>
      <c r="P122" s="282"/>
      <c r="Q122" s="282"/>
      <c r="R122" s="282"/>
      <c r="S122" s="282"/>
      <c r="T122" s="193"/>
      <c r="U122" s="282"/>
      <c r="V122" s="282"/>
      <c r="W122" s="282"/>
      <c r="X122" s="282"/>
      <c r="Y122" s="282"/>
      <c r="Z122" s="282"/>
      <c r="AA122" s="193"/>
      <c r="AB122" s="282"/>
      <c r="AC122" s="282"/>
      <c r="AD122" s="282"/>
      <c r="AE122" s="282"/>
      <c r="AF122" s="282"/>
      <c r="AG122" s="282"/>
      <c r="AH122" s="193"/>
      <c r="AI122" s="282"/>
      <c r="AJ122" s="282"/>
      <c r="AK122" s="282"/>
      <c r="AL122" s="282"/>
      <c r="AM122" s="92">
        <f>COUNTIF(A122:AL122,"○")</f>
        <v>0</v>
      </c>
    </row>
    <row r="123" spans="1:39" ht="7.5" hidden="1" customHeight="1" thickBot="1" x14ac:dyDescent="0.2">
      <c r="A123" s="1197"/>
      <c r="B123" s="1233"/>
      <c r="C123" s="1250"/>
      <c r="D123" s="1267"/>
      <c r="E123" s="478"/>
      <c r="F123" s="1247"/>
      <c r="G123" s="7" t="s">
        <v>95</v>
      </c>
      <c r="H123" s="278"/>
      <c r="I123" s="278"/>
      <c r="J123" s="278"/>
      <c r="K123" s="278"/>
      <c r="L123" s="278"/>
      <c r="M123" s="190"/>
      <c r="N123" s="278"/>
      <c r="O123" s="278"/>
      <c r="P123" s="278"/>
      <c r="Q123" s="278"/>
      <c r="R123" s="278"/>
      <c r="S123" s="278"/>
      <c r="T123" s="190"/>
      <c r="U123" s="278"/>
      <c r="V123" s="278"/>
      <c r="W123" s="278"/>
      <c r="X123" s="278"/>
      <c r="Y123" s="278"/>
      <c r="Z123" s="278"/>
      <c r="AA123" s="190"/>
      <c r="AB123" s="278"/>
      <c r="AC123" s="278"/>
      <c r="AD123" s="278"/>
      <c r="AE123" s="278"/>
      <c r="AF123" s="278"/>
      <c r="AG123" s="278"/>
      <c r="AH123" s="190"/>
      <c r="AI123" s="278"/>
      <c r="AJ123" s="278"/>
      <c r="AK123" s="278"/>
      <c r="AL123" s="278"/>
      <c r="AM123" s="94"/>
    </row>
    <row r="124" spans="1:39" ht="12" hidden="1" customHeight="1" thickBot="1" x14ac:dyDescent="0.2">
      <c r="A124" s="1197"/>
      <c r="B124" s="1234"/>
      <c r="C124" s="1251"/>
      <c r="D124" s="1268"/>
      <c r="E124" s="479"/>
      <c r="F124" s="1248"/>
      <c r="G124" s="476" t="s">
        <v>96</v>
      </c>
      <c r="H124" s="281"/>
      <c r="I124" s="281"/>
      <c r="J124" s="281"/>
      <c r="K124" s="281"/>
      <c r="L124" s="281"/>
      <c r="M124" s="192"/>
      <c r="N124" s="281"/>
      <c r="O124" s="281"/>
      <c r="P124" s="281"/>
      <c r="Q124" s="281"/>
      <c r="R124" s="281"/>
      <c r="S124" s="281"/>
      <c r="T124" s="192"/>
      <c r="U124" s="281"/>
      <c r="V124" s="281"/>
      <c r="W124" s="281"/>
      <c r="X124" s="281"/>
      <c r="Y124" s="281"/>
      <c r="Z124" s="281"/>
      <c r="AA124" s="192"/>
      <c r="AB124" s="281"/>
      <c r="AC124" s="281"/>
      <c r="AD124" s="281"/>
      <c r="AE124" s="281"/>
      <c r="AF124" s="281"/>
      <c r="AG124" s="281"/>
      <c r="AH124" s="192"/>
      <c r="AI124" s="281"/>
      <c r="AJ124" s="281"/>
      <c r="AK124" s="281"/>
      <c r="AL124" s="281"/>
      <c r="AM124" s="95"/>
    </row>
    <row r="125" spans="1:39" ht="12" hidden="1" customHeight="1" thickBot="1" x14ac:dyDescent="0.2">
      <c r="A125" s="1197">
        <v>50</v>
      </c>
      <c r="B125" s="1232"/>
      <c r="C125" s="1249"/>
      <c r="D125" s="1266"/>
      <c r="E125" s="477"/>
      <c r="F125" s="1246"/>
      <c r="G125" s="471" t="s">
        <v>12</v>
      </c>
      <c r="H125" s="282"/>
      <c r="I125" s="282"/>
      <c r="J125" s="282"/>
      <c r="K125" s="282"/>
      <c r="L125" s="282"/>
      <c r="M125" s="193"/>
      <c r="N125" s="282"/>
      <c r="O125" s="282"/>
      <c r="P125" s="282"/>
      <c r="Q125" s="282"/>
      <c r="R125" s="282"/>
      <c r="S125" s="282"/>
      <c r="T125" s="193"/>
      <c r="U125" s="282"/>
      <c r="V125" s="282"/>
      <c r="W125" s="282"/>
      <c r="X125" s="282"/>
      <c r="Y125" s="282"/>
      <c r="Z125" s="282"/>
      <c r="AA125" s="193"/>
      <c r="AB125" s="282"/>
      <c r="AC125" s="282"/>
      <c r="AD125" s="282"/>
      <c r="AE125" s="282"/>
      <c r="AF125" s="282"/>
      <c r="AG125" s="282"/>
      <c r="AH125" s="193"/>
      <c r="AI125" s="282"/>
      <c r="AJ125" s="282"/>
      <c r="AK125" s="282"/>
      <c r="AL125" s="282"/>
      <c r="AM125" s="92">
        <f>COUNTIF(A125:AL125,"○")</f>
        <v>0</v>
      </c>
    </row>
    <row r="126" spans="1:39" ht="7.5" hidden="1" customHeight="1" thickBot="1" x14ac:dyDescent="0.2">
      <c r="A126" s="1197"/>
      <c r="B126" s="1233"/>
      <c r="C126" s="1250"/>
      <c r="D126" s="1267"/>
      <c r="E126" s="478"/>
      <c r="F126" s="1247"/>
      <c r="G126" s="7" t="s">
        <v>95</v>
      </c>
      <c r="H126" s="278"/>
      <c r="I126" s="278"/>
      <c r="J126" s="278"/>
      <c r="K126" s="278"/>
      <c r="L126" s="278"/>
      <c r="M126" s="190"/>
      <c r="N126" s="278"/>
      <c r="O126" s="278"/>
      <c r="P126" s="278"/>
      <c r="Q126" s="278"/>
      <c r="R126" s="278"/>
      <c r="S126" s="278"/>
      <c r="T126" s="190"/>
      <c r="U126" s="278"/>
      <c r="V126" s="278"/>
      <c r="W126" s="278"/>
      <c r="X126" s="278"/>
      <c r="Y126" s="278"/>
      <c r="Z126" s="278"/>
      <c r="AA126" s="190"/>
      <c r="AB126" s="278"/>
      <c r="AC126" s="278"/>
      <c r="AD126" s="278"/>
      <c r="AE126" s="278"/>
      <c r="AF126" s="278"/>
      <c r="AG126" s="278"/>
      <c r="AH126" s="190"/>
      <c r="AI126" s="278"/>
      <c r="AJ126" s="278"/>
      <c r="AK126" s="278"/>
      <c r="AL126" s="278"/>
      <c r="AM126" s="94"/>
    </row>
    <row r="127" spans="1:39" ht="13.5" hidden="1" customHeight="1" thickBot="1" x14ac:dyDescent="0.2">
      <c r="A127" s="1197"/>
      <c r="B127" s="1234"/>
      <c r="C127" s="1251"/>
      <c r="D127" s="1268"/>
      <c r="E127" s="479"/>
      <c r="F127" s="1248"/>
      <c r="G127" s="476" t="s">
        <v>96</v>
      </c>
      <c r="H127" s="281"/>
      <c r="I127" s="281"/>
      <c r="J127" s="281"/>
      <c r="K127" s="281"/>
      <c r="L127" s="281"/>
      <c r="M127" s="192"/>
      <c r="N127" s="281"/>
      <c r="O127" s="281"/>
      <c r="P127" s="281"/>
      <c r="Q127" s="281"/>
      <c r="R127" s="281"/>
      <c r="S127" s="281"/>
      <c r="T127" s="192"/>
      <c r="U127" s="281"/>
      <c r="V127" s="281"/>
      <c r="W127" s="281"/>
      <c r="X127" s="281"/>
      <c r="Y127" s="281"/>
      <c r="Z127" s="281"/>
      <c r="AA127" s="192"/>
      <c r="AB127" s="281"/>
      <c r="AC127" s="281"/>
      <c r="AD127" s="281"/>
      <c r="AE127" s="281"/>
      <c r="AF127" s="281"/>
      <c r="AG127" s="281"/>
      <c r="AH127" s="192"/>
      <c r="AI127" s="281"/>
      <c r="AJ127" s="281"/>
      <c r="AK127" s="281"/>
      <c r="AL127" s="281"/>
      <c r="AM127" s="95"/>
    </row>
    <row r="128" spans="1:39" ht="13.5" customHeight="1" x14ac:dyDescent="0.15">
      <c r="A128" s="1282" t="s">
        <v>15</v>
      </c>
      <c r="B128" s="1252"/>
      <c r="C128" s="1252"/>
      <c r="D128" s="1252"/>
      <c r="E128" s="1252"/>
      <c r="F128" s="1253"/>
      <c r="G128" s="99"/>
      <c r="H128" s="285">
        <f>COUNTIF(H5:H126,"○")</f>
        <v>2</v>
      </c>
      <c r="I128" s="285">
        <f t="shared" ref="I128:AL128" si="0">COUNTIF(I5:I127,"○")</f>
        <v>2</v>
      </c>
      <c r="J128" s="285">
        <f t="shared" si="0"/>
        <v>5</v>
      </c>
      <c r="K128" s="285">
        <f t="shared" si="0"/>
        <v>1</v>
      </c>
      <c r="L128" s="285">
        <f t="shared" si="0"/>
        <v>7</v>
      </c>
      <c r="M128" s="194">
        <f t="shared" si="0"/>
        <v>0</v>
      </c>
      <c r="N128" s="285">
        <f t="shared" si="0"/>
        <v>4</v>
      </c>
      <c r="O128" s="285">
        <f t="shared" si="0"/>
        <v>3</v>
      </c>
      <c r="P128" s="285">
        <f t="shared" si="0"/>
        <v>4</v>
      </c>
      <c r="Q128" s="285">
        <f t="shared" si="0"/>
        <v>4</v>
      </c>
      <c r="R128" s="285">
        <f t="shared" si="0"/>
        <v>1</v>
      </c>
      <c r="S128" s="285">
        <f t="shared" si="0"/>
        <v>0</v>
      </c>
      <c r="T128" s="194">
        <f>COUNTIF(T5:T127,"○")</f>
        <v>0</v>
      </c>
      <c r="U128" s="285">
        <f t="shared" si="0"/>
        <v>3</v>
      </c>
      <c r="V128" s="285">
        <f t="shared" si="0"/>
        <v>4</v>
      </c>
      <c r="W128" s="285">
        <f t="shared" si="0"/>
        <v>3</v>
      </c>
      <c r="X128" s="285">
        <f t="shared" si="0"/>
        <v>4</v>
      </c>
      <c r="Y128" s="285">
        <f t="shared" si="0"/>
        <v>1</v>
      </c>
      <c r="Z128" s="285">
        <f t="shared" si="0"/>
        <v>5</v>
      </c>
      <c r="AA128" s="194">
        <f t="shared" si="0"/>
        <v>0</v>
      </c>
      <c r="AB128" s="285">
        <f t="shared" si="0"/>
        <v>3</v>
      </c>
      <c r="AC128" s="285">
        <f t="shared" si="0"/>
        <v>5</v>
      </c>
      <c r="AD128" s="285">
        <f t="shared" si="0"/>
        <v>7</v>
      </c>
      <c r="AE128" s="285">
        <f t="shared" si="0"/>
        <v>4</v>
      </c>
      <c r="AF128" s="285">
        <f t="shared" si="0"/>
        <v>4</v>
      </c>
      <c r="AG128" s="285">
        <f t="shared" si="0"/>
        <v>10</v>
      </c>
      <c r="AH128" s="194">
        <f>COUNTIF(AH5:AH127,"○")</f>
        <v>0</v>
      </c>
      <c r="AI128" s="285">
        <f t="shared" si="0"/>
        <v>2</v>
      </c>
      <c r="AJ128" s="285">
        <f t="shared" si="0"/>
        <v>2</v>
      </c>
      <c r="AK128" s="285">
        <f t="shared" si="0"/>
        <v>3</v>
      </c>
      <c r="AL128" s="285">
        <f t="shared" si="0"/>
        <v>3</v>
      </c>
      <c r="AM128" s="100">
        <f t="shared" ref="AM128:AM130" si="1">SUM(H128:AL128)</f>
        <v>96</v>
      </c>
    </row>
    <row r="129" spans="1:41" s="1" customFormat="1" ht="13.5" customHeight="1" x14ac:dyDescent="0.15">
      <c r="A129" s="1019" t="s">
        <v>97</v>
      </c>
      <c r="B129" s="1020"/>
      <c r="C129" s="1020"/>
      <c r="D129" s="1020"/>
      <c r="E129" s="1020"/>
      <c r="F129" s="1021"/>
      <c r="G129" s="4"/>
      <c r="H129" s="286">
        <f t="shared" ref="H129:AL129" si="2">COUNTIF(H5:H127,"個")</f>
        <v>0</v>
      </c>
      <c r="I129" s="286">
        <f t="shared" si="2"/>
        <v>0</v>
      </c>
      <c r="J129" s="286">
        <f t="shared" si="2"/>
        <v>0</v>
      </c>
      <c r="K129" s="286">
        <f t="shared" si="2"/>
        <v>0</v>
      </c>
      <c r="L129" s="286">
        <f t="shared" si="2"/>
        <v>0</v>
      </c>
      <c r="M129" s="195">
        <f t="shared" si="2"/>
        <v>0</v>
      </c>
      <c r="N129" s="286">
        <f t="shared" si="2"/>
        <v>0</v>
      </c>
      <c r="O129" s="286">
        <f t="shared" si="2"/>
        <v>0</v>
      </c>
      <c r="P129" s="286">
        <f t="shared" si="2"/>
        <v>0</v>
      </c>
      <c r="Q129" s="286">
        <f t="shared" si="2"/>
        <v>0</v>
      </c>
      <c r="R129" s="286">
        <f t="shared" si="2"/>
        <v>0</v>
      </c>
      <c r="S129" s="286">
        <f t="shared" si="2"/>
        <v>0</v>
      </c>
      <c r="T129" s="195">
        <f t="shared" si="2"/>
        <v>0</v>
      </c>
      <c r="U129" s="286">
        <f t="shared" si="2"/>
        <v>0</v>
      </c>
      <c r="V129" s="286">
        <f t="shared" si="2"/>
        <v>0</v>
      </c>
      <c r="W129" s="286">
        <f t="shared" si="2"/>
        <v>0</v>
      </c>
      <c r="X129" s="286">
        <f t="shared" si="2"/>
        <v>0</v>
      </c>
      <c r="Y129" s="286">
        <f t="shared" si="2"/>
        <v>0</v>
      </c>
      <c r="Z129" s="286">
        <f t="shared" si="2"/>
        <v>0</v>
      </c>
      <c r="AA129" s="195">
        <f t="shared" si="2"/>
        <v>0</v>
      </c>
      <c r="AB129" s="286">
        <f t="shared" si="2"/>
        <v>0</v>
      </c>
      <c r="AC129" s="286">
        <f t="shared" si="2"/>
        <v>0</v>
      </c>
      <c r="AD129" s="286">
        <f t="shared" si="2"/>
        <v>0</v>
      </c>
      <c r="AE129" s="286">
        <f t="shared" si="2"/>
        <v>0</v>
      </c>
      <c r="AF129" s="286">
        <f t="shared" si="2"/>
        <v>0</v>
      </c>
      <c r="AG129" s="286">
        <f t="shared" si="2"/>
        <v>0</v>
      </c>
      <c r="AH129" s="195">
        <f t="shared" si="2"/>
        <v>0</v>
      </c>
      <c r="AI129" s="286">
        <f t="shared" si="2"/>
        <v>0</v>
      </c>
      <c r="AJ129" s="286">
        <f t="shared" si="2"/>
        <v>0</v>
      </c>
      <c r="AK129" s="286">
        <f t="shared" si="2"/>
        <v>0</v>
      </c>
      <c r="AL129" s="286">
        <f t="shared" si="2"/>
        <v>0</v>
      </c>
      <c r="AM129" s="154">
        <f t="shared" si="1"/>
        <v>0</v>
      </c>
    </row>
    <row r="130" spans="1:41" s="1" customFormat="1" ht="13.5" customHeight="1" thickBot="1" x14ac:dyDescent="0.2">
      <c r="A130" s="1019" t="s">
        <v>98</v>
      </c>
      <c r="B130" s="1020"/>
      <c r="C130" s="1020"/>
      <c r="D130" s="1020"/>
      <c r="E130" s="1020"/>
      <c r="F130" s="1021"/>
      <c r="G130" s="4"/>
      <c r="H130" s="286">
        <f t="shared" ref="H130:AL130" si="3">COUNTIF(H5:H127,"集")</f>
        <v>0</v>
      </c>
      <c r="I130" s="286">
        <f t="shared" si="3"/>
        <v>0</v>
      </c>
      <c r="J130" s="286">
        <f t="shared" si="3"/>
        <v>0</v>
      </c>
      <c r="K130" s="286">
        <f t="shared" si="3"/>
        <v>0</v>
      </c>
      <c r="L130" s="286">
        <f t="shared" si="3"/>
        <v>0</v>
      </c>
      <c r="M130" s="195">
        <f t="shared" si="3"/>
        <v>0</v>
      </c>
      <c r="N130" s="286">
        <f t="shared" si="3"/>
        <v>0</v>
      </c>
      <c r="O130" s="286">
        <f t="shared" si="3"/>
        <v>0</v>
      </c>
      <c r="P130" s="286">
        <f t="shared" si="3"/>
        <v>0</v>
      </c>
      <c r="Q130" s="286">
        <f t="shared" si="3"/>
        <v>0</v>
      </c>
      <c r="R130" s="286">
        <f t="shared" si="3"/>
        <v>0</v>
      </c>
      <c r="S130" s="286">
        <f t="shared" si="3"/>
        <v>0</v>
      </c>
      <c r="T130" s="195">
        <f t="shared" si="3"/>
        <v>0</v>
      </c>
      <c r="U130" s="286">
        <f t="shared" si="3"/>
        <v>0</v>
      </c>
      <c r="V130" s="286">
        <f t="shared" si="3"/>
        <v>0</v>
      </c>
      <c r="W130" s="286">
        <f t="shared" si="3"/>
        <v>0</v>
      </c>
      <c r="X130" s="286">
        <f t="shared" si="3"/>
        <v>0</v>
      </c>
      <c r="Y130" s="286">
        <f t="shared" si="3"/>
        <v>0</v>
      </c>
      <c r="Z130" s="286">
        <f t="shared" si="3"/>
        <v>0</v>
      </c>
      <c r="AA130" s="195">
        <f t="shared" si="3"/>
        <v>0</v>
      </c>
      <c r="AB130" s="286">
        <f t="shared" si="3"/>
        <v>0</v>
      </c>
      <c r="AC130" s="286">
        <f t="shared" si="3"/>
        <v>0</v>
      </c>
      <c r="AD130" s="286">
        <f t="shared" si="3"/>
        <v>0</v>
      </c>
      <c r="AE130" s="286">
        <f t="shared" si="3"/>
        <v>0</v>
      </c>
      <c r="AF130" s="286">
        <f t="shared" si="3"/>
        <v>0</v>
      </c>
      <c r="AG130" s="286">
        <f t="shared" si="3"/>
        <v>0</v>
      </c>
      <c r="AH130" s="195">
        <f t="shared" si="3"/>
        <v>0</v>
      </c>
      <c r="AI130" s="286">
        <f t="shared" si="3"/>
        <v>0</v>
      </c>
      <c r="AJ130" s="286">
        <f t="shared" si="3"/>
        <v>0</v>
      </c>
      <c r="AK130" s="286">
        <f t="shared" si="3"/>
        <v>0</v>
      </c>
      <c r="AL130" s="286">
        <f t="shared" si="3"/>
        <v>0</v>
      </c>
      <c r="AM130" s="154">
        <f t="shared" si="1"/>
        <v>0</v>
      </c>
    </row>
    <row r="131" spans="1:41" ht="12" customHeight="1" thickBot="1" x14ac:dyDescent="0.2">
      <c r="A131" s="1197">
        <v>1</v>
      </c>
      <c r="B131" s="1060" t="s">
        <v>251</v>
      </c>
      <c r="C131" s="1058" t="s">
        <v>415</v>
      </c>
      <c r="D131" s="1203"/>
      <c r="E131" s="1048" t="s">
        <v>378</v>
      </c>
      <c r="F131" s="1278" t="s">
        <v>238</v>
      </c>
      <c r="G131" s="471" t="s">
        <v>12</v>
      </c>
      <c r="H131" s="274" t="s">
        <v>151</v>
      </c>
      <c r="I131" s="274" t="s">
        <v>151</v>
      </c>
      <c r="J131" s="274" t="s">
        <v>151</v>
      </c>
      <c r="K131" s="274" t="s">
        <v>151</v>
      </c>
      <c r="L131" s="274"/>
      <c r="M131" s="189"/>
      <c r="N131" s="274" t="s">
        <v>151</v>
      </c>
      <c r="O131" s="274" t="s">
        <v>151</v>
      </c>
      <c r="P131" s="274" t="s">
        <v>151</v>
      </c>
      <c r="Q131" s="274" t="s">
        <v>151</v>
      </c>
      <c r="R131" s="274" t="s">
        <v>151</v>
      </c>
      <c r="S131" s="274"/>
      <c r="T131" s="189"/>
      <c r="U131" s="274"/>
      <c r="V131" s="274" t="s">
        <v>151</v>
      </c>
      <c r="W131" s="274" t="s">
        <v>151</v>
      </c>
      <c r="X131" s="274" t="s">
        <v>151</v>
      </c>
      <c r="Y131" s="274" t="s">
        <v>151</v>
      </c>
      <c r="Z131" s="274"/>
      <c r="AA131" s="189"/>
      <c r="AB131" s="274" t="s">
        <v>151</v>
      </c>
      <c r="AC131" s="274"/>
      <c r="AD131" s="274" t="s">
        <v>151</v>
      </c>
      <c r="AE131" s="274" t="s">
        <v>151</v>
      </c>
      <c r="AF131" s="274" t="s">
        <v>151</v>
      </c>
      <c r="AG131" s="274"/>
      <c r="AH131" s="189"/>
      <c r="AI131" s="274" t="s">
        <v>151</v>
      </c>
      <c r="AJ131" s="274" t="s">
        <v>151</v>
      </c>
      <c r="AK131" s="274" t="s">
        <v>151</v>
      </c>
      <c r="AL131" s="274" t="s">
        <v>151</v>
      </c>
      <c r="AM131" s="92">
        <f>COUNTIF(A131:AL131,"○")</f>
        <v>21</v>
      </c>
      <c r="AO131" s="97"/>
    </row>
    <row r="132" spans="1:41" ht="7.9" customHeight="1" thickBot="1" x14ac:dyDescent="0.2">
      <c r="A132" s="1197"/>
      <c r="B132" s="1277"/>
      <c r="C132" s="1281"/>
      <c r="D132" s="1203"/>
      <c r="E132" s="1048"/>
      <c r="F132" s="1238"/>
      <c r="G132" s="7" t="s">
        <v>95</v>
      </c>
      <c r="H132" s="277"/>
      <c r="I132" s="277"/>
      <c r="J132" s="277"/>
      <c r="K132" s="277"/>
      <c r="L132" s="278"/>
      <c r="M132" s="190"/>
      <c r="N132" s="277"/>
      <c r="O132" s="277"/>
      <c r="P132" s="277"/>
      <c r="Q132" s="277"/>
      <c r="R132" s="277"/>
      <c r="S132" s="278"/>
      <c r="T132" s="190"/>
      <c r="U132" s="277"/>
      <c r="V132" s="277"/>
      <c r="W132" s="277"/>
      <c r="X132" s="277"/>
      <c r="Y132" s="277"/>
      <c r="Z132" s="277"/>
      <c r="AA132" s="190"/>
      <c r="AB132" s="277"/>
      <c r="AC132" s="277"/>
      <c r="AD132" s="277"/>
      <c r="AE132" s="277"/>
      <c r="AF132" s="277"/>
      <c r="AG132" s="277"/>
      <c r="AH132" s="212"/>
      <c r="AI132" s="277"/>
      <c r="AJ132" s="277"/>
      <c r="AK132" s="277"/>
      <c r="AL132" s="277"/>
      <c r="AM132" s="94"/>
    </row>
    <row r="133" spans="1:41" ht="12" customHeight="1" thickBot="1" x14ac:dyDescent="0.2">
      <c r="A133" s="1197"/>
      <c r="B133" s="1277"/>
      <c r="C133" s="1281"/>
      <c r="D133" s="1203"/>
      <c r="E133" s="1048"/>
      <c r="F133" s="1238"/>
      <c r="G133" s="476" t="s">
        <v>96</v>
      </c>
      <c r="H133" s="279"/>
      <c r="I133" s="279"/>
      <c r="J133" s="279"/>
      <c r="K133" s="281"/>
      <c r="L133" s="281"/>
      <c r="M133" s="192"/>
      <c r="N133" s="281"/>
      <c r="O133" s="281"/>
      <c r="P133" s="281"/>
      <c r="Q133" s="281"/>
      <c r="R133" s="281"/>
      <c r="S133" s="281"/>
      <c r="T133" s="192"/>
      <c r="U133" s="281"/>
      <c r="V133" s="281"/>
      <c r="W133" s="281"/>
      <c r="X133" s="281"/>
      <c r="Y133" s="281"/>
      <c r="Z133" s="281"/>
      <c r="AA133" s="192"/>
      <c r="AB133" s="281"/>
      <c r="AC133" s="281"/>
      <c r="AD133" s="281"/>
      <c r="AE133" s="281"/>
      <c r="AF133" s="281"/>
      <c r="AG133" s="281"/>
      <c r="AH133" s="192"/>
      <c r="AI133" s="281"/>
      <c r="AJ133" s="281"/>
      <c r="AK133" s="281"/>
      <c r="AL133" s="281"/>
      <c r="AM133" s="95"/>
    </row>
    <row r="134" spans="1:41" ht="12" customHeight="1" thickBot="1" x14ac:dyDescent="0.2">
      <c r="A134" s="1197">
        <v>2</v>
      </c>
      <c r="B134" s="1026" t="s">
        <v>236</v>
      </c>
      <c r="C134" s="1050" t="s">
        <v>416</v>
      </c>
      <c r="D134" s="1189"/>
      <c r="E134" s="1032" t="s">
        <v>379</v>
      </c>
      <c r="F134" s="1041" t="s">
        <v>239</v>
      </c>
      <c r="G134" s="471" t="s">
        <v>12</v>
      </c>
      <c r="H134" s="289"/>
      <c r="I134" s="274" t="s">
        <v>151</v>
      </c>
      <c r="J134" s="274"/>
      <c r="K134" s="274"/>
      <c r="L134" s="274"/>
      <c r="M134" s="189"/>
      <c r="N134" s="274"/>
      <c r="O134" s="289"/>
      <c r="P134" s="274" t="s">
        <v>151</v>
      </c>
      <c r="Q134" s="274"/>
      <c r="R134" s="274"/>
      <c r="S134" s="274"/>
      <c r="T134" s="189"/>
      <c r="U134" s="274"/>
      <c r="V134" s="274"/>
      <c r="W134" s="274" t="s">
        <v>151</v>
      </c>
      <c r="X134" s="274"/>
      <c r="Y134" s="274"/>
      <c r="Z134" s="274"/>
      <c r="AA134" s="189"/>
      <c r="AB134" s="274"/>
      <c r="AC134" s="289"/>
      <c r="AD134" s="274" t="s">
        <v>151</v>
      </c>
      <c r="AE134" s="274"/>
      <c r="AF134" s="274"/>
      <c r="AG134" s="274"/>
      <c r="AH134" s="189"/>
      <c r="AI134" s="274"/>
      <c r="AJ134" s="289"/>
      <c r="AK134" s="274" t="s">
        <v>151</v>
      </c>
      <c r="AL134" s="289"/>
      <c r="AM134" s="92">
        <f>COUNTIF(A134:AL134,"○")</f>
        <v>5</v>
      </c>
    </row>
    <row r="135" spans="1:41" ht="7.5" customHeight="1" thickBot="1" x14ac:dyDescent="0.2">
      <c r="A135" s="1197"/>
      <c r="B135" s="1233"/>
      <c r="C135" s="1236"/>
      <c r="D135" s="1190"/>
      <c r="E135" s="1033"/>
      <c r="F135" s="1247"/>
      <c r="G135" s="7" t="s">
        <v>95</v>
      </c>
      <c r="H135" s="278"/>
      <c r="I135" s="278"/>
      <c r="J135" s="277"/>
      <c r="K135" s="277"/>
      <c r="L135" s="278"/>
      <c r="M135" s="212"/>
      <c r="N135" s="278"/>
      <c r="O135" s="278"/>
      <c r="P135" s="277"/>
      <c r="Q135" s="277"/>
      <c r="R135" s="277"/>
      <c r="S135" s="278"/>
      <c r="T135" s="212"/>
      <c r="U135" s="278"/>
      <c r="V135" s="278"/>
      <c r="W135" s="277"/>
      <c r="X135" s="277"/>
      <c r="Y135" s="277"/>
      <c r="Z135" s="278"/>
      <c r="AA135" s="212"/>
      <c r="AB135" s="277"/>
      <c r="AC135" s="278"/>
      <c r="AD135" s="277"/>
      <c r="AE135" s="277"/>
      <c r="AF135" s="277"/>
      <c r="AG135" s="278"/>
      <c r="AH135" s="212"/>
      <c r="AI135" s="277"/>
      <c r="AJ135" s="278"/>
      <c r="AK135" s="277"/>
      <c r="AL135" s="277"/>
      <c r="AM135" s="94"/>
    </row>
    <row r="136" spans="1:41" ht="12" customHeight="1" thickBot="1" x14ac:dyDescent="0.2">
      <c r="A136" s="1197"/>
      <c r="B136" s="1234"/>
      <c r="C136" s="1237"/>
      <c r="D136" s="1191"/>
      <c r="E136" s="1034"/>
      <c r="F136" s="1248"/>
      <c r="G136" s="476" t="s">
        <v>96</v>
      </c>
      <c r="H136" s="281"/>
      <c r="I136" s="281"/>
      <c r="J136" s="281"/>
      <c r="K136" s="281"/>
      <c r="L136" s="281"/>
      <c r="M136" s="192"/>
      <c r="N136" s="281"/>
      <c r="O136" s="281"/>
      <c r="P136" s="281"/>
      <c r="Q136" s="281"/>
      <c r="R136" s="281"/>
      <c r="S136" s="281"/>
      <c r="T136" s="192"/>
      <c r="U136" s="279"/>
      <c r="V136" s="279"/>
      <c r="W136" s="281"/>
      <c r="X136" s="281"/>
      <c r="Y136" s="281"/>
      <c r="Z136" s="281"/>
      <c r="AA136" s="192"/>
      <c r="AB136" s="281"/>
      <c r="AC136" s="281"/>
      <c r="AD136" s="281"/>
      <c r="AE136" s="281"/>
      <c r="AF136" s="281"/>
      <c r="AG136" s="281"/>
      <c r="AH136" s="192"/>
      <c r="AI136" s="281"/>
      <c r="AJ136" s="281"/>
      <c r="AK136" s="281"/>
      <c r="AL136" s="281"/>
      <c r="AM136" s="95"/>
    </row>
    <row r="137" spans="1:41" ht="12" customHeight="1" thickBot="1" x14ac:dyDescent="0.2">
      <c r="A137" s="1197">
        <v>3</v>
      </c>
      <c r="B137" s="1026" t="s">
        <v>252</v>
      </c>
      <c r="C137" s="1050" t="s">
        <v>417</v>
      </c>
      <c r="D137" s="1189"/>
      <c r="E137" s="1032" t="s">
        <v>380</v>
      </c>
      <c r="F137" s="1041" t="s">
        <v>189</v>
      </c>
      <c r="G137" s="471" t="s">
        <v>12</v>
      </c>
      <c r="H137" s="274" t="s">
        <v>151</v>
      </c>
      <c r="I137" s="274" t="s">
        <v>151</v>
      </c>
      <c r="J137" s="274" t="s">
        <v>151</v>
      </c>
      <c r="K137" s="274"/>
      <c r="L137" s="274"/>
      <c r="M137" s="189"/>
      <c r="N137" s="274" t="s">
        <v>151</v>
      </c>
      <c r="O137" s="274"/>
      <c r="P137" s="274" t="s">
        <v>151</v>
      </c>
      <c r="Q137" s="274"/>
      <c r="R137" s="274"/>
      <c r="S137" s="274"/>
      <c r="T137" s="189"/>
      <c r="U137" s="274"/>
      <c r="V137" s="274" t="s">
        <v>151</v>
      </c>
      <c r="W137" s="274" t="s">
        <v>151</v>
      </c>
      <c r="X137" s="274" t="s">
        <v>151</v>
      </c>
      <c r="Y137" s="274"/>
      <c r="Z137" s="274"/>
      <c r="AA137" s="189"/>
      <c r="AB137" s="274" t="s">
        <v>151</v>
      </c>
      <c r="AC137" s="274"/>
      <c r="AD137" s="274"/>
      <c r="AE137" s="274" t="s">
        <v>151</v>
      </c>
      <c r="AF137" s="274"/>
      <c r="AG137" s="274"/>
      <c r="AH137" s="189"/>
      <c r="AI137" s="274" t="s">
        <v>151</v>
      </c>
      <c r="AJ137" s="274" t="s">
        <v>151</v>
      </c>
      <c r="AK137" s="274" t="s">
        <v>151</v>
      </c>
      <c r="AL137" s="274" t="s">
        <v>151</v>
      </c>
      <c r="AM137" s="92">
        <f>COUNTIF(A137:AL137,"○")</f>
        <v>14</v>
      </c>
    </row>
    <row r="138" spans="1:41" ht="7.5" customHeight="1" thickBot="1" x14ac:dyDescent="0.2">
      <c r="A138" s="1197"/>
      <c r="B138" s="1233"/>
      <c r="C138" s="1236"/>
      <c r="D138" s="1190"/>
      <c r="E138" s="1033"/>
      <c r="F138" s="1247"/>
      <c r="G138" s="7" t="s">
        <v>95</v>
      </c>
      <c r="H138" s="278"/>
      <c r="I138" s="278"/>
      <c r="J138" s="278"/>
      <c r="K138" s="277"/>
      <c r="L138" s="278"/>
      <c r="M138" s="212"/>
      <c r="N138" s="277"/>
      <c r="O138" s="278"/>
      <c r="P138" s="277"/>
      <c r="Q138" s="278"/>
      <c r="R138" s="278"/>
      <c r="S138" s="278"/>
      <c r="T138" s="212"/>
      <c r="U138" s="277"/>
      <c r="V138" s="277"/>
      <c r="W138" s="277"/>
      <c r="X138" s="277"/>
      <c r="Y138" s="277"/>
      <c r="Z138" s="277"/>
      <c r="AA138" s="212"/>
      <c r="AB138" s="277"/>
      <c r="AC138" s="277"/>
      <c r="AD138" s="277"/>
      <c r="AE138" s="277"/>
      <c r="AF138" s="277"/>
      <c r="AG138" s="277"/>
      <c r="AH138" s="212"/>
      <c r="AI138" s="277"/>
      <c r="AJ138" s="277"/>
      <c r="AK138" s="277"/>
      <c r="AL138" s="277"/>
      <c r="AM138" s="94"/>
    </row>
    <row r="139" spans="1:41" ht="12" customHeight="1" thickBot="1" x14ac:dyDescent="0.2">
      <c r="A139" s="1197"/>
      <c r="B139" s="1234"/>
      <c r="C139" s="1237"/>
      <c r="D139" s="1191"/>
      <c r="E139" s="1034"/>
      <c r="F139" s="1248"/>
      <c r="G139" s="476" t="s">
        <v>96</v>
      </c>
      <c r="H139" s="281"/>
      <c r="I139" s="279"/>
      <c r="J139" s="279"/>
      <c r="K139" s="279"/>
      <c r="L139" s="281"/>
      <c r="M139" s="191"/>
      <c r="N139" s="281"/>
      <c r="O139" s="281"/>
      <c r="P139" s="279"/>
      <c r="Q139" s="281"/>
      <c r="R139" s="279"/>
      <c r="S139" s="281"/>
      <c r="T139" s="191"/>
      <c r="U139" s="281"/>
      <c r="V139" s="281"/>
      <c r="W139" s="279"/>
      <c r="X139" s="281"/>
      <c r="Y139" s="279"/>
      <c r="Z139" s="281"/>
      <c r="AA139" s="191"/>
      <c r="AB139" s="281"/>
      <c r="AC139" s="281"/>
      <c r="AD139" s="279"/>
      <c r="AE139" s="281"/>
      <c r="AF139" s="279"/>
      <c r="AG139" s="281"/>
      <c r="AH139" s="191"/>
      <c r="AI139" s="281"/>
      <c r="AJ139" s="281"/>
      <c r="AK139" s="279"/>
      <c r="AL139" s="281"/>
      <c r="AM139" s="95"/>
    </row>
    <row r="140" spans="1:41" ht="12" customHeight="1" thickBot="1" x14ac:dyDescent="0.2">
      <c r="A140" s="1197">
        <v>4</v>
      </c>
      <c r="B140" s="1026" t="s">
        <v>244</v>
      </c>
      <c r="C140" s="1050" t="s">
        <v>417</v>
      </c>
      <c r="D140" s="1189"/>
      <c r="E140" s="1266" t="s">
        <v>378</v>
      </c>
      <c r="F140" s="1041" t="s">
        <v>237</v>
      </c>
      <c r="G140" s="471" t="s">
        <v>12</v>
      </c>
      <c r="H140" s="274" t="s">
        <v>151</v>
      </c>
      <c r="I140" s="274" t="s">
        <v>151</v>
      </c>
      <c r="J140" s="274" t="s">
        <v>151</v>
      </c>
      <c r="K140" s="274" t="s">
        <v>151</v>
      </c>
      <c r="L140" s="274"/>
      <c r="M140" s="189"/>
      <c r="N140" s="274"/>
      <c r="O140" s="274" t="s">
        <v>151</v>
      </c>
      <c r="P140" s="274" t="s">
        <v>151</v>
      </c>
      <c r="Q140" s="274"/>
      <c r="R140" s="274" t="s">
        <v>151</v>
      </c>
      <c r="S140" s="274"/>
      <c r="T140" s="189"/>
      <c r="U140" s="274" t="s">
        <v>151</v>
      </c>
      <c r="V140" s="274" t="s">
        <v>151</v>
      </c>
      <c r="W140" s="274" t="s">
        <v>151</v>
      </c>
      <c r="X140" s="274"/>
      <c r="Y140" s="274" t="s">
        <v>151</v>
      </c>
      <c r="Z140" s="274"/>
      <c r="AA140" s="189"/>
      <c r="AB140" s="274"/>
      <c r="AC140" s="274" t="s">
        <v>151</v>
      </c>
      <c r="AD140" s="274"/>
      <c r="AE140" s="274"/>
      <c r="AF140" s="274" t="s">
        <v>151</v>
      </c>
      <c r="AG140" s="274"/>
      <c r="AH140" s="189"/>
      <c r="AI140" s="274"/>
      <c r="AJ140" s="274" t="s">
        <v>676</v>
      </c>
      <c r="AK140" s="274" t="s">
        <v>151</v>
      </c>
      <c r="AL140" s="274"/>
      <c r="AM140" s="92">
        <f>COUNTIF(A140:AL140,"○")</f>
        <v>15</v>
      </c>
    </row>
    <row r="141" spans="1:41" ht="7.5" customHeight="1" thickBot="1" x14ac:dyDescent="0.2">
      <c r="A141" s="1197"/>
      <c r="B141" s="1233"/>
      <c r="C141" s="1236"/>
      <c r="D141" s="1190"/>
      <c r="E141" s="1267"/>
      <c r="F141" s="1247"/>
      <c r="G141" s="7" t="s">
        <v>95</v>
      </c>
      <c r="H141" s="277"/>
      <c r="I141" s="277"/>
      <c r="J141" s="277"/>
      <c r="K141" s="277"/>
      <c r="L141" s="277"/>
      <c r="M141" s="190"/>
      <c r="N141" s="277"/>
      <c r="O141" s="277"/>
      <c r="P141" s="277"/>
      <c r="Q141" s="277"/>
      <c r="R141" s="277"/>
      <c r="S141" s="277"/>
      <c r="T141" s="190"/>
      <c r="U141" s="277"/>
      <c r="V141" s="277"/>
      <c r="W141" s="277"/>
      <c r="X141" s="277"/>
      <c r="Y141" s="277"/>
      <c r="Z141" s="277"/>
      <c r="AA141" s="190"/>
      <c r="AB141" s="278"/>
      <c r="AC141" s="277"/>
      <c r="AD141" s="277"/>
      <c r="AE141" s="277"/>
      <c r="AF141" s="277"/>
      <c r="AG141" s="277"/>
      <c r="AH141" s="212"/>
      <c r="AI141" s="277"/>
      <c r="AJ141" s="277"/>
      <c r="AK141" s="277"/>
      <c r="AL141" s="277"/>
      <c r="AM141" s="94"/>
    </row>
    <row r="142" spans="1:41" ht="12" customHeight="1" thickBot="1" x14ac:dyDescent="0.2">
      <c r="A142" s="1197"/>
      <c r="B142" s="1234"/>
      <c r="C142" s="1237"/>
      <c r="D142" s="1191"/>
      <c r="E142" s="1268"/>
      <c r="F142" s="1248"/>
      <c r="G142" s="476" t="s">
        <v>96</v>
      </c>
      <c r="H142" s="281"/>
      <c r="I142" s="281"/>
      <c r="J142" s="281"/>
      <c r="K142" s="281"/>
      <c r="L142" s="281"/>
      <c r="M142" s="192"/>
      <c r="N142" s="281"/>
      <c r="O142" s="281"/>
      <c r="P142" s="281"/>
      <c r="Q142" s="281"/>
      <c r="R142" s="281"/>
      <c r="S142" s="281"/>
      <c r="T142" s="192"/>
      <c r="U142" s="281"/>
      <c r="V142" s="281"/>
      <c r="W142" s="281"/>
      <c r="X142" s="281"/>
      <c r="Y142" s="281"/>
      <c r="Z142" s="281"/>
      <c r="AA142" s="192"/>
      <c r="AB142" s="281"/>
      <c r="AC142" s="281"/>
      <c r="AD142" s="281"/>
      <c r="AE142" s="281"/>
      <c r="AF142" s="281"/>
      <c r="AG142" s="281"/>
      <c r="AH142" s="192"/>
      <c r="AI142" s="281"/>
      <c r="AJ142" s="281"/>
      <c r="AK142" s="281"/>
      <c r="AL142" s="281"/>
      <c r="AM142" s="95"/>
    </row>
    <row r="143" spans="1:41" ht="12" customHeight="1" thickBot="1" x14ac:dyDescent="0.2">
      <c r="A143" s="1197">
        <v>5</v>
      </c>
      <c r="B143" s="1026" t="s">
        <v>375</v>
      </c>
      <c r="C143" s="1050" t="s">
        <v>415</v>
      </c>
      <c r="D143" s="1189"/>
      <c r="E143" s="1032" t="s">
        <v>381</v>
      </c>
      <c r="F143" s="1041" t="s">
        <v>376</v>
      </c>
      <c r="G143" s="471" t="s">
        <v>12</v>
      </c>
      <c r="H143" s="274" t="s">
        <v>151</v>
      </c>
      <c r="I143" s="274" t="s">
        <v>151</v>
      </c>
      <c r="J143" s="274" t="s">
        <v>151</v>
      </c>
      <c r="K143" s="274" t="s">
        <v>151</v>
      </c>
      <c r="L143" s="274"/>
      <c r="M143" s="324"/>
      <c r="N143" s="289" t="s">
        <v>151</v>
      </c>
      <c r="O143" s="274" t="s">
        <v>151</v>
      </c>
      <c r="P143" s="274" t="s">
        <v>151</v>
      </c>
      <c r="Q143" s="274" t="s">
        <v>151</v>
      </c>
      <c r="R143" s="274" t="s">
        <v>151</v>
      </c>
      <c r="S143" s="274"/>
      <c r="T143" s="189"/>
      <c r="U143" s="274" t="s">
        <v>151</v>
      </c>
      <c r="V143" s="274"/>
      <c r="W143" s="274" t="s">
        <v>151</v>
      </c>
      <c r="X143" s="274" t="s">
        <v>151</v>
      </c>
      <c r="Y143" s="274" t="s">
        <v>151</v>
      </c>
      <c r="Z143" s="274"/>
      <c r="AA143" s="324"/>
      <c r="AB143" s="289" t="s">
        <v>151</v>
      </c>
      <c r="AC143" s="274" t="s">
        <v>151</v>
      </c>
      <c r="AD143" s="274" t="s">
        <v>151</v>
      </c>
      <c r="AE143" s="274" t="s">
        <v>151</v>
      </c>
      <c r="AF143" s="274" t="s">
        <v>151</v>
      </c>
      <c r="AG143" s="274"/>
      <c r="AH143" s="189"/>
      <c r="AI143" s="274"/>
      <c r="AJ143" s="274" t="s">
        <v>151</v>
      </c>
      <c r="AK143" s="274" t="s">
        <v>151</v>
      </c>
      <c r="AL143" s="289" t="s">
        <v>151</v>
      </c>
      <c r="AM143" s="92">
        <f>COUNTIF(A143:AL143,"○")</f>
        <v>21</v>
      </c>
      <c r="AO143" s="97"/>
    </row>
    <row r="144" spans="1:41" ht="7.5" customHeight="1" thickBot="1" x14ac:dyDescent="0.2">
      <c r="A144" s="1197"/>
      <c r="B144" s="1233"/>
      <c r="C144" s="1236"/>
      <c r="D144" s="1190"/>
      <c r="E144" s="1033"/>
      <c r="F144" s="1247"/>
      <c r="G144" s="7" t="s">
        <v>95</v>
      </c>
      <c r="H144" s="277"/>
      <c r="I144" s="277"/>
      <c r="J144" s="277"/>
      <c r="K144" s="277"/>
      <c r="L144" s="278"/>
      <c r="M144" s="190"/>
      <c r="N144" s="277"/>
      <c r="O144" s="277"/>
      <c r="P144" s="277"/>
      <c r="Q144" s="277"/>
      <c r="R144" s="277"/>
      <c r="S144" s="277"/>
      <c r="T144" s="212"/>
      <c r="U144" s="277"/>
      <c r="V144" s="278"/>
      <c r="W144" s="280"/>
      <c r="X144" s="277"/>
      <c r="Y144" s="277"/>
      <c r="Z144" s="277"/>
      <c r="AA144" s="190"/>
      <c r="AB144" s="277"/>
      <c r="AC144" s="277"/>
      <c r="AD144" s="277"/>
      <c r="AE144" s="277"/>
      <c r="AF144" s="277"/>
      <c r="AG144" s="280"/>
      <c r="AH144" s="212"/>
      <c r="AI144" s="277"/>
      <c r="AJ144" s="277"/>
      <c r="AK144" s="277"/>
      <c r="AL144" s="277"/>
      <c r="AM144" s="94"/>
    </row>
    <row r="145" spans="1:39" ht="12" customHeight="1" thickBot="1" x14ac:dyDescent="0.2">
      <c r="A145" s="1197"/>
      <c r="B145" s="1234"/>
      <c r="C145" s="1237"/>
      <c r="D145" s="1191"/>
      <c r="E145" s="1034"/>
      <c r="F145" s="1248"/>
      <c r="G145" s="476" t="s">
        <v>96</v>
      </c>
      <c r="H145" s="281"/>
      <c r="I145" s="281"/>
      <c r="J145" s="281"/>
      <c r="K145" s="281"/>
      <c r="L145" s="281"/>
      <c r="M145" s="192"/>
      <c r="N145" s="281"/>
      <c r="O145" s="281"/>
      <c r="P145" s="279"/>
      <c r="Q145" s="281"/>
      <c r="R145" s="279"/>
      <c r="S145" s="281"/>
      <c r="T145" s="191"/>
      <c r="U145" s="281"/>
      <c r="V145" s="281"/>
      <c r="W145" s="281"/>
      <c r="X145" s="281"/>
      <c r="Y145" s="281"/>
      <c r="Z145" s="281"/>
      <c r="AA145" s="192"/>
      <c r="AB145" s="281"/>
      <c r="AC145" s="281"/>
      <c r="AD145" s="279"/>
      <c r="AE145" s="281"/>
      <c r="AF145" s="279"/>
      <c r="AG145" s="281"/>
      <c r="AH145" s="191"/>
      <c r="AI145" s="281"/>
      <c r="AJ145" s="281"/>
      <c r="AK145" s="281"/>
      <c r="AL145" s="281"/>
      <c r="AM145" s="95"/>
    </row>
    <row r="146" spans="1:39" ht="12" customHeight="1" thickBot="1" x14ac:dyDescent="0.2">
      <c r="A146" s="1197">
        <v>6</v>
      </c>
      <c r="B146" s="1026" t="s">
        <v>320</v>
      </c>
      <c r="C146" s="1058" t="s">
        <v>418</v>
      </c>
      <c r="D146" s="1203"/>
      <c r="E146" s="1048" t="s">
        <v>390</v>
      </c>
      <c r="F146" s="1238"/>
      <c r="G146" s="471" t="s">
        <v>12</v>
      </c>
      <c r="H146" s="289" t="s">
        <v>151</v>
      </c>
      <c r="I146" s="289"/>
      <c r="J146" s="289" t="s">
        <v>151</v>
      </c>
      <c r="K146" s="274" t="s">
        <v>151</v>
      </c>
      <c r="L146" s="274"/>
      <c r="M146" s="189"/>
      <c r="N146" s="289" t="s">
        <v>151</v>
      </c>
      <c r="O146" s="289" t="s">
        <v>151</v>
      </c>
      <c r="P146" s="274"/>
      <c r="Q146" s="289" t="s">
        <v>151</v>
      </c>
      <c r="R146" s="274" t="s">
        <v>151</v>
      </c>
      <c r="S146" s="274"/>
      <c r="T146" s="189"/>
      <c r="U146" s="289"/>
      <c r="V146" s="289" t="s">
        <v>151</v>
      </c>
      <c r="W146" s="274"/>
      <c r="X146" s="289" t="s">
        <v>151</v>
      </c>
      <c r="Y146" s="274" t="s">
        <v>151</v>
      </c>
      <c r="Z146" s="274"/>
      <c r="AA146" s="189"/>
      <c r="AB146" s="289" t="s">
        <v>151</v>
      </c>
      <c r="AC146" s="289" t="s">
        <v>151</v>
      </c>
      <c r="AD146" s="274"/>
      <c r="AE146" s="289"/>
      <c r="AF146" s="274" t="s">
        <v>151</v>
      </c>
      <c r="AG146" s="274"/>
      <c r="AH146" s="189"/>
      <c r="AI146" s="289" t="s">
        <v>151</v>
      </c>
      <c r="AJ146" s="289"/>
      <c r="AK146" s="274"/>
      <c r="AL146" s="289"/>
      <c r="AM146" s="92">
        <f>COUNTIF(A146:AL146,"○")</f>
        <v>14</v>
      </c>
    </row>
    <row r="147" spans="1:39" ht="6.6" customHeight="1" thickBot="1" x14ac:dyDescent="0.2">
      <c r="A147" s="1197"/>
      <c r="B147" s="1279"/>
      <c r="C147" s="1281"/>
      <c r="D147" s="1203"/>
      <c r="E147" s="1048"/>
      <c r="F147" s="1238"/>
      <c r="G147" s="7" t="s">
        <v>95</v>
      </c>
      <c r="H147" s="278"/>
      <c r="I147" s="277"/>
      <c r="J147" s="277"/>
      <c r="K147" s="277"/>
      <c r="L147" s="277"/>
      <c r="M147" s="212"/>
      <c r="N147" s="277"/>
      <c r="O147" s="277"/>
      <c r="P147" s="277"/>
      <c r="Q147" s="277"/>
      <c r="R147" s="277"/>
      <c r="S147" s="277"/>
      <c r="T147" s="212"/>
      <c r="U147" s="277"/>
      <c r="V147" s="277"/>
      <c r="W147" s="280"/>
      <c r="X147" s="277"/>
      <c r="Y147" s="277"/>
      <c r="Z147" s="277"/>
      <c r="AA147" s="212"/>
      <c r="AB147" s="277"/>
      <c r="AC147" s="277"/>
      <c r="AD147" s="277"/>
      <c r="AE147" s="277"/>
      <c r="AF147" s="277"/>
      <c r="AG147" s="277"/>
      <c r="AH147" s="212"/>
      <c r="AI147" s="277"/>
      <c r="AJ147" s="277"/>
      <c r="AK147" s="280"/>
      <c r="AL147" s="277"/>
      <c r="AM147" s="94"/>
    </row>
    <row r="148" spans="1:39" ht="12" customHeight="1" thickBot="1" x14ac:dyDescent="0.2">
      <c r="A148" s="1197"/>
      <c r="B148" s="1280"/>
      <c r="C148" s="1281"/>
      <c r="D148" s="1203"/>
      <c r="E148" s="1048"/>
      <c r="F148" s="1238"/>
      <c r="G148" s="476" t="s">
        <v>96</v>
      </c>
      <c r="H148" s="279"/>
      <c r="I148" s="281"/>
      <c r="J148" s="281"/>
      <c r="K148" s="281"/>
      <c r="L148" s="281"/>
      <c r="M148" s="192"/>
      <c r="N148" s="281"/>
      <c r="O148" s="281"/>
      <c r="P148" s="281"/>
      <c r="Q148" s="281"/>
      <c r="R148" s="281"/>
      <c r="S148" s="281"/>
      <c r="T148" s="192"/>
      <c r="U148" s="281"/>
      <c r="V148" s="281"/>
      <c r="W148" s="281"/>
      <c r="X148" s="281"/>
      <c r="Y148" s="281"/>
      <c r="Z148" s="281"/>
      <c r="AA148" s="192"/>
      <c r="AB148" s="281"/>
      <c r="AC148" s="281"/>
      <c r="AD148" s="281"/>
      <c r="AE148" s="281"/>
      <c r="AF148" s="281"/>
      <c r="AG148" s="281"/>
      <c r="AH148" s="192"/>
      <c r="AI148" s="281"/>
      <c r="AJ148" s="281"/>
      <c r="AK148" s="348"/>
      <c r="AL148" s="281"/>
      <c r="AM148" s="95"/>
    </row>
    <row r="149" spans="1:39" ht="12" customHeight="1" thickBot="1" x14ac:dyDescent="0.2">
      <c r="A149" s="1197">
        <v>7</v>
      </c>
      <c r="B149" s="1026" t="s">
        <v>404</v>
      </c>
      <c r="C149" s="1058" t="s">
        <v>417</v>
      </c>
      <c r="D149" s="1203"/>
      <c r="E149" s="1048" t="s">
        <v>402</v>
      </c>
      <c r="F149" s="1278" t="s">
        <v>160</v>
      </c>
      <c r="G149" s="471" t="s">
        <v>12</v>
      </c>
      <c r="H149" s="274" t="s">
        <v>151</v>
      </c>
      <c r="I149" s="274" t="s">
        <v>151</v>
      </c>
      <c r="J149" s="274" t="s">
        <v>685</v>
      </c>
      <c r="K149" s="274" t="s">
        <v>151</v>
      </c>
      <c r="L149" s="274"/>
      <c r="M149" s="324"/>
      <c r="N149" s="289"/>
      <c r="O149" s="274" t="s">
        <v>151</v>
      </c>
      <c r="P149" s="274" t="s">
        <v>151</v>
      </c>
      <c r="Q149" s="274" t="s">
        <v>151</v>
      </c>
      <c r="R149" s="274" t="s">
        <v>151</v>
      </c>
      <c r="S149" s="274"/>
      <c r="T149" s="324"/>
      <c r="U149" s="289" t="s">
        <v>151</v>
      </c>
      <c r="V149" s="274" t="s">
        <v>151</v>
      </c>
      <c r="W149" s="274" t="s">
        <v>151</v>
      </c>
      <c r="X149" s="274" t="s">
        <v>151</v>
      </c>
      <c r="Y149" s="274" t="s">
        <v>151</v>
      </c>
      <c r="Z149" s="274"/>
      <c r="AA149" s="324"/>
      <c r="AB149" s="274" t="s">
        <v>151</v>
      </c>
      <c r="AC149" s="274"/>
      <c r="AD149" s="274" t="s">
        <v>151</v>
      </c>
      <c r="AE149" s="274" t="s">
        <v>151</v>
      </c>
      <c r="AF149" s="274" t="s">
        <v>151</v>
      </c>
      <c r="AG149" s="274"/>
      <c r="AH149" s="189"/>
      <c r="AI149" s="274" t="s">
        <v>151</v>
      </c>
      <c r="AJ149" s="274" t="s">
        <v>151</v>
      </c>
      <c r="AK149" s="274" t="s">
        <v>685</v>
      </c>
      <c r="AL149" s="289" t="s">
        <v>151</v>
      </c>
      <c r="AM149" s="92">
        <f>COUNTIF(A149:AL149,"○")</f>
        <v>19</v>
      </c>
    </row>
    <row r="150" spans="1:39" ht="7.9" customHeight="1" thickBot="1" x14ac:dyDescent="0.2">
      <c r="A150" s="1197"/>
      <c r="B150" s="1279"/>
      <c r="C150" s="1281"/>
      <c r="D150" s="1203"/>
      <c r="E150" s="1048"/>
      <c r="F150" s="1238"/>
      <c r="G150" s="7" t="s">
        <v>95</v>
      </c>
      <c r="H150" s="278"/>
      <c r="I150" s="277"/>
      <c r="J150" s="277"/>
      <c r="K150" s="278"/>
      <c r="L150" s="277"/>
      <c r="M150" s="190"/>
      <c r="N150" s="278"/>
      <c r="O150" s="278"/>
      <c r="P150" s="278"/>
      <c r="Q150" s="277"/>
      <c r="R150" s="278"/>
      <c r="S150" s="277"/>
      <c r="T150" s="190"/>
      <c r="U150" s="278"/>
      <c r="V150" s="277"/>
      <c r="W150" s="278"/>
      <c r="X150" s="277"/>
      <c r="Y150" s="277"/>
      <c r="Z150" s="277"/>
      <c r="AA150" s="190"/>
      <c r="AB150" s="275"/>
      <c r="AC150" s="276"/>
      <c r="AD150" s="277"/>
      <c r="AE150" s="277"/>
      <c r="AF150" s="276"/>
      <c r="AG150" s="276"/>
      <c r="AH150" s="197"/>
      <c r="AI150" s="275"/>
      <c r="AJ150" s="276"/>
      <c r="AK150" s="277"/>
      <c r="AL150" s="277"/>
      <c r="AM150" s="94"/>
    </row>
    <row r="151" spans="1:39" ht="12" customHeight="1" thickBot="1" x14ac:dyDescent="0.2">
      <c r="A151" s="1197"/>
      <c r="B151" s="1280"/>
      <c r="C151" s="1281"/>
      <c r="D151" s="1203"/>
      <c r="E151" s="1048"/>
      <c r="F151" s="1238"/>
      <c r="G151" s="476" t="s">
        <v>96</v>
      </c>
      <c r="H151" s="279"/>
      <c r="I151" s="281"/>
      <c r="J151" s="281"/>
      <c r="K151" s="281"/>
      <c r="L151" s="281"/>
      <c r="M151" s="192"/>
      <c r="N151" s="281"/>
      <c r="O151" s="281"/>
      <c r="P151" s="281"/>
      <c r="Q151" s="281"/>
      <c r="R151" s="281"/>
      <c r="S151" s="281"/>
      <c r="T151" s="192"/>
      <c r="U151" s="281"/>
      <c r="V151" s="281"/>
      <c r="W151" s="281"/>
      <c r="X151" s="281"/>
      <c r="Y151" s="281"/>
      <c r="Z151" s="281"/>
      <c r="AA151" s="192"/>
      <c r="AB151" s="281"/>
      <c r="AC151" s="281"/>
      <c r="AD151" s="281"/>
      <c r="AE151" s="281"/>
      <c r="AF151" s="281"/>
      <c r="AG151" s="281"/>
      <c r="AH151" s="192"/>
      <c r="AI151" s="281"/>
      <c r="AJ151" s="281"/>
      <c r="AK151" s="281"/>
      <c r="AL151" s="281"/>
      <c r="AM151" s="95"/>
    </row>
    <row r="152" spans="1:39" ht="12" customHeight="1" thickBot="1" x14ac:dyDescent="0.2">
      <c r="A152" s="1197">
        <v>8</v>
      </c>
      <c r="B152" s="1026" t="s">
        <v>414</v>
      </c>
      <c r="C152" s="1050" t="s">
        <v>418</v>
      </c>
      <c r="D152" s="1192"/>
      <c r="E152" s="1032" t="s">
        <v>378</v>
      </c>
      <c r="F152" s="1041" t="s">
        <v>189</v>
      </c>
      <c r="G152" s="471" t="s">
        <v>12</v>
      </c>
      <c r="H152" s="274"/>
      <c r="I152" s="274"/>
      <c r="J152" s="274" t="s">
        <v>151</v>
      </c>
      <c r="K152" s="274" t="s">
        <v>151</v>
      </c>
      <c r="L152" s="274"/>
      <c r="M152" s="189"/>
      <c r="N152" s="274" t="s">
        <v>151</v>
      </c>
      <c r="O152" s="274"/>
      <c r="P152" s="274"/>
      <c r="Q152" s="274" t="s">
        <v>151</v>
      </c>
      <c r="R152" s="274" t="s">
        <v>151</v>
      </c>
      <c r="S152" s="274"/>
      <c r="T152" s="189"/>
      <c r="U152" s="274" t="s">
        <v>151</v>
      </c>
      <c r="V152" s="274"/>
      <c r="W152" s="289"/>
      <c r="X152" s="274" t="s">
        <v>151</v>
      </c>
      <c r="Y152" s="274" t="s">
        <v>151</v>
      </c>
      <c r="Z152" s="274"/>
      <c r="AA152" s="189"/>
      <c r="AB152" s="274" t="s">
        <v>151</v>
      </c>
      <c r="AC152" s="274"/>
      <c r="AD152" s="289"/>
      <c r="AE152" s="274" t="s">
        <v>151</v>
      </c>
      <c r="AF152" s="274" t="s">
        <v>151</v>
      </c>
      <c r="AG152" s="274"/>
      <c r="AH152" s="189"/>
      <c r="AI152" s="274" t="s">
        <v>151</v>
      </c>
      <c r="AJ152" s="274"/>
      <c r="AK152" s="289"/>
      <c r="AL152" s="274" t="s">
        <v>151</v>
      </c>
      <c r="AM152" s="92">
        <f>COUNTIF(A152:AL152,"○")</f>
        <v>13</v>
      </c>
    </row>
    <row r="153" spans="1:39" ht="7.9" customHeight="1" thickBot="1" x14ac:dyDescent="0.2">
      <c r="A153" s="1197"/>
      <c r="B153" s="1233"/>
      <c r="C153" s="1236"/>
      <c r="D153" s="1193"/>
      <c r="E153" s="1033"/>
      <c r="F153" s="1247"/>
      <c r="G153" s="7" t="s">
        <v>95</v>
      </c>
      <c r="H153" s="278"/>
      <c r="I153" s="278"/>
      <c r="J153" s="278"/>
      <c r="K153" s="277"/>
      <c r="L153" s="277"/>
      <c r="M153" s="190"/>
      <c r="N153" s="277"/>
      <c r="O153" s="278"/>
      <c r="P153" s="278"/>
      <c r="Q153" s="278"/>
      <c r="R153" s="278"/>
      <c r="S153" s="277"/>
      <c r="T153" s="190"/>
      <c r="U153" s="278"/>
      <c r="V153" s="277"/>
      <c r="W153" s="278"/>
      <c r="X153" s="278"/>
      <c r="Y153" s="278"/>
      <c r="Z153" s="277"/>
      <c r="AA153" s="190"/>
      <c r="AB153" s="278"/>
      <c r="AC153" s="277"/>
      <c r="AD153" s="277"/>
      <c r="AE153" s="278"/>
      <c r="AF153" s="278"/>
      <c r="AG153" s="278"/>
      <c r="AH153" s="190"/>
      <c r="AI153" s="278"/>
      <c r="AJ153" s="278"/>
      <c r="AK153" s="278"/>
      <c r="AL153" s="278"/>
      <c r="AM153" s="94"/>
    </row>
    <row r="154" spans="1:39" ht="12" customHeight="1" thickBot="1" x14ac:dyDescent="0.2">
      <c r="A154" s="1197"/>
      <c r="B154" s="1234"/>
      <c r="C154" s="1237"/>
      <c r="D154" s="1194"/>
      <c r="E154" s="1034"/>
      <c r="F154" s="1248"/>
      <c r="G154" s="476" t="s">
        <v>96</v>
      </c>
      <c r="H154" s="279"/>
      <c r="I154" s="279"/>
      <c r="J154" s="279"/>
      <c r="K154" s="279"/>
      <c r="L154" s="279"/>
      <c r="M154" s="191"/>
      <c r="N154" s="279"/>
      <c r="O154" s="279"/>
      <c r="P154" s="279"/>
      <c r="Q154" s="279"/>
      <c r="R154" s="279"/>
      <c r="S154" s="279"/>
      <c r="T154" s="191"/>
      <c r="U154" s="279"/>
      <c r="V154" s="281"/>
      <c r="W154" s="281"/>
      <c r="X154" s="279"/>
      <c r="Y154" s="281"/>
      <c r="Z154" s="279"/>
      <c r="AA154" s="192"/>
      <c r="AB154" s="279"/>
      <c r="AC154" s="281"/>
      <c r="AD154" s="281"/>
      <c r="AE154" s="279"/>
      <c r="AF154" s="281"/>
      <c r="AG154" s="279"/>
      <c r="AH154" s="192"/>
      <c r="AI154" s="279"/>
      <c r="AJ154" s="281"/>
      <c r="AK154" s="281"/>
      <c r="AL154" s="279"/>
      <c r="AM154" s="95"/>
    </row>
    <row r="155" spans="1:39" ht="12" customHeight="1" thickBot="1" x14ac:dyDescent="0.2">
      <c r="A155" s="1197">
        <v>9</v>
      </c>
      <c r="B155" s="1026" t="s">
        <v>421</v>
      </c>
      <c r="C155" s="1050" t="s">
        <v>423</v>
      </c>
      <c r="D155" s="1192"/>
      <c r="E155" s="1032" t="s">
        <v>378</v>
      </c>
      <c r="F155" s="1041" t="s">
        <v>189</v>
      </c>
      <c r="G155" s="471" t="s">
        <v>12</v>
      </c>
      <c r="H155" s="274" t="s">
        <v>151</v>
      </c>
      <c r="I155" s="274" t="s">
        <v>151</v>
      </c>
      <c r="J155" s="274"/>
      <c r="K155" s="274"/>
      <c r="L155" s="274"/>
      <c r="M155" s="324"/>
      <c r="N155" s="274" t="s">
        <v>151</v>
      </c>
      <c r="O155" s="274" t="s">
        <v>640</v>
      </c>
      <c r="P155" s="274" t="s">
        <v>151</v>
      </c>
      <c r="Q155" s="274"/>
      <c r="R155" s="274" t="s">
        <v>641</v>
      </c>
      <c r="S155" s="274"/>
      <c r="T155" s="324"/>
      <c r="U155" s="274" t="s">
        <v>151</v>
      </c>
      <c r="V155" s="274" t="s">
        <v>151</v>
      </c>
      <c r="W155" s="274" t="s">
        <v>151</v>
      </c>
      <c r="X155" s="274"/>
      <c r="Y155" s="274"/>
      <c r="Z155" s="274"/>
      <c r="AA155" s="324"/>
      <c r="AB155" s="274" t="s">
        <v>151</v>
      </c>
      <c r="AC155" s="274" t="s">
        <v>151</v>
      </c>
      <c r="AD155" s="274" t="s">
        <v>151</v>
      </c>
      <c r="AE155" s="274" t="s">
        <v>659</v>
      </c>
      <c r="AF155" s="274" t="s">
        <v>659</v>
      </c>
      <c r="AG155" s="274"/>
      <c r="AH155" s="324"/>
      <c r="AI155" s="274" t="s">
        <v>151</v>
      </c>
      <c r="AJ155" s="274" t="s">
        <v>151</v>
      </c>
      <c r="AK155" s="274" t="s">
        <v>151</v>
      </c>
      <c r="AL155" s="289"/>
      <c r="AM155" s="92">
        <f>COUNTIF(A155:AL155,"○")</f>
        <v>16</v>
      </c>
    </row>
    <row r="156" spans="1:39" ht="7.9" customHeight="1" thickBot="1" x14ac:dyDescent="0.2">
      <c r="A156" s="1197"/>
      <c r="B156" s="1233"/>
      <c r="C156" s="1236"/>
      <c r="D156" s="1193"/>
      <c r="E156" s="1033"/>
      <c r="F156" s="1247"/>
      <c r="G156" s="7" t="s">
        <v>95</v>
      </c>
      <c r="H156" s="278"/>
      <c r="I156" s="278"/>
      <c r="J156" s="278"/>
      <c r="K156" s="278"/>
      <c r="L156" s="278"/>
      <c r="M156" s="190"/>
      <c r="N156" s="278"/>
      <c r="O156" s="278"/>
      <c r="P156" s="278"/>
      <c r="Q156" s="278"/>
      <c r="R156" s="277"/>
      <c r="S156" s="278"/>
      <c r="T156" s="190"/>
      <c r="U156" s="278"/>
      <c r="V156" s="277"/>
      <c r="W156" s="278"/>
      <c r="X156" s="278"/>
      <c r="Y156" s="278"/>
      <c r="Z156" s="278"/>
      <c r="AA156" s="190"/>
      <c r="AB156" s="278"/>
      <c r="AC156" s="277"/>
      <c r="AD156" s="278"/>
      <c r="AE156" s="278"/>
      <c r="AF156" s="278"/>
      <c r="AG156" s="278"/>
      <c r="AH156" s="190"/>
      <c r="AI156" s="278"/>
      <c r="AJ156" s="278"/>
      <c r="AK156" s="278"/>
      <c r="AL156" s="278"/>
      <c r="AM156" s="94"/>
    </row>
    <row r="157" spans="1:39" ht="12" customHeight="1" thickBot="1" x14ac:dyDescent="0.2">
      <c r="A157" s="1197"/>
      <c r="B157" s="1234"/>
      <c r="C157" s="1237"/>
      <c r="D157" s="1194"/>
      <c r="E157" s="1034"/>
      <c r="F157" s="1248"/>
      <c r="G157" s="476" t="s">
        <v>96</v>
      </c>
      <c r="H157" s="281"/>
      <c r="I157" s="281"/>
      <c r="J157" s="281"/>
      <c r="K157" s="281"/>
      <c r="L157" s="281"/>
      <c r="M157" s="192"/>
      <c r="N157" s="281"/>
      <c r="O157" s="281"/>
      <c r="P157" s="281"/>
      <c r="Q157" s="281"/>
      <c r="R157" s="281"/>
      <c r="S157" s="281"/>
      <c r="T157" s="192"/>
      <c r="U157" s="281"/>
      <c r="V157" s="281"/>
      <c r="W157" s="281"/>
      <c r="X157" s="281"/>
      <c r="Y157" s="281"/>
      <c r="Z157" s="281"/>
      <c r="AA157" s="192"/>
      <c r="AB157" s="281"/>
      <c r="AC157" s="281"/>
      <c r="AD157" s="281"/>
      <c r="AE157" s="281"/>
      <c r="AF157" s="281"/>
      <c r="AG157" s="281"/>
      <c r="AH157" s="192"/>
      <c r="AI157" s="281"/>
      <c r="AJ157" s="281"/>
      <c r="AK157" s="281"/>
      <c r="AL157" s="281"/>
      <c r="AM157" s="95"/>
    </row>
    <row r="158" spans="1:39" ht="12" customHeight="1" thickBot="1" x14ac:dyDescent="0.2">
      <c r="A158" s="1197">
        <v>10</v>
      </c>
      <c r="B158" s="1026" t="s">
        <v>434</v>
      </c>
      <c r="C158" s="1050" t="s">
        <v>440</v>
      </c>
      <c r="D158" s="1189"/>
      <c r="E158" s="1032" t="s">
        <v>441</v>
      </c>
      <c r="F158" s="1041" t="s">
        <v>233</v>
      </c>
      <c r="G158" s="471" t="s">
        <v>12</v>
      </c>
      <c r="H158" s="289" t="s">
        <v>151</v>
      </c>
      <c r="I158" s="274"/>
      <c r="J158" s="289"/>
      <c r="K158" s="274"/>
      <c r="L158" s="282"/>
      <c r="M158" s="324"/>
      <c r="N158" s="274"/>
      <c r="O158" s="289" t="s">
        <v>151</v>
      </c>
      <c r="P158" s="274"/>
      <c r="Q158" s="289"/>
      <c r="R158" s="274"/>
      <c r="S158" s="282"/>
      <c r="T158" s="324"/>
      <c r="U158" s="274"/>
      <c r="V158" s="289" t="s">
        <v>151</v>
      </c>
      <c r="W158" s="274"/>
      <c r="X158" s="274"/>
      <c r="Y158" s="274"/>
      <c r="Z158" s="282"/>
      <c r="AA158" s="324"/>
      <c r="AB158" s="274"/>
      <c r="AC158" s="289" t="s">
        <v>151</v>
      </c>
      <c r="AD158" s="274"/>
      <c r="AE158" s="289"/>
      <c r="AF158" s="274"/>
      <c r="AG158" s="282"/>
      <c r="AH158" s="324"/>
      <c r="AI158" s="274"/>
      <c r="AJ158" s="289" t="s">
        <v>151</v>
      </c>
      <c r="AK158" s="274"/>
      <c r="AL158" s="282"/>
      <c r="AM158" s="92">
        <f>COUNTIF(A158:AL158,"○")</f>
        <v>5</v>
      </c>
    </row>
    <row r="159" spans="1:39" ht="7.9" customHeight="1" thickBot="1" x14ac:dyDescent="0.2">
      <c r="A159" s="1197"/>
      <c r="B159" s="1233"/>
      <c r="C159" s="1236"/>
      <c r="D159" s="1190"/>
      <c r="E159" s="1033"/>
      <c r="F159" s="1247"/>
      <c r="G159" s="7" t="s">
        <v>95</v>
      </c>
      <c r="H159" s="278"/>
      <c r="I159" s="277"/>
      <c r="J159" s="278"/>
      <c r="K159" s="278"/>
      <c r="L159" s="278"/>
      <c r="M159" s="190"/>
      <c r="N159" s="278"/>
      <c r="O159" s="278"/>
      <c r="P159" s="278"/>
      <c r="Q159" s="278"/>
      <c r="R159" s="278"/>
      <c r="S159" s="278"/>
      <c r="T159" s="190"/>
      <c r="U159" s="278"/>
      <c r="V159" s="278"/>
      <c r="W159" s="278"/>
      <c r="X159" s="278"/>
      <c r="Y159" s="278"/>
      <c r="Z159" s="278"/>
      <c r="AA159" s="190"/>
      <c r="AB159" s="278"/>
      <c r="AC159" s="278"/>
      <c r="AD159" s="278"/>
      <c r="AE159" s="278"/>
      <c r="AF159" s="278"/>
      <c r="AG159" s="278"/>
      <c r="AH159" s="190"/>
      <c r="AI159" s="278"/>
      <c r="AJ159" s="278"/>
      <c r="AK159" s="278"/>
      <c r="AL159" s="278"/>
      <c r="AM159" s="94"/>
    </row>
    <row r="160" spans="1:39" ht="12" customHeight="1" thickBot="1" x14ac:dyDescent="0.2">
      <c r="A160" s="1197"/>
      <c r="B160" s="1234"/>
      <c r="C160" s="1237"/>
      <c r="D160" s="1191"/>
      <c r="E160" s="1034"/>
      <c r="F160" s="1248"/>
      <c r="G160" s="476" t="s">
        <v>96</v>
      </c>
      <c r="H160" s="281"/>
      <c r="I160" s="281"/>
      <c r="J160" s="281"/>
      <c r="K160" s="281"/>
      <c r="L160" s="281"/>
      <c r="M160" s="192"/>
      <c r="N160" s="281"/>
      <c r="O160" s="281"/>
      <c r="P160" s="281"/>
      <c r="Q160" s="281"/>
      <c r="R160" s="281"/>
      <c r="S160" s="281"/>
      <c r="T160" s="192"/>
      <c r="U160" s="281"/>
      <c r="V160" s="281"/>
      <c r="W160" s="281"/>
      <c r="X160" s="281"/>
      <c r="Y160" s="281"/>
      <c r="Z160" s="281"/>
      <c r="AA160" s="192"/>
      <c r="AB160" s="281"/>
      <c r="AC160" s="281"/>
      <c r="AD160" s="281"/>
      <c r="AE160" s="281"/>
      <c r="AF160" s="281"/>
      <c r="AG160" s="281"/>
      <c r="AH160" s="192"/>
      <c r="AI160" s="281"/>
      <c r="AJ160" s="281"/>
      <c r="AK160" s="281"/>
      <c r="AL160" s="281"/>
      <c r="AM160" s="95"/>
    </row>
    <row r="161" spans="1:41" ht="12" customHeight="1" thickBot="1" x14ac:dyDescent="0.2">
      <c r="A161" s="1197">
        <v>11</v>
      </c>
      <c r="B161" s="1026" t="s">
        <v>514</v>
      </c>
      <c r="C161" s="1050" t="s">
        <v>423</v>
      </c>
      <c r="D161" s="1189"/>
      <c r="E161" s="1032" t="s">
        <v>513</v>
      </c>
      <c r="F161" s="1041" t="s">
        <v>537</v>
      </c>
      <c r="G161" s="471" t="s">
        <v>12</v>
      </c>
      <c r="H161" s="289"/>
      <c r="I161" s="274"/>
      <c r="J161" s="289" t="s">
        <v>151</v>
      </c>
      <c r="K161" s="274" t="s">
        <v>151</v>
      </c>
      <c r="L161" s="289"/>
      <c r="M161" s="324"/>
      <c r="N161" s="274" t="s">
        <v>151</v>
      </c>
      <c r="O161" s="289"/>
      <c r="P161" s="274"/>
      <c r="Q161" s="274" t="s">
        <v>151</v>
      </c>
      <c r="R161" s="274" t="s">
        <v>151</v>
      </c>
      <c r="S161" s="274"/>
      <c r="T161" s="324"/>
      <c r="U161" s="274" t="s">
        <v>151</v>
      </c>
      <c r="V161" s="289"/>
      <c r="W161" s="274"/>
      <c r="X161" s="274" t="s">
        <v>151</v>
      </c>
      <c r="Y161" s="274" t="s">
        <v>151</v>
      </c>
      <c r="Z161" s="274"/>
      <c r="AA161" s="324"/>
      <c r="AB161" s="274" t="s">
        <v>151</v>
      </c>
      <c r="AC161" s="289"/>
      <c r="AD161" s="274"/>
      <c r="AE161" s="274" t="s">
        <v>151</v>
      </c>
      <c r="AF161" s="274" t="s">
        <v>151</v>
      </c>
      <c r="AG161" s="274"/>
      <c r="AH161" s="324"/>
      <c r="AI161" s="274" t="s">
        <v>151</v>
      </c>
      <c r="AJ161" s="289"/>
      <c r="AK161" s="274"/>
      <c r="AL161" s="289" t="s">
        <v>151</v>
      </c>
      <c r="AM161" s="92">
        <f>COUNTIF(A161:AL161,"○")</f>
        <v>13</v>
      </c>
    </row>
    <row r="162" spans="1:41" ht="6.6" customHeight="1" thickBot="1" x14ac:dyDescent="0.2">
      <c r="A162" s="1197"/>
      <c r="B162" s="1233"/>
      <c r="C162" s="1236"/>
      <c r="D162" s="1190"/>
      <c r="E162" s="1033"/>
      <c r="F162" s="1247"/>
      <c r="G162" s="7" t="s">
        <v>95</v>
      </c>
      <c r="H162" s="278"/>
      <c r="I162" s="278"/>
      <c r="J162" s="278"/>
      <c r="K162" s="278"/>
      <c r="L162" s="278"/>
      <c r="M162" s="190"/>
      <c r="N162" s="278"/>
      <c r="O162" s="278"/>
      <c r="P162" s="291"/>
      <c r="Q162" s="277"/>
      <c r="R162" s="278"/>
      <c r="S162" s="278"/>
      <c r="T162" s="190"/>
      <c r="U162" s="278"/>
      <c r="V162" s="278"/>
      <c r="W162" s="278"/>
      <c r="X162" s="278"/>
      <c r="Y162" s="278"/>
      <c r="Z162" s="278"/>
      <c r="AA162" s="190"/>
      <c r="AB162" s="278"/>
      <c r="AC162" s="278"/>
      <c r="AD162" s="278"/>
      <c r="AE162" s="278"/>
      <c r="AF162" s="278"/>
      <c r="AG162" s="278"/>
      <c r="AH162" s="190"/>
      <c r="AI162" s="278"/>
      <c r="AJ162" s="278"/>
      <c r="AK162" s="278"/>
      <c r="AL162" s="278"/>
      <c r="AM162" s="94"/>
    </row>
    <row r="163" spans="1:41" ht="12" customHeight="1" thickBot="1" x14ac:dyDescent="0.2">
      <c r="A163" s="1197"/>
      <c r="B163" s="1234"/>
      <c r="C163" s="1237"/>
      <c r="D163" s="1191"/>
      <c r="E163" s="1034"/>
      <c r="F163" s="1248"/>
      <c r="G163" s="476" t="s">
        <v>96</v>
      </c>
      <c r="H163" s="281"/>
      <c r="I163" s="281"/>
      <c r="J163" s="281"/>
      <c r="K163" s="281"/>
      <c r="L163" s="281"/>
      <c r="M163" s="192"/>
      <c r="N163" s="281"/>
      <c r="O163" s="281"/>
      <c r="P163" s="281"/>
      <c r="Q163" s="281"/>
      <c r="R163" s="281"/>
      <c r="S163" s="281"/>
      <c r="T163" s="192"/>
      <c r="U163" s="281"/>
      <c r="V163" s="281"/>
      <c r="W163" s="281"/>
      <c r="X163" s="281"/>
      <c r="Y163" s="281"/>
      <c r="Z163" s="281"/>
      <c r="AA163" s="192"/>
      <c r="AB163" s="281"/>
      <c r="AC163" s="281"/>
      <c r="AD163" s="281"/>
      <c r="AE163" s="281"/>
      <c r="AF163" s="281"/>
      <c r="AG163" s="281"/>
      <c r="AH163" s="192"/>
      <c r="AI163" s="281"/>
      <c r="AJ163" s="281"/>
      <c r="AK163" s="281"/>
      <c r="AL163" s="281"/>
      <c r="AM163" s="95"/>
    </row>
    <row r="164" spans="1:41" ht="12" customHeight="1" thickBot="1" x14ac:dyDescent="0.2">
      <c r="A164" s="1197">
        <v>12</v>
      </c>
      <c r="B164" s="1026" t="s">
        <v>617</v>
      </c>
      <c r="C164" s="1050" t="s">
        <v>618</v>
      </c>
      <c r="D164" s="1189"/>
      <c r="E164" s="1032" t="s">
        <v>513</v>
      </c>
      <c r="F164" s="1041" t="s">
        <v>619</v>
      </c>
      <c r="G164" s="471" t="s">
        <v>12</v>
      </c>
      <c r="H164" s="289" t="s">
        <v>151</v>
      </c>
      <c r="I164" s="274" t="s">
        <v>620</v>
      </c>
      <c r="J164" s="289" t="s">
        <v>620</v>
      </c>
      <c r="K164" s="274" t="s">
        <v>620</v>
      </c>
      <c r="L164" s="289"/>
      <c r="M164" s="324"/>
      <c r="N164" s="274"/>
      <c r="O164" s="289" t="s">
        <v>620</v>
      </c>
      <c r="P164" s="274" t="s">
        <v>620</v>
      </c>
      <c r="Q164" s="274" t="s">
        <v>620</v>
      </c>
      <c r="R164" s="274" t="s">
        <v>620</v>
      </c>
      <c r="S164" s="274"/>
      <c r="T164" s="324"/>
      <c r="U164" s="274"/>
      <c r="V164" s="289" t="s">
        <v>620</v>
      </c>
      <c r="W164" s="274" t="s">
        <v>620</v>
      </c>
      <c r="X164" s="274"/>
      <c r="Y164" s="274" t="s">
        <v>620</v>
      </c>
      <c r="Z164" s="274"/>
      <c r="AA164" s="324"/>
      <c r="AB164" s="274"/>
      <c r="AC164" s="289"/>
      <c r="AD164" s="274" t="s">
        <v>620</v>
      </c>
      <c r="AE164" s="274" t="s">
        <v>620</v>
      </c>
      <c r="AF164" s="274" t="s">
        <v>620</v>
      </c>
      <c r="AG164" s="274"/>
      <c r="AH164" s="324"/>
      <c r="AI164" s="274"/>
      <c r="AJ164" s="289" t="s">
        <v>620</v>
      </c>
      <c r="AK164" s="274" t="s">
        <v>620</v>
      </c>
      <c r="AL164" s="289" t="s">
        <v>620</v>
      </c>
      <c r="AM164" s="92">
        <f>COUNTIF(A164:AL164,"○")</f>
        <v>17</v>
      </c>
    </row>
    <row r="165" spans="1:41" ht="12" customHeight="1" thickBot="1" x14ac:dyDescent="0.2">
      <c r="A165" s="1197"/>
      <c r="B165" s="1233"/>
      <c r="C165" s="1236"/>
      <c r="D165" s="1190"/>
      <c r="E165" s="1033"/>
      <c r="F165" s="1247"/>
      <c r="G165" s="7" t="s">
        <v>95</v>
      </c>
      <c r="H165" s="278"/>
      <c r="I165" s="278"/>
      <c r="J165" s="278"/>
      <c r="K165" s="278"/>
      <c r="L165" s="278"/>
      <c r="M165" s="190"/>
      <c r="N165" s="278"/>
      <c r="O165" s="278"/>
      <c r="P165" s="291"/>
      <c r="Q165" s="277"/>
      <c r="R165" s="278"/>
      <c r="S165" s="278"/>
      <c r="T165" s="190"/>
      <c r="U165" s="278"/>
      <c r="V165" s="291"/>
      <c r="W165" s="278"/>
      <c r="X165" s="291"/>
      <c r="Y165" s="278"/>
      <c r="Z165" s="278"/>
      <c r="AA165" s="190"/>
      <c r="AB165" s="278"/>
      <c r="AC165" s="278"/>
      <c r="AD165" s="278"/>
      <c r="AE165" s="278"/>
      <c r="AF165" s="278"/>
      <c r="AG165" s="278"/>
      <c r="AH165" s="190"/>
      <c r="AI165" s="278"/>
      <c r="AJ165" s="278"/>
      <c r="AK165" s="278"/>
      <c r="AL165" s="278"/>
      <c r="AM165" s="94"/>
    </row>
    <row r="166" spans="1:41" ht="12" customHeight="1" thickBot="1" x14ac:dyDescent="0.2">
      <c r="A166" s="1197"/>
      <c r="B166" s="1234"/>
      <c r="C166" s="1237"/>
      <c r="D166" s="1191"/>
      <c r="E166" s="1034"/>
      <c r="F166" s="1248"/>
      <c r="G166" s="476" t="s">
        <v>599</v>
      </c>
      <c r="H166" s="281"/>
      <c r="I166" s="281"/>
      <c r="J166" s="281"/>
      <c r="K166" s="281"/>
      <c r="L166" s="281"/>
      <c r="M166" s="192"/>
      <c r="N166" s="281"/>
      <c r="O166" s="281"/>
      <c r="P166" s="281"/>
      <c r="Q166" s="281"/>
      <c r="R166" s="281"/>
      <c r="S166" s="281"/>
      <c r="T166" s="192"/>
      <c r="U166" s="281"/>
      <c r="V166" s="281"/>
      <c r="W166" s="281"/>
      <c r="X166" s="281"/>
      <c r="Y166" s="281"/>
      <c r="Z166" s="281"/>
      <c r="AA166" s="192"/>
      <c r="AB166" s="281"/>
      <c r="AC166" s="281"/>
      <c r="AD166" s="281"/>
      <c r="AE166" s="281"/>
      <c r="AF166" s="281"/>
      <c r="AG166" s="281"/>
      <c r="AH166" s="192"/>
      <c r="AI166" s="281"/>
      <c r="AJ166" s="281"/>
      <c r="AK166" s="281"/>
      <c r="AL166" s="281"/>
      <c r="AM166" s="95"/>
    </row>
    <row r="167" spans="1:41" ht="12" customHeight="1" thickBot="1" x14ac:dyDescent="0.2">
      <c r="A167" s="1197">
        <v>13</v>
      </c>
      <c r="B167" s="1026" t="s">
        <v>629</v>
      </c>
      <c r="C167" s="1050" t="s">
        <v>630</v>
      </c>
      <c r="D167" s="1189"/>
      <c r="E167" s="1032" t="s">
        <v>631</v>
      </c>
      <c r="F167" s="1041" t="s">
        <v>237</v>
      </c>
      <c r="G167" s="471" t="s">
        <v>12</v>
      </c>
      <c r="H167" s="289" t="s">
        <v>151</v>
      </c>
      <c r="I167" s="274"/>
      <c r="J167" s="289" t="s">
        <v>633</v>
      </c>
      <c r="K167" s="274" t="s">
        <v>633</v>
      </c>
      <c r="L167" s="289"/>
      <c r="M167" s="324"/>
      <c r="N167" s="274" t="s">
        <v>138</v>
      </c>
      <c r="O167" s="289" t="s">
        <v>632</v>
      </c>
      <c r="P167" s="274"/>
      <c r="Q167" s="274" t="s">
        <v>632</v>
      </c>
      <c r="R167" s="274" t="s">
        <v>632</v>
      </c>
      <c r="S167" s="274"/>
      <c r="T167" s="324"/>
      <c r="U167" s="274"/>
      <c r="V167" s="289" t="s">
        <v>632</v>
      </c>
      <c r="W167" s="274" t="s">
        <v>632</v>
      </c>
      <c r="X167" s="274" t="s">
        <v>632</v>
      </c>
      <c r="Y167" s="274" t="s">
        <v>138</v>
      </c>
      <c r="Z167" s="274"/>
      <c r="AA167" s="324"/>
      <c r="AB167" s="274" t="s">
        <v>632</v>
      </c>
      <c r="AC167" s="289"/>
      <c r="AD167" s="274" t="s">
        <v>632</v>
      </c>
      <c r="AE167" s="274" t="s">
        <v>632</v>
      </c>
      <c r="AF167" s="274" t="s">
        <v>138</v>
      </c>
      <c r="AG167" s="274"/>
      <c r="AH167" s="324"/>
      <c r="AI167" s="274" t="s">
        <v>632</v>
      </c>
      <c r="AJ167" s="289" t="s">
        <v>632</v>
      </c>
      <c r="AK167" s="274" t="s">
        <v>632</v>
      </c>
      <c r="AL167" s="289" t="s">
        <v>632</v>
      </c>
      <c r="AM167" s="92">
        <f>COUNTIF(A167:AL167,"○")</f>
        <v>16</v>
      </c>
    </row>
    <row r="168" spans="1:41" ht="12" customHeight="1" thickBot="1" x14ac:dyDescent="0.2">
      <c r="A168" s="1197"/>
      <c r="B168" s="1233"/>
      <c r="C168" s="1236"/>
      <c r="D168" s="1190"/>
      <c r="E168" s="1033"/>
      <c r="F168" s="1247"/>
      <c r="G168" s="7" t="s">
        <v>95</v>
      </c>
      <c r="H168" s="278"/>
      <c r="I168" s="278"/>
      <c r="J168" s="278"/>
      <c r="K168" s="278"/>
      <c r="L168" s="278"/>
      <c r="M168" s="190"/>
      <c r="N168" s="278"/>
      <c r="O168" s="278"/>
      <c r="P168" s="291"/>
      <c r="Q168" s="277"/>
      <c r="R168" s="278"/>
      <c r="S168" s="278"/>
      <c r="T168" s="190"/>
      <c r="U168" s="278"/>
      <c r="V168" s="278"/>
      <c r="W168" s="278"/>
      <c r="X168" s="278"/>
      <c r="Y168" s="278"/>
      <c r="Z168" s="278"/>
      <c r="AA168" s="190"/>
      <c r="AB168" s="278"/>
      <c r="AC168" s="278"/>
      <c r="AD168" s="278"/>
      <c r="AE168" s="278"/>
      <c r="AF168" s="278"/>
      <c r="AG168" s="278"/>
      <c r="AH168" s="190"/>
      <c r="AI168" s="278"/>
      <c r="AJ168" s="278"/>
      <c r="AK168" s="278"/>
      <c r="AL168" s="278"/>
      <c r="AM168" s="94"/>
    </row>
    <row r="169" spans="1:41" ht="12" customHeight="1" thickBot="1" x14ac:dyDescent="0.2">
      <c r="A169" s="1197"/>
      <c r="B169" s="1234"/>
      <c r="C169" s="1237"/>
      <c r="D169" s="1191"/>
      <c r="E169" s="1034"/>
      <c r="F169" s="1248"/>
      <c r="G169" s="476" t="s">
        <v>599</v>
      </c>
      <c r="H169" s="281"/>
      <c r="I169" s="281"/>
      <c r="J169" s="281"/>
      <c r="K169" s="281"/>
      <c r="L169" s="281"/>
      <c r="M169" s="192"/>
      <c r="N169" s="281"/>
      <c r="O169" s="281"/>
      <c r="P169" s="281"/>
      <c r="Q169" s="281"/>
      <c r="R169" s="281"/>
      <c r="S169" s="281"/>
      <c r="T169" s="192"/>
      <c r="U169" s="281"/>
      <c r="V169" s="281"/>
      <c r="W169" s="281"/>
      <c r="X169" s="281"/>
      <c r="Y169" s="281"/>
      <c r="Z169" s="281"/>
      <c r="AA169" s="192"/>
      <c r="AB169" s="281"/>
      <c r="AC169" s="281"/>
      <c r="AD169" s="281"/>
      <c r="AE169" s="281"/>
      <c r="AF169" s="281"/>
      <c r="AG169" s="281"/>
      <c r="AH169" s="192"/>
      <c r="AI169" s="281"/>
      <c r="AJ169" s="281"/>
      <c r="AK169" s="281"/>
      <c r="AL169" s="281"/>
      <c r="AM169" s="95"/>
    </row>
    <row r="170" spans="1:41" ht="12" customHeight="1" x14ac:dyDescent="0.15">
      <c r="A170" s="1229">
        <v>14</v>
      </c>
      <c r="B170" s="1026"/>
      <c r="C170" s="1050"/>
      <c r="D170" s="1192"/>
      <c r="E170" s="1032"/>
      <c r="F170" s="1041"/>
      <c r="G170" s="471" t="s">
        <v>12</v>
      </c>
      <c r="H170" s="282"/>
      <c r="I170" s="274"/>
      <c r="J170" s="282"/>
      <c r="K170" s="274"/>
      <c r="L170" s="282"/>
      <c r="M170" s="193"/>
      <c r="N170" s="274"/>
      <c r="O170" s="282"/>
      <c r="P170" s="274"/>
      <c r="Q170" s="282"/>
      <c r="R170" s="274"/>
      <c r="S170" s="282"/>
      <c r="T170" s="193"/>
      <c r="U170" s="274"/>
      <c r="V170" s="282"/>
      <c r="W170" s="274"/>
      <c r="X170" s="274"/>
      <c r="Y170" s="274"/>
      <c r="Z170" s="282"/>
      <c r="AA170" s="193"/>
      <c r="AB170" s="274"/>
      <c r="AC170" s="282"/>
      <c r="AD170" s="274"/>
      <c r="AE170" s="282"/>
      <c r="AF170" s="274"/>
      <c r="AG170" s="282"/>
      <c r="AH170" s="193"/>
      <c r="AI170" s="274"/>
      <c r="AJ170" s="282"/>
      <c r="AK170" s="274"/>
      <c r="AL170" s="282"/>
      <c r="AM170" s="92">
        <f>COUNTIF(A170:AL170,"○")</f>
        <v>0</v>
      </c>
    </row>
    <row r="171" spans="1:41" ht="6" customHeight="1" x14ac:dyDescent="0.15">
      <c r="A171" s="1230"/>
      <c r="B171" s="1027"/>
      <c r="C171" s="1051"/>
      <c r="D171" s="1193"/>
      <c r="E171" s="1033"/>
      <c r="F171" s="1247"/>
      <c r="G171" s="7" t="s">
        <v>95</v>
      </c>
      <c r="H171" s="278"/>
      <c r="I171" s="278"/>
      <c r="J171" s="278"/>
      <c r="K171" s="278"/>
      <c r="L171" s="278"/>
      <c r="M171" s="190"/>
      <c r="N171" s="278"/>
      <c r="O171" s="278"/>
      <c r="P171" s="278"/>
      <c r="Q171" s="278"/>
      <c r="R171" s="278"/>
      <c r="S171" s="278"/>
      <c r="T171" s="190"/>
      <c r="U171" s="278"/>
      <c r="V171" s="278"/>
      <c r="W171" s="278"/>
      <c r="X171" s="278"/>
      <c r="Y171" s="278"/>
      <c r="Z171" s="278"/>
      <c r="AA171" s="190"/>
      <c r="AB171" s="278"/>
      <c r="AC171" s="278"/>
      <c r="AD171" s="278"/>
      <c r="AE171" s="278"/>
      <c r="AF171" s="278"/>
      <c r="AG171" s="278"/>
      <c r="AH171" s="190"/>
      <c r="AI171" s="278"/>
      <c r="AJ171" s="278"/>
      <c r="AK171" s="278"/>
      <c r="AL171" s="278"/>
      <c r="AM171" s="94"/>
    </row>
    <row r="172" spans="1:41" ht="12" customHeight="1" thickBot="1" x14ac:dyDescent="0.2">
      <c r="A172" s="1231"/>
      <c r="B172" s="1028"/>
      <c r="C172" s="1052"/>
      <c r="D172" s="1194"/>
      <c r="E172" s="1034"/>
      <c r="F172" s="1248"/>
      <c r="G172" s="476" t="s">
        <v>96</v>
      </c>
      <c r="H172" s="281"/>
      <c r="I172" s="281"/>
      <c r="J172" s="281"/>
      <c r="K172" s="281"/>
      <c r="L172" s="281"/>
      <c r="M172" s="192"/>
      <c r="N172" s="281"/>
      <c r="O172" s="281"/>
      <c r="P172" s="281"/>
      <c r="Q172" s="281"/>
      <c r="R172" s="281"/>
      <c r="S172" s="281"/>
      <c r="T172" s="192"/>
      <c r="U172" s="281"/>
      <c r="V172" s="281"/>
      <c r="W172" s="281"/>
      <c r="X172" s="281"/>
      <c r="Y172" s="281"/>
      <c r="Z172" s="281"/>
      <c r="AA172" s="192"/>
      <c r="AB172" s="281"/>
      <c r="AC172" s="281"/>
      <c r="AD172" s="281"/>
      <c r="AE172" s="281"/>
      <c r="AF172" s="281"/>
      <c r="AG172" s="281"/>
      <c r="AH172" s="192"/>
      <c r="AI172" s="281"/>
      <c r="AJ172" s="281"/>
      <c r="AK172" s="281"/>
      <c r="AL172" s="281"/>
      <c r="AM172" s="95"/>
    </row>
    <row r="173" spans="1:41" ht="12" customHeight="1" thickBot="1" x14ac:dyDescent="0.2">
      <c r="A173" s="1229">
        <v>15</v>
      </c>
      <c r="B173" s="1232"/>
      <c r="C173" s="1235"/>
      <c r="D173" s="1199"/>
      <c r="E173" s="1048"/>
      <c r="F173" s="1238"/>
      <c r="G173" s="471" t="s">
        <v>12</v>
      </c>
      <c r="H173" s="282"/>
      <c r="I173" s="282"/>
      <c r="J173" s="274"/>
      <c r="K173" s="274"/>
      <c r="L173" s="274"/>
      <c r="M173" s="193"/>
      <c r="N173" s="282"/>
      <c r="O173" s="282"/>
      <c r="P173" s="282"/>
      <c r="Q173" s="282"/>
      <c r="R173" s="282"/>
      <c r="S173" s="282"/>
      <c r="T173" s="189"/>
      <c r="U173" s="282"/>
      <c r="V173" s="282"/>
      <c r="W173" s="282"/>
      <c r="X173" s="274"/>
      <c r="Y173" s="274"/>
      <c r="Z173" s="274"/>
      <c r="AA173" s="193"/>
      <c r="AB173" s="282"/>
      <c r="AC173" s="282"/>
      <c r="AD173" s="282"/>
      <c r="AE173" s="282"/>
      <c r="AF173" s="282"/>
      <c r="AG173" s="282"/>
      <c r="AH173" s="189"/>
      <c r="AI173" s="274"/>
      <c r="AJ173" s="274"/>
      <c r="AK173" s="274"/>
      <c r="AL173" s="274"/>
      <c r="AM173" s="92">
        <f>COUNTIF(A173:AL173,"○")</f>
        <v>0</v>
      </c>
      <c r="AO173" s="97"/>
    </row>
    <row r="174" spans="1:41" ht="6.6" customHeight="1" thickBot="1" x14ac:dyDescent="0.2">
      <c r="A174" s="1230"/>
      <c r="B174" s="1233"/>
      <c r="C174" s="1236"/>
      <c r="D174" s="1199"/>
      <c r="E174" s="1048"/>
      <c r="F174" s="1238"/>
      <c r="G174" s="7" t="s">
        <v>95</v>
      </c>
      <c r="H174" s="278"/>
      <c r="I174" s="278"/>
      <c r="J174" s="278"/>
      <c r="K174" s="278"/>
      <c r="L174" s="278"/>
      <c r="M174" s="190"/>
      <c r="N174" s="278"/>
      <c r="O174" s="278"/>
      <c r="P174" s="278"/>
      <c r="Q174" s="278"/>
      <c r="R174" s="278"/>
      <c r="S174" s="278"/>
      <c r="T174" s="190"/>
      <c r="U174" s="278"/>
      <c r="V174" s="278"/>
      <c r="W174" s="278"/>
      <c r="X174" s="278"/>
      <c r="Y174" s="278"/>
      <c r="Z174" s="278"/>
      <c r="AA174" s="190"/>
      <c r="AB174" s="278"/>
      <c r="AC174" s="278"/>
      <c r="AD174" s="278"/>
      <c r="AE174" s="278"/>
      <c r="AF174" s="278"/>
      <c r="AG174" s="278"/>
      <c r="AH174" s="190"/>
      <c r="AI174" s="278"/>
      <c r="AJ174" s="278"/>
      <c r="AK174" s="278"/>
      <c r="AL174" s="278"/>
      <c r="AM174" s="94"/>
    </row>
    <row r="175" spans="1:41" ht="12" customHeight="1" thickBot="1" x14ac:dyDescent="0.2">
      <c r="A175" s="1231"/>
      <c r="B175" s="1234"/>
      <c r="C175" s="1237"/>
      <c r="D175" s="1199"/>
      <c r="E175" s="1048"/>
      <c r="F175" s="1238"/>
      <c r="G175" s="476" t="s">
        <v>96</v>
      </c>
      <c r="H175" s="279"/>
      <c r="I175" s="279"/>
      <c r="J175" s="279"/>
      <c r="K175" s="281"/>
      <c r="L175" s="281"/>
      <c r="M175" s="192"/>
      <c r="N175" s="281"/>
      <c r="O175" s="281"/>
      <c r="P175" s="281"/>
      <c r="Q175" s="281"/>
      <c r="R175" s="281"/>
      <c r="S175" s="281"/>
      <c r="T175" s="192"/>
      <c r="U175" s="281"/>
      <c r="V175" s="281"/>
      <c r="W175" s="281"/>
      <c r="X175" s="281"/>
      <c r="Y175" s="281"/>
      <c r="Z175" s="281"/>
      <c r="AA175" s="192"/>
      <c r="AB175" s="281"/>
      <c r="AC175" s="281"/>
      <c r="AD175" s="281"/>
      <c r="AE175" s="281"/>
      <c r="AF175" s="281"/>
      <c r="AG175" s="281"/>
      <c r="AH175" s="192"/>
      <c r="AI175" s="281"/>
      <c r="AJ175" s="281"/>
      <c r="AK175" s="281"/>
      <c r="AL175" s="281"/>
      <c r="AM175" s="95"/>
    </row>
    <row r="176" spans="1:41" ht="12" hidden="1" customHeight="1" x14ac:dyDescent="0.15">
      <c r="A176" s="1229">
        <v>30</v>
      </c>
      <c r="B176" s="1232"/>
      <c r="C176" s="1029"/>
      <c r="D176" s="1266"/>
      <c r="E176" s="477"/>
      <c r="F176" s="1246"/>
      <c r="G176" s="471" t="s">
        <v>12</v>
      </c>
      <c r="H176" s="282"/>
      <c r="I176" s="282"/>
      <c r="J176" s="282"/>
      <c r="K176" s="274"/>
      <c r="L176" s="282"/>
      <c r="M176" s="189"/>
      <c r="N176" s="274"/>
      <c r="O176" s="282"/>
      <c r="P176" s="274"/>
      <c r="Q176" s="282"/>
      <c r="R176" s="274"/>
      <c r="S176" s="274"/>
      <c r="T176" s="189"/>
      <c r="U176" s="274"/>
      <c r="V176" s="274"/>
      <c r="W176" s="274"/>
      <c r="X176" s="282"/>
      <c r="Y176" s="274"/>
      <c r="Z176" s="282"/>
      <c r="AA176" s="189"/>
      <c r="AB176" s="282"/>
      <c r="AC176" s="282"/>
      <c r="AD176" s="274"/>
      <c r="AE176" s="282"/>
      <c r="AF176" s="274"/>
      <c r="AG176" s="274"/>
      <c r="AH176" s="189"/>
      <c r="AI176" s="274"/>
      <c r="AJ176" s="282"/>
      <c r="AK176" s="274"/>
      <c r="AL176" s="282"/>
      <c r="AM176" s="92">
        <f>COUNTIF(A176:AL176,"○")</f>
        <v>0</v>
      </c>
    </row>
    <row r="177" spans="1:41" ht="7.5" hidden="1" customHeight="1" x14ac:dyDescent="0.15">
      <c r="A177" s="1230"/>
      <c r="B177" s="1233"/>
      <c r="C177" s="1030"/>
      <c r="D177" s="1267"/>
      <c r="E177" s="478"/>
      <c r="F177" s="1247"/>
      <c r="G177" s="7" t="s">
        <v>95</v>
      </c>
      <c r="H177" s="278"/>
      <c r="I177" s="278"/>
      <c r="J177" s="278"/>
      <c r="K177" s="278"/>
      <c r="L177" s="278"/>
      <c r="M177" s="190"/>
      <c r="N177" s="278"/>
      <c r="O177" s="278"/>
      <c r="P177" s="278"/>
      <c r="Q177" s="278"/>
      <c r="R177" s="278"/>
      <c r="S177" s="278"/>
      <c r="T177" s="190"/>
      <c r="U177" s="278"/>
      <c r="V177" s="278"/>
      <c r="W177" s="278"/>
      <c r="X177" s="278"/>
      <c r="Y177" s="278"/>
      <c r="Z177" s="278"/>
      <c r="AA177" s="190"/>
      <c r="AB177" s="278"/>
      <c r="AC177" s="278"/>
      <c r="AD177" s="278"/>
      <c r="AE177" s="278"/>
      <c r="AF177" s="278"/>
      <c r="AG177" s="278"/>
      <c r="AH177" s="190"/>
      <c r="AI177" s="278"/>
      <c r="AJ177" s="278"/>
      <c r="AK177" s="278"/>
      <c r="AL177" s="278"/>
      <c r="AM177" s="94"/>
    </row>
    <row r="178" spans="1:41" ht="12" hidden="1" customHeight="1" x14ac:dyDescent="0.15">
      <c r="A178" s="1231"/>
      <c r="B178" s="1234"/>
      <c r="C178" s="1031"/>
      <c r="D178" s="1268"/>
      <c r="E178" s="479"/>
      <c r="F178" s="1248"/>
      <c r="G178" s="476" t="s">
        <v>96</v>
      </c>
      <c r="H178" s="281"/>
      <c r="I178" s="281"/>
      <c r="J178" s="281"/>
      <c r="K178" s="281"/>
      <c r="L178" s="281"/>
      <c r="M178" s="192"/>
      <c r="N178" s="281"/>
      <c r="O178" s="281"/>
      <c r="P178" s="281"/>
      <c r="Q178" s="281"/>
      <c r="R178" s="281"/>
      <c r="S178" s="281"/>
      <c r="T178" s="192"/>
      <c r="U178" s="279"/>
      <c r="V178" s="279"/>
      <c r="W178" s="281"/>
      <c r="X178" s="281"/>
      <c r="Y178" s="281"/>
      <c r="Z178" s="281"/>
      <c r="AA178" s="192"/>
      <c r="AB178" s="281"/>
      <c r="AC178" s="281"/>
      <c r="AD178" s="281"/>
      <c r="AE178" s="281"/>
      <c r="AF178" s="281"/>
      <c r="AG178" s="281"/>
      <c r="AH178" s="192"/>
      <c r="AI178" s="281"/>
      <c r="AJ178" s="281"/>
      <c r="AK178" s="281"/>
      <c r="AL178" s="281"/>
      <c r="AM178" s="95"/>
    </row>
    <row r="179" spans="1:41" ht="12" hidden="1" customHeight="1" x14ac:dyDescent="0.15">
      <c r="A179" s="1229">
        <v>31</v>
      </c>
      <c r="B179" s="1232"/>
      <c r="C179" s="1249"/>
      <c r="D179" s="1266"/>
      <c r="E179" s="477"/>
      <c r="F179" s="1246"/>
      <c r="G179" s="471" t="s">
        <v>12</v>
      </c>
      <c r="H179" s="282"/>
      <c r="I179" s="274"/>
      <c r="J179" s="274"/>
      <c r="K179" s="274"/>
      <c r="L179" s="274"/>
      <c r="M179" s="189"/>
      <c r="N179" s="274"/>
      <c r="O179" s="282"/>
      <c r="P179" s="274"/>
      <c r="Q179" s="274"/>
      <c r="R179" s="274"/>
      <c r="S179" s="274"/>
      <c r="T179" s="189"/>
      <c r="U179" s="274"/>
      <c r="V179" s="282"/>
      <c r="W179" s="274"/>
      <c r="X179" s="274"/>
      <c r="Y179" s="274"/>
      <c r="Z179" s="274"/>
      <c r="AA179" s="189"/>
      <c r="AB179" s="274"/>
      <c r="AC179" s="282"/>
      <c r="AD179" s="274"/>
      <c r="AE179" s="274"/>
      <c r="AF179" s="274"/>
      <c r="AG179" s="274"/>
      <c r="AH179" s="189"/>
      <c r="AI179" s="274"/>
      <c r="AJ179" s="282"/>
      <c r="AK179" s="274"/>
      <c r="AL179" s="274"/>
      <c r="AM179" s="92">
        <f>COUNTIF(A179:AL179,"○")</f>
        <v>0</v>
      </c>
    </row>
    <row r="180" spans="1:41" ht="7.5" hidden="1" customHeight="1" x14ac:dyDescent="0.15">
      <c r="A180" s="1230"/>
      <c r="B180" s="1233"/>
      <c r="C180" s="1250"/>
      <c r="D180" s="1267"/>
      <c r="E180" s="478"/>
      <c r="F180" s="1247"/>
      <c r="G180" s="7" t="s">
        <v>95</v>
      </c>
      <c r="H180" s="278"/>
      <c r="I180" s="278"/>
      <c r="J180" s="278"/>
      <c r="K180" s="278"/>
      <c r="L180" s="278"/>
      <c r="M180" s="190"/>
      <c r="N180" s="278"/>
      <c r="O180" s="278"/>
      <c r="P180" s="278"/>
      <c r="Q180" s="278"/>
      <c r="R180" s="278"/>
      <c r="S180" s="278"/>
      <c r="T180" s="190"/>
      <c r="U180" s="278"/>
      <c r="V180" s="278"/>
      <c r="W180" s="278"/>
      <c r="X180" s="278"/>
      <c r="Y180" s="278"/>
      <c r="Z180" s="278"/>
      <c r="AA180" s="190"/>
      <c r="AB180" s="278"/>
      <c r="AC180" s="278"/>
      <c r="AD180" s="278"/>
      <c r="AE180" s="278"/>
      <c r="AF180" s="278"/>
      <c r="AG180" s="278"/>
      <c r="AH180" s="190"/>
      <c r="AI180" s="278"/>
      <c r="AJ180" s="278"/>
      <c r="AK180" s="278"/>
      <c r="AL180" s="278"/>
      <c r="AM180" s="94"/>
    </row>
    <row r="181" spans="1:41" ht="12" hidden="1" customHeight="1" x14ac:dyDescent="0.15">
      <c r="A181" s="1231"/>
      <c r="B181" s="1234"/>
      <c r="C181" s="1251"/>
      <c r="D181" s="1268"/>
      <c r="E181" s="479"/>
      <c r="F181" s="1248"/>
      <c r="G181" s="476" t="s">
        <v>96</v>
      </c>
      <c r="H181" s="281"/>
      <c r="I181" s="279"/>
      <c r="J181" s="279"/>
      <c r="K181" s="279"/>
      <c r="L181" s="281"/>
      <c r="M181" s="191"/>
      <c r="N181" s="281"/>
      <c r="O181" s="281"/>
      <c r="P181" s="279"/>
      <c r="Q181" s="281"/>
      <c r="R181" s="279"/>
      <c r="S181" s="281"/>
      <c r="T181" s="191"/>
      <c r="U181" s="281"/>
      <c r="V181" s="281"/>
      <c r="W181" s="279"/>
      <c r="X181" s="281"/>
      <c r="Y181" s="279"/>
      <c r="Z181" s="281"/>
      <c r="AA181" s="191"/>
      <c r="AB181" s="281"/>
      <c r="AC181" s="281"/>
      <c r="AD181" s="279"/>
      <c r="AE181" s="281"/>
      <c r="AF181" s="279"/>
      <c r="AG181" s="281"/>
      <c r="AH181" s="191"/>
      <c r="AI181" s="281"/>
      <c r="AJ181" s="281"/>
      <c r="AK181" s="279"/>
      <c r="AL181" s="281"/>
      <c r="AM181" s="95"/>
    </row>
    <row r="182" spans="1:41" ht="12" hidden="1" customHeight="1" x14ac:dyDescent="0.15">
      <c r="A182" s="1229">
        <v>32</v>
      </c>
      <c r="B182" s="1232"/>
      <c r="C182" s="1249"/>
      <c r="D182" s="1266"/>
      <c r="E182" s="477"/>
      <c r="F182" s="1246"/>
      <c r="G182" s="471" t="s">
        <v>12</v>
      </c>
      <c r="H182" s="282"/>
      <c r="I182" s="282"/>
      <c r="J182" s="274"/>
      <c r="K182" s="282"/>
      <c r="L182" s="274"/>
      <c r="M182" s="189"/>
      <c r="N182" s="274"/>
      <c r="O182" s="282"/>
      <c r="P182" s="282"/>
      <c r="Q182" s="274"/>
      <c r="R182" s="282"/>
      <c r="S182" s="274"/>
      <c r="T182" s="193"/>
      <c r="U182" s="274"/>
      <c r="V182" s="282"/>
      <c r="W182" s="282"/>
      <c r="X182" s="274"/>
      <c r="Y182" s="282"/>
      <c r="Z182" s="274"/>
      <c r="AA182" s="193"/>
      <c r="AB182" s="274"/>
      <c r="AC182" s="282"/>
      <c r="AD182" s="282"/>
      <c r="AE182" s="274"/>
      <c r="AF182" s="282"/>
      <c r="AG182" s="274"/>
      <c r="AH182" s="193"/>
      <c r="AI182" s="274"/>
      <c r="AJ182" s="282"/>
      <c r="AK182" s="282"/>
      <c r="AL182" s="274"/>
      <c r="AM182" s="92">
        <f>COUNTIF(A182:AL182,"○")</f>
        <v>0</v>
      </c>
    </row>
    <row r="183" spans="1:41" ht="7.5" hidden="1" customHeight="1" x14ac:dyDescent="0.15">
      <c r="A183" s="1230"/>
      <c r="B183" s="1233"/>
      <c r="C183" s="1250"/>
      <c r="D183" s="1267"/>
      <c r="E183" s="478"/>
      <c r="F183" s="1247"/>
      <c r="G183" s="7" t="s">
        <v>95</v>
      </c>
      <c r="H183" s="278"/>
      <c r="I183" s="278"/>
      <c r="J183" s="278"/>
      <c r="K183" s="278"/>
      <c r="L183" s="278"/>
      <c r="M183" s="190"/>
      <c r="N183" s="278"/>
      <c r="O183" s="278"/>
      <c r="P183" s="278"/>
      <c r="Q183" s="278"/>
      <c r="R183" s="278"/>
      <c r="S183" s="278"/>
      <c r="T183" s="190"/>
      <c r="U183" s="278"/>
      <c r="V183" s="278"/>
      <c r="W183" s="278"/>
      <c r="X183" s="278"/>
      <c r="Y183" s="278"/>
      <c r="Z183" s="278"/>
      <c r="AA183" s="190"/>
      <c r="AB183" s="278"/>
      <c r="AC183" s="278"/>
      <c r="AD183" s="278"/>
      <c r="AE183" s="278"/>
      <c r="AF183" s="278"/>
      <c r="AG183" s="278"/>
      <c r="AH183" s="190"/>
      <c r="AI183" s="278"/>
      <c r="AJ183" s="278"/>
      <c r="AK183" s="278"/>
      <c r="AL183" s="278"/>
      <c r="AM183" s="94"/>
    </row>
    <row r="184" spans="1:41" ht="12" hidden="1" customHeight="1" x14ac:dyDescent="0.15">
      <c r="A184" s="1231"/>
      <c r="B184" s="1234"/>
      <c r="C184" s="1251"/>
      <c r="D184" s="1268"/>
      <c r="E184" s="479"/>
      <c r="F184" s="1248"/>
      <c r="G184" s="476" t="s">
        <v>96</v>
      </c>
      <c r="H184" s="281"/>
      <c r="I184" s="281"/>
      <c r="J184" s="281"/>
      <c r="K184" s="281"/>
      <c r="L184" s="281"/>
      <c r="M184" s="192"/>
      <c r="N184" s="281"/>
      <c r="O184" s="281"/>
      <c r="P184" s="281"/>
      <c r="Q184" s="281"/>
      <c r="R184" s="281"/>
      <c r="S184" s="281"/>
      <c r="T184" s="192"/>
      <c r="U184" s="281"/>
      <c r="V184" s="281"/>
      <c r="W184" s="281"/>
      <c r="X184" s="281"/>
      <c r="Y184" s="281"/>
      <c r="Z184" s="281"/>
      <c r="AA184" s="192"/>
      <c r="AB184" s="281"/>
      <c r="AC184" s="281"/>
      <c r="AD184" s="281"/>
      <c r="AE184" s="281"/>
      <c r="AF184" s="281"/>
      <c r="AG184" s="281"/>
      <c r="AH184" s="192"/>
      <c r="AI184" s="281"/>
      <c r="AJ184" s="281"/>
      <c r="AK184" s="281"/>
      <c r="AL184" s="281"/>
      <c r="AM184" s="95"/>
    </row>
    <row r="185" spans="1:41" ht="12" hidden="1" customHeight="1" x14ac:dyDescent="0.15">
      <c r="A185" s="1229">
        <v>33</v>
      </c>
      <c r="B185" s="1232"/>
      <c r="C185" s="1249"/>
      <c r="D185" s="1266"/>
      <c r="E185" s="477"/>
      <c r="F185" s="1246"/>
      <c r="G185" s="471" t="s">
        <v>12</v>
      </c>
      <c r="H185" s="282"/>
      <c r="I185" s="282"/>
      <c r="J185" s="282"/>
      <c r="K185" s="282"/>
      <c r="L185" s="282"/>
      <c r="M185" s="193"/>
      <c r="N185" s="282"/>
      <c r="O185" s="282"/>
      <c r="P185" s="274"/>
      <c r="Q185" s="274"/>
      <c r="R185" s="283"/>
      <c r="S185" s="274"/>
      <c r="T185" s="189"/>
      <c r="U185" s="274"/>
      <c r="V185" s="282"/>
      <c r="W185" s="282"/>
      <c r="X185" s="282"/>
      <c r="Y185" s="282"/>
      <c r="Z185" s="282"/>
      <c r="AA185" s="193"/>
      <c r="AB185" s="282"/>
      <c r="AC185" s="282"/>
      <c r="AD185" s="274"/>
      <c r="AE185" s="274"/>
      <c r="AF185" s="274"/>
      <c r="AG185" s="274"/>
      <c r="AH185" s="189"/>
      <c r="AI185" s="274"/>
      <c r="AJ185" s="282"/>
      <c r="AK185" s="282"/>
      <c r="AL185" s="282"/>
      <c r="AM185" s="92">
        <f>COUNTIF(A185:AL185,"○")</f>
        <v>0</v>
      </c>
      <c r="AO185" s="97"/>
    </row>
    <row r="186" spans="1:41" ht="7.5" hidden="1" customHeight="1" x14ac:dyDescent="0.15">
      <c r="A186" s="1230"/>
      <c r="B186" s="1233"/>
      <c r="C186" s="1250"/>
      <c r="D186" s="1267"/>
      <c r="E186" s="478"/>
      <c r="F186" s="1247"/>
      <c r="G186" s="7" t="s">
        <v>95</v>
      </c>
      <c r="H186" s="278"/>
      <c r="I186" s="278"/>
      <c r="J186" s="278"/>
      <c r="K186" s="278"/>
      <c r="L186" s="278"/>
      <c r="M186" s="190"/>
      <c r="N186" s="278"/>
      <c r="O186" s="278"/>
      <c r="P186" s="278"/>
      <c r="Q186" s="278"/>
      <c r="R186" s="278"/>
      <c r="S186" s="278"/>
      <c r="T186" s="190"/>
      <c r="U186" s="278"/>
      <c r="V186" s="278"/>
      <c r="W186" s="278"/>
      <c r="X186" s="278"/>
      <c r="Y186" s="278"/>
      <c r="Z186" s="278"/>
      <c r="AA186" s="190"/>
      <c r="AB186" s="278"/>
      <c r="AC186" s="278"/>
      <c r="AD186" s="278"/>
      <c r="AE186" s="278"/>
      <c r="AF186" s="278"/>
      <c r="AG186" s="278"/>
      <c r="AH186" s="190"/>
      <c r="AI186" s="278"/>
      <c r="AJ186" s="278"/>
      <c r="AK186" s="278"/>
      <c r="AL186" s="278"/>
      <c r="AM186" s="94"/>
    </row>
    <row r="187" spans="1:41" ht="12" hidden="1" customHeight="1" x14ac:dyDescent="0.15">
      <c r="A187" s="1231"/>
      <c r="B187" s="1234"/>
      <c r="C187" s="1251"/>
      <c r="D187" s="1268"/>
      <c r="E187" s="479"/>
      <c r="F187" s="1248"/>
      <c r="G187" s="476" t="s">
        <v>96</v>
      </c>
      <c r="H187" s="281"/>
      <c r="I187" s="281"/>
      <c r="J187" s="281"/>
      <c r="K187" s="281"/>
      <c r="L187" s="281"/>
      <c r="M187" s="192"/>
      <c r="N187" s="281"/>
      <c r="O187" s="281"/>
      <c r="P187" s="279"/>
      <c r="Q187" s="281"/>
      <c r="R187" s="279"/>
      <c r="S187" s="281"/>
      <c r="T187" s="191"/>
      <c r="U187" s="281"/>
      <c r="V187" s="281"/>
      <c r="W187" s="281"/>
      <c r="X187" s="281"/>
      <c r="Y187" s="281"/>
      <c r="Z187" s="281"/>
      <c r="AA187" s="192"/>
      <c r="AB187" s="281"/>
      <c r="AC187" s="281"/>
      <c r="AD187" s="279"/>
      <c r="AE187" s="281"/>
      <c r="AF187" s="279"/>
      <c r="AG187" s="281"/>
      <c r="AH187" s="191"/>
      <c r="AI187" s="281"/>
      <c r="AJ187" s="281"/>
      <c r="AK187" s="281"/>
      <c r="AL187" s="281"/>
      <c r="AM187" s="95"/>
    </row>
    <row r="188" spans="1:41" ht="12" hidden="1" customHeight="1" x14ac:dyDescent="0.15">
      <c r="A188" s="1229">
        <v>34</v>
      </c>
      <c r="B188" s="1232"/>
      <c r="C188" s="1249"/>
      <c r="D188" s="1272"/>
      <c r="E188" s="468"/>
      <c r="F188" s="1238"/>
      <c r="G188" s="471" t="s">
        <v>12</v>
      </c>
      <c r="H188" s="274"/>
      <c r="I188" s="274"/>
      <c r="J188" s="282"/>
      <c r="K188" s="282"/>
      <c r="L188" s="274"/>
      <c r="M188" s="193"/>
      <c r="N188" s="274"/>
      <c r="O188" s="274"/>
      <c r="P188" s="274"/>
      <c r="Q188" s="274"/>
      <c r="R188" s="282"/>
      <c r="S188" s="274"/>
      <c r="T188" s="193"/>
      <c r="U188" s="274"/>
      <c r="V188" s="274"/>
      <c r="W188" s="274"/>
      <c r="X188" s="282"/>
      <c r="Y188" s="282"/>
      <c r="Z188" s="274"/>
      <c r="AA188" s="193"/>
      <c r="AB188" s="274"/>
      <c r="AC188" s="274"/>
      <c r="AD188" s="274"/>
      <c r="AE188" s="282"/>
      <c r="AF188" s="282"/>
      <c r="AG188" s="274"/>
      <c r="AH188" s="193"/>
      <c r="AI188" s="274"/>
      <c r="AJ188" s="274"/>
      <c r="AK188" s="274"/>
      <c r="AL188" s="282"/>
      <c r="AM188" s="92">
        <f>COUNTIF(A188:AL188,"○")</f>
        <v>0</v>
      </c>
    </row>
    <row r="189" spans="1:41" ht="12" hidden="1" customHeight="1" x14ac:dyDescent="0.15">
      <c r="A189" s="1230"/>
      <c r="B189" s="1233"/>
      <c r="C189" s="1250"/>
      <c r="D189" s="1272"/>
      <c r="E189" s="468"/>
      <c r="F189" s="1238"/>
      <c r="G189" s="7" t="s">
        <v>95</v>
      </c>
      <c r="H189" s="278"/>
      <c r="I189" s="278"/>
      <c r="J189" s="278"/>
      <c r="K189" s="278"/>
      <c r="L189" s="278"/>
      <c r="M189" s="190"/>
      <c r="N189" s="278"/>
      <c r="O189" s="278"/>
      <c r="P189" s="278"/>
      <c r="Q189" s="278"/>
      <c r="R189" s="278"/>
      <c r="S189" s="278"/>
      <c r="T189" s="190"/>
      <c r="U189" s="278"/>
      <c r="V189" s="278"/>
      <c r="W189" s="278"/>
      <c r="X189" s="278"/>
      <c r="Y189" s="278"/>
      <c r="Z189" s="278"/>
      <c r="AA189" s="190"/>
      <c r="AB189" s="278"/>
      <c r="AC189" s="278"/>
      <c r="AD189" s="278"/>
      <c r="AE189" s="278"/>
      <c r="AF189" s="278"/>
      <c r="AG189" s="278"/>
      <c r="AH189" s="190"/>
      <c r="AI189" s="278"/>
      <c r="AJ189" s="278"/>
      <c r="AK189" s="278"/>
      <c r="AL189" s="278"/>
      <c r="AM189" s="94"/>
    </row>
    <row r="190" spans="1:41" ht="12" hidden="1" customHeight="1" x14ac:dyDescent="0.15">
      <c r="A190" s="1231"/>
      <c r="B190" s="1234"/>
      <c r="C190" s="1251"/>
      <c r="D190" s="1272"/>
      <c r="E190" s="468"/>
      <c r="F190" s="1238"/>
      <c r="G190" s="476" t="s">
        <v>96</v>
      </c>
      <c r="H190" s="281"/>
      <c r="I190" s="281"/>
      <c r="J190" s="281"/>
      <c r="K190" s="281"/>
      <c r="L190" s="281"/>
      <c r="M190" s="192"/>
      <c r="N190" s="281"/>
      <c r="O190" s="281"/>
      <c r="P190" s="281"/>
      <c r="Q190" s="281"/>
      <c r="R190" s="281"/>
      <c r="S190" s="281"/>
      <c r="T190" s="192"/>
      <c r="U190" s="281"/>
      <c r="V190" s="281"/>
      <c r="W190" s="281"/>
      <c r="X190" s="281"/>
      <c r="Y190" s="281"/>
      <c r="Z190" s="281"/>
      <c r="AA190" s="192"/>
      <c r="AB190" s="281"/>
      <c r="AC190" s="281"/>
      <c r="AD190" s="281"/>
      <c r="AE190" s="281"/>
      <c r="AF190" s="281"/>
      <c r="AG190" s="281"/>
      <c r="AH190" s="192"/>
      <c r="AI190" s="281"/>
      <c r="AJ190" s="281"/>
      <c r="AK190" s="281"/>
      <c r="AL190" s="281"/>
      <c r="AM190" s="95"/>
    </row>
    <row r="191" spans="1:41" ht="12" hidden="1" customHeight="1" x14ac:dyDescent="0.15">
      <c r="A191" s="1229">
        <v>35</v>
      </c>
      <c r="B191" s="1232"/>
      <c r="C191" s="1249"/>
      <c r="D191" s="1266"/>
      <c r="E191" s="477"/>
      <c r="F191" s="1246"/>
      <c r="G191" s="471" t="s">
        <v>12</v>
      </c>
      <c r="H191" s="274"/>
      <c r="I191" s="274"/>
      <c r="J191" s="274"/>
      <c r="K191" s="274"/>
      <c r="L191" s="274"/>
      <c r="M191" s="189"/>
      <c r="N191" s="274"/>
      <c r="O191" s="274"/>
      <c r="P191" s="274"/>
      <c r="Q191" s="274"/>
      <c r="R191" s="274"/>
      <c r="S191" s="274"/>
      <c r="T191" s="189"/>
      <c r="U191" s="274"/>
      <c r="V191" s="274"/>
      <c r="W191" s="274"/>
      <c r="X191" s="274"/>
      <c r="Y191" s="274"/>
      <c r="Z191" s="274"/>
      <c r="AA191" s="189"/>
      <c r="AB191" s="274"/>
      <c r="AC191" s="274"/>
      <c r="AD191" s="274"/>
      <c r="AE191" s="274"/>
      <c r="AF191" s="274"/>
      <c r="AG191" s="274"/>
      <c r="AH191" s="189"/>
      <c r="AI191" s="274"/>
      <c r="AJ191" s="274"/>
      <c r="AK191" s="274"/>
      <c r="AL191" s="274"/>
      <c r="AM191" s="92">
        <f>COUNTIF(A191:AL191,"○")</f>
        <v>0</v>
      </c>
    </row>
    <row r="192" spans="1:41" ht="7.5" hidden="1" customHeight="1" x14ac:dyDescent="0.15">
      <c r="A192" s="1230"/>
      <c r="B192" s="1233"/>
      <c r="C192" s="1250"/>
      <c r="D192" s="1267"/>
      <c r="E192" s="478"/>
      <c r="F192" s="1247"/>
      <c r="G192" s="7" t="s">
        <v>95</v>
      </c>
      <c r="H192" s="278"/>
      <c r="I192" s="278"/>
      <c r="J192" s="278"/>
      <c r="K192" s="278"/>
      <c r="L192" s="278"/>
      <c r="M192" s="190"/>
      <c r="N192" s="278"/>
      <c r="O192" s="278"/>
      <c r="P192" s="278"/>
      <c r="Q192" s="278"/>
      <c r="R192" s="278"/>
      <c r="S192" s="278"/>
      <c r="T192" s="190"/>
      <c r="U192" s="278"/>
      <c r="V192" s="278"/>
      <c r="W192" s="278"/>
      <c r="X192" s="278"/>
      <c r="Y192" s="278"/>
      <c r="Z192" s="278"/>
      <c r="AA192" s="190"/>
      <c r="AB192" s="278"/>
      <c r="AC192" s="278"/>
      <c r="AD192" s="278"/>
      <c r="AE192" s="278"/>
      <c r="AF192" s="278"/>
      <c r="AG192" s="278"/>
      <c r="AH192" s="190"/>
      <c r="AI192" s="278"/>
      <c r="AJ192" s="278"/>
      <c r="AK192" s="278"/>
      <c r="AL192" s="278"/>
      <c r="AM192" s="94"/>
    </row>
    <row r="193" spans="1:42" ht="12" hidden="1" customHeight="1" x14ac:dyDescent="0.15">
      <c r="A193" s="1231"/>
      <c r="B193" s="1234"/>
      <c r="C193" s="1251"/>
      <c r="D193" s="1268"/>
      <c r="E193" s="479"/>
      <c r="F193" s="1248"/>
      <c r="G193" s="476" t="s">
        <v>96</v>
      </c>
      <c r="H193" s="279"/>
      <c r="I193" s="279"/>
      <c r="J193" s="279"/>
      <c r="K193" s="279"/>
      <c r="L193" s="279"/>
      <c r="M193" s="191"/>
      <c r="N193" s="279"/>
      <c r="O193" s="279"/>
      <c r="P193" s="279"/>
      <c r="Q193" s="279"/>
      <c r="R193" s="279"/>
      <c r="S193" s="279"/>
      <c r="T193" s="191"/>
      <c r="U193" s="279"/>
      <c r="V193" s="279"/>
      <c r="W193" s="279"/>
      <c r="X193" s="279"/>
      <c r="Y193" s="279"/>
      <c r="Z193" s="279"/>
      <c r="AA193" s="191"/>
      <c r="AB193" s="279"/>
      <c r="AC193" s="279"/>
      <c r="AD193" s="279"/>
      <c r="AE193" s="279"/>
      <c r="AF193" s="279"/>
      <c r="AG193" s="279"/>
      <c r="AH193" s="191"/>
      <c r="AI193" s="279"/>
      <c r="AJ193" s="279"/>
      <c r="AK193" s="279"/>
      <c r="AL193" s="279"/>
      <c r="AM193" s="95"/>
    </row>
    <row r="194" spans="1:42" ht="12" hidden="1" customHeight="1" x14ac:dyDescent="0.15">
      <c r="A194" s="1229">
        <v>36</v>
      </c>
      <c r="B194" s="1232"/>
      <c r="C194" s="1249"/>
      <c r="D194" s="1266"/>
      <c r="E194" s="477"/>
      <c r="F194" s="1246"/>
      <c r="G194" s="471" t="s">
        <v>12</v>
      </c>
      <c r="H194" s="274"/>
      <c r="I194" s="274"/>
      <c r="J194" s="274"/>
      <c r="K194" s="274"/>
      <c r="L194" s="274"/>
      <c r="M194" s="189"/>
      <c r="N194" s="274"/>
      <c r="O194" s="274"/>
      <c r="P194" s="274"/>
      <c r="Q194" s="274"/>
      <c r="R194" s="274"/>
      <c r="S194" s="274"/>
      <c r="T194" s="189"/>
      <c r="U194" s="274"/>
      <c r="V194" s="274"/>
      <c r="W194" s="282"/>
      <c r="X194" s="274"/>
      <c r="Y194" s="274"/>
      <c r="Z194" s="274"/>
      <c r="AA194" s="189"/>
      <c r="AB194" s="274"/>
      <c r="AC194" s="274"/>
      <c r="AD194" s="282"/>
      <c r="AE194" s="274"/>
      <c r="AF194" s="274"/>
      <c r="AG194" s="274"/>
      <c r="AH194" s="189"/>
      <c r="AI194" s="274"/>
      <c r="AJ194" s="274"/>
      <c r="AK194" s="282"/>
      <c r="AL194" s="274"/>
      <c r="AM194" s="92">
        <f>COUNTIF(A194:AL194,"○")</f>
        <v>0</v>
      </c>
    </row>
    <row r="195" spans="1:42" ht="12" hidden="1" customHeight="1" x14ac:dyDescent="0.15">
      <c r="A195" s="1230"/>
      <c r="B195" s="1233"/>
      <c r="C195" s="1250"/>
      <c r="D195" s="1267"/>
      <c r="E195" s="478"/>
      <c r="F195" s="1247"/>
      <c r="G195" s="7" t="s">
        <v>95</v>
      </c>
      <c r="H195" s="278"/>
      <c r="I195" s="278"/>
      <c r="J195" s="278"/>
      <c r="K195" s="278"/>
      <c r="L195" s="278"/>
      <c r="M195" s="190"/>
      <c r="N195" s="278"/>
      <c r="O195" s="278"/>
      <c r="P195" s="278"/>
      <c r="Q195" s="278"/>
      <c r="R195" s="278"/>
      <c r="S195" s="278"/>
      <c r="T195" s="190"/>
      <c r="U195" s="278"/>
      <c r="V195" s="278"/>
      <c r="W195" s="278"/>
      <c r="X195" s="278"/>
      <c r="Y195" s="278"/>
      <c r="Z195" s="278"/>
      <c r="AA195" s="190"/>
      <c r="AB195" s="278"/>
      <c r="AC195" s="278"/>
      <c r="AD195" s="278"/>
      <c r="AE195" s="278"/>
      <c r="AF195" s="278"/>
      <c r="AG195" s="278"/>
      <c r="AH195" s="190"/>
      <c r="AI195" s="278"/>
      <c r="AJ195" s="278"/>
      <c r="AK195" s="278"/>
      <c r="AL195" s="278"/>
      <c r="AM195" s="94"/>
    </row>
    <row r="196" spans="1:42" ht="12" hidden="1" customHeight="1" x14ac:dyDescent="0.15">
      <c r="A196" s="1231"/>
      <c r="B196" s="1234"/>
      <c r="C196" s="1251"/>
      <c r="D196" s="1268"/>
      <c r="E196" s="479"/>
      <c r="F196" s="1248"/>
      <c r="G196" s="476" t="s">
        <v>96</v>
      </c>
      <c r="H196" s="279"/>
      <c r="I196" s="279"/>
      <c r="J196" s="279"/>
      <c r="K196" s="279"/>
      <c r="L196" s="279"/>
      <c r="M196" s="191"/>
      <c r="N196" s="279"/>
      <c r="O196" s="279"/>
      <c r="P196" s="279"/>
      <c r="Q196" s="279"/>
      <c r="R196" s="279"/>
      <c r="S196" s="279"/>
      <c r="T196" s="191"/>
      <c r="U196" s="279"/>
      <c r="V196" s="281"/>
      <c r="W196" s="281"/>
      <c r="X196" s="279"/>
      <c r="Y196" s="281"/>
      <c r="Z196" s="279"/>
      <c r="AA196" s="192"/>
      <c r="AB196" s="279"/>
      <c r="AC196" s="281"/>
      <c r="AD196" s="281"/>
      <c r="AE196" s="279"/>
      <c r="AF196" s="281"/>
      <c r="AG196" s="279"/>
      <c r="AH196" s="192"/>
      <c r="AI196" s="279"/>
      <c r="AJ196" s="281"/>
      <c r="AK196" s="281"/>
      <c r="AL196" s="279"/>
      <c r="AM196" s="95"/>
    </row>
    <row r="197" spans="1:42" ht="12" hidden="1" customHeight="1" x14ac:dyDescent="0.15">
      <c r="A197" s="1229">
        <v>37</v>
      </c>
      <c r="B197" s="1232"/>
      <c r="C197" s="1249"/>
      <c r="D197" s="1266"/>
      <c r="E197" s="477"/>
      <c r="F197" s="1246"/>
      <c r="G197" s="471" t="s">
        <v>12</v>
      </c>
      <c r="H197" s="282"/>
      <c r="I197" s="274"/>
      <c r="J197" s="282"/>
      <c r="K197" s="274"/>
      <c r="L197" s="282"/>
      <c r="M197" s="193"/>
      <c r="N197" s="274"/>
      <c r="O197" s="282"/>
      <c r="P197" s="274"/>
      <c r="Q197" s="282"/>
      <c r="R197" s="274"/>
      <c r="S197" s="282"/>
      <c r="T197" s="193"/>
      <c r="U197" s="274"/>
      <c r="V197" s="282"/>
      <c r="W197" s="274"/>
      <c r="X197" s="274"/>
      <c r="Y197" s="274"/>
      <c r="Z197" s="282"/>
      <c r="AA197" s="193"/>
      <c r="AB197" s="274"/>
      <c r="AC197" s="282"/>
      <c r="AD197" s="274"/>
      <c r="AE197" s="282"/>
      <c r="AF197" s="274"/>
      <c r="AG197" s="282"/>
      <c r="AH197" s="193"/>
      <c r="AI197" s="274"/>
      <c r="AJ197" s="282"/>
      <c r="AK197" s="274"/>
      <c r="AL197" s="282"/>
      <c r="AM197" s="92">
        <f>COUNTIF(A197:AL197,"○")</f>
        <v>0</v>
      </c>
    </row>
    <row r="198" spans="1:42" ht="12" hidden="1" customHeight="1" x14ac:dyDescent="0.15">
      <c r="A198" s="1230"/>
      <c r="B198" s="1233"/>
      <c r="C198" s="1250"/>
      <c r="D198" s="1267"/>
      <c r="E198" s="478"/>
      <c r="F198" s="1247"/>
      <c r="G198" s="7" t="s">
        <v>95</v>
      </c>
      <c r="H198" s="278"/>
      <c r="I198" s="278"/>
      <c r="J198" s="278"/>
      <c r="K198" s="278"/>
      <c r="L198" s="278"/>
      <c r="M198" s="190"/>
      <c r="N198" s="278"/>
      <c r="O198" s="278"/>
      <c r="P198" s="278"/>
      <c r="Q198" s="278"/>
      <c r="R198" s="278"/>
      <c r="S198" s="278"/>
      <c r="T198" s="190"/>
      <c r="U198" s="278"/>
      <c r="V198" s="278"/>
      <c r="W198" s="278"/>
      <c r="X198" s="278"/>
      <c r="Y198" s="278"/>
      <c r="Z198" s="278"/>
      <c r="AA198" s="190"/>
      <c r="AB198" s="278"/>
      <c r="AC198" s="278"/>
      <c r="AD198" s="278"/>
      <c r="AE198" s="278"/>
      <c r="AF198" s="278"/>
      <c r="AG198" s="278"/>
      <c r="AH198" s="190"/>
      <c r="AI198" s="278"/>
      <c r="AJ198" s="278"/>
      <c r="AK198" s="278"/>
      <c r="AL198" s="278"/>
      <c r="AM198" s="94"/>
    </row>
    <row r="199" spans="1:42" ht="12" hidden="1" customHeight="1" x14ac:dyDescent="0.15">
      <c r="A199" s="1231"/>
      <c r="B199" s="1234"/>
      <c r="C199" s="1251"/>
      <c r="D199" s="1268"/>
      <c r="E199" s="479"/>
      <c r="F199" s="1248"/>
      <c r="G199" s="476" t="s">
        <v>96</v>
      </c>
      <c r="H199" s="281"/>
      <c r="I199" s="281"/>
      <c r="J199" s="281"/>
      <c r="K199" s="281"/>
      <c r="L199" s="281"/>
      <c r="M199" s="192"/>
      <c r="N199" s="281"/>
      <c r="O199" s="281"/>
      <c r="P199" s="281"/>
      <c r="Q199" s="281"/>
      <c r="R199" s="281"/>
      <c r="S199" s="281"/>
      <c r="T199" s="192"/>
      <c r="U199" s="281"/>
      <c r="V199" s="281"/>
      <c r="W199" s="281"/>
      <c r="X199" s="281"/>
      <c r="Y199" s="281"/>
      <c r="Z199" s="281"/>
      <c r="AA199" s="192"/>
      <c r="AB199" s="281"/>
      <c r="AC199" s="281"/>
      <c r="AD199" s="281"/>
      <c r="AE199" s="281"/>
      <c r="AF199" s="281"/>
      <c r="AG199" s="281"/>
      <c r="AH199" s="192"/>
      <c r="AI199" s="281"/>
      <c r="AJ199" s="281"/>
      <c r="AK199" s="281"/>
      <c r="AL199" s="281"/>
      <c r="AM199" s="95"/>
    </row>
    <row r="200" spans="1:42" ht="12" hidden="1" customHeight="1" x14ac:dyDescent="0.15">
      <c r="A200" s="1229">
        <v>38</v>
      </c>
      <c r="B200" s="1232"/>
      <c r="C200" s="1249"/>
      <c r="D200" s="1266"/>
      <c r="E200" s="477"/>
      <c r="F200" s="1246"/>
      <c r="G200" s="471" t="s">
        <v>12</v>
      </c>
      <c r="H200" s="274"/>
      <c r="I200" s="274"/>
      <c r="J200" s="274"/>
      <c r="K200" s="282"/>
      <c r="L200" s="282"/>
      <c r="M200" s="193"/>
      <c r="N200" s="282"/>
      <c r="O200" s="282"/>
      <c r="P200" s="274"/>
      <c r="Q200" s="274"/>
      <c r="R200" s="282"/>
      <c r="S200" s="282"/>
      <c r="T200" s="193"/>
      <c r="U200" s="282"/>
      <c r="V200" s="274"/>
      <c r="W200" s="274"/>
      <c r="X200" s="274"/>
      <c r="Y200" s="274"/>
      <c r="Z200" s="274"/>
      <c r="AA200" s="193"/>
      <c r="AB200" s="282"/>
      <c r="AC200" s="274"/>
      <c r="AD200" s="274"/>
      <c r="AE200" s="274"/>
      <c r="AF200" s="282"/>
      <c r="AG200" s="282"/>
      <c r="AH200" s="193"/>
      <c r="AI200" s="282"/>
      <c r="AJ200" s="274"/>
      <c r="AK200" s="274"/>
      <c r="AL200" s="274"/>
      <c r="AM200" s="92">
        <f>COUNTIF(A200:AL200,"○")</f>
        <v>0</v>
      </c>
    </row>
    <row r="201" spans="1:42" ht="12" hidden="1" customHeight="1" x14ac:dyDescent="0.15">
      <c r="A201" s="1230"/>
      <c r="B201" s="1233"/>
      <c r="C201" s="1250"/>
      <c r="D201" s="1267"/>
      <c r="E201" s="478"/>
      <c r="F201" s="1247"/>
      <c r="G201" s="7" t="s">
        <v>95</v>
      </c>
      <c r="H201" s="278"/>
      <c r="I201" s="278"/>
      <c r="J201" s="278"/>
      <c r="K201" s="278"/>
      <c r="L201" s="278"/>
      <c r="M201" s="190"/>
      <c r="N201" s="278"/>
      <c r="O201" s="278"/>
      <c r="P201" s="278"/>
      <c r="Q201" s="278"/>
      <c r="R201" s="278"/>
      <c r="S201" s="278"/>
      <c r="T201" s="190"/>
      <c r="U201" s="278"/>
      <c r="V201" s="278"/>
      <c r="W201" s="278"/>
      <c r="X201" s="278"/>
      <c r="Y201" s="278"/>
      <c r="Z201" s="278"/>
      <c r="AA201" s="190"/>
      <c r="AB201" s="278"/>
      <c r="AC201" s="278"/>
      <c r="AD201" s="278"/>
      <c r="AE201" s="278"/>
      <c r="AF201" s="278"/>
      <c r="AG201" s="278"/>
      <c r="AH201" s="190"/>
      <c r="AI201" s="278"/>
      <c r="AJ201" s="278"/>
      <c r="AK201" s="278"/>
      <c r="AL201" s="278"/>
      <c r="AM201" s="94"/>
    </row>
    <row r="202" spans="1:42" ht="12" hidden="1" customHeight="1" x14ac:dyDescent="0.15">
      <c r="A202" s="1231"/>
      <c r="B202" s="1234"/>
      <c r="C202" s="1251"/>
      <c r="D202" s="1268"/>
      <c r="E202" s="479"/>
      <c r="F202" s="1248"/>
      <c r="G202" s="476" t="s">
        <v>96</v>
      </c>
      <c r="H202" s="281"/>
      <c r="I202" s="279"/>
      <c r="J202" s="281"/>
      <c r="K202" s="281"/>
      <c r="L202" s="281"/>
      <c r="M202" s="192"/>
      <c r="N202" s="281"/>
      <c r="O202" s="281"/>
      <c r="P202" s="279"/>
      <c r="Q202" s="281"/>
      <c r="R202" s="281"/>
      <c r="S202" s="281"/>
      <c r="T202" s="192"/>
      <c r="U202" s="279"/>
      <c r="V202" s="279"/>
      <c r="W202" s="279"/>
      <c r="X202" s="279"/>
      <c r="Y202" s="279"/>
      <c r="Z202" s="279"/>
      <c r="AA202" s="192"/>
      <c r="AB202" s="279"/>
      <c r="AC202" s="279"/>
      <c r="AD202" s="279"/>
      <c r="AE202" s="279"/>
      <c r="AF202" s="281"/>
      <c r="AG202" s="281"/>
      <c r="AH202" s="192"/>
      <c r="AI202" s="279"/>
      <c r="AJ202" s="279"/>
      <c r="AK202" s="279"/>
      <c r="AL202" s="279"/>
      <c r="AM202" s="95"/>
    </row>
    <row r="203" spans="1:42" ht="12" hidden="1" customHeight="1" x14ac:dyDescent="0.15">
      <c r="A203" s="1229">
        <v>39</v>
      </c>
      <c r="B203" s="1232"/>
      <c r="C203" s="1249"/>
      <c r="D203" s="1266"/>
      <c r="E203" s="477"/>
      <c r="F203" s="1246"/>
      <c r="G203" s="471" t="s">
        <v>12</v>
      </c>
      <c r="H203" s="274"/>
      <c r="I203" s="274"/>
      <c r="J203" s="274"/>
      <c r="K203" s="282"/>
      <c r="L203" s="274"/>
      <c r="M203" s="189"/>
      <c r="N203" s="282"/>
      <c r="O203" s="274"/>
      <c r="P203" s="274"/>
      <c r="Q203" s="274"/>
      <c r="R203" s="282"/>
      <c r="S203" s="274"/>
      <c r="T203" s="189"/>
      <c r="U203" s="282"/>
      <c r="V203" s="274"/>
      <c r="W203" s="274"/>
      <c r="X203" s="274"/>
      <c r="Y203" s="282"/>
      <c r="Z203" s="274"/>
      <c r="AA203" s="189"/>
      <c r="AB203" s="282"/>
      <c r="AC203" s="274"/>
      <c r="AD203" s="274"/>
      <c r="AE203" s="274"/>
      <c r="AF203" s="282"/>
      <c r="AG203" s="274"/>
      <c r="AH203" s="189"/>
      <c r="AI203" s="282"/>
      <c r="AJ203" s="274"/>
      <c r="AK203" s="274"/>
      <c r="AL203" s="274"/>
      <c r="AM203" s="92">
        <f>COUNTIF(A203:AL203,"○")</f>
        <v>0</v>
      </c>
    </row>
    <row r="204" spans="1:42" ht="12" hidden="1" customHeight="1" x14ac:dyDescent="0.15">
      <c r="A204" s="1230"/>
      <c r="B204" s="1233"/>
      <c r="C204" s="1250"/>
      <c r="D204" s="1267"/>
      <c r="E204" s="478"/>
      <c r="F204" s="1247"/>
      <c r="G204" s="7" t="s">
        <v>95</v>
      </c>
      <c r="H204" s="278"/>
      <c r="I204" s="278"/>
      <c r="J204" s="278"/>
      <c r="K204" s="278"/>
      <c r="L204" s="278"/>
      <c r="M204" s="190"/>
      <c r="N204" s="278"/>
      <c r="O204" s="278"/>
      <c r="P204" s="278"/>
      <c r="Q204" s="278"/>
      <c r="R204" s="278"/>
      <c r="S204" s="278"/>
      <c r="T204" s="190"/>
      <c r="U204" s="278"/>
      <c r="V204" s="278"/>
      <c r="W204" s="278"/>
      <c r="X204" s="278"/>
      <c r="Y204" s="278"/>
      <c r="Z204" s="278"/>
      <c r="AA204" s="190"/>
      <c r="AB204" s="278"/>
      <c r="AC204" s="278"/>
      <c r="AD204" s="278"/>
      <c r="AE204" s="278"/>
      <c r="AF204" s="278"/>
      <c r="AG204" s="278"/>
      <c r="AH204" s="190"/>
      <c r="AI204" s="278"/>
      <c r="AJ204" s="278"/>
      <c r="AK204" s="278"/>
      <c r="AL204" s="278"/>
      <c r="AM204" s="94"/>
    </row>
    <row r="205" spans="1:42" ht="12" hidden="1" customHeight="1" x14ac:dyDescent="0.15">
      <c r="A205" s="1231"/>
      <c r="B205" s="1234"/>
      <c r="C205" s="1251"/>
      <c r="D205" s="1268"/>
      <c r="E205" s="479"/>
      <c r="F205" s="1248"/>
      <c r="G205" s="476" t="s">
        <v>96</v>
      </c>
      <c r="H205" s="281"/>
      <c r="I205" s="281"/>
      <c r="J205" s="281"/>
      <c r="K205" s="281"/>
      <c r="L205" s="281"/>
      <c r="M205" s="192"/>
      <c r="N205" s="281"/>
      <c r="O205" s="281"/>
      <c r="P205" s="281"/>
      <c r="Q205" s="281"/>
      <c r="R205" s="281"/>
      <c r="S205" s="281"/>
      <c r="T205" s="192"/>
      <c r="U205" s="281"/>
      <c r="V205" s="281"/>
      <c r="W205" s="281"/>
      <c r="X205" s="281"/>
      <c r="Y205" s="281"/>
      <c r="Z205" s="281"/>
      <c r="AA205" s="192"/>
      <c r="AB205" s="281"/>
      <c r="AC205" s="281"/>
      <c r="AD205" s="281"/>
      <c r="AE205" s="281"/>
      <c r="AF205" s="281"/>
      <c r="AG205" s="281"/>
      <c r="AH205" s="192"/>
      <c r="AI205" s="281"/>
      <c r="AJ205" s="281"/>
      <c r="AK205" s="281"/>
      <c r="AL205" s="281"/>
      <c r="AM205" s="95"/>
    </row>
    <row r="206" spans="1:42" ht="12" hidden="1" customHeight="1" x14ac:dyDescent="0.15">
      <c r="A206" s="1197">
        <v>40</v>
      </c>
      <c r="B206" s="1232"/>
      <c r="C206" s="1249"/>
      <c r="D206" s="1266"/>
      <c r="E206" s="477"/>
      <c r="F206" s="1246"/>
      <c r="G206" s="471" t="s">
        <v>12</v>
      </c>
      <c r="H206" s="274"/>
      <c r="I206" s="274"/>
      <c r="J206" s="274"/>
      <c r="K206" s="274"/>
      <c r="L206" s="274"/>
      <c r="M206" s="189"/>
      <c r="N206" s="274"/>
      <c r="O206" s="274"/>
      <c r="P206" s="274"/>
      <c r="Q206" s="274"/>
      <c r="R206" s="274"/>
      <c r="S206" s="274"/>
      <c r="T206" s="189"/>
      <c r="U206" s="274"/>
      <c r="V206" s="274"/>
      <c r="W206" s="274"/>
      <c r="X206" s="274"/>
      <c r="Y206" s="274"/>
      <c r="Z206" s="274"/>
      <c r="AA206" s="189"/>
      <c r="AB206" s="274"/>
      <c r="AC206" s="274"/>
      <c r="AD206" s="274"/>
      <c r="AE206" s="274"/>
      <c r="AF206" s="274"/>
      <c r="AG206" s="274"/>
      <c r="AH206" s="189"/>
      <c r="AI206" s="274"/>
      <c r="AJ206" s="274"/>
      <c r="AK206" s="274"/>
      <c r="AL206" s="274"/>
      <c r="AM206" s="92">
        <f>COUNTIF(A206:AL206,"○")</f>
        <v>0</v>
      </c>
    </row>
    <row r="207" spans="1:42" ht="12" hidden="1" customHeight="1" x14ac:dyDescent="0.15">
      <c r="A207" s="1197"/>
      <c r="B207" s="1233"/>
      <c r="C207" s="1250"/>
      <c r="D207" s="1267"/>
      <c r="E207" s="478"/>
      <c r="F207" s="1247"/>
      <c r="G207" s="7" t="s">
        <v>95</v>
      </c>
      <c r="H207" s="278"/>
      <c r="I207" s="278"/>
      <c r="J207" s="278"/>
      <c r="K207" s="278"/>
      <c r="L207" s="278"/>
      <c r="M207" s="190"/>
      <c r="N207" s="278"/>
      <c r="O207" s="278"/>
      <c r="P207" s="278"/>
      <c r="Q207" s="278"/>
      <c r="R207" s="278"/>
      <c r="S207" s="278"/>
      <c r="T207" s="190"/>
      <c r="U207" s="278"/>
      <c r="V207" s="278"/>
      <c r="W207" s="284"/>
      <c r="X207" s="275"/>
      <c r="Y207" s="278"/>
      <c r="Z207" s="278"/>
      <c r="AA207" s="190"/>
      <c r="AB207" s="278"/>
      <c r="AC207" s="278"/>
      <c r="AD207" s="278"/>
      <c r="AE207" s="278"/>
      <c r="AF207" s="278"/>
      <c r="AG207" s="278"/>
      <c r="AH207" s="190"/>
      <c r="AI207" s="278"/>
      <c r="AJ207" s="278"/>
      <c r="AK207" s="278"/>
      <c r="AL207" s="278"/>
      <c r="AM207" s="94"/>
      <c r="AP207" s="98"/>
    </row>
    <row r="208" spans="1:42" ht="12" hidden="1" customHeight="1" x14ac:dyDescent="0.15">
      <c r="A208" s="1197"/>
      <c r="B208" s="1234"/>
      <c r="C208" s="1251"/>
      <c r="D208" s="1268"/>
      <c r="E208" s="479"/>
      <c r="F208" s="1248"/>
      <c r="G208" s="476" t="s">
        <v>96</v>
      </c>
      <c r="H208" s="279"/>
      <c r="I208" s="279"/>
      <c r="J208" s="279"/>
      <c r="K208" s="279"/>
      <c r="L208" s="279"/>
      <c r="M208" s="191"/>
      <c r="N208" s="279"/>
      <c r="O208" s="279"/>
      <c r="P208" s="279"/>
      <c r="Q208" s="279"/>
      <c r="R208" s="279"/>
      <c r="S208" s="279"/>
      <c r="T208" s="191"/>
      <c r="U208" s="279"/>
      <c r="V208" s="279"/>
      <c r="W208" s="279"/>
      <c r="X208" s="279"/>
      <c r="Y208" s="279"/>
      <c r="Z208" s="279"/>
      <c r="AA208" s="191"/>
      <c r="AB208" s="279"/>
      <c r="AC208" s="279"/>
      <c r="AD208" s="279"/>
      <c r="AE208" s="279"/>
      <c r="AF208" s="279"/>
      <c r="AG208" s="279"/>
      <c r="AH208" s="191"/>
      <c r="AI208" s="279"/>
      <c r="AJ208" s="279"/>
      <c r="AK208" s="279"/>
      <c r="AL208" s="279"/>
      <c r="AM208" s="95"/>
    </row>
    <row r="209" spans="1:39" ht="12" hidden="1" customHeight="1" x14ac:dyDescent="0.15">
      <c r="A209" s="1197">
        <v>41</v>
      </c>
      <c r="B209" s="1232"/>
      <c r="C209" s="1249"/>
      <c r="D209" s="1269"/>
      <c r="E209" s="489"/>
      <c r="F209" s="1246"/>
      <c r="G209" s="471" t="s">
        <v>12</v>
      </c>
      <c r="H209" s="274"/>
      <c r="I209" s="274"/>
      <c r="J209" s="274"/>
      <c r="K209" s="274"/>
      <c r="L209" s="274"/>
      <c r="M209" s="189"/>
      <c r="N209" s="274"/>
      <c r="O209" s="274"/>
      <c r="P209" s="274"/>
      <c r="Q209" s="274"/>
      <c r="R209" s="274"/>
      <c r="S209" s="274"/>
      <c r="T209" s="189"/>
      <c r="U209" s="274"/>
      <c r="V209" s="274"/>
      <c r="W209" s="274"/>
      <c r="X209" s="274"/>
      <c r="Y209" s="274"/>
      <c r="Z209" s="274"/>
      <c r="AA209" s="189"/>
      <c r="AB209" s="274"/>
      <c r="AC209" s="274"/>
      <c r="AD209" s="274"/>
      <c r="AE209" s="274"/>
      <c r="AF209" s="274"/>
      <c r="AG209" s="274"/>
      <c r="AH209" s="189"/>
      <c r="AI209" s="274"/>
      <c r="AJ209" s="274"/>
      <c r="AK209" s="274"/>
      <c r="AL209" s="274"/>
      <c r="AM209" s="92">
        <f>COUNTIF(A209:AL209,"○")</f>
        <v>0</v>
      </c>
    </row>
    <row r="210" spans="1:39" ht="7.5" hidden="1" customHeight="1" x14ac:dyDescent="0.15">
      <c r="A210" s="1197"/>
      <c r="B210" s="1233"/>
      <c r="C210" s="1250"/>
      <c r="D210" s="1270"/>
      <c r="E210" s="490"/>
      <c r="F210" s="1247"/>
      <c r="G210" s="7" t="s">
        <v>95</v>
      </c>
      <c r="H210" s="278"/>
      <c r="I210" s="278"/>
      <c r="J210" s="278"/>
      <c r="K210" s="278"/>
      <c r="L210" s="278"/>
      <c r="M210" s="190"/>
      <c r="N210" s="278"/>
      <c r="O210" s="278"/>
      <c r="P210" s="278"/>
      <c r="Q210" s="278"/>
      <c r="R210" s="278"/>
      <c r="S210" s="278"/>
      <c r="T210" s="190"/>
      <c r="U210" s="278"/>
      <c r="V210" s="278"/>
      <c r="W210" s="278"/>
      <c r="X210" s="278"/>
      <c r="Y210" s="278"/>
      <c r="Z210" s="278"/>
      <c r="AA210" s="190"/>
      <c r="AB210" s="278"/>
      <c r="AC210" s="278"/>
      <c r="AD210" s="278"/>
      <c r="AE210" s="278"/>
      <c r="AF210" s="278"/>
      <c r="AG210" s="278"/>
      <c r="AH210" s="190"/>
      <c r="AI210" s="278"/>
      <c r="AJ210" s="278"/>
      <c r="AK210" s="278"/>
      <c r="AL210" s="278"/>
      <c r="AM210" s="94"/>
    </row>
    <row r="211" spans="1:39" ht="12" hidden="1" customHeight="1" x14ac:dyDescent="0.15">
      <c r="A211" s="1197"/>
      <c r="B211" s="1234"/>
      <c r="C211" s="1251"/>
      <c r="D211" s="1271"/>
      <c r="E211" s="491"/>
      <c r="F211" s="1248"/>
      <c r="G211" s="476" t="s">
        <v>96</v>
      </c>
      <c r="H211" s="279"/>
      <c r="I211" s="279"/>
      <c r="J211" s="279"/>
      <c r="K211" s="279"/>
      <c r="L211" s="279"/>
      <c r="M211" s="191"/>
      <c r="N211" s="279"/>
      <c r="O211" s="279"/>
      <c r="P211" s="279"/>
      <c r="Q211" s="279"/>
      <c r="R211" s="279"/>
      <c r="S211" s="279"/>
      <c r="T211" s="191"/>
      <c r="U211" s="279"/>
      <c r="V211" s="279"/>
      <c r="W211" s="279"/>
      <c r="X211" s="279"/>
      <c r="Y211" s="279"/>
      <c r="Z211" s="279"/>
      <c r="AA211" s="191"/>
      <c r="AB211" s="279"/>
      <c r="AC211" s="279"/>
      <c r="AD211" s="279"/>
      <c r="AE211" s="279"/>
      <c r="AF211" s="279"/>
      <c r="AG211" s="279"/>
      <c r="AH211" s="191"/>
      <c r="AI211" s="279"/>
      <c r="AJ211" s="279"/>
      <c r="AK211" s="279"/>
      <c r="AL211" s="279"/>
      <c r="AM211" s="95"/>
    </row>
    <row r="212" spans="1:39" ht="12" hidden="1" customHeight="1" x14ac:dyDescent="0.15">
      <c r="A212" s="1197">
        <v>42</v>
      </c>
      <c r="B212" s="1026"/>
      <c r="C212" s="1249"/>
      <c r="D212" s="1266"/>
      <c r="E212" s="477"/>
      <c r="F212" s="1041"/>
      <c r="G212" s="471" t="s">
        <v>12</v>
      </c>
      <c r="H212" s="274"/>
      <c r="I212" s="282"/>
      <c r="J212" s="282"/>
      <c r="K212" s="282"/>
      <c r="L212" s="282"/>
      <c r="M212" s="193"/>
      <c r="N212" s="282"/>
      <c r="O212" s="282"/>
      <c r="P212" s="282"/>
      <c r="Q212" s="282"/>
      <c r="R212" s="282"/>
      <c r="S212" s="282"/>
      <c r="T212" s="193"/>
      <c r="U212" s="282"/>
      <c r="V212" s="282"/>
      <c r="W212" s="282"/>
      <c r="X212" s="282"/>
      <c r="Y212" s="282"/>
      <c r="Z212" s="282"/>
      <c r="AA212" s="193"/>
      <c r="AB212" s="282"/>
      <c r="AC212" s="282"/>
      <c r="AD212" s="282"/>
      <c r="AE212" s="282"/>
      <c r="AF212" s="282"/>
      <c r="AG212" s="282"/>
      <c r="AH212" s="193"/>
      <c r="AI212" s="282"/>
      <c r="AJ212" s="274"/>
      <c r="AK212" s="274"/>
      <c r="AL212" s="282"/>
      <c r="AM212" s="92">
        <f>COUNTIF(A212:AL212,"○")</f>
        <v>0</v>
      </c>
    </row>
    <row r="213" spans="1:39" ht="12" hidden="1" customHeight="1" x14ac:dyDescent="0.15">
      <c r="A213" s="1197"/>
      <c r="B213" s="1233"/>
      <c r="C213" s="1250"/>
      <c r="D213" s="1267"/>
      <c r="E213" s="478"/>
      <c r="F213" s="1247"/>
      <c r="G213" s="7" t="s">
        <v>95</v>
      </c>
      <c r="H213" s="278"/>
      <c r="I213" s="278"/>
      <c r="J213" s="278"/>
      <c r="K213" s="278"/>
      <c r="L213" s="278"/>
      <c r="M213" s="190"/>
      <c r="N213" s="278"/>
      <c r="O213" s="278"/>
      <c r="P213" s="278"/>
      <c r="Q213" s="278"/>
      <c r="R213" s="278"/>
      <c r="S213" s="278"/>
      <c r="T213" s="190"/>
      <c r="U213" s="278"/>
      <c r="V213" s="278"/>
      <c r="W213" s="278"/>
      <c r="X213" s="278"/>
      <c r="Y213" s="278"/>
      <c r="Z213" s="278"/>
      <c r="AA213" s="190"/>
      <c r="AB213" s="278"/>
      <c r="AC213" s="278"/>
      <c r="AD213" s="278"/>
      <c r="AE213" s="278"/>
      <c r="AF213" s="278"/>
      <c r="AG213" s="278"/>
      <c r="AH213" s="190"/>
      <c r="AI213" s="278"/>
      <c r="AJ213" s="278"/>
      <c r="AK213" s="278"/>
      <c r="AL213" s="278"/>
      <c r="AM213" s="94"/>
    </row>
    <row r="214" spans="1:39" ht="12" hidden="1" customHeight="1" x14ac:dyDescent="0.15">
      <c r="A214" s="1197"/>
      <c r="B214" s="1234"/>
      <c r="C214" s="1251"/>
      <c r="D214" s="1268"/>
      <c r="E214" s="479"/>
      <c r="F214" s="1248"/>
      <c r="G214" s="476" t="s">
        <v>96</v>
      </c>
      <c r="H214" s="281"/>
      <c r="I214" s="281"/>
      <c r="J214" s="281"/>
      <c r="K214" s="281"/>
      <c r="L214" s="281"/>
      <c r="M214" s="192"/>
      <c r="N214" s="281"/>
      <c r="O214" s="281"/>
      <c r="P214" s="281"/>
      <c r="Q214" s="281"/>
      <c r="R214" s="281"/>
      <c r="S214" s="281"/>
      <c r="T214" s="192"/>
      <c r="U214" s="281"/>
      <c r="V214" s="281"/>
      <c r="W214" s="281"/>
      <c r="X214" s="281"/>
      <c r="Y214" s="281"/>
      <c r="Z214" s="281"/>
      <c r="AA214" s="192"/>
      <c r="AB214" s="281"/>
      <c r="AC214" s="281"/>
      <c r="AD214" s="281"/>
      <c r="AE214" s="281"/>
      <c r="AF214" s="281"/>
      <c r="AG214" s="281"/>
      <c r="AH214" s="192"/>
      <c r="AI214" s="281"/>
      <c r="AJ214" s="279"/>
      <c r="AK214" s="281"/>
      <c r="AL214" s="281"/>
      <c r="AM214" s="95"/>
    </row>
    <row r="215" spans="1:39" ht="12" hidden="1" customHeight="1" x14ac:dyDescent="0.15">
      <c r="A215" s="1197">
        <v>43</v>
      </c>
      <c r="B215" s="1026"/>
      <c r="C215" s="1249"/>
      <c r="D215" s="1266"/>
      <c r="E215" s="477"/>
      <c r="F215" s="1041"/>
      <c r="G215" s="471" t="s">
        <v>12</v>
      </c>
      <c r="H215" s="274"/>
      <c r="I215" s="274"/>
      <c r="J215" s="274"/>
      <c r="K215" s="274"/>
      <c r="L215" s="274"/>
      <c r="M215" s="193"/>
      <c r="N215" s="282"/>
      <c r="O215" s="282"/>
      <c r="P215" s="282"/>
      <c r="Q215" s="282"/>
      <c r="R215" s="282"/>
      <c r="S215" s="282"/>
      <c r="T215" s="193"/>
      <c r="U215" s="282"/>
      <c r="V215" s="282"/>
      <c r="W215" s="282"/>
      <c r="X215" s="282"/>
      <c r="Y215" s="282"/>
      <c r="Z215" s="274"/>
      <c r="AA215" s="189"/>
      <c r="AB215" s="274"/>
      <c r="AC215" s="282"/>
      <c r="AD215" s="282"/>
      <c r="AE215" s="282"/>
      <c r="AF215" s="282"/>
      <c r="AG215" s="274"/>
      <c r="AH215" s="189"/>
      <c r="AI215" s="274"/>
      <c r="AJ215" s="274"/>
      <c r="AK215" s="274"/>
      <c r="AL215" s="274"/>
      <c r="AM215" s="92">
        <f>COUNTIF(A215:AL215,"○")</f>
        <v>0</v>
      </c>
    </row>
    <row r="216" spans="1:39" ht="7.5" hidden="1" customHeight="1" x14ac:dyDescent="0.15">
      <c r="A216" s="1197"/>
      <c r="B216" s="1233"/>
      <c r="C216" s="1250"/>
      <c r="D216" s="1267"/>
      <c r="E216" s="478"/>
      <c r="F216" s="1247"/>
      <c r="G216" s="7" t="s">
        <v>95</v>
      </c>
      <c r="H216" s="278"/>
      <c r="I216" s="278"/>
      <c r="J216" s="278"/>
      <c r="K216" s="278"/>
      <c r="L216" s="278"/>
      <c r="M216" s="190"/>
      <c r="N216" s="278"/>
      <c r="O216" s="278"/>
      <c r="P216" s="278"/>
      <c r="Q216" s="278"/>
      <c r="R216" s="278"/>
      <c r="S216" s="278"/>
      <c r="T216" s="190"/>
      <c r="U216" s="278"/>
      <c r="V216" s="278"/>
      <c r="W216" s="278"/>
      <c r="X216" s="278"/>
      <c r="Y216" s="278"/>
      <c r="Z216" s="278"/>
      <c r="AA216" s="190"/>
      <c r="AB216" s="278"/>
      <c r="AC216" s="278"/>
      <c r="AD216" s="278"/>
      <c r="AE216" s="278"/>
      <c r="AF216" s="278"/>
      <c r="AG216" s="278"/>
      <c r="AH216" s="190"/>
      <c r="AI216" s="278"/>
      <c r="AJ216" s="278"/>
      <c r="AK216" s="278"/>
      <c r="AL216" s="278"/>
      <c r="AM216" s="94"/>
    </row>
    <row r="217" spans="1:39" ht="12" hidden="1" customHeight="1" x14ac:dyDescent="0.15">
      <c r="A217" s="1197"/>
      <c r="B217" s="1234"/>
      <c r="C217" s="1251"/>
      <c r="D217" s="1268"/>
      <c r="E217" s="479"/>
      <c r="F217" s="1248"/>
      <c r="G217" s="476" t="s">
        <v>96</v>
      </c>
      <c r="H217" s="279"/>
      <c r="I217" s="279"/>
      <c r="J217" s="279"/>
      <c r="K217" s="279"/>
      <c r="L217" s="281"/>
      <c r="M217" s="192"/>
      <c r="N217" s="281"/>
      <c r="O217" s="281"/>
      <c r="P217" s="281"/>
      <c r="Q217" s="281"/>
      <c r="R217" s="281"/>
      <c r="S217" s="281"/>
      <c r="T217" s="192"/>
      <c r="U217" s="281"/>
      <c r="V217" s="281"/>
      <c r="W217" s="281"/>
      <c r="X217" s="281"/>
      <c r="Y217" s="281"/>
      <c r="Z217" s="279"/>
      <c r="AA217" s="192"/>
      <c r="AB217" s="281"/>
      <c r="AC217" s="281"/>
      <c r="AD217" s="281"/>
      <c r="AE217" s="281"/>
      <c r="AF217" s="281"/>
      <c r="AG217" s="279"/>
      <c r="AH217" s="191"/>
      <c r="AI217" s="279"/>
      <c r="AJ217" s="279"/>
      <c r="AK217" s="279"/>
      <c r="AL217" s="279"/>
      <c r="AM217" s="95"/>
    </row>
    <row r="218" spans="1:39" ht="12" hidden="1" customHeight="1" x14ac:dyDescent="0.15">
      <c r="A218" s="1197">
        <v>44</v>
      </c>
      <c r="B218" s="1026"/>
      <c r="C218" s="1249"/>
      <c r="D218" s="1266"/>
      <c r="E218" s="477"/>
      <c r="F218" s="1041"/>
      <c r="G218" s="471" t="s">
        <v>12</v>
      </c>
      <c r="H218" s="274"/>
      <c r="I218" s="274"/>
      <c r="J218" s="274"/>
      <c r="K218" s="274"/>
      <c r="L218" s="274"/>
      <c r="M218" s="189"/>
      <c r="N218" s="274"/>
      <c r="O218" s="274"/>
      <c r="P218" s="274"/>
      <c r="Q218" s="282"/>
      <c r="R218" s="282"/>
      <c r="S218" s="282"/>
      <c r="T218" s="193"/>
      <c r="U218" s="282"/>
      <c r="V218" s="282"/>
      <c r="W218" s="282"/>
      <c r="X218" s="282"/>
      <c r="Y218" s="282"/>
      <c r="Z218" s="282"/>
      <c r="AA218" s="193"/>
      <c r="AB218" s="282"/>
      <c r="AC218" s="282"/>
      <c r="AD218" s="282"/>
      <c r="AE218" s="282"/>
      <c r="AF218" s="282"/>
      <c r="AG218" s="282"/>
      <c r="AH218" s="193"/>
      <c r="AI218" s="274"/>
      <c r="AJ218" s="274"/>
      <c r="AK218" s="274"/>
      <c r="AL218" s="274"/>
      <c r="AM218" s="92">
        <f>COUNTIF(A218:AL218,"○")</f>
        <v>0</v>
      </c>
    </row>
    <row r="219" spans="1:39" ht="7.5" hidden="1" customHeight="1" x14ac:dyDescent="0.15">
      <c r="A219" s="1197"/>
      <c r="B219" s="1233"/>
      <c r="C219" s="1250"/>
      <c r="D219" s="1267"/>
      <c r="E219" s="478"/>
      <c r="F219" s="1247"/>
      <c r="G219" s="7" t="s">
        <v>95</v>
      </c>
      <c r="H219" s="278"/>
      <c r="I219" s="278"/>
      <c r="J219" s="278"/>
      <c r="K219" s="278"/>
      <c r="L219" s="278"/>
      <c r="M219" s="190"/>
      <c r="N219" s="278"/>
      <c r="O219" s="278"/>
      <c r="P219" s="278"/>
      <c r="Q219" s="278"/>
      <c r="R219" s="278"/>
      <c r="S219" s="278"/>
      <c r="T219" s="190"/>
      <c r="U219" s="278"/>
      <c r="V219" s="278"/>
      <c r="W219" s="278"/>
      <c r="X219" s="278"/>
      <c r="Y219" s="278"/>
      <c r="Z219" s="278"/>
      <c r="AA219" s="190"/>
      <c r="AB219" s="278"/>
      <c r="AC219" s="278"/>
      <c r="AD219" s="278"/>
      <c r="AE219" s="278"/>
      <c r="AF219" s="278"/>
      <c r="AG219" s="278"/>
      <c r="AH219" s="190"/>
      <c r="AI219" s="278"/>
      <c r="AJ219" s="278"/>
      <c r="AK219" s="278"/>
      <c r="AL219" s="278"/>
      <c r="AM219" s="94"/>
    </row>
    <row r="220" spans="1:39" ht="13.5" hidden="1" customHeight="1" x14ac:dyDescent="0.15">
      <c r="A220" s="1197"/>
      <c r="B220" s="1234"/>
      <c r="C220" s="1251"/>
      <c r="D220" s="1268"/>
      <c r="E220" s="479"/>
      <c r="F220" s="1248"/>
      <c r="G220" s="476" t="s">
        <v>96</v>
      </c>
      <c r="H220" s="279"/>
      <c r="I220" s="279"/>
      <c r="J220" s="279"/>
      <c r="K220" s="279"/>
      <c r="L220" s="279"/>
      <c r="M220" s="191"/>
      <c r="N220" s="279"/>
      <c r="O220" s="279"/>
      <c r="P220" s="281"/>
      <c r="Q220" s="281"/>
      <c r="R220" s="281"/>
      <c r="S220" s="281"/>
      <c r="T220" s="192"/>
      <c r="U220" s="281"/>
      <c r="V220" s="281"/>
      <c r="W220" s="281"/>
      <c r="X220" s="281"/>
      <c r="Y220" s="281"/>
      <c r="Z220" s="281"/>
      <c r="AA220" s="192"/>
      <c r="AB220" s="281"/>
      <c r="AC220" s="281"/>
      <c r="AD220" s="281"/>
      <c r="AE220" s="281"/>
      <c r="AF220" s="281"/>
      <c r="AG220" s="281"/>
      <c r="AH220" s="192"/>
      <c r="AI220" s="279"/>
      <c r="AJ220" s="279"/>
      <c r="AK220" s="279"/>
      <c r="AL220" s="279"/>
      <c r="AM220" s="95"/>
    </row>
    <row r="221" spans="1:39" ht="12" hidden="1" customHeight="1" x14ac:dyDescent="0.15">
      <c r="A221" s="1197">
        <v>45</v>
      </c>
      <c r="B221" s="1026"/>
      <c r="C221" s="1249"/>
      <c r="D221" s="1266"/>
      <c r="E221" s="477"/>
      <c r="F221" s="1041"/>
      <c r="G221" s="471" t="s">
        <v>12</v>
      </c>
      <c r="H221" s="274"/>
      <c r="I221" s="274"/>
      <c r="J221" s="274"/>
      <c r="K221" s="274"/>
      <c r="L221" s="274"/>
      <c r="M221" s="189"/>
      <c r="N221" s="274"/>
      <c r="O221" s="274"/>
      <c r="P221" s="274"/>
      <c r="Q221" s="274"/>
      <c r="R221" s="274"/>
      <c r="S221" s="274"/>
      <c r="T221" s="189"/>
      <c r="U221" s="274"/>
      <c r="V221" s="274"/>
      <c r="W221" s="274"/>
      <c r="X221" s="274"/>
      <c r="Y221" s="274"/>
      <c r="Z221" s="274"/>
      <c r="AA221" s="189"/>
      <c r="AB221" s="274"/>
      <c r="AC221" s="274"/>
      <c r="AD221" s="274"/>
      <c r="AE221" s="274"/>
      <c r="AF221" s="274"/>
      <c r="AG221" s="274"/>
      <c r="AH221" s="189"/>
      <c r="AI221" s="274"/>
      <c r="AJ221" s="274"/>
      <c r="AK221" s="274"/>
      <c r="AL221" s="282"/>
      <c r="AM221" s="92">
        <f>COUNTIF(A221:AL221,"○")</f>
        <v>0</v>
      </c>
    </row>
    <row r="222" spans="1:39" ht="7.5" hidden="1" customHeight="1" x14ac:dyDescent="0.15">
      <c r="A222" s="1197"/>
      <c r="B222" s="1233"/>
      <c r="C222" s="1250"/>
      <c r="D222" s="1267"/>
      <c r="E222" s="478"/>
      <c r="F222" s="1247"/>
      <c r="G222" s="7" t="s">
        <v>95</v>
      </c>
      <c r="H222" s="278"/>
      <c r="I222" s="278"/>
      <c r="J222" s="278"/>
      <c r="K222" s="278"/>
      <c r="L222" s="278"/>
      <c r="M222" s="190"/>
      <c r="N222" s="278"/>
      <c r="O222" s="278"/>
      <c r="P222" s="278"/>
      <c r="Q222" s="278"/>
      <c r="R222" s="278"/>
      <c r="S222" s="278"/>
      <c r="T222" s="190"/>
      <c r="U222" s="278"/>
      <c r="V222" s="278"/>
      <c r="W222" s="278"/>
      <c r="X222" s="278"/>
      <c r="Y222" s="278"/>
      <c r="Z222" s="278"/>
      <c r="AA222" s="190"/>
      <c r="AB222" s="278"/>
      <c r="AC222" s="278"/>
      <c r="AD222" s="278"/>
      <c r="AE222" s="278"/>
      <c r="AF222" s="278"/>
      <c r="AG222" s="278"/>
      <c r="AH222" s="190"/>
      <c r="AI222" s="278"/>
      <c r="AJ222" s="278"/>
      <c r="AK222" s="278"/>
      <c r="AL222" s="278"/>
      <c r="AM222" s="94"/>
    </row>
    <row r="223" spans="1:39" ht="12" hidden="1" customHeight="1" x14ac:dyDescent="0.15">
      <c r="A223" s="1197"/>
      <c r="B223" s="1234"/>
      <c r="C223" s="1251"/>
      <c r="D223" s="1268"/>
      <c r="E223" s="479"/>
      <c r="F223" s="1248"/>
      <c r="G223" s="476" t="s">
        <v>96</v>
      </c>
      <c r="H223" s="279"/>
      <c r="I223" s="281"/>
      <c r="J223" s="281"/>
      <c r="K223" s="281"/>
      <c r="L223" s="281"/>
      <c r="M223" s="192"/>
      <c r="N223" s="281"/>
      <c r="O223" s="281"/>
      <c r="P223" s="281"/>
      <c r="Q223" s="281"/>
      <c r="R223" s="281"/>
      <c r="S223" s="281"/>
      <c r="T223" s="192"/>
      <c r="U223" s="281"/>
      <c r="V223" s="281"/>
      <c r="W223" s="281"/>
      <c r="X223" s="281"/>
      <c r="Y223" s="281"/>
      <c r="Z223" s="281"/>
      <c r="AA223" s="192"/>
      <c r="AB223" s="281"/>
      <c r="AC223" s="281"/>
      <c r="AD223" s="281"/>
      <c r="AE223" s="281"/>
      <c r="AF223" s="281"/>
      <c r="AG223" s="281"/>
      <c r="AH223" s="192"/>
      <c r="AI223" s="281"/>
      <c r="AJ223" s="281"/>
      <c r="AK223" s="281"/>
      <c r="AL223" s="281"/>
      <c r="AM223" s="95"/>
    </row>
    <row r="224" spans="1:39" ht="12" hidden="1" customHeight="1" x14ac:dyDescent="0.15">
      <c r="A224" s="1197">
        <v>46</v>
      </c>
      <c r="B224" s="1026"/>
      <c r="C224" s="1249"/>
      <c r="D224" s="1266"/>
      <c r="E224" s="477"/>
      <c r="F224" s="1041"/>
      <c r="G224" s="471" t="s">
        <v>12</v>
      </c>
      <c r="H224" s="282"/>
      <c r="I224" s="282"/>
      <c r="J224" s="282"/>
      <c r="K224" s="282"/>
      <c r="L224" s="282"/>
      <c r="M224" s="193"/>
      <c r="N224" s="282"/>
      <c r="O224" s="282"/>
      <c r="P224" s="282"/>
      <c r="Q224" s="282"/>
      <c r="R224" s="282"/>
      <c r="S224" s="282"/>
      <c r="T224" s="193"/>
      <c r="U224" s="282"/>
      <c r="V224" s="282"/>
      <c r="W224" s="282"/>
      <c r="X224" s="274"/>
      <c r="Y224" s="274"/>
      <c r="Z224" s="274"/>
      <c r="AA224" s="193"/>
      <c r="AB224" s="282"/>
      <c r="AC224" s="282"/>
      <c r="AD224" s="282"/>
      <c r="AE224" s="282"/>
      <c r="AF224" s="282"/>
      <c r="AG224" s="282"/>
      <c r="AH224" s="193"/>
      <c r="AI224" s="282"/>
      <c r="AJ224" s="282"/>
      <c r="AK224" s="282"/>
      <c r="AL224" s="282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267"/>
      <c r="E225" s="478"/>
      <c r="F225" s="1247"/>
      <c r="G225" s="7" t="s">
        <v>95</v>
      </c>
      <c r="H225" s="278"/>
      <c r="I225" s="278"/>
      <c r="J225" s="278"/>
      <c r="K225" s="278"/>
      <c r="L225" s="278"/>
      <c r="M225" s="190"/>
      <c r="N225" s="278"/>
      <c r="O225" s="278"/>
      <c r="P225" s="278"/>
      <c r="Q225" s="278"/>
      <c r="R225" s="278"/>
      <c r="S225" s="278"/>
      <c r="T225" s="190"/>
      <c r="U225" s="278"/>
      <c r="V225" s="278"/>
      <c r="W225" s="278"/>
      <c r="X225" s="278"/>
      <c r="Y225" s="278"/>
      <c r="Z225" s="278"/>
      <c r="AA225" s="190"/>
      <c r="AB225" s="278"/>
      <c r="AC225" s="278"/>
      <c r="AD225" s="278"/>
      <c r="AE225" s="278"/>
      <c r="AF225" s="278"/>
      <c r="AG225" s="278"/>
      <c r="AH225" s="190"/>
      <c r="AI225" s="278"/>
      <c r="AJ225" s="278"/>
      <c r="AK225" s="278"/>
      <c r="AL225" s="278"/>
      <c r="AM225" s="94"/>
    </row>
    <row r="226" spans="1:39" ht="13.5" hidden="1" customHeight="1" x14ac:dyDescent="0.15">
      <c r="A226" s="1197"/>
      <c r="B226" s="1234"/>
      <c r="C226" s="1251"/>
      <c r="D226" s="1268"/>
      <c r="E226" s="479"/>
      <c r="F226" s="1248"/>
      <c r="G226" s="476" t="s">
        <v>96</v>
      </c>
      <c r="H226" s="281"/>
      <c r="I226" s="281"/>
      <c r="J226" s="281"/>
      <c r="K226" s="281"/>
      <c r="L226" s="281"/>
      <c r="M226" s="192"/>
      <c r="N226" s="281"/>
      <c r="O226" s="281"/>
      <c r="P226" s="281"/>
      <c r="Q226" s="281"/>
      <c r="R226" s="281"/>
      <c r="S226" s="281"/>
      <c r="T226" s="192"/>
      <c r="U226" s="281"/>
      <c r="V226" s="281"/>
      <c r="W226" s="281"/>
      <c r="X226" s="279"/>
      <c r="Y226" s="279"/>
      <c r="Z226" s="281"/>
      <c r="AA226" s="192"/>
      <c r="AB226" s="281"/>
      <c r="AC226" s="281"/>
      <c r="AD226" s="281"/>
      <c r="AE226" s="281"/>
      <c r="AF226" s="281"/>
      <c r="AG226" s="281"/>
      <c r="AH226" s="192"/>
      <c r="AI226" s="281"/>
      <c r="AJ226" s="281"/>
      <c r="AK226" s="281"/>
      <c r="AL226" s="281"/>
      <c r="AM226" s="95"/>
    </row>
    <row r="227" spans="1:39" ht="12" hidden="1" customHeight="1" x14ac:dyDescent="0.15">
      <c r="A227" s="1197">
        <v>47</v>
      </c>
      <c r="B227" s="1026"/>
      <c r="C227" s="1249"/>
      <c r="D227" s="1266"/>
      <c r="E227" s="477"/>
      <c r="F227" s="1041"/>
      <c r="G227" s="471" t="s">
        <v>12</v>
      </c>
      <c r="H227" s="282"/>
      <c r="I227" s="282"/>
      <c r="J227" s="282"/>
      <c r="K227" s="282"/>
      <c r="L227" s="282"/>
      <c r="M227" s="193"/>
      <c r="N227" s="282"/>
      <c r="O227" s="282"/>
      <c r="P227" s="282"/>
      <c r="Q227" s="282"/>
      <c r="R227" s="282"/>
      <c r="S227" s="282"/>
      <c r="T227" s="193"/>
      <c r="U227" s="282"/>
      <c r="V227" s="282"/>
      <c r="W227" s="282"/>
      <c r="X227" s="282"/>
      <c r="Y227" s="282"/>
      <c r="Z227" s="282"/>
      <c r="AA227" s="193"/>
      <c r="AB227" s="274"/>
      <c r="AC227" s="274"/>
      <c r="AD227" s="274"/>
      <c r="AE227" s="274"/>
      <c r="AF227" s="274"/>
      <c r="AG227" s="274"/>
      <c r="AH227" s="193"/>
      <c r="AI227" s="282"/>
      <c r="AJ227" s="282"/>
      <c r="AK227" s="282"/>
      <c r="AL227" s="282"/>
      <c r="AM227" s="92">
        <f>COUNTIF(A227:AL227,"○")</f>
        <v>0</v>
      </c>
    </row>
    <row r="228" spans="1:39" ht="7.5" hidden="1" customHeight="1" x14ac:dyDescent="0.15">
      <c r="A228" s="1197"/>
      <c r="B228" s="1233"/>
      <c r="C228" s="1250"/>
      <c r="D228" s="1267"/>
      <c r="E228" s="478"/>
      <c r="F228" s="1247"/>
      <c r="G228" s="7" t="s">
        <v>95</v>
      </c>
      <c r="H228" s="278"/>
      <c r="I228" s="278"/>
      <c r="J228" s="278"/>
      <c r="K228" s="278"/>
      <c r="L228" s="278"/>
      <c r="M228" s="190"/>
      <c r="N228" s="278"/>
      <c r="O228" s="278"/>
      <c r="P228" s="278"/>
      <c r="Q228" s="278"/>
      <c r="R228" s="278"/>
      <c r="S228" s="278"/>
      <c r="T228" s="190"/>
      <c r="U228" s="278"/>
      <c r="V228" s="278"/>
      <c r="W228" s="278"/>
      <c r="X228" s="278"/>
      <c r="Y228" s="278"/>
      <c r="Z228" s="278"/>
      <c r="AA228" s="190"/>
      <c r="AB228" s="278"/>
      <c r="AC228" s="278"/>
      <c r="AD228" s="278"/>
      <c r="AE228" s="278"/>
      <c r="AF228" s="278"/>
      <c r="AG228" s="278"/>
      <c r="AH228" s="190"/>
      <c r="AI228" s="278"/>
      <c r="AJ228" s="278"/>
      <c r="AK228" s="278"/>
      <c r="AL228" s="278"/>
      <c r="AM228" s="94"/>
    </row>
    <row r="229" spans="1:39" ht="12" hidden="1" customHeight="1" x14ac:dyDescent="0.15">
      <c r="A229" s="1197"/>
      <c r="B229" s="1234"/>
      <c r="C229" s="1251"/>
      <c r="D229" s="1268"/>
      <c r="E229" s="479"/>
      <c r="F229" s="1248"/>
      <c r="G229" s="476" t="s">
        <v>96</v>
      </c>
      <c r="H229" s="281"/>
      <c r="I229" s="281"/>
      <c r="J229" s="281"/>
      <c r="K229" s="281"/>
      <c r="L229" s="281"/>
      <c r="M229" s="192"/>
      <c r="N229" s="281"/>
      <c r="O229" s="281"/>
      <c r="P229" s="281"/>
      <c r="Q229" s="281"/>
      <c r="R229" s="281"/>
      <c r="S229" s="281"/>
      <c r="T229" s="192"/>
      <c r="U229" s="281"/>
      <c r="V229" s="281"/>
      <c r="W229" s="281"/>
      <c r="X229" s="281"/>
      <c r="Y229" s="281"/>
      <c r="Z229" s="281"/>
      <c r="AA229" s="192"/>
      <c r="AB229" s="279"/>
      <c r="AC229" s="279"/>
      <c r="AD229" s="279"/>
      <c r="AE229" s="279"/>
      <c r="AF229" s="279"/>
      <c r="AG229" s="281"/>
      <c r="AH229" s="192"/>
      <c r="AI229" s="281"/>
      <c r="AJ229" s="281"/>
      <c r="AK229" s="281"/>
      <c r="AL229" s="281"/>
      <c r="AM229" s="95"/>
    </row>
    <row r="230" spans="1:39" ht="12" hidden="1" customHeight="1" x14ac:dyDescent="0.15">
      <c r="A230" s="1197">
        <v>48</v>
      </c>
      <c r="B230" s="1026"/>
      <c r="C230" s="1249"/>
      <c r="D230" s="1266"/>
      <c r="E230" s="477"/>
      <c r="F230" s="1041"/>
      <c r="G230" s="471" t="s">
        <v>12</v>
      </c>
      <c r="H230" s="282"/>
      <c r="I230" s="282"/>
      <c r="J230" s="282"/>
      <c r="K230" s="282"/>
      <c r="L230" s="282"/>
      <c r="M230" s="193"/>
      <c r="N230" s="282"/>
      <c r="O230" s="282"/>
      <c r="P230" s="282"/>
      <c r="Q230" s="282"/>
      <c r="R230" s="282"/>
      <c r="S230" s="282"/>
      <c r="T230" s="193"/>
      <c r="U230" s="282"/>
      <c r="V230" s="282"/>
      <c r="W230" s="282"/>
      <c r="X230" s="282"/>
      <c r="Y230" s="282"/>
      <c r="Z230" s="282"/>
      <c r="AA230" s="193"/>
      <c r="AB230" s="282"/>
      <c r="AC230" s="282"/>
      <c r="AD230" s="282"/>
      <c r="AE230" s="282"/>
      <c r="AF230" s="282"/>
      <c r="AG230" s="282"/>
      <c r="AH230" s="193"/>
      <c r="AI230" s="274"/>
      <c r="AJ230" s="274"/>
      <c r="AK230" s="274"/>
      <c r="AL230" s="274"/>
      <c r="AM230" s="92">
        <f>COUNTIF(A230:AL230,"○")</f>
        <v>0</v>
      </c>
    </row>
    <row r="231" spans="1:39" ht="7.5" hidden="1" customHeight="1" x14ac:dyDescent="0.15">
      <c r="A231" s="1197"/>
      <c r="B231" s="1233"/>
      <c r="C231" s="1250"/>
      <c r="D231" s="1267"/>
      <c r="E231" s="478"/>
      <c r="F231" s="1247"/>
      <c r="G231" s="7" t="s">
        <v>95</v>
      </c>
      <c r="H231" s="278"/>
      <c r="I231" s="278"/>
      <c r="J231" s="278"/>
      <c r="K231" s="278"/>
      <c r="L231" s="278"/>
      <c r="M231" s="190"/>
      <c r="N231" s="278"/>
      <c r="O231" s="278"/>
      <c r="P231" s="278"/>
      <c r="Q231" s="278"/>
      <c r="R231" s="278"/>
      <c r="S231" s="278"/>
      <c r="T231" s="190"/>
      <c r="U231" s="278"/>
      <c r="V231" s="278"/>
      <c r="W231" s="278"/>
      <c r="X231" s="278"/>
      <c r="Y231" s="278"/>
      <c r="Z231" s="278"/>
      <c r="AA231" s="190"/>
      <c r="AB231" s="278"/>
      <c r="AC231" s="278"/>
      <c r="AD231" s="278"/>
      <c r="AE231" s="278"/>
      <c r="AF231" s="278"/>
      <c r="AG231" s="278"/>
      <c r="AH231" s="190"/>
      <c r="AI231" s="278"/>
      <c r="AJ231" s="278"/>
      <c r="AK231" s="278"/>
      <c r="AL231" s="278"/>
      <c r="AM231" s="94"/>
    </row>
    <row r="232" spans="1:39" ht="13.5" hidden="1" customHeight="1" x14ac:dyDescent="0.15">
      <c r="A232" s="1197"/>
      <c r="B232" s="1234"/>
      <c r="C232" s="1251"/>
      <c r="D232" s="1268"/>
      <c r="E232" s="479"/>
      <c r="F232" s="1248"/>
      <c r="G232" s="476" t="s">
        <v>96</v>
      </c>
      <c r="H232" s="281"/>
      <c r="I232" s="281"/>
      <c r="J232" s="281"/>
      <c r="K232" s="281"/>
      <c r="L232" s="281"/>
      <c r="M232" s="192"/>
      <c r="N232" s="281"/>
      <c r="O232" s="281"/>
      <c r="P232" s="281"/>
      <c r="Q232" s="281"/>
      <c r="R232" s="281"/>
      <c r="S232" s="281"/>
      <c r="T232" s="192"/>
      <c r="U232" s="281"/>
      <c r="V232" s="281"/>
      <c r="W232" s="281"/>
      <c r="X232" s="281"/>
      <c r="Y232" s="281"/>
      <c r="Z232" s="281"/>
      <c r="AA232" s="192"/>
      <c r="AB232" s="281"/>
      <c r="AC232" s="281"/>
      <c r="AD232" s="281"/>
      <c r="AE232" s="281"/>
      <c r="AF232" s="281"/>
      <c r="AG232" s="281"/>
      <c r="AH232" s="191"/>
      <c r="AI232" s="279"/>
      <c r="AJ232" s="279"/>
      <c r="AK232" s="279"/>
      <c r="AL232" s="279"/>
      <c r="AM232" s="95"/>
    </row>
    <row r="233" spans="1:39" ht="12" hidden="1" customHeight="1" x14ac:dyDescent="0.15">
      <c r="A233" s="1197">
        <v>49</v>
      </c>
      <c r="B233" s="1232"/>
      <c r="C233" s="1249"/>
      <c r="D233" s="1266"/>
      <c r="E233" s="477"/>
      <c r="F233" s="1246"/>
      <c r="G233" s="471" t="s">
        <v>12</v>
      </c>
      <c r="H233" s="282"/>
      <c r="I233" s="282"/>
      <c r="J233" s="282"/>
      <c r="K233" s="282"/>
      <c r="L233" s="282"/>
      <c r="M233" s="193"/>
      <c r="N233" s="282"/>
      <c r="O233" s="282"/>
      <c r="P233" s="282"/>
      <c r="Q233" s="282"/>
      <c r="R233" s="282"/>
      <c r="S233" s="282"/>
      <c r="T233" s="193"/>
      <c r="U233" s="282"/>
      <c r="V233" s="282"/>
      <c r="W233" s="282"/>
      <c r="X233" s="282"/>
      <c r="Y233" s="282"/>
      <c r="Z233" s="282"/>
      <c r="AA233" s="193"/>
      <c r="AB233" s="282"/>
      <c r="AC233" s="282"/>
      <c r="AD233" s="282"/>
      <c r="AE233" s="282"/>
      <c r="AF233" s="282"/>
      <c r="AG233" s="282"/>
      <c r="AH233" s="193"/>
      <c r="AI233" s="282"/>
      <c r="AJ233" s="282"/>
      <c r="AK233" s="282"/>
      <c r="AL233" s="282"/>
      <c r="AM233" s="92">
        <f>COUNTIF(A233:AL233,"○")</f>
        <v>0</v>
      </c>
    </row>
    <row r="234" spans="1:39" ht="7.5" hidden="1" customHeight="1" x14ac:dyDescent="0.15">
      <c r="A234" s="1197"/>
      <c r="B234" s="1233"/>
      <c r="C234" s="1250"/>
      <c r="D234" s="1267"/>
      <c r="E234" s="478"/>
      <c r="F234" s="1247"/>
      <c r="G234" s="7" t="s">
        <v>95</v>
      </c>
      <c r="H234" s="278"/>
      <c r="I234" s="278"/>
      <c r="J234" s="278"/>
      <c r="K234" s="278"/>
      <c r="L234" s="278"/>
      <c r="M234" s="190"/>
      <c r="N234" s="278"/>
      <c r="O234" s="278"/>
      <c r="P234" s="278"/>
      <c r="Q234" s="278"/>
      <c r="R234" s="278"/>
      <c r="S234" s="278"/>
      <c r="T234" s="190"/>
      <c r="U234" s="278"/>
      <c r="V234" s="278"/>
      <c r="W234" s="278"/>
      <c r="X234" s="278"/>
      <c r="Y234" s="278"/>
      <c r="Z234" s="278"/>
      <c r="AA234" s="190"/>
      <c r="AB234" s="278"/>
      <c r="AC234" s="278"/>
      <c r="AD234" s="278"/>
      <c r="AE234" s="278"/>
      <c r="AF234" s="278"/>
      <c r="AG234" s="278"/>
      <c r="AH234" s="190"/>
      <c r="AI234" s="278"/>
      <c r="AJ234" s="278"/>
      <c r="AK234" s="278"/>
      <c r="AL234" s="278"/>
      <c r="AM234" s="94"/>
    </row>
    <row r="235" spans="1:39" ht="12" hidden="1" customHeight="1" x14ac:dyDescent="0.15">
      <c r="A235" s="1197"/>
      <c r="B235" s="1234"/>
      <c r="C235" s="1251"/>
      <c r="D235" s="1268"/>
      <c r="E235" s="479"/>
      <c r="F235" s="1248"/>
      <c r="G235" s="476" t="s">
        <v>96</v>
      </c>
      <c r="H235" s="281"/>
      <c r="I235" s="281"/>
      <c r="J235" s="281"/>
      <c r="K235" s="281"/>
      <c r="L235" s="281"/>
      <c r="M235" s="192"/>
      <c r="N235" s="281"/>
      <c r="O235" s="281"/>
      <c r="P235" s="281"/>
      <c r="Q235" s="281"/>
      <c r="R235" s="281"/>
      <c r="S235" s="281"/>
      <c r="T235" s="192"/>
      <c r="U235" s="281"/>
      <c r="V235" s="281"/>
      <c r="W235" s="281"/>
      <c r="X235" s="281"/>
      <c r="Y235" s="281"/>
      <c r="Z235" s="281"/>
      <c r="AA235" s="192"/>
      <c r="AB235" s="281"/>
      <c r="AC235" s="281"/>
      <c r="AD235" s="281"/>
      <c r="AE235" s="281"/>
      <c r="AF235" s="281"/>
      <c r="AG235" s="281"/>
      <c r="AH235" s="192"/>
      <c r="AI235" s="281"/>
      <c r="AJ235" s="281"/>
      <c r="AK235" s="281"/>
      <c r="AL235" s="281"/>
      <c r="AM235" s="95"/>
    </row>
    <row r="236" spans="1:39" ht="12" hidden="1" customHeight="1" x14ac:dyDescent="0.15">
      <c r="A236" s="1197">
        <v>50</v>
      </c>
      <c r="B236" s="1232"/>
      <c r="C236" s="1249"/>
      <c r="D236" s="1266"/>
      <c r="E236" s="477"/>
      <c r="F236" s="1246"/>
      <c r="G236" s="471" t="s">
        <v>12</v>
      </c>
      <c r="H236" s="282"/>
      <c r="I236" s="282"/>
      <c r="J236" s="282"/>
      <c r="K236" s="282"/>
      <c r="L236" s="282"/>
      <c r="M236" s="193"/>
      <c r="N236" s="282"/>
      <c r="O236" s="282"/>
      <c r="P236" s="282"/>
      <c r="Q236" s="282"/>
      <c r="R236" s="282"/>
      <c r="S236" s="282"/>
      <c r="T236" s="193"/>
      <c r="U236" s="282"/>
      <c r="V236" s="282"/>
      <c r="W236" s="282"/>
      <c r="X236" s="282"/>
      <c r="Y236" s="282"/>
      <c r="Z236" s="282"/>
      <c r="AA236" s="193"/>
      <c r="AB236" s="282"/>
      <c r="AC236" s="282"/>
      <c r="AD236" s="282"/>
      <c r="AE236" s="282"/>
      <c r="AF236" s="282"/>
      <c r="AG236" s="282"/>
      <c r="AH236" s="193"/>
      <c r="AI236" s="282"/>
      <c r="AJ236" s="282"/>
      <c r="AK236" s="282"/>
      <c r="AL236" s="282"/>
      <c r="AM236" s="92">
        <f>COUNTIF(A236:AL236,"○")</f>
        <v>0</v>
      </c>
    </row>
    <row r="237" spans="1:39" ht="7.5" hidden="1" customHeight="1" x14ac:dyDescent="0.15">
      <c r="A237" s="1197"/>
      <c r="B237" s="1233"/>
      <c r="C237" s="1250"/>
      <c r="D237" s="1267"/>
      <c r="E237" s="478"/>
      <c r="F237" s="1247"/>
      <c r="G237" s="7" t="s">
        <v>95</v>
      </c>
      <c r="H237" s="278"/>
      <c r="I237" s="278"/>
      <c r="J237" s="278"/>
      <c r="K237" s="278"/>
      <c r="L237" s="278"/>
      <c r="M237" s="190"/>
      <c r="N237" s="278"/>
      <c r="O237" s="278"/>
      <c r="P237" s="278"/>
      <c r="Q237" s="278"/>
      <c r="R237" s="278"/>
      <c r="S237" s="278"/>
      <c r="T237" s="190"/>
      <c r="U237" s="278"/>
      <c r="V237" s="278"/>
      <c r="W237" s="278"/>
      <c r="X237" s="278"/>
      <c r="Y237" s="278"/>
      <c r="Z237" s="278"/>
      <c r="AA237" s="190"/>
      <c r="AB237" s="278"/>
      <c r="AC237" s="278"/>
      <c r="AD237" s="278"/>
      <c r="AE237" s="278"/>
      <c r="AF237" s="278"/>
      <c r="AG237" s="278"/>
      <c r="AH237" s="190"/>
      <c r="AI237" s="278"/>
      <c r="AJ237" s="278"/>
      <c r="AK237" s="278"/>
      <c r="AL237" s="278"/>
      <c r="AM237" s="94"/>
    </row>
    <row r="238" spans="1:39" ht="13.5" hidden="1" customHeight="1" x14ac:dyDescent="0.15">
      <c r="A238" s="1197"/>
      <c r="B238" s="1234"/>
      <c r="C238" s="1251"/>
      <c r="D238" s="1268"/>
      <c r="E238" s="479"/>
      <c r="F238" s="1248"/>
      <c r="G238" s="476" t="s">
        <v>96</v>
      </c>
      <c r="H238" s="281"/>
      <c r="I238" s="281"/>
      <c r="J238" s="281"/>
      <c r="K238" s="281"/>
      <c r="L238" s="281"/>
      <c r="M238" s="192"/>
      <c r="N238" s="281"/>
      <c r="O238" s="281"/>
      <c r="P238" s="281"/>
      <c r="Q238" s="281"/>
      <c r="R238" s="281"/>
      <c r="S238" s="281"/>
      <c r="T238" s="192"/>
      <c r="U238" s="281"/>
      <c r="V238" s="281"/>
      <c r="W238" s="281"/>
      <c r="X238" s="281"/>
      <c r="Y238" s="281"/>
      <c r="Z238" s="281"/>
      <c r="AA238" s="192"/>
      <c r="AB238" s="281"/>
      <c r="AC238" s="281"/>
      <c r="AD238" s="281"/>
      <c r="AE238" s="281"/>
      <c r="AF238" s="281"/>
      <c r="AG238" s="281"/>
      <c r="AH238" s="192"/>
      <c r="AI238" s="281"/>
      <c r="AJ238" s="281"/>
      <c r="AK238" s="281"/>
      <c r="AL238" s="281"/>
      <c r="AM238" s="95"/>
    </row>
    <row r="239" spans="1:39" ht="13.5" customHeight="1" x14ac:dyDescent="0.15">
      <c r="A239" s="1038" t="s">
        <v>201</v>
      </c>
      <c r="B239" s="1252"/>
      <c r="C239" s="1252"/>
      <c r="D239" s="1252"/>
      <c r="E239" s="1252"/>
      <c r="F239" s="1253"/>
      <c r="G239" s="99"/>
      <c r="H239" s="285">
        <f>COUNTIF(H131:H237,"○")</f>
        <v>10</v>
      </c>
      <c r="I239" s="285">
        <f t="shared" ref="I239:AL239" si="4">COUNTIF(I131:I237,"○")</f>
        <v>8</v>
      </c>
      <c r="J239" s="285">
        <f t="shared" si="4"/>
        <v>9</v>
      </c>
      <c r="K239" s="285">
        <f t="shared" si="4"/>
        <v>9</v>
      </c>
      <c r="L239" s="285">
        <f t="shared" si="4"/>
        <v>0</v>
      </c>
      <c r="M239" s="194">
        <f t="shared" si="4"/>
        <v>0</v>
      </c>
      <c r="N239" s="285">
        <f t="shared" si="4"/>
        <v>7</v>
      </c>
      <c r="O239" s="285">
        <f t="shared" si="4"/>
        <v>8</v>
      </c>
      <c r="P239" s="285">
        <f t="shared" si="4"/>
        <v>8</v>
      </c>
      <c r="Q239" s="285">
        <f t="shared" si="4"/>
        <v>8</v>
      </c>
      <c r="R239" s="285">
        <f t="shared" si="4"/>
        <v>10</v>
      </c>
      <c r="S239" s="285">
        <f t="shared" si="4"/>
        <v>0</v>
      </c>
      <c r="T239" s="194">
        <f t="shared" si="4"/>
        <v>0</v>
      </c>
      <c r="U239" s="285">
        <f t="shared" si="4"/>
        <v>6</v>
      </c>
      <c r="V239" s="285">
        <f t="shared" si="4"/>
        <v>9</v>
      </c>
      <c r="W239" s="285">
        <f t="shared" si="4"/>
        <v>9</v>
      </c>
      <c r="X239" s="285">
        <f t="shared" si="4"/>
        <v>8</v>
      </c>
      <c r="Y239" s="285">
        <f t="shared" si="4"/>
        <v>8</v>
      </c>
      <c r="Z239" s="285">
        <f t="shared" si="4"/>
        <v>0</v>
      </c>
      <c r="AA239" s="194">
        <f t="shared" si="4"/>
        <v>0</v>
      </c>
      <c r="AB239" s="285">
        <f t="shared" si="4"/>
        <v>9</v>
      </c>
      <c r="AC239" s="285">
        <f t="shared" si="4"/>
        <v>5</v>
      </c>
      <c r="AD239" s="285">
        <f t="shared" si="4"/>
        <v>7</v>
      </c>
      <c r="AE239" s="285">
        <f t="shared" si="4"/>
        <v>9</v>
      </c>
      <c r="AF239" s="285">
        <f t="shared" si="4"/>
        <v>9</v>
      </c>
      <c r="AG239" s="285">
        <f t="shared" si="4"/>
        <v>0</v>
      </c>
      <c r="AH239" s="194">
        <f t="shared" si="4"/>
        <v>0</v>
      </c>
      <c r="AI239" s="285">
        <f t="shared" si="4"/>
        <v>8</v>
      </c>
      <c r="AJ239" s="285">
        <f t="shared" si="4"/>
        <v>9</v>
      </c>
      <c r="AK239" s="285">
        <f t="shared" si="4"/>
        <v>8</v>
      </c>
      <c r="AL239" s="285">
        <f t="shared" si="4"/>
        <v>8</v>
      </c>
      <c r="AM239" s="100">
        <f t="shared" ref="AM239:AM240" si="5">SUM(H239:AL239)</f>
        <v>189</v>
      </c>
    </row>
    <row r="240" spans="1:39" s="1" customFormat="1" ht="13.5" customHeight="1" thickBot="1" x14ac:dyDescent="0.2">
      <c r="A240" s="1019" t="s">
        <v>202</v>
      </c>
      <c r="B240" s="1020"/>
      <c r="C240" s="1020"/>
      <c r="D240" s="1020"/>
      <c r="E240" s="1020"/>
      <c r="F240" s="1021"/>
      <c r="G240" s="4"/>
      <c r="H240" s="286">
        <f>SUM(H239+H128)</f>
        <v>12</v>
      </c>
      <c r="I240" s="286">
        <f t="shared" ref="I240:AL240" si="6">SUM(I239+I128)</f>
        <v>10</v>
      </c>
      <c r="J240" s="286">
        <f t="shared" si="6"/>
        <v>14</v>
      </c>
      <c r="K240" s="286">
        <f t="shared" si="6"/>
        <v>10</v>
      </c>
      <c r="L240" s="286">
        <f t="shared" si="6"/>
        <v>7</v>
      </c>
      <c r="M240" s="195">
        <f t="shared" si="6"/>
        <v>0</v>
      </c>
      <c r="N240" s="286">
        <f t="shared" si="6"/>
        <v>11</v>
      </c>
      <c r="O240" s="286">
        <f t="shared" si="6"/>
        <v>11</v>
      </c>
      <c r="P240" s="286">
        <f t="shared" si="6"/>
        <v>12</v>
      </c>
      <c r="Q240" s="286">
        <f t="shared" si="6"/>
        <v>12</v>
      </c>
      <c r="R240" s="286">
        <f t="shared" si="6"/>
        <v>11</v>
      </c>
      <c r="S240" s="286">
        <f t="shared" si="6"/>
        <v>0</v>
      </c>
      <c r="T240" s="195">
        <f t="shared" si="6"/>
        <v>0</v>
      </c>
      <c r="U240" s="286">
        <f t="shared" si="6"/>
        <v>9</v>
      </c>
      <c r="V240" s="286">
        <f t="shared" si="6"/>
        <v>13</v>
      </c>
      <c r="W240" s="286">
        <f t="shared" si="6"/>
        <v>12</v>
      </c>
      <c r="X240" s="286">
        <f t="shared" si="6"/>
        <v>12</v>
      </c>
      <c r="Y240" s="286">
        <f t="shared" si="6"/>
        <v>9</v>
      </c>
      <c r="Z240" s="286">
        <f t="shared" si="6"/>
        <v>5</v>
      </c>
      <c r="AA240" s="195">
        <f t="shared" si="6"/>
        <v>0</v>
      </c>
      <c r="AB240" s="286">
        <f t="shared" si="6"/>
        <v>12</v>
      </c>
      <c r="AC240" s="286">
        <f t="shared" si="6"/>
        <v>10</v>
      </c>
      <c r="AD240" s="286">
        <f t="shared" si="6"/>
        <v>14</v>
      </c>
      <c r="AE240" s="286">
        <f t="shared" si="6"/>
        <v>13</v>
      </c>
      <c r="AF240" s="286">
        <f t="shared" si="6"/>
        <v>13</v>
      </c>
      <c r="AG240" s="286">
        <f t="shared" si="6"/>
        <v>10</v>
      </c>
      <c r="AH240" s="195">
        <f t="shared" si="6"/>
        <v>0</v>
      </c>
      <c r="AI240" s="286">
        <f t="shared" si="6"/>
        <v>10</v>
      </c>
      <c r="AJ240" s="286">
        <f t="shared" si="6"/>
        <v>11</v>
      </c>
      <c r="AK240" s="286">
        <f t="shared" si="6"/>
        <v>11</v>
      </c>
      <c r="AL240" s="286">
        <f t="shared" si="6"/>
        <v>11</v>
      </c>
      <c r="AM240" s="154">
        <f t="shared" si="5"/>
        <v>285</v>
      </c>
    </row>
    <row r="241" spans="1:39" x14ac:dyDescent="0.15">
      <c r="A241" s="101"/>
      <c r="B241" s="1261" t="s">
        <v>16</v>
      </c>
      <c r="C241" s="1261"/>
      <c r="D241" s="1261"/>
      <c r="E241" s="473"/>
      <c r="F241" s="1261"/>
      <c r="G241" s="1261"/>
      <c r="H241" s="90"/>
      <c r="I241" s="90"/>
      <c r="J241" s="90"/>
      <c r="K241" s="90"/>
      <c r="L241" s="1262" t="s">
        <v>17</v>
      </c>
      <c r="M241" s="1262"/>
      <c r="N241" s="1262"/>
      <c r="O241" s="1262"/>
      <c r="P241" s="1262"/>
      <c r="Q241" s="1262"/>
      <c r="R241" s="1262"/>
      <c r="S241" s="1262"/>
      <c r="T241" s="1262"/>
      <c r="U241" s="1262"/>
      <c r="V241" s="1262"/>
      <c r="W241" s="1262"/>
      <c r="X241" s="1262"/>
      <c r="Y241" s="1262"/>
      <c r="AA241" s="1262" t="s">
        <v>18</v>
      </c>
      <c r="AB241" s="1262"/>
      <c r="AC241" s="1262"/>
      <c r="AD241" s="1262"/>
      <c r="AE241" s="1262"/>
      <c r="AG241" s="102" t="s">
        <v>7</v>
      </c>
      <c r="AH241" s="103" t="s">
        <v>19</v>
      </c>
      <c r="AI241" s="1263" t="s">
        <v>12</v>
      </c>
      <c r="AJ241" s="1263"/>
      <c r="AK241" s="1263"/>
      <c r="AL241" s="1263"/>
      <c r="AM241" s="1263"/>
    </row>
    <row r="242" spans="1:39" ht="18" customHeight="1" thickBot="1" x14ac:dyDescent="0.2">
      <c r="A242" s="101"/>
      <c r="B242" s="1254">
        <f>COUNTIF(H1:AK127,"予")</f>
        <v>0</v>
      </c>
      <c r="C242" s="1254"/>
      <c r="D242" s="1254"/>
      <c r="E242" s="469"/>
      <c r="F242" s="1255"/>
      <c r="G242" s="1255"/>
      <c r="H242" s="90"/>
      <c r="I242" s="90"/>
      <c r="J242" s="90"/>
      <c r="K242" s="90"/>
      <c r="L242" s="1014" t="s">
        <v>83</v>
      </c>
      <c r="M242" s="1256"/>
      <c r="N242" s="1256"/>
      <c r="O242" s="1256"/>
      <c r="P242" s="1256"/>
      <c r="Q242" s="1256"/>
      <c r="R242" s="1256"/>
      <c r="S242" s="1256"/>
      <c r="T242" s="1256"/>
      <c r="U242" s="1256"/>
      <c r="V242" s="1256"/>
      <c r="W242" s="1256"/>
      <c r="X242" s="1256"/>
      <c r="Y242" s="1256"/>
      <c r="AA242" s="1015">
        <v>270</v>
      </c>
      <c r="AB242" s="1257"/>
      <c r="AC242" s="1257"/>
      <c r="AD242" s="1257"/>
      <c r="AE242" s="1257"/>
      <c r="AG242" s="5" t="s">
        <v>99</v>
      </c>
      <c r="AH242" s="104" t="s">
        <v>19</v>
      </c>
      <c r="AI242" s="1016" t="s">
        <v>101</v>
      </c>
      <c r="AJ242" s="1258"/>
      <c r="AK242" s="1258"/>
      <c r="AL242" s="1258"/>
      <c r="AM242" s="1258"/>
    </row>
    <row r="243" spans="1:39" ht="18" customHeight="1" thickBot="1" x14ac:dyDescent="0.2">
      <c r="A243" s="105"/>
      <c r="B243" s="1259"/>
      <c r="C243" s="1259"/>
      <c r="D243" s="1259"/>
      <c r="E243" s="472"/>
      <c r="F243" s="472"/>
      <c r="G243" s="472"/>
      <c r="H243" s="472"/>
      <c r="I243" s="472"/>
      <c r="J243" s="472"/>
      <c r="K243" s="472"/>
      <c r="L243" s="1256"/>
      <c r="M243" s="1256"/>
      <c r="N243" s="1256"/>
      <c r="O243" s="1256"/>
      <c r="P243" s="1256"/>
      <c r="Q243" s="1256"/>
      <c r="R243" s="1256"/>
      <c r="S243" s="1256"/>
      <c r="T243" s="1256"/>
      <c r="U243" s="1256"/>
      <c r="V243" s="1256"/>
      <c r="W243" s="1256"/>
      <c r="X243" s="1256"/>
      <c r="Y243" s="1256"/>
      <c r="Z243" s="472"/>
      <c r="AA243" s="1257"/>
      <c r="AB243" s="1257"/>
      <c r="AC243" s="1257"/>
      <c r="AD243" s="1257"/>
      <c r="AE243" s="1257"/>
      <c r="AF243" s="472"/>
      <c r="AG243" s="6" t="s">
        <v>100</v>
      </c>
      <c r="AH243" s="106" t="s">
        <v>19</v>
      </c>
      <c r="AI243" s="1018" t="s">
        <v>102</v>
      </c>
      <c r="AJ243" s="1260"/>
      <c r="AK243" s="1260"/>
      <c r="AL243" s="1260"/>
      <c r="AM243" s="1260"/>
    </row>
  </sheetData>
  <mergeCells count="450">
    <mergeCell ref="B242:D242"/>
    <mergeCell ref="F242:G242"/>
    <mergeCell ref="L242:Y243"/>
    <mergeCell ref="AA242:AE243"/>
    <mergeCell ref="AI242:AM242"/>
    <mergeCell ref="B243:D243"/>
    <mergeCell ref="AI243:AM243"/>
    <mergeCell ref="A240:F240"/>
    <mergeCell ref="B241:D241"/>
    <mergeCell ref="F241:G241"/>
    <mergeCell ref="L241:Y241"/>
    <mergeCell ref="AA241:AE241"/>
    <mergeCell ref="AI241:AM241"/>
    <mergeCell ref="A236:A238"/>
    <mergeCell ref="B236:B238"/>
    <mergeCell ref="C236:C238"/>
    <mergeCell ref="D236:D238"/>
    <mergeCell ref="F236:F238"/>
    <mergeCell ref="A239:F239"/>
    <mergeCell ref="A230:A232"/>
    <mergeCell ref="B230:B232"/>
    <mergeCell ref="C230:C232"/>
    <mergeCell ref="D230:D232"/>
    <mergeCell ref="F230:F232"/>
    <mergeCell ref="A233:A235"/>
    <mergeCell ref="B233:B235"/>
    <mergeCell ref="C233:C235"/>
    <mergeCell ref="D233:D235"/>
    <mergeCell ref="F233:F235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76:A178"/>
    <mergeCell ref="B176:B178"/>
    <mergeCell ref="C176:C178"/>
    <mergeCell ref="D176:D178"/>
    <mergeCell ref="F176:F178"/>
    <mergeCell ref="A179:A181"/>
    <mergeCell ref="B179:B181"/>
    <mergeCell ref="C179:C181"/>
    <mergeCell ref="D179:D181"/>
    <mergeCell ref="F179:F181"/>
    <mergeCell ref="A173:A175"/>
    <mergeCell ref="B173:B175"/>
    <mergeCell ref="C173:C175"/>
    <mergeCell ref="D173:D175"/>
    <mergeCell ref="E173:E175"/>
    <mergeCell ref="F173:F175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34:A136"/>
    <mergeCell ref="B134:B136"/>
    <mergeCell ref="C134:C136"/>
    <mergeCell ref="D134:D136"/>
    <mergeCell ref="E134:E136"/>
    <mergeCell ref="F134:F136"/>
    <mergeCell ref="A129:F129"/>
    <mergeCell ref="A130:F130"/>
    <mergeCell ref="A131:A133"/>
    <mergeCell ref="B131:B133"/>
    <mergeCell ref="C131:C133"/>
    <mergeCell ref="D131:D133"/>
    <mergeCell ref="E131:E133"/>
    <mergeCell ref="F131:F133"/>
    <mergeCell ref="A125:A127"/>
    <mergeCell ref="B125:B127"/>
    <mergeCell ref="C125:C127"/>
    <mergeCell ref="D125:D127"/>
    <mergeCell ref="F125:F127"/>
    <mergeCell ref="A128:F128"/>
    <mergeCell ref="A119:A121"/>
    <mergeCell ref="B119:B121"/>
    <mergeCell ref="C119:C121"/>
    <mergeCell ref="D119:D121"/>
    <mergeCell ref="F119:F121"/>
    <mergeCell ref="A122:A124"/>
    <mergeCell ref="B122:B124"/>
    <mergeCell ref="C122:C124"/>
    <mergeCell ref="D122:D124"/>
    <mergeCell ref="F122:F124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62:A64"/>
    <mergeCell ref="B62:B64"/>
    <mergeCell ref="C62:C64"/>
    <mergeCell ref="D62:D64"/>
    <mergeCell ref="E62:E64"/>
    <mergeCell ref="F62:F64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</mergeCells>
  <phoneticPr fontId="2"/>
  <printOptions horizontalCentered="1"/>
  <pageMargins left="0.19685039370078741" right="0.19685039370078741" top="0.19685039370078741" bottom="0.19685039370078741" header="0" footer="0"/>
  <pageSetup paperSize="9" scale="63" orientation="portrait" r:id="rId1"/>
  <headerFooter alignWithMargins="0"/>
  <colBreaks count="1" manualBreakCount="1">
    <brk id="40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pageSetUpPr fitToPage="1"/>
  </sheetPr>
  <dimension ref="A1:AP33"/>
  <sheetViews>
    <sheetView zoomScaleNormal="100" workbookViewId="0">
      <pane ySplit="2" topLeftCell="A3" activePane="bottomLeft" state="frozen"/>
      <selection pane="bottomLeft" activeCell="AS7" sqref="AS7"/>
    </sheetView>
  </sheetViews>
  <sheetFormatPr defaultColWidth="9" defaultRowHeight="13.5" x14ac:dyDescent="0.15"/>
  <cols>
    <col min="1" max="1" width="2.25" style="485" customWidth="1"/>
    <col min="2" max="3" width="2.875" style="485" customWidth="1"/>
    <col min="4" max="4" width="2.5" style="485" customWidth="1"/>
    <col min="5" max="5" width="1.625" style="485" customWidth="1"/>
    <col min="6" max="6" width="3.5" style="485" customWidth="1"/>
    <col min="7" max="7" width="10.25" style="485" customWidth="1"/>
    <col min="8" max="8" width="1.875" style="485" customWidth="1"/>
    <col min="9" max="39" width="3" style="485" customWidth="1"/>
    <col min="40" max="40" width="5.125" style="485" customWidth="1"/>
    <col min="41" max="41" width="3.125" style="485" customWidth="1"/>
    <col min="42" max="16384" width="9" style="485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193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>
        <v>31</v>
      </c>
      <c r="AN1" s="1142" t="s">
        <v>20</v>
      </c>
      <c r="AO1" s="1143" t="s">
        <v>37</v>
      </c>
      <c r="AP1" s="486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379" t="s">
        <v>30</v>
      </c>
      <c r="J2" s="380" t="s">
        <v>31</v>
      </c>
      <c r="K2" s="377" t="s">
        <v>153</v>
      </c>
      <c r="L2" s="380" t="s">
        <v>2</v>
      </c>
      <c r="M2" s="382" t="s">
        <v>3</v>
      </c>
      <c r="N2" s="376" t="s">
        <v>4</v>
      </c>
      <c r="O2" s="377" t="s">
        <v>5</v>
      </c>
      <c r="P2" s="380" t="s">
        <v>6</v>
      </c>
      <c r="Q2" s="377" t="s">
        <v>0</v>
      </c>
      <c r="R2" s="380" t="s">
        <v>1</v>
      </c>
      <c r="S2" s="377" t="s">
        <v>2</v>
      </c>
      <c r="T2" s="381" t="s">
        <v>3</v>
      </c>
      <c r="U2" s="383" t="s">
        <v>4</v>
      </c>
      <c r="V2" s="376" t="s">
        <v>5</v>
      </c>
      <c r="W2" s="377" t="s">
        <v>6</v>
      </c>
      <c r="X2" s="380" t="s">
        <v>0</v>
      </c>
      <c r="Y2" s="377" t="s">
        <v>1</v>
      </c>
      <c r="Z2" s="380" t="s">
        <v>2</v>
      </c>
      <c r="AA2" s="382" t="s">
        <v>3</v>
      </c>
      <c r="AB2" s="376" t="s">
        <v>4</v>
      </c>
      <c r="AC2" s="377" t="s">
        <v>5</v>
      </c>
      <c r="AD2" s="376" t="s">
        <v>6</v>
      </c>
      <c r="AE2" s="377" t="s">
        <v>0</v>
      </c>
      <c r="AF2" s="380" t="s">
        <v>1</v>
      </c>
      <c r="AG2" s="377" t="s">
        <v>2</v>
      </c>
      <c r="AH2" s="381" t="s">
        <v>3</v>
      </c>
      <c r="AI2" s="383" t="s">
        <v>4</v>
      </c>
      <c r="AJ2" s="380" t="s">
        <v>5</v>
      </c>
      <c r="AK2" s="377" t="s">
        <v>6</v>
      </c>
      <c r="AL2" s="380" t="s">
        <v>0</v>
      </c>
      <c r="AM2" s="377" t="s">
        <v>1</v>
      </c>
      <c r="AN2" s="1142"/>
      <c r="AO2" s="1143"/>
      <c r="AP2" s="486"/>
    </row>
    <row r="3" spans="1:42" ht="14.25" thickBot="1" x14ac:dyDescent="0.2">
      <c r="A3" s="1264" t="s">
        <v>492</v>
      </c>
      <c r="B3" s="1145"/>
      <c r="C3" s="1145"/>
      <c r="D3" s="1145"/>
      <c r="E3" s="1145"/>
      <c r="F3" s="1145"/>
      <c r="G3" s="1145"/>
      <c r="H3" s="1145"/>
      <c r="I3" s="374"/>
      <c r="J3" s="75" t="s">
        <v>67</v>
      </c>
      <c r="K3" s="75"/>
      <c r="L3" s="75"/>
      <c r="M3" s="75"/>
      <c r="N3" s="75"/>
      <c r="O3" s="75" t="s">
        <v>435</v>
      </c>
      <c r="P3" s="75" t="s">
        <v>587</v>
      </c>
      <c r="Q3" s="75"/>
      <c r="R3" s="75"/>
      <c r="S3" s="75" t="s">
        <v>67</v>
      </c>
      <c r="T3" s="75"/>
      <c r="U3" s="75"/>
      <c r="V3" s="75"/>
      <c r="W3" s="338" t="s">
        <v>88</v>
      </c>
      <c r="X3" s="339" t="s">
        <v>88</v>
      </c>
      <c r="Y3" s="339"/>
      <c r="Z3" s="75"/>
      <c r="AA3" s="75"/>
      <c r="AB3" s="75"/>
      <c r="AC3" s="75" t="s">
        <v>39</v>
      </c>
      <c r="AD3" s="75" t="s">
        <v>639</v>
      </c>
      <c r="AE3" s="75" t="s">
        <v>622</v>
      </c>
      <c r="AF3" s="75" t="s">
        <v>622</v>
      </c>
      <c r="AG3" s="75"/>
      <c r="AH3" s="75"/>
      <c r="AI3" s="75"/>
      <c r="AJ3" s="75" t="s">
        <v>490</v>
      </c>
      <c r="AK3" s="75"/>
      <c r="AL3" s="340"/>
      <c r="AM3" s="375" t="s">
        <v>67</v>
      </c>
      <c r="AN3" s="24"/>
      <c r="AO3" s="9"/>
      <c r="AP3" s="486"/>
    </row>
    <row r="4" spans="1:42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384" t="s">
        <v>28</v>
      </c>
      <c r="J4" s="344" t="s">
        <v>28</v>
      </c>
      <c r="K4" s="344" t="s">
        <v>41</v>
      </c>
      <c r="L4" s="344" t="s">
        <v>28</v>
      </c>
      <c r="M4" s="344" t="s">
        <v>28</v>
      </c>
      <c r="N4" s="344" t="s">
        <v>41</v>
      </c>
      <c r="O4" s="344" t="s">
        <v>28</v>
      </c>
      <c r="P4" s="344" t="s">
        <v>28</v>
      </c>
      <c r="Q4" s="344" t="s">
        <v>28</v>
      </c>
      <c r="R4" s="344" t="s">
        <v>41</v>
      </c>
      <c r="S4" s="344" t="s">
        <v>28</v>
      </c>
      <c r="T4" s="344" t="s">
        <v>41</v>
      </c>
      <c r="U4" s="344" t="s">
        <v>41</v>
      </c>
      <c r="V4" s="344" t="s">
        <v>28</v>
      </c>
      <c r="W4" s="385" t="s">
        <v>28</v>
      </c>
      <c r="X4" s="386" t="s">
        <v>28</v>
      </c>
      <c r="Y4" s="344" t="s">
        <v>41</v>
      </c>
      <c r="Z4" s="344" t="s">
        <v>28</v>
      </c>
      <c r="AA4" s="344" t="s">
        <v>28</v>
      </c>
      <c r="AB4" s="344" t="s">
        <v>278</v>
      </c>
      <c r="AC4" s="344" t="s">
        <v>28</v>
      </c>
      <c r="AD4" s="344" t="s">
        <v>28</v>
      </c>
      <c r="AE4" s="344" t="s">
        <v>28</v>
      </c>
      <c r="AF4" s="344" t="s">
        <v>28</v>
      </c>
      <c r="AG4" s="156" t="s">
        <v>24</v>
      </c>
      <c r="AH4" s="344" t="s">
        <v>28</v>
      </c>
      <c r="AI4" s="344" t="s">
        <v>41</v>
      </c>
      <c r="AJ4" s="344" t="s">
        <v>28</v>
      </c>
      <c r="AK4" s="344" t="s">
        <v>28</v>
      </c>
      <c r="AL4" s="344" t="s">
        <v>28</v>
      </c>
      <c r="AM4" s="344" t="s">
        <v>41</v>
      </c>
      <c r="AN4" s="25"/>
      <c r="AO4" s="10">
        <f>COUNTIF(I4:AM4,"休")</f>
        <v>9</v>
      </c>
      <c r="AP4" s="486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481" t="s">
        <v>32</v>
      </c>
      <c r="G5" s="1148" t="s">
        <v>76</v>
      </c>
      <c r="H5" s="1150"/>
      <c r="I5" s="384"/>
      <c r="J5" s="344"/>
      <c r="K5" s="300"/>
      <c r="L5" s="300"/>
      <c r="M5" s="344" t="s">
        <v>41</v>
      </c>
      <c r="N5" s="300" t="s">
        <v>41</v>
      </c>
      <c r="O5" s="300"/>
      <c r="P5" s="300"/>
      <c r="Q5" s="300"/>
      <c r="R5" s="300"/>
      <c r="S5" s="300"/>
      <c r="T5" s="300" t="s">
        <v>41</v>
      </c>
      <c r="U5" s="300" t="s">
        <v>41</v>
      </c>
      <c r="V5" s="300"/>
      <c r="W5" s="300"/>
      <c r="X5" s="345"/>
      <c r="Y5" s="300"/>
      <c r="Z5" s="300"/>
      <c r="AA5" s="300" t="s">
        <v>41</v>
      </c>
      <c r="AB5" s="300" t="s">
        <v>41</v>
      </c>
      <c r="AC5" s="300"/>
      <c r="AD5" s="300"/>
      <c r="AE5" s="344"/>
      <c r="AF5" s="300"/>
      <c r="AG5" s="300"/>
      <c r="AH5" s="300" t="s">
        <v>41</v>
      </c>
      <c r="AI5" s="300" t="s">
        <v>41</v>
      </c>
      <c r="AJ5" s="300"/>
      <c r="AK5" s="300"/>
      <c r="AL5" s="300"/>
      <c r="AM5" s="387"/>
      <c r="AN5" s="27"/>
      <c r="AO5" s="11">
        <f t="shared" ref="AO5:AO18" si="0">COUNTIF(I5:AM5,"休")</f>
        <v>8</v>
      </c>
      <c r="AP5" s="486"/>
    </row>
    <row r="6" spans="1:42" x14ac:dyDescent="0.15">
      <c r="A6" s="121" t="s">
        <v>523</v>
      </c>
      <c r="B6" s="1148" t="s">
        <v>241</v>
      </c>
      <c r="C6" s="1149"/>
      <c r="D6" s="1149"/>
      <c r="E6" s="1149"/>
      <c r="F6" s="481" t="s">
        <v>32</v>
      </c>
      <c r="G6" s="1148" t="s">
        <v>453</v>
      </c>
      <c r="H6" s="1150"/>
      <c r="I6" s="384" t="s">
        <v>28</v>
      </c>
      <c r="J6" s="344" t="s">
        <v>28</v>
      </c>
      <c r="K6" s="300" t="s">
        <v>28</v>
      </c>
      <c r="L6" s="300" t="s">
        <v>28</v>
      </c>
      <c r="M6" s="344" t="s">
        <v>28</v>
      </c>
      <c r="N6" s="300" t="s">
        <v>41</v>
      </c>
      <c r="O6" s="300" t="s">
        <v>41</v>
      </c>
      <c r="P6" s="300" t="s">
        <v>28</v>
      </c>
      <c r="Q6" s="300" t="s">
        <v>28</v>
      </c>
      <c r="R6" s="300" t="s">
        <v>28</v>
      </c>
      <c r="S6" s="300" t="s">
        <v>28</v>
      </c>
      <c r="T6" s="300" t="s">
        <v>41</v>
      </c>
      <c r="U6" s="300" t="s">
        <v>41</v>
      </c>
      <c r="V6" s="300" t="s">
        <v>41</v>
      </c>
      <c r="W6" s="300" t="s">
        <v>28</v>
      </c>
      <c r="X6" s="345" t="s">
        <v>28</v>
      </c>
      <c r="Y6" s="300" t="s">
        <v>28</v>
      </c>
      <c r="Z6" s="300" t="s">
        <v>28</v>
      </c>
      <c r="AA6" s="300" t="s">
        <v>28</v>
      </c>
      <c r="AB6" s="300" t="s">
        <v>41</v>
      </c>
      <c r="AC6" s="300" t="s">
        <v>41</v>
      </c>
      <c r="AD6" s="300" t="s">
        <v>28</v>
      </c>
      <c r="AE6" s="344" t="s">
        <v>28</v>
      </c>
      <c r="AF6" s="300" t="s">
        <v>28</v>
      </c>
      <c r="AG6" s="300" t="s">
        <v>28</v>
      </c>
      <c r="AH6" s="300" t="s">
        <v>28</v>
      </c>
      <c r="AI6" s="300" t="s">
        <v>41</v>
      </c>
      <c r="AJ6" s="300" t="s">
        <v>41</v>
      </c>
      <c r="AK6" s="300" t="s">
        <v>28</v>
      </c>
      <c r="AL6" s="300" t="s">
        <v>28</v>
      </c>
      <c r="AM6" s="387" t="s">
        <v>28</v>
      </c>
      <c r="AN6" s="27"/>
      <c r="AO6" s="11">
        <f t="shared" si="0"/>
        <v>9</v>
      </c>
      <c r="AP6" s="486"/>
    </row>
    <row r="7" spans="1:42" x14ac:dyDescent="0.15">
      <c r="A7" s="218" t="s">
        <v>524</v>
      </c>
      <c r="B7" s="1151" t="s">
        <v>387</v>
      </c>
      <c r="C7" s="1152"/>
      <c r="D7" s="1152"/>
      <c r="E7" s="1153"/>
      <c r="F7" s="480" t="s">
        <v>32</v>
      </c>
      <c r="G7" s="1148" t="s">
        <v>388</v>
      </c>
      <c r="H7" s="1150"/>
      <c r="I7" s="384" t="s">
        <v>28</v>
      </c>
      <c r="J7" s="344" t="s">
        <v>28</v>
      </c>
      <c r="K7" s="300" t="s">
        <v>28</v>
      </c>
      <c r="L7" s="300" t="s">
        <v>41</v>
      </c>
      <c r="M7" s="344" t="s">
        <v>28</v>
      </c>
      <c r="N7" s="300" t="s">
        <v>41</v>
      </c>
      <c r="O7" s="300" t="s">
        <v>28</v>
      </c>
      <c r="P7" s="300" t="s">
        <v>28</v>
      </c>
      <c r="Q7" s="300" t="s">
        <v>28</v>
      </c>
      <c r="R7" s="300" t="s">
        <v>28</v>
      </c>
      <c r="S7" s="300" t="s">
        <v>41</v>
      </c>
      <c r="T7" s="300" t="s">
        <v>41</v>
      </c>
      <c r="U7" s="300" t="s">
        <v>41</v>
      </c>
      <c r="V7" s="300" t="s">
        <v>28</v>
      </c>
      <c r="W7" s="300" t="s">
        <v>28</v>
      </c>
      <c r="X7" s="345" t="s">
        <v>28</v>
      </c>
      <c r="Y7" s="300" t="s">
        <v>28</v>
      </c>
      <c r="Z7" s="300" t="s">
        <v>41</v>
      </c>
      <c r="AA7" s="300" t="s">
        <v>28</v>
      </c>
      <c r="AB7" s="300" t="s">
        <v>41</v>
      </c>
      <c r="AC7" s="300" t="s">
        <v>28</v>
      </c>
      <c r="AD7" s="300" t="s">
        <v>28</v>
      </c>
      <c r="AE7" s="344" t="s">
        <v>28</v>
      </c>
      <c r="AF7" s="300" t="s">
        <v>28</v>
      </c>
      <c r="AG7" s="300" t="s">
        <v>41</v>
      </c>
      <c r="AH7" s="300" t="s">
        <v>28</v>
      </c>
      <c r="AI7" s="300" t="s">
        <v>41</v>
      </c>
      <c r="AJ7" s="300" t="s">
        <v>28</v>
      </c>
      <c r="AK7" s="300" t="s">
        <v>28</v>
      </c>
      <c r="AL7" s="300" t="s">
        <v>28</v>
      </c>
      <c r="AM7" s="387" t="s">
        <v>28</v>
      </c>
      <c r="AN7" s="27"/>
      <c r="AO7" s="11">
        <f t="shared" si="0"/>
        <v>9</v>
      </c>
      <c r="AP7" s="486"/>
    </row>
    <row r="8" spans="1:42" x14ac:dyDescent="0.15">
      <c r="A8" s="218" t="s">
        <v>23</v>
      </c>
      <c r="B8" s="1148" t="s">
        <v>559</v>
      </c>
      <c r="C8" s="1149"/>
      <c r="D8" s="1149"/>
      <c r="E8" s="1149"/>
      <c r="F8" s="480" t="s">
        <v>32</v>
      </c>
      <c r="G8" s="1148" t="s">
        <v>453</v>
      </c>
      <c r="H8" s="1150"/>
      <c r="I8" s="384" t="s">
        <v>41</v>
      </c>
      <c r="J8" s="344" t="s">
        <v>28</v>
      </c>
      <c r="K8" s="300" t="s">
        <v>28</v>
      </c>
      <c r="L8" s="300" t="s">
        <v>28</v>
      </c>
      <c r="M8" s="170" t="s">
        <v>41</v>
      </c>
      <c r="N8" s="300" t="s">
        <v>41</v>
      </c>
      <c r="O8" s="300" t="s">
        <v>28</v>
      </c>
      <c r="P8" s="300" t="s">
        <v>41</v>
      </c>
      <c r="Q8" s="300" t="s">
        <v>28</v>
      </c>
      <c r="R8" s="300" t="s">
        <v>28</v>
      </c>
      <c r="S8" s="300" t="s">
        <v>28</v>
      </c>
      <c r="T8" s="300" t="s">
        <v>41</v>
      </c>
      <c r="U8" s="300" t="s">
        <v>41</v>
      </c>
      <c r="V8" s="300" t="s">
        <v>28</v>
      </c>
      <c r="W8" s="300" t="s">
        <v>28</v>
      </c>
      <c r="X8" s="345" t="s">
        <v>28</v>
      </c>
      <c r="Y8" s="300" t="s">
        <v>28</v>
      </c>
      <c r="Z8" s="300" t="s">
        <v>28</v>
      </c>
      <c r="AA8" s="300" t="s">
        <v>28</v>
      </c>
      <c r="AB8" s="300" t="s">
        <v>41</v>
      </c>
      <c r="AC8" s="300" t="s">
        <v>28</v>
      </c>
      <c r="AD8" s="300" t="s">
        <v>28</v>
      </c>
      <c r="AE8" s="344" t="s">
        <v>28</v>
      </c>
      <c r="AF8" s="300" t="s">
        <v>28</v>
      </c>
      <c r="AG8" s="300" t="s">
        <v>615</v>
      </c>
      <c r="AH8" s="300" t="s">
        <v>28</v>
      </c>
      <c r="AI8" s="300" t="s">
        <v>41</v>
      </c>
      <c r="AJ8" s="300" t="s">
        <v>28</v>
      </c>
      <c r="AK8" s="300" t="s">
        <v>41</v>
      </c>
      <c r="AL8" s="300" t="s">
        <v>28</v>
      </c>
      <c r="AM8" s="387" t="s">
        <v>28</v>
      </c>
      <c r="AN8" s="27"/>
      <c r="AO8" s="11">
        <f t="shared" si="0"/>
        <v>9</v>
      </c>
      <c r="AP8" s="486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480" t="s">
        <v>195</v>
      </c>
      <c r="G9" s="1148" t="s">
        <v>80</v>
      </c>
      <c r="H9" s="1150"/>
      <c r="I9" s="384" t="s">
        <v>87</v>
      </c>
      <c r="J9" s="170" t="s">
        <v>41</v>
      </c>
      <c r="K9" s="300" t="s">
        <v>87</v>
      </c>
      <c r="L9" s="158" t="s">
        <v>41</v>
      </c>
      <c r="M9" s="344" t="s">
        <v>87</v>
      </c>
      <c r="N9" s="300" t="s">
        <v>41</v>
      </c>
      <c r="O9" s="300" t="s">
        <v>87</v>
      </c>
      <c r="P9" s="300" t="s">
        <v>87</v>
      </c>
      <c r="Q9" s="158" t="s">
        <v>41</v>
      </c>
      <c r="R9" s="300" t="s">
        <v>41</v>
      </c>
      <c r="S9" s="300" t="s">
        <v>87</v>
      </c>
      <c r="T9" s="300" t="s">
        <v>41</v>
      </c>
      <c r="U9" s="300" t="s">
        <v>41</v>
      </c>
      <c r="V9" s="300" t="s">
        <v>41</v>
      </c>
      <c r="W9" s="158" t="s">
        <v>41</v>
      </c>
      <c r="X9" s="345" t="s">
        <v>41</v>
      </c>
      <c r="Y9" s="300" t="s">
        <v>645</v>
      </c>
      <c r="Z9" s="300" t="s">
        <v>87</v>
      </c>
      <c r="AA9" s="300" t="s">
        <v>41</v>
      </c>
      <c r="AB9" s="300" t="s">
        <v>41</v>
      </c>
      <c r="AC9" s="300" t="s">
        <v>87</v>
      </c>
      <c r="AD9" s="158" t="s">
        <v>41</v>
      </c>
      <c r="AE9" s="344" t="s">
        <v>41</v>
      </c>
      <c r="AF9" s="300" t="s">
        <v>87</v>
      </c>
      <c r="AG9" s="300" t="s">
        <v>87</v>
      </c>
      <c r="AH9" s="300" t="s">
        <v>41</v>
      </c>
      <c r="AI9" s="300" t="s">
        <v>41</v>
      </c>
      <c r="AJ9" s="300" t="s">
        <v>87</v>
      </c>
      <c r="AK9" s="300" t="s">
        <v>87</v>
      </c>
      <c r="AL9" s="300" t="s">
        <v>41</v>
      </c>
      <c r="AM9" s="387" t="s">
        <v>87</v>
      </c>
      <c r="AN9" s="27"/>
      <c r="AO9" s="11">
        <f t="shared" si="0"/>
        <v>18</v>
      </c>
      <c r="AP9" s="486"/>
    </row>
    <row r="10" spans="1:42" x14ac:dyDescent="0.15">
      <c r="A10" s="218" t="s">
        <v>25</v>
      </c>
      <c r="B10" s="1148" t="s">
        <v>482</v>
      </c>
      <c r="C10" s="1149"/>
      <c r="D10" s="1149"/>
      <c r="E10" s="1149"/>
      <c r="F10" s="480" t="s">
        <v>195</v>
      </c>
      <c r="G10" s="1148" t="s">
        <v>483</v>
      </c>
      <c r="H10" s="1150"/>
      <c r="I10" s="388"/>
      <c r="J10" s="344"/>
      <c r="K10" s="300" t="s">
        <v>484</v>
      </c>
      <c r="L10" s="300" t="s">
        <v>484</v>
      </c>
      <c r="M10" s="300" t="s">
        <v>41</v>
      </c>
      <c r="N10" s="344" t="s">
        <v>41</v>
      </c>
      <c r="O10" s="300" t="s">
        <v>484</v>
      </c>
      <c r="P10" s="300" t="s">
        <v>626</v>
      </c>
      <c r="Q10" s="300"/>
      <c r="R10" s="346" t="s">
        <v>484</v>
      </c>
      <c r="S10" s="300" t="s">
        <v>642</v>
      </c>
      <c r="T10" s="346" t="s">
        <v>41</v>
      </c>
      <c r="U10" s="300" t="s">
        <v>41</v>
      </c>
      <c r="V10" s="300" t="s">
        <v>626</v>
      </c>
      <c r="W10" s="347" t="s">
        <v>484</v>
      </c>
      <c r="X10" s="345"/>
      <c r="Y10" s="300" t="s">
        <v>484</v>
      </c>
      <c r="Z10" s="300" t="s">
        <v>628</v>
      </c>
      <c r="AA10" s="346" t="s">
        <v>41</v>
      </c>
      <c r="AB10" s="346" t="s">
        <v>41</v>
      </c>
      <c r="AC10" s="346" t="s">
        <v>484</v>
      </c>
      <c r="AD10" s="346" t="s">
        <v>484</v>
      </c>
      <c r="AE10" s="300"/>
      <c r="AF10" s="300" t="s">
        <v>484</v>
      </c>
      <c r="AG10" s="300" t="s">
        <v>484</v>
      </c>
      <c r="AH10" s="346" t="s">
        <v>41</v>
      </c>
      <c r="AI10" s="346" t="s">
        <v>41</v>
      </c>
      <c r="AJ10" s="346" t="s">
        <v>550</v>
      </c>
      <c r="AK10" s="300" t="s">
        <v>484</v>
      </c>
      <c r="AL10" s="300"/>
      <c r="AM10" s="346" t="s">
        <v>484</v>
      </c>
      <c r="AN10" s="27"/>
      <c r="AO10" s="11">
        <f t="shared" si="0"/>
        <v>10</v>
      </c>
      <c r="AP10" s="486"/>
    </row>
    <row r="11" spans="1:42" x14ac:dyDescent="0.15">
      <c r="A11" s="219" t="s">
        <v>220</v>
      </c>
      <c r="B11" s="1154" t="s">
        <v>614</v>
      </c>
      <c r="C11" s="1155"/>
      <c r="D11" s="1155"/>
      <c r="E11" s="1155"/>
      <c r="F11" s="482" t="s">
        <v>195</v>
      </c>
      <c r="G11" s="1154" t="s">
        <v>483</v>
      </c>
      <c r="H11" s="1156"/>
      <c r="I11" s="389" t="s">
        <v>222</v>
      </c>
      <c r="J11" s="390" t="s">
        <v>222</v>
      </c>
      <c r="K11" s="391" t="s">
        <v>222</v>
      </c>
      <c r="L11" s="391" t="s">
        <v>646</v>
      </c>
      <c r="M11" s="391" t="s">
        <v>41</v>
      </c>
      <c r="N11" s="391" t="s">
        <v>41</v>
      </c>
      <c r="O11" s="391"/>
      <c r="P11" s="346" t="s">
        <v>222</v>
      </c>
      <c r="Q11" s="346" t="s">
        <v>222</v>
      </c>
      <c r="R11" s="391" t="s">
        <v>222</v>
      </c>
      <c r="S11" s="346" t="s">
        <v>644</v>
      </c>
      <c r="T11" s="346" t="s">
        <v>41</v>
      </c>
      <c r="U11" s="391" t="s">
        <v>41</v>
      </c>
      <c r="V11" s="346" t="s">
        <v>643</v>
      </c>
      <c r="W11" s="392" t="s">
        <v>222</v>
      </c>
      <c r="X11" s="393" t="s">
        <v>222</v>
      </c>
      <c r="Y11" s="391" t="s">
        <v>222</v>
      </c>
      <c r="Z11" s="391"/>
      <c r="AA11" s="346" t="s">
        <v>41</v>
      </c>
      <c r="AB11" s="391" t="s">
        <v>41</v>
      </c>
      <c r="AC11" s="391" t="s">
        <v>627</v>
      </c>
      <c r="AD11" s="346" t="s">
        <v>222</v>
      </c>
      <c r="AE11" s="391" t="s">
        <v>222</v>
      </c>
      <c r="AF11" s="346" t="s">
        <v>222</v>
      </c>
      <c r="AG11" s="346" t="s">
        <v>627</v>
      </c>
      <c r="AH11" s="391" t="s">
        <v>41</v>
      </c>
      <c r="AI11" s="346" t="s">
        <v>41</v>
      </c>
      <c r="AJ11" s="346"/>
      <c r="AK11" s="346" t="s">
        <v>222</v>
      </c>
      <c r="AL11" s="346" t="s">
        <v>222</v>
      </c>
      <c r="AM11" s="394" t="s">
        <v>222</v>
      </c>
      <c r="AN11" s="81"/>
      <c r="AO11" s="11">
        <f t="shared" si="0"/>
        <v>8</v>
      </c>
      <c r="AP11" s="486"/>
    </row>
    <row r="12" spans="1:42" x14ac:dyDescent="0.15">
      <c r="A12" s="219"/>
      <c r="B12" s="1283"/>
      <c r="C12" s="1155"/>
      <c r="D12" s="1155"/>
      <c r="E12" s="1155"/>
      <c r="F12" s="484"/>
      <c r="G12" s="1155"/>
      <c r="H12" s="1156"/>
      <c r="I12" s="389"/>
      <c r="J12" s="390"/>
      <c r="K12" s="391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95"/>
      <c r="X12" s="393"/>
      <c r="Y12" s="346"/>
      <c r="Z12" s="346"/>
      <c r="AA12" s="346"/>
      <c r="AB12" s="346"/>
      <c r="AC12" s="346"/>
      <c r="AD12" s="346"/>
      <c r="AE12" s="346"/>
      <c r="AF12" s="346"/>
      <c r="AG12" s="346"/>
      <c r="AH12" s="346"/>
      <c r="AI12" s="346"/>
      <c r="AJ12" s="346"/>
      <c r="AK12" s="346"/>
      <c r="AL12" s="346"/>
      <c r="AM12" s="394"/>
      <c r="AN12" s="81"/>
      <c r="AO12" s="11">
        <f t="shared" si="0"/>
        <v>0</v>
      </c>
      <c r="AP12" s="486"/>
    </row>
    <row r="13" spans="1:42" x14ac:dyDescent="0.15">
      <c r="A13" s="123"/>
      <c r="B13" s="1155"/>
      <c r="C13" s="1155"/>
      <c r="D13" s="1155"/>
      <c r="E13" s="1155"/>
      <c r="F13" s="483"/>
      <c r="G13" s="1155"/>
      <c r="H13" s="1156"/>
      <c r="I13" s="389"/>
      <c r="J13" s="390"/>
      <c r="K13" s="391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95"/>
      <c r="X13" s="393"/>
      <c r="Y13" s="346"/>
      <c r="Z13" s="346"/>
      <c r="AA13" s="346"/>
      <c r="AB13" s="346"/>
      <c r="AC13" s="346"/>
      <c r="AD13" s="346"/>
      <c r="AE13" s="346"/>
      <c r="AF13" s="346"/>
      <c r="AG13" s="346"/>
      <c r="AH13" s="346"/>
      <c r="AI13" s="346"/>
      <c r="AJ13" s="346"/>
      <c r="AK13" s="346"/>
      <c r="AL13" s="346"/>
      <c r="AM13" s="492"/>
      <c r="AN13" s="81"/>
      <c r="AO13" s="11">
        <f t="shared" si="0"/>
        <v>0</v>
      </c>
      <c r="AP13" s="486"/>
    </row>
    <row r="14" spans="1:42" ht="14.25" thickBot="1" x14ac:dyDescent="0.2">
      <c r="A14" s="126"/>
      <c r="B14" s="1149"/>
      <c r="C14" s="1149"/>
      <c r="D14" s="1149"/>
      <c r="E14" s="1149"/>
      <c r="F14" s="481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86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86"/>
    </row>
    <row r="16" spans="1:42" x14ac:dyDescent="0.15">
      <c r="A16" s="1158"/>
      <c r="B16" s="1149"/>
      <c r="C16" s="1149"/>
      <c r="D16" s="1149"/>
      <c r="E16" s="1149"/>
      <c r="F16" s="481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86"/>
    </row>
    <row r="17" spans="1:42" x14ac:dyDescent="0.15">
      <c r="A17" s="1158"/>
      <c r="B17" s="1149"/>
      <c r="C17" s="1149"/>
      <c r="D17" s="1149"/>
      <c r="E17" s="1149"/>
      <c r="F17" s="481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86"/>
    </row>
    <row r="18" spans="1:42" ht="14.25" thickBot="1" x14ac:dyDescent="0.2">
      <c r="A18" s="1158"/>
      <c r="B18" s="1160"/>
      <c r="C18" s="1160"/>
      <c r="D18" s="1160"/>
      <c r="E18" s="1160"/>
      <c r="F18" s="487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86"/>
    </row>
    <row r="19" spans="1:42" x14ac:dyDescent="0.15">
      <c r="A19" s="488"/>
      <c r="B19" s="12"/>
      <c r="C19" s="12"/>
      <c r="D19" s="12"/>
      <c r="E19" s="12"/>
      <c r="F19" s="12"/>
      <c r="G19" s="1149" t="s">
        <v>64</v>
      </c>
      <c r="H19" s="1150"/>
      <c r="I19" s="45">
        <f>'0110'!H240</f>
        <v>12</v>
      </c>
      <c r="J19" s="45">
        <f>'0110'!I240</f>
        <v>10</v>
      </c>
      <c r="K19" s="45">
        <f>'0110'!J240</f>
        <v>14</v>
      </c>
      <c r="L19" s="45">
        <f>'0110'!K240</f>
        <v>10</v>
      </c>
      <c r="M19" s="45">
        <f>'0110'!L240</f>
        <v>7</v>
      </c>
      <c r="N19" s="45">
        <f>'0110'!M240</f>
        <v>0</v>
      </c>
      <c r="O19" s="45">
        <f>'0110'!N240</f>
        <v>11</v>
      </c>
      <c r="P19" s="45">
        <f>'0110'!O240</f>
        <v>11</v>
      </c>
      <c r="Q19" s="45">
        <f>'0110'!P240</f>
        <v>12</v>
      </c>
      <c r="R19" s="45">
        <f>'0110'!Q240</f>
        <v>12</v>
      </c>
      <c r="S19" s="45">
        <f>'0110'!R240</f>
        <v>11</v>
      </c>
      <c r="T19" s="45">
        <f>'0110'!S240</f>
        <v>0</v>
      </c>
      <c r="U19" s="45">
        <f>'0110'!T240</f>
        <v>0</v>
      </c>
      <c r="V19" s="45">
        <f>'0110'!U240</f>
        <v>9</v>
      </c>
      <c r="W19" s="45">
        <f>'0110'!V240</f>
        <v>13</v>
      </c>
      <c r="X19" s="45">
        <f>'0110'!W240</f>
        <v>12</v>
      </c>
      <c r="Y19" s="45">
        <f>'0110'!X240</f>
        <v>12</v>
      </c>
      <c r="Z19" s="45">
        <f>'0110'!Y240</f>
        <v>9</v>
      </c>
      <c r="AA19" s="45">
        <f>'0110'!Z240</f>
        <v>5</v>
      </c>
      <c r="AB19" s="45">
        <f>'0110'!AA240</f>
        <v>0</v>
      </c>
      <c r="AC19" s="45">
        <f>'0110'!AB240</f>
        <v>12</v>
      </c>
      <c r="AD19" s="45">
        <f>'0110'!AC240</f>
        <v>10</v>
      </c>
      <c r="AE19" s="45">
        <f>'0110'!AD240</f>
        <v>14</v>
      </c>
      <c r="AF19" s="45">
        <f>'0110'!AE240</f>
        <v>13</v>
      </c>
      <c r="AG19" s="45">
        <f>'0110'!AF240</f>
        <v>13</v>
      </c>
      <c r="AH19" s="45">
        <f>'0110'!AG240</f>
        <v>10</v>
      </c>
      <c r="AI19" s="45">
        <f>'0110'!AH240</f>
        <v>0</v>
      </c>
      <c r="AJ19" s="45">
        <f>'0110'!AI240</f>
        <v>10</v>
      </c>
      <c r="AK19" s="45">
        <f>'0110'!AJ240</f>
        <v>11</v>
      </c>
      <c r="AL19" s="45">
        <f>'0110'!AK240</f>
        <v>11</v>
      </c>
      <c r="AM19" s="45">
        <f>'0110'!AL240</f>
        <v>11</v>
      </c>
      <c r="AN19" s="45">
        <f>'0110'!AM240</f>
        <v>285</v>
      </c>
      <c r="AO19" s="486"/>
      <c r="AP19" s="486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488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86"/>
      <c r="AO20" s="486"/>
      <c r="AP20" s="486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86"/>
      <c r="I21" s="486"/>
      <c r="J21" s="486" t="s">
        <v>5</v>
      </c>
      <c r="K21" s="486"/>
      <c r="L21" s="486" t="s">
        <v>4</v>
      </c>
      <c r="M21" s="486"/>
      <c r="N21" s="1168"/>
      <c r="O21" s="1168"/>
      <c r="P21" s="486"/>
      <c r="Q21" s="486"/>
      <c r="R21" s="486"/>
      <c r="S21" s="486"/>
      <c r="T21" s="486"/>
      <c r="U21" s="486"/>
      <c r="V21" s="17"/>
      <c r="W21" s="486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86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86"/>
      <c r="I22" s="486"/>
      <c r="J22" s="486" t="s">
        <v>5</v>
      </c>
      <c r="K22" s="486"/>
      <c r="L22" s="486" t="s">
        <v>108</v>
      </c>
      <c r="M22" s="486"/>
      <c r="N22" s="1168"/>
      <c r="O22" s="1168"/>
      <c r="P22" s="486"/>
      <c r="Q22" s="486"/>
      <c r="R22" s="486"/>
      <c r="S22" s="486"/>
      <c r="T22" s="486"/>
      <c r="U22" s="486"/>
      <c r="V22" s="17"/>
      <c r="W22" s="486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86"/>
      <c r="I23" s="486">
        <v>10</v>
      </c>
      <c r="J23" s="486" t="s">
        <v>5</v>
      </c>
      <c r="K23" s="486">
        <v>20</v>
      </c>
      <c r="L23" s="486" t="s">
        <v>4</v>
      </c>
      <c r="M23" s="486"/>
      <c r="N23" s="1168"/>
      <c r="O23" s="1168"/>
      <c r="P23" s="486"/>
      <c r="Q23" s="486"/>
      <c r="R23" s="486"/>
      <c r="S23" s="486"/>
      <c r="T23" s="486"/>
      <c r="U23" s="486"/>
      <c r="V23" s="17"/>
      <c r="W23" s="486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488"/>
      <c r="C24" s="488"/>
      <c r="D24" s="488"/>
      <c r="E24" s="488"/>
      <c r="F24" s="488"/>
      <c r="G24" s="16"/>
      <c r="H24" s="486"/>
      <c r="I24" s="486"/>
      <c r="J24" s="486" t="s">
        <v>47</v>
      </c>
      <c r="K24" s="486"/>
      <c r="L24" s="486" t="s">
        <v>4</v>
      </c>
      <c r="M24" s="486"/>
      <c r="N24" s="1168"/>
      <c r="O24" s="1168"/>
      <c r="P24" s="486"/>
      <c r="Q24" s="486"/>
      <c r="R24" s="486"/>
      <c r="S24" s="486"/>
      <c r="T24" s="486"/>
      <c r="U24" s="486"/>
      <c r="V24" s="17"/>
      <c r="W24" s="486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488"/>
      <c r="C25" s="488"/>
      <c r="D25" s="488"/>
      <c r="E25" s="488"/>
      <c r="G25" s="488"/>
      <c r="H25" s="488"/>
      <c r="I25" s="1163" t="s">
        <v>49</v>
      </c>
      <c r="J25" s="1163"/>
      <c r="K25" s="1163"/>
      <c r="L25" s="488"/>
      <c r="M25" s="488"/>
      <c r="N25" s="488"/>
      <c r="O25" s="488"/>
      <c r="P25" s="488"/>
      <c r="Q25" s="488"/>
      <c r="R25" s="488"/>
      <c r="S25" s="488"/>
      <c r="T25" s="488"/>
      <c r="U25" s="488"/>
      <c r="V25" s="18"/>
      <c r="W25" s="488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488"/>
      <c r="C26" s="488"/>
      <c r="D26" s="488"/>
      <c r="E26" s="488"/>
      <c r="F26" s="153" t="s">
        <v>87</v>
      </c>
      <c r="G26" s="153" t="s">
        <v>86</v>
      </c>
      <c r="H26" s="488"/>
      <c r="J26"/>
      <c r="K26" s="145"/>
      <c r="M26" s="488"/>
      <c r="N26" s="488"/>
      <c r="O26" s="224" t="s">
        <v>254</v>
      </c>
      <c r="P26" s="1172" t="s">
        <v>279</v>
      </c>
      <c r="Q26" s="1165"/>
      <c r="R26" s="1165"/>
      <c r="S26" s="1165"/>
      <c r="T26" s="488"/>
      <c r="U26" s="488"/>
      <c r="V26" s="18"/>
      <c r="W26" s="488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488"/>
      <c r="F27" s="153" t="s">
        <v>88</v>
      </c>
      <c r="G27" s="153" t="s">
        <v>89</v>
      </c>
      <c r="H27" s="488"/>
      <c r="J27" s="144"/>
      <c r="K27" s="145"/>
      <c r="M27" s="488"/>
      <c r="N27" s="488"/>
      <c r="O27" s="146" t="s">
        <v>484</v>
      </c>
      <c r="P27" s="1173" t="s">
        <v>485</v>
      </c>
      <c r="Q27" s="1165"/>
      <c r="R27" s="1165"/>
      <c r="S27" s="1165"/>
      <c r="T27" s="488"/>
      <c r="U27" s="488"/>
      <c r="V27" s="18"/>
      <c r="W27" s="488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485" t="s">
        <v>28</v>
      </c>
      <c r="G28" s="485" t="s">
        <v>52</v>
      </c>
      <c r="H28" s="488"/>
      <c r="J28" s="144"/>
      <c r="K28" s="145"/>
      <c r="M28" s="488"/>
      <c r="N28" s="488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487</v>
      </c>
      <c r="J29" s="144"/>
      <c r="K29" s="145"/>
      <c r="M29" s="488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P27:S27"/>
    <mergeCell ref="X27:AL27"/>
    <mergeCell ref="P28:S28"/>
    <mergeCell ref="P29:S29"/>
    <mergeCell ref="J30:M30"/>
    <mergeCell ref="P30:S30"/>
    <mergeCell ref="N24:O24"/>
    <mergeCell ref="X24:AL24"/>
    <mergeCell ref="I25:K25"/>
    <mergeCell ref="X25:AL25"/>
    <mergeCell ref="P26:S26"/>
    <mergeCell ref="X26:AL26"/>
    <mergeCell ref="C22:F22"/>
    <mergeCell ref="N22:O22"/>
    <mergeCell ref="X22:AL22"/>
    <mergeCell ref="C23:F23"/>
    <mergeCell ref="N23:O23"/>
    <mergeCell ref="X23:AL23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>
    <pageSetUpPr fitToPage="1"/>
  </sheetPr>
  <dimension ref="A1:AT243"/>
  <sheetViews>
    <sheetView zoomScale="90" zoomScaleNormal="90" workbookViewId="0">
      <pane xSplit="6" ySplit="4" topLeftCell="G58" activePane="bottomRight" state="frozen"/>
      <selection pane="topRight" activeCell="F1" sqref="F1"/>
      <selection pane="bottomLeft" activeCell="A5" sqref="A5"/>
      <selection pane="bottomRight" activeCell="P58" sqref="P58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335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579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AM240/AA242</f>
        <v>1.048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272"/>
      <c r="E3" s="1048" t="s">
        <v>377</v>
      </c>
      <c r="F3" s="1123" t="s">
        <v>84</v>
      </c>
      <c r="G3" s="436" t="s">
        <v>12</v>
      </c>
      <c r="H3" s="436">
        <v>1</v>
      </c>
      <c r="I3" s="272">
        <v>2</v>
      </c>
      <c r="J3" s="272">
        <v>3</v>
      </c>
      <c r="K3" s="272">
        <v>4</v>
      </c>
      <c r="L3" s="272">
        <v>5</v>
      </c>
      <c r="M3" s="272">
        <v>6</v>
      </c>
      <c r="N3" s="272">
        <v>7</v>
      </c>
      <c r="O3" s="187">
        <v>8</v>
      </c>
      <c r="P3" s="272">
        <v>9</v>
      </c>
      <c r="Q3" s="272">
        <v>10</v>
      </c>
      <c r="R3" s="272">
        <v>11</v>
      </c>
      <c r="S3" s="272">
        <v>12</v>
      </c>
      <c r="T3" s="272">
        <v>13</v>
      </c>
      <c r="U3" s="272">
        <v>14</v>
      </c>
      <c r="V3" s="187">
        <v>15</v>
      </c>
      <c r="W3" s="272">
        <v>16</v>
      </c>
      <c r="X3" s="272">
        <v>17</v>
      </c>
      <c r="Y3" s="272">
        <v>18</v>
      </c>
      <c r="Z3" s="272">
        <v>19</v>
      </c>
      <c r="AA3" s="272">
        <v>20</v>
      </c>
      <c r="AB3" s="272">
        <v>21</v>
      </c>
      <c r="AC3" s="187">
        <v>22</v>
      </c>
      <c r="AD3" s="272">
        <v>23</v>
      </c>
      <c r="AE3" s="272">
        <v>24</v>
      </c>
      <c r="AF3" s="272">
        <v>25</v>
      </c>
      <c r="AG3" s="272">
        <v>26</v>
      </c>
      <c r="AH3" s="272">
        <v>27</v>
      </c>
      <c r="AI3" s="272">
        <v>28</v>
      </c>
      <c r="AJ3" s="187">
        <v>29</v>
      </c>
      <c r="AK3" s="272">
        <v>30</v>
      </c>
      <c r="AL3" s="272"/>
      <c r="AM3" s="1133" t="s">
        <v>13</v>
      </c>
    </row>
    <row r="4" spans="1:39" ht="12.75" customHeight="1" thickBot="1" x14ac:dyDescent="0.2">
      <c r="A4" s="1197"/>
      <c r="B4" s="1198"/>
      <c r="C4" s="1048"/>
      <c r="D4" s="1272"/>
      <c r="E4" s="1048"/>
      <c r="F4" s="1198"/>
      <c r="G4" s="433" t="s">
        <v>14</v>
      </c>
      <c r="H4" s="188" t="s">
        <v>27</v>
      </c>
      <c r="I4" s="273" t="s">
        <v>150</v>
      </c>
      <c r="J4" s="432" t="s">
        <v>6</v>
      </c>
      <c r="K4" s="273" t="s">
        <v>0</v>
      </c>
      <c r="L4" s="273" t="s">
        <v>1</v>
      </c>
      <c r="M4" s="273" t="s">
        <v>2</v>
      </c>
      <c r="N4" s="273" t="s">
        <v>3</v>
      </c>
      <c r="O4" s="188" t="s">
        <v>4</v>
      </c>
      <c r="P4" s="273" t="s">
        <v>5</v>
      </c>
      <c r="Q4" s="273" t="s">
        <v>6</v>
      </c>
      <c r="R4" s="273" t="s">
        <v>0</v>
      </c>
      <c r="S4" s="273" t="s">
        <v>1</v>
      </c>
      <c r="T4" s="273" t="s">
        <v>2</v>
      </c>
      <c r="U4" s="273" t="s">
        <v>3</v>
      </c>
      <c r="V4" s="188" t="s">
        <v>4</v>
      </c>
      <c r="W4" s="273" t="s">
        <v>5</v>
      </c>
      <c r="X4" s="273" t="s">
        <v>6</v>
      </c>
      <c r="Y4" s="273" t="s">
        <v>0</v>
      </c>
      <c r="Z4" s="273" t="s">
        <v>1</v>
      </c>
      <c r="AA4" s="273" t="s">
        <v>2</v>
      </c>
      <c r="AB4" s="273" t="s">
        <v>3</v>
      </c>
      <c r="AC4" s="188" t="s">
        <v>4</v>
      </c>
      <c r="AD4" s="273" t="s">
        <v>5</v>
      </c>
      <c r="AE4" s="273" t="s">
        <v>6</v>
      </c>
      <c r="AF4" s="273" t="s">
        <v>0</v>
      </c>
      <c r="AG4" s="273" t="s">
        <v>1</v>
      </c>
      <c r="AH4" s="432" t="s">
        <v>2</v>
      </c>
      <c r="AI4" s="273" t="s">
        <v>3</v>
      </c>
      <c r="AJ4" s="188" t="s">
        <v>4</v>
      </c>
      <c r="AK4" s="273" t="s">
        <v>5</v>
      </c>
      <c r="AL4" s="432"/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 t="s">
        <v>392</v>
      </c>
      <c r="F5" s="1041" t="s">
        <v>148</v>
      </c>
      <c r="G5" s="437" t="s">
        <v>12</v>
      </c>
      <c r="H5" s="189"/>
      <c r="I5" s="274"/>
      <c r="J5" s="274"/>
      <c r="K5" s="274"/>
      <c r="L5" s="274"/>
      <c r="M5" s="274"/>
      <c r="N5" s="274" t="s">
        <v>151</v>
      </c>
      <c r="O5" s="189"/>
      <c r="P5" s="274"/>
      <c r="Q5" s="274"/>
      <c r="R5" s="274"/>
      <c r="S5" s="274"/>
      <c r="T5" s="274"/>
      <c r="U5" s="274" t="s">
        <v>151</v>
      </c>
      <c r="V5" s="189"/>
      <c r="W5" s="274" t="s">
        <v>151</v>
      </c>
      <c r="X5" s="274"/>
      <c r="Y5" s="274"/>
      <c r="Z5" s="274"/>
      <c r="AA5" s="274"/>
      <c r="AB5" s="274" t="s">
        <v>151</v>
      </c>
      <c r="AC5" s="189"/>
      <c r="AD5" s="274" t="s">
        <v>151</v>
      </c>
      <c r="AE5" s="274"/>
      <c r="AF5" s="274"/>
      <c r="AG5" s="274"/>
      <c r="AH5" s="274"/>
      <c r="AI5" s="274" t="s">
        <v>151</v>
      </c>
      <c r="AJ5" s="189"/>
      <c r="AK5" s="274"/>
      <c r="AL5" s="274"/>
      <c r="AM5" s="92">
        <f>COUNTIF(A5:AL5,"○")</f>
        <v>6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87"/>
      <c r="I6" s="276"/>
      <c r="J6" s="276"/>
      <c r="K6" s="276"/>
      <c r="L6" s="276"/>
      <c r="M6" s="280"/>
      <c r="N6" s="275"/>
      <c r="O6" s="287"/>
      <c r="P6" s="280"/>
      <c r="Q6" s="277"/>
      <c r="R6" s="280"/>
      <c r="S6" s="280"/>
      <c r="T6" s="277"/>
      <c r="U6" s="276"/>
      <c r="V6" s="326"/>
      <c r="W6" s="277"/>
      <c r="X6" s="277"/>
      <c r="Y6" s="276"/>
      <c r="Z6" s="276"/>
      <c r="AA6" s="280"/>
      <c r="AB6" s="275"/>
      <c r="AC6" s="287"/>
      <c r="AD6" s="280"/>
      <c r="AE6" s="277"/>
      <c r="AF6" s="276"/>
      <c r="AG6" s="276"/>
      <c r="AH6" s="276"/>
      <c r="AI6" s="291"/>
      <c r="AJ6" s="287"/>
      <c r="AK6" s="276"/>
      <c r="AL6" s="280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150" t="s">
        <v>96</v>
      </c>
      <c r="H7" s="191"/>
      <c r="I7" s="279"/>
      <c r="J7" s="279"/>
      <c r="K7" s="279"/>
      <c r="L7" s="279"/>
      <c r="M7" s="279"/>
      <c r="N7" s="279"/>
      <c r="O7" s="191"/>
      <c r="P7" s="279"/>
      <c r="Q7" s="279"/>
      <c r="R7" s="279"/>
      <c r="S7" s="279"/>
      <c r="T7" s="279"/>
      <c r="U7" s="279"/>
      <c r="V7" s="191"/>
      <c r="W7" s="279"/>
      <c r="X7" s="279"/>
      <c r="Y7" s="279"/>
      <c r="Z7" s="279"/>
      <c r="AA7" s="279"/>
      <c r="AB7" s="279"/>
      <c r="AC7" s="191"/>
      <c r="AD7" s="279"/>
      <c r="AE7" s="279"/>
      <c r="AF7" s="279"/>
      <c r="AG7" s="279"/>
      <c r="AH7" s="279"/>
      <c r="AI7" s="279"/>
      <c r="AJ7" s="191"/>
      <c r="AK7" s="279"/>
      <c r="AL7" s="279"/>
      <c r="AM7" s="438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439" t="s">
        <v>103</v>
      </c>
      <c r="H8" s="189"/>
      <c r="I8" s="274" t="s">
        <v>151</v>
      </c>
      <c r="J8" s="274"/>
      <c r="K8" s="274"/>
      <c r="L8" s="274"/>
      <c r="M8" s="274"/>
      <c r="N8" s="274" t="s">
        <v>151</v>
      </c>
      <c r="O8" s="189"/>
      <c r="P8" s="274" t="s">
        <v>151</v>
      </c>
      <c r="Q8" s="274"/>
      <c r="R8" s="274"/>
      <c r="S8" s="274"/>
      <c r="T8" s="274"/>
      <c r="U8" s="274" t="s">
        <v>151</v>
      </c>
      <c r="V8" s="189"/>
      <c r="W8" s="274"/>
      <c r="X8" s="274"/>
      <c r="Y8" s="274"/>
      <c r="Z8" s="274"/>
      <c r="AA8" s="274"/>
      <c r="AB8" s="274" t="s">
        <v>151</v>
      </c>
      <c r="AC8" s="189"/>
      <c r="AD8" s="274" t="s">
        <v>151</v>
      </c>
      <c r="AE8" s="274"/>
      <c r="AF8" s="274"/>
      <c r="AG8" s="274"/>
      <c r="AH8" s="274"/>
      <c r="AI8" s="274"/>
      <c r="AJ8" s="189"/>
      <c r="AK8" s="274" t="s">
        <v>151</v>
      </c>
      <c r="AL8" s="274"/>
      <c r="AM8" s="92">
        <f>COUNTIF(A8:AL8,"○")</f>
        <v>7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87"/>
      <c r="I9" s="276"/>
      <c r="J9" s="280"/>
      <c r="K9" s="276"/>
      <c r="L9" s="280"/>
      <c r="M9" s="276"/>
      <c r="N9" s="276"/>
      <c r="O9" s="287"/>
      <c r="P9" s="276"/>
      <c r="Q9" s="280"/>
      <c r="R9" s="276"/>
      <c r="S9" s="280"/>
      <c r="T9" s="280"/>
      <c r="U9" s="276"/>
      <c r="V9" s="287"/>
      <c r="W9" s="276"/>
      <c r="X9" s="280"/>
      <c r="Y9" s="276"/>
      <c r="Z9" s="280"/>
      <c r="AA9" s="276"/>
      <c r="AB9" s="276"/>
      <c r="AC9" s="287"/>
      <c r="AD9" s="276"/>
      <c r="AE9" s="280"/>
      <c r="AF9" s="276"/>
      <c r="AG9" s="276"/>
      <c r="AH9" s="276"/>
      <c r="AI9" s="276"/>
      <c r="AJ9" s="287"/>
      <c r="AK9" s="276"/>
      <c r="AL9" s="280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150" t="s">
        <v>96</v>
      </c>
      <c r="H10" s="191"/>
      <c r="I10" s="279"/>
      <c r="J10" s="279"/>
      <c r="K10" s="279"/>
      <c r="L10" s="279"/>
      <c r="M10" s="279"/>
      <c r="N10" s="279"/>
      <c r="O10" s="191"/>
      <c r="P10" s="279"/>
      <c r="Q10" s="279"/>
      <c r="R10" s="279"/>
      <c r="S10" s="279"/>
      <c r="T10" s="279"/>
      <c r="U10" s="279"/>
      <c r="V10" s="191"/>
      <c r="W10" s="279"/>
      <c r="X10" s="279"/>
      <c r="Y10" s="279"/>
      <c r="Z10" s="279"/>
      <c r="AA10" s="279"/>
      <c r="AB10" s="279"/>
      <c r="AC10" s="191"/>
      <c r="AD10" s="279"/>
      <c r="AE10" s="279"/>
      <c r="AF10" s="279"/>
      <c r="AG10" s="279"/>
      <c r="AH10" s="279"/>
      <c r="AI10" s="279"/>
      <c r="AJ10" s="191"/>
      <c r="AK10" s="279"/>
      <c r="AL10" s="279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203"/>
      <c r="E11" s="1048" t="s">
        <v>394</v>
      </c>
      <c r="F11" s="1278" t="s">
        <v>237</v>
      </c>
      <c r="G11" s="437" t="s">
        <v>12</v>
      </c>
      <c r="H11" s="189"/>
      <c r="I11" s="274"/>
      <c r="J11" s="274"/>
      <c r="K11" s="274"/>
      <c r="L11" s="274" t="s">
        <v>593</v>
      </c>
      <c r="M11" s="274"/>
      <c r="N11" s="274"/>
      <c r="O11" s="189"/>
      <c r="P11" s="274"/>
      <c r="Q11" s="274"/>
      <c r="R11" s="274"/>
      <c r="S11" s="274" t="s">
        <v>593</v>
      </c>
      <c r="T11" s="274"/>
      <c r="U11" s="274"/>
      <c r="V11" s="189"/>
      <c r="W11" s="274"/>
      <c r="X11" s="274"/>
      <c r="Y11" s="274"/>
      <c r="Z11" s="274" t="s">
        <v>593</v>
      </c>
      <c r="AA11" s="274"/>
      <c r="AB11" s="274"/>
      <c r="AC11" s="189"/>
      <c r="AD11" s="274"/>
      <c r="AE11" s="274"/>
      <c r="AF11" s="274"/>
      <c r="AG11" s="274" t="s">
        <v>593</v>
      </c>
      <c r="AH11" s="274"/>
      <c r="AI11" s="274"/>
      <c r="AJ11" s="189"/>
      <c r="AK11" s="274"/>
      <c r="AL11" s="274"/>
      <c r="AM11" s="92">
        <f>COUNTIF(A11:AL11,"○")</f>
        <v>4</v>
      </c>
    </row>
    <row r="12" spans="1:39" ht="12" customHeight="1" thickBot="1" x14ac:dyDescent="0.2">
      <c r="A12" s="1197"/>
      <c r="B12" s="1277"/>
      <c r="C12" s="1198"/>
      <c r="D12" s="1203"/>
      <c r="E12" s="1048"/>
      <c r="F12" s="1238"/>
      <c r="G12" s="7" t="s">
        <v>95</v>
      </c>
      <c r="H12" s="197"/>
      <c r="I12" s="280"/>
      <c r="J12" s="280"/>
      <c r="K12" s="278"/>
      <c r="L12" s="280"/>
      <c r="M12" s="276"/>
      <c r="N12" s="277"/>
      <c r="O12" s="212"/>
      <c r="P12" s="280"/>
      <c r="Q12" s="280"/>
      <c r="R12" s="277"/>
      <c r="S12" s="276"/>
      <c r="T12" s="277"/>
      <c r="U12" s="278"/>
      <c r="V12" s="212"/>
      <c r="W12" s="276"/>
      <c r="X12" s="280"/>
      <c r="Y12" s="277"/>
      <c r="Z12" s="276"/>
      <c r="AA12" s="276"/>
      <c r="AB12" s="277"/>
      <c r="AC12" s="212"/>
      <c r="AD12" s="277"/>
      <c r="AE12" s="280"/>
      <c r="AF12" s="277"/>
      <c r="AG12" s="280"/>
      <c r="AH12" s="276"/>
      <c r="AI12" s="277"/>
      <c r="AJ12" s="326"/>
      <c r="AK12" s="280"/>
      <c r="AL12" s="277"/>
      <c r="AM12" s="94"/>
    </row>
    <row r="13" spans="1:39" ht="12" customHeight="1" thickBot="1" x14ac:dyDescent="0.2">
      <c r="A13" s="1197"/>
      <c r="B13" s="1277"/>
      <c r="C13" s="1198"/>
      <c r="D13" s="1203"/>
      <c r="E13" s="1048"/>
      <c r="F13" s="1238"/>
      <c r="G13" s="150" t="s">
        <v>96</v>
      </c>
      <c r="H13" s="191"/>
      <c r="I13" s="279"/>
      <c r="J13" s="279"/>
      <c r="K13" s="281"/>
      <c r="L13" s="279"/>
      <c r="M13" s="281"/>
      <c r="N13" s="279"/>
      <c r="O13" s="192"/>
      <c r="P13" s="279"/>
      <c r="Q13" s="279"/>
      <c r="R13" s="281"/>
      <c r="S13" s="279"/>
      <c r="T13" s="279"/>
      <c r="U13" s="279"/>
      <c r="V13" s="192"/>
      <c r="W13" s="279"/>
      <c r="X13" s="279"/>
      <c r="Y13" s="281"/>
      <c r="Z13" s="279"/>
      <c r="AA13" s="281"/>
      <c r="AB13" s="279"/>
      <c r="AC13" s="192"/>
      <c r="AD13" s="279"/>
      <c r="AE13" s="279"/>
      <c r="AF13" s="281"/>
      <c r="AG13" s="279"/>
      <c r="AH13" s="281"/>
      <c r="AI13" s="279"/>
      <c r="AJ13" s="192"/>
      <c r="AK13" s="279"/>
      <c r="AL13" s="279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048" t="s">
        <v>395</v>
      </c>
      <c r="F14" s="1278" t="s">
        <v>189</v>
      </c>
      <c r="G14" s="437" t="s">
        <v>12</v>
      </c>
      <c r="H14" s="189"/>
      <c r="I14" s="274"/>
      <c r="J14" s="274"/>
      <c r="K14" s="274" t="s">
        <v>138</v>
      </c>
      <c r="L14" s="274"/>
      <c r="M14" s="274" t="s">
        <v>138</v>
      </c>
      <c r="N14" s="274"/>
      <c r="O14" s="189"/>
      <c r="P14" s="274" t="s">
        <v>151</v>
      </c>
      <c r="Q14" s="274"/>
      <c r="R14" s="274" t="s">
        <v>151</v>
      </c>
      <c r="S14" s="274"/>
      <c r="T14" s="274" t="s">
        <v>151</v>
      </c>
      <c r="U14" s="274"/>
      <c r="V14" s="189"/>
      <c r="W14" s="274" t="s">
        <v>151</v>
      </c>
      <c r="X14" s="274"/>
      <c r="Y14" s="274" t="s">
        <v>151</v>
      </c>
      <c r="Z14" s="274"/>
      <c r="AA14" s="274" t="s">
        <v>151</v>
      </c>
      <c r="AB14" s="274"/>
      <c r="AC14" s="189"/>
      <c r="AD14" s="274" t="s">
        <v>151</v>
      </c>
      <c r="AE14" s="274"/>
      <c r="AF14" s="274" t="s">
        <v>151</v>
      </c>
      <c r="AG14" s="274"/>
      <c r="AH14" s="274" t="s">
        <v>151</v>
      </c>
      <c r="AI14" s="274"/>
      <c r="AJ14" s="189"/>
      <c r="AK14" s="274" t="s">
        <v>151</v>
      </c>
      <c r="AL14" s="274"/>
      <c r="AM14" s="92">
        <f>COUNTIF(A14:AL14,"○")</f>
        <v>10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197"/>
      <c r="I15" s="275"/>
      <c r="J15" s="275"/>
      <c r="K15" s="275"/>
      <c r="L15" s="275"/>
      <c r="M15" s="275"/>
      <c r="N15" s="275"/>
      <c r="O15" s="197"/>
      <c r="P15" s="275"/>
      <c r="Q15" s="275"/>
      <c r="R15" s="275"/>
      <c r="S15" s="275"/>
      <c r="T15" s="275"/>
      <c r="U15" s="275"/>
      <c r="V15" s="197"/>
      <c r="W15" s="275"/>
      <c r="X15" s="275"/>
      <c r="Y15" s="275"/>
      <c r="Z15" s="275"/>
      <c r="AA15" s="275"/>
      <c r="AB15" s="275"/>
      <c r="AC15" s="197"/>
      <c r="AD15" s="275"/>
      <c r="AE15" s="275"/>
      <c r="AF15" s="275"/>
      <c r="AG15" s="275"/>
      <c r="AH15" s="275"/>
      <c r="AI15" s="275"/>
      <c r="AJ15" s="197"/>
      <c r="AK15" s="275"/>
      <c r="AL15" s="275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150" t="s">
        <v>96</v>
      </c>
      <c r="H16" s="191"/>
      <c r="I16" s="279"/>
      <c r="J16" s="279"/>
      <c r="K16" s="279"/>
      <c r="L16" s="279"/>
      <c r="M16" s="279"/>
      <c r="N16" s="279"/>
      <c r="O16" s="191"/>
      <c r="P16" s="279"/>
      <c r="Q16" s="279"/>
      <c r="R16" s="279"/>
      <c r="S16" s="279"/>
      <c r="T16" s="279"/>
      <c r="U16" s="279"/>
      <c r="V16" s="191"/>
      <c r="W16" s="279"/>
      <c r="X16" s="279"/>
      <c r="Y16" s="279"/>
      <c r="Z16" s="279"/>
      <c r="AA16" s="279"/>
      <c r="AB16" s="279"/>
      <c r="AC16" s="191"/>
      <c r="AD16" s="279"/>
      <c r="AE16" s="279"/>
      <c r="AF16" s="279"/>
      <c r="AG16" s="279"/>
      <c r="AH16" s="279"/>
      <c r="AI16" s="279"/>
      <c r="AJ16" s="191"/>
      <c r="AK16" s="279"/>
      <c r="AL16" s="279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272"/>
      <c r="E17" s="1048"/>
      <c r="F17" s="1278" t="s">
        <v>237</v>
      </c>
      <c r="G17" s="437" t="s">
        <v>12</v>
      </c>
      <c r="H17" s="189"/>
      <c r="I17" s="274"/>
      <c r="J17" s="274"/>
      <c r="K17" s="289"/>
      <c r="L17" s="274"/>
      <c r="M17" s="274"/>
      <c r="N17" s="289" t="s">
        <v>607</v>
      </c>
      <c r="O17" s="189"/>
      <c r="P17" s="274"/>
      <c r="Q17" s="274"/>
      <c r="R17" s="289"/>
      <c r="S17" s="274"/>
      <c r="T17" s="274"/>
      <c r="U17" s="289" t="s">
        <v>151</v>
      </c>
      <c r="V17" s="189"/>
      <c r="W17" s="274"/>
      <c r="X17" s="274"/>
      <c r="Y17" s="289"/>
      <c r="Z17" s="274"/>
      <c r="AA17" s="274"/>
      <c r="AB17" s="289" t="s">
        <v>613</v>
      </c>
      <c r="AC17" s="189"/>
      <c r="AD17" s="274"/>
      <c r="AE17" s="274"/>
      <c r="AF17" s="289"/>
      <c r="AG17" s="274"/>
      <c r="AH17" s="274"/>
      <c r="AI17" s="289"/>
      <c r="AJ17" s="189"/>
      <c r="AK17" s="274"/>
      <c r="AL17" s="289"/>
      <c r="AM17" s="92">
        <f>COUNTIF(A17:AL17,"○")</f>
        <v>2</v>
      </c>
    </row>
    <row r="18" spans="1:46" ht="12" customHeight="1" thickBot="1" x14ac:dyDescent="0.2">
      <c r="A18" s="1197"/>
      <c r="B18" s="1279"/>
      <c r="C18" s="1198"/>
      <c r="D18" s="1272"/>
      <c r="E18" s="1048"/>
      <c r="F18" s="1238"/>
      <c r="G18" s="7" t="s">
        <v>95</v>
      </c>
      <c r="H18" s="212"/>
      <c r="I18" s="277"/>
      <c r="J18" s="277"/>
      <c r="K18" s="278"/>
      <c r="L18" s="277"/>
      <c r="M18" s="277"/>
      <c r="N18" s="278"/>
      <c r="O18" s="212"/>
      <c r="P18" s="277"/>
      <c r="Q18" s="277"/>
      <c r="R18" s="277"/>
      <c r="S18" s="277"/>
      <c r="T18" s="277"/>
      <c r="U18" s="278"/>
      <c r="V18" s="212"/>
      <c r="W18" s="277"/>
      <c r="X18" s="277"/>
      <c r="Y18" s="277"/>
      <c r="Z18" s="277"/>
      <c r="AA18" s="277"/>
      <c r="AB18" s="278"/>
      <c r="AC18" s="212"/>
      <c r="AD18" s="277"/>
      <c r="AE18" s="277"/>
      <c r="AF18" s="277"/>
      <c r="AG18" s="277"/>
      <c r="AH18" s="277"/>
      <c r="AI18" s="278"/>
      <c r="AJ18" s="212"/>
      <c r="AK18" s="277"/>
      <c r="AL18" s="278"/>
      <c r="AM18" s="94"/>
    </row>
    <row r="19" spans="1:46" ht="12" customHeight="1" thickBot="1" x14ac:dyDescent="0.2">
      <c r="A19" s="1197"/>
      <c r="B19" s="1280"/>
      <c r="C19" s="1198"/>
      <c r="D19" s="1272"/>
      <c r="E19" s="1048"/>
      <c r="F19" s="1238"/>
      <c r="G19" s="150" t="s">
        <v>96</v>
      </c>
      <c r="H19" s="191"/>
      <c r="I19" s="281"/>
      <c r="J19" s="279"/>
      <c r="K19" s="281"/>
      <c r="L19" s="281"/>
      <c r="M19" s="281"/>
      <c r="N19" s="281"/>
      <c r="O19" s="192"/>
      <c r="P19" s="281"/>
      <c r="Q19" s="279"/>
      <c r="R19" s="281"/>
      <c r="S19" s="281"/>
      <c r="T19" s="281"/>
      <c r="U19" s="281"/>
      <c r="V19" s="192"/>
      <c r="W19" s="281"/>
      <c r="X19" s="279"/>
      <c r="Y19" s="281"/>
      <c r="Z19" s="281"/>
      <c r="AA19" s="279"/>
      <c r="AB19" s="281"/>
      <c r="AC19" s="191"/>
      <c r="AD19" s="281"/>
      <c r="AE19" s="279"/>
      <c r="AF19" s="281"/>
      <c r="AG19" s="281"/>
      <c r="AH19" s="281"/>
      <c r="AI19" s="281"/>
      <c r="AJ19" s="192"/>
      <c r="AK19" s="281"/>
      <c r="AL19" s="281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437" t="s">
        <v>12</v>
      </c>
      <c r="H20" s="189"/>
      <c r="I20" s="274" t="s">
        <v>151</v>
      </c>
      <c r="J20" s="274" t="s">
        <v>151</v>
      </c>
      <c r="K20" s="274" t="s">
        <v>151</v>
      </c>
      <c r="L20" s="274" t="s">
        <v>583</v>
      </c>
      <c r="M20" s="274" t="s">
        <v>151</v>
      </c>
      <c r="N20" s="274" t="s">
        <v>151</v>
      </c>
      <c r="O20" s="189"/>
      <c r="P20" s="274"/>
      <c r="Q20" s="274" t="s">
        <v>151</v>
      </c>
      <c r="R20" s="274" t="s">
        <v>151</v>
      </c>
      <c r="S20" s="274" t="s">
        <v>583</v>
      </c>
      <c r="T20" s="274" t="s">
        <v>151</v>
      </c>
      <c r="U20" s="274"/>
      <c r="V20" s="189"/>
      <c r="W20" s="274"/>
      <c r="X20" s="274" t="s">
        <v>151</v>
      </c>
      <c r="Y20" s="274" t="s">
        <v>151</v>
      </c>
      <c r="Z20" s="274" t="s">
        <v>583</v>
      </c>
      <c r="AA20" s="274" t="s">
        <v>151</v>
      </c>
      <c r="AB20" s="274"/>
      <c r="AC20" s="189"/>
      <c r="AD20" s="274"/>
      <c r="AE20" s="274" t="s">
        <v>151</v>
      </c>
      <c r="AF20" s="274"/>
      <c r="AG20" s="274" t="s">
        <v>151</v>
      </c>
      <c r="AH20" s="274" t="s">
        <v>151</v>
      </c>
      <c r="AI20" s="274"/>
      <c r="AJ20" s="189"/>
      <c r="AK20" s="274"/>
      <c r="AL20" s="274"/>
      <c r="AM20" s="92">
        <f>COUNTIF(A20:AL20,"○")</f>
        <v>17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197"/>
      <c r="I21" s="275"/>
      <c r="J21" s="275"/>
      <c r="K21" s="275"/>
      <c r="L21" s="275"/>
      <c r="M21" s="275"/>
      <c r="N21" s="275"/>
      <c r="O21" s="197"/>
      <c r="P21" s="275"/>
      <c r="Q21" s="275"/>
      <c r="R21" s="275"/>
      <c r="S21" s="275"/>
      <c r="T21" s="275"/>
      <c r="U21" s="275"/>
      <c r="V21" s="197"/>
      <c r="W21" s="275"/>
      <c r="X21" s="275"/>
      <c r="Y21" s="275"/>
      <c r="Z21" s="276"/>
      <c r="AA21" s="275"/>
      <c r="AB21" s="275"/>
      <c r="AC21" s="197"/>
      <c r="AD21" s="275"/>
      <c r="AE21" s="275"/>
      <c r="AF21" s="275"/>
      <c r="AG21" s="275"/>
      <c r="AH21" s="275"/>
      <c r="AI21" s="275"/>
      <c r="AJ21" s="197"/>
      <c r="AK21" s="275"/>
      <c r="AL21" s="275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150" t="s">
        <v>96</v>
      </c>
      <c r="H22" s="191"/>
      <c r="I22" s="279"/>
      <c r="J22" s="281"/>
      <c r="K22" s="281"/>
      <c r="L22" s="279"/>
      <c r="M22" s="279"/>
      <c r="N22" s="281"/>
      <c r="O22" s="191"/>
      <c r="P22" s="279"/>
      <c r="Q22" s="281"/>
      <c r="R22" s="279"/>
      <c r="S22" s="279"/>
      <c r="T22" s="279"/>
      <c r="U22" s="281"/>
      <c r="V22" s="191"/>
      <c r="W22" s="279"/>
      <c r="X22" s="281"/>
      <c r="Y22" s="281"/>
      <c r="Z22" s="279"/>
      <c r="AA22" s="279"/>
      <c r="AB22" s="281"/>
      <c r="AC22" s="191"/>
      <c r="AD22" s="279"/>
      <c r="AE22" s="281"/>
      <c r="AF22" s="281"/>
      <c r="AG22" s="279"/>
      <c r="AH22" s="279"/>
      <c r="AI22" s="281"/>
      <c r="AJ22" s="191"/>
      <c r="AK22" s="279"/>
      <c r="AL22" s="281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048" t="s">
        <v>233</v>
      </c>
      <c r="F23" s="1278" t="s">
        <v>233</v>
      </c>
      <c r="G23" s="437" t="s">
        <v>12</v>
      </c>
      <c r="H23" s="189"/>
      <c r="I23" s="274"/>
      <c r="J23" s="274"/>
      <c r="K23" s="289"/>
      <c r="L23" s="274"/>
      <c r="M23" s="274"/>
      <c r="N23" s="274" t="s">
        <v>151</v>
      </c>
      <c r="O23" s="189"/>
      <c r="P23" s="274"/>
      <c r="Q23" s="274"/>
      <c r="R23" s="289"/>
      <c r="S23" s="274" t="s">
        <v>605</v>
      </c>
      <c r="T23" s="274"/>
      <c r="U23" s="274" t="s">
        <v>151</v>
      </c>
      <c r="V23" s="189"/>
      <c r="W23" s="274"/>
      <c r="X23" s="274"/>
      <c r="Y23" s="289"/>
      <c r="Z23" s="274"/>
      <c r="AA23" s="274"/>
      <c r="AB23" s="274" t="s">
        <v>151</v>
      </c>
      <c r="AC23" s="189"/>
      <c r="AD23" s="274"/>
      <c r="AE23" s="274"/>
      <c r="AF23" s="289"/>
      <c r="AG23" s="274"/>
      <c r="AH23" s="274"/>
      <c r="AI23" s="274" t="s">
        <v>151</v>
      </c>
      <c r="AJ23" s="189"/>
      <c r="AK23" s="274"/>
      <c r="AL23" s="289"/>
      <c r="AM23" s="92">
        <f>COUNTIF(A23:AL23,"○")</f>
        <v>5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448"/>
      <c r="I24" s="277"/>
      <c r="J24" s="277"/>
      <c r="K24" s="278"/>
      <c r="L24" s="277"/>
      <c r="M24" s="323"/>
      <c r="N24" s="277"/>
      <c r="O24" s="212"/>
      <c r="P24" s="277"/>
      <c r="Q24" s="277"/>
      <c r="R24" s="278"/>
      <c r="S24" s="277"/>
      <c r="T24" s="278"/>
      <c r="U24" s="291"/>
      <c r="V24" s="212"/>
      <c r="W24" s="277"/>
      <c r="X24" s="277"/>
      <c r="Y24" s="278"/>
      <c r="Z24" s="277"/>
      <c r="AA24" s="278"/>
      <c r="AB24" s="277"/>
      <c r="AC24" s="212"/>
      <c r="AD24" s="277"/>
      <c r="AE24" s="277"/>
      <c r="AF24" s="277"/>
      <c r="AG24" s="277"/>
      <c r="AH24" s="280"/>
      <c r="AI24" s="277"/>
      <c r="AJ24" s="212"/>
      <c r="AK24" s="277"/>
      <c r="AL24" s="278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150" t="s">
        <v>96</v>
      </c>
      <c r="H25" s="191"/>
      <c r="I25" s="281"/>
      <c r="J25" s="279"/>
      <c r="K25" s="281"/>
      <c r="L25" s="281"/>
      <c r="M25" s="281"/>
      <c r="N25" s="281"/>
      <c r="O25" s="192"/>
      <c r="P25" s="281"/>
      <c r="Q25" s="279"/>
      <c r="R25" s="281"/>
      <c r="S25" s="281"/>
      <c r="T25" s="281"/>
      <c r="U25" s="281"/>
      <c r="V25" s="192"/>
      <c r="W25" s="281"/>
      <c r="X25" s="279"/>
      <c r="Y25" s="281"/>
      <c r="Z25" s="281"/>
      <c r="AA25" s="281"/>
      <c r="AB25" s="281"/>
      <c r="AC25" s="192"/>
      <c r="AD25" s="281"/>
      <c r="AE25" s="279"/>
      <c r="AF25" s="281"/>
      <c r="AG25" s="281"/>
      <c r="AH25" s="281"/>
      <c r="AI25" s="281"/>
      <c r="AJ25" s="192"/>
      <c r="AK25" s="281"/>
      <c r="AL25" s="281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203"/>
      <c r="E26" s="1048" t="s">
        <v>396</v>
      </c>
      <c r="F26" s="1278" t="s">
        <v>189</v>
      </c>
      <c r="G26" s="437" t="s">
        <v>12</v>
      </c>
      <c r="H26" s="189"/>
      <c r="I26" s="274"/>
      <c r="J26" s="274"/>
      <c r="K26" s="274"/>
      <c r="L26" s="274"/>
      <c r="M26" s="274"/>
      <c r="N26" s="274" t="s">
        <v>151</v>
      </c>
      <c r="O26" s="189"/>
      <c r="P26" s="274"/>
      <c r="Q26" s="274"/>
      <c r="R26" s="274"/>
      <c r="S26" s="274"/>
      <c r="T26" s="274"/>
      <c r="U26" s="274" t="s">
        <v>151</v>
      </c>
      <c r="V26" s="189"/>
      <c r="W26" s="274"/>
      <c r="X26" s="274"/>
      <c r="Y26" s="274"/>
      <c r="Z26" s="274"/>
      <c r="AA26" s="274"/>
      <c r="AB26" s="274" t="s">
        <v>612</v>
      </c>
      <c r="AC26" s="189"/>
      <c r="AD26" s="274"/>
      <c r="AE26" s="274"/>
      <c r="AF26" s="274"/>
      <c r="AG26" s="274"/>
      <c r="AH26" s="274"/>
      <c r="AI26" s="274" t="s">
        <v>138</v>
      </c>
      <c r="AJ26" s="189"/>
      <c r="AK26" s="274"/>
      <c r="AL26" s="289"/>
      <c r="AM26" s="92">
        <f>COUNTIF(A26:AL26,"○")</f>
        <v>2</v>
      </c>
    </row>
    <row r="27" spans="1:46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212"/>
      <c r="I27" s="277"/>
      <c r="J27" s="277"/>
      <c r="K27" s="277"/>
      <c r="L27" s="277"/>
      <c r="M27" s="277"/>
      <c r="N27" s="277"/>
      <c r="O27" s="212"/>
      <c r="P27" s="277"/>
      <c r="Q27" s="277"/>
      <c r="R27" s="277"/>
      <c r="S27" s="277"/>
      <c r="T27" s="277"/>
      <c r="U27" s="277"/>
      <c r="V27" s="212"/>
      <c r="W27" s="277"/>
      <c r="X27" s="277"/>
      <c r="Y27" s="277"/>
      <c r="Z27" s="277"/>
      <c r="AA27" s="277"/>
      <c r="AB27" s="277"/>
      <c r="AC27" s="212"/>
      <c r="AD27" s="277"/>
      <c r="AE27" s="277"/>
      <c r="AF27" s="277"/>
      <c r="AG27" s="277"/>
      <c r="AH27" s="277"/>
      <c r="AI27" s="277"/>
      <c r="AJ27" s="212"/>
      <c r="AK27" s="277"/>
      <c r="AL27" s="278"/>
      <c r="AM27" s="94"/>
    </row>
    <row r="28" spans="1:46" ht="12" customHeight="1" thickBot="1" x14ac:dyDescent="0.2">
      <c r="A28" s="1197"/>
      <c r="B28" s="1280"/>
      <c r="C28" s="1198"/>
      <c r="D28" s="1203"/>
      <c r="E28" s="1048"/>
      <c r="F28" s="1238"/>
      <c r="G28" s="150" t="s">
        <v>96</v>
      </c>
      <c r="H28" s="191"/>
      <c r="I28" s="281"/>
      <c r="J28" s="279"/>
      <c r="K28" s="281"/>
      <c r="L28" s="281"/>
      <c r="M28" s="279"/>
      <c r="N28" s="281"/>
      <c r="O28" s="192"/>
      <c r="P28" s="279"/>
      <c r="Q28" s="279"/>
      <c r="R28" s="281"/>
      <c r="S28" s="281"/>
      <c r="T28" s="279"/>
      <c r="U28" s="281"/>
      <c r="V28" s="192"/>
      <c r="W28" s="281"/>
      <c r="X28" s="279"/>
      <c r="Y28" s="281"/>
      <c r="Z28" s="281"/>
      <c r="AA28" s="279"/>
      <c r="AB28" s="281"/>
      <c r="AC28" s="192"/>
      <c r="AD28" s="281"/>
      <c r="AE28" s="279"/>
      <c r="AF28" s="281"/>
      <c r="AG28" s="281"/>
      <c r="AH28" s="279"/>
      <c r="AI28" s="281"/>
      <c r="AJ28" s="191"/>
      <c r="AK28" s="281"/>
      <c r="AL28" s="281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78" t="s">
        <v>148</v>
      </c>
      <c r="G29" s="437" t="s">
        <v>12</v>
      </c>
      <c r="H29" s="324"/>
      <c r="I29" s="289"/>
      <c r="J29" s="274"/>
      <c r="K29" s="274"/>
      <c r="L29" s="289"/>
      <c r="M29" s="274"/>
      <c r="N29" s="274"/>
      <c r="O29" s="189"/>
      <c r="P29" s="289"/>
      <c r="Q29" s="274" t="s">
        <v>605</v>
      </c>
      <c r="R29" s="289" t="s">
        <v>606</v>
      </c>
      <c r="S29" s="289"/>
      <c r="T29" s="274" t="s">
        <v>605</v>
      </c>
      <c r="U29" s="289"/>
      <c r="V29" s="324"/>
      <c r="W29" s="274" t="s">
        <v>589</v>
      </c>
      <c r="X29" s="274" t="s">
        <v>151</v>
      </c>
      <c r="Y29" s="274" t="s">
        <v>151</v>
      </c>
      <c r="Z29" s="289"/>
      <c r="AA29" s="274" t="s">
        <v>151</v>
      </c>
      <c r="AB29" s="289" t="s">
        <v>138</v>
      </c>
      <c r="AC29" s="324"/>
      <c r="AD29" s="274" t="s">
        <v>589</v>
      </c>
      <c r="AE29" s="274" t="s">
        <v>151</v>
      </c>
      <c r="AF29" s="274"/>
      <c r="AG29" s="289"/>
      <c r="AH29" s="274" t="s">
        <v>151</v>
      </c>
      <c r="AI29" s="289" t="s">
        <v>589</v>
      </c>
      <c r="AJ29" s="324"/>
      <c r="AK29" s="274" t="s">
        <v>589</v>
      </c>
      <c r="AL29" s="289"/>
      <c r="AM29" s="92">
        <f>COUNTIF(A29:AL29,"○")</f>
        <v>12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325"/>
      <c r="I30" s="291"/>
      <c r="J30" s="275"/>
      <c r="K30" s="275"/>
      <c r="L30" s="291"/>
      <c r="M30" s="275"/>
      <c r="N30" s="275"/>
      <c r="O30" s="197"/>
      <c r="P30" s="291"/>
      <c r="Q30" s="275"/>
      <c r="R30" s="291"/>
      <c r="S30" s="291"/>
      <c r="T30" s="275"/>
      <c r="U30" s="291"/>
      <c r="V30" s="325"/>
      <c r="W30" s="275"/>
      <c r="X30" s="275"/>
      <c r="Y30" s="275"/>
      <c r="Z30" s="291"/>
      <c r="AA30" s="275"/>
      <c r="AB30" s="278"/>
      <c r="AC30" s="197"/>
      <c r="AD30" s="275"/>
      <c r="AE30" s="275"/>
      <c r="AF30" s="275"/>
      <c r="AG30" s="291"/>
      <c r="AH30" s="275"/>
      <c r="AI30" s="291"/>
      <c r="AJ30" s="325"/>
      <c r="AK30" s="275"/>
      <c r="AL30" s="291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150" t="s">
        <v>96</v>
      </c>
      <c r="H31" s="191"/>
      <c r="I31" s="281"/>
      <c r="J31" s="281"/>
      <c r="K31" s="281"/>
      <c r="L31" s="281"/>
      <c r="M31" s="281"/>
      <c r="N31" s="281"/>
      <c r="O31" s="192"/>
      <c r="P31" s="281"/>
      <c r="Q31" s="281"/>
      <c r="R31" s="281"/>
      <c r="S31" s="281"/>
      <c r="T31" s="281"/>
      <c r="U31" s="281"/>
      <c r="V31" s="192"/>
      <c r="W31" s="281"/>
      <c r="X31" s="281"/>
      <c r="Y31" s="281"/>
      <c r="Z31" s="281"/>
      <c r="AA31" s="281"/>
      <c r="AB31" s="281"/>
      <c r="AC31" s="192"/>
      <c r="AD31" s="281"/>
      <c r="AE31" s="281"/>
      <c r="AF31" s="281"/>
      <c r="AG31" s="281"/>
      <c r="AH31" s="281"/>
      <c r="AI31" s="281"/>
      <c r="AJ31" s="192"/>
      <c r="AK31" s="281"/>
      <c r="AL31" s="281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203"/>
      <c r="E32" s="1048" t="s">
        <v>148</v>
      </c>
      <c r="F32" s="1278" t="s">
        <v>148</v>
      </c>
      <c r="G32" s="437" t="s">
        <v>12</v>
      </c>
      <c r="H32" s="324"/>
      <c r="I32" s="289"/>
      <c r="J32" s="282"/>
      <c r="K32" s="274" t="s">
        <v>596</v>
      </c>
      <c r="L32" s="274" t="s">
        <v>151</v>
      </c>
      <c r="M32" s="274"/>
      <c r="N32" s="289"/>
      <c r="O32" s="324"/>
      <c r="P32" s="274"/>
      <c r="Q32" s="282"/>
      <c r="R32" s="274" t="s">
        <v>151</v>
      </c>
      <c r="S32" s="274" t="s">
        <v>151</v>
      </c>
      <c r="T32" s="274"/>
      <c r="U32" s="289"/>
      <c r="V32" s="324"/>
      <c r="W32" s="274"/>
      <c r="X32" s="289"/>
      <c r="Y32" s="274" t="s">
        <v>151</v>
      </c>
      <c r="Z32" s="274" t="s">
        <v>151</v>
      </c>
      <c r="AA32" s="274"/>
      <c r="AB32" s="289"/>
      <c r="AC32" s="324"/>
      <c r="AD32" s="274"/>
      <c r="AE32" s="289"/>
      <c r="AF32" s="274"/>
      <c r="AG32" s="274" t="s">
        <v>151</v>
      </c>
      <c r="AH32" s="274"/>
      <c r="AI32" s="289"/>
      <c r="AJ32" s="324"/>
      <c r="AK32" s="274" t="s">
        <v>636</v>
      </c>
      <c r="AL32" s="289"/>
      <c r="AM32" s="92">
        <f>COUNTIF(A32:AL32,"○")</f>
        <v>8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325"/>
      <c r="I33" s="291"/>
      <c r="J33" s="278"/>
      <c r="K33" s="291"/>
      <c r="L33" s="278"/>
      <c r="M33" s="280"/>
      <c r="N33" s="278"/>
      <c r="O33" s="325"/>
      <c r="P33" s="280"/>
      <c r="Q33" s="278"/>
      <c r="R33" s="291"/>
      <c r="S33" s="278"/>
      <c r="T33" s="291"/>
      <c r="U33" s="278"/>
      <c r="V33" s="325"/>
      <c r="W33" s="280"/>
      <c r="X33" s="291"/>
      <c r="Y33" s="291"/>
      <c r="Z33" s="278"/>
      <c r="AA33" s="280"/>
      <c r="AB33" s="291"/>
      <c r="AC33" s="325"/>
      <c r="AD33" s="280"/>
      <c r="AE33" s="291"/>
      <c r="AF33" s="291"/>
      <c r="AG33" s="278"/>
      <c r="AH33" s="280"/>
      <c r="AI33" s="291"/>
      <c r="AJ33" s="325"/>
      <c r="AK33" s="280"/>
      <c r="AL33" s="291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150" t="s">
        <v>96</v>
      </c>
      <c r="H34" s="191"/>
      <c r="I34" s="281"/>
      <c r="J34" s="281"/>
      <c r="K34" s="281"/>
      <c r="L34" s="281"/>
      <c r="M34" s="348"/>
      <c r="N34" s="281"/>
      <c r="O34" s="192"/>
      <c r="P34" s="281"/>
      <c r="Q34" s="281"/>
      <c r="R34" s="281"/>
      <c r="S34" s="281"/>
      <c r="T34" s="281"/>
      <c r="U34" s="281"/>
      <c r="V34" s="192"/>
      <c r="W34" s="281"/>
      <c r="X34" s="281"/>
      <c r="Y34" s="281"/>
      <c r="Z34" s="281"/>
      <c r="AA34" s="281"/>
      <c r="AB34" s="281"/>
      <c r="AC34" s="192"/>
      <c r="AD34" s="281"/>
      <c r="AE34" s="281"/>
      <c r="AF34" s="281"/>
      <c r="AG34" s="281"/>
      <c r="AH34" s="281"/>
      <c r="AI34" s="281"/>
      <c r="AJ34" s="192"/>
      <c r="AK34" s="281"/>
      <c r="AL34" s="281"/>
      <c r="AM34" s="95"/>
    </row>
    <row r="35" spans="1:39" ht="12" customHeight="1" thickBot="1" x14ac:dyDescent="0.2">
      <c r="A35" s="1197">
        <v>11</v>
      </c>
      <c r="B35" s="1026" t="s">
        <v>479</v>
      </c>
      <c r="C35" s="1123">
        <v>3</v>
      </c>
      <c r="D35" s="1203"/>
      <c r="E35" s="1048"/>
      <c r="F35" s="1278" t="s">
        <v>148</v>
      </c>
      <c r="G35" s="437" t="s">
        <v>12</v>
      </c>
      <c r="H35" s="324"/>
      <c r="I35" s="289" t="s">
        <v>151</v>
      </c>
      <c r="J35" s="274" t="s">
        <v>151</v>
      </c>
      <c r="K35" s="289"/>
      <c r="L35" s="274" t="s">
        <v>151</v>
      </c>
      <c r="M35" s="289"/>
      <c r="N35" s="282"/>
      <c r="O35" s="324"/>
      <c r="P35" s="289" t="s">
        <v>151</v>
      </c>
      <c r="Q35" s="274" t="s">
        <v>151</v>
      </c>
      <c r="R35" s="289"/>
      <c r="S35" s="274" t="s">
        <v>151</v>
      </c>
      <c r="T35" s="289"/>
      <c r="U35" s="282"/>
      <c r="V35" s="324"/>
      <c r="W35" s="289" t="s">
        <v>138</v>
      </c>
      <c r="X35" s="274"/>
      <c r="Y35" s="289"/>
      <c r="Z35" s="274" t="s">
        <v>138</v>
      </c>
      <c r="AA35" s="289"/>
      <c r="AB35" s="274"/>
      <c r="AC35" s="189"/>
      <c r="AD35" s="289" t="s">
        <v>151</v>
      </c>
      <c r="AE35" s="274" t="s">
        <v>151</v>
      </c>
      <c r="AF35" s="274" t="s">
        <v>590</v>
      </c>
      <c r="AG35" s="274"/>
      <c r="AH35" s="274"/>
      <c r="AI35" s="274"/>
      <c r="AJ35" s="189"/>
      <c r="AK35" s="289" t="s">
        <v>151</v>
      </c>
      <c r="AL35" s="289"/>
      <c r="AM35" s="92">
        <f>COUNTIF(A35:AL35,"○")</f>
        <v>10</v>
      </c>
    </row>
    <row r="36" spans="1:39" ht="12" customHeight="1" thickBot="1" x14ac:dyDescent="0.2">
      <c r="A36" s="1197"/>
      <c r="B36" s="1279"/>
      <c r="C36" s="1198"/>
      <c r="D36" s="1203"/>
      <c r="E36" s="1048"/>
      <c r="F36" s="1238"/>
      <c r="G36" s="7" t="s">
        <v>95</v>
      </c>
      <c r="H36" s="190"/>
      <c r="I36" s="291"/>
      <c r="J36" s="278"/>
      <c r="K36" s="291"/>
      <c r="L36" s="278"/>
      <c r="M36" s="291"/>
      <c r="N36" s="278"/>
      <c r="O36" s="325"/>
      <c r="P36" s="291"/>
      <c r="Q36" s="278"/>
      <c r="R36" s="291"/>
      <c r="S36" s="278"/>
      <c r="T36" s="291"/>
      <c r="U36" s="278"/>
      <c r="V36" s="325"/>
      <c r="W36" s="280"/>
      <c r="X36" s="278"/>
      <c r="Y36" s="291"/>
      <c r="Z36" s="278"/>
      <c r="AA36" s="291"/>
      <c r="AB36" s="275"/>
      <c r="AC36" s="197"/>
      <c r="AD36" s="291"/>
      <c r="AE36" s="278"/>
      <c r="AF36" s="275"/>
      <c r="AG36" s="275"/>
      <c r="AH36" s="275"/>
      <c r="AI36" s="275"/>
      <c r="AJ36" s="197"/>
      <c r="AK36" s="291"/>
      <c r="AL36" s="278"/>
      <c r="AM36" s="94"/>
    </row>
    <row r="37" spans="1:39" ht="12" customHeight="1" thickBot="1" x14ac:dyDescent="0.2">
      <c r="A37" s="1197"/>
      <c r="B37" s="1280"/>
      <c r="C37" s="1198"/>
      <c r="D37" s="1203"/>
      <c r="E37" s="1048"/>
      <c r="F37" s="1238"/>
      <c r="G37" s="150" t="s">
        <v>96</v>
      </c>
      <c r="H37" s="191"/>
      <c r="I37" s="281"/>
      <c r="J37" s="281"/>
      <c r="K37" s="281"/>
      <c r="L37" s="281"/>
      <c r="M37" s="281"/>
      <c r="N37" s="281"/>
      <c r="O37" s="192"/>
      <c r="P37" s="281"/>
      <c r="Q37" s="281"/>
      <c r="R37" s="281"/>
      <c r="S37" s="423"/>
      <c r="T37" s="281"/>
      <c r="U37" s="281"/>
      <c r="V37" s="192"/>
      <c r="W37" s="281"/>
      <c r="X37" s="281"/>
      <c r="Y37" s="281"/>
      <c r="Z37" s="281"/>
      <c r="AA37" s="281"/>
      <c r="AB37" s="281"/>
      <c r="AC37" s="192"/>
      <c r="AD37" s="281"/>
      <c r="AE37" s="281"/>
      <c r="AF37" s="281"/>
      <c r="AG37" s="281"/>
      <c r="AH37" s="281"/>
      <c r="AI37" s="281"/>
      <c r="AJ37" s="192"/>
      <c r="AK37" s="281"/>
      <c r="AL37" s="281"/>
      <c r="AM37" s="95"/>
    </row>
    <row r="38" spans="1:39" ht="12" customHeight="1" thickBot="1" x14ac:dyDescent="0.2">
      <c r="A38" s="1197">
        <v>12</v>
      </c>
      <c r="B38" s="1026" t="s">
        <v>477</v>
      </c>
      <c r="C38" s="1198">
        <v>4</v>
      </c>
      <c r="D38" s="1265"/>
      <c r="E38" s="1048" t="s">
        <v>148</v>
      </c>
      <c r="F38" s="1278" t="s">
        <v>148</v>
      </c>
      <c r="G38" s="437" t="s">
        <v>12</v>
      </c>
      <c r="H38" s="193"/>
      <c r="I38" s="289"/>
      <c r="J38" s="289" t="s">
        <v>151</v>
      </c>
      <c r="K38" s="282"/>
      <c r="L38" s="289"/>
      <c r="M38" s="289"/>
      <c r="N38" s="282"/>
      <c r="O38" s="324"/>
      <c r="P38" s="289"/>
      <c r="Q38" s="289" t="s">
        <v>151</v>
      </c>
      <c r="R38" s="282"/>
      <c r="S38" s="289"/>
      <c r="T38" s="289"/>
      <c r="U38" s="282"/>
      <c r="V38" s="193"/>
      <c r="W38" s="289"/>
      <c r="X38" s="289" t="s">
        <v>151</v>
      </c>
      <c r="Y38" s="282"/>
      <c r="Z38" s="289"/>
      <c r="AA38" s="289"/>
      <c r="AB38" s="282"/>
      <c r="AC38" s="193"/>
      <c r="AD38" s="289"/>
      <c r="AE38" s="289" t="s">
        <v>151</v>
      </c>
      <c r="AF38" s="282"/>
      <c r="AG38" s="289"/>
      <c r="AH38" s="289"/>
      <c r="AI38" s="282"/>
      <c r="AJ38" s="193"/>
      <c r="AK38" s="289"/>
      <c r="AL38" s="289"/>
      <c r="AM38" s="92">
        <f>COUNTIF(A38:AL38,"○")</f>
        <v>4</v>
      </c>
    </row>
    <row r="39" spans="1:39" ht="12" customHeight="1" thickBot="1" x14ac:dyDescent="0.2">
      <c r="A39" s="1197"/>
      <c r="B39" s="1279"/>
      <c r="C39" s="1198"/>
      <c r="D39" s="1203"/>
      <c r="E39" s="1048"/>
      <c r="F39" s="1238"/>
      <c r="G39" s="7" t="s">
        <v>95</v>
      </c>
      <c r="H39" s="190"/>
      <c r="I39" s="278"/>
      <c r="J39" s="278"/>
      <c r="K39" s="278"/>
      <c r="L39" s="277"/>
      <c r="M39" s="278"/>
      <c r="N39" s="278"/>
      <c r="O39" s="190"/>
      <c r="P39" s="278"/>
      <c r="Q39" s="278"/>
      <c r="R39" s="278"/>
      <c r="S39" s="291"/>
      <c r="T39" s="278"/>
      <c r="U39" s="278"/>
      <c r="V39" s="190"/>
      <c r="W39" s="278"/>
      <c r="X39" s="278"/>
      <c r="Y39" s="278"/>
      <c r="Z39" s="291"/>
      <c r="AA39" s="278"/>
      <c r="AB39" s="278"/>
      <c r="AC39" s="190"/>
      <c r="AD39" s="278"/>
      <c r="AE39" s="278"/>
      <c r="AF39" s="278"/>
      <c r="AG39" s="291"/>
      <c r="AH39" s="278"/>
      <c r="AI39" s="278"/>
      <c r="AJ39" s="190"/>
      <c r="AK39" s="278"/>
      <c r="AL39" s="278"/>
      <c r="AM39" s="94"/>
    </row>
    <row r="40" spans="1:39" ht="12" customHeight="1" thickBot="1" x14ac:dyDescent="0.2">
      <c r="A40" s="1197"/>
      <c r="B40" s="1280"/>
      <c r="C40" s="1198"/>
      <c r="D40" s="1203"/>
      <c r="E40" s="1048"/>
      <c r="F40" s="1238"/>
      <c r="G40" s="150" t="s">
        <v>96</v>
      </c>
      <c r="H40" s="191"/>
      <c r="I40" s="281"/>
      <c r="J40" s="281"/>
      <c r="K40" s="281"/>
      <c r="L40" s="281"/>
      <c r="M40" s="281"/>
      <c r="N40" s="281"/>
      <c r="O40" s="192"/>
      <c r="P40" s="281"/>
      <c r="Q40" s="281"/>
      <c r="R40" s="281"/>
      <c r="S40" s="281"/>
      <c r="T40" s="281"/>
      <c r="U40" s="281"/>
      <c r="V40" s="192"/>
      <c r="W40" s="281"/>
      <c r="X40" s="281"/>
      <c r="Y40" s="281"/>
      <c r="Z40" s="281"/>
      <c r="AA40" s="281"/>
      <c r="AB40" s="281"/>
      <c r="AC40" s="192"/>
      <c r="AD40" s="281"/>
      <c r="AE40" s="281"/>
      <c r="AF40" s="281"/>
      <c r="AG40" s="281"/>
      <c r="AH40" s="281"/>
      <c r="AI40" s="281"/>
      <c r="AJ40" s="192"/>
      <c r="AK40" s="281"/>
      <c r="AL40" s="281"/>
      <c r="AM40" s="95"/>
    </row>
    <row r="41" spans="1:39" ht="12" customHeight="1" thickBot="1" x14ac:dyDescent="0.2">
      <c r="A41" s="1197">
        <v>13</v>
      </c>
      <c r="B41" s="1026" t="s">
        <v>495</v>
      </c>
      <c r="C41" s="1198">
        <v>6</v>
      </c>
      <c r="D41" s="1203"/>
      <c r="E41" s="1048" t="s">
        <v>148</v>
      </c>
      <c r="F41" s="1278" t="s">
        <v>148</v>
      </c>
      <c r="G41" s="437" t="s">
        <v>12</v>
      </c>
      <c r="H41" s="193"/>
      <c r="I41" s="289" t="s">
        <v>151</v>
      </c>
      <c r="J41" s="289" t="s">
        <v>602</v>
      </c>
      <c r="K41" s="289" t="s">
        <v>151</v>
      </c>
      <c r="L41" s="282"/>
      <c r="M41" s="289" t="s">
        <v>151</v>
      </c>
      <c r="N41" s="282"/>
      <c r="O41" s="193"/>
      <c r="P41" s="289" t="s">
        <v>151</v>
      </c>
      <c r="Q41" s="282"/>
      <c r="R41" s="289" t="s">
        <v>151</v>
      </c>
      <c r="S41" s="282"/>
      <c r="T41" s="289" t="s">
        <v>151</v>
      </c>
      <c r="U41" s="282"/>
      <c r="V41" s="193"/>
      <c r="W41" s="289"/>
      <c r="X41" s="289"/>
      <c r="Y41" s="289" t="s">
        <v>151</v>
      </c>
      <c r="Z41" s="289" t="s">
        <v>610</v>
      </c>
      <c r="AA41" s="289" t="s">
        <v>151</v>
      </c>
      <c r="AB41" s="289"/>
      <c r="AC41" s="324"/>
      <c r="AD41" s="289"/>
      <c r="AE41" s="289"/>
      <c r="AF41" s="289"/>
      <c r="AG41" s="289"/>
      <c r="AH41" s="289" t="s">
        <v>151</v>
      </c>
      <c r="AI41" s="289"/>
      <c r="AJ41" s="324"/>
      <c r="AK41" s="289" t="s">
        <v>151</v>
      </c>
      <c r="AL41" s="289"/>
      <c r="AM41" s="92">
        <f>COUNTIF(A41:AL41,"○")</f>
        <v>12</v>
      </c>
    </row>
    <row r="42" spans="1:39" ht="12" customHeight="1" thickBot="1" x14ac:dyDescent="0.2">
      <c r="A42" s="1197"/>
      <c r="B42" s="1279"/>
      <c r="C42" s="1198"/>
      <c r="D42" s="1203"/>
      <c r="E42" s="1048"/>
      <c r="F42" s="1238"/>
      <c r="G42" s="7" t="s">
        <v>95</v>
      </c>
      <c r="H42" s="190"/>
      <c r="I42" s="278"/>
      <c r="J42" s="278"/>
      <c r="K42" s="278"/>
      <c r="L42" s="278"/>
      <c r="M42" s="277"/>
      <c r="N42" s="278"/>
      <c r="O42" s="190"/>
      <c r="P42" s="278"/>
      <c r="Q42" s="278"/>
      <c r="R42" s="278"/>
      <c r="S42" s="278"/>
      <c r="T42" s="278"/>
      <c r="U42" s="278"/>
      <c r="V42" s="190"/>
      <c r="W42" s="278"/>
      <c r="X42" s="277"/>
      <c r="Y42" s="278"/>
      <c r="Z42" s="277"/>
      <c r="AA42" s="278"/>
      <c r="AB42" s="278"/>
      <c r="AC42" s="212"/>
      <c r="AD42" s="278"/>
      <c r="AE42" s="277"/>
      <c r="AF42" s="278"/>
      <c r="AG42" s="277"/>
      <c r="AH42" s="278"/>
      <c r="AI42" s="278"/>
      <c r="AJ42" s="212"/>
      <c r="AK42" s="278"/>
      <c r="AL42" s="278"/>
      <c r="AM42" s="94"/>
    </row>
    <row r="43" spans="1:39" ht="12" customHeight="1" thickBot="1" x14ac:dyDescent="0.2">
      <c r="A43" s="1197"/>
      <c r="B43" s="1280"/>
      <c r="C43" s="1198"/>
      <c r="D43" s="1203"/>
      <c r="E43" s="1048"/>
      <c r="F43" s="1238"/>
      <c r="G43" s="150" t="s">
        <v>96</v>
      </c>
      <c r="H43" s="191"/>
      <c r="I43" s="281"/>
      <c r="J43" s="281"/>
      <c r="K43" s="281"/>
      <c r="L43" s="281"/>
      <c r="M43" s="281"/>
      <c r="N43" s="281"/>
      <c r="O43" s="192"/>
      <c r="P43" s="281"/>
      <c r="Q43" s="281"/>
      <c r="R43" s="281"/>
      <c r="S43" s="281"/>
      <c r="T43" s="281"/>
      <c r="U43" s="281"/>
      <c r="V43" s="192"/>
      <c r="W43" s="281"/>
      <c r="X43" s="281"/>
      <c r="Y43" s="281"/>
      <c r="Z43" s="281"/>
      <c r="AA43" s="281"/>
      <c r="AB43" s="281"/>
      <c r="AC43" s="192"/>
      <c r="AD43" s="281"/>
      <c r="AE43" s="281"/>
      <c r="AF43" s="281"/>
      <c r="AG43" s="281"/>
      <c r="AH43" s="281"/>
      <c r="AI43" s="281"/>
      <c r="AJ43" s="192"/>
      <c r="AK43" s="281"/>
      <c r="AL43" s="281"/>
      <c r="AM43" s="95"/>
    </row>
    <row r="44" spans="1:39" ht="12" customHeight="1" thickBot="1" x14ac:dyDescent="0.2">
      <c r="A44" s="1197">
        <v>14</v>
      </c>
      <c r="B44" s="1026" t="s">
        <v>498</v>
      </c>
      <c r="C44" s="1198">
        <v>6</v>
      </c>
      <c r="D44" s="1203"/>
      <c r="E44" s="1048" t="s">
        <v>148</v>
      </c>
      <c r="F44" s="1278" t="s">
        <v>148</v>
      </c>
      <c r="G44" s="437" t="s">
        <v>12</v>
      </c>
      <c r="H44" s="324"/>
      <c r="I44" s="289"/>
      <c r="J44" s="289"/>
      <c r="K44" s="282"/>
      <c r="L44" s="274" t="s">
        <v>151</v>
      </c>
      <c r="M44" s="274"/>
      <c r="N44" s="282"/>
      <c r="O44" s="324"/>
      <c r="P44" s="274"/>
      <c r="Q44" s="289"/>
      <c r="R44" s="289"/>
      <c r="S44" s="274" t="s">
        <v>151</v>
      </c>
      <c r="T44" s="274" t="s">
        <v>151</v>
      </c>
      <c r="U44" s="282"/>
      <c r="V44" s="324"/>
      <c r="W44" s="274"/>
      <c r="X44" s="289"/>
      <c r="Y44" s="289"/>
      <c r="Z44" s="274" t="s">
        <v>151</v>
      </c>
      <c r="AA44" s="274" t="s">
        <v>151</v>
      </c>
      <c r="AB44" s="282"/>
      <c r="AC44" s="324"/>
      <c r="AD44" s="274"/>
      <c r="AE44" s="289"/>
      <c r="AF44" s="289"/>
      <c r="AG44" s="274" t="s">
        <v>151</v>
      </c>
      <c r="AH44" s="274" t="s">
        <v>151</v>
      </c>
      <c r="AI44" s="282"/>
      <c r="AJ44" s="324"/>
      <c r="AK44" s="274"/>
      <c r="AL44" s="289"/>
      <c r="AM44" s="92">
        <f>COUNTIF(A44:AL44,"○")</f>
        <v>7</v>
      </c>
    </row>
    <row r="45" spans="1:39" ht="12" customHeight="1" thickBot="1" x14ac:dyDescent="0.2">
      <c r="A45" s="1197"/>
      <c r="B45" s="1279"/>
      <c r="C45" s="1198"/>
      <c r="D45" s="1203"/>
      <c r="E45" s="1048"/>
      <c r="F45" s="1238"/>
      <c r="G45" s="7" t="s">
        <v>95</v>
      </c>
      <c r="H45" s="190"/>
      <c r="I45" s="278"/>
      <c r="J45" s="278"/>
      <c r="K45" s="278"/>
      <c r="L45" s="278"/>
      <c r="M45" s="277"/>
      <c r="N45" s="278"/>
      <c r="O45" s="190"/>
      <c r="P45" s="277"/>
      <c r="Q45" s="278"/>
      <c r="R45" s="278"/>
      <c r="S45" s="291"/>
      <c r="T45" s="278"/>
      <c r="U45" s="278"/>
      <c r="V45" s="190"/>
      <c r="W45" s="277"/>
      <c r="X45" s="278"/>
      <c r="Y45" s="291"/>
      <c r="Z45" s="291"/>
      <c r="AA45" s="277"/>
      <c r="AB45" s="278"/>
      <c r="AC45" s="190"/>
      <c r="AD45" s="277"/>
      <c r="AE45" s="278"/>
      <c r="AF45" s="291"/>
      <c r="AG45" s="291"/>
      <c r="AH45" s="277"/>
      <c r="AI45" s="278"/>
      <c r="AJ45" s="190"/>
      <c r="AK45" s="277"/>
      <c r="AL45" s="278"/>
      <c r="AM45" s="94"/>
    </row>
    <row r="46" spans="1:39" ht="12" customHeight="1" thickBot="1" x14ac:dyDescent="0.2">
      <c r="A46" s="1197"/>
      <c r="B46" s="1280"/>
      <c r="C46" s="1198"/>
      <c r="D46" s="1203"/>
      <c r="E46" s="1048"/>
      <c r="F46" s="1238"/>
      <c r="G46" s="150" t="s">
        <v>96</v>
      </c>
      <c r="H46" s="191"/>
      <c r="I46" s="281"/>
      <c r="J46" s="281"/>
      <c r="K46" s="281"/>
      <c r="L46" s="281"/>
      <c r="M46" s="281"/>
      <c r="N46" s="281"/>
      <c r="O46" s="192"/>
      <c r="P46" s="281"/>
      <c r="Q46" s="281"/>
      <c r="R46" s="281"/>
      <c r="S46" s="281"/>
      <c r="T46" s="281"/>
      <c r="U46" s="281"/>
      <c r="V46" s="192"/>
      <c r="W46" s="281"/>
      <c r="X46" s="281"/>
      <c r="Y46" s="281"/>
      <c r="Z46" s="281"/>
      <c r="AA46" s="281"/>
      <c r="AB46" s="281"/>
      <c r="AC46" s="192"/>
      <c r="AD46" s="281"/>
      <c r="AE46" s="281"/>
      <c r="AF46" s="281"/>
      <c r="AG46" s="281"/>
      <c r="AH46" s="281"/>
      <c r="AI46" s="281"/>
      <c r="AJ46" s="192"/>
      <c r="AK46" s="281"/>
      <c r="AL46" s="281"/>
      <c r="AM46" s="95"/>
    </row>
    <row r="47" spans="1:39" ht="12" customHeight="1" thickBot="1" x14ac:dyDescent="0.2">
      <c r="A47" s="1197">
        <v>15</v>
      </c>
      <c r="B47" s="1026" t="s">
        <v>549</v>
      </c>
      <c r="C47" s="1123">
        <v>6</v>
      </c>
      <c r="D47" s="1203"/>
      <c r="E47" s="1048" t="s">
        <v>536</v>
      </c>
      <c r="F47" s="1278" t="s">
        <v>537</v>
      </c>
      <c r="G47" s="437" t="s">
        <v>12</v>
      </c>
      <c r="H47" s="193"/>
      <c r="I47" s="282"/>
      <c r="J47" s="274"/>
      <c r="K47" s="282"/>
      <c r="L47" s="274"/>
      <c r="M47" s="282"/>
      <c r="N47" s="289" t="s">
        <v>151</v>
      </c>
      <c r="O47" s="193"/>
      <c r="P47" s="282"/>
      <c r="Q47" s="274"/>
      <c r="R47" s="282"/>
      <c r="S47" s="274"/>
      <c r="T47" s="289"/>
      <c r="U47" s="289" t="s">
        <v>151</v>
      </c>
      <c r="V47" s="193"/>
      <c r="W47" s="282"/>
      <c r="X47" s="274"/>
      <c r="Y47" s="282"/>
      <c r="Z47" s="274"/>
      <c r="AA47" s="282"/>
      <c r="AB47" s="274" t="s">
        <v>151</v>
      </c>
      <c r="AC47" s="189"/>
      <c r="AD47" s="282"/>
      <c r="AE47" s="274"/>
      <c r="AF47" s="274"/>
      <c r="AG47" s="274"/>
      <c r="AH47" s="274"/>
      <c r="AI47" s="274" t="s">
        <v>151</v>
      </c>
      <c r="AJ47" s="189"/>
      <c r="AK47" s="282"/>
      <c r="AL47" s="289"/>
      <c r="AM47" s="92">
        <f>COUNTIF(A47:AL47,"○")</f>
        <v>4</v>
      </c>
    </row>
    <row r="48" spans="1:39" ht="12" customHeight="1" thickBot="1" x14ac:dyDescent="0.2">
      <c r="A48" s="1197"/>
      <c r="B48" s="1279"/>
      <c r="C48" s="1198"/>
      <c r="D48" s="1203"/>
      <c r="E48" s="1048"/>
      <c r="F48" s="1238"/>
      <c r="G48" s="7" t="s">
        <v>95</v>
      </c>
      <c r="H48" s="190"/>
      <c r="I48" s="278"/>
      <c r="J48" s="278"/>
      <c r="K48" s="278"/>
      <c r="L48" s="278"/>
      <c r="M48" s="278"/>
      <c r="N48" s="277"/>
      <c r="O48" s="190"/>
      <c r="P48" s="278"/>
      <c r="Q48" s="278"/>
      <c r="R48" s="278"/>
      <c r="S48" s="278"/>
      <c r="T48" s="277"/>
      <c r="U48" s="277"/>
      <c r="V48" s="190"/>
      <c r="W48" s="278"/>
      <c r="X48" s="277"/>
      <c r="Y48" s="278"/>
      <c r="Z48" s="278"/>
      <c r="AA48" s="278"/>
      <c r="AB48" s="276"/>
      <c r="AC48" s="197"/>
      <c r="AD48" s="278"/>
      <c r="AE48" s="277"/>
      <c r="AF48" s="275"/>
      <c r="AG48" s="275"/>
      <c r="AH48" s="276"/>
      <c r="AI48" s="276"/>
      <c r="AJ48" s="197"/>
      <c r="AK48" s="278"/>
      <c r="AL48" s="277"/>
      <c r="AM48" s="94"/>
    </row>
    <row r="49" spans="1:41" ht="12" customHeight="1" thickBot="1" x14ac:dyDescent="0.2">
      <c r="A49" s="1197"/>
      <c r="B49" s="1280"/>
      <c r="C49" s="1198"/>
      <c r="D49" s="1203"/>
      <c r="E49" s="1048"/>
      <c r="F49" s="1238"/>
      <c r="G49" s="150" t="s">
        <v>96</v>
      </c>
      <c r="H49" s="191"/>
      <c r="I49" s="281"/>
      <c r="J49" s="281"/>
      <c r="K49" s="281"/>
      <c r="L49" s="281"/>
      <c r="M49" s="281"/>
      <c r="N49" s="281"/>
      <c r="O49" s="192"/>
      <c r="P49" s="281"/>
      <c r="Q49" s="281"/>
      <c r="R49" s="281"/>
      <c r="S49" s="281"/>
      <c r="T49" s="281"/>
      <c r="U49" s="281"/>
      <c r="V49" s="192"/>
      <c r="W49" s="281"/>
      <c r="X49" s="281"/>
      <c r="Y49" s="281"/>
      <c r="Z49" s="281"/>
      <c r="AA49" s="281"/>
      <c r="AB49" s="281"/>
      <c r="AC49" s="192"/>
      <c r="AD49" s="281"/>
      <c r="AE49" s="281"/>
      <c r="AF49" s="281"/>
      <c r="AG49" s="281"/>
      <c r="AH49" s="281"/>
      <c r="AI49" s="281"/>
      <c r="AJ49" s="192"/>
      <c r="AK49" s="281"/>
      <c r="AL49" s="281"/>
      <c r="AM49" s="95"/>
    </row>
    <row r="50" spans="1:41" ht="12" customHeight="1" thickBot="1" x14ac:dyDescent="0.2">
      <c r="A50" s="1197">
        <v>16</v>
      </c>
      <c r="B50" s="1026" t="s">
        <v>547</v>
      </c>
      <c r="C50" s="1198">
        <v>5</v>
      </c>
      <c r="D50" s="1272"/>
      <c r="E50" s="1048" t="s">
        <v>394</v>
      </c>
      <c r="F50" s="1238"/>
      <c r="G50" s="437" t="s">
        <v>12</v>
      </c>
      <c r="H50" s="193"/>
      <c r="I50" s="282"/>
      <c r="J50" s="289"/>
      <c r="K50" s="282"/>
      <c r="L50" s="289"/>
      <c r="M50" s="282"/>
      <c r="N50" s="289"/>
      <c r="O50" s="324"/>
      <c r="P50" s="282"/>
      <c r="Q50" s="289"/>
      <c r="R50" s="282"/>
      <c r="S50" s="282"/>
      <c r="T50" s="282"/>
      <c r="U50" s="289"/>
      <c r="V50" s="324"/>
      <c r="W50" s="282"/>
      <c r="X50" s="289"/>
      <c r="Y50" s="282"/>
      <c r="Z50" s="282"/>
      <c r="AA50" s="289"/>
      <c r="AB50" s="289"/>
      <c r="AC50" s="324"/>
      <c r="AD50" s="282"/>
      <c r="AE50" s="289"/>
      <c r="AF50" s="282"/>
      <c r="AG50" s="282"/>
      <c r="AH50" s="282"/>
      <c r="AI50" s="289"/>
      <c r="AJ50" s="193"/>
      <c r="AK50" s="289"/>
      <c r="AL50" s="289"/>
      <c r="AM50" s="92">
        <f>COUNTIF(A50:AL50,"○")</f>
        <v>0</v>
      </c>
    </row>
    <row r="51" spans="1:41" ht="12" customHeight="1" thickBot="1" x14ac:dyDescent="0.2">
      <c r="A51" s="1197"/>
      <c r="B51" s="1279"/>
      <c r="C51" s="1198"/>
      <c r="D51" s="1272"/>
      <c r="E51" s="1048"/>
      <c r="F51" s="1238"/>
      <c r="G51" s="7" t="s">
        <v>95</v>
      </c>
      <c r="H51" s="190"/>
      <c r="I51" s="278"/>
      <c r="J51" s="277"/>
      <c r="K51" s="278"/>
      <c r="L51" s="278"/>
      <c r="M51" s="278"/>
      <c r="N51" s="278"/>
      <c r="O51" s="190"/>
      <c r="P51" s="278"/>
      <c r="Q51" s="278"/>
      <c r="R51" s="278"/>
      <c r="S51" s="278"/>
      <c r="T51" s="278"/>
      <c r="U51" s="278"/>
      <c r="V51" s="190"/>
      <c r="W51" s="278"/>
      <c r="X51" s="277"/>
      <c r="Y51" s="278"/>
      <c r="Z51" s="278"/>
      <c r="AA51" s="278"/>
      <c r="AB51" s="278"/>
      <c r="AC51" s="190"/>
      <c r="AD51" s="278"/>
      <c r="AE51" s="278"/>
      <c r="AF51" s="278"/>
      <c r="AG51" s="278"/>
      <c r="AH51" s="278"/>
      <c r="AI51" s="278"/>
      <c r="AJ51" s="190"/>
      <c r="AK51" s="278"/>
      <c r="AL51" s="278"/>
      <c r="AM51" s="94"/>
    </row>
    <row r="52" spans="1:41" ht="12" customHeight="1" thickBot="1" x14ac:dyDescent="0.2">
      <c r="A52" s="1197"/>
      <c r="B52" s="1280"/>
      <c r="C52" s="1198"/>
      <c r="D52" s="1272"/>
      <c r="E52" s="1048"/>
      <c r="F52" s="1238"/>
      <c r="G52" s="150" t="s">
        <v>96</v>
      </c>
      <c r="H52" s="191"/>
      <c r="I52" s="281"/>
      <c r="J52" s="281"/>
      <c r="K52" s="281"/>
      <c r="L52" s="281"/>
      <c r="M52" s="281"/>
      <c r="N52" s="281"/>
      <c r="O52" s="192"/>
      <c r="P52" s="281"/>
      <c r="Q52" s="281"/>
      <c r="R52" s="281"/>
      <c r="S52" s="281"/>
      <c r="T52" s="281"/>
      <c r="U52" s="281"/>
      <c r="V52" s="192"/>
      <c r="W52" s="281"/>
      <c r="X52" s="281"/>
      <c r="Y52" s="281"/>
      <c r="Z52" s="281"/>
      <c r="AA52" s="281"/>
      <c r="AB52" s="281"/>
      <c r="AC52" s="192"/>
      <c r="AD52" s="281"/>
      <c r="AE52" s="281"/>
      <c r="AF52" s="281"/>
      <c r="AG52" s="281"/>
      <c r="AH52" s="281"/>
      <c r="AI52" s="281"/>
      <c r="AJ52" s="192"/>
      <c r="AK52" s="281"/>
      <c r="AL52" s="281"/>
      <c r="AM52" s="95"/>
    </row>
    <row r="53" spans="1:41" ht="12" customHeight="1" thickBot="1" x14ac:dyDescent="0.2">
      <c r="A53" s="1197">
        <v>17</v>
      </c>
      <c r="B53" s="1026" t="s">
        <v>552</v>
      </c>
      <c r="C53" s="1198">
        <v>6</v>
      </c>
      <c r="D53" s="1203"/>
      <c r="E53" s="1048" t="s">
        <v>553</v>
      </c>
      <c r="F53" s="1238"/>
      <c r="G53" s="437" t="s">
        <v>12</v>
      </c>
      <c r="H53" s="193"/>
      <c r="I53" s="282"/>
      <c r="J53" s="282"/>
      <c r="K53" s="282"/>
      <c r="L53" s="282"/>
      <c r="M53" s="282"/>
      <c r="N53" s="289"/>
      <c r="O53" s="193"/>
      <c r="P53" s="282"/>
      <c r="Q53" s="282"/>
      <c r="R53" s="282"/>
      <c r="S53" s="282"/>
      <c r="T53" s="282"/>
      <c r="U53" s="289" t="s">
        <v>151</v>
      </c>
      <c r="V53" s="193"/>
      <c r="W53" s="282"/>
      <c r="X53" s="289"/>
      <c r="Y53" s="282"/>
      <c r="Z53" s="282"/>
      <c r="AA53" s="282"/>
      <c r="AB53" s="289" t="s">
        <v>138</v>
      </c>
      <c r="AC53" s="193"/>
      <c r="AD53" s="282"/>
      <c r="AE53" s="289"/>
      <c r="AF53" s="282"/>
      <c r="AG53" s="282"/>
      <c r="AH53" s="282"/>
      <c r="AI53" s="289" t="s">
        <v>672</v>
      </c>
      <c r="AJ53" s="193"/>
      <c r="AK53" s="282"/>
      <c r="AL53" s="289"/>
      <c r="AM53" s="92">
        <f>COUNTIF(A53:AL53,"○")</f>
        <v>1</v>
      </c>
    </row>
    <row r="54" spans="1:41" ht="12" customHeight="1" thickBot="1" x14ac:dyDescent="0.2">
      <c r="A54" s="1197"/>
      <c r="B54" s="1279"/>
      <c r="C54" s="1198"/>
      <c r="D54" s="1203"/>
      <c r="E54" s="1048"/>
      <c r="F54" s="1238"/>
      <c r="G54" s="7" t="s">
        <v>95</v>
      </c>
      <c r="H54" s="190"/>
      <c r="I54" s="278"/>
      <c r="J54" s="278"/>
      <c r="K54" s="278"/>
      <c r="L54" s="278"/>
      <c r="M54" s="278"/>
      <c r="N54" s="278"/>
      <c r="O54" s="190"/>
      <c r="P54" s="278"/>
      <c r="Q54" s="278"/>
      <c r="R54" s="278"/>
      <c r="S54" s="278"/>
      <c r="T54" s="278"/>
      <c r="U54" s="278"/>
      <c r="V54" s="190"/>
      <c r="W54" s="278"/>
      <c r="X54" s="277"/>
      <c r="Y54" s="278"/>
      <c r="Z54" s="278"/>
      <c r="AA54" s="278"/>
      <c r="AB54" s="278"/>
      <c r="AC54" s="190"/>
      <c r="AD54" s="278"/>
      <c r="AE54" s="277"/>
      <c r="AF54" s="278"/>
      <c r="AG54" s="278"/>
      <c r="AH54" s="291"/>
      <c r="AI54" s="278"/>
      <c r="AJ54" s="190"/>
      <c r="AK54" s="278"/>
      <c r="AL54" s="278"/>
      <c r="AM54" s="94"/>
    </row>
    <row r="55" spans="1:41" ht="12" customHeight="1" thickBot="1" x14ac:dyDescent="0.2">
      <c r="A55" s="1197"/>
      <c r="B55" s="1280"/>
      <c r="C55" s="1198"/>
      <c r="D55" s="1203"/>
      <c r="E55" s="1048"/>
      <c r="F55" s="1238"/>
      <c r="G55" s="150" t="s">
        <v>96</v>
      </c>
      <c r="H55" s="191"/>
      <c r="I55" s="281"/>
      <c r="J55" s="281"/>
      <c r="K55" s="281"/>
      <c r="L55" s="281"/>
      <c r="M55" s="281"/>
      <c r="N55" s="281"/>
      <c r="O55" s="192"/>
      <c r="P55" s="281"/>
      <c r="Q55" s="281"/>
      <c r="R55" s="281"/>
      <c r="S55" s="281"/>
      <c r="T55" s="281"/>
      <c r="U55" s="281"/>
      <c r="V55" s="192"/>
      <c r="W55" s="281"/>
      <c r="X55" s="281"/>
      <c r="Y55" s="281"/>
      <c r="Z55" s="281"/>
      <c r="AA55" s="281"/>
      <c r="AB55" s="281"/>
      <c r="AC55" s="192"/>
      <c r="AD55" s="281"/>
      <c r="AE55" s="281"/>
      <c r="AF55" s="281"/>
      <c r="AG55" s="281"/>
      <c r="AH55" s="281"/>
      <c r="AI55" s="281"/>
      <c r="AJ55" s="192"/>
      <c r="AK55" s="281"/>
      <c r="AL55" s="281"/>
      <c r="AM55" s="95"/>
    </row>
    <row r="56" spans="1:41" ht="12" customHeight="1" thickBot="1" x14ac:dyDescent="0.2">
      <c r="A56" s="1197">
        <v>18</v>
      </c>
      <c r="B56" s="1026" t="s">
        <v>594</v>
      </c>
      <c r="C56" s="1198"/>
      <c r="D56" s="1199"/>
      <c r="E56" s="1048"/>
      <c r="F56" s="1238"/>
      <c r="G56" s="465" t="s">
        <v>12</v>
      </c>
      <c r="H56" s="193"/>
      <c r="I56" s="282"/>
      <c r="J56" s="282"/>
      <c r="K56" s="282"/>
      <c r="L56" s="289" t="s">
        <v>603</v>
      </c>
      <c r="M56" s="282"/>
      <c r="N56" s="289"/>
      <c r="O56" s="193"/>
      <c r="P56" s="282"/>
      <c r="Q56" s="282"/>
      <c r="R56" s="282"/>
      <c r="S56" s="289" t="s">
        <v>603</v>
      </c>
      <c r="T56" s="282"/>
      <c r="U56" s="289"/>
      <c r="V56" s="193"/>
      <c r="W56" s="282"/>
      <c r="X56" s="289"/>
      <c r="Y56" s="282"/>
      <c r="Z56" s="289" t="s">
        <v>603</v>
      </c>
      <c r="AA56" s="282"/>
      <c r="AB56" s="289"/>
      <c r="AC56" s="193"/>
      <c r="AD56" s="282"/>
      <c r="AE56" s="289"/>
      <c r="AF56" s="282"/>
      <c r="AG56" s="289" t="s">
        <v>603</v>
      </c>
      <c r="AH56" s="282"/>
      <c r="AI56" s="289"/>
      <c r="AJ56" s="193"/>
      <c r="AK56" s="289" t="s">
        <v>603</v>
      </c>
      <c r="AL56" s="289"/>
      <c r="AM56" s="92">
        <f>COUNTIF(A56:AL56,"○")</f>
        <v>5</v>
      </c>
    </row>
    <row r="57" spans="1:41" ht="12" customHeight="1" thickBot="1" x14ac:dyDescent="0.2">
      <c r="A57" s="1197"/>
      <c r="B57" s="1279"/>
      <c r="C57" s="1198"/>
      <c r="D57" s="1199"/>
      <c r="E57" s="1048"/>
      <c r="F57" s="1238"/>
      <c r="G57" s="7" t="s">
        <v>95</v>
      </c>
      <c r="H57" s="190"/>
      <c r="I57" s="278"/>
      <c r="J57" s="278"/>
      <c r="K57" s="278"/>
      <c r="L57" s="278"/>
      <c r="M57" s="278"/>
      <c r="N57" s="278"/>
      <c r="O57" s="190"/>
      <c r="P57" s="278"/>
      <c r="Q57" s="278"/>
      <c r="R57" s="278"/>
      <c r="S57" s="278"/>
      <c r="T57" s="278"/>
      <c r="U57" s="278"/>
      <c r="V57" s="190"/>
      <c r="W57" s="278"/>
      <c r="X57" s="277"/>
      <c r="Y57" s="278"/>
      <c r="Z57" s="278"/>
      <c r="AA57" s="278"/>
      <c r="AB57" s="278"/>
      <c r="AC57" s="190"/>
      <c r="AD57" s="278"/>
      <c r="AE57" s="277"/>
      <c r="AF57" s="278"/>
      <c r="AG57" s="278"/>
      <c r="AH57" s="291"/>
      <c r="AI57" s="278"/>
      <c r="AJ57" s="190"/>
      <c r="AK57" s="291"/>
      <c r="AL57" s="278"/>
      <c r="AM57" s="94"/>
    </row>
    <row r="58" spans="1:41" ht="12" customHeight="1" thickBot="1" x14ac:dyDescent="0.2">
      <c r="A58" s="1197"/>
      <c r="B58" s="1280"/>
      <c r="C58" s="1198"/>
      <c r="D58" s="1199"/>
      <c r="E58" s="1048"/>
      <c r="F58" s="1238"/>
      <c r="G58" s="150" t="s">
        <v>96</v>
      </c>
      <c r="H58" s="191"/>
      <c r="I58" s="281"/>
      <c r="J58" s="281"/>
      <c r="K58" s="281"/>
      <c r="L58" s="281"/>
      <c r="M58" s="281"/>
      <c r="N58" s="281"/>
      <c r="O58" s="192"/>
      <c r="P58" s="281"/>
      <c r="Q58" s="281"/>
      <c r="R58" s="281"/>
      <c r="S58" s="281"/>
      <c r="T58" s="281"/>
      <c r="U58" s="281"/>
      <c r="V58" s="192"/>
      <c r="W58" s="281"/>
      <c r="X58" s="281"/>
      <c r="Y58" s="281"/>
      <c r="Z58" s="281"/>
      <c r="AA58" s="281"/>
      <c r="AB58" s="281"/>
      <c r="AC58" s="192"/>
      <c r="AD58" s="281"/>
      <c r="AE58" s="281"/>
      <c r="AF58" s="281"/>
      <c r="AG58" s="281"/>
      <c r="AH58" s="281"/>
      <c r="AI58" s="281"/>
      <c r="AJ58" s="192"/>
      <c r="AK58" s="281"/>
      <c r="AL58" s="281"/>
      <c r="AM58" s="95"/>
    </row>
    <row r="59" spans="1:41" ht="12" customHeight="1" thickBot="1" x14ac:dyDescent="0.2">
      <c r="A59" s="1197">
        <v>19</v>
      </c>
      <c r="B59" s="1060"/>
      <c r="C59" s="1198"/>
      <c r="D59" s="1272"/>
      <c r="E59" s="1048"/>
      <c r="F59" s="1238"/>
      <c r="G59" s="437" t="s">
        <v>12</v>
      </c>
      <c r="H59" s="193"/>
      <c r="I59" s="282"/>
      <c r="J59" s="274"/>
      <c r="K59" s="274"/>
      <c r="L59" s="274"/>
      <c r="M59" s="282"/>
      <c r="N59" s="282"/>
      <c r="O59" s="193"/>
      <c r="P59" s="282"/>
      <c r="Q59" s="282"/>
      <c r="R59" s="282"/>
      <c r="S59" s="282"/>
      <c r="T59" s="274"/>
      <c r="U59" s="282"/>
      <c r="V59" s="193"/>
      <c r="W59" s="282"/>
      <c r="X59" s="274"/>
      <c r="Y59" s="274"/>
      <c r="Z59" s="274"/>
      <c r="AA59" s="282"/>
      <c r="AB59" s="282"/>
      <c r="AC59" s="193"/>
      <c r="AD59" s="282"/>
      <c r="AE59" s="282"/>
      <c r="AF59" s="282"/>
      <c r="AG59" s="282"/>
      <c r="AH59" s="274"/>
      <c r="AI59" s="274"/>
      <c r="AJ59" s="189"/>
      <c r="AK59" s="274"/>
      <c r="AL59" s="274"/>
      <c r="AM59" s="92">
        <f>COUNTIF(A59:AL59,"○")</f>
        <v>0</v>
      </c>
      <c r="AO59" s="97"/>
    </row>
    <row r="60" spans="1:41" ht="12" customHeight="1" thickBot="1" x14ac:dyDescent="0.2">
      <c r="A60" s="1197"/>
      <c r="B60" s="1277"/>
      <c r="C60" s="1198"/>
      <c r="D60" s="1272"/>
      <c r="E60" s="1048"/>
      <c r="F60" s="1238"/>
      <c r="G60" s="7" t="s">
        <v>95</v>
      </c>
      <c r="H60" s="190"/>
      <c r="I60" s="278"/>
      <c r="J60" s="278"/>
      <c r="K60" s="278"/>
      <c r="L60" s="278"/>
      <c r="M60" s="278"/>
      <c r="N60" s="278"/>
      <c r="O60" s="190"/>
      <c r="P60" s="278"/>
      <c r="Q60" s="278"/>
      <c r="R60" s="278"/>
      <c r="S60" s="278"/>
      <c r="T60" s="278"/>
      <c r="U60" s="278"/>
      <c r="V60" s="190"/>
      <c r="W60" s="278"/>
      <c r="X60" s="278"/>
      <c r="Y60" s="278"/>
      <c r="Z60" s="278"/>
      <c r="AA60" s="278"/>
      <c r="AB60" s="278"/>
      <c r="AC60" s="190"/>
      <c r="AD60" s="278"/>
      <c r="AE60" s="278"/>
      <c r="AF60" s="278"/>
      <c r="AG60" s="278"/>
      <c r="AH60" s="278"/>
      <c r="AI60" s="278"/>
      <c r="AJ60" s="190"/>
      <c r="AK60" s="278"/>
      <c r="AL60" s="278"/>
      <c r="AM60" s="94"/>
    </row>
    <row r="61" spans="1:41" ht="12" customHeight="1" thickBot="1" x14ac:dyDescent="0.2">
      <c r="A61" s="1197"/>
      <c r="B61" s="1277"/>
      <c r="C61" s="1198"/>
      <c r="D61" s="1272"/>
      <c r="E61" s="1048"/>
      <c r="F61" s="1238"/>
      <c r="G61" s="150" t="s">
        <v>96</v>
      </c>
      <c r="H61" s="191"/>
      <c r="I61" s="279"/>
      <c r="J61" s="279"/>
      <c r="K61" s="281"/>
      <c r="L61" s="281"/>
      <c r="M61" s="281"/>
      <c r="N61" s="281"/>
      <c r="O61" s="192"/>
      <c r="P61" s="281"/>
      <c r="Q61" s="281"/>
      <c r="R61" s="281"/>
      <c r="S61" s="281"/>
      <c r="T61" s="281"/>
      <c r="U61" s="281"/>
      <c r="V61" s="192"/>
      <c r="W61" s="281"/>
      <c r="X61" s="281"/>
      <c r="Y61" s="281"/>
      <c r="Z61" s="281"/>
      <c r="AA61" s="281"/>
      <c r="AB61" s="281"/>
      <c r="AC61" s="192"/>
      <c r="AD61" s="281"/>
      <c r="AE61" s="281"/>
      <c r="AF61" s="281"/>
      <c r="AG61" s="281"/>
      <c r="AH61" s="281"/>
      <c r="AI61" s="281"/>
      <c r="AJ61" s="192"/>
      <c r="AK61" s="281"/>
      <c r="AL61" s="281"/>
      <c r="AM61" s="95"/>
    </row>
    <row r="62" spans="1:41" ht="12" customHeight="1" thickBot="1" x14ac:dyDescent="0.2">
      <c r="A62" s="1197">
        <v>20</v>
      </c>
      <c r="B62" s="1277"/>
      <c r="C62" s="1198"/>
      <c r="D62" s="1272"/>
      <c r="E62" s="1048"/>
      <c r="F62" s="1238"/>
      <c r="G62" s="437" t="s">
        <v>12</v>
      </c>
      <c r="H62" s="193"/>
      <c r="I62" s="282"/>
      <c r="J62" s="274"/>
      <c r="K62" s="274"/>
      <c r="L62" s="274"/>
      <c r="M62" s="282"/>
      <c r="N62" s="282"/>
      <c r="O62" s="193"/>
      <c r="P62" s="282"/>
      <c r="Q62" s="282"/>
      <c r="R62" s="282"/>
      <c r="S62" s="282"/>
      <c r="T62" s="274"/>
      <c r="U62" s="282"/>
      <c r="V62" s="193"/>
      <c r="W62" s="282"/>
      <c r="X62" s="274"/>
      <c r="Y62" s="274"/>
      <c r="Z62" s="274"/>
      <c r="AA62" s="282"/>
      <c r="AB62" s="282"/>
      <c r="AC62" s="193"/>
      <c r="AD62" s="282"/>
      <c r="AE62" s="282"/>
      <c r="AF62" s="282"/>
      <c r="AG62" s="282"/>
      <c r="AH62" s="274"/>
      <c r="AI62" s="274"/>
      <c r="AJ62" s="189"/>
      <c r="AK62" s="274"/>
      <c r="AL62" s="274"/>
      <c r="AM62" s="92">
        <f>COUNTIF(A62:AL62,"○")</f>
        <v>0</v>
      </c>
      <c r="AO62" s="97"/>
    </row>
    <row r="63" spans="1:41" ht="12" customHeight="1" thickBot="1" x14ac:dyDescent="0.2">
      <c r="A63" s="1197"/>
      <c r="B63" s="1277"/>
      <c r="C63" s="1198"/>
      <c r="D63" s="1272"/>
      <c r="E63" s="1048"/>
      <c r="F63" s="1238"/>
      <c r="G63" s="7" t="s">
        <v>95</v>
      </c>
      <c r="H63" s="190"/>
      <c r="I63" s="278"/>
      <c r="J63" s="278"/>
      <c r="K63" s="278"/>
      <c r="L63" s="278"/>
      <c r="M63" s="278"/>
      <c r="N63" s="278"/>
      <c r="O63" s="190"/>
      <c r="P63" s="278"/>
      <c r="Q63" s="278"/>
      <c r="R63" s="278"/>
      <c r="S63" s="278"/>
      <c r="T63" s="278"/>
      <c r="U63" s="278"/>
      <c r="V63" s="190"/>
      <c r="W63" s="278"/>
      <c r="X63" s="278"/>
      <c r="Y63" s="278"/>
      <c r="Z63" s="278"/>
      <c r="AA63" s="278"/>
      <c r="AB63" s="278"/>
      <c r="AC63" s="190"/>
      <c r="AD63" s="278"/>
      <c r="AE63" s="278"/>
      <c r="AF63" s="278"/>
      <c r="AG63" s="278"/>
      <c r="AH63" s="278"/>
      <c r="AI63" s="278"/>
      <c r="AJ63" s="190"/>
      <c r="AK63" s="278"/>
      <c r="AL63" s="278"/>
      <c r="AM63" s="94"/>
    </row>
    <row r="64" spans="1:41" ht="12" customHeight="1" thickBot="1" x14ac:dyDescent="0.2">
      <c r="A64" s="1197"/>
      <c r="B64" s="1277"/>
      <c r="C64" s="1198"/>
      <c r="D64" s="1272"/>
      <c r="E64" s="1048"/>
      <c r="F64" s="1238"/>
      <c r="G64" s="150" t="s">
        <v>96</v>
      </c>
      <c r="H64" s="191"/>
      <c r="I64" s="279"/>
      <c r="J64" s="279"/>
      <c r="K64" s="281"/>
      <c r="L64" s="281"/>
      <c r="M64" s="281"/>
      <c r="N64" s="281"/>
      <c r="O64" s="192"/>
      <c r="P64" s="281"/>
      <c r="Q64" s="281"/>
      <c r="R64" s="281"/>
      <c r="S64" s="281"/>
      <c r="T64" s="281"/>
      <c r="U64" s="281"/>
      <c r="V64" s="192"/>
      <c r="W64" s="281"/>
      <c r="X64" s="281"/>
      <c r="Y64" s="281"/>
      <c r="Z64" s="281"/>
      <c r="AA64" s="281"/>
      <c r="AB64" s="281"/>
      <c r="AC64" s="192"/>
      <c r="AD64" s="281"/>
      <c r="AE64" s="281"/>
      <c r="AF64" s="281"/>
      <c r="AG64" s="281"/>
      <c r="AH64" s="281"/>
      <c r="AI64" s="281"/>
      <c r="AJ64" s="192"/>
      <c r="AK64" s="281"/>
      <c r="AL64" s="281"/>
      <c r="AM64" s="95"/>
    </row>
    <row r="65" spans="1:41" ht="12" hidden="1" customHeight="1" thickBot="1" x14ac:dyDescent="0.2">
      <c r="A65" s="1197">
        <v>30</v>
      </c>
      <c r="B65" s="1232"/>
      <c r="C65" s="1029"/>
      <c r="D65" s="1266"/>
      <c r="E65" s="441"/>
      <c r="F65" s="1246"/>
      <c r="G65" s="437" t="s">
        <v>12</v>
      </c>
      <c r="H65" s="193"/>
      <c r="I65" s="282"/>
      <c r="J65" s="282"/>
      <c r="K65" s="274"/>
      <c r="L65" s="282"/>
      <c r="M65" s="274"/>
      <c r="N65" s="274"/>
      <c r="O65" s="193"/>
      <c r="P65" s="274"/>
      <c r="Q65" s="282"/>
      <c r="R65" s="274"/>
      <c r="S65" s="274"/>
      <c r="T65" s="274"/>
      <c r="U65" s="274"/>
      <c r="V65" s="189"/>
      <c r="W65" s="274"/>
      <c r="X65" s="282"/>
      <c r="Y65" s="274"/>
      <c r="Z65" s="282"/>
      <c r="AA65" s="274"/>
      <c r="AB65" s="282"/>
      <c r="AC65" s="193"/>
      <c r="AD65" s="274"/>
      <c r="AE65" s="282"/>
      <c r="AF65" s="274"/>
      <c r="AG65" s="274"/>
      <c r="AH65" s="274"/>
      <c r="AI65" s="274"/>
      <c r="AJ65" s="193"/>
      <c r="AK65" s="274"/>
      <c r="AL65" s="282"/>
      <c r="AM65" s="92">
        <f>COUNTIF(A65:AL65,"○")</f>
        <v>0</v>
      </c>
    </row>
    <row r="66" spans="1:41" ht="7.5" hidden="1" customHeight="1" thickBot="1" x14ac:dyDescent="0.2">
      <c r="A66" s="1197"/>
      <c r="B66" s="1233"/>
      <c r="C66" s="1250"/>
      <c r="D66" s="1267"/>
      <c r="E66" s="442"/>
      <c r="F66" s="1247"/>
      <c r="G66" s="7" t="s">
        <v>95</v>
      </c>
      <c r="H66" s="190"/>
      <c r="I66" s="278"/>
      <c r="J66" s="278"/>
      <c r="K66" s="278"/>
      <c r="L66" s="278"/>
      <c r="M66" s="278"/>
      <c r="N66" s="278"/>
      <c r="O66" s="190"/>
      <c r="P66" s="278"/>
      <c r="Q66" s="278"/>
      <c r="R66" s="278"/>
      <c r="S66" s="278"/>
      <c r="T66" s="278"/>
      <c r="U66" s="278"/>
      <c r="V66" s="190"/>
      <c r="W66" s="278"/>
      <c r="X66" s="278"/>
      <c r="Y66" s="278"/>
      <c r="Z66" s="278"/>
      <c r="AA66" s="278"/>
      <c r="AB66" s="278"/>
      <c r="AC66" s="190"/>
      <c r="AD66" s="278"/>
      <c r="AE66" s="278"/>
      <c r="AF66" s="278"/>
      <c r="AG66" s="278"/>
      <c r="AH66" s="278"/>
      <c r="AI66" s="278"/>
      <c r="AJ66" s="190"/>
      <c r="AK66" s="278"/>
      <c r="AL66" s="278"/>
      <c r="AM66" s="94"/>
    </row>
    <row r="67" spans="1:41" ht="12" hidden="1" customHeight="1" thickBot="1" x14ac:dyDescent="0.2">
      <c r="A67" s="1197"/>
      <c r="B67" s="1234"/>
      <c r="C67" s="1251"/>
      <c r="D67" s="1268"/>
      <c r="E67" s="443"/>
      <c r="F67" s="1248"/>
      <c r="G67" s="150" t="s">
        <v>96</v>
      </c>
      <c r="H67" s="192"/>
      <c r="I67" s="281"/>
      <c r="J67" s="281"/>
      <c r="K67" s="281"/>
      <c r="L67" s="281"/>
      <c r="M67" s="281"/>
      <c r="N67" s="281"/>
      <c r="O67" s="192"/>
      <c r="P67" s="281"/>
      <c r="Q67" s="281"/>
      <c r="R67" s="281"/>
      <c r="S67" s="281"/>
      <c r="T67" s="281"/>
      <c r="U67" s="279"/>
      <c r="V67" s="191"/>
      <c r="W67" s="281"/>
      <c r="X67" s="281"/>
      <c r="Y67" s="281"/>
      <c r="Z67" s="281"/>
      <c r="AA67" s="281"/>
      <c r="AB67" s="281"/>
      <c r="AC67" s="192"/>
      <c r="AD67" s="281"/>
      <c r="AE67" s="281"/>
      <c r="AF67" s="281"/>
      <c r="AG67" s="281"/>
      <c r="AH67" s="281"/>
      <c r="AI67" s="281"/>
      <c r="AJ67" s="192"/>
      <c r="AK67" s="281"/>
      <c r="AL67" s="281"/>
      <c r="AM67" s="95"/>
    </row>
    <row r="68" spans="1:41" ht="12" hidden="1" customHeight="1" thickBot="1" x14ac:dyDescent="0.2">
      <c r="A68" s="1197">
        <v>31</v>
      </c>
      <c r="B68" s="1232"/>
      <c r="C68" s="1249"/>
      <c r="D68" s="1266"/>
      <c r="E68" s="441"/>
      <c r="F68" s="1246"/>
      <c r="G68" s="437" t="s">
        <v>12</v>
      </c>
      <c r="H68" s="193"/>
      <c r="I68" s="274"/>
      <c r="J68" s="274"/>
      <c r="K68" s="274"/>
      <c r="L68" s="274"/>
      <c r="M68" s="274"/>
      <c r="N68" s="274"/>
      <c r="O68" s="193"/>
      <c r="P68" s="274"/>
      <c r="Q68" s="274"/>
      <c r="R68" s="274"/>
      <c r="S68" s="274"/>
      <c r="T68" s="274"/>
      <c r="U68" s="274"/>
      <c r="V68" s="193"/>
      <c r="W68" s="274"/>
      <c r="X68" s="274"/>
      <c r="Y68" s="274"/>
      <c r="Z68" s="274"/>
      <c r="AA68" s="274"/>
      <c r="AB68" s="274"/>
      <c r="AC68" s="193"/>
      <c r="AD68" s="274"/>
      <c r="AE68" s="274"/>
      <c r="AF68" s="274"/>
      <c r="AG68" s="274"/>
      <c r="AH68" s="274"/>
      <c r="AI68" s="274"/>
      <c r="AJ68" s="193"/>
      <c r="AK68" s="274"/>
      <c r="AL68" s="274"/>
      <c r="AM68" s="92">
        <f>COUNTIF(A68:AL68,"○")</f>
        <v>0</v>
      </c>
    </row>
    <row r="69" spans="1:41" ht="7.5" hidden="1" customHeight="1" thickBot="1" x14ac:dyDescent="0.2">
      <c r="A69" s="1197"/>
      <c r="B69" s="1233"/>
      <c r="C69" s="1250"/>
      <c r="D69" s="1267"/>
      <c r="E69" s="442"/>
      <c r="F69" s="1247"/>
      <c r="G69" s="7" t="s">
        <v>95</v>
      </c>
      <c r="H69" s="190"/>
      <c r="I69" s="278"/>
      <c r="J69" s="278"/>
      <c r="K69" s="278"/>
      <c r="L69" s="278"/>
      <c r="M69" s="278"/>
      <c r="N69" s="278"/>
      <c r="O69" s="190"/>
      <c r="P69" s="278"/>
      <c r="Q69" s="278"/>
      <c r="R69" s="278"/>
      <c r="S69" s="278"/>
      <c r="T69" s="278"/>
      <c r="U69" s="278"/>
      <c r="V69" s="190"/>
      <c r="W69" s="278"/>
      <c r="X69" s="278"/>
      <c r="Y69" s="278"/>
      <c r="Z69" s="278"/>
      <c r="AA69" s="278"/>
      <c r="AB69" s="278"/>
      <c r="AC69" s="190"/>
      <c r="AD69" s="278"/>
      <c r="AE69" s="278"/>
      <c r="AF69" s="278"/>
      <c r="AG69" s="278"/>
      <c r="AH69" s="278"/>
      <c r="AI69" s="278"/>
      <c r="AJ69" s="190"/>
      <c r="AK69" s="278"/>
      <c r="AL69" s="278"/>
      <c r="AM69" s="94"/>
    </row>
    <row r="70" spans="1:41" ht="12" hidden="1" customHeight="1" thickBot="1" x14ac:dyDescent="0.2">
      <c r="A70" s="1197"/>
      <c r="B70" s="1234"/>
      <c r="C70" s="1251"/>
      <c r="D70" s="1268"/>
      <c r="E70" s="443"/>
      <c r="F70" s="1248"/>
      <c r="G70" s="150" t="s">
        <v>96</v>
      </c>
      <c r="H70" s="192"/>
      <c r="I70" s="279"/>
      <c r="J70" s="279"/>
      <c r="K70" s="279"/>
      <c r="L70" s="281"/>
      <c r="M70" s="279"/>
      <c r="N70" s="281"/>
      <c r="O70" s="192"/>
      <c r="P70" s="279"/>
      <c r="Q70" s="281"/>
      <c r="R70" s="279"/>
      <c r="S70" s="281"/>
      <c r="T70" s="279"/>
      <c r="U70" s="281"/>
      <c r="V70" s="192"/>
      <c r="W70" s="279"/>
      <c r="X70" s="281"/>
      <c r="Y70" s="279"/>
      <c r="Z70" s="281"/>
      <c r="AA70" s="279"/>
      <c r="AB70" s="281"/>
      <c r="AC70" s="192"/>
      <c r="AD70" s="279"/>
      <c r="AE70" s="281"/>
      <c r="AF70" s="279"/>
      <c r="AG70" s="281"/>
      <c r="AH70" s="279"/>
      <c r="AI70" s="281"/>
      <c r="AJ70" s="192"/>
      <c r="AK70" s="279"/>
      <c r="AL70" s="281"/>
      <c r="AM70" s="95"/>
    </row>
    <row r="71" spans="1:41" ht="12" hidden="1" customHeight="1" thickBot="1" x14ac:dyDescent="0.2">
      <c r="A71" s="1197">
        <v>32</v>
      </c>
      <c r="B71" s="1232"/>
      <c r="C71" s="1249"/>
      <c r="D71" s="1266"/>
      <c r="E71" s="441"/>
      <c r="F71" s="1246"/>
      <c r="G71" s="437" t="s">
        <v>12</v>
      </c>
      <c r="H71" s="193"/>
      <c r="I71" s="282"/>
      <c r="J71" s="274"/>
      <c r="K71" s="282"/>
      <c r="L71" s="274"/>
      <c r="M71" s="274"/>
      <c r="N71" s="274"/>
      <c r="O71" s="193"/>
      <c r="P71" s="282"/>
      <c r="Q71" s="274"/>
      <c r="R71" s="282"/>
      <c r="S71" s="274"/>
      <c r="T71" s="282"/>
      <c r="U71" s="274"/>
      <c r="V71" s="193"/>
      <c r="W71" s="282"/>
      <c r="X71" s="274"/>
      <c r="Y71" s="282"/>
      <c r="Z71" s="274"/>
      <c r="AA71" s="282"/>
      <c r="AB71" s="274"/>
      <c r="AC71" s="193"/>
      <c r="AD71" s="282"/>
      <c r="AE71" s="274"/>
      <c r="AF71" s="282"/>
      <c r="AG71" s="274"/>
      <c r="AH71" s="282"/>
      <c r="AI71" s="274"/>
      <c r="AJ71" s="193"/>
      <c r="AK71" s="282"/>
      <c r="AL71" s="274"/>
      <c r="AM71" s="92">
        <f>COUNTIF(A71:AL71,"○")</f>
        <v>0</v>
      </c>
    </row>
    <row r="72" spans="1:41" ht="7.5" hidden="1" customHeight="1" thickBot="1" x14ac:dyDescent="0.2">
      <c r="A72" s="1197"/>
      <c r="B72" s="1233"/>
      <c r="C72" s="1250"/>
      <c r="D72" s="1267"/>
      <c r="E72" s="442"/>
      <c r="F72" s="1247"/>
      <c r="G72" s="7" t="s">
        <v>95</v>
      </c>
      <c r="H72" s="190"/>
      <c r="I72" s="278"/>
      <c r="J72" s="278"/>
      <c r="K72" s="278"/>
      <c r="L72" s="278"/>
      <c r="M72" s="278"/>
      <c r="N72" s="278"/>
      <c r="O72" s="190"/>
      <c r="P72" s="278"/>
      <c r="Q72" s="278"/>
      <c r="R72" s="278"/>
      <c r="S72" s="278"/>
      <c r="T72" s="278"/>
      <c r="U72" s="278"/>
      <c r="V72" s="190"/>
      <c r="W72" s="278"/>
      <c r="X72" s="278"/>
      <c r="Y72" s="278"/>
      <c r="Z72" s="278"/>
      <c r="AA72" s="278"/>
      <c r="AB72" s="278"/>
      <c r="AC72" s="190"/>
      <c r="AD72" s="278"/>
      <c r="AE72" s="278"/>
      <c r="AF72" s="278"/>
      <c r="AG72" s="278"/>
      <c r="AH72" s="278"/>
      <c r="AI72" s="278"/>
      <c r="AJ72" s="190"/>
      <c r="AK72" s="278"/>
      <c r="AL72" s="278"/>
      <c r="AM72" s="94"/>
    </row>
    <row r="73" spans="1:41" ht="12" hidden="1" customHeight="1" thickBot="1" x14ac:dyDescent="0.2">
      <c r="A73" s="1197"/>
      <c r="B73" s="1234"/>
      <c r="C73" s="1251"/>
      <c r="D73" s="1268"/>
      <c r="E73" s="443"/>
      <c r="F73" s="1248"/>
      <c r="G73" s="150" t="s">
        <v>96</v>
      </c>
      <c r="H73" s="192"/>
      <c r="I73" s="281"/>
      <c r="J73" s="281"/>
      <c r="K73" s="281"/>
      <c r="L73" s="281"/>
      <c r="M73" s="281"/>
      <c r="N73" s="281"/>
      <c r="O73" s="192"/>
      <c r="P73" s="281"/>
      <c r="Q73" s="281"/>
      <c r="R73" s="281"/>
      <c r="S73" s="281"/>
      <c r="T73" s="281"/>
      <c r="U73" s="281"/>
      <c r="V73" s="192"/>
      <c r="W73" s="281"/>
      <c r="X73" s="281"/>
      <c r="Y73" s="281"/>
      <c r="Z73" s="281"/>
      <c r="AA73" s="281"/>
      <c r="AB73" s="281"/>
      <c r="AC73" s="192"/>
      <c r="AD73" s="281"/>
      <c r="AE73" s="281"/>
      <c r="AF73" s="281"/>
      <c r="AG73" s="281"/>
      <c r="AH73" s="281"/>
      <c r="AI73" s="281"/>
      <c r="AJ73" s="192"/>
      <c r="AK73" s="281"/>
      <c r="AL73" s="281"/>
      <c r="AM73" s="95"/>
    </row>
    <row r="74" spans="1:41" ht="12" hidden="1" customHeight="1" thickBot="1" x14ac:dyDescent="0.2">
      <c r="A74" s="1197">
        <v>33</v>
      </c>
      <c r="B74" s="1232"/>
      <c r="C74" s="1249"/>
      <c r="D74" s="1266"/>
      <c r="E74" s="441"/>
      <c r="F74" s="1246"/>
      <c r="G74" s="437" t="s">
        <v>12</v>
      </c>
      <c r="H74" s="193"/>
      <c r="I74" s="282"/>
      <c r="J74" s="282"/>
      <c r="K74" s="282"/>
      <c r="L74" s="282"/>
      <c r="M74" s="282"/>
      <c r="N74" s="282"/>
      <c r="O74" s="193"/>
      <c r="P74" s="274"/>
      <c r="Q74" s="274"/>
      <c r="R74" s="283"/>
      <c r="S74" s="274"/>
      <c r="T74" s="274"/>
      <c r="U74" s="274"/>
      <c r="V74" s="193"/>
      <c r="W74" s="282"/>
      <c r="X74" s="282"/>
      <c r="Y74" s="282"/>
      <c r="Z74" s="282"/>
      <c r="AA74" s="282"/>
      <c r="AB74" s="282"/>
      <c r="AC74" s="193"/>
      <c r="AD74" s="274"/>
      <c r="AE74" s="274"/>
      <c r="AF74" s="274"/>
      <c r="AG74" s="274"/>
      <c r="AH74" s="274"/>
      <c r="AI74" s="274"/>
      <c r="AJ74" s="193"/>
      <c r="AK74" s="282"/>
      <c r="AL74" s="282"/>
      <c r="AM74" s="92">
        <f>COUNTIF(A74:AL74,"○")</f>
        <v>0</v>
      </c>
      <c r="AO74" s="97"/>
    </row>
    <row r="75" spans="1:41" ht="7.5" hidden="1" customHeight="1" thickBot="1" x14ac:dyDescent="0.2">
      <c r="A75" s="1197"/>
      <c r="B75" s="1233"/>
      <c r="C75" s="1250"/>
      <c r="D75" s="1267"/>
      <c r="E75" s="442"/>
      <c r="F75" s="1247"/>
      <c r="G75" s="7" t="s">
        <v>95</v>
      </c>
      <c r="H75" s="190"/>
      <c r="I75" s="278"/>
      <c r="J75" s="278"/>
      <c r="K75" s="278"/>
      <c r="L75" s="278"/>
      <c r="M75" s="278"/>
      <c r="N75" s="278"/>
      <c r="O75" s="190"/>
      <c r="P75" s="278"/>
      <c r="Q75" s="278"/>
      <c r="R75" s="278"/>
      <c r="S75" s="278"/>
      <c r="T75" s="278"/>
      <c r="U75" s="278"/>
      <c r="V75" s="190"/>
      <c r="W75" s="278"/>
      <c r="X75" s="278"/>
      <c r="Y75" s="278"/>
      <c r="Z75" s="278"/>
      <c r="AA75" s="278"/>
      <c r="AB75" s="278"/>
      <c r="AC75" s="190"/>
      <c r="AD75" s="278"/>
      <c r="AE75" s="278"/>
      <c r="AF75" s="278"/>
      <c r="AG75" s="278"/>
      <c r="AH75" s="278"/>
      <c r="AI75" s="278"/>
      <c r="AJ75" s="190"/>
      <c r="AK75" s="278"/>
      <c r="AL75" s="278"/>
      <c r="AM75" s="94"/>
    </row>
    <row r="76" spans="1:41" ht="12" hidden="1" customHeight="1" thickBot="1" x14ac:dyDescent="0.2">
      <c r="A76" s="1197"/>
      <c r="B76" s="1234"/>
      <c r="C76" s="1251"/>
      <c r="D76" s="1268"/>
      <c r="E76" s="443"/>
      <c r="F76" s="1248"/>
      <c r="G76" s="150" t="s">
        <v>96</v>
      </c>
      <c r="H76" s="192"/>
      <c r="I76" s="281"/>
      <c r="J76" s="281"/>
      <c r="K76" s="281"/>
      <c r="L76" s="281"/>
      <c r="M76" s="281"/>
      <c r="N76" s="281"/>
      <c r="O76" s="192"/>
      <c r="P76" s="279"/>
      <c r="Q76" s="281"/>
      <c r="R76" s="279"/>
      <c r="S76" s="281"/>
      <c r="T76" s="279"/>
      <c r="U76" s="281"/>
      <c r="V76" s="192"/>
      <c r="W76" s="281"/>
      <c r="X76" s="281"/>
      <c r="Y76" s="281"/>
      <c r="Z76" s="281"/>
      <c r="AA76" s="281"/>
      <c r="AB76" s="281"/>
      <c r="AC76" s="192"/>
      <c r="AD76" s="279"/>
      <c r="AE76" s="281"/>
      <c r="AF76" s="279"/>
      <c r="AG76" s="281"/>
      <c r="AH76" s="279"/>
      <c r="AI76" s="281"/>
      <c r="AJ76" s="192"/>
      <c r="AK76" s="281"/>
      <c r="AL76" s="281"/>
      <c r="AM76" s="95"/>
    </row>
    <row r="77" spans="1:41" ht="12" hidden="1" customHeight="1" thickBot="1" x14ac:dyDescent="0.2">
      <c r="A77" s="1197">
        <v>34</v>
      </c>
      <c r="B77" s="1232"/>
      <c r="C77" s="1198"/>
      <c r="D77" s="1272"/>
      <c r="E77" s="440"/>
      <c r="F77" s="1238"/>
      <c r="G77" s="437" t="s">
        <v>12</v>
      </c>
      <c r="H77" s="189"/>
      <c r="I77" s="274"/>
      <c r="J77" s="282"/>
      <c r="K77" s="282"/>
      <c r="L77" s="274"/>
      <c r="M77" s="282"/>
      <c r="N77" s="274"/>
      <c r="O77" s="189"/>
      <c r="P77" s="274"/>
      <c r="Q77" s="274"/>
      <c r="R77" s="282"/>
      <c r="S77" s="274"/>
      <c r="T77" s="282"/>
      <c r="U77" s="274"/>
      <c r="V77" s="189"/>
      <c r="W77" s="274"/>
      <c r="X77" s="282"/>
      <c r="Y77" s="282"/>
      <c r="Z77" s="274"/>
      <c r="AA77" s="282"/>
      <c r="AB77" s="274"/>
      <c r="AC77" s="189"/>
      <c r="AD77" s="274"/>
      <c r="AE77" s="282"/>
      <c r="AF77" s="282"/>
      <c r="AG77" s="274"/>
      <c r="AH77" s="282"/>
      <c r="AI77" s="274"/>
      <c r="AJ77" s="189"/>
      <c r="AK77" s="274"/>
      <c r="AL77" s="282"/>
      <c r="AM77" s="92">
        <f>COUNTIF(A77:AL77,"○")</f>
        <v>0</v>
      </c>
    </row>
    <row r="78" spans="1:41" ht="12" hidden="1" customHeight="1" thickBot="1" x14ac:dyDescent="0.2">
      <c r="A78" s="1197"/>
      <c r="B78" s="1279"/>
      <c r="C78" s="1198"/>
      <c r="D78" s="1272"/>
      <c r="E78" s="440"/>
      <c r="F78" s="1238"/>
      <c r="G78" s="7" t="s">
        <v>95</v>
      </c>
      <c r="H78" s="190"/>
      <c r="I78" s="278"/>
      <c r="J78" s="278"/>
      <c r="K78" s="278"/>
      <c r="L78" s="278"/>
      <c r="M78" s="278"/>
      <c r="N78" s="278"/>
      <c r="O78" s="190"/>
      <c r="P78" s="278"/>
      <c r="Q78" s="278"/>
      <c r="R78" s="278"/>
      <c r="S78" s="278"/>
      <c r="T78" s="278"/>
      <c r="U78" s="278"/>
      <c r="V78" s="190"/>
      <c r="W78" s="278"/>
      <c r="X78" s="278"/>
      <c r="Y78" s="278"/>
      <c r="Z78" s="278"/>
      <c r="AA78" s="278"/>
      <c r="AB78" s="278"/>
      <c r="AC78" s="190"/>
      <c r="AD78" s="278"/>
      <c r="AE78" s="278"/>
      <c r="AF78" s="278"/>
      <c r="AG78" s="278"/>
      <c r="AH78" s="278"/>
      <c r="AI78" s="278"/>
      <c r="AJ78" s="190"/>
      <c r="AK78" s="278"/>
      <c r="AL78" s="278"/>
      <c r="AM78" s="94"/>
    </row>
    <row r="79" spans="1:41" ht="12" hidden="1" customHeight="1" thickBot="1" x14ac:dyDescent="0.2">
      <c r="A79" s="1197"/>
      <c r="B79" s="1280"/>
      <c r="C79" s="1198"/>
      <c r="D79" s="1272"/>
      <c r="E79" s="440"/>
      <c r="F79" s="1238"/>
      <c r="G79" s="150" t="s">
        <v>96</v>
      </c>
      <c r="H79" s="192"/>
      <c r="I79" s="281"/>
      <c r="J79" s="281"/>
      <c r="K79" s="281"/>
      <c r="L79" s="281"/>
      <c r="M79" s="281"/>
      <c r="N79" s="281"/>
      <c r="O79" s="192"/>
      <c r="P79" s="281"/>
      <c r="Q79" s="281"/>
      <c r="R79" s="281"/>
      <c r="S79" s="281"/>
      <c r="T79" s="281"/>
      <c r="U79" s="281"/>
      <c r="V79" s="192"/>
      <c r="W79" s="281"/>
      <c r="X79" s="281"/>
      <c r="Y79" s="281"/>
      <c r="Z79" s="281"/>
      <c r="AA79" s="281"/>
      <c r="AB79" s="281"/>
      <c r="AC79" s="192"/>
      <c r="AD79" s="281"/>
      <c r="AE79" s="281"/>
      <c r="AF79" s="281"/>
      <c r="AG79" s="281"/>
      <c r="AH79" s="281"/>
      <c r="AI79" s="281"/>
      <c r="AJ79" s="192"/>
      <c r="AK79" s="281"/>
      <c r="AL79" s="281"/>
      <c r="AM79" s="95"/>
    </row>
    <row r="80" spans="1:41" ht="12" hidden="1" customHeight="1" thickBot="1" x14ac:dyDescent="0.2">
      <c r="A80" s="1197">
        <v>35</v>
      </c>
      <c r="B80" s="1232"/>
      <c r="C80" s="1249"/>
      <c r="D80" s="1266"/>
      <c r="E80" s="441"/>
      <c r="F80" s="1246"/>
      <c r="G80" s="437" t="s">
        <v>12</v>
      </c>
      <c r="H80" s="189"/>
      <c r="I80" s="274"/>
      <c r="J80" s="274"/>
      <c r="K80" s="274"/>
      <c r="L80" s="274"/>
      <c r="M80" s="274"/>
      <c r="N80" s="274"/>
      <c r="O80" s="189"/>
      <c r="P80" s="274"/>
      <c r="Q80" s="274"/>
      <c r="R80" s="274"/>
      <c r="S80" s="274"/>
      <c r="T80" s="274"/>
      <c r="U80" s="274"/>
      <c r="V80" s="189"/>
      <c r="W80" s="274"/>
      <c r="X80" s="274"/>
      <c r="Y80" s="274"/>
      <c r="Z80" s="274"/>
      <c r="AA80" s="274"/>
      <c r="AB80" s="274"/>
      <c r="AC80" s="189"/>
      <c r="AD80" s="274"/>
      <c r="AE80" s="274"/>
      <c r="AF80" s="274"/>
      <c r="AG80" s="274"/>
      <c r="AH80" s="274"/>
      <c r="AI80" s="274"/>
      <c r="AJ80" s="189"/>
      <c r="AK80" s="274"/>
      <c r="AL80" s="274"/>
      <c r="AM80" s="92">
        <f>COUNTIF(A80:AL80,"○")</f>
        <v>0</v>
      </c>
    </row>
    <row r="81" spans="1:42" ht="7.5" hidden="1" customHeight="1" thickBot="1" x14ac:dyDescent="0.2">
      <c r="A81" s="1197"/>
      <c r="B81" s="1233"/>
      <c r="C81" s="1250"/>
      <c r="D81" s="1267"/>
      <c r="E81" s="442"/>
      <c r="F81" s="1247"/>
      <c r="G81" s="7" t="s">
        <v>95</v>
      </c>
      <c r="H81" s="190"/>
      <c r="I81" s="278"/>
      <c r="J81" s="278"/>
      <c r="K81" s="278"/>
      <c r="L81" s="278"/>
      <c r="M81" s="278"/>
      <c r="N81" s="278"/>
      <c r="O81" s="190"/>
      <c r="P81" s="278"/>
      <c r="Q81" s="278"/>
      <c r="R81" s="278"/>
      <c r="S81" s="278"/>
      <c r="T81" s="278"/>
      <c r="U81" s="278"/>
      <c r="V81" s="190"/>
      <c r="W81" s="278"/>
      <c r="X81" s="278"/>
      <c r="Y81" s="278"/>
      <c r="Z81" s="278"/>
      <c r="AA81" s="278"/>
      <c r="AB81" s="278"/>
      <c r="AC81" s="190"/>
      <c r="AD81" s="278"/>
      <c r="AE81" s="278"/>
      <c r="AF81" s="278"/>
      <c r="AG81" s="278"/>
      <c r="AH81" s="278"/>
      <c r="AI81" s="278"/>
      <c r="AJ81" s="190"/>
      <c r="AK81" s="278"/>
      <c r="AL81" s="278"/>
      <c r="AM81" s="94"/>
    </row>
    <row r="82" spans="1:42" ht="12" hidden="1" customHeight="1" thickBot="1" x14ac:dyDescent="0.2">
      <c r="A82" s="1197"/>
      <c r="B82" s="1234"/>
      <c r="C82" s="1251"/>
      <c r="D82" s="1268"/>
      <c r="E82" s="443"/>
      <c r="F82" s="1248"/>
      <c r="G82" s="150" t="s">
        <v>96</v>
      </c>
      <c r="H82" s="191"/>
      <c r="I82" s="279"/>
      <c r="J82" s="279"/>
      <c r="K82" s="279"/>
      <c r="L82" s="279"/>
      <c r="M82" s="279"/>
      <c r="N82" s="279"/>
      <c r="O82" s="191"/>
      <c r="P82" s="279"/>
      <c r="Q82" s="279"/>
      <c r="R82" s="279"/>
      <c r="S82" s="279"/>
      <c r="T82" s="279"/>
      <c r="U82" s="279"/>
      <c r="V82" s="191"/>
      <c r="W82" s="279"/>
      <c r="X82" s="279"/>
      <c r="Y82" s="279"/>
      <c r="Z82" s="279"/>
      <c r="AA82" s="279"/>
      <c r="AB82" s="279"/>
      <c r="AC82" s="191"/>
      <c r="AD82" s="279"/>
      <c r="AE82" s="279"/>
      <c r="AF82" s="279"/>
      <c r="AG82" s="279"/>
      <c r="AH82" s="279"/>
      <c r="AI82" s="279"/>
      <c r="AJ82" s="191"/>
      <c r="AK82" s="279"/>
      <c r="AL82" s="279"/>
      <c r="AM82" s="95"/>
    </row>
    <row r="83" spans="1:42" ht="12" hidden="1" customHeight="1" thickBot="1" x14ac:dyDescent="0.2">
      <c r="A83" s="1197">
        <v>36</v>
      </c>
      <c r="B83" s="1232"/>
      <c r="C83" s="1249"/>
      <c r="D83" s="1266"/>
      <c r="E83" s="441"/>
      <c r="F83" s="1246"/>
      <c r="G83" s="437" t="s">
        <v>12</v>
      </c>
      <c r="H83" s="189"/>
      <c r="I83" s="274"/>
      <c r="J83" s="274"/>
      <c r="K83" s="274"/>
      <c r="L83" s="274"/>
      <c r="M83" s="274"/>
      <c r="N83" s="274"/>
      <c r="O83" s="189"/>
      <c r="P83" s="274"/>
      <c r="Q83" s="274"/>
      <c r="R83" s="274"/>
      <c r="S83" s="274"/>
      <c r="T83" s="274"/>
      <c r="U83" s="274"/>
      <c r="V83" s="189"/>
      <c r="W83" s="282"/>
      <c r="X83" s="274"/>
      <c r="Y83" s="274"/>
      <c r="Z83" s="274"/>
      <c r="AA83" s="274"/>
      <c r="AB83" s="274"/>
      <c r="AC83" s="189"/>
      <c r="AD83" s="282"/>
      <c r="AE83" s="274"/>
      <c r="AF83" s="274"/>
      <c r="AG83" s="274"/>
      <c r="AH83" s="274"/>
      <c r="AI83" s="274"/>
      <c r="AJ83" s="189"/>
      <c r="AK83" s="282"/>
      <c r="AL83" s="274"/>
      <c r="AM83" s="92">
        <f>COUNTIF(A83:AL83,"○")</f>
        <v>0</v>
      </c>
    </row>
    <row r="84" spans="1:42" ht="12" hidden="1" customHeight="1" thickBot="1" x14ac:dyDescent="0.2">
      <c r="A84" s="1197"/>
      <c r="B84" s="1233"/>
      <c r="C84" s="1250"/>
      <c r="D84" s="1267"/>
      <c r="E84" s="442"/>
      <c r="F84" s="1247"/>
      <c r="G84" s="7" t="s">
        <v>95</v>
      </c>
      <c r="H84" s="190"/>
      <c r="I84" s="278"/>
      <c r="J84" s="278"/>
      <c r="K84" s="278"/>
      <c r="L84" s="278"/>
      <c r="M84" s="278"/>
      <c r="N84" s="278"/>
      <c r="O84" s="190"/>
      <c r="P84" s="278"/>
      <c r="Q84" s="278"/>
      <c r="R84" s="278"/>
      <c r="S84" s="278"/>
      <c r="T84" s="278"/>
      <c r="U84" s="278"/>
      <c r="V84" s="190"/>
      <c r="W84" s="278"/>
      <c r="X84" s="278"/>
      <c r="Y84" s="278"/>
      <c r="Z84" s="278"/>
      <c r="AA84" s="278"/>
      <c r="AB84" s="278"/>
      <c r="AC84" s="190"/>
      <c r="AD84" s="278"/>
      <c r="AE84" s="278"/>
      <c r="AF84" s="278"/>
      <c r="AG84" s="278"/>
      <c r="AH84" s="278"/>
      <c r="AI84" s="278"/>
      <c r="AJ84" s="190"/>
      <c r="AK84" s="278"/>
      <c r="AL84" s="278"/>
      <c r="AM84" s="94"/>
    </row>
    <row r="85" spans="1:42" ht="12" hidden="1" customHeight="1" thickBot="1" x14ac:dyDescent="0.2">
      <c r="A85" s="1197"/>
      <c r="B85" s="1234"/>
      <c r="C85" s="1251"/>
      <c r="D85" s="1268"/>
      <c r="E85" s="443"/>
      <c r="F85" s="1248"/>
      <c r="G85" s="150" t="s">
        <v>96</v>
      </c>
      <c r="H85" s="191"/>
      <c r="I85" s="279"/>
      <c r="J85" s="279"/>
      <c r="K85" s="279"/>
      <c r="L85" s="279"/>
      <c r="M85" s="279"/>
      <c r="N85" s="279"/>
      <c r="O85" s="191"/>
      <c r="P85" s="279"/>
      <c r="Q85" s="279"/>
      <c r="R85" s="279"/>
      <c r="S85" s="279"/>
      <c r="T85" s="279"/>
      <c r="U85" s="279"/>
      <c r="V85" s="192"/>
      <c r="W85" s="281"/>
      <c r="X85" s="279"/>
      <c r="Y85" s="281"/>
      <c r="Z85" s="279"/>
      <c r="AA85" s="281"/>
      <c r="AB85" s="279"/>
      <c r="AC85" s="192"/>
      <c r="AD85" s="281"/>
      <c r="AE85" s="279"/>
      <c r="AF85" s="281"/>
      <c r="AG85" s="279"/>
      <c r="AH85" s="281"/>
      <c r="AI85" s="279"/>
      <c r="AJ85" s="192"/>
      <c r="AK85" s="281"/>
      <c r="AL85" s="279"/>
      <c r="AM85" s="95"/>
    </row>
    <row r="86" spans="1:42" ht="12" hidden="1" customHeight="1" thickBot="1" x14ac:dyDescent="0.2">
      <c r="A86" s="1197">
        <v>37</v>
      </c>
      <c r="B86" s="1232"/>
      <c r="C86" s="1249"/>
      <c r="D86" s="1266"/>
      <c r="E86" s="441"/>
      <c r="F86" s="1246"/>
      <c r="G86" s="437" t="s">
        <v>12</v>
      </c>
      <c r="H86" s="193"/>
      <c r="I86" s="274"/>
      <c r="J86" s="282"/>
      <c r="K86" s="274"/>
      <c r="L86" s="282"/>
      <c r="M86" s="282"/>
      <c r="N86" s="274"/>
      <c r="O86" s="193"/>
      <c r="P86" s="274"/>
      <c r="Q86" s="282"/>
      <c r="R86" s="274"/>
      <c r="S86" s="282"/>
      <c r="T86" s="282"/>
      <c r="U86" s="274"/>
      <c r="V86" s="193"/>
      <c r="W86" s="274"/>
      <c r="X86" s="274"/>
      <c r="Y86" s="274"/>
      <c r="Z86" s="282"/>
      <c r="AA86" s="282"/>
      <c r="AB86" s="274"/>
      <c r="AC86" s="193"/>
      <c r="AD86" s="274"/>
      <c r="AE86" s="282"/>
      <c r="AF86" s="274"/>
      <c r="AG86" s="282"/>
      <c r="AH86" s="282"/>
      <c r="AI86" s="274"/>
      <c r="AJ86" s="193"/>
      <c r="AK86" s="274"/>
      <c r="AL86" s="282"/>
      <c r="AM86" s="92">
        <f>COUNTIF(A86:AL86,"○")</f>
        <v>0</v>
      </c>
    </row>
    <row r="87" spans="1:42" ht="12" hidden="1" customHeight="1" thickBot="1" x14ac:dyDescent="0.2">
      <c r="A87" s="1197"/>
      <c r="B87" s="1233"/>
      <c r="C87" s="1250"/>
      <c r="D87" s="1267"/>
      <c r="E87" s="442"/>
      <c r="F87" s="1247"/>
      <c r="G87" s="7" t="s">
        <v>95</v>
      </c>
      <c r="H87" s="190"/>
      <c r="I87" s="278"/>
      <c r="J87" s="278"/>
      <c r="K87" s="278"/>
      <c r="L87" s="278"/>
      <c r="M87" s="278"/>
      <c r="N87" s="278"/>
      <c r="O87" s="190"/>
      <c r="P87" s="278"/>
      <c r="Q87" s="278"/>
      <c r="R87" s="278"/>
      <c r="S87" s="278"/>
      <c r="T87" s="278"/>
      <c r="U87" s="278"/>
      <c r="V87" s="190"/>
      <c r="W87" s="278"/>
      <c r="X87" s="278"/>
      <c r="Y87" s="278"/>
      <c r="Z87" s="278"/>
      <c r="AA87" s="278"/>
      <c r="AB87" s="278"/>
      <c r="AC87" s="190"/>
      <c r="AD87" s="278"/>
      <c r="AE87" s="278"/>
      <c r="AF87" s="278"/>
      <c r="AG87" s="278"/>
      <c r="AH87" s="278"/>
      <c r="AI87" s="278"/>
      <c r="AJ87" s="190"/>
      <c r="AK87" s="278"/>
      <c r="AL87" s="278"/>
      <c r="AM87" s="94"/>
    </row>
    <row r="88" spans="1:42" ht="12" hidden="1" customHeight="1" thickBot="1" x14ac:dyDescent="0.2">
      <c r="A88" s="1197"/>
      <c r="B88" s="1234"/>
      <c r="C88" s="1251"/>
      <c r="D88" s="1268"/>
      <c r="E88" s="443"/>
      <c r="F88" s="1248"/>
      <c r="G88" s="150" t="s">
        <v>96</v>
      </c>
      <c r="H88" s="192"/>
      <c r="I88" s="281"/>
      <c r="J88" s="281"/>
      <c r="K88" s="281"/>
      <c r="L88" s="281"/>
      <c r="M88" s="281"/>
      <c r="N88" s="281"/>
      <c r="O88" s="192"/>
      <c r="P88" s="281"/>
      <c r="Q88" s="281"/>
      <c r="R88" s="281"/>
      <c r="S88" s="281"/>
      <c r="T88" s="281"/>
      <c r="U88" s="281"/>
      <c r="V88" s="192"/>
      <c r="W88" s="281"/>
      <c r="X88" s="281"/>
      <c r="Y88" s="281"/>
      <c r="Z88" s="281"/>
      <c r="AA88" s="281"/>
      <c r="AB88" s="281"/>
      <c r="AC88" s="192"/>
      <c r="AD88" s="281"/>
      <c r="AE88" s="281"/>
      <c r="AF88" s="281"/>
      <c r="AG88" s="281"/>
      <c r="AH88" s="281"/>
      <c r="AI88" s="281"/>
      <c r="AJ88" s="192"/>
      <c r="AK88" s="281"/>
      <c r="AL88" s="281"/>
      <c r="AM88" s="95"/>
    </row>
    <row r="89" spans="1:42" ht="12" hidden="1" customHeight="1" thickBot="1" x14ac:dyDescent="0.2">
      <c r="A89" s="1197">
        <v>38</v>
      </c>
      <c r="B89" s="1232"/>
      <c r="C89" s="1249"/>
      <c r="D89" s="1266"/>
      <c r="E89" s="441"/>
      <c r="F89" s="1246"/>
      <c r="G89" s="437" t="s">
        <v>12</v>
      </c>
      <c r="H89" s="189"/>
      <c r="I89" s="274"/>
      <c r="J89" s="274"/>
      <c r="K89" s="282"/>
      <c r="L89" s="282"/>
      <c r="M89" s="282"/>
      <c r="N89" s="282"/>
      <c r="O89" s="193"/>
      <c r="P89" s="274"/>
      <c r="Q89" s="274"/>
      <c r="R89" s="282"/>
      <c r="S89" s="282"/>
      <c r="T89" s="282"/>
      <c r="U89" s="282"/>
      <c r="V89" s="189"/>
      <c r="W89" s="274"/>
      <c r="X89" s="274"/>
      <c r="Y89" s="274"/>
      <c r="Z89" s="274"/>
      <c r="AA89" s="282"/>
      <c r="AB89" s="282"/>
      <c r="AC89" s="189"/>
      <c r="AD89" s="274"/>
      <c r="AE89" s="274"/>
      <c r="AF89" s="282"/>
      <c r="AG89" s="282"/>
      <c r="AH89" s="282"/>
      <c r="AI89" s="282"/>
      <c r="AJ89" s="189"/>
      <c r="AK89" s="274"/>
      <c r="AL89" s="274"/>
      <c r="AM89" s="92">
        <f>COUNTIF(A89:AL89,"○")</f>
        <v>0</v>
      </c>
    </row>
    <row r="90" spans="1:42" ht="12" hidden="1" customHeight="1" thickBot="1" x14ac:dyDescent="0.2">
      <c r="A90" s="1197"/>
      <c r="B90" s="1233"/>
      <c r="C90" s="1250"/>
      <c r="D90" s="1267"/>
      <c r="E90" s="442"/>
      <c r="F90" s="1247"/>
      <c r="G90" s="7" t="s">
        <v>95</v>
      </c>
      <c r="H90" s="190"/>
      <c r="I90" s="278"/>
      <c r="J90" s="278"/>
      <c r="K90" s="278"/>
      <c r="L90" s="278"/>
      <c r="M90" s="278"/>
      <c r="N90" s="278"/>
      <c r="O90" s="190"/>
      <c r="P90" s="278"/>
      <c r="Q90" s="278"/>
      <c r="R90" s="278"/>
      <c r="S90" s="278"/>
      <c r="T90" s="278"/>
      <c r="U90" s="278"/>
      <c r="V90" s="190"/>
      <c r="W90" s="278"/>
      <c r="X90" s="278"/>
      <c r="Y90" s="278"/>
      <c r="Z90" s="278"/>
      <c r="AA90" s="278"/>
      <c r="AB90" s="278"/>
      <c r="AC90" s="190"/>
      <c r="AD90" s="278"/>
      <c r="AE90" s="278"/>
      <c r="AF90" s="278"/>
      <c r="AG90" s="278"/>
      <c r="AH90" s="278"/>
      <c r="AI90" s="278"/>
      <c r="AJ90" s="190"/>
      <c r="AK90" s="278"/>
      <c r="AL90" s="278"/>
      <c r="AM90" s="94"/>
    </row>
    <row r="91" spans="1:42" ht="12" hidden="1" customHeight="1" thickBot="1" x14ac:dyDescent="0.2">
      <c r="A91" s="1197"/>
      <c r="B91" s="1234"/>
      <c r="C91" s="1251"/>
      <c r="D91" s="1268"/>
      <c r="E91" s="443"/>
      <c r="F91" s="1248"/>
      <c r="G91" s="150" t="s">
        <v>96</v>
      </c>
      <c r="H91" s="192"/>
      <c r="I91" s="279"/>
      <c r="J91" s="281"/>
      <c r="K91" s="281"/>
      <c r="L91" s="281"/>
      <c r="M91" s="281"/>
      <c r="N91" s="281"/>
      <c r="O91" s="192"/>
      <c r="P91" s="279"/>
      <c r="Q91" s="281"/>
      <c r="R91" s="281"/>
      <c r="S91" s="281"/>
      <c r="T91" s="281"/>
      <c r="U91" s="279"/>
      <c r="V91" s="191"/>
      <c r="W91" s="279"/>
      <c r="X91" s="279"/>
      <c r="Y91" s="279"/>
      <c r="Z91" s="279"/>
      <c r="AA91" s="281"/>
      <c r="AB91" s="279"/>
      <c r="AC91" s="191"/>
      <c r="AD91" s="279"/>
      <c r="AE91" s="279"/>
      <c r="AF91" s="281"/>
      <c r="AG91" s="281"/>
      <c r="AH91" s="281"/>
      <c r="AI91" s="279"/>
      <c r="AJ91" s="191"/>
      <c r="AK91" s="279"/>
      <c r="AL91" s="279"/>
      <c r="AM91" s="95"/>
    </row>
    <row r="92" spans="1:42" ht="12" hidden="1" customHeight="1" thickBot="1" x14ac:dyDescent="0.2">
      <c r="A92" s="1197">
        <v>39</v>
      </c>
      <c r="B92" s="1232"/>
      <c r="C92" s="1249"/>
      <c r="D92" s="1266"/>
      <c r="E92" s="441"/>
      <c r="F92" s="1246"/>
      <c r="G92" s="437" t="s">
        <v>12</v>
      </c>
      <c r="H92" s="189"/>
      <c r="I92" s="274"/>
      <c r="J92" s="274"/>
      <c r="K92" s="282"/>
      <c r="L92" s="274"/>
      <c r="M92" s="274"/>
      <c r="N92" s="282"/>
      <c r="O92" s="189"/>
      <c r="P92" s="274"/>
      <c r="Q92" s="274"/>
      <c r="R92" s="282"/>
      <c r="S92" s="274"/>
      <c r="T92" s="274"/>
      <c r="U92" s="282"/>
      <c r="V92" s="189"/>
      <c r="W92" s="274"/>
      <c r="X92" s="274"/>
      <c r="Y92" s="282"/>
      <c r="Z92" s="274"/>
      <c r="AA92" s="274"/>
      <c r="AB92" s="282"/>
      <c r="AC92" s="189"/>
      <c r="AD92" s="274"/>
      <c r="AE92" s="274"/>
      <c r="AF92" s="282"/>
      <c r="AG92" s="274"/>
      <c r="AH92" s="274"/>
      <c r="AI92" s="282"/>
      <c r="AJ92" s="189"/>
      <c r="AK92" s="274"/>
      <c r="AL92" s="274"/>
      <c r="AM92" s="92">
        <f>COUNTIF(A92:AL92,"○")</f>
        <v>0</v>
      </c>
    </row>
    <row r="93" spans="1:42" ht="12" hidden="1" customHeight="1" thickBot="1" x14ac:dyDescent="0.2">
      <c r="A93" s="1197"/>
      <c r="B93" s="1233"/>
      <c r="C93" s="1250"/>
      <c r="D93" s="1267"/>
      <c r="E93" s="442"/>
      <c r="F93" s="1247"/>
      <c r="G93" s="7" t="s">
        <v>95</v>
      </c>
      <c r="H93" s="190"/>
      <c r="I93" s="278"/>
      <c r="J93" s="278"/>
      <c r="K93" s="278"/>
      <c r="L93" s="278"/>
      <c r="M93" s="278"/>
      <c r="N93" s="278"/>
      <c r="O93" s="190"/>
      <c r="P93" s="278"/>
      <c r="Q93" s="278"/>
      <c r="R93" s="278"/>
      <c r="S93" s="278"/>
      <c r="T93" s="278"/>
      <c r="U93" s="278"/>
      <c r="V93" s="190"/>
      <c r="W93" s="278"/>
      <c r="X93" s="278"/>
      <c r="Y93" s="278"/>
      <c r="Z93" s="278"/>
      <c r="AA93" s="278"/>
      <c r="AB93" s="278"/>
      <c r="AC93" s="190"/>
      <c r="AD93" s="278"/>
      <c r="AE93" s="278"/>
      <c r="AF93" s="278"/>
      <c r="AG93" s="278"/>
      <c r="AH93" s="278"/>
      <c r="AI93" s="278"/>
      <c r="AJ93" s="190"/>
      <c r="AK93" s="278"/>
      <c r="AL93" s="278"/>
      <c r="AM93" s="94"/>
    </row>
    <row r="94" spans="1:42" ht="12" hidden="1" customHeight="1" thickBot="1" x14ac:dyDescent="0.2">
      <c r="A94" s="1197"/>
      <c r="B94" s="1234"/>
      <c r="C94" s="1251"/>
      <c r="D94" s="1268"/>
      <c r="E94" s="443"/>
      <c r="F94" s="1248"/>
      <c r="G94" s="150" t="s">
        <v>96</v>
      </c>
      <c r="H94" s="192"/>
      <c r="I94" s="281"/>
      <c r="J94" s="281"/>
      <c r="K94" s="281"/>
      <c r="L94" s="281"/>
      <c r="M94" s="281"/>
      <c r="N94" s="281"/>
      <c r="O94" s="192"/>
      <c r="P94" s="281"/>
      <c r="Q94" s="281"/>
      <c r="R94" s="281"/>
      <c r="S94" s="281"/>
      <c r="T94" s="281"/>
      <c r="U94" s="281"/>
      <c r="V94" s="192"/>
      <c r="W94" s="281"/>
      <c r="X94" s="281"/>
      <c r="Y94" s="281"/>
      <c r="Z94" s="281"/>
      <c r="AA94" s="281"/>
      <c r="AB94" s="281"/>
      <c r="AC94" s="192"/>
      <c r="AD94" s="281"/>
      <c r="AE94" s="281"/>
      <c r="AF94" s="281"/>
      <c r="AG94" s="281"/>
      <c r="AH94" s="281"/>
      <c r="AI94" s="281"/>
      <c r="AJ94" s="192"/>
      <c r="AK94" s="281"/>
      <c r="AL94" s="281"/>
      <c r="AM94" s="95"/>
    </row>
    <row r="95" spans="1:42" ht="12" hidden="1" customHeight="1" thickBot="1" x14ac:dyDescent="0.2">
      <c r="A95" s="1197">
        <v>40</v>
      </c>
      <c r="B95" s="1232"/>
      <c r="C95" s="1249"/>
      <c r="D95" s="1266"/>
      <c r="E95" s="441"/>
      <c r="F95" s="1246"/>
      <c r="G95" s="437" t="s">
        <v>12</v>
      </c>
      <c r="H95" s="189"/>
      <c r="I95" s="274"/>
      <c r="J95" s="274"/>
      <c r="K95" s="274"/>
      <c r="L95" s="274"/>
      <c r="M95" s="274"/>
      <c r="N95" s="274"/>
      <c r="O95" s="189"/>
      <c r="P95" s="274"/>
      <c r="Q95" s="274"/>
      <c r="R95" s="274"/>
      <c r="S95" s="274"/>
      <c r="T95" s="274"/>
      <c r="U95" s="274"/>
      <c r="V95" s="189"/>
      <c r="W95" s="274"/>
      <c r="X95" s="274"/>
      <c r="Y95" s="274"/>
      <c r="Z95" s="274"/>
      <c r="AA95" s="274"/>
      <c r="AB95" s="274"/>
      <c r="AC95" s="189"/>
      <c r="AD95" s="274"/>
      <c r="AE95" s="274"/>
      <c r="AF95" s="274"/>
      <c r="AG95" s="274"/>
      <c r="AH95" s="274"/>
      <c r="AI95" s="274"/>
      <c r="AJ95" s="189"/>
      <c r="AK95" s="274"/>
      <c r="AL95" s="274"/>
      <c r="AM95" s="92">
        <f>COUNTIF(A95:AL95,"○")</f>
        <v>0</v>
      </c>
    </row>
    <row r="96" spans="1:42" ht="12" hidden="1" customHeight="1" thickBot="1" x14ac:dyDescent="0.2">
      <c r="A96" s="1197"/>
      <c r="B96" s="1233"/>
      <c r="C96" s="1250"/>
      <c r="D96" s="1267"/>
      <c r="E96" s="442"/>
      <c r="F96" s="1247"/>
      <c r="G96" s="7" t="s">
        <v>95</v>
      </c>
      <c r="H96" s="190"/>
      <c r="I96" s="278"/>
      <c r="J96" s="278"/>
      <c r="K96" s="278"/>
      <c r="L96" s="278"/>
      <c r="M96" s="278"/>
      <c r="N96" s="278"/>
      <c r="O96" s="190"/>
      <c r="P96" s="278"/>
      <c r="Q96" s="278"/>
      <c r="R96" s="278"/>
      <c r="S96" s="278"/>
      <c r="T96" s="278"/>
      <c r="U96" s="278"/>
      <c r="V96" s="190"/>
      <c r="W96" s="284"/>
      <c r="X96" s="275"/>
      <c r="Y96" s="278"/>
      <c r="Z96" s="278"/>
      <c r="AA96" s="278"/>
      <c r="AB96" s="278"/>
      <c r="AC96" s="190"/>
      <c r="AD96" s="278"/>
      <c r="AE96" s="278"/>
      <c r="AF96" s="278"/>
      <c r="AG96" s="278"/>
      <c r="AH96" s="278"/>
      <c r="AI96" s="278"/>
      <c r="AJ96" s="190"/>
      <c r="AK96" s="278"/>
      <c r="AL96" s="278"/>
      <c r="AM96" s="94"/>
      <c r="AP96" s="98"/>
    </row>
    <row r="97" spans="1:39" ht="12" hidden="1" customHeight="1" thickBot="1" x14ac:dyDescent="0.2">
      <c r="A97" s="1197"/>
      <c r="B97" s="1234"/>
      <c r="C97" s="1251"/>
      <c r="D97" s="1268"/>
      <c r="E97" s="443"/>
      <c r="F97" s="1248"/>
      <c r="G97" s="150" t="s">
        <v>96</v>
      </c>
      <c r="H97" s="191"/>
      <c r="I97" s="279"/>
      <c r="J97" s="279"/>
      <c r="K97" s="279"/>
      <c r="L97" s="279"/>
      <c r="M97" s="279"/>
      <c r="N97" s="279"/>
      <c r="O97" s="191"/>
      <c r="P97" s="279"/>
      <c r="Q97" s="279"/>
      <c r="R97" s="279"/>
      <c r="S97" s="279"/>
      <c r="T97" s="279"/>
      <c r="U97" s="279"/>
      <c r="V97" s="191"/>
      <c r="W97" s="279"/>
      <c r="X97" s="279"/>
      <c r="Y97" s="279"/>
      <c r="Z97" s="279"/>
      <c r="AA97" s="279"/>
      <c r="AB97" s="279"/>
      <c r="AC97" s="191"/>
      <c r="AD97" s="279"/>
      <c r="AE97" s="279"/>
      <c r="AF97" s="279"/>
      <c r="AG97" s="279"/>
      <c r="AH97" s="279"/>
      <c r="AI97" s="279"/>
      <c r="AJ97" s="191"/>
      <c r="AK97" s="279"/>
      <c r="AL97" s="279"/>
      <c r="AM97" s="95"/>
    </row>
    <row r="98" spans="1:39" ht="12" hidden="1" customHeight="1" thickBot="1" x14ac:dyDescent="0.2">
      <c r="A98" s="1197">
        <v>41</v>
      </c>
      <c r="B98" s="1232"/>
      <c r="C98" s="1249"/>
      <c r="D98" s="1269"/>
      <c r="E98" s="444"/>
      <c r="F98" s="1246"/>
      <c r="G98" s="437" t="s">
        <v>12</v>
      </c>
      <c r="H98" s="189"/>
      <c r="I98" s="274"/>
      <c r="J98" s="274"/>
      <c r="K98" s="274"/>
      <c r="L98" s="274"/>
      <c r="M98" s="274"/>
      <c r="N98" s="274"/>
      <c r="O98" s="189"/>
      <c r="P98" s="274"/>
      <c r="Q98" s="274"/>
      <c r="R98" s="274"/>
      <c r="S98" s="274"/>
      <c r="T98" s="274"/>
      <c r="U98" s="274"/>
      <c r="V98" s="189"/>
      <c r="W98" s="274"/>
      <c r="X98" s="274"/>
      <c r="Y98" s="274"/>
      <c r="Z98" s="274"/>
      <c r="AA98" s="274"/>
      <c r="AB98" s="274"/>
      <c r="AC98" s="189"/>
      <c r="AD98" s="274"/>
      <c r="AE98" s="274"/>
      <c r="AF98" s="274"/>
      <c r="AG98" s="274"/>
      <c r="AH98" s="274"/>
      <c r="AI98" s="274"/>
      <c r="AJ98" s="189"/>
      <c r="AK98" s="274"/>
      <c r="AL98" s="274"/>
      <c r="AM98" s="92">
        <f>COUNTIF(A98:AL98,"○")</f>
        <v>0</v>
      </c>
    </row>
    <row r="99" spans="1:39" ht="7.5" hidden="1" customHeight="1" thickBot="1" x14ac:dyDescent="0.2">
      <c r="A99" s="1197"/>
      <c r="B99" s="1233"/>
      <c r="C99" s="1250"/>
      <c r="D99" s="1270"/>
      <c r="E99" s="445"/>
      <c r="F99" s="1247"/>
      <c r="G99" s="7" t="s">
        <v>95</v>
      </c>
      <c r="H99" s="190"/>
      <c r="I99" s="278"/>
      <c r="J99" s="278"/>
      <c r="K99" s="278"/>
      <c r="L99" s="278"/>
      <c r="M99" s="278"/>
      <c r="N99" s="278"/>
      <c r="O99" s="190"/>
      <c r="P99" s="278"/>
      <c r="Q99" s="278"/>
      <c r="R99" s="278"/>
      <c r="S99" s="278"/>
      <c r="T99" s="278"/>
      <c r="U99" s="278"/>
      <c r="V99" s="190"/>
      <c r="W99" s="278"/>
      <c r="X99" s="278"/>
      <c r="Y99" s="278"/>
      <c r="Z99" s="278"/>
      <c r="AA99" s="278"/>
      <c r="AB99" s="278"/>
      <c r="AC99" s="190"/>
      <c r="AD99" s="278"/>
      <c r="AE99" s="278"/>
      <c r="AF99" s="278"/>
      <c r="AG99" s="278"/>
      <c r="AH99" s="278"/>
      <c r="AI99" s="278"/>
      <c r="AJ99" s="190"/>
      <c r="AK99" s="278"/>
      <c r="AL99" s="278"/>
      <c r="AM99" s="94"/>
    </row>
    <row r="100" spans="1:39" ht="12" hidden="1" customHeight="1" thickBot="1" x14ac:dyDescent="0.2">
      <c r="A100" s="1197"/>
      <c r="B100" s="1234"/>
      <c r="C100" s="1251"/>
      <c r="D100" s="1271"/>
      <c r="E100" s="446"/>
      <c r="F100" s="1248"/>
      <c r="G100" s="150" t="s">
        <v>96</v>
      </c>
      <c r="H100" s="191"/>
      <c r="I100" s="279"/>
      <c r="J100" s="279"/>
      <c r="K100" s="279"/>
      <c r="L100" s="279"/>
      <c r="M100" s="279"/>
      <c r="N100" s="279"/>
      <c r="O100" s="191"/>
      <c r="P100" s="279"/>
      <c r="Q100" s="279"/>
      <c r="R100" s="279"/>
      <c r="S100" s="279"/>
      <c r="T100" s="279"/>
      <c r="U100" s="279"/>
      <c r="V100" s="191"/>
      <c r="W100" s="279"/>
      <c r="X100" s="279"/>
      <c r="Y100" s="279"/>
      <c r="Z100" s="279"/>
      <c r="AA100" s="279"/>
      <c r="AB100" s="279"/>
      <c r="AC100" s="191"/>
      <c r="AD100" s="279"/>
      <c r="AE100" s="279"/>
      <c r="AF100" s="279"/>
      <c r="AG100" s="279"/>
      <c r="AH100" s="279"/>
      <c r="AI100" s="279"/>
      <c r="AJ100" s="191"/>
      <c r="AK100" s="279"/>
      <c r="AL100" s="279"/>
      <c r="AM100" s="95"/>
    </row>
    <row r="101" spans="1:39" ht="12" hidden="1" customHeight="1" thickBot="1" x14ac:dyDescent="0.2">
      <c r="A101" s="1197">
        <v>42</v>
      </c>
      <c r="B101" s="1026"/>
      <c r="C101" s="1249"/>
      <c r="D101" s="1266"/>
      <c r="E101" s="441"/>
      <c r="F101" s="1041"/>
      <c r="G101" s="437" t="s">
        <v>12</v>
      </c>
      <c r="H101" s="189"/>
      <c r="I101" s="282"/>
      <c r="J101" s="282"/>
      <c r="K101" s="282"/>
      <c r="L101" s="282"/>
      <c r="M101" s="282"/>
      <c r="N101" s="282"/>
      <c r="O101" s="193"/>
      <c r="P101" s="282"/>
      <c r="Q101" s="282"/>
      <c r="R101" s="282"/>
      <c r="S101" s="282"/>
      <c r="T101" s="282"/>
      <c r="U101" s="282"/>
      <c r="V101" s="193"/>
      <c r="W101" s="282"/>
      <c r="X101" s="282"/>
      <c r="Y101" s="282"/>
      <c r="Z101" s="282"/>
      <c r="AA101" s="282"/>
      <c r="AB101" s="282"/>
      <c r="AC101" s="193"/>
      <c r="AD101" s="282"/>
      <c r="AE101" s="282"/>
      <c r="AF101" s="282"/>
      <c r="AG101" s="282"/>
      <c r="AH101" s="282"/>
      <c r="AI101" s="282"/>
      <c r="AJ101" s="189"/>
      <c r="AK101" s="274"/>
      <c r="AL101" s="282"/>
      <c r="AM101" s="92">
        <f>COUNTIF(A101:AL101,"○")</f>
        <v>0</v>
      </c>
    </row>
    <row r="102" spans="1:39" ht="12" hidden="1" customHeight="1" thickBot="1" x14ac:dyDescent="0.2">
      <c r="A102" s="1197"/>
      <c r="B102" s="1233"/>
      <c r="C102" s="1250"/>
      <c r="D102" s="1267"/>
      <c r="E102" s="442"/>
      <c r="F102" s="1247"/>
      <c r="G102" s="7" t="s">
        <v>95</v>
      </c>
      <c r="H102" s="190"/>
      <c r="I102" s="278"/>
      <c r="J102" s="278"/>
      <c r="K102" s="278"/>
      <c r="L102" s="278"/>
      <c r="M102" s="278"/>
      <c r="N102" s="278"/>
      <c r="O102" s="190"/>
      <c r="P102" s="278"/>
      <c r="Q102" s="278"/>
      <c r="R102" s="278"/>
      <c r="S102" s="278"/>
      <c r="T102" s="278"/>
      <c r="U102" s="278"/>
      <c r="V102" s="190"/>
      <c r="W102" s="278"/>
      <c r="X102" s="278"/>
      <c r="Y102" s="278"/>
      <c r="Z102" s="278"/>
      <c r="AA102" s="278"/>
      <c r="AB102" s="278"/>
      <c r="AC102" s="190"/>
      <c r="AD102" s="278"/>
      <c r="AE102" s="278"/>
      <c r="AF102" s="278"/>
      <c r="AG102" s="278"/>
      <c r="AH102" s="278"/>
      <c r="AI102" s="278"/>
      <c r="AJ102" s="190"/>
      <c r="AK102" s="278"/>
      <c r="AL102" s="278"/>
      <c r="AM102" s="94"/>
    </row>
    <row r="103" spans="1:39" ht="12" hidden="1" customHeight="1" thickBot="1" x14ac:dyDescent="0.2">
      <c r="A103" s="1197"/>
      <c r="B103" s="1234"/>
      <c r="C103" s="1251"/>
      <c r="D103" s="1268"/>
      <c r="E103" s="443"/>
      <c r="F103" s="1248"/>
      <c r="G103" s="150" t="s">
        <v>96</v>
      </c>
      <c r="H103" s="192"/>
      <c r="I103" s="281"/>
      <c r="J103" s="281"/>
      <c r="K103" s="281"/>
      <c r="L103" s="281"/>
      <c r="M103" s="281"/>
      <c r="N103" s="281"/>
      <c r="O103" s="192"/>
      <c r="P103" s="281"/>
      <c r="Q103" s="281"/>
      <c r="R103" s="281"/>
      <c r="S103" s="281"/>
      <c r="T103" s="281"/>
      <c r="U103" s="281"/>
      <c r="V103" s="192"/>
      <c r="W103" s="281"/>
      <c r="X103" s="281"/>
      <c r="Y103" s="281"/>
      <c r="Z103" s="281"/>
      <c r="AA103" s="281"/>
      <c r="AB103" s="281"/>
      <c r="AC103" s="192"/>
      <c r="AD103" s="281"/>
      <c r="AE103" s="281"/>
      <c r="AF103" s="281"/>
      <c r="AG103" s="281"/>
      <c r="AH103" s="281"/>
      <c r="AI103" s="281"/>
      <c r="AJ103" s="191"/>
      <c r="AK103" s="281"/>
      <c r="AL103" s="281"/>
      <c r="AM103" s="95"/>
    </row>
    <row r="104" spans="1:39" ht="12" hidden="1" customHeight="1" thickBot="1" x14ac:dyDescent="0.2">
      <c r="A104" s="1197">
        <v>43</v>
      </c>
      <c r="B104" s="1026"/>
      <c r="C104" s="1249"/>
      <c r="D104" s="1266"/>
      <c r="E104" s="441"/>
      <c r="F104" s="1041"/>
      <c r="G104" s="437" t="s">
        <v>12</v>
      </c>
      <c r="H104" s="189"/>
      <c r="I104" s="274"/>
      <c r="J104" s="274"/>
      <c r="K104" s="274"/>
      <c r="L104" s="274"/>
      <c r="M104" s="282"/>
      <c r="N104" s="282"/>
      <c r="O104" s="193"/>
      <c r="P104" s="282"/>
      <c r="Q104" s="282"/>
      <c r="R104" s="282"/>
      <c r="S104" s="282"/>
      <c r="T104" s="282"/>
      <c r="U104" s="282"/>
      <c r="V104" s="193"/>
      <c r="W104" s="282"/>
      <c r="X104" s="282"/>
      <c r="Y104" s="282"/>
      <c r="Z104" s="274"/>
      <c r="AA104" s="274"/>
      <c r="AB104" s="274"/>
      <c r="AC104" s="193"/>
      <c r="AD104" s="282"/>
      <c r="AE104" s="282"/>
      <c r="AF104" s="282"/>
      <c r="AG104" s="274"/>
      <c r="AH104" s="274"/>
      <c r="AI104" s="274"/>
      <c r="AJ104" s="189"/>
      <c r="AK104" s="274"/>
      <c r="AL104" s="274"/>
      <c r="AM104" s="92">
        <f>COUNTIF(A104:AL104,"○")</f>
        <v>0</v>
      </c>
    </row>
    <row r="105" spans="1:39" ht="7.5" hidden="1" customHeight="1" thickBot="1" x14ac:dyDescent="0.2">
      <c r="A105" s="1197"/>
      <c r="B105" s="1233"/>
      <c r="C105" s="1250"/>
      <c r="D105" s="1267"/>
      <c r="E105" s="442"/>
      <c r="F105" s="1247"/>
      <c r="G105" s="7" t="s">
        <v>95</v>
      </c>
      <c r="H105" s="190"/>
      <c r="I105" s="278"/>
      <c r="J105" s="278"/>
      <c r="K105" s="278"/>
      <c r="L105" s="278"/>
      <c r="M105" s="278"/>
      <c r="N105" s="278"/>
      <c r="O105" s="190"/>
      <c r="P105" s="278"/>
      <c r="Q105" s="278"/>
      <c r="R105" s="278"/>
      <c r="S105" s="278"/>
      <c r="T105" s="278"/>
      <c r="U105" s="278"/>
      <c r="V105" s="190"/>
      <c r="W105" s="278"/>
      <c r="X105" s="278"/>
      <c r="Y105" s="278"/>
      <c r="Z105" s="278"/>
      <c r="AA105" s="278"/>
      <c r="AB105" s="278"/>
      <c r="AC105" s="190"/>
      <c r="AD105" s="278"/>
      <c r="AE105" s="278"/>
      <c r="AF105" s="278"/>
      <c r="AG105" s="278"/>
      <c r="AH105" s="278"/>
      <c r="AI105" s="278"/>
      <c r="AJ105" s="190"/>
      <c r="AK105" s="278"/>
      <c r="AL105" s="278"/>
      <c r="AM105" s="94"/>
    </row>
    <row r="106" spans="1:39" ht="12" hidden="1" customHeight="1" thickBot="1" x14ac:dyDescent="0.2">
      <c r="A106" s="1197"/>
      <c r="B106" s="1234"/>
      <c r="C106" s="1251"/>
      <c r="D106" s="1268"/>
      <c r="E106" s="443"/>
      <c r="F106" s="1248"/>
      <c r="G106" s="150" t="s">
        <v>96</v>
      </c>
      <c r="H106" s="191"/>
      <c r="I106" s="279"/>
      <c r="J106" s="279"/>
      <c r="K106" s="279"/>
      <c r="L106" s="281"/>
      <c r="M106" s="281"/>
      <c r="N106" s="281"/>
      <c r="O106" s="192"/>
      <c r="P106" s="281"/>
      <c r="Q106" s="281"/>
      <c r="R106" s="281"/>
      <c r="S106" s="281"/>
      <c r="T106" s="281"/>
      <c r="U106" s="281"/>
      <c r="V106" s="192"/>
      <c r="W106" s="281"/>
      <c r="X106" s="281"/>
      <c r="Y106" s="281"/>
      <c r="Z106" s="279"/>
      <c r="AA106" s="281"/>
      <c r="AB106" s="281"/>
      <c r="AC106" s="192"/>
      <c r="AD106" s="281"/>
      <c r="AE106" s="281"/>
      <c r="AF106" s="281"/>
      <c r="AG106" s="279"/>
      <c r="AH106" s="279"/>
      <c r="AI106" s="279"/>
      <c r="AJ106" s="191"/>
      <c r="AK106" s="279"/>
      <c r="AL106" s="279"/>
      <c r="AM106" s="95"/>
    </row>
    <row r="107" spans="1:39" ht="12" hidden="1" customHeight="1" thickBot="1" x14ac:dyDescent="0.2">
      <c r="A107" s="1197">
        <v>44</v>
      </c>
      <c r="B107" s="1026"/>
      <c r="C107" s="1249"/>
      <c r="D107" s="1266"/>
      <c r="E107" s="441"/>
      <c r="F107" s="1041"/>
      <c r="G107" s="437" t="s">
        <v>12</v>
      </c>
      <c r="H107" s="189"/>
      <c r="I107" s="274"/>
      <c r="J107" s="274"/>
      <c r="K107" s="274"/>
      <c r="L107" s="274"/>
      <c r="M107" s="274"/>
      <c r="N107" s="274"/>
      <c r="O107" s="189"/>
      <c r="P107" s="274"/>
      <c r="Q107" s="282"/>
      <c r="R107" s="282"/>
      <c r="S107" s="282"/>
      <c r="T107" s="282"/>
      <c r="U107" s="282"/>
      <c r="V107" s="193"/>
      <c r="W107" s="282"/>
      <c r="X107" s="282"/>
      <c r="Y107" s="282"/>
      <c r="Z107" s="282"/>
      <c r="AA107" s="282"/>
      <c r="AB107" s="282"/>
      <c r="AC107" s="193"/>
      <c r="AD107" s="282"/>
      <c r="AE107" s="282"/>
      <c r="AF107" s="282"/>
      <c r="AG107" s="282"/>
      <c r="AH107" s="282"/>
      <c r="AI107" s="274"/>
      <c r="AJ107" s="189"/>
      <c r="AK107" s="274"/>
      <c r="AL107" s="274"/>
      <c r="AM107" s="92">
        <f>COUNTIF(A107:AL107,"○")</f>
        <v>0</v>
      </c>
    </row>
    <row r="108" spans="1:39" ht="7.5" hidden="1" customHeight="1" thickBot="1" x14ac:dyDescent="0.2">
      <c r="A108" s="1197"/>
      <c r="B108" s="1233"/>
      <c r="C108" s="1250"/>
      <c r="D108" s="1267"/>
      <c r="E108" s="442"/>
      <c r="F108" s="1247"/>
      <c r="G108" s="7" t="s">
        <v>95</v>
      </c>
      <c r="H108" s="190"/>
      <c r="I108" s="278"/>
      <c r="J108" s="278"/>
      <c r="K108" s="278"/>
      <c r="L108" s="278"/>
      <c r="M108" s="278"/>
      <c r="N108" s="278"/>
      <c r="O108" s="190"/>
      <c r="P108" s="278"/>
      <c r="Q108" s="278"/>
      <c r="R108" s="278"/>
      <c r="S108" s="278"/>
      <c r="T108" s="278"/>
      <c r="U108" s="278"/>
      <c r="V108" s="190"/>
      <c r="W108" s="278"/>
      <c r="X108" s="278"/>
      <c r="Y108" s="278"/>
      <c r="Z108" s="278"/>
      <c r="AA108" s="278"/>
      <c r="AB108" s="278"/>
      <c r="AC108" s="190"/>
      <c r="AD108" s="278"/>
      <c r="AE108" s="278"/>
      <c r="AF108" s="278"/>
      <c r="AG108" s="278"/>
      <c r="AH108" s="278"/>
      <c r="AI108" s="278"/>
      <c r="AJ108" s="190"/>
      <c r="AK108" s="278"/>
      <c r="AL108" s="278"/>
      <c r="AM108" s="94"/>
    </row>
    <row r="109" spans="1:39" ht="13.5" hidden="1" customHeight="1" thickBot="1" x14ac:dyDescent="0.2">
      <c r="A109" s="1197"/>
      <c r="B109" s="1234"/>
      <c r="C109" s="1251"/>
      <c r="D109" s="1268"/>
      <c r="E109" s="443"/>
      <c r="F109" s="1248"/>
      <c r="G109" s="150" t="s">
        <v>96</v>
      </c>
      <c r="H109" s="191"/>
      <c r="I109" s="279"/>
      <c r="J109" s="279"/>
      <c r="K109" s="279"/>
      <c r="L109" s="279"/>
      <c r="M109" s="279"/>
      <c r="N109" s="279"/>
      <c r="O109" s="191"/>
      <c r="P109" s="281"/>
      <c r="Q109" s="281"/>
      <c r="R109" s="281"/>
      <c r="S109" s="281"/>
      <c r="T109" s="281"/>
      <c r="U109" s="281"/>
      <c r="V109" s="192"/>
      <c r="W109" s="281"/>
      <c r="X109" s="281"/>
      <c r="Y109" s="281"/>
      <c r="Z109" s="281"/>
      <c r="AA109" s="281"/>
      <c r="AB109" s="281"/>
      <c r="AC109" s="192"/>
      <c r="AD109" s="281"/>
      <c r="AE109" s="281"/>
      <c r="AF109" s="281"/>
      <c r="AG109" s="281"/>
      <c r="AH109" s="281"/>
      <c r="AI109" s="279"/>
      <c r="AJ109" s="191"/>
      <c r="AK109" s="279"/>
      <c r="AL109" s="279"/>
      <c r="AM109" s="95"/>
    </row>
    <row r="110" spans="1:39" ht="12" hidden="1" customHeight="1" thickBot="1" x14ac:dyDescent="0.2">
      <c r="A110" s="1197">
        <v>45</v>
      </c>
      <c r="B110" s="1026"/>
      <c r="C110" s="1249"/>
      <c r="D110" s="1266"/>
      <c r="E110" s="441"/>
      <c r="F110" s="1041"/>
      <c r="G110" s="437" t="s">
        <v>12</v>
      </c>
      <c r="H110" s="189"/>
      <c r="I110" s="274"/>
      <c r="J110" s="274"/>
      <c r="K110" s="274"/>
      <c r="L110" s="274"/>
      <c r="M110" s="274"/>
      <c r="N110" s="274"/>
      <c r="O110" s="189"/>
      <c r="P110" s="274"/>
      <c r="Q110" s="274"/>
      <c r="R110" s="274"/>
      <c r="S110" s="274"/>
      <c r="T110" s="274"/>
      <c r="U110" s="274"/>
      <c r="V110" s="189"/>
      <c r="W110" s="274"/>
      <c r="X110" s="274"/>
      <c r="Y110" s="274"/>
      <c r="Z110" s="274"/>
      <c r="AA110" s="274"/>
      <c r="AB110" s="274"/>
      <c r="AC110" s="189"/>
      <c r="AD110" s="274"/>
      <c r="AE110" s="274"/>
      <c r="AF110" s="274"/>
      <c r="AG110" s="274"/>
      <c r="AH110" s="274"/>
      <c r="AI110" s="274"/>
      <c r="AJ110" s="189"/>
      <c r="AK110" s="274"/>
      <c r="AL110" s="282"/>
      <c r="AM110" s="92">
        <f>COUNTIF(A110:AL110,"○")</f>
        <v>0</v>
      </c>
    </row>
    <row r="111" spans="1:39" ht="7.5" hidden="1" customHeight="1" thickBot="1" x14ac:dyDescent="0.2">
      <c r="A111" s="1197"/>
      <c r="B111" s="1233"/>
      <c r="C111" s="1250"/>
      <c r="D111" s="1267"/>
      <c r="E111" s="442"/>
      <c r="F111" s="1247"/>
      <c r="G111" s="7" t="s">
        <v>95</v>
      </c>
      <c r="H111" s="190"/>
      <c r="I111" s="278"/>
      <c r="J111" s="278"/>
      <c r="K111" s="278"/>
      <c r="L111" s="278"/>
      <c r="M111" s="278"/>
      <c r="N111" s="278"/>
      <c r="O111" s="190"/>
      <c r="P111" s="278"/>
      <c r="Q111" s="278"/>
      <c r="R111" s="278"/>
      <c r="S111" s="278"/>
      <c r="T111" s="278"/>
      <c r="U111" s="278"/>
      <c r="V111" s="190"/>
      <c r="W111" s="278"/>
      <c r="X111" s="278"/>
      <c r="Y111" s="278"/>
      <c r="Z111" s="278"/>
      <c r="AA111" s="278"/>
      <c r="AB111" s="278"/>
      <c r="AC111" s="190"/>
      <c r="AD111" s="278"/>
      <c r="AE111" s="278"/>
      <c r="AF111" s="278"/>
      <c r="AG111" s="278"/>
      <c r="AH111" s="278"/>
      <c r="AI111" s="278"/>
      <c r="AJ111" s="190"/>
      <c r="AK111" s="278"/>
      <c r="AL111" s="278"/>
      <c r="AM111" s="94"/>
    </row>
    <row r="112" spans="1:39" ht="12" hidden="1" customHeight="1" thickBot="1" x14ac:dyDescent="0.2">
      <c r="A112" s="1197"/>
      <c r="B112" s="1234"/>
      <c r="C112" s="1251"/>
      <c r="D112" s="1268"/>
      <c r="E112" s="443"/>
      <c r="F112" s="1248"/>
      <c r="G112" s="150" t="s">
        <v>96</v>
      </c>
      <c r="H112" s="191"/>
      <c r="I112" s="281"/>
      <c r="J112" s="281"/>
      <c r="K112" s="281"/>
      <c r="L112" s="281"/>
      <c r="M112" s="281"/>
      <c r="N112" s="281"/>
      <c r="O112" s="192"/>
      <c r="P112" s="281"/>
      <c r="Q112" s="281"/>
      <c r="R112" s="281"/>
      <c r="S112" s="281"/>
      <c r="T112" s="281"/>
      <c r="U112" s="281"/>
      <c r="V112" s="192"/>
      <c r="W112" s="281"/>
      <c r="X112" s="281"/>
      <c r="Y112" s="281"/>
      <c r="Z112" s="281"/>
      <c r="AA112" s="281"/>
      <c r="AB112" s="281"/>
      <c r="AC112" s="192"/>
      <c r="AD112" s="281"/>
      <c r="AE112" s="281"/>
      <c r="AF112" s="281"/>
      <c r="AG112" s="281"/>
      <c r="AH112" s="281"/>
      <c r="AI112" s="281"/>
      <c r="AJ112" s="192"/>
      <c r="AK112" s="281"/>
      <c r="AL112" s="281"/>
      <c r="AM112" s="95"/>
    </row>
    <row r="113" spans="1:39" ht="12" hidden="1" customHeight="1" thickBot="1" x14ac:dyDescent="0.2">
      <c r="A113" s="1197">
        <v>46</v>
      </c>
      <c r="B113" s="1026"/>
      <c r="C113" s="1249"/>
      <c r="D113" s="1266"/>
      <c r="E113" s="441"/>
      <c r="F113" s="1041"/>
      <c r="G113" s="437" t="s">
        <v>12</v>
      </c>
      <c r="H113" s="193"/>
      <c r="I113" s="282"/>
      <c r="J113" s="282"/>
      <c r="K113" s="282"/>
      <c r="L113" s="282"/>
      <c r="M113" s="282"/>
      <c r="N113" s="282"/>
      <c r="O113" s="193"/>
      <c r="P113" s="282"/>
      <c r="Q113" s="282"/>
      <c r="R113" s="282"/>
      <c r="S113" s="282"/>
      <c r="T113" s="282"/>
      <c r="U113" s="282"/>
      <c r="V113" s="193"/>
      <c r="W113" s="282"/>
      <c r="X113" s="274"/>
      <c r="Y113" s="274"/>
      <c r="Z113" s="274"/>
      <c r="AA113" s="282"/>
      <c r="AB113" s="282"/>
      <c r="AC113" s="193"/>
      <c r="AD113" s="282"/>
      <c r="AE113" s="282"/>
      <c r="AF113" s="282"/>
      <c r="AG113" s="282"/>
      <c r="AH113" s="282"/>
      <c r="AI113" s="282"/>
      <c r="AJ113" s="193"/>
      <c r="AK113" s="282"/>
      <c r="AL113" s="282"/>
      <c r="AM113" s="92">
        <f>COUNTIF(A113:AL113,"○")</f>
        <v>0</v>
      </c>
    </row>
    <row r="114" spans="1:39" ht="7.5" hidden="1" customHeight="1" thickBot="1" x14ac:dyDescent="0.2">
      <c r="A114" s="1197"/>
      <c r="B114" s="1233"/>
      <c r="C114" s="1250"/>
      <c r="D114" s="1267"/>
      <c r="E114" s="442"/>
      <c r="F114" s="1247"/>
      <c r="G114" s="7" t="s">
        <v>95</v>
      </c>
      <c r="H114" s="190"/>
      <c r="I114" s="278"/>
      <c r="J114" s="278"/>
      <c r="K114" s="278"/>
      <c r="L114" s="278"/>
      <c r="M114" s="278"/>
      <c r="N114" s="278"/>
      <c r="O114" s="190"/>
      <c r="P114" s="278"/>
      <c r="Q114" s="278"/>
      <c r="R114" s="278"/>
      <c r="S114" s="278"/>
      <c r="T114" s="278"/>
      <c r="U114" s="278"/>
      <c r="V114" s="190"/>
      <c r="W114" s="278"/>
      <c r="X114" s="278"/>
      <c r="Y114" s="278"/>
      <c r="Z114" s="278"/>
      <c r="AA114" s="278"/>
      <c r="AB114" s="278"/>
      <c r="AC114" s="190"/>
      <c r="AD114" s="278"/>
      <c r="AE114" s="278"/>
      <c r="AF114" s="278"/>
      <c r="AG114" s="278"/>
      <c r="AH114" s="278"/>
      <c r="AI114" s="278"/>
      <c r="AJ114" s="190"/>
      <c r="AK114" s="278"/>
      <c r="AL114" s="278"/>
      <c r="AM114" s="94"/>
    </row>
    <row r="115" spans="1:39" ht="13.5" hidden="1" customHeight="1" thickBot="1" x14ac:dyDescent="0.2">
      <c r="A115" s="1197"/>
      <c r="B115" s="1234"/>
      <c r="C115" s="1251"/>
      <c r="D115" s="1268"/>
      <c r="E115" s="443"/>
      <c r="F115" s="1248"/>
      <c r="G115" s="150" t="s">
        <v>96</v>
      </c>
      <c r="H115" s="192"/>
      <c r="I115" s="281"/>
      <c r="J115" s="281"/>
      <c r="K115" s="281"/>
      <c r="L115" s="281"/>
      <c r="M115" s="281"/>
      <c r="N115" s="281"/>
      <c r="O115" s="192"/>
      <c r="P115" s="281"/>
      <c r="Q115" s="281"/>
      <c r="R115" s="281"/>
      <c r="S115" s="281"/>
      <c r="T115" s="281"/>
      <c r="U115" s="281"/>
      <c r="V115" s="192"/>
      <c r="W115" s="281"/>
      <c r="X115" s="279"/>
      <c r="Y115" s="279"/>
      <c r="Z115" s="281"/>
      <c r="AA115" s="281"/>
      <c r="AB115" s="281"/>
      <c r="AC115" s="192"/>
      <c r="AD115" s="281"/>
      <c r="AE115" s="281"/>
      <c r="AF115" s="281"/>
      <c r="AG115" s="281"/>
      <c r="AH115" s="281"/>
      <c r="AI115" s="281"/>
      <c r="AJ115" s="192"/>
      <c r="AK115" s="281"/>
      <c r="AL115" s="281"/>
      <c r="AM115" s="95"/>
    </row>
    <row r="116" spans="1:39" ht="12" hidden="1" customHeight="1" thickBot="1" x14ac:dyDescent="0.2">
      <c r="A116" s="1197">
        <v>47</v>
      </c>
      <c r="B116" s="1026"/>
      <c r="C116" s="1249"/>
      <c r="D116" s="1266"/>
      <c r="E116" s="441"/>
      <c r="F116" s="1041"/>
      <c r="G116" s="437" t="s">
        <v>12</v>
      </c>
      <c r="H116" s="193"/>
      <c r="I116" s="282"/>
      <c r="J116" s="282"/>
      <c r="K116" s="282"/>
      <c r="L116" s="282"/>
      <c r="M116" s="282"/>
      <c r="N116" s="282"/>
      <c r="O116" s="193"/>
      <c r="P116" s="282"/>
      <c r="Q116" s="282"/>
      <c r="R116" s="282"/>
      <c r="S116" s="282"/>
      <c r="T116" s="282"/>
      <c r="U116" s="282"/>
      <c r="V116" s="193"/>
      <c r="W116" s="282"/>
      <c r="X116" s="282"/>
      <c r="Y116" s="282"/>
      <c r="Z116" s="282"/>
      <c r="AA116" s="282"/>
      <c r="AB116" s="274"/>
      <c r="AC116" s="189"/>
      <c r="AD116" s="274"/>
      <c r="AE116" s="274"/>
      <c r="AF116" s="274"/>
      <c r="AG116" s="274"/>
      <c r="AH116" s="282"/>
      <c r="AI116" s="282"/>
      <c r="AJ116" s="193"/>
      <c r="AK116" s="282"/>
      <c r="AL116" s="282"/>
      <c r="AM116" s="92">
        <f>COUNTIF(A116:AL116,"○")</f>
        <v>0</v>
      </c>
    </row>
    <row r="117" spans="1:39" ht="7.5" hidden="1" customHeight="1" thickBot="1" x14ac:dyDescent="0.2">
      <c r="A117" s="1197"/>
      <c r="B117" s="1233"/>
      <c r="C117" s="1250"/>
      <c r="D117" s="1267"/>
      <c r="E117" s="442"/>
      <c r="F117" s="1247"/>
      <c r="G117" s="7" t="s">
        <v>95</v>
      </c>
      <c r="H117" s="190"/>
      <c r="I117" s="278"/>
      <c r="J117" s="278"/>
      <c r="K117" s="278"/>
      <c r="L117" s="278"/>
      <c r="M117" s="278"/>
      <c r="N117" s="278"/>
      <c r="O117" s="190"/>
      <c r="P117" s="278"/>
      <c r="Q117" s="278"/>
      <c r="R117" s="278"/>
      <c r="S117" s="278"/>
      <c r="T117" s="278"/>
      <c r="U117" s="278"/>
      <c r="V117" s="190"/>
      <c r="W117" s="278"/>
      <c r="X117" s="278"/>
      <c r="Y117" s="278"/>
      <c r="Z117" s="278"/>
      <c r="AA117" s="278"/>
      <c r="AB117" s="278"/>
      <c r="AC117" s="190"/>
      <c r="AD117" s="278"/>
      <c r="AE117" s="278"/>
      <c r="AF117" s="278"/>
      <c r="AG117" s="278"/>
      <c r="AH117" s="278"/>
      <c r="AI117" s="278"/>
      <c r="AJ117" s="190"/>
      <c r="AK117" s="278"/>
      <c r="AL117" s="278"/>
      <c r="AM117" s="94"/>
    </row>
    <row r="118" spans="1:39" ht="12" hidden="1" customHeight="1" thickBot="1" x14ac:dyDescent="0.2">
      <c r="A118" s="1197"/>
      <c r="B118" s="1234"/>
      <c r="C118" s="1251"/>
      <c r="D118" s="1268"/>
      <c r="E118" s="443"/>
      <c r="F118" s="1248"/>
      <c r="G118" s="150" t="s">
        <v>96</v>
      </c>
      <c r="H118" s="192"/>
      <c r="I118" s="281"/>
      <c r="J118" s="281"/>
      <c r="K118" s="281"/>
      <c r="L118" s="281"/>
      <c r="M118" s="281"/>
      <c r="N118" s="281"/>
      <c r="O118" s="192"/>
      <c r="P118" s="281"/>
      <c r="Q118" s="281"/>
      <c r="R118" s="281"/>
      <c r="S118" s="281"/>
      <c r="T118" s="281"/>
      <c r="U118" s="281"/>
      <c r="V118" s="192"/>
      <c r="W118" s="281"/>
      <c r="X118" s="281"/>
      <c r="Y118" s="281"/>
      <c r="Z118" s="281"/>
      <c r="AA118" s="281"/>
      <c r="AB118" s="279"/>
      <c r="AC118" s="191"/>
      <c r="AD118" s="279"/>
      <c r="AE118" s="279"/>
      <c r="AF118" s="279"/>
      <c r="AG118" s="281"/>
      <c r="AH118" s="281"/>
      <c r="AI118" s="281"/>
      <c r="AJ118" s="192"/>
      <c r="AK118" s="281"/>
      <c r="AL118" s="281"/>
      <c r="AM118" s="95"/>
    </row>
    <row r="119" spans="1:39" ht="12" hidden="1" customHeight="1" thickBot="1" x14ac:dyDescent="0.2">
      <c r="A119" s="1197">
        <v>48</v>
      </c>
      <c r="B119" s="1026"/>
      <c r="C119" s="1249"/>
      <c r="D119" s="1266"/>
      <c r="E119" s="441"/>
      <c r="F119" s="1041"/>
      <c r="G119" s="437" t="s">
        <v>12</v>
      </c>
      <c r="H119" s="193"/>
      <c r="I119" s="282"/>
      <c r="J119" s="282"/>
      <c r="K119" s="282"/>
      <c r="L119" s="282"/>
      <c r="M119" s="282"/>
      <c r="N119" s="282"/>
      <c r="O119" s="193"/>
      <c r="P119" s="282"/>
      <c r="Q119" s="282"/>
      <c r="R119" s="282"/>
      <c r="S119" s="282"/>
      <c r="T119" s="282"/>
      <c r="U119" s="282"/>
      <c r="V119" s="193"/>
      <c r="W119" s="282"/>
      <c r="X119" s="282"/>
      <c r="Y119" s="282"/>
      <c r="Z119" s="282"/>
      <c r="AA119" s="282"/>
      <c r="AB119" s="282"/>
      <c r="AC119" s="193"/>
      <c r="AD119" s="282"/>
      <c r="AE119" s="282"/>
      <c r="AF119" s="282"/>
      <c r="AG119" s="282"/>
      <c r="AH119" s="282"/>
      <c r="AI119" s="274"/>
      <c r="AJ119" s="189"/>
      <c r="AK119" s="274"/>
      <c r="AL119" s="274"/>
      <c r="AM119" s="92">
        <f>COUNTIF(A119:AL119,"○")</f>
        <v>0</v>
      </c>
    </row>
    <row r="120" spans="1:39" ht="7.5" hidden="1" customHeight="1" thickBot="1" x14ac:dyDescent="0.2">
      <c r="A120" s="1197"/>
      <c r="B120" s="1233"/>
      <c r="C120" s="1250"/>
      <c r="D120" s="1267"/>
      <c r="E120" s="442"/>
      <c r="F120" s="1247"/>
      <c r="G120" s="7" t="s">
        <v>95</v>
      </c>
      <c r="H120" s="190"/>
      <c r="I120" s="278"/>
      <c r="J120" s="278"/>
      <c r="K120" s="278"/>
      <c r="L120" s="278"/>
      <c r="M120" s="278"/>
      <c r="N120" s="278"/>
      <c r="O120" s="190"/>
      <c r="P120" s="278"/>
      <c r="Q120" s="278"/>
      <c r="R120" s="278"/>
      <c r="S120" s="278"/>
      <c r="T120" s="278"/>
      <c r="U120" s="278"/>
      <c r="V120" s="190"/>
      <c r="W120" s="278"/>
      <c r="X120" s="278"/>
      <c r="Y120" s="278"/>
      <c r="Z120" s="278"/>
      <c r="AA120" s="278"/>
      <c r="AB120" s="278"/>
      <c r="AC120" s="190"/>
      <c r="AD120" s="278"/>
      <c r="AE120" s="278"/>
      <c r="AF120" s="278"/>
      <c r="AG120" s="278"/>
      <c r="AH120" s="278"/>
      <c r="AI120" s="278"/>
      <c r="AJ120" s="190"/>
      <c r="AK120" s="278"/>
      <c r="AL120" s="278"/>
      <c r="AM120" s="94"/>
    </row>
    <row r="121" spans="1:39" ht="13.5" hidden="1" customHeight="1" thickBot="1" x14ac:dyDescent="0.2">
      <c r="A121" s="1197"/>
      <c r="B121" s="1234"/>
      <c r="C121" s="1251"/>
      <c r="D121" s="1268"/>
      <c r="E121" s="443"/>
      <c r="F121" s="1248"/>
      <c r="G121" s="150" t="s">
        <v>96</v>
      </c>
      <c r="H121" s="192"/>
      <c r="I121" s="281"/>
      <c r="J121" s="281"/>
      <c r="K121" s="281"/>
      <c r="L121" s="281"/>
      <c r="M121" s="281"/>
      <c r="N121" s="281"/>
      <c r="O121" s="192"/>
      <c r="P121" s="281"/>
      <c r="Q121" s="281"/>
      <c r="R121" s="281"/>
      <c r="S121" s="281"/>
      <c r="T121" s="281"/>
      <c r="U121" s="281"/>
      <c r="V121" s="192"/>
      <c r="W121" s="281"/>
      <c r="X121" s="281"/>
      <c r="Y121" s="281"/>
      <c r="Z121" s="281"/>
      <c r="AA121" s="281"/>
      <c r="AB121" s="281"/>
      <c r="AC121" s="192"/>
      <c r="AD121" s="281"/>
      <c r="AE121" s="281"/>
      <c r="AF121" s="281"/>
      <c r="AG121" s="281"/>
      <c r="AH121" s="279"/>
      <c r="AI121" s="279"/>
      <c r="AJ121" s="191"/>
      <c r="AK121" s="279"/>
      <c r="AL121" s="279"/>
      <c r="AM121" s="95"/>
    </row>
    <row r="122" spans="1:39" ht="12" hidden="1" customHeight="1" thickBot="1" x14ac:dyDescent="0.2">
      <c r="A122" s="1197">
        <v>49</v>
      </c>
      <c r="B122" s="1232"/>
      <c r="C122" s="1249"/>
      <c r="D122" s="1266"/>
      <c r="E122" s="441"/>
      <c r="F122" s="1246"/>
      <c r="G122" s="437" t="s">
        <v>12</v>
      </c>
      <c r="H122" s="193"/>
      <c r="I122" s="282"/>
      <c r="J122" s="282"/>
      <c r="K122" s="282"/>
      <c r="L122" s="282"/>
      <c r="M122" s="282"/>
      <c r="N122" s="282"/>
      <c r="O122" s="193"/>
      <c r="P122" s="282"/>
      <c r="Q122" s="282"/>
      <c r="R122" s="282"/>
      <c r="S122" s="282"/>
      <c r="T122" s="282"/>
      <c r="U122" s="282"/>
      <c r="V122" s="193"/>
      <c r="W122" s="282"/>
      <c r="X122" s="282"/>
      <c r="Y122" s="282"/>
      <c r="Z122" s="282"/>
      <c r="AA122" s="282"/>
      <c r="AB122" s="282"/>
      <c r="AC122" s="193"/>
      <c r="AD122" s="282"/>
      <c r="AE122" s="282"/>
      <c r="AF122" s="282"/>
      <c r="AG122" s="282"/>
      <c r="AH122" s="282"/>
      <c r="AI122" s="282"/>
      <c r="AJ122" s="193"/>
      <c r="AK122" s="282"/>
      <c r="AL122" s="282"/>
      <c r="AM122" s="92">
        <f>COUNTIF(A122:AL122,"○")</f>
        <v>0</v>
      </c>
    </row>
    <row r="123" spans="1:39" ht="7.5" hidden="1" customHeight="1" thickBot="1" x14ac:dyDescent="0.2">
      <c r="A123" s="1197"/>
      <c r="B123" s="1233"/>
      <c r="C123" s="1250"/>
      <c r="D123" s="1267"/>
      <c r="E123" s="442"/>
      <c r="F123" s="1247"/>
      <c r="G123" s="7" t="s">
        <v>95</v>
      </c>
      <c r="H123" s="190"/>
      <c r="I123" s="278"/>
      <c r="J123" s="278"/>
      <c r="K123" s="278"/>
      <c r="L123" s="278"/>
      <c r="M123" s="278"/>
      <c r="N123" s="278"/>
      <c r="O123" s="190"/>
      <c r="P123" s="278"/>
      <c r="Q123" s="278"/>
      <c r="R123" s="278"/>
      <c r="S123" s="278"/>
      <c r="T123" s="278"/>
      <c r="U123" s="278"/>
      <c r="V123" s="190"/>
      <c r="W123" s="278"/>
      <c r="X123" s="278"/>
      <c r="Y123" s="278"/>
      <c r="Z123" s="278"/>
      <c r="AA123" s="278"/>
      <c r="AB123" s="278"/>
      <c r="AC123" s="190"/>
      <c r="AD123" s="278"/>
      <c r="AE123" s="278"/>
      <c r="AF123" s="278"/>
      <c r="AG123" s="278"/>
      <c r="AH123" s="278"/>
      <c r="AI123" s="278"/>
      <c r="AJ123" s="190"/>
      <c r="AK123" s="278"/>
      <c r="AL123" s="278"/>
      <c r="AM123" s="94"/>
    </row>
    <row r="124" spans="1:39" ht="12" hidden="1" customHeight="1" thickBot="1" x14ac:dyDescent="0.2">
      <c r="A124" s="1197"/>
      <c r="B124" s="1234"/>
      <c r="C124" s="1251"/>
      <c r="D124" s="1268"/>
      <c r="E124" s="443"/>
      <c r="F124" s="1248"/>
      <c r="G124" s="150" t="s">
        <v>96</v>
      </c>
      <c r="H124" s="192"/>
      <c r="I124" s="281"/>
      <c r="J124" s="281"/>
      <c r="K124" s="281"/>
      <c r="L124" s="281"/>
      <c r="M124" s="281"/>
      <c r="N124" s="281"/>
      <c r="O124" s="192"/>
      <c r="P124" s="281"/>
      <c r="Q124" s="281"/>
      <c r="R124" s="281"/>
      <c r="S124" s="281"/>
      <c r="T124" s="281"/>
      <c r="U124" s="281"/>
      <c r="V124" s="192"/>
      <c r="W124" s="281"/>
      <c r="X124" s="281"/>
      <c r="Y124" s="281"/>
      <c r="Z124" s="281"/>
      <c r="AA124" s="281"/>
      <c r="AB124" s="281"/>
      <c r="AC124" s="192"/>
      <c r="AD124" s="281"/>
      <c r="AE124" s="281"/>
      <c r="AF124" s="281"/>
      <c r="AG124" s="281"/>
      <c r="AH124" s="281"/>
      <c r="AI124" s="281"/>
      <c r="AJ124" s="192"/>
      <c r="AK124" s="281"/>
      <c r="AL124" s="281"/>
      <c r="AM124" s="95"/>
    </row>
    <row r="125" spans="1:39" ht="12" hidden="1" customHeight="1" thickBot="1" x14ac:dyDescent="0.2">
      <c r="A125" s="1197">
        <v>50</v>
      </c>
      <c r="B125" s="1232"/>
      <c r="C125" s="1249"/>
      <c r="D125" s="1266"/>
      <c r="E125" s="441"/>
      <c r="F125" s="1246"/>
      <c r="G125" s="437" t="s">
        <v>12</v>
      </c>
      <c r="H125" s="193"/>
      <c r="I125" s="282"/>
      <c r="J125" s="282"/>
      <c r="K125" s="282"/>
      <c r="L125" s="282"/>
      <c r="M125" s="282"/>
      <c r="N125" s="282"/>
      <c r="O125" s="193"/>
      <c r="P125" s="282"/>
      <c r="Q125" s="282"/>
      <c r="R125" s="282"/>
      <c r="S125" s="282"/>
      <c r="T125" s="282"/>
      <c r="U125" s="282"/>
      <c r="V125" s="193"/>
      <c r="W125" s="282"/>
      <c r="X125" s="282"/>
      <c r="Y125" s="282"/>
      <c r="Z125" s="282"/>
      <c r="AA125" s="282"/>
      <c r="AB125" s="282"/>
      <c r="AC125" s="193"/>
      <c r="AD125" s="282"/>
      <c r="AE125" s="282"/>
      <c r="AF125" s="282"/>
      <c r="AG125" s="282"/>
      <c r="AH125" s="282"/>
      <c r="AI125" s="282"/>
      <c r="AJ125" s="193"/>
      <c r="AK125" s="282"/>
      <c r="AL125" s="282"/>
      <c r="AM125" s="92">
        <f>COUNTIF(A125:AL125,"○")</f>
        <v>0</v>
      </c>
    </row>
    <row r="126" spans="1:39" ht="7.5" hidden="1" customHeight="1" thickBot="1" x14ac:dyDescent="0.2">
      <c r="A126" s="1197"/>
      <c r="B126" s="1233"/>
      <c r="C126" s="1250"/>
      <c r="D126" s="1267"/>
      <c r="E126" s="442"/>
      <c r="F126" s="1247"/>
      <c r="G126" s="7" t="s">
        <v>95</v>
      </c>
      <c r="H126" s="190"/>
      <c r="I126" s="278"/>
      <c r="J126" s="278"/>
      <c r="K126" s="278"/>
      <c r="L126" s="278"/>
      <c r="M126" s="278"/>
      <c r="N126" s="278"/>
      <c r="O126" s="190"/>
      <c r="P126" s="278"/>
      <c r="Q126" s="278"/>
      <c r="R126" s="278"/>
      <c r="S126" s="278"/>
      <c r="T126" s="278"/>
      <c r="U126" s="278"/>
      <c r="V126" s="190"/>
      <c r="W126" s="278"/>
      <c r="X126" s="278"/>
      <c r="Y126" s="278"/>
      <c r="Z126" s="278"/>
      <c r="AA126" s="278"/>
      <c r="AB126" s="278"/>
      <c r="AC126" s="190"/>
      <c r="AD126" s="278"/>
      <c r="AE126" s="278"/>
      <c r="AF126" s="278"/>
      <c r="AG126" s="278"/>
      <c r="AH126" s="278"/>
      <c r="AI126" s="278"/>
      <c r="AJ126" s="190"/>
      <c r="AK126" s="278"/>
      <c r="AL126" s="278"/>
      <c r="AM126" s="94"/>
    </row>
    <row r="127" spans="1:39" ht="13.5" hidden="1" customHeight="1" thickBot="1" x14ac:dyDescent="0.2">
      <c r="A127" s="1197"/>
      <c r="B127" s="1234"/>
      <c r="C127" s="1251"/>
      <c r="D127" s="1268"/>
      <c r="E127" s="443"/>
      <c r="F127" s="1248"/>
      <c r="G127" s="150" t="s">
        <v>96</v>
      </c>
      <c r="H127" s="192"/>
      <c r="I127" s="281"/>
      <c r="J127" s="281"/>
      <c r="K127" s="281"/>
      <c r="L127" s="281"/>
      <c r="M127" s="281"/>
      <c r="N127" s="281"/>
      <c r="O127" s="192"/>
      <c r="P127" s="281"/>
      <c r="Q127" s="281"/>
      <c r="R127" s="281"/>
      <c r="S127" s="281"/>
      <c r="T127" s="281"/>
      <c r="U127" s="281"/>
      <c r="V127" s="192"/>
      <c r="W127" s="281"/>
      <c r="X127" s="281"/>
      <c r="Y127" s="281"/>
      <c r="Z127" s="281"/>
      <c r="AA127" s="281"/>
      <c r="AB127" s="281"/>
      <c r="AC127" s="192"/>
      <c r="AD127" s="281"/>
      <c r="AE127" s="281"/>
      <c r="AF127" s="281"/>
      <c r="AG127" s="281"/>
      <c r="AH127" s="281"/>
      <c r="AI127" s="281"/>
      <c r="AJ127" s="192"/>
      <c r="AK127" s="281"/>
      <c r="AL127" s="281"/>
      <c r="AM127" s="95"/>
    </row>
    <row r="128" spans="1:39" ht="13.5" customHeight="1" x14ac:dyDescent="0.15">
      <c r="A128" s="1282" t="s">
        <v>15</v>
      </c>
      <c r="B128" s="1252"/>
      <c r="C128" s="1252"/>
      <c r="D128" s="1252"/>
      <c r="E128" s="1252"/>
      <c r="F128" s="1253"/>
      <c r="G128" s="99"/>
      <c r="H128" s="194">
        <f>COUNTIF(H5:H126,"○")</f>
        <v>0</v>
      </c>
      <c r="I128" s="285">
        <f t="shared" ref="I128:AL128" si="0">COUNTIF(I5:I127,"○")</f>
        <v>4</v>
      </c>
      <c r="J128" s="285">
        <f t="shared" si="0"/>
        <v>4</v>
      </c>
      <c r="K128" s="285">
        <f t="shared" si="0"/>
        <v>3</v>
      </c>
      <c r="L128" s="285">
        <f t="shared" si="0"/>
        <v>6</v>
      </c>
      <c r="M128" s="285">
        <f t="shared" si="0"/>
        <v>2</v>
      </c>
      <c r="N128" s="285">
        <f t="shared" si="0"/>
        <v>6</v>
      </c>
      <c r="O128" s="194">
        <f t="shared" si="0"/>
        <v>0</v>
      </c>
      <c r="P128" s="285">
        <f t="shared" si="0"/>
        <v>4</v>
      </c>
      <c r="Q128" s="285">
        <f t="shared" si="0"/>
        <v>4</v>
      </c>
      <c r="R128" s="285">
        <f t="shared" si="0"/>
        <v>5</v>
      </c>
      <c r="S128" s="285">
        <f t="shared" si="0"/>
        <v>7</v>
      </c>
      <c r="T128" s="285">
        <f>COUNTIF(T5:T127,"○")</f>
        <v>5</v>
      </c>
      <c r="U128" s="285">
        <f t="shared" si="0"/>
        <v>7</v>
      </c>
      <c r="V128" s="194">
        <f t="shared" si="0"/>
        <v>0</v>
      </c>
      <c r="W128" s="285">
        <f t="shared" si="0"/>
        <v>3</v>
      </c>
      <c r="X128" s="285">
        <f t="shared" si="0"/>
        <v>3</v>
      </c>
      <c r="Y128" s="285">
        <f t="shared" si="0"/>
        <v>5</v>
      </c>
      <c r="Z128" s="285">
        <f t="shared" si="0"/>
        <v>6</v>
      </c>
      <c r="AA128" s="285">
        <f t="shared" si="0"/>
        <v>5</v>
      </c>
      <c r="AB128" s="285">
        <f t="shared" si="0"/>
        <v>5</v>
      </c>
      <c r="AC128" s="194">
        <f t="shared" si="0"/>
        <v>0</v>
      </c>
      <c r="AD128" s="285">
        <f t="shared" si="0"/>
        <v>5</v>
      </c>
      <c r="AE128" s="285">
        <f t="shared" si="0"/>
        <v>4</v>
      </c>
      <c r="AF128" s="285">
        <f t="shared" si="0"/>
        <v>2</v>
      </c>
      <c r="AG128" s="285">
        <f t="shared" si="0"/>
        <v>5</v>
      </c>
      <c r="AH128" s="285">
        <f>COUNTIF(AH5:AH127,"○")</f>
        <v>5</v>
      </c>
      <c r="AI128" s="285">
        <f t="shared" si="0"/>
        <v>4</v>
      </c>
      <c r="AJ128" s="194">
        <f t="shared" si="0"/>
        <v>0</v>
      </c>
      <c r="AK128" s="285">
        <f t="shared" si="0"/>
        <v>7</v>
      </c>
      <c r="AL128" s="285">
        <f t="shared" si="0"/>
        <v>0</v>
      </c>
      <c r="AM128" s="100">
        <f t="shared" ref="AM128:AM130" si="1">SUM(H128:AL128)</f>
        <v>116</v>
      </c>
    </row>
    <row r="129" spans="1:41" s="1" customFormat="1" ht="13.5" customHeight="1" x14ac:dyDescent="0.15">
      <c r="A129" s="1019" t="s">
        <v>97</v>
      </c>
      <c r="B129" s="1020"/>
      <c r="C129" s="1020"/>
      <c r="D129" s="1020"/>
      <c r="E129" s="1020"/>
      <c r="F129" s="1021"/>
      <c r="G129" s="4"/>
      <c r="H129" s="195">
        <f t="shared" ref="H129:AL129" si="2">COUNTIF(H5:H127,"個")</f>
        <v>0</v>
      </c>
      <c r="I129" s="286">
        <f t="shared" si="2"/>
        <v>0</v>
      </c>
      <c r="J129" s="286">
        <f t="shared" si="2"/>
        <v>0</v>
      </c>
      <c r="K129" s="286">
        <f t="shared" si="2"/>
        <v>0</v>
      </c>
      <c r="L129" s="286">
        <f t="shared" si="2"/>
        <v>0</v>
      </c>
      <c r="M129" s="286">
        <f t="shared" si="2"/>
        <v>0</v>
      </c>
      <c r="N129" s="286">
        <f t="shared" si="2"/>
        <v>0</v>
      </c>
      <c r="O129" s="195">
        <f t="shared" si="2"/>
        <v>0</v>
      </c>
      <c r="P129" s="286">
        <f t="shared" si="2"/>
        <v>0</v>
      </c>
      <c r="Q129" s="286">
        <f t="shared" si="2"/>
        <v>0</v>
      </c>
      <c r="R129" s="286">
        <f t="shared" si="2"/>
        <v>0</v>
      </c>
      <c r="S129" s="286">
        <f t="shared" si="2"/>
        <v>0</v>
      </c>
      <c r="T129" s="286">
        <f t="shared" si="2"/>
        <v>0</v>
      </c>
      <c r="U129" s="286">
        <f t="shared" si="2"/>
        <v>0</v>
      </c>
      <c r="V129" s="195">
        <f t="shared" si="2"/>
        <v>0</v>
      </c>
      <c r="W129" s="286">
        <f t="shared" si="2"/>
        <v>0</v>
      </c>
      <c r="X129" s="286">
        <f t="shared" si="2"/>
        <v>0</v>
      </c>
      <c r="Y129" s="286">
        <f t="shared" si="2"/>
        <v>0</v>
      </c>
      <c r="Z129" s="286">
        <f t="shared" si="2"/>
        <v>0</v>
      </c>
      <c r="AA129" s="286">
        <f t="shared" si="2"/>
        <v>0</v>
      </c>
      <c r="AB129" s="286">
        <f t="shared" si="2"/>
        <v>0</v>
      </c>
      <c r="AC129" s="195">
        <f t="shared" si="2"/>
        <v>0</v>
      </c>
      <c r="AD129" s="286">
        <f t="shared" si="2"/>
        <v>0</v>
      </c>
      <c r="AE129" s="286">
        <f t="shared" si="2"/>
        <v>0</v>
      </c>
      <c r="AF129" s="286">
        <f t="shared" si="2"/>
        <v>0</v>
      </c>
      <c r="AG129" s="286">
        <f t="shared" si="2"/>
        <v>0</v>
      </c>
      <c r="AH129" s="286">
        <f t="shared" si="2"/>
        <v>0</v>
      </c>
      <c r="AI129" s="286">
        <f t="shared" si="2"/>
        <v>0</v>
      </c>
      <c r="AJ129" s="195">
        <f t="shared" si="2"/>
        <v>0</v>
      </c>
      <c r="AK129" s="286">
        <f t="shared" si="2"/>
        <v>0</v>
      </c>
      <c r="AL129" s="286">
        <f t="shared" si="2"/>
        <v>0</v>
      </c>
      <c r="AM129" s="154">
        <f t="shared" si="1"/>
        <v>0</v>
      </c>
    </row>
    <row r="130" spans="1:41" s="1" customFormat="1" ht="13.5" customHeight="1" thickBot="1" x14ac:dyDescent="0.2">
      <c r="A130" s="1019" t="s">
        <v>98</v>
      </c>
      <c r="B130" s="1020"/>
      <c r="C130" s="1020"/>
      <c r="D130" s="1020"/>
      <c r="E130" s="1020"/>
      <c r="F130" s="1021"/>
      <c r="G130" s="4"/>
      <c r="H130" s="195">
        <f t="shared" ref="H130:AL130" si="3">COUNTIF(H5:H127,"集")</f>
        <v>0</v>
      </c>
      <c r="I130" s="286">
        <f t="shared" si="3"/>
        <v>0</v>
      </c>
      <c r="J130" s="286">
        <f t="shared" si="3"/>
        <v>0</v>
      </c>
      <c r="K130" s="286">
        <f t="shared" si="3"/>
        <v>0</v>
      </c>
      <c r="L130" s="286">
        <f t="shared" si="3"/>
        <v>0</v>
      </c>
      <c r="M130" s="286">
        <f t="shared" si="3"/>
        <v>0</v>
      </c>
      <c r="N130" s="286">
        <f t="shared" si="3"/>
        <v>0</v>
      </c>
      <c r="O130" s="195">
        <f t="shared" si="3"/>
        <v>0</v>
      </c>
      <c r="P130" s="286">
        <f t="shared" si="3"/>
        <v>0</v>
      </c>
      <c r="Q130" s="286">
        <f t="shared" si="3"/>
        <v>0</v>
      </c>
      <c r="R130" s="286">
        <f t="shared" si="3"/>
        <v>0</v>
      </c>
      <c r="S130" s="286">
        <f t="shared" si="3"/>
        <v>0</v>
      </c>
      <c r="T130" s="286">
        <f t="shared" si="3"/>
        <v>0</v>
      </c>
      <c r="U130" s="286">
        <f t="shared" si="3"/>
        <v>0</v>
      </c>
      <c r="V130" s="195">
        <f t="shared" si="3"/>
        <v>0</v>
      </c>
      <c r="W130" s="286">
        <f t="shared" si="3"/>
        <v>0</v>
      </c>
      <c r="X130" s="286">
        <f t="shared" si="3"/>
        <v>0</v>
      </c>
      <c r="Y130" s="286">
        <f t="shared" si="3"/>
        <v>0</v>
      </c>
      <c r="Z130" s="286">
        <f t="shared" si="3"/>
        <v>0</v>
      </c>
      <c r="AA130" s="286">
        <f t="shared" si="3"/>
        <v>0</v>
      </c>
      <c r="AB130" s="286">
        <f t="shared" si="3"/>
        <v>0</v>
      </c>
      <c r="AC130" s="195">
        <f t="shared" si="3"/>
        <v>0</v>
      </c>
      <c r="AD130" s="286">
        <f t="shared" si="3"/>
        <v>0</v>
      </c>
      <c r="AE130" s="286">
        <f t="shared" si="3"/>
        <v>0</v>
      </c>
      <c r="AF130" s="286">
        <f t="shared" si="3"/>
        <v>0</v>
      </c>
      <c r="AG130" s="286">
        <f t="shared" si="3"/>
        <v>0</v>
      </c>
      <c r="AH130" s="286">
        <f t="shared" si="3"/>
        <v>0</v>
      </c>
      <c r="AI130" s="286">
        <f t="shared" si="3"/>
        <v>0</v>
      </c>
      <c r="AJ130" s="195">
        <f t="shared" si="3"/>
        <v>0</v>
      </c>
      <c r="AK130" s="286">
        <f t="shared" si="3"/>
        <v>0</v>
      </c>
      <c r="AL130" s="286">
        <f t="shared" si="3"/>
        <v>0</v>
      </c>
      <c r="AM130" s="154">
        <f t="shared" si="1"/>
        <v>0</v>
      </c>
    </row>
    <row r="131" spans="1:41" ht="12" customHeight="1" thickBot="1" x14ac:dyDescent="0.2">
      <c r="A131" s="1197">
        <v>1</v>
      </c>
      <c r="B131" s="1060" t="s">
        <v>251</v>
      </c>
      <c r="C131" s="1058" t="s">
        <v>415</v>
      </c>
      <c r="D131" s="1203"/>
      <c r="E131" s="1048" t="s">
        <v>378</v>
      </c>
      <c r="F131" s="1278" t="s">
        <v>238</v>
      </c>
      <c r="G131" s="437" t="s">
        <v>12</v>
      </c>
      <c r="H131" s="189"/>
      <c r="I131" s="274" t="s">
        <v>151</v>
      </c>
      <c r="J131" s="274" t="s">
        <v>151</v>
      </c>
      <c r="K131" s="274" t="s">
        <v>151</v>
      </c>
      <c r="L131" s="274" t="s">
        <v>151</v>
      </c>
      <c r="M131" s="274" t="s">
        <v>151</v>
      </c>
      <c r="N131" s="274"/>
      <c r="O131" s="189"/>
      <c r="P131" s="274" t="s">
        <v>151</v>
      </c>
      <c r="Q131" s="274" t="s">
        <v>151</v>
      </c>
      <c r="R131" s="274" t="s">
        <v>151</v>
      </c>
      <c r="S131" s="274" t="s">
        <v>151</v>
      </c>
      <c r="T131" s="274" t="s">
        <v>151</v>
      </c>
      <c r="U131" s="274"/>
      <c r="V131" s="189"/>
      <c r="W131" s="274"/>
      <c r="X131" s="274" t="s">
        <v>151</v>
      </c>
      <c r="Y131" s="274" t="s">
        <v>151</v>
      </c>
      <c r="Z131" s="274" t="s">
        <v>151</v>
      </c>
      <c r="AA131" s="274" t="s">
        <v>151</v>
      </c>
      <c r="AB131" s="274"/>
      <c r="AC131" s="189"/>
      <c r="AD131" s="274" t="s">
        <v>151</v>
      </c>
      <c r="AE131" s="274" t="s">
        <v>151</v>
      </c>
      <c r="AF131" s="274" t="s">
        <v>151</v>
      </c>
      <c r="AG131" s="274" t="s">
        <v>151</v>
      </c>
      <c r="AH131" s="274" t="s">
        <v>151</v>
      </c>
      <c r="AI131" s="274"/>
      <c r="AJ131" s="189"/>
      <c r="AK131" s="274" t="s">
        <v>151</v>
      </c>
      <c r="AL131" s="274"/>
      <c r="AM131" s="92">
        <f>COUNTIF(A131:AL131,"○")</f>
        <v>20</v>
      </c>
      <c r="AO131" s="97"/>
    </row>
    <row r="132" spans="1:41" ht="7.9" customHeight="1" thickBot="1" x14ac:dyDescent="0.2">
      <c r="A132" s="1197"/>
      <c r="B132" s="1277"/>
      <c r="C132" s="1281"/>
      <c r="D132" s="1203"/>
      <c r="E132" s="1048"/>
      <c r="F132" s="1238"/>
      <c r="G132" s="7" t="s">
        <v>95</v>
      </c>
      <c r="H132" s="190"/>
      <c r="I132" s="278"/>
      <c r="J132" s="278"/>
      <c r="K132" s="278"/>
      <c r="L132" s="278"/>
      <c r="M132" s="278"/>
      <c r="N132" s="277"/>
      <c r="O132" s="190"/>
      <c r="P132" s="278"/>
      <c r="Q132" s="278"/>
      <c r="R132" s="277"/>
      <c r="S132" s="278"/>
      <c r="T132" s="278"/>
      <c r="U132" s="277"/>
      <c r="V132" s="212"/>
      <c r="W132" s="278"/>
      <c r="X132" s="278"/>
      <c r="Y132" s="278"/>
      <c r="Z132" s="277"/>
      <c r="AA132" s="278"/>
      <c r="AB132" s="277"/>
      <c r="AC132" s="212"/>
      <c r="AD132" s="278"/>
      <c r="AE132" s="278"/>
      <c r="AF132" s="277"/>
      <c r="AG132" s="277"/>
      <c r="AH132" s="277"/>
      <c r="AI132" s="277"/>
      <c r="AJ132" s="212"/>
      <c r="AK132" s="278"/>
      <c r="AL132" s="278"/>
      <c r="AM132" s="94"/>
    </row>
    <row r="133" spans="1:41" ht="12" customHeight="1" thickBot="1" x14ac:dyDescent="0.2">
      <c r="A133" s="1197"/>
      <c r="B133" s="1277"/>
      <c r="C133" s="1281"/>
      <c r="D133" s="1203"/>
      <c r="E133" s="1048"/>
      <c r="F133" s="1238"/>
      <c r="G133" s="150" t="s">
        <v>96</v>
      </c>
      <c r="H133" s="191"/>
      <c r="I133" s="279"/>
      <c r="J133" s="279"/>
      <c r="K133" s="281"/>
      <c r="L133" s="281"/>
      <c r="M133" s="281"/>
      <c r="N133" s="281"/>
      <c r="O133" s="192"/>
      <c r="P133" s="281"/>
      <c r="Q133" s="281"/>
      <c r="R133" s="281"/>
      <c r="S133" s="281"/>
      <c r="T133" s="281"/>
      <c r="U133" s="281"/>
      <c r="V133" s="192"/>
      <c r="W133" s="281"/>
      <c r="X133" s="281"/>
      <c r="Y133" s="281"/>
      <c r="Z133" s="281"/>
      <c r="AA133" s="281"/>
      <c r="AB133" s="281"/>
      <c r="AC133" s="192"/>
      <c r="AD133" s="281"/>
      <c r="AE133" s="281"/>
      <c r="AF133" s="281"/>
      <c r="AG133" s="281"/>
      <c r="AH133" s="281"/>
      <c r="AI133" s="281"/>
      <c r="AJ133" s="192"/>
      <c r="AK133" s="281"/>
      <c r="AL133" s="281"/>
      <c r="AM133" s="95"/>
    </row>
    <row r="134" spans="1:41" ht="12" customHeight="1" thickBot="1" x14ac:dyDescent="0.2">
      <c r="A134" s="1197">
        <v>2</v>
      </c>
      <c r="B134" s="1026" t="s">
        <v>236</v>
      </c>
      <c r="C134" s="1050" t="s">
        <v>416</v>
      </c>
      <c r="D134" s="1189"/>
      <c r="E134" s="1032" t="s">
        <v>379</v>
      </c>
      <c r="F134" s="1041" t="s">
        <v>239</v>
      </c>
      <c r="G134" s="437" t="s">
        <v>12</v>
      </c>
      <c r="H134" s="324"/>
      <c r="I134" s="274"/>
      <c r="J134" s="274"/>
      <c r="K134" s="274" t="s">
        <v>151</v>
      </c>
      <c r="L134" s="274"/>
      <c r="M134" s="274"/>
      <c r="N134" s="274"/>
      <c r="O134" s="324"/>
      <c r="P134" s="274"/>
      <c r="Q134" s="274"/>
      <c r="R134" s="274" t="s">
        <v>151</v>
      </c>
      <c r="S134" s="274"/>
      <c r="T134" s="274"/>
      <c r="U134" s="274"/>
      <c r="V134" s="189"/>
      <c r="W134" s="274"/>
      <c r="X134" s="274"/>
      <c r="Y134" s="274" t="s">
        <v>151</v>
      </c>
      <c r="Z134" s="274"/>
      <c r="AA134" s="274"/>
      <c r="AB134" s="274"/>
      <c r="AC134" s="324"/>
      <c r="AD134" s="274"/>
      <c r="AE134" s="274"/>
      <c r="AF134" s="274" t="s">
        <v>151</v>
      </c>
      <c r="AG134" s="274"/>
      <c r="AH134" s="274"/>
      <c r="AI134" s="274"/>
      <c r="AJ134" s="324"/>
      <c r="AK134" s="274"/>
      <c r="AL134" s="289"/>
      <c r="AM134" s="92">
        <f>COUNTIF(A134:AL134,"○")</f>
        <v>4</v>
      </c>
    </row>
    <row r="135" spans="1:41" ht="7.5" customHeight="1" thickBot="1" x14ac:dyDescent="0.2">
      <c r="A135" s="1197"/>
      <c r="B135" s="1233"/>
      <c r="C135" s="1236"/>
      <c r="D135" s="1190"/>
      <c r="E135" s="1033"/>
      <c r="F135" s="1247"/>
      <c r="G135" s="7" t="s">
        <v>95</v>
      </c>
      <c r="H135" s="190"/>
      <c r="I135" s="278"/>
      <c r="J135" s="277"/>
      <c r="K135" s="277"/>
      <c r="L135" s="278"/>
      <c r="M135" s="277"/>
      <c r="N135" s="278"/>
      <c r="O135" s="190"/>
      <c r="P135" s="277"/>
      <c r="Q135" s="277"/>
      <c r="R135" s="277"/>
      <c r="S135" s="278"/>
      <c r="T135" s="277"/>
      <c r="U135" s="278"/>
      <c r="V135" s="190"/>
      <c r="W135" s="277"/>
      <c r="X135" s="277"/>
      <c r="Y135" s="277"/>
      <c r="Z135" s="278"/>
      <c r="AA135" s="277"/>
      <c r="AB135" s="277"/>
      <c r="AC135" s="190"/>
      <c r="AD135" s="277"/>
      <c r="AE135" s="277"/>
      <c r="AF135" s="277"/>
      <c r="AG135" s="278"/>
      <c r="AH135" s="277"/>
      <c r="AI135" s="277"/>
      <c r="AJ135" s="190"/>
      <c r="AK135" s="277"/>
      <c r="AL135" s="277"/>
      <c r="AM135" s="94"/>
    </row>
    <row r="136" spans="1:41" ht="12" customHeight="1" thickBot="1" x14ac:dyDescent="0.2">
      <c r="A136" s="1197"/>
      <c r="B136" s="1234"/>
      <c r="C136" s="1237"/>
      <c r="D136" s="1191"/>
      <c r="E136" s="1034"/>
      <c r="F136" s="1248"/>
      <c r="G136" s="150" t="s">
        <v>96</v>
      </c>
      <c r="H136" s="192"/>
      <c r="I136" s="281"/>
      <c r="J136" s="281"/>
      <c r="K136" s="281"/>
      <c r="L136" s="281"/>
      <c r="M136" s="281"/>
      <c r="N136" s="281"/>
      <c r="O136" s="192"/>
      <c r="P136" s="281"/>
      <c r="Q136" s="281"/>
      <c r="R136" s="281"/>
      <c r="S136" s="281"/>
      <c r="T136" s="281"/>
      <c r="U136" s="279"/>
      <c r="V136" s="191"/>
      <c r="W136" s="281"/>
      <c r="X136" s="281"/>
      <c r="Y136" s="281"/>
      <c r="Z136" s="281"/>
      <c r="AA136" s="281"/>
      <c r="AB136" s="281"/>
      <c r="AC136" s="192"/>
      <c r="AD136" s="281"/>
      <c r="AE136" s="281"/>
      <c r="AF136" s="281"/>
      <c r="AG136" s="281"/>
      <c r="AH136" s="281"/>
      <c r="AI136" s="281"/>
      <c r="AJ136" s="192"/>
      <c r="AK136" s="281"/>
      <c r="AL136" s="281"/>
      <c r="AM136" s="95"/>
    </row>
    <row r="137" spans="1:41" ht="12" customHeight="1" thickBot="1" x14ac:dyDescent="0.2">
      <c r="A137" s="1197">
        <v>3</v>
      </c>
      <c r="B137" s="1026" t="s">
        <v>252</v>
      </c>
      <c r="C137" s="1050" t="s">
        <v>417</v>
      </c>
      <c r="D137" s="1189"/>
      <c r="E137" s="1032" t="s">
        <v>380</v>
      </c>
      <c r="F137" s="1041" t="s">
        <v>189</v>
      </c>
      <c r="G137" s="437" t="s">
        <v>12</v>
      </c>
      <c r="H137" s="189"/>
      <c r="I137" s="274" t="s">
        <v>151</v>
      </c>
      <c r="J137" s="274" t="s">
        <v>151</v>
      </c>
      <c r="K137" s="274" t="s">
        <v>595</v>
      </c>
      <c r="L137" s="274" t="s">
        <v>151</v>
      </c>
      <c r="M137" s="274"/>
      <c r="N137" s="274"/>
      <c r="O137" s="189"/>
      <c r="P137" s="274" t="s">
        <v>151</v>
      </c>
      <c r="Q137" s="274" t="s">
        <v>151</v>
      </c>
      <c r="R137" s="274"/>
      <c r="S137" s="274" t="s">
        <v>151</v>
      </c>
      <c r="T137" s="274"/>
      <c r="U137" s="274"/>
      <c r="V137" s="189"/>
      <c r="W137" s="274"/>
      <c r="X137" s="274" t="s">
        <v>151</v>
      </c>
      <c r="Y137" s="274" t="s">
        <v>595</v>
      </c>
      <c r="Z137" s="274" t="s">
        <v>151</v>
      </c>
      <c r="AA137" s="274"/>
      <c r="AB137" s="274"/>
      <c r="AC137" s="189"/>
      <c r="AD137" s="274"/>
      <c r="AE137" s="274"/>
      <c r="AF137" s="274" t="s">
        <v>595</v>
      </c>
      <c r="AG137" s="274" t="s">
        <v>151</v>
      </c>
      <c r="AH137" s="274"/>
      <c r="AI137" s="274"/>
      <c r="AJ137" s="189"/>
      <c r="AK137" s="274"/>
      <c r="AL137" s="274"/>
      <c r="AM137" s="92">
        <f>COUNTIF(A137:AL137,"○")</f>
        <v>12</v>
      </c>
    </row>
    <row r="138" spans="1:41" ht="7.5" customHeight="1" thickBot="1" x14ac:dyDescent="0.2">
      <c r="A138" s="1197"/>
      <c r="B138" s="1233"/>
      <c r="C138" s="1236"/>
      <c r="D138" s="1190"/>
      <c r="E138" s="1033"/>
      <c r="F138" s="1247"/>
      <c r="G138" s="7" t="s">
        <v>95</v>
      </c>
      <c r="H138" s="190"/>
      <c r="I138" s="278"/>
      <c r="J138" s="278"/>
      <c r="K138" s="277"/>
      <c r="L138" s="278"/>
      <c r="M138" s="277"/>
      <c r="N138" s="277"/>
      <c r="O138" s="190"/>
      <c r="P138" s="277"/>
      <c r="Q138" s="278"/>
      <c r="R138" s="278"/>
      <c r="S138" s="278"/>
      <c r="T138" s="277"/>
      <c r="U138" s="277"/>
      <c r="V138" s="212"/>
      <c r="W138" s="277"/>
      <c r="X138" s="277"/>
      <c r="Y138" s="277"/>
      <c r="Z138" s="277"/>
      <c r="AA138" s="277"/>
      <c r="AB138" s="277"/>
      <c r="AC138" s="212"/>
      <c r="AD138" s="277"/>
      <c r="AE138" s="277"/>
      <c r="AF138" s="277"/>
      <c r="AG138" s="277"/>
      <c r="AH138" s="277"/>
      <c r="AI138" s="277"/>
      <c r="AJ138" s="212"/>
      <c r="AK138" s="277"/>
      <c r="AL138" s="277"/>
      <c r="AM138" s="94"/>
    </row>
    <row r="139" spans="1:41" ht="12" customHeight="1" thickBot="1" x14ac:dyDescent="0.2">
      <c r="A139" s="1197"/>
      <c r="B139" s="1234"/>
      <c r="C139" s="1237"/>
      <c r="D139" s="1191"/>
      <c r="E139" s="1034"/>
      <c r="F139" s="1248"/>
      <c r="G139" s="150" t="s">
        <v>96</v>
      </c>
      <c r="H139" s="192"/>
      <c r="I139" s="279"/>
      <c r="J139" s="279"/>
      <c r="K139" s="279"/>
      <c r="L139" s="281"/>
      <c r="M139" s="279"/>
      <c r="N139" s="281"/>
      <c r="O139" s="192"/>
      <c r="P139" s="279"/>
      <c r="Q139" s="281"/>
      <c r="R139" s="279"/>
      <c r="S139" s="281"/>
      <c r="T139" s="279"/>
      <c r="U139" s="281"/>
      <c r="V139" s="192"/>
      <c r="W139" s="279"/>
      <c r="X139" s="281"/>
      <c r="Y139" s="279"/>
      <c r="Z139" s="281"/>
      <c r="AA139" s="279"/>
      <c r="AB139" s="281"/>
      <c r="AC139" s="192"/>
      <c r="AD139" s="279"/>
      <c r="AE139" s="281"/>
      <c r="AF139" s="279"/>
      <c r="AG139" s="281"/>
      <c r="AH139" s="279"/>
      <c r="AI139" s="281"/>
      <c r="AJ139" s="192"/>
      <c r="AK139" s="279"/>
      <c r="AL139" s="281"/>
      <c r="AM139" s="95"/>
    </row>
    <row r="140" spans="1:41" ht="12" customHeight="1" thickBot="1" x14ac:dyDescent="0.2">
      <c r="A140" s="1197">
        <v>4</v>
      </c>
      <c r="B140" s="1026" t="s">
        <v>244</v>
      </c>
      <c r="C140" s="1050" t="s">
        <v>417</v>
      </c>
      <c r="D140" s="1189"/>
      <c r="E140" s="1266" t="s">
        <v>378</v>
      </c>
      <c r="F140" s="1041" t="s">
        <v>237</v>
      </c>
      <c r="G140" s="437" t="s">
        <v>12</v>
      </c>
      <c r="H140" s="189"/>
      <c r="I140" s="274"/>
      <c r="J140" s="274" t="s">
        <v>151</v>
      </c>
      <c r="K140" s="274" t="s">
        <v>151</v>
      </c>
      <c r="L140" s="274"/>
      <c r="M140" s="274" t="s">
        <v>151</v>
      </c>
      <c r="N140" s="274"/>
      <c r="O140" s="189"/>
      <c r="P140" s="274"/>
      <c r="Q140" s="274" t="s">
        <v>151</v>
      </c>
      <c r="R140" s="274" t="s">
        <v>151</v>
      </c>
      <c r="S140" s="274"/>
      <c r="T140" s="274" t="s">
        <v>151</v>
      </c>
      <c r="U140" s="274"/>
      <c r="V140" s="189"/>
      <c r="W140" s="274" t="s">
        <v>582</v>
      </c>
      <c r="X140" s="274"/>
      <c r="Y140" s="274" t="s">
        <v>151</v>
      </c>
      <c r="Z140" s="274"/>
      <c r="AA140" s="274" t="s">
        <v>151</v>
      </c>
      <c r="AB140" s="274"/>
      <c r="AC140" s="189"/>
      <c r="AD140" s="274" t="s">
        <v>582</v>
      </c>
      <c r="AE140" s="274" t="s">
        <v>151</v>
      </c>
      <c r="AF140" s="274" t="s">
        <v>151</v>
      </c>
      <c r="AG140" s="274" t="s">
        <v>613</v>
      </c>
      <c r="AH140" s="274" t="s">
        <v>151</v>
      </c>
      <c r="AI140" s="274"/>
      <c r="AJ140" s="189"/>
      <c r="AK140" s="274" t="s">
        <v>606</v>
      </c>
      <c r="AL140" s="274"/>
      <c r="AM140" s="92">
        <f>COUNTIF(A140:AL140,"○")</f>
        <v>15</v>
      </c>
    </row>
    <row r="141" spans="1:41" ht="7.5" customHeight="1" thickBot="1" x14ac:dyDescent="0.2">
      <c r="A141" s="1197"/>
      <c r="B141" s="1233"/>
      <c r="C141" s="1236"/>
      <c r="D141" s="1190"/>
      <c r="E141" s="1267"/>
      <c r="F141" s="1247"/>
      <c r="G141" s="7" t="s">
        <v>95</v>
      </c>
      <c r="H141" s="212"/>
      <c r="I141" s="277"/>
      <c r="J141" s="277"/>
      <c r="K141" s="277"/>
      <c r="L141" s="277"/>
      <c r="M141" s="278"/>
      <c r="N141" s="277"/>
      <c r="O141" s="212"/>
      <c r="P141" s="277"/>
      <c r="Q141" s="277"/>
      <c r="R141" s="277"/>
      <c r="S141" s="277"/>
      <c r="T141" s="278"/>
      <c r="U141" s="278"/>
      <c r="V141" s="190"/>
      <c r="W141" s="277"/>
      <c r="X141" s="277"/>
      <c r="Y141" s="278"/>
      <c r="Z141" s="277"/>
      <c r="AA141" s="278"/>
      <c r="AB141" s="278"/>
      <c r="AC141" s="212"/>
      <c r="AD141" s="277"/>
      <c r="AE141" s="277"/>
      <c r="AF141" s="277"/>
      <c r="AG141" s="277"/>
      <c r="AH141" s="277"/>
      <c r="AI141" s="277"/>
      <c r="AJ141" s="212"/>
      <c r="AK141" s="277"/>
      <c r="AL141" s="277"/>
      <c r="AM141" s="94"/>
    </row>
    <row r="142" spans="1:41" ht="12" customHeight="1" thickBot="1" x14ac:dyDescent="0.2">
      <c r="A142" s="1197"/>
      <c r="B142" s="1234"/>
      <c r="C142" s="1237"/>
      <c r="D142" s="1191"/>
      <c r="E142" s="1268"/>
      <c r="F142" s="1248"/>
      <c r="G142" s="150" t="s">
        <v>96</v>
      </c>
      <c r="H142" s="192"/>
      <c r="I142" s="281"/>
      <c r="J142" s="281"/>
      <c r="K142" s="281"/>
      <c r="L142" s="281"/>
      <c r="M142" s="281"/>
      <c r="N142" s="281"/>
      <c r="O142" s="192"/>
      <c r="P142" s="281"/>
      <c r="Q142" s="281"/>
      <c r="R142" s="281"/>
      <c r="S142" s="281"/>
      <c r="T142" s="281"/>
      <c r="U142" s="281"/>
      <c r="V142" s="192"/>
      <c r="W142" s="281"/>
      <c r="X142" s="281"/>
      <c r="Y142" s="281"/>
      <c r="Z142" s="281"/>
      <c r="AA142" s="281"/>
      <c r="AB142" s="281"/>
      <c r="AC142" s="192"/>
      <c r="AD142" s="281"/>
      <c r="AE142" s="281"/>
      <c r="AF142" s="281"/>
      <c r="AG142" s="281"/>
      <c r="AH142" s="281"/>
      <c r="AI142" s="281"/>
      <c r="AJ142" s="192"/>
      <c r="AK142" s="281"/>
      <c r="AL142" s="281"/>
      <c r="AM142" s="95"/>
    </row>
    <row r="143" spans="1:41" ht="12" customHeight="1" thickBot="1" x14ac:dyDescent="0.2">
      <c r="A143" s="1197">
        <v>5</v>
      </c>
      <c r="B143" s="1026" t="s">
        <v>375</v>
      </c>
      <c r="C143" s="1050" t="s">
        <v>415</v>
      </c>
      <c r="D143" s="1189"/>
      <c r="E143" s="1032" t="s">
        <v>381</v>
      </c>
      <c r="F143" s="1041" t="s">
        <v>376</v>
      </c>
      <c r="G143" s="437" t="s">
        <v>12</v>
      </c>
      <c r="H143" s="189"/>
      <c r="I143" s="274" t="s">
        <v>151</v>
      </c>
      <c r="J143" s="274" t="s">
        <v>151</v>
      </c>
      <c r="K143" s="274" t="s">
        <v>151</v>
      </c>
      <c r="L143" s="274" t="s">
        <v>151</v>
      </c>
      <c r="M143" s="289" t="s">
        <v>151</v>
      </c>
      <c r="N143" s="289"/>
      <c r="O143" s="189"/>
      <c r="P143" s="274" t="s">
        <v>151</v>
      </c>
      <c r="Q143" s="274" t="s">
        <v>151</v>
      </c>
      <c r="R143" s="274" t="s">
        <v>151</v>
      </c>
      <c r="S143" s="274" t="s">
        <v>151</v>
      </c>
      <c r="T143" s="274" t="s">
        <v>151</v>
      </c>
      <c r="U143" s="274"/>
      <c r="V143" s="189"/>
      <c r="W143" s="274" t="s">
        <v>151</v>
      </c>
      <c r="X143" s="274" t="s">
        <v>151</v>
      </c>
      <c r="Y143" s="274" t="s">
        <v>151</v>
      </c>
      <c r="Z143" s="274" t="s">
        <v>151</v>
      </c>
      <c r="AA143" s="289" t="s">
        <v>151</v>
      </c>
      <c r="AB143" s="289"/>
      <c r="AC143" s="189"/>
      <c r="AD143" s="274" t="s">
        <v>151</v>
      </c>
      <c r="AE143" s="274" t="s">
        <v>151</v>
      </c>
      <c r="AF143" s="274" t="s">
        <v>151</v>
      </c>
      <c r="AG143" s="274" t="s">
        <v>151</v>
      </c>
      <c r="AH143" s="274" t="s">
        <v>151</v>
      </c>
      <c r="AI143" s="274"/>
      <c r="AJ143" s="189"/>
      <c r="AK143" s="274" t="s">
        <v>151</v>
      </c>
      <c r="AL143" s="289"/>
      <c r="AM143" s="92">
        <f>COUNTIF(A143:AL143,"○")</f>
        <v>21</v>
      </c>
      <c r="AO143" s="97"/>
    </row>
    <row r="144" spans="1:41" ht="7.5" customHeight="1" thickBot="1" x14ac:dyDescent="0.2">
      <c r="A144" s="1197"/>
      <c r="B144" s="1233"/>
      <c r="C144" s="1236"/>
      <c r="D144" s="1190"/>
      <c r="E144" s="1033"/>
      <c r="F144" s="1247"/>
      <c r="G144" s="7" t="s">
        <v>95</v>
      </c>
      <c r="H144" s="190"/>
      <c r="I144" s="277"/>
      <c r="J144" s="278"/>
      <c r="K144" s="278"/>
      <c r="L144" s="278"/>
      <c r="M144" s="278"/>
      <c r="N144" s="277"/>
      <c r="O144" s="190"/>
      <c r="P144" s="277"/>
      <c r="Q144" s="277"/>
      <c r="R144" s="277"/>
      <c r="S144" s="277"/>
      <c r="T144" s="277"/>
      <c r="U144" s="277"/>
      <c r="V144" s="190"/>
      <c r="W144" s="280"/>
      <c r="X144" s="277"/>
      <c r="Y144" s="277"/>
      <c r="Z144" s="277"/>
      <c r="AA144" s="278"/>
      <c r="AB144" s="277"/>
      <c r="AC144" s="212"/>
      <c r="AD144" s="277"/>
      <c r="AE144" s="277"/>
      <c r="AF144" s="277"/>
      <c r="AG144" s="280"/>
      <c r="AH144" s="277"/>
      <c r="AI144" s="277"/>
      <c r="AJ144" s="212"/>
      <c r="AK144" s="277"/>
      <c r="AL144" s="277"/>
      <c r="AM144" s="94"/>
    </row>
    <row r="145" spans="1:39" ht="12" customHeight="1" thickBot="1" x14ac:dyDescent="0.2">
      <c r="A145" s="1197"/>
      <c r="B145" s="1234"/>
      <c r="C145" s="1237"/>
      <c r="D145" s="1191"/>
      <c r="E145" s="1034"/>
      <c r="F145" s="1248"/>
      <c r="G145" s="150" t="s">
        <v>96</v>
      </c>
      <c r="H145" s="192"/>
      <c r="I145" s="281"/>
      <c r="J145" s="281"/>
      <c r="K145" s="281"/>
      <c r="L145" s="281"/>
      <c r="M145" s="281"/>
      <c r="N145" s="281"/>
      <c r="O145" s="192"/>
      <c r="P145" s="279"/>
      <c r="Q145" s="281"/>
      <c r="R145" s="279"/>
      <c r="S145" s="281"/>
      <c r="T145" s="279"/>
      <c r="U145" s="281"/>
      <c r="V145" s="192"/>
      <c r="W145" s="281"/>
      <c r="X145" s="281"/>
      <c r="Y145" s="281"/>
      <c r="Z145" s="281"/>
      <c r="AA145" s="281"/>
      <c r="AB145" s="281"/>
      <c r="AC145" s="192"/>
      <c r="AD145" s="279"/>
      <c r="AE145" s="281"/>
      <c r="AF145" s="279"/>
      <c r="AG145" s="281"/>
      <c r="AH145" s="279"/>
      <c r="AI145" s="281"/>
      <c r="AJ145" s="192"/>
      <c r="AK145" s="281"/>
      <c r="AL145" s="281"/>
      <c r="AM145" s="95"/>
    </row>
    <row r="146" spans="1:39" ht="12" customHeight="1" thickBot="1" x14ac:dyDescent="0.2">
      <c r="A146" s="1197">
        <v>6</v>
      </c>
      <c r="B146" s="1026" t="s">
        <v>320</v>
      </c>
      <c r="C146" s="1058" t="s">
        <v>418</v>
      </c>
      <c r="D146" s="1203"/>
      <c r="E146" s="1048" t="s">
        <v>390</v>
      </c>
      <c r="F146" s="1238"/>
      <c r="G146" s="437" t="s">
        <v>12</v>
      </c>
      <c r="H146" s="324"/>
      <c r="I146" s="289" t="s">
        <v>151</v>
      </c>
      <c r="J146" s="289" t="s">
        <v>151</v>
      </c>
      <c r="K146" s="274"/>
      <c r="L146" s="274" t="s">
        <v>151</v>
      </c>
      <c r="M146" s="274" t="s">
        <v>151</v>
      </c>
      <c r="N146" s="289"/>
      <c r="O146" s="324"/>
      <c r="P146" s="274" t="s">
        <v>151</v>
      </c>
      <c r="Q146" s="289" t="s">
        <v>151</v>
      </c>
      <c r="R146" s="274"/>
      <c r="S146" s="274" t="s">
        <v>151</v>
      </c>
      <c r="T146" s="274" t="s">
        <v>151</v>
      </c>
      <c r="U146" s="289"/>
      <c r="V146" s="324"/>
      <c r="W146" s="274" t="s">
        <v>151</v>
      </c>
      <c r="X146" s="289"/>
      <c r="Y146" s="274" t="s">
        <v>604</v>
      </c>
      <c r="Z146" s="274" t="s">
        <v>151</v>
      </c>
      <c r="AA146" s="274" t="s">
        <v>151</v>
      </c>
      <c r="AB146" s="289"/>
      <c r="AC146" s="324"/>
      <c r="AD146" s="274" t="s">
        <v>151</v>
      </c>
      <c r="AE146" s="289" t="s">
        <v>151</v>
      </c>
      <c r="AF146" s="274"/>
      <c r="AG146" s="274" t="s">
        <v>151</v>
      </c>
      <c r="AH146" s="274"/>
      <c r="AI146" s="289"/>
      <c r="AJ146" s="324"/>
      <c r="AK146" s="274" t="s">
        <v>151</v>
      </c>
      <c r="AL146" s="289"/>
      <c r="AM146" s="92">
        <f>COUNTIF(A146:AL146,"○")</f>
        <v>16</v>
      </c>
    </row>
    <row r="147" spans="1:39" ht="6.6" customHeight="1" thickBot="1" x14ac:dyDescent="0.2">
      <c r="A147" s="1197"/>
      <c r="B147" s="1279"/>
      <c r="C147" s="1281"/>
      <c r="D147" s="1203"/>
      <c r="E147" s="1048"/>
      <c r="F147" s="1238"/>
      <c r="G147" s="7" t="s">
        <v>95</v>
      </c>
      <c r="H147" s="190"/>
      <c r="I147" s="277"/>
      <c r="J147" s="277"/>
      <c r="K147" s="277"/>
      <c r="L147" s="277"/>
      <c r="M147" s="277"/>
      <c r="N147" s="277"/>
      <c r="O147" s="190"/>
      <c r="P147" s="277"/>
      <c r="Q147" s="277"/>
      <c r="R147" s="277"/>
      <c r="S147" s="277"/>
      <c r="T147" s="277"/>
      <c r="U147" s="278"/>
      <c r="V147" s="190"/>
      <c r="W147" s="280"/>
      <c r="X147" s="278"/>
      <c r="Y147" s="277"/>
      <c r="Z147" s="277"/>
      <c r="AA147" s="277"/>
      <c r="AB147" s="278"/>
      <c r="AC147" s="190"/>
      <c r="AD147" s="277"/>
      <c r="AE147" s="277"/>
      <c r="AF147" s="277"/>
      <c r="AG147" s="277"/>
      <c r="AH147" s="277"/>
      <c r="AI147" s="278"/>
      <c r="AJ147" s="190"/>
      <c r="AK147" s="280"/>
      <c r="AL147" s="278"/>
      <c r="AM147" s="94"/>
    </row>
    <row r="148" spans="1:39" ht="12" customHeight="1" thickBot="1" x14ac:dyDescent="0.2">
      <c r="A148" s="1197"/>
      <c r="B148" s="1280"/>
      <c r="C148" s="1281"/>
      <c r="D148" s="1203"/>
      <c r="E148" s="1048"/>
      <c r="F148" s="1238"/>
      <c r="G148" s="150" t="s">
        <v>96</v>
      </c>
      <c r="H148" s="191"/>
      <c r="I148" s="281"/>
      <c r="J148" s="281"/>
      <c r="K148" s="281"/>
      <c r="L148" s="281"/>
      <c r="M148" s="281"/>
      <c r="N148" s="281"/>
      <c r="O148" s="192"/>
      <c r="P148" s="281"/>
      <c r="Q148" s="281"/>
      <c r="R148" s="281"/>
      <c r="S148" s="281"/>
      <c r="T148" s="281"/>
      <c r="U148" s="281"/>
      <c r="V148" s="192"/>
      <c r="W148" s="281"/>
      <c r="X148" s="281"/>
      <c r="Y148" s="281"/>
      <c r="Z148" s="281"/>
      <c r="AA148" s="281"/>
      <c r="AB148" s="281"/>
      <c r="AC148" s="192"/>
      <c r="AD148" s="281"/>
      <c r="AE148" s="281"/>
      <c r="AF148" s="281"/>
      <c r="AG148" s="281"/>
      <c r="AH148" s="281"/>
      <c r="AI148" s="281"/>
      <c r="AJ148" s="192"/>
      <c r="AK148" s="348"/>
      <c r="AL148" s="281"/>
      <c r="AM148" s="95"/>
    </row>
    <row r="149" spans="1:39" ht="12" customHeight="1" thickBot="1" x14ac:dyDescent="0.2">
      <c r="A149" s="1197">
        <v>7</v>
      </c>
      <c r="B149" s="1026" t="s">
        <v>404</v>
      </c>
      <c r="C149" s="1058" t="s">
        <v>417</v>
      </c>
      <c r="D149" s="1203"/>
      <c r="E149" s="1048" t="s">
        <v>402</v>
      </c>
      <c r="F149" s="1278" t="s">
        <v>160</v>
      </c>
      <c r="G149" s="437" t="s">
        <v>12</v>
      </c>
      <c r="H149" s="189"/>
      <c r="I149" s="274" t="s">
        <v>151</v>
      </c>
      <c r="J149" s="274" t="s">
        <v>151</v>
      </c>
      <c r="K149" s="274" t="s">
        <v>151</v>
      </c>
      <c r="L149" s="274" t="s">
        <v>151</v>
      </c>
      <c r="M149" s="289" t="s">
        <v>151</v>
      </c>
      <c r="N149" s="289"/>
      <c r="O149" s="189"/>
      <c r="P149" s="274"/>
      <c r="Q149" s="274" t="s">
        <v>151</v>
      </c>
      <c r="R149" s="274" t="s">
        <v>151</v>
      </c>
      <c r="S149" s="274" t="s">
        <v>151</v>
      </c>
      <c r="T149" s="289" t="s">
        <v>151</v>
      </c>
      <c r="U149" s="289"/>
      <c r="V149" s="189"/>
      <c r="W149" s="274" t="s">
        <v>606</v>
      </c>
      <c r="X149" s="274" t="s">
        <v>151</v>
      </c>
      <c r="Y149" s="274" t="s">
        <v>151</v>
      </c>
      <c r="Z149" s="274" t="s">
        <v>151</v>
      </c>
      <c r="AA149" s="289" t="s">
        <v>138</v>
      </c>
      <c r="AB149" s="274"/>
      <c r="AC149" s="189"/>
      <c r="AD149" s="274" t="s">
        <v>138</v>
      </c>
      <c r="AE149" s="274" t="s">
        <v>151</v>
      </c>
      <c r="AF149" s="274" t="s">
        <v>151</v>
      </c>
      <c r="AG149" s="274" t="s">
        <v>151</v>
      </c>
      <c r="AH149" s="274" t="s">
        <v>151</v>
      </c>
      <c r="AI149" s="274"/>
      <c r="AJ149" s="189"/>
      <c r="AK149" s="274" t="s">
        <v>151</v>
      </c>
      <c r="AL149" s="289"/>
      <c r="AM149" s="92">
        <f>COUNTIF(A149:AL149,"○")</f>
        <v>18</v>
      </c>
    </row>
    <row r="150" spans="1:39" ht="7.9" customHeight="1" thickBot="1" x14ac:dyDescent="0.2">
      <c r="A150" s="1197"/>
      <c r="B150" s="1279"/>
      <c r="C150" s="1281"/>
      <c r="D150" s="1203"/>
      <c r="E150" s="1048"/>
      <c r="F150" s="1238"/>
      <c r="G150" s="7" t="s">
        <v>95</v>
      </c>
      <c r="H150" s="190"/>
      <c r="I150" s="277"/>
      <c r="J150" s="277"/>
      <c r="K150" s="278"/>
      <c r="L150" s="277"/>
      <c r="M150" s="278"/>
      <c r="N150" s="278"/>
      <c r="O150" s="190"/>
      <c r="P150" s="278"/>
      <c r="Q150" s="277"/>
      <c r="R150" s="278"/>
      <c r="S150" s="277"/>
      <c r="T150" s="278"/>
      <c r="U150" s="278"/>
      <c r="V150" s="212"/>
      <c r="W150" s="278"/>
      <c r="X150" s="277"/>
      <c r="Y150" s="277"/>
      <c r="Z150" s="277"/>
      <c r="AA150" s="278"/>
      <c r="AB150" s="275"/>
      <c r="AC150" s="287"/>
      <c r="AD150" s="277"/>
      <c r="AE150" s="277"/>
      <c r="AF150" s="276"/>
      <c r="AG150" s="276"/>
      <c r="AH150" s="275"/>
      <c r="AI150" s="275"/>
      <c r="AJ150" s="287"/>
      <c r="AK150" s="277"/>
      <c r="AL150" s="277"/>
      <c r="AM150" s="94"/>
    </row>
    <row r="151" spans="1:39" ht="12" customHeight="1" thickBot="1" x14ac:dyDescent="0.2">
      <c r="A151" s="1197"/>
      <c r="B151" s="1280"/>
      <c r="C151" s="1281"/>
      <c r="D151" s="1203"/>
      <c r="E151" s="1048"/>
      <c r="F151" s="1238"/>
      <c r="G151" s="150" t="s">
        <v>96</v>
      </c>
      <c r="H151" s="191"/>
      <c r="I151" s="281"/>
      <c r="J151" s="281"/>
      <c r="K151" s="281"/>
      <c r="L151" s="281"/>
      <c r="M151" s="281"/>
      <c r="N151" s="281"/>
      <c r="O151" s="192"/>
      <c r="P151" s="281"/>
      <c r="Q151" s="281"/>
      <c r="R151" s="281"/>
      <c r="S151" s="281"/>
      <c r="T151" s="281"/>
      <c r="U151" s="281"/>
      <c r="V151" s="192"/>
      <c r="W151" s="281"/>
      <c r="X151" s="281"/>
      <c r="Y151" s="281"/>
      <c r="Z151" s="281"/>
      <c r="AA151" s="281"/>
      <c r="AB151" s="281"/>
      <c r="AC151" s="192"/>
      <c r="AD151" s="281"/>
      <c r="AE151" s="281"/>
      <c r="AF151" s="281"/>
      <c r="AG151" s="281"/>
      <c r="AH151" s="281"/>
      <c r="AI151" s="281"/>
      <c r="AJ151" s="192"/>
      <c r="AK151" s="281"/>
      <c r="AL151" s="281"/>
      <c r="AM151" s="95"/>
    </row>
    <row r="152" spans="1:39" ht="12" customHeight="1" thickBot="1" x14ac:dyDescent="0.2">
      <c r="A152" s="1197">
        <v>8</v>
      </c>
      <c r="B152" s="1026" t="s">
        <v>414</v>
      </c>
      <c r="C152" s="1050" t="s">
        <v>418</v>
      </c>
      <c r="D152" s="1189"/>
      <c r="E152" s="1032" t="s">
        <v>378</v>
      </c>
      <c r="F152" s="1041" t="s">
        <v>189</v>
      </c>
      <c r="G152" s="437" t="s">
        <v>12</v>
      </c>
      <c r="H152" s="189"/>
      <c r="I152" s="274" t="s">
        <v>151</v>
      </c>
      <c r="J152" s="274"/>
      <c r="K152" s="274"/>
      <c r="L152" s="274" t="s">
        <v>151</v>
      </c>
      <c r="M152" s="274" t="s">
        <v>151</v>
      </c>
      <c r="N152" s="274"/>
      <c r="O152" s="189"/>
      <c r="P152" s="274" t="s">
        <v>151</v>
      </c>
      <c r="Q152" s="274"/>
      <c r="R152" s="274"/>
      <c r="S152" s="274" t="s">
        <v>151</v>
      </c>
      <c r="T152" s="274" t="s">
        <v>151</v>
      </c>
      <c r="U152" s="274"/>
      <c r="V152" s="189"/>
      <c r="W152" s="289"/>
      <c r="X152" s="274"/>
      <c r="Y152" s="274"/>
      <c r="Z152" s="274" t="s">
        <v>151</v>
      </c>
      <c r="AA152" s="274"/>
      <c r="AB152" s="274"/>
      <c r="AC152" s="189"/>
      <c r="AD152" s="289" t="s">
        <v>151</v>
      </c>
      <c r="AE152" s="274"/>
      <c r="AF152" s="274"/>
      <c r="AG152" s="274" t="s">
        <v>151</v>
      </c>
      <c r="AH152" s="274" t="s">
        <v>151</v>
      </c>
      <c r="AI152" s="274"/>
      <c r="AJ152" s="189"/>
      <c r="AK152" s="289" t="s">
        <v>151</v>
      </c>
      <c r="AL152" s="274"/>
      <c r="AM152" s="92">
        <f>COUNTIF(A152:AL152,"○")</f>
        <v>11</v>
      </c>
    </row>
    <row r="153" spans="1:39" ht="7.9" customHeight="1" thickBot="1" x14ac:dyDescent="0.2">
      <c r="A153" s="1197"/>
      <c r="B153" s="1233"/>
      <c r="C153" s="1236"/>
      <c r="D153" s="1190"/>
      <c r="E153" s="1033"/>
      <c r="F153" s="1247"/>
      <c r="G153" s="7" t="s">
        <v>95</v>
      </c>
      <c r="H153" s="190"/>
      <c r="I153" s="278"/>
      <c r="J153" s="278"/>
      <c r="K153" s="277"/>
      <c r="L153" s="277"/>
      <c r="M153" s="278"/>
      <c r="N153" s="277"/>
      <c r="O153" s="190"/>
      <c r="P153" s="278"/>
      <c r="Q153" s="278"/>
      <c r="R153" s="278"/>
      <c r="S153" s="277"/>
      <c r="T153" s="278"/>
      <c r="U153" s="278"/>
      <c r="V153" s="212"/>
      <c r="W153" s="278"/>
      <c r="X153" s="278"/>
      <c r="Y153" s="278"/>
      <c r="Z153" s="277"/>
      <c r="AA153" s="278"/>
      <c r="AB153" s="278"/>
      <c r="AC153" s="212"/>
      <c r="AD153" s="277"/>
      <c r="AE153" s="278"/>
      <c r="AF153" s="278"/>
      <c r="AG153" s="278"/>
      <c r="AH153" s="278"/>
      <c r="AI153" s="278"/>
      <c r="AJ153" s="190"/>
      <c r="AK153" s="278"/>
      <c r="AL153" s="278"/>
      <c r="AM153" s="94"/>
    </row>
    <row r="154" spans="1:39" ht="12" customHeight="1" thickBot="1" x14ac:dyDescent="0.2">
      <c r="A154" s="1197"/>
      <c r="B154" s="1234"/>
      <c r="C154" s="1237"/>
      <c r="D154" s="1191"/>
      <c r="E154" s="1034"/>
      <c r="F154" s="1248"/>
      <c r="G154" s="150" t="s">
        <v>96</v>
      </c>
      <c r="H154" s="191"/>
      <c r="I154" s="279"/>
      <c r="J154" s="279"/>
      <c r="K154" s="279"/>
      <c r="L154" s="279"/>
      <c r="M154" s="279"/>
      <c r="N154" s="279"/>
      <c r="O154" s="191"/>
      <c r="P154" s="279"/>
      <c r="Q154" s="279"/>
      <c r="R154" s="279"/>
      <c r="S154" s="279"/>
      <c r="T154" s="279"/>
      <c r="U154" s="279"/>
      <c r="V154" s="192"/>
      <c r="W154" s="281"/>
      <c r="X154" s="279"/>
      <c r="Y154" s="281"/>
      <c r="Z154" s="279"/>
      <c r="AA154" s="281"/>
      <c r="AB154" s="279"/>
      <c r="AC154" s="192"/>
      <c r="AD154" s="281"/>
      <c r="AE154" s="279"/>
      <c r="AF154" s="281"/>
      <c r="AG154" s="279"/>
      <c r="AH154" s="281"/>
      <c r="AI154" s="279"/>
      <c r="AJ154" s="192"/>
      <c r="AK154" s="281"/>
      <c r="AL154" s="279"/>
      <c r="AM154" s="95"/>
    </row>
    <row r="155" spans="1:39" ht="12" customHeight="1" thickBot="1" x14ac:dyDescent="0.2">
      <c r="A155" s="1197">
        <v>9</v>
      </c>
      <c r="B155" s="1026" t="s">
        <v>421</v>
      </c>
      <c r="C155" s="1050" t="s">
        <v>423</v>
      </c>
      <c r="D155" s="1266"/>
      <c r="E155" s="1032" t="s">
        <v>378</v>
      </c>
      <c r="F155" s="1041" t="s">
        <v>189</v>
      </c>
      <c r="G155" s="437" t="s">
        <v>12</v>
      </c>
      <c r="H155" s="189"/>
      <c r="I155" s="274" t="s">
        <v>151</v>
      </c>
      <c r="J155" s="274" t="s">
        <v>151</v>
      </c>
      <c r="K155" s="274" t="s">
        <v>151</v>
      </c>
      <c r="L155" s="274" t="s">
        <v>604</v>
      </c>
      <c r="M155" s="289"/>
      <c r="N155" s="274"/>
      <c r="O155" s="189"/>
      <c r="P155" s="274" t="s">
        <v>151</v>
      </c>
      <c r="Q155" s="274" t="s">
        <v>151</v>
      </c>
      <c r="R155" s="274" t="s">
        <v>151</v>
      </c>
      <c r="S155" s="274"/>
      <c r="T155" s="289"/>
      <c r="U155" s="274"/>
      <c r="V155" s="189"/>
      <c r="W155" s="274" t="s">
        <v>151</v>
      </c>
      <c r="X155" s="274" t="s">
        <v>608</v>
      </c>
      <c r="Y155" s="274" t="s">
        <v>609</v>
      </c>
      <c r="Z155" s="274"/>
      <c r="AA155" s="289" t="s">
        <v>611</v>
      </c>
      <c r="AB155" s="274"/>
      <c r="AC155" s="189"/>
      <c r="AD155" s="274" t="s">
        <v>151</v>
      </c>
      <c r="AE155" s="274" t="s">
        <v>151</v>
      </c>
      <c r="AF155" s="274" t="s">
        <v>151</v>
      </c>
      <c r="AG155" s="274" t="s">
        <v>623</v>
      </c>
      <c r="AH155" s="289" t="s">
        <v>623</v>
      </c>
      <c r="AI155" s="274"/>
      <c r="AJ155" s="189"/>
      <c r="AK155" s="274"/>
      <c r="AL155" s="289"/>
      <c r="AM155" s="92">
        <f>COUNTIF(A155:AL155,"○")</f>
        <v>14</v>
      </c>
    </row>
    <row r="156" spans="1:39" ht="7.9" customHeight="1" thickBot="1" x14ac:dyDescent="0.2">
      <c r="A156" s="1197"/>
      <c r="B156" s="1233"/>
      <c r="C156" s="1236"/>
      <c r="D156" s="1267"/>
      <c r="E156" s="1033"/>
      <c r="F156" s="1247"/>
      <c r="G156" s="7" t="s">
        <v>95</v>
      </c>
      <c r="H156" s="190"/>
      <c r="I156" s="278"/>
      <c r="J156" s="278"/>
      <c r="K156" s="278"/>
      <c r="L156" s="278"/>
      <c r="M156" s="278"/>
      <c r="N156" s="278"/>
      <c r="O156" s="190"/>
      <c r="P156" s="278"/>
      <c r="Q156" s="278"/>
      <c r="R156" s="277"/>
      <c r="S156" s="278"/>
      <c r="T156" s="278"/>
      <c r="U156" s="278"/>
      <c r="V156" s="212"/>
      <c r="W156" s="278"/>
      <c r="X156" s="278"/>
      <c r="Y156" s="278"/>
      <c r="Z156" s="278"/>
      <c r="AA156" s="278"/>
      <c r="AB156" s="278"/>
      <c r="AC156" s="212"/>
      <c r="AD156" s="278"/>
      <c r="AE156" s="278"/>
      <c r="AF156" s="278"/>
      <c r="AG156" s="278"/>
      <c r="AH156" s="278"/>
      <c r="AI156" s="278"/>
      <c r="AJ156" s="190"/>
      <c r="AK156" s="278"/>
      <c r="AL156" s="278"/>
      <c r="AM156" s="94"/>
    </row>
    <row r="157" spans="1:39" ht="12" customHeight="1" thickBot="1" x14ac:dyDescent="0.2">
      <c r="A157" s="1197"/>
      <c r="B157" s="1234"/>
      <c r="C157" s="1237"/>
      <c r="D157" s="1268"/>
      <c r="E157" s="1034"/>
      <c r="F157" s="1248"/>
      <c r="G157" s="150" t="s">
        <v>96</v>
      </c>
      <c r="H157" s="192"/>
      <c r="I157" s="281"/>
      <c r="J157" s="281"/>
      <c r="K157" s="281"/>
      <c r="L157" s="281"/>
      <c r="M157" s="281"/>
      <c r="N157" s="281"/>
      <c r="O157" s="192"/>
      <c r="P157" s="281"/>
      <c r="Q157" s="281"/>
      <c r="R157" s="281"/>
      <c r="S157" s="281"/>
      <c r="T157" s="281"/>
      <c r="U157" s="281"/>
      <c r="V157" s="192"/>
      <c r="W157" s="281"/>
      <c r="X157" s="281"/>
      <c r="Y157" s="281"/>
      <c r="Z157" s="281"/>
      <c r="AA157" s="281"/>
      <c r="AB157" s="281"/>
      <c r="AC157" s="192"/>
      <c r="AD157" s="281"/>
      <c r="AE157" s="281"/>
      <c r="AF157" s="281"/>
      <c r="AG157" s="281"/>
      <c r="AH157" s="281"/>
      <c r="AI157" s="281"/>
      <c r="AJ157" s="192"/>
      <c r="AK157" s="281"/>
      <c r="AL157" s="281"/>
      <c r="AM157" s="95"/>
    </row>
    <row r="158" spans="1:39" ht="12" customHeight="1" thickBot="1" x14ac:dyDescent="0.2">
      <c r="A158" s="1197">
        <v>10</v>
      </c>
      <c r="B158" s="1026" t="s">
        <v>434</v>
      </c>
      <c r="C158" s="1050" t="s">
        <v>440</v>
      </c>
      <c r="D158" s="1189"/>
      <c r="E158" s="1032" t="s">
        <v>441</v>
      </c>
      <c r="F158" s="1041" t="s">
        <v>233</v>
      </c>
      <c r="G158" s="437" t="s">
        <v>12</v>
      </c>
      <c r="H158" s="193"/>
      <c r="I158" s="274"/>
      <c r="J158" s="289" t="s">
        <v>151</v>
      </c>
      <c r="K158" s="274"/>
      <c r="L158" s="282"/>
      <c r="M158" s="289"/>
      <c r="N158" s="274"/>
      <c r="O158" s="193"/>
      <c r="P158" s="274"/>
      <c r="Q158" s="289" t="s">
        <v>151</v>
      </c>
      <c r="R158" s="274"/>
      <c r="S158" s="282"/>
      <c r="T158" s="289"/>
      <c r="U158" s="274"/>
      <c r="V158" s="324"/>
      <c r="W158" s="274"/>
      <c r="X158" s="274" t="s">
        <v>151</v>
      </c>
      <c r="Y158" s="274"/>
      <c r="Z158" s="282"/>
      <c r="AA158" s="289"/>
      <c r="AB158" s="274"/>
      <c r="AC158" s="193"/>
      <c r="AD158" s="274"/>
      <c r="AE158" s="289" t="s">
        <v>151</v>
      </c>
      <c r="AF158" s="274"/>
      <c r="AG158" s="289"/>
      <c r="AH158" s="289"/>
      <c r="AI158" s="274"/>
      <c r="AJ158" s="193"/>
      <c r="AK158" s="274"/>
      <c r="AL158" s="282"/>
      <c r="AM158" s="92">
        <f>COUNTIF(A158:AL158,"○")</f>
        <v>4</v>
      </c>
    </row>
    <row r="159" spans="1:39" ht="7.9" customHeight="1" thickBot="1" x14ac:dyDescent="0.2">
      <c r="A159" s="1197"/>
      <c r="B159" s="1233"/>
      <c r="C159" s="1236"/>
      <c r="D159" s="1190"/>
      <c r="E159" s="1033"/>
      <c r="F159" s="1247"/>
      <c r="G159" s="7" t="s">
        <v>95</v>
      </c>
      <c r="H159" s="190"/>
      <c r="I159" s="277"/>
      <c r="J159" s="278"/>
      <c r="K159" s="278"/>
      <c r="L159" s="278"/>
      <c r="M159" s="278"/>
      <c r="N159" s="278"/>
      <c r="O159" s="190"/>
      <c r="P159" s="278"/>
      <c r="Q159" s="278"/>
      <c r="R159" s="278"/>
      <c r="S159" s="278"/>
      <c r="T159" s="278"/>
      <c r="U159" s="278"/>
      <c r="V159" s="190"/>
      <c r="W159" s="278"/>
      <c r="X159" s="278"/>
      <c r="Y159" s="278"/>
      <c r="Z159" s="278"/>
      <c r="AA159" s="278"/>
      <c r="AB159" s="278"/>
      <c r="AC159" s="190"/>
      <c r="AD159" s="278"/>
      <c r="AE159" s="278"/>
      <c r="AF159" s="278"/>
      <c r="AG159" s="278"/>
      <c r="AH159" s="278"/>
      <c r="AI159" s="278"/>
      <c r="AJ159" s="190"/>
      <c r="AK159" s="278"/>
      <c r="AL159" s="278"/>
      <c r="AM159" s="94"/>
    </row>
    <row r="160" spans="1:39" ht="12" customHeight="1" thickBot="1" x14ac:dyDescent="0.2">
      <c r="A160" s="1197"/>
      <c r="B160" s="1234"/>
      <c r="C160" s="1237"/>
      <c r="D160" s="1191"/>
      <c r="E160" s="1034"/>
      <c r="F160" s="1248"/>
      <c r="G160" s="150" t="s">
        <v>96</v>
      </c>
      <c r="H160" s="192"/>
      <c r="I160" s="281"/>
      <c r="J160" s="281"/>
      <c r="K160" s="281"/>
      <c r="L160" s="281"/>
      <c r="M160" s="281"/>
      <c r="N160" s="281"/>
      <c r="O160" s="192"/>
      <c r="P160" s="281"/>
      <c r="Q160" s="281"/>
      <c r="R160" s="281"/>
      <c r="S160" s="281"/>
      <c r="T160" s="281"/>
      <c r="U160" s="281"/>
      <c r="V160" s="192"/>
      <c r="W160" s="281"/>
      <c r="X160" s="281"/>
      <c r="Y160" s="281"/>
      <c r="Z160" s="281"/>
      <c r="AA160" s="281"/>
      <c r="AB160" s="281"/>
      <c r="AC160" s="192"/>
      <c r="AD160" s="281"/>
      <c r="AE160" s="281"/>
      <c r="AF160" s="281"/>
      <c r="AG160" s="281"/>
      <c r="AH160" s="281"/>
      <c r="AI160" s="281"/>
      <c r="AJ160" s="192"/>
      <c r="AK160" s="281"/>
      <c r="AL160" s="281"/>
      <c r="AM160" s="95"/>
    </row>
    <row r="161" spans="1:41" ht="12" customHeight="1" thickBot="1" x14ac:dyDescent="0.2">
      <c r="A161" s="1197">
        <v>11</v>
      </c>
      <c r="B161" s="1026" t="s">
        <v>514</v>
      </c>
      <c r="C161" s="1050" t="s">
        <v>423</v>
      </c>
      <c r="D161" s="1189"/>
      <c r="E161" s="1032" t="s">
        <v>513</v>
      </c>
      <c r="F161" s="1041" t="s">
        <v>537</v>
      </c>
      <c r="G161" s="437" t="s">
        <v>12</v>
      </c>
      <c r="H161" s="324"/>
      <c r="I161" s="274" t="s">
        <v>151</v>
      </c>
      <c r="J161" s="282"/>
      <c r="K161" s="274"/>
      <c r="L161" s="289" t="s">
        <v>151</v>
      </c>
      <c r="M161" s="289" t="s">
        <v>151</v>
      </c>
      <c r="N161" s="274"/>
      <c r="O161" s="324"/>
      <c r="P161" s="274"/>
      <c r="Q161" s="274"/>
      <c r="R161" s="274"/>
      <c r="S161" s="274" t="s">
        <v>151</v>
      </c>
      <c r="T161" s="289" t="s">
        <v>151</v>
      </c>
      <c r="U161" s="274"/>
      <c r="V161" s="324"/>
      <c r="W161" s="274"/>
      <c r="X161" s="274"/>
      <c r="Y161" s="274"/>
      <c r="Z161" s="274" t="s">
        <v>151</v>
      </c>
      <c r="AA161" s="289" t="s">
        <v>151</v>
      </c>
      <c r="AB161" s="274"/>
      <c r="AC161" s="324"/>
      <c r="AD161" s="274" t="s">
        <v>151</v>
      </c>
      <c r="AE161" s="274"/>
      <c r="AF161" s="274"/>
      <c r="AG161" s="274" t="s">
        <v>151</v>
      </c>
      <c r="AH161" s="289" t="s">
        <v>151</v>
      </c>
      <c r="AI161" s="274"/>
      <c r="AJ161" s="324"/>
      <c r="AK161" s="274" t="s">
        <v>151</v>
      </c>
      <c r="AL161" s="282"/>
      <c r="AM161" s="92">
        <f>COUNTIF(A161:AL161,"○")</f>
        <v>11</v>
      </c>
    </row>
    <row r="162" spans="1:41" ht="6.6" customHeight="1" thickBot="1" x14ac:dyDescent="0.2">
      <c r="A162" s="1197"/>
      <c r="B162" s="1233"/>
      <c r="C162" s="1236"/>
      <c r="D162" s="1190"/>
      <c r="E162" s="1033"/>
      <c r="F162" s="1247"/>
      <c r="G162" s="7" t="s">
        <v>95</v>
      </c>
      <c r="H162" s="190"/>
      <c r="I162" s="278"/>
      <c r="J162" s="278"/>
      <c r="K162" s="278"/>
      <c r="L162" s="278"/>
      <c r="M162" s="278"/>
      <c r="N162" s="278"/>
      <c r="O162" s="190"/>
      <c r="P162" s="291"/>
      <c r="Q162" s="277"/>
      <c r="R162" s="278"/>
      <c r="S162" s="278"/>
      <c r="T162" s="278"/>
      <c r="U162" s="278"/>
      <c r="V162" s="190"/>
      <c r="W162" s="278"/>
      <c r="X162" s="278"/>
      <c r="Y162" s="278"/>
      <c r="Z162" s="278"/>
      <c r="AA162" s="278"/>
      <c r="AB162" s="278"/>
      <c r="AC162" s="190"/>
      <c r="AD162" s="278"/>
      <c r="AE162" s="278"/>
      <c r="AF162" s="278"/>
      <c r="AG162" s="278"/>
      <c r="AH162" s="278"/>
      <c r="AI162" s="278"/>
      <c r="AJ162" s="190"/>
      <c r="AK162" s="278"/>
      <c r="AL162" s="278"/>
      <c r="AM162" s="94"/>
    </row>
    <row r="163" spans="1:41" ht="12" customHeight="1" thickBot="1" x14ac:dyDescent="0.2">
      <c r="A163" s="1197"/>
      <c r="B163" s="1234"/>
      <c r="C163" s="1237"/>
      <c r="D163" s="1191"/>
      <c r="E163" s="1034"/>
      <c r="F163" s="1248"/>
      <c r="G163" s="150" t="s">
        <v>96</v>
      </c>
      <c r="H163" s="192"/>
      <c r="I163" s="281"/>
      <c r="J163" s="281"/>
      <c r="K163" s="281"/>
      <c r="L163" s="281"/>
      <c r="M163" s="281"/>
      <c r="N163" s="281"/>
      <c r="O163" s="192"/>
      <c r="P163" s="281"/>
      <c r="Q163" s="281"/>
      <c r="R163" s="281"/>
      <c r="S163" s="281"/>
      <c r="T163" s="281"/>
      <c r="U163" s="281"/>
      <c r="V163" s="192"/>
      <c r="W163" s="281"/>
      <c r="X163" s="281"/>
      <c r="Y163" s="281"/>
      <c r="Z163" s="281"/>
      <c r="AA163" s="281"/>
      <c r="AB163" s="281"/>
      <c r="AC163" s="192"/>
      <c r="AD163" s="281"/>
      <c r="AE163" s="281"/>
      <c r="AF163" s="281"/>
      <c r="AG163" s="281"/>
      <c r="AH163" s="281"/>
      <c r="AI163" s="281"/>
      <c r="AJ163" s="192"/>
      <c r="AK163" s="281"/>
      <c r="AL163" s="281"/>
      <c r="AM163" s="95"/>
    </row>
    <row r="164" spans="1:41" ht="12" customHeight="1" thickBot="1" x14ac:dyDescent="0.2">
      <c r="A164" s="1197">
        <v>12</v>
      </c>
      <c r="B164" s="1026"/>
      <c r="C164" s="1050"/>
      <c r="D164" s="1192"/>
      <c r="E164" s="1032"/>
      <c r="F164" s="1041"/>
      <c r="G164" s="466" t="s">
        <v>12</v>
      </c>
      <c r="H164" s="324"/>
      <c r="I164" s="274"/>
      <c r="J164" s="289"/>
      <c r="K164" s="274"/>
      <c r="L164" s="289"/>
      <c r="M164" s="289"/>
      <c r="N164" s="274"/>
      <c r="O164" s="324"/>
      <c r="P164" s="274"/>
      <c r="Q164" s="274"/>
      <c r="R164" s="274"/>
      <c r="S164" s="274"/>
      <c r="T164" s="289"/>
      <c r="U164" s="274"/>
      <c r="V164" s="324"/>
      <c r="W164" s="274"/>
      <c r="X164" s="274"/>
      <c r="Y164" s="274"/>
      <c r="Z164" s="274"/>
      <c r="AA164" s="289"/>
      <c r="AB164" s="274"/>
      <c r="AC164" s="324"/>
      <c r="AD164" s="274"/>
      <c r="AE164" s="274"/>
      <c r="AF164" s="274"/>
      <c r="AG164" s="274"/>
      <c r="AH164" s="289"/>
      <c r="AI164" s="274"/>
      <c r="AJ164" s="324"/>
      <c r="AK164" s="274"/>
      <c r="AL164" s="282"/>
      <c r="AM164" s="92">
        <f>COUNTIF(A164:AL164,"○")</f>
        <v>0</v>
      </c>
    </row>
    <row r="165" spans="1:41" ht="12" customHeight="1" thickBot="1" x14ac:dyDescent="0.2">
      <c r="A165" s="1197"/>
      <c r="B165" s="1233"/>
      <c r="C165" s="1236"/>
      <c r="D165" s="1193"/>
      <c r="E165" s="1033"/>
      <c r="F165" s="1247"/>
      <c r="G165" s="7" t="s">
        <v>95</v>
      </c>
      <c r="H165" s="190"/>
      <c r="I165" s="278"/>
      <c r="J165" s="278"/>
      <c r="K165" s="278"/>
      <c r="L165" s="278"/>
      <c r="M165" s="278"/>
      <c r="N165" s="278"/>
      <c r="O165" s="190"/>
      <c r="P165" s="291"/>
      <c r="Q165" s="277"/>
      <c r="R165" s="278"/>
      <c r="S165" s="278"/>
      <c r="T165" s="278"/>
      <c r="U165" s="278"/>
      <c r="V165" s="190"/>
      <c r="W165" s="278"/>
      <c r="X165" s="278"/>
      <c r="Y165" s="278"/>
      <c r="Z165" s="278"/>
      <c r="AA165" s="278"/>
      <c r="AB165" s="278"/>
      <c r="AC165" s="190"/>
      <c r="AD165" s="278"/>
      <c r="AE165" s="278"/>
      <c r="AF165" s="278"/>
      <c r="AG165" s="278"/>
      <c r="AH165" s="278"/>
      <c r="AI165" s="278"/>
      <c r="AJ165" s="190"/>
      <c r="AK165" s="278"/>
      <c r="AL165" s="278"/>
      <c r="AM165" s="94"/>
    </row>
    <row r="166" spans="1:41" ht="12" customHeight="1" thickBot="1" x14ac:dyDescent="0.2">
      <c r="A166" s="1197"/>
      <c r="B166" s="1234"/>
      <c r="C166" s="1237"/>
      <c r="D166" s="1194"/>
      <c r="E166" s="1034"/>
      <c r="F166" s="1248"/>
      <c r="G166" s="150" t="s">
        <v>599</v>
      </c>
      <c r="H166" s="192"/>
      <c r="I166" s="281"/>
      <c r="J166" s="281"/>
      <c r="K166" s="281"/>
      <c r="L166" s="281"/>
      <c r="M166" s="281"/>
      <c r="N166" s="281"/>
      <c r="O166" s="192"/>
      <c r="P166" s="281"/>
      <c r="Q166" s="281"/>
      <c r="R166" s="281"/>
      <c r="S166" s="281"/>
      <c r="T166" s="281"/>
      <c r="U166" s="281"/>
      <c r="V166" s="192"/>
      <c r="W166" s="281"/>
      <c r="X166" s="281"/>
      <c r="Y166" s="281"/>
      <c r="Z166" s="281"/>
      <c r="AA166" s="281"/>
      <c r="AB166" s="281"/>
      <c r="AC166" s="192"/>
      <c r="AD166" s="281"/>
      <c r="AE166" s="281"/>
      <c r="AF166" s="281"/>
      <c r="AG166" s="281"/>
      <c r="AH166" s="281"/>
      <c r="AI166" s="281"/>
      <c r="AJ166" s="192"/>
      <c r="AK166" s="281"/>
      <c r="AL166" s="281"/>
      <c r="AM166" s="95"/>
    </row>
    <row r="167" spans="1:41" ht="12" customHeight="1" thickBot="1" x14ac:dyDescent="0.2">
      <c r="A167" s="1197">
        <v>13</v>
      </c>
      <c r="B167" s="1026"/>
      <c r="C167" s="1050"/>
      <c r="D167" s="1192"/>
      <c r="E167" s="1032"/>
      <c r="F167" s="1041"/>
      <c r="G167" s="466" t="s">
        <v>12</v>
      </c>
      <c r="H167" s="324"/>
      <c r="I167" s="274"/>
      <c r="J167" s="282"/>
      <c r="K167" s="274"/>
      <c r="L167" s="289"/>
      <c r="M167" s="289"/>
      <c r="N167" s="274"/>
      <c r="O167" s="324"/>
      <c r="P167" s="274"/>
      <c r="Q167" s="274"/>
      <c r="R167" s="274"/>
      <c r="S167" s="274"/>
      <c r="T167" s="289"/>
      <c r="U167" s="274"/>
      <c r="V167" s="324"/>
      <c r="W167" s="274"/>
      <c r="X167" s="274"/>
      <c r="Y167" s="274"/>
      <c r="Z167" s="274"/>
      <c r="AA167" s="289"/>
      <c r="AB167" s="274"/>
      <c r="AC167" s="324"/>
      <c r="AD167" s="274"/>
      <c r="AE167" s="274"/>
      <c r="AF167" s="274"/>
      <c r="AG167" s="274"/>
      <c r="AH167" s="289"/>
      <c r="AI167" s="274"/>
      <c r="AJ167" s="324"/>
      <c r="AK167" s="274"/>
      <c r="AL167" s="282"/>
      <c r="AM167" s="92">
        <f>COUNTIF(A167:AL167,"○")</f>
        <v>0</v>
      </c>
    </row>
    <row r="168" spans="1:41" ht="12" customHeight="1" thickBot="1" x14ac:dyDescent="0.2">
      <c r="A168" s="1197"/>
      <c r="B168" s="1233"/>
      <c r="C168" s="1236"/>
      <c r="D168" s="1193"/>
      <c r="E168" s="1033"/>
      <c r="F168" s="1247"/>
      <c r="G168" s="7" t="s">
        <v>95</v>
      </c>
      <c r="H168" s="190"/>
      <c r="I168" s="278"/>
      <c r="J168" s="278"/>
      <c r="K168" s="278"/>
      <c r="L168" s="278"/>
      <c r="M168" s="278"/>
      <c r="N168" s="278"/>
      <c r="O168" s="190"/>
      <c r="P168" s="291"/>
      <c r="Q168" s="277"/>
      <c r="R168" s="278"/>
      <c r="S168" s="278"/>
      <c r="T168" s="278"/>
      <c r="U168" s="278"/>
      <c r="V168" s="190"/>
      <c r="W168" s="278"/>
      <c r="X168" s="278"/>
      <c r="Y168" s="278"/>
      <c r="Z168" s="278"/>
      <c r="AA168" s="278"/>
      <c r="AB168" s="278"/>
      <c r="AC168" s="190"/>
      <c r="AD168" s="278"/>
      <c r="AE168" s="278"/>
      <c r="AF168" s="278"/>
      <c r="AG168" s="278"/>
      <c r="AH168" s="278"/>
      <c r="AI168" s="278"/>
      <c r="AJ168" s="190"/>
      <c r="AK168" s="278"/>
      <c r="AL168" s="278"/>
      <c r="AM168" s="94"/>
    </row>
    <row r="169" spans="1:41" ht="12" customHeight="1" thickBot="1" x14ac:dyDescent="0.2">
      <c r="A169" s="1197"/>
      <c r="B169" s="1234"/>
      <c r="C169" s="1237"/>
      <c r="D169" s="1194"/>
      <c r="E169" s="1034"/>
      <c r="F169" s="1248"/>
      <c r="G169" s="150" t="s">
        <v>599</v>
      </c>
      <c r="H169" s="192"/>
      <c r="I169" s="281"/>
      <c r="J169" s="281"/>
      <c r="K169" s="281"/>
      <c r="L169" s="281"/>
      <c r="M169" s="281"/>
      <c r="N169" s="281"/>
      <c r="O169" s="192"/>
      <c r="P169" s="281"/>
      <c r="Q169" s="281"/>
      <c r="R169" s="281"/>
      <c r="S169" s="281"/>
      <c r="T169" s="281"/>
      <c r="U169" s="281"/>
      <c r="V169" s="192"/>
      <c r="W169" s="281"/>
      <c r="X169" s="281"/>
      <c r="Y169" s="281"/>
      <c r="Z169" s="281"/>
      <c r="AA169" s="281"/>
      <c r="AB169" s="281"/>
      <c r="AC169" s="192"/>
      <c r="AD169" s="281"/>
      <c r="AE169" s="281"/>
      <c r="AF169" s="281"/>
      <c r="AG169" s="281"/>
      <c r="AH169" s="281"/>
      <c r="AI169" s="281"/>
      <c r="AJ169" s="192"/>
      <c r="AK169" s="281"/>
      <c r="AL169" s="281"/>
      <c r="AM169" s="95"/>
    </row>
    <row r="170" spans="1:41" ht="12" customHeight="1" x14ac:dyDescent="0.15">
      <c r="A170" s="1229">
        <v>14</v>
      </c>
      <c r="B170" s="1026"/>
      <c r="C170" s="1050"/>
      <c r="D170" s="1266"/>
      <c r="E170" s="1032"/>
      <c r="F170" s="1041"/>
      <c r="G170" s="437" t="s">
        <v>12</v>
      </c>
      <c r="H170" s="193"/>
      <c r="I170" s="274"/>
      <c r="J170" s="282"/>
      <c r="K170" s="274"/>
      <c r="L170" s="282"/>
      <c r="M170" s="282"/>
      <c r="N170" s="274"/>
      <c r="O170" s="193"/>
      <c r="P170" s="274"/>
      <c r="Q170" s="282"/>
      <c r="R170" s="274"/>
      <c r="S170" s="282"/>
      <c r="T170" s="282"/>
      <c r="U170" s="274"/>
      <c r="V170" s="193"/>
      <c r="W170" s="274"/>
      <c r="X170" s="274"/>
      <c r="Y170" s="274"/>
      <c r="Z170" s="282"/>
      <c r="AA170" s="282"/>
      <c r="AB170" s="274"/>
      <c r="AC170" s="193"/>
      <c r="AD170" s="274"/>
      <c r="AE170" s="282"/>
      <c r="AF170" s="274"/>
      <c r="AG170" s="282"/>
      <c r="AH170" s="282"/>
      <c r="AI170" s="274"/>
      <c r="AJ170" s="193"/>
      <c r="AK170" s="274"/>
      <c r="AL170" s="282"/>
      <c r="AM170" s="92">
        <f>COUNTIF(A170:AL170,"○")</f>
        <v>0</v>
      </c>
    </row>
    <row r="171" spans="1:41" ht="6" customHeight="1" x14ac:dyDescent="0.15">
      <c r="A171" s="1230"/>
      <c r="B171" s="1027"/>
      <c r="C171" s="1051"/>
      <c r="D171" s="1267"/>
      <c r="E171" s="1033"/>
      <c r="F171" s="1247"/>
      <c r="G171" s="7" t="s">
        <v>95</v>
      </c>
      <c r="H171" s="190"/>
      <c r="I171" s="278"/>
      <c r="J171" s="278"/>
      <c r="K171" s="278"/>
      <c r="L171" s="278"/>
      <c r="M171" s="278"/>
      <c r="N171" s="278"/>
      <c r="O171" s="190"/>
      <c r="P171" s="278"/>
      <c r="Q171" s="278"/>
      <c r="R171" s="278"/>
      <c r="S171" s="278"/>
      <c r="T171" s="278"/>
      <c r="U171" s="278"/>
      <c r="V171" s="190"/>
      <c r="W171" s="278"/>
      <c r="X171" s="278"/>
      <c r="Y171" s="278"/>
      <c r="Z171" s="278"/>
      <c r="AA171" s="278"/>
      <c r="AB171" s="278"/>
      <c r="AC171" s="190"/>
      <c r="AD171" s="278"/>
      <c r="AE171" s="278"/>
      <c r="AF171" s="278"/>
      <c r="AG171" s="278"/>
      <c r="AH171" s="278"/>
      <c r="AI171" s="278"/>
      <c r="AJ171" s="190"/>
      <c r="AK171" s="278"/>
      <c r="AL171" s="278"/>
      <c r="AM171" s="94"/>
    </row>
    <row r="172" spans="1:41" ht="12" customHeight="1" thickBot="1" x14ac:dyDescent="0.2">
      <c r="A172" s="1231"/>
      <c r="B172" s="1028"/>
      <c r="C172" s="1052"/>
      <c r="D172" s="1268"/>
      <c r="E172" s="1034"/>
      <c r="F172" s="1248"/>
      <c r="G172" s="150" t="s">
        <v>96</v>
      </c>
      <c r="H172" s="192"/>
      <c r="I172" s="281"/>
      <c r="J172" s="281"/>
      <c r="K172" s="281"/>
      <c r="L172" s="281"/>
      <c r="M172" s="281"/>
      <c r="N172" s="281"/>
      <c r="O172" s="192"/>
      <c r="P172" s="281"/>
      <c r="Q172" s="281"/>
      <c r="R172" s="281"/>
      <c r="S172" s="281"/>
      <c r="T172" s="281"/>
      <c r="U172" s="281"/>
      <c r="V172" s="192"/>
      <c r="W172" s="281"/>
      <c r="X172" s="281"/>
      <c r="Y172" s="281"/>
      <c r="Z172" s="281"/>
      <c r="AA172" s="281"/>
      <c r="AB172" s="281"/>
      <c r="AC172" s="192"/>
      <c r="AD172" s="281"/>
      <c r="AE172" s="281"/>
      <c r="AF172" s="281"/>
      <c r="AG172" s="281"/>
      <c r="AH172" s="281"/>
      <c r="AI172" s="281"/>
      <c r="AJ172" s="192"/>
      <c r="AK172" s="281"/>
      <c r="AL172" s="281"/>
      <c r="AM172" s="95"/>
    </row>
    <row r="173" spans="1:41" ht="12" customHeight="1" thickBot="1" x14ac:dyDescent="0.2">
      <c r="A173" s="1229">
        <v>15</v>
      </c>
      <c r="B173" s="1232"/>
      <c r="C173" s="1235"/>
      <c r="D173" s="1272"/>
      <c r="E173" s="1048"/>
      <c r="F173" s="1238"/>
      <c r="G173" s="437" t="s">
        <v>12</v>
      </c>
      <c r="H173" s="193"/>
      <c r="I173" s="282"/>
      <c r="J173" s="274"/>
      <c r="K173" s="274"/>
      <c r="L173" s="274"/>
      <c r="M173" s="282"/>
      <c r="N173" s="282"/>
      <c r="O173" s="193"/>
      <c r="P173" s="282"/>
      <c r="Q173" s="282"/>
      <c r="R173" s="282"/>
      <c r="S173" s="282"/>
      <c r="T173" s="274"/>
      <c r="U173" s="282"/>
      <c r="V173" s="193"/>
      <c r="W173" s="282"/>
      <c r="X173" s="274"/>
      <c r="Y173" s="274"/>
      <c r="Z173" s="274"/>
      <c r="AA173" s="282"/>
      <c r="AB173" s="282"/>
      <c r="AC173" s="193"/>
      <c r="AD173" s="282"/>
      <c r="AE173" s="282"/>
      <c r="AF173" s="282"/>
      <c r="AG173" s="282"/>
      <c r="AH173" s="274"/>
      <c r="AI173" s="274"/>
      <c r="AJ173" s="189"/>
      <c r="AK173" s="274"/>
      <c r="AL173" s="274"/>
      <c r="AM173" s="92">
        <f>COUNTIF(A173:AL173,"○")</f>
        <v>0</v>
      </c>
      <c r="AO173" s="97"/>
    </row>
    <row r="174" spans="1:41" ht="6.6" customHeight="1" thickBot="1" x14ac:dyDescent="0.2">
      <c r="A174" s="1230"/>
      <c r="B174" s="1233"/>
      <c r="C174" s="1236"/>
      <c r="D174" s="1272"/>
      <c r="E174" s="1048"/>
      <c r="F174" s="1238"/>
      <c r="G174" s="7" t="s">
        <v>95</v>
      </c>
      <c r="H174" s="190"/>
      <c r="I174" s="278"/>
      <c r="J174" s="278"/>
      <c r="K174" s="278"/>
      <c r="L174" s="278"/>
      <c r="M174" s="278"/>
      <c r="N174" s="278"/>
      <c r="O174" s="190"/>
      <c r="P174" s="278"/>
      <c r="Q174" s="278"/>
      <c r="R174" s="278"/>
      <c r="S174" s="278"/>
      <c r="T174" s="278"/>
      <c r="U174" s="278"/>
      <c r="V174" s="190"/>
      <c r="W174" s="278"/>
      <c r="X174" s="278"/>
      <c r="Y174" s="278"/>
      <c r="Z174" s="278"/>
      <c r="AA174" s="278"/>
      <c r="AB174" s="278"/>
      <c r="AC174" s="190"/>
      <c r="AD174" s="278"/>
      <c r="AE174" s="278"/>
      <c r="AF174" s="278"/>
      <c r="AG174" s="278"/>
      <c r="AH174" s="278"/>
      <c r="AI174" s="278"/>
      <c r="AJ174" s="190"/>
      <c r="AK174" s="278"/>
      <c r="AL174" s="278"/>
      <c r="AM174" s="94"/>
    </row>
    <row r="175" spans="1:41" ht="12" customHeight="1" thickBot="1" x14ac:dyDescent="0.2">
      <c r="A175" s="1231"/>
      <c r="B175" s="1234"/>
      <c r="C175" s="1237"/>
      <c r="D175" s="1272"/>
      <c r="E175" s="1048"/>
      <c r="F175" s="1238"/>
      <c r="G175" s="150" t="s">
        <v>96</v>
      </c>
      <c r="H175" s="191"/>
      <c r="I175" s="279"/>
      <c r="J175" s="279"/>
      <c r="K175" s="281"/>
      <c r="L175" s="281"/>
      <c r="M175" s="281"/>
      <c r="N175" s="281"/>
      <c r="O175" s="192"/>
      <c r="P175" s="281"/>
      <c r="Q175" s="281"/>
      <c r="R175" s="281"/>
      <c r="S175" s="281"/>
      <c r="T175" s="281"/>
      <c r="U175" s="281"/>
      <c r="V175" s="192"/>
      <c r="W175" s="281"/>
      <c r="X175" s="281"/>
      <c r="Y175" s="281"/>
      <c r="Z175" s="281"/>
      <c r="AA175" s="281"/>
      <c r="AB175" s="281"/>
      <c r="AC175" s="192"/>
      <c r="AD175" s="281"/>
      <c r="AE175" s="281"/>
      <c r="AF175" s="281"/>
      <c r="AG175" s="281"/>
      <c r="AH175" s="281"/>
      <c r="AI175" s="281"/>
      <c r="AJ175" s="192"/>
      <c r="AK175" s="281"/>
      <c r="AL175" s="281"/>
      <c r="AM175" s="95"/>
    </row>
    <row r="176" spans="1:41" ht="12" hidden="1" customHeight="1" x14ac:dyDescent="0.15">
      <c r="A176" s="1229">
        <v>30</v>
      </c>
      <c r="B176" s="1232"/>
      <c r="C176" s="1029"/>
      <c r="D176" s="1266"/>
      <c r="E176" s="441"/>
      <c r="F176" s="1246"/>
      <c r="G176" s="437" t="s">
        <v>12</v>
      </c>
      <c r="H176" s="193"/>
      <c r="I176" s="282"/>
      <c r="J176" s="282"/>
      <c r="K176" s="274"/>
      <c r="L176" s="282"/>
      <c r="M176" s="274"/>
      <c r="N176" s="274"/>
      <c r="O176" s="193"/>
      <c r="P176" s="274"/>
      <c r="Q176" s="282"/>
      <c r="R176" s="274"/>
      <c r="S176" s="274"/>
      <c r="T176" s="274"/>
      <c r="U176" s="274"/>
      <c r="V176" s="189"/>
      <c r="W176" s="274"/>
      <c r="X176" s="282"/>
      <c r="Y176" s="274"/>
      <c r="Z176" s="282"/>
      <c r="AA176" s="274"/>
      <c r="AB176" s="282"/>
      <c r="AC176" s="193"/>
      <c r="AD176" s="274"/>
      <c r="AE176" s="282"/>
      <c r="AF176" s="274"/>
      <c r="AG176" s="274"/>
      <c r="AH176" s="274"/>
      <c r="AI176" s="274"/>
      <c r="AJ176" s="193"/>
      <c r="AK176" s="274"/>
      <c r="AL176" s="282"/>
      <c r="AM176" s="92">
        <f>COUNTIF(A176:AL176,"○")</f>
        <v>0</v>
      </c>
    </row>
    <row r="177" spans="1:41" ht="7.5" hidden="1" customHeight="1" x14ac:dyDescent="0.15">
      <c r="A177" s="1230"/>
      <c r="B177" s="1233"/>
      <c r="C177" s="1030"/>
      <c r="D177" s="1267"/>
      <c r="E177" s="442"/>
      <c r="F177" s="1247"/>
      <c r="G177" s="7" t="s">
        <v>95</v>
      </c>
      <c r="H177" s="190"/>
      <c r="I177" s="278"/>
      <c r="J177" s="278"/>
      <c r="K177" s="278"/>
      <c r="L177" s="278"/>
      <c r="M177" s="278"/>
      <c r="N177" s="278"/>
      <c r="O177" s="190"/>
      <c r="P177" s="278"/>
      <c r="Q177" s="278"/>
      <c r="R177" s="278"/>
      <c r="S177" s="278"/>
      <c r="T177" s="278"/>
      <c r="U177" s="278"/>
      <c r="V177" s="190"/>
      <c r="W177" s="278"/>
      <c r="X177" s="278"/>
      <c r="Y177" s="278"/>
      <c r="Z177" s="278"/>
      <c r="AA177" s="278"/>
      <c r="AB177" s="278"/>
      <c r="AC177" s="190"/>
      <c r="AD177" s="278"/>
      <c r="AE177" s="278"/>
      <c r="AF177" s="278"/>
      <c r="AG177" s="278"/>
      <c r="AH177" s="278"/>
      <c r="AI177" s="278"/>
      <c r="AJ177" s="190"/>
      <c r="AK177" s="278"/>
      <c r="AL177" s="278"/>
      <c r="AM177" s="94"/>
    </row>
    <row r="178" spans="1:41" ht="12" hidden="1" customHeight="1" x14ac:dyDescent="0.15">
      <c r="A178" s="1231"/>
      <c r="B178" s="1234"/>
      <c r="C178" s="1031"/>
      <c r="D178" s="1268"/>
      <c r="E178" s="443"/>
      <c r="F178" s="1248"/>
      <c r="G178" s="150" t="s">
        <v>96</v>
      </c>
      <c r="H178" s="192"/>
      <c r="I178" s="281"/>
      <c r="J178" s="281"/>
      <c r="K178" s="281"/>
      <c r="L178" s="281"/>
      <c r="M178" s="281"/>
      <c r="N178" s="281"/>
      <c r="O178" s="192"/>
      <c r="P178" s="281"/>
      <c r="Q178" s="281"/>
      <c r="R178" s="281"/>
      <c r="S178" s="281"/>
      <c r="T178" s="281"/>
      <c r="U178" s="279"/>
      <c r="V178" s="191"/>
      <c r="W178" s="281"/>
      <c r="X178" s="281"/>
      <c r="Y178" s="281"/>
      <c r="Z178" s="281"/>
      <c r="AA178" s="281"/>
      <c r="AB178" s="281"/>
      <c r="AC178" s="192"/>
      <c r="AD178" s="281"/>
      <c r="AE178" s="281"/>
      <c r="AF178" s="281"/>
      <c r="AG178" s="281"/>
      <c r="AH178" s="281"/>
      <c r="AI178" s="281"/>
      <c r="AJ178" s="192"/>
      <c r="AK178" s="281"/>
      <c r="AL178" s="281"/>
      <c r="AM178" s="95"/>
    </row>
    <row r="179" spans="1:41" ht="12" hidden="1" customHeight="1" x14ac:dyDescent="0.15">
      <c r="A179" s="1229">
        <v>31</v>
      </c>
      <c r="B179" s="1232"/>
      <c r="C179" s="1249"/>
      <c r="D179" s="1266"/>
      <c r="E179" s="441"/>
      <c r="F179" s="1246"/>
      <c r="G179" s="437" t="s">
        <v>12</v>
      </c>
      <c r="H179" s="193"/>
      <c r="I179" s="274"/>
      <c r="J179" s="274"/>
      <c r="K179" s="274"/>
      <c r="L179" s="274"/>
      <c r="M179" s="274"/>
      <c r="N179" s="274"/>
      <c r="O179" s="193"/>
      <c r="P179" s="274"/>
      <c r="Q179" s="274"/>
      <c r="R179" s="274"/>
      <c r="S179" s="274"/>
      <c r="T179" s="274"/>
      <c r="U179" s="274"/>
      <c r="V179" s="193"/>
      <c r="W179" s="274"/>
      <c r="X179" s="274"/>
      <c r="Y179" s="274"/>
      <c r="Z179" s="274"/>
      <c r="AA179" s="274"/>
      <c r="AB179" s="274"/>
      <c r="AC179" s="193"/>
      <c r="AD179" s="274"/>
      <c r="AE179" s="274"/>
      <c r="AF179" s="274"/>
      <c r="AG179" s="274"/>
      <c r="AH179" s="274"/>
      <c r="AI179" s="274"/>
      <c r="AJ179" s="193"/>
      <c r="AK179" s="274"/>
      <c r="AL179" s="274"/>
      <c r="AM179" s="92">
        <f>COUNTIF(A179:AL179,"○")</f>
        <v>0</v>
      </c>
    </row>
    <row r="180" spans="1:41" ht="7.5" hidden="1" customHeight="1" x14ac:dyDescent="0.15">
      <c r="A180" s="1230"/>
      <c r="B180" s="1233"/>
      <c r="C180" s="1250"/>
      <c r="D180" s="1267"/>
      <c r="E180" s="442"/>
      <c r="F180" s="1247"/>
      <c r="G180" s="7" t="s">
        <v>95</v>
      </c>
      <c r="H180" s="190"/>
      <c r="I180" s="278"/>
      <c r="J180" s="278"/>
      <c r="K180" s="278"/>
      <c r="L180" s="278"/>
      <c r="M180" s="278"/>
      <c r="N180" s="278"/>
      <c r="O180" s="190"/>
      <c r="P180" s="278"/>
      <c r="Q180" s="278"/>
      <c r="R180" s="278"/>
      <c r="S180" s="278"/>
      <c r="T180" s="278"/>
      <c r="U180" s="278"/>
      <c r="V180" s="190"/>
      <c r="W180" s="278"/>
      <c r="X180" s="278"/>
      <c r="Y180" s="278"/>
      <c r="Z180" s="278"/>
      <c r="AA180" s="278"/>
      <c r="AB180" s="278"/>
      <c r="AC180" s="190"/>
      <c r="AD180" s="278"/>
      <c r="AE180" s="278"/>
      <c r="AF180" s="278"/>
      <c r="AG180" s="278"/>
      <c r="AH180" s="278"/>
      <c r="AI180" s="278"/>
      <c r="AJ180" s="190"/>
      <c r="AK180" s="278"/>
      <c r="AL180" s="278"/>
      <c r="AM180" s="94"/>
    </row>
    <row r="181" spans="1:41" ht="12" hidden="1" customHeight="1" x14ac:dyDescent="0.15">
      <c r="A181" s="1231"/>
      <c r="B181" s="1234"/>
      <c r="C181" s="1251"/>
      <c r="D181" s="1268"/>
      <c r="E181" s="443"/>
      <c r="F181" s="1248"/>
      <c r="G181" s="150" t="s">
        <v>96</v>
      </c>
      <c r="H181" s="192"/>
      <c r="I181" s="279"/>
      <c r="J181" s="279"/>
      <c r="K181" s="279"/>
      <c r="L181" s="281"/>
      <c r="M181" s="279"/>
      <c r="N181" s="281"/>
      <c r="O181" s="192"/>
      <c r="P181" s="279"/>
      <c r="Q181" s="281"/>
      <c r="R181" s="279"/>
      <c r="S181" s="281"/>
      <c r="T181" s="279"/>
      <c r="U181" s="281"/>
      <c r="V181" s="192"/>
      <c r="W181" s="279"/>
      <c r="X181" s="281"/>
      <c r="Y181" s="279"/>
      <c r="Z181" s="281"/>
      <c r="AA181" s="279"/>
      <c r="AB181" s="281"/>
      <c r="AC181" s="192"/>
      <c r="AD181" s="279"/>
      <c r="AE181" s="281"/>
      <c r="AF181" s="279"/>
      <c r="AG181" s="281"/>
      <c r="AH181" s="279"/>
      <c r="AI181" s="281"/>
      <c r="AJ181" s="192"/>
      <c r="AK181" s="279"/>
      <c r="AL181" s="281"/>
      <c r="AM181" s="95"/>
    </row>
    <row r="182" spans="1:41" ht="12" hidden="1" customHeight="1" x14ac:dyDescent="0.15">
      <c r="A182" s="1229">
        <v>32</v>
      </c>
      <c r="B182" s="1232"/>
      <c r="C182" s="1249"/>
      <c r="D182" s="1266"/>
      <c r="E182" s="441"/>
      <c r="F182" s="1246"/>
      <c r="G182" s="437" t="s">
        <v>12</v>
      </c>
      <c r="H182" s="193"/>
      <c r="I182" s="282"/>
      <c r="J182" s="274"/>
      <c r="K182" s="282"/>
      <c r="L182" s="274"/>
      <c r="M182" s="274"/>
      <c r="N182" s="274"/>
      <c r="O182" s="193"/>
      <c r="P182" s="282"/>
      <c r="Q182" s="274"/>
      <c r="R182" s="282"/>
      <c r="S182" s="274"/>
      <c r="T182" s="282"/>
      <c r="U182" s="274"/>
      <c r="V182" s="193"/>
      <c r="W182" s="282"/>
      <c r="X182" s="274"/>
      <c r="Y182" s="282"/>
      <c r="Z182" s="274"/>
      <c r="AA182" s="282"/>
      <c r="AB182" s="274"/>
      <c r="AC182" s="193"/>
      <c r="AD182" s="282"/>
      <c r="AE182" s="274"/>
      <c r="AF182" s="282"/>
      <c r="AG182" s="274"/>
      <c r="AH182" s="282"/>
      <c r="AI182" s="274"/>
      <c r="AJ182" s="193"/>
      <c r="AK182" s="282"/>
      <c r="AL182" s="274"/>
      <c r="AM182" s="92">
        <f>COUNTIF(A182:AL182,"○")</f>
        <v>0</v>
      </c>
    </row>
    <row r="183" spans="1:41" ht="7.5" hidden="1" customHeight="1" x14ac:dyDescent="0.15">
      <c r="A183" s="1230"/>
      <c r="B183" s="1233"/>
      <c r="C183" s="1250"/>
      <c r="D183" s="1267"/>
      <c r="E183" s="442"/>
      <c r="F183" s="1247"/>
      <c r="G183" s="7" t="s">
        <v>95</v>
      </c>
      <c r="H183" s="190"/>
      <c r="I183" s="278"/>
      <c r="J183" s="278"/>
      <c r="K183" s="278"/>
      <c r="L183" s="278"/>
      <c r="M183" s="278"/>
      <c r="N183" s="278"/>
      <c r="O183" s="190"/>
      <c r="P183" s="278"/>
      <c r="Q183" s="278"/>
      <c r="R183" s="278"/>
      <c r="S183" s="278"/>
      <c r="T183" s="278"/>
      <c r="U183" s="278"/>
      <c r="V183" s="190"/>
      <c r="W183" s="278"/>
      <c r="X183" s="278"/>
      <c r="Y183" s="278"/>
      <c r="Z183" s="278"/>
      <c r="AA183" s="278"/>
      <c r="AB183" s="278"/>
      <c r="AC183" s="190"/>
      <c r="AD183" s="278"/>
      <c r="AE183" s="278"/>
      <c r="AF183" s="278"/>
      <c r="AG183" s="278"/>
      <c r="AH183" s="278"/>
      <c r="AI183" s="278"/>
      <c r="AJ183" s="190"/>
      <c r="AK183" s="278"/>
      <c r="AL183" s="278"/>
      <c r="AM183" s="94"/>
    </row>
    <row r="184" spans="1:41" ht="12" hidden="1" customHeight="1" x14ac:dyDescent="0.15">
      <c r="A184" s="1231"/>
      <c r="B184" s="1234"/>
      <c r="C184" s="1251"/>
      <c r="D184" s="1268"/>
      <c r="E184" s="443"/>
      <c r="F184" s="1248"/>
      <c r="G184" s="150" t="s">
        <v>96</v>
      </c>
      <c r="H184" s="192"/>
      <c r="I184" s="281"/>
      <c r="J184" s="281"/>
      <c r="K184" s="281"/>
      <c r="L184" s="281"/>
      <c r="M184" s="281"/>
      <c r="N184" s="281"/>
      <c r="O184" s="192"/>
      <c r="P184" s="281"/>
      <c r="Q184" s="281"/>
      <c r="R184" s="281"/>
      <c r="S184" s="281"/>
      <c r="T184" s="281"/>
      <c r="U184" s="281"/>
      <c r="V184" s="192"/>
      <c r="W184" s="281"/>
      <c r="X184" s="281"/>
      <c r="Y184" s="281"/>
      <c r="Z184" s="281"/>
      <c r="AA184" s="281"/>
      <c r="AB184" s="281"/>
      <c r="AC184" s="192"/>
      <c r="AD184" s="281"/>
      <c r="AE184" s="281"/>
      <c r="AF184" s="281"/>
      <c r="AG184" s="281"/>
      <c r="AH184" s="281"/>
      <c r="AI184" s="281"/>
      <c r="AJ184" s="192"/>
      <c r="AK184" s="281"/>
      <c r="AL184" s="281"/>
      <c r="AM184" s="95"/>
    </row>
    <row r="185" spans="1:41" ht="12" hidden="1" customHeight="1" x14ac:dyDescent="0.15">
      <c r="A185" s="1229">
        <v>33</v>
      </c>
      <c r="B185" s="1232"/>
      <c r="C185" s="1249"/>
      <c r="D185" s="1266"/>
      <c r="E185" s="441"/>
      <c r="F185" s="1246"/>
      <c r="G185" s="437" t="s">
        <v>12</v>
      </c>
      <c r="H185" s="193"/>
      <c r="I185" s="282"/>
      <c r="J185" s="282"/>
      <c r="K185" s="282"/>
      <c r="L185" s="282"/>
      <c r="M185" s="282"/>
      <c r="N185" s="282"/>
      <c r="O185" s="193"/>
      <c r="P185" s="274"/>
      <c r="Q185" s="274"/>
      <c r="R185" s="283"/>
      <c r="S185" s="274"/>
      <c r="T185" s="274"/>
      <c r="U185" s="274"/>
      <c r="V185" s="193"/>
      <c r="W185" s="282"/>
      <c r="X185" s="282"/>
      <c r="Y185" s="282"/>
      <c r="Z185" s="282"/>
      <c r="AA185" s="282"/>
      <c r="AB185" s="282"/>
      <c r="AC185" s="193"/>
      <c r="AD185" s="274"/>
      <c r="AE185" s="274"/>
      <c r="AF185" s="274"/>
      <c r="AG185" s="274"/>
      <c r="AH185" s="274"/>
      <c r="AI185" s="274"/>
      <c r="AJ185" s="193"/>
      <c r="AK185" s="282"/>
      <c r="AL185" s="282"/>
      <c r="AM185" s="92">
        <f>COUNTIF(A185:AL185,"○")</f>
        <v>0</v>
      </c>
      <c r="AO185" s="97"/>
    </row>
    <row r="186" spans="1:41" ht="7.5" hidden="1" customHeight="1" x14ac:dyDescent="0.15">
      <c r="A186" s="1230"/>
      <c r="B186" s="1233"/>
      <c r="C186" s="1250"/>
      <c r="D186" s="1267"/>
      <c r="E186" s="442"/>
      <c r="F186" s="1247"/>
      <c r="G186" s="7" t="s">
        <v>95</v>
      </c>
      <c r="H186" s="190"/>
      <c r="I186" s="278"/>
      <c r="J186" s="278"/>
      <c r="K186" s="278"/>
      <c r="L186" s="278"/>
      <c r="M186" s="278"/>
      <c r="N186" s="278"/>
      <c r="O186" s="190"/>
      <c r="P186" s="278"/>
      <c r="Q186" s="278"/>
      <c r="R186" s="278"/>
      <c r="S186" s="278"/>
      <c r="T186" s="278"/>
      <c r="U186" s="278"/>
      <c r="V186" s="190"/>
      <c r="W186" s="278"/>
      <c r="X186" s="278"/>
      <c r="Y186" s="278"/>
      <c r="Z186" s="278"/>
      <c r="AA186" s="278"/>
      <c r="AB186" s="278"/>
      <c r="AC186" s="190"/>
      <c r="AD186" s="278"/>
      <c r="AE186" s="278"/>
      <c r="AF186" s="278"/>
      <c r="AG186" s="278"/>
      <c r="AH186" s="278"/>
      <c r="AI186" s="278"/>
      <c r="AJ186" s="190"/>
      <c r="AK186" s="278"/>
      <c r="AL186" s="278"/>
      <c r="AM186" s="94"/>
    </row>
    <row r="187" spans="1:41" ht="12" hidden="1" customHeight="1" x14ac:dyDescent="0.15">
      <c r="A187" s="1231"/>
      <c r="B187" s="1234"/>
      <c r="C187" s="1251"/>
      <c r="D187" s="1268"/>
      <c r="E187" s="443"/>
      <c r="F187" s="1248"/>
      <c r="G187" s="150" t="s">
        <v>96</v>
      </c>
      <c r="H187" s="192"/>
      <c r="I187" s="281"/>
      <c r="J187" s="281"/>
      <c r="K187" s="281"/>
      <c r="L187" s="281"/>
      <c r="M187" s="281"/>
      <c r="N187" s="281"/>
      <c r="O187" s="192"/>
      <c r="P187" s="279"/>
      <c r="Q187" s="281"/>
      <c r="R187" s="279"/>
      <c r="S187" s="281"/>
      <c r="T187" s="279"/>
      <c r="U187" s="281"/>
      <c r="V187" s="192"/>
      <c r="W187" s="281"/>
      <c r="X187" s="281"/>
      <c r="Y187" s="281"/>
      <c r="Z187" s="281"/>
      <c r="AA187" s="281"/>
      <c r="AB187" s="281"/>
      <c r="AC187" s="192"/>
      <c r="AD187" s="279"/>
      <c r="AE187" s="281"/>
      <c r="AF187" s="279"/>
      <c r="AG187" s="281"/>
      <c r="AH187" s="279"/>
      <c r="AI187" s="281"/>
      <c r="AJ187" s="192"/>
      <c r="AK187" s="281"/>
      <c r="AL187" s="281"/>
      <c r="AM187" s="95"/>
    </row>
    <row r="188" spans="1:41" ht="12" hidden="1" customHeight="1" x14ac:dyDescent="0.15">
      <c r="A188" s="1229">
        <v>34</v>
      </c>
      <c r="B188" s="1232"/>
      <c r="C188" s="1249"/>
      <c r="D188" s="1272"/>
      <c r="E188" s="440"/>
      <c r="F188" s="1238"/>
      <c r="G188" s="437" t="s">
        <v>12</v>
      </c>
      <c r="H188" s="189"/>
      <c r="I188" s="274"/>
      <c r="J188" s="282"/>
      <c r="K188" s="282"/>
      <c r="L188" s="274"/>
      <c r="M188" s="282"/>
      <c r="N188" s="274"/>
      <c r="O188" s="189"/>
      <c r="P188" s="274"/>
      <c r="Q188" s="274"/>
      <c r="R188" s="282"/>
      <c r="S188" s="274"/>
      <c r="T188" s="282"/>
      <c r="U188" s="274"/>
      <c r="V188" s="189"/>
      <c r="W188" s="274"/>
      <c r="X188" s="282"/>
      <c r="Y188" s="282"/>
      <c r="Z188" s="274"/>
      <c r="AA188" s="282"/>
      <c r="AB188" s="274"/>
      <c r="AC188" s="189"/>
      <c r="AD188" s="274"/>
      <c r="AE188" s="282"/>
      <c r="AF188" s="282"/>
      <c r="AG188" s="274"/>
      <c r="AH188" s="282"/>
      <c r="AI188" s="274"/>
      <c r="AJ188" s="189"/>
      <c r="AK188" s="274"/>
      <c r="AL188" s="282"/>
      <c r="AM188" s="92">
        <f>COUNTIF(A188:AL188,"○")</f>
        <v>0</v>
      </c>
    </row>
    <row r="189" spans="1:41" ht="12" hidden="1" customHeight="1" x14ac:dyDescent="0.15">
      <c r="A189" s="1230"/>
      <c r="B189" s="1233"/>
      <c r="C189" s="1250"/>
      <c r="D189" s="1272"/>
      <c r="E189" s="440"/>
      <c r="F189" s="1238"/>
      <c r="G189" s="7" t="s">
        <v>95</v>
      </c>
      <c r="H189" s="190"/>
      <c r="I189" s="278"/>
      <c r="J189" s="278"/>
      <c r="K189" s="278"/>
      <c r="L189" s="278"/>
      <c r="M189" s="278"/>
      <c r="N189" s="278"/>
      <c r="O189" s="190"/>
      <c r="P189" s="278"/>
      <c r="Q189" s="278"/>
      <c r="R189" s="278"/>
      <c r="S189" s="278"/>
      <c r="T189" s="278"/>
      <c r="U189" s="278"/>
      <c r="V189" s="190"/>
      <c r="W189" s="278"/>
      <c r="X189" s="278"/>
      <c r="Y189" s="278"/>
      <c r="Z189" s="278"/>
      <c r="AA189" s="278"/>
      <c r="AB189" s="278"/>
      <c r="AC189" s="190"/>
      <c r="AD189" s="278"/>
      <c r="AE189" s="278"/>
      <c r="AF189" s="278"/>
      <c r="AG189" s="278"/>
      <c r="AH189" s="278"/>
      <c r="AI189" s="278"/>
      <c r="AJ189" s="190"/>
      <c r="AK189" s="278"/>
      <c r="AL189" s="278"/>
      <c r="AM189" s="94"/>
    </row>
    <row r="190" spans="1:41" ht="12" hidden="1" customHeight="1" x14ac:dyDescent="0.15">
      <c r="A190" s="1231"/>
      <c r="B190" s="1234"/>
      <c r="C190" s="1251"/>
      <c r="D190" s="1272"/>
      <c r="E190" s="440"/>
      <c r="F190" s="1238"/>
      <c r="G190" s="150" t="s">
        <v>96</v>
      </c>
      <c r="H190" s="192"/>
      <c r="I190" s="281"/>
      <c r="J190" s="281"/>
      <c r="K190" s="281"/>
      <c r="L190" s="281"/>
      <c r="M190" s="281"/>
      <c r="N190" s="281"/>
      <c r="O190" s="192"/>
      <c r="P190" s="281"/>
      <c r="Q190" s="281"/>
      <c r="R190" s="281"/>
      <c r="S190" s="281"/>
      <c r="T190" s="281"/>
      <c r="U190" s="281"/>
      <c r="V190" s="192"/>
      <c r="W190" s="281"/>
      <c r="X190" s="281"/>
      <c r="Y190" s="281"/>
      <c r="Z190" s="281"/>
      <c r="AA190" s="281"/>
      <c r="AB190" s="281"/>
      <c r="AC190" s="192"/>
      <c r="AD190" s="281"/>
      <c r="AE190" s="281"/>
      <c r="AF190" s="281"/>
      <c r="AG190" s="281"/>
      <c r="AH190" s="281"/>
      <c r="AI190" s="281"/>
      <c r="AJ190" s="192"/>
      <c r="AK190" s="281"/>
      <c r="AL190" s="281"/>
      <c r="AM190" s="95"/>
    </row>
    <row r="191" spans="1:41" ht="12" hidden="1" customHeight="1" x14ac:dyDescent="0.15">
      <c r="A191" s="1229">
        <v>35</v>
      </c>
      <c r="B191" s="1232"/>
      <c r="C191" s="1249"/>
      <c r="D191" s="1266"/>
      <c r="E191" s="441"/>
      <c r="F191" s="1246"/>
      <c r="G191" s="437" t="s">
        <v>12</v>
      </c>
      <c r="H191" s="189"/>
      <c r="I191" s="274"/>
      <c r="J191" s="274"/>
      <c r="K191" s="274"/>
      <c r="L191" s="274"/>
      <c r="M191" s="274"/>
      <c r="N191" s="274"/>
      <c r="O191" s="189"/>
      <c r="P191" s="274"/>
      <c r="Q191" s="274"/>
      <c r="R191" s="274"/>
      <c r="S191" s="274"/>
      <c r="T191" s="274"/>
      <c r="U191" s="274"/>
      <c r="V191" s="189"/>
      <c r="W191" s="274"/>
      <c r="X191" s="274"/>
      <c r="Y191" s="274"/>
      <c r="Z191" s="274"/>
      <c r="AA191" s="274"/>
      <c r="AB191" s="274"/>
      <c r="AC191" s="189"/>
      <c r="AD191" s="274"/>
      <c r="AE191" s="274"/>
      <c r="AF191" s="274"/>
      <c r="AG191" s="274"/>
      <c r="AH191" s="274"/>
      <c r="AI191" s="274"/>
      <c r="AJ191" s="189"/>
      <c r="AK191" s="274"/>
      <c r="AL191" s="274"/>
      <c r="AM191" s="92">
        <f>COUNTIF(A191:AL191,"○")</f>
        <v>0</v>
      </c>
    </row>
    <row r="192" spans="1:41" ht="7.5" hidden="1" customHeight="1" x14ac:dyDescent="0.15">
      <c r="A192" s="1230"/>
      <c r="B192" s="1233"/>
      <c r="C192" s="1250"/>
      <c r="D192" s="1267"/>
      <c r="E192" s="442"/>
      <c r="F192" s="1247"/>
      <c r="G192" s="7" t="s">
        <v>95</v>
      </c>
      <c r="H192" s="190"/>
      <c r="I192" s="278"/>
      <c r="J192" s="278"/>
      <c r="K192" s="278"/>
      <c r="L192" s="278"/>
      <c r="M192" s="278"/>
      <c r="N192" s="278"/>
      <c r="O192" s="190"/>
      <c r="P192" s="278"/>
      <c r="Q192" s="278"/>
      <c r="R192" s="278"/>
      <c r="S192" s="278"/>
      <c r="T192" s="278"/>
      <c r="U192" s="278"/>
      <c r="V192" s="190"/>
      <c r="W192" s="278"/>
      <c r="X192" s="278"/>
      <c r="Y192" s="278"/>
      <c r="Z192" s="278"/>
      <c r="AA192" s="278"/>
      <c r="AB192" s="278"/>
      <c r="AC192" s="190"/>
      <c r="AD192" s="278"/>
      <c r="AE192" s="278"/>
      <c r="AF192" s="278"/>
      <c r="AG192" s="278"/>
      <c r="AH192" s="278"/>
      <c r="AI192" s="278"/>
      <c r="AJ192" s="190"/>
      <c r="AK192" s="278"/>
      <c r="AL192" s="278"/>
      <c r="AM192" s="94"/>
    </row>
    <row r="193" spans="1:42" ht="12" hidden="1" customHeight="1" x14ac:dyDescent="0.15">
      <c r="A193" s="1231"/>
      <c r="B193" s="1234"/>
      <c r="C193" s="1251"/>
      <c r="D193" s="1268"/>
      <c r="E193" s="443"/>
      <c r="F193" s="1248"/>
      <c r="G193" s="150" t="s">
        <v>96</v>
      </c>
      <c r="H193" s="191"/>
      <c r="I193" s="279"/>
      <c r="J193" s="279"/>
      <c r="K193" s="279"/>
      <c r="L193" s="279"/>
      <c r="M193" s="279"/>
      <c r="N193" s="279"/>
      <c r="O193" s="191"/>
      <c r="P193" s="279"/>
      <c r="Q193" s="279"/>
      <c r="R193" s="279"/>
      <c r="S193" s="279"/>
      <c r="T193" s="279"/>
      <c r="U193" s="279"/>
      <c r="V193" s="191"/>
      <c r="W193" s="279"/>
      <c r="X193" s="279"/>
      <c r="Y193" s="279"/>
      <c r="Z193" s="279"/>
      <c r="AA193" s="279"/>
      <c r="AB193" s="279"/>
      <c r="AC193" s="191"/>
      <c r="AD193" s="279"/>
      <c r="AE193" s="279"/>
      <c r="AF193" s="279"/>
      <c r="AG193" s="279"/>
      <c r="AH193" s="279"/>
      <c r="AI193" s="279"/>
      <c r="AJ193" s="191"/>
      <c r="AK193" s="279"/>
      <c r="AL193" s="279"/>
      <c r="AM193" s="95"/>
    </row>
    <row r="194" spans="1:42" ht="12" hidden="1" customHeight="1" x14ac:dyDescent="0.15">
      <c r="A194" s="1229">
        <v>36</v>
      </c>
      <c r="B194" s="1232"/>
      <c r="C194" s="1249"/>
      <c r="D194" s="1266"/>
      <c r="E194" s="441"/>
      <c r="F194" s="1246"/>
      <c r="G194" s="437" t="s">
        <v>12</v>
      </c>
      <c r="H194" s="189"/>
      <c r="I194" s="274"/>
      <c r="J194" s="274"/>
      <c r="K194" s="274"/>
      <c r="L194" s="274"/>
      <c r="M194" s="274"/>
      <c r="N194" s="274"/>
      <c r="O194" s="189"/>
      <c r="P194" s="274"/>
      <c r="Q194" s="274"/>
      <c r="R194" s="274"/>
      <c r="S194" s="274"/>
      <c r="T194" s="274"/>
      <c r="U194" s="274"/>
      <c r="V194" s="189"/>
      <c r="W194" s="282"/>
      <c r="X194" s="274"/>
      <c r="Y194" s="274"/>
      <c r="Z194" s="274"/>
      <c r="AA194" s="274"/>
      <c r="AB194" s="274"/>
      <c r="AC194" s="189"/>
      <c r="AD194" s="282"/>
      <c r="AE194" s="274"/>
      <c r="AF194" s="274"/>
      <c r="AG194" s="274"/>
      <c r="AH194" s="274"/>
      <c r="AI194" s="274"/>
      <c r="AJ194" s="189"/>
      <c r="AK194" s="282"/>
      <c r="AL194" s="274"/>
      <c r="AM194" s="92">
        <f>COUNTIF(A194:AL194,"○")</f>
        <v>0</v>
      </c>
    </row>
    <row r="195" spans="1:42" ht="12" hidden="1" customHeight="1" x14ac:dyDescent="0.15">
      <c r="A195" s="1230"/>
      <c r="B195" s="1233"/>
      <c r="C195" s="1250"/>
      <c r="D195" s="1267"/>
      <c r="E195" s="442"/>
      <c r="F195" s="1247"/>
      <c r="G195" s="7" t="s">
        <v>95</v>
      </c>
      <c r="H195" s="190"/>
      <c r="I195" s="278"/>
      <c r="J195" s="278"/>
      <c r="K195" s="278"/>
      <c r="L195" s="278"/>
      <c r="M195" s="278"/>
      <c r="N195" s="278"/>
      <c r="O195" s="190"/>
      <c r="P195" s="278"/>
      <c r="Q195" s="278"/>
      <c r="R195" s="278"/>
      <c r="S195" s="278"/>
      <c r="T195" s="278"/>
      <c r="U195" s="278"/>
      <c r="V195" s="190"/>
      <c r="W195" s="278"/>
      <c r="X195" s="278"/>
      <c r="Y195" s="278"/>
      <c r="Z195" s="278"/>
      <c r="AA195" s="278"/>
      <c r="AB195" s="278"/>
      <c r="AC195" s="190"/>
      <c r="AD195" s="278"/>
      <c r="AE195" s="278"/>
      <c r="AF195" s="278"/>
      <c r="AG195" s="278"/>
      <c r="AH195" s="278"/>
      <c r="AI195" s="278"/>
      <c r="AJ195" s="190"/>
      <c r="AK195" s="278"/>
      <c r="AL195" s="278"/>
      <c r="AM195" s="94"/>
    </row>
    <row r="196" spans="1:42" ht="12" hidden="1" customHeight="1" x14ac:dyDescent="0.15">
      <c r="A196" s="1231"/>
      <c r="B196" s="1234"/>
      <c r="C196" s="1251"/>
      <c r="D196" s="1268"/>
      <c r="E196" s="443"/>
      <c r="F196" s="1248"/>
      <c r="G196" s="150" t="s">
        <v>96</v>
      </c>
      <c r="H196" s="191"/>
      <c r="I196" s="279"/>
      <c r="J196" s="279"/>
      <c r="K196" s="279"/>
      <c r="L196" s="279"/>
      <c r="M196" s="279"/>
      <c r="N196" s="279"/>
      <c r="O196" s="191"/>
      <c r="P196" s="279"/>
      <c r="Q196" s="279"/>
      <c r="R196" s="279"/>
      <c r="S196" s="279"/>
      <c r="T196" s="279"/>
      <c r="U196" s="279"/>
      <c r="V196" s="192"/>
      <c r="W196" s="281"/>
      <c r="X196" s="279"/>
      <c r="Y196" s="281"/>
      <c r="Z196" s="279"/>
      <c r="AA196" s="281"/>
      <c r="AB196" s="279"/>
      <c r="AC196" s="192"/>
      <c r="AD196" s="281"/>
      <c r="AE196" s="279"/>
      <c r="AF196" s="281"/>
      <c r="AG196" s="279"/>
      <c r="AH196" s="281"/>
      <c r="AI196" s="279"/>
      <c r="AJ196" s="192"/>
      <c r="AK196" s="281"/>
      <c r="AL196" s="279"/>
      <c r="AM196" s="95"/>
    </row>
    <row r="197" spans="1:42" ht="12" hidden="1" customHeight="1" x14ac:dyDescent="0.15">
      <c r="A197" s="1229">
        <v>37</v>
      </c>
      <c r="B197" s="1232"/>
      <c r="C197" s="1249"/>
      <c r="D197" s="1266"/>
      <c r="E197" s="441"/>
      <c r="F197" s="1246"/>
      <c r="G197" s="437" t="s">
        <v>12</v>
      </c>
      <c r="H197" s="193"/>
      <c r="I197" s="274"/>
      <c r="J197" s="282"/>
      <c r="K197" s="274"/>
      <c r="L197" s="282"/>
      <c r="M197" s="282"/>
      <c r="N197" s="274"/>
      <c r="O197" s="193"/>
      <c r="P197" s="274"/>
      <c r="Q197" s="282"/>
      <c r="R197" s="274"/>
      <c r="S197" s="282"/>
      <c r="T197" s="282"/>
      <c r="U197" s="274"/>
      <c r="V197" s="193"/>
      <c r="W197" s="274"/>
      <c r="X197" s="274"/>
      <c r="Y197" s="274"/>
      <c r="Z197" s="282"/>
      <c r="AA197" s="282"/>
      <c r="AB197" s="274"/>
      <c r="AC197" s="193"/>
      <c r="AD197" s="274"/>
      <c r="AE197" s="282"/>
      <c r="AF197" s="274"/>
      <c r="AG197" s="282"/>
      <c r="AH197" s="282"/>
      <c r="AI197" s="274"/>
      <c r="AJ197" s="193"/>
      <c r="AK197" s="274"/>
      <c r="AL197" s="282"/>
      <c r="AM197" s="92">
        <f>COUNTIF(A197:AL197,"○")</f>
        <v>0</v>
      </c>
    </row>
    <row r="198" spans="1:42" ht="12" hidden="1" customHeight="1" x14ac:dyDescent="0.15">
      <c r="A198" s="1230"/>
      <c r="B198" s="1233"/>
      <c r="C198" s="1250"/>
      <c r="D198" s="1267"/>
      <c r="E198" s="442"/>
      <c r="F198" s="1247"/>
      <c r="G198" s="7" t="s">
        <v>95</v>
      </c>
      <c r="H198" s="190"/>
      <c r="I198" s="278"/>
      <c r="J198" s="278"/>
      <c r="K198" s="278"/>
      <c r="L198" s="278"/>
      <c r="M198" s="278"/>
      <c r="N198" s="278"/>
      <c r="O198" s="190"/>
      <c r="P198" s="278"/>
      <c r="Q198" s="278"/>
      <c r="R198" s="278"/>
      <c r="S198" s="278"/>
      <c r="T198" s="278"/>
      <c r="U198" s="278"/>
      <c r="V198" s="190"/>
      <c r="W198" s="278"/>
      <c r="X198" s="278"/>
      <c r="Y198" s="278"/>
      <c r="Z198" s="278"/>
      <c r="AA198" s="278"/>
      <c r="AB198" s="278"/>
      <c r="AC198" s="190"/>
      <c r="AD198" s="278"/>
      <c r="AE198" s="278"/>
      <c r="AF198" s="278"/>
      <c r="AG198" s="278"/>
      <c r="AH198" s="278"/>
      <c r="AI198" s="278"/>
      <c r="AJ198" s="190"/>
      <c r="AK198" s="278"/>
      <c r="AL198" s="278"/>
      <c r="AM198" s="94"/>
    </row>
    <row r="199" spans="1:42" ht="12" hidden="1" customHeight="1" x14ac:dyDescent="0.15">
      <c r="A199" s="1231"/>
      <c r="B199" s="1234"/>
      <c r="C199" s="1251"/>
      <c r="D199" s="1268"/>
      <c r="E199" s="443"/>
      <c r="F199" s="1248"/>
      <c r="G199" s="150" t="s">
        <v>96</v>
      </c>
      <c r="H199" s="192"/>
      <c r="I199" s="281"/>
      <c r="J199" s="281"/>
      <c r="K199" s="281"/>
      <c r="L199" s="281"/>
      <c r="M199" s="281"/>
      <c r="N199" s="281"/>
      <c r="O199" s="192"/>
      <c r="P199" s="281"/>
      <c r="Q199" s="281"/>
      <c r="R199" s="281"/>
      <c r="S199" s="281"/>
      <c r="T199" s="281"/>
      <c r="U199" s="281"/>
      <c r="V199" s="192"/>
      <c r="W199" s="281"/>
      <c r="X199" s="281"/>
      <c r="Y199" s="281"/>
      <c r="Z199" s="281"/>
      <c r="AA199" s="281"/>
      <c r="AB199" s="281"/>
      <c r="AC199" s="192"/>
      <c r="AD199" s="281"/>
      <c r="AE199" s="281"/>
      <c r="AF199" s="281"/>
      <c r="AG199" s="281"/>
      <c r="AH199" s="281"/>
      <c r="AI199" s="281"/>
      <c r="AJ199" s="192"/>
      <c r="AK199" s="281"/>
      <c r="AL199" s="281"/>
      <c r="AM199" s="95"/>
    </row>
    <row r="200" spans="1:42" ht="12" hidden="1" customHeight="1" x14ac:dyDescent="0.15">
      <c r="A200" s="1229">
        <v>38</v>
      </c>
      <c r="B200" s="1232"/>
      <c r="C200" s="1249"/>
      <c r="D200" s="1266"/>
      <c r="E200" s="441"/>
      <c r="F200" s="1246"/>
      <c r="G200" s="437" t="s">
        <v>12</v>
      </c>
      <c r="H200" s="189"/>
      <c r="I200" s="274"/>
      <c r="J200" s="274"/>
      <c r="K200" s="282"/>
      <c r="L200" s="282"/>
      <c r="M200" s="282"/>
      <c r="N200" s="282"/>
      <c r="O200" s="193"/>
      <c r="P200" s="274"/>
      <c r="Q200" s="274"/>
      <c r="R200" s="282"/>
      <c r="S200" s="282"/>
      <c r="T200" s="282"/>
      <c r="U200" s="282"/>
      <c r="V200" s="189"/>
      <c r="W200" s="274"/>
      <c r="X200" s="274"/>
      <c r="Y200" s="274"/>
      <c r="Z200" s="274"/>
      <c r="AA200" s="282"/>
      <c r="AB200" s="282"/>
      <c r="AC200" s="189"/>
      <c r="AD200" s="274"/>
      <c r="AE200" s="274"/>
      <c r="AF200" s="282"/>
      <c r="AG200" s="282"/>
      <c r="AH200" s="282"/>
      <c r="AI200" s="282"/>
      <c r="AJ200" s="189"/>
      <c r="AK200" s="274"/>
      <c r="AL200" s="274"/>
      <c r="AM200" s="92">
        <f>COUNTIF(A200:AL200,"○")</f>
        <v>0</v>
      </c>
    </row>
    <row r="201" spans="1:42" ht="12" hidden="1" customHeight="1" x14ac:dyDescent="0.15">
      <c r="A201" s="1230"/>
      <c r="B201" s="1233"/>
      <c r="C201" s="1250"/>
      <c r="D201" s="1267"/>
      <c r="E201" s="442"/>
      <c r="F201" s="1247"/>
      <c r="G201" s="7" t="s">
        <v>95</v>
      </c>
      <c r="H201" s="190"/>
      <c r="I201" s="278"/>
      <c r="J201" s="278"/>
      <c r="K201" s="278"/>
      <c r="L201" s="278"/>
      <c r="M201" s="278"/>
      <c r="N201" s="278"/>
      <c r="O201" s="190"/>
      <c r="P201" s="278"/>
      <c r="Q201" s="278"/>
      <c r="R201" s="278"/>
      <c r="S201" s="278"/>
      <c r="T201" s="278"/>
      <c r="U201" s="278"/>
      <c r="V201" s="190"/>
      <c r="W201" s="278"/>
      <c r="X201" s="278"/>
      <c r="Y201" s="278"/>
      <c r="Z201" s="278"/>
      <c r="AA201" s="278"/>
      <c r="AB201" s="278"/>
      <c r="AC201" s="190"/>
      <c r="AD201" s="278"/>
      <c r="AE201" s="278"/>
      <c r="AF201" s="278"/>
      <c r="AG201" s="278"/>
      <c r="AH201" s="278"/>
      <c r="AI201" s="278"/>
      <c r="AJ201" s="190"/>
      <c r="AK201" s="278"/>
      <c r="AL201" s="278"/>
      <c r="AM201" s="94"/>
    </row>
    <row r="202" spans="1:42" ht="12" hidden="1" customHeight="1" x14ac:dyDescent="0.15">
      <c r="A202" s="1231"/>
      <c r="B202" s="1234"/>
      <c r="C202" s="1251"/>
      <c r="D202" s="1268"/>
      <c r="E202" s="443"/>
      <c r="F202" s="1248"/>
      <c r="G202" s="150" t="s">
        <v>96</v>
      </c>
      <c r="H202" s="192"/>
      <c r="I202" s="279"/>
      <c r="J202" s="281"/>
      <c r="K202" s="281"/>
      <c r="L202" s="281"/>
      <c r="M202" s="281"/>
      <c r="N202" s="281"/>
      <c r="O202" s="192"/>
      <c r="P202" s="279"/>
      <c r="Q202" s="281"/>
      <c r="R202" s="281"/>
      <c r="S202" s="281"/>
      <c r="T202" s="281"/>
      <c r="U202" s="279"/>
      <c r="V202" s="191"/>
      <c r="W202" s="279"/>
      <c r="X202" s="279"/>
      <c r="Y202" s="279"/>
      <c r="Z202" s="279"/>
      <c r="AA202" s="281"/>
      <c r="AB202" s="279"/>
      <c r="AC202" s="191"/>
      <c r="AD202" s="279"/>
      <c r="AE202" s="279"/>
      <c r="AF202" s="281"/>
      <c r="AG202" s="281"/>
      <c r="AH202" s="281"/>
      <c r="AI202" s="279"/>
      <c r="AJ202" s="191"/>
      <c r="AK202" s="279"/>
      <c r="AL202" s="279"/>
      <c r="AM202" s="95"/>
    </row>
    <row r="203" spans="1:42" ht="12" hidden="1" customHeight="1" x14ac:dyDescent="0.15">
      <c r="A203" s="1229">
        <v>39</v>
      </c>
      <c r="B203" s="1232"/>
      <c r="C203" s="1249"/>
      <c r="D203" s="1266"/>
      <c r="E203" s="441"/>
      <c r="F203" s="1246"/>
      <c r="G203" s="437" t="s">
        <v>12</v>
      </c>
      <c r="H203" s="189"/>
      <c r="I203" s="274"/>
      <c r="J203" s="274"/>
      <c r="K203" s="282"/>
      <c r="L203" s="274"/>
      <c r="M203" s="274"/>
      <c r="N203" s="282"/>
      <c r="O203" s="189"/>
      <c r="P203" s="274"/>
      <c r="Q203" s="274"/>
      <c r="R203" s="282"/>
      <c r="S203" s="274"/>
      <c r="T203" s="274"/>
      <c r="U203" s="282"/>
      <c r="V203" s="189"/>
      <c r="W203" s="274"/>
      <c r="X203" s="274"/>
      <c r="Y203" s="282"/>
      <c r="Z203" s="274"/>
      <c r="AA203" s="274"/>
      <c r="AB203" s="282"/>
      <c r="AC203" s="189"/>
      <c r="AD203" s="274"/>
      <c r="AE203" s="274"/>
      <c r="AF203" s="282"/>
      <c r="AG203" s="274"/>
      <c r="AH203" s="274"/>
      <c r="AI203" s="282"/>
      <c r="AJ203" s="189"/>
      <c r="AK203" s="274"/>
      <c r="AL203" s="274"/>
      <c r="AM203" s="92">
        <f>COUNTIF(A203:AL203,"○")</f>
        <v>0</v>
      </c>
    </row>
    <row r="204" spans="1:42" ht="12" hidden="1" customHeight="1" x14ac:dyDescent="0.15">
      <c r="A204" s="1230"/>
      <c r="B204" s="1233"/>
      <c r="C204" s="1250"/>
      <c r="D204" s="1267"/>
      <c r="E204" s="442"/>
      <c r="F204" s="1247"/>
      <c r="G204" s="7" t="s">
        <v>95</v>
      </c>
      <c r="H204" s="190"/>
      <c r="I204" s="278"/>
      <c r="J204" s="278"/>
      <c r="K204" s="278"/>
      <c r="L204" s="278"/>
      <c r="M204" s="278"/>
      <c r="N204" s="278"/>
      <c r="O204" s="190"/>
      <c r="P204" s="278"/>
      <c r="Q204" s="278"/>
      <c r="R204" s="278"/>
      <c r="S204" s="278"/>
      <c r="T204" s="278"/>
      <c r="U204" s="278"/>
      <c r="V204" s="190"/>
      <c r="W204" s="278"/>
      <c r="X204" s="278"/>
      <c r="Y204" s="278"/>
      <c r="Z204" s="278"/>
      <c r="AA204" s="278"/>
      <c r="AB204" s="278"/>
      <c r="AC204" s="190"/>
      <c r="AD204" s="278"/>
      <c r="AE204" s="278"/>
      <c r="AF204" s="278"/>
      <c r="AG204" s="278"/>
      <c r="AH204" s="278"/>
      <c r="AI204" s="278"/>
      <c r="AJ204" s="190"/>
      <c r="AK204" s="278"/>
      <c r="AL204" s="278"/>
      <c r="AM204" s="94"/>
    </row>
    <row r="205" spans="1:42" ht="12" hidden="1" customHeight="1" x14ac:dyDescent="0.15">
      <c r="A205" s="1231"/>
      <c r="B205" s="1234"/>
      <c r="C205" s="1251"/>
      <c r="D205" s="1268"/>
      <c r="E205" s="443"/>
      <c r="F205" s="1248"/>
      <c r="G205" s="150" t="s">
        <v>96</v>
      </c>
      <c r="H205" s="192"/>
      <c r="I205" s="281"/>
      <c r="J205" s="281"/>
      <c r="K205" s="281"/>
      <c r="L205" s="281"/>
      <c r="M205" s="281"/>
      <c r="N205" s="281"/>
      <c r="O205" s="192"/>
      <c r="P205" s="281"/>
      <c r="Q205" s="281"/>
      <c r="R205" s="281"/>
      <c r="S205" s="281"/>
      <c r="T205" s="281"/>
      <c r="U205" s="281"/>
      <c r="V205" s="192"/>
      <c r="W205" s="281"/>
      <c r="X205" s="281"/>
      <c r="Y205" s="281"/>
      <c r="Z205" s="281"/>
      <c r="AA205" s="281"/>
      <c r="AB205" s="281"/>
      <c r="AC205" s="192"/>
      <c r="AD205" s="281"/>
      <c r="AE205" s="281"/>
      <c r="AF205" s="281"/>
      <c r="AG205" s="281"/>
      <c r="AH205" s="281"/>
      <c r="AI205" s="281"/>
      <c r="AJ205" s="192"/>
      <c r="AK205" s="281"/>
      <c r="AL205" s="281"/>
      <c r="AM205" s="95"/>
    </row>
    <row r="206" spans="1:42" ht="12" hidden="1" customHeight="1" x14ac:dyDescent="0.15">
      <c r="A206" s="1197">
        <v>40</v>
      </c>
      <c r="B206" s="1232"/>
      <c r="C206" s="1249"/>
      <c r="D206" s="1266"/>
      <c r="E206" s="441"/>
      <c r="F206" s="1246"/>
      <c r="G206" s="437" t="s">
        <v>12</v>
      </c>
      <c r="H206" s="189"/>
      <c r="I206" s="274"/>
      <c r="J206" s="274"/>
      <c r="K206" s="274"/>
      <c r="L206" s="274"/>
      <c r="M206" s="274"/>
      <c r="N206" s="274"/>
      <c r="O206" s="189"/>
      <c r="P206" s="274"/>
      <c r="Q206" s="274"/>
      <c r="R206" s="274"/>
      <c r="S206" s="274"/>
      <c r="T206" s="274"/>
      <c r="U206" s="274"/>
      <c r="V206" s="189"/>
      <c r="W206" s="274"/>
      <c r="X206" s="274"/>
      <c r="Y206" s="274"/>
      <c r="Z206" s="274"/>
      <c r="AA206" s="274"/>
      <c r="AB206" s="274"/>
      <c r="AC206" s="189"/>
      <c r="AD206" s="274"/>
      <c r="AE206" s="274"/>
      <c r="AF206" s="274"/>
      <c r="AG206" s="274"/>
      <c r="AH206" s="274"/>
      <c r="AI206" s="274"/>
      <c r="AJ206" s="189"/>
      <c r="AK206" s="274"/>
      <c r="AL206" s="274"/>
      <c r="AM206" s="92">
        <f>COUNTIF(A206:AL206,"○")</f>
        <v>0</v>
      </c>
    </row>
    <row r="207" spans="1:42" ht="12" hidden="1" customHeight="1" x14ac:dyDescent="0.15">
      <c r="A207" s="1197"/>
      <c r="B207" s="1233"/>
      <c r="C207" s="1250"/>
      <c r="D207" s="1267"/>
      <c r="E207" s="442"/>
      <c r="F207" s="1247"/>
      <c r="G207" s="7" t="s">
        <v>95</v>
      </c>
      <c r="H207" s="190"/>
      <c r="I207" s="278"/>
      <c r="J207" s="278"/>
      <c r="K207" s="278"/>
      <c r="L207" s="278"/>
      <c r="M207" s="278"/>
      <c r="N207" s="278"/>
      <c r="O207" s="190"/>
      <c r="P207" s="278"/>
      <c r="Q207" s="278"/>
      <c r="R207" s="278"/>
      <c r="S207" s="278"/>
      <c r="T207" s="278"/>
      <c r="U207" s="278"/>
      <c r="V207" s="190"/>
      <c r="W207" s="284"/>
      <c r="X207" s="275"/>
      <c r="Y207" s="278"/>
      <c r="Z207" s="278"/>
      <c r="AA207" s="278"/>
      <c r="AB207" s="278"/>
      <c r="AC207" s="190"/>
      <c r="AD207" s="278"/>
      <c r="AE207" s="278"/>
      <c r="AF207" s="278"/>
      <c r="AG207" s="278"/>
      <c r="AH207" s="278"/>
      <c r="AI207" s="278"/>
      <c r="AJ207" s="190"/>
      <c r="AK207" s="278"/>
      <c r="AL207" s="278"/>
      <c r="AM207" s="94"/>
      <c r="AP207" s="98"/>
    </row>
    <row r="208" spans="1:42" ht="12" hidden="1" customHeight="1" x14ac:dyDescent="0.15">
      <c r="A208" s="1197"/>
      <c r="B208" s="1234"/>
      <c r="C208" s="1251"/>
      <c r="D208" s="1268"/>
      <c r="E208" s="443"/>
      <c r="F208" s="1248"/>
      <c r="G208" s="150" t="s">
        <v>96</v>
      </c>
      <c r="H208" s="191"/>
      <c r="I208" s="279"/>
      <c r="J208" s="279"/>
      <c r="K208" s="279"/>
      <c r="L208" s="279"/>
      <c r="M208" s="279"/>
      <c r="N208" s="279"/>
      <c r="O208" s="191"/>
      <c r="P208" s="279"/>
      <c r="Q208" s="279"/>
      <c r="R208" s="279"/>
      <c r="S208" s="279"/>
      <c r="T208" s="279"/>
      <c r="U208" s="279"/>
      <c r="V208" s="191"/>
      <c r="W208" s="279"/>
      <c r="X208" s="279"/>
      <c r="Y208" s="279"/>
      <c r="Z208" s="279"/>
      <c r="AA208" s="279"/>
      <c r="AB208" s="279"/>
      <c r="AC208" s="191"/>
      <c r="AD208" s="279"/>
      <c r="AE208" s="279"/>
      <c r="AF208" s="279"/>
      <c r="AG208" s="279"/>
      <c r="AH208" s="279"/>
      <c r="AI208" s="279"/>
      <c r="AJ208" s="191"/>
      <c r="AK208" s="279"/>
      <c r="AL208" s="279"/>
      <c r="AM208" s="95"/>
    </row>
    <row r="209" spans="1:39" ht="12" hidden="1" customHeight="1" x14ac:dyDescent="0.15">
      <c r="A209" s="1197">
        <v>41</v>
      </c>
      <c r="B209" s="1232"/>
      <c r="C209" s="1249"/>
      <c r="D209" s="1269"/>
      <c r="E209" s="444"/>
      <c r="F209" s="1246"/>
      <c r="G209" s="437" t="s">
        <v>12</v>
      </c>
      <c r="H209" s="189"/>
      <c r="I209" s="274"/>
      <c r="J209" s="274"/>
      <c r="K209" s="274"/>
      <c r="L209" s="274"/>
      <c r="M209" s="274"/>
      <c r="N209" s="274"/>
      <c r="O209" s="189"/>
      <c r="P209" s="274"/>
      <c r="Q209" s="274"/>
      <c r="R209" s="274"/>
      <c r="S209" s="274"/>
      <c r="T209" s="274"/>
      <c r="U209" s="274"/>
      <c r="V209" s="189"/>
      <c r="W209" s="274"/>
      <c r="X209" s="274"/>
      <c r="Y209" s="274"/>
      <c r="Z209" s="274"/>
      <c r="AA209" s="274"/>
      <c r="AB209" s="274"/>
      <c r="AC209" s="189"/>
      <c r="AD209" s="274"/>
      <c r="AE209" s="274"/>
      <c r="AF209" s="274"/>
      <c r="AG209" s="274"/>
      <c r="AH209" s="274"/>
      <c r="AI209" s="274"/>
      <c r="AJ209" s="189"/>
      <c r="AK209" s="274"/>
      <c r="AL209" s="274"/>
      <c r="AM209" s="92">
        <f>COUNTIF(A209:AL209,"○")</f>
        <v>0</v>
      </c>
    </row>
    <row r="210" spans="1:39" ht="7.5" hidden="1" customHeight="1" x14ac:dyDescent="0.15">
      <c r="A210" s="1197"/>
      <c r="B210" s="1233"/>
      <c r="C210" s="1250"/>
      <c r="D210" s="1270"/>
      <c r="E210" s="445"/>
      <c r="F210" s="1247"/>
      <c r="G210" s="7" t="s">
        <v>95</v>
      </c>
      <c r="H210" s="190"/>
      <c r="I210" s="278"/>
      <c r="J210" s="278"/>
      <c r="K210" s="278"/>
      <c r="L210" s="278"/>
      <c r="M210" s="278"/>
      <c r="N210" s="278"/>
      <c r="O210" s="190"/>
      <c r="P210" s="278"/>
      <c r="Q210" s="278"/>
      <c r="R210" s="278"/>
      <c r="S210" s="278"/>
      <c r="T210" s="278"/>
      <c r="U210" s="278"/>
      <c r="V210" s="190"/>
      <c r="W210" s="278"/>
      <c r="X210" s="278"/>
      <c r="Y210" s="278"/>
      <c r="Z210" s="278"/>
      <c r="AA210" s="278"/>
      <c r="AB210" s="278"/>
      <c r="AC210" s="190"/>
      <c r="AD210" s="278"/>
      <c r="AE210" s="278"/>
      <c r="AF210" s="278"/>
      <c r="AG210" s="278"/>
      <c r="AH210" s="278"/>
      <c r="AI210" s="278"/>
      <c r="AJ210" s="190"/>
      <c r="AK210" s="278"/>
      <c r="AL210" s="278"/>
      <c r="AM210" s="94"/>
    </row>
    <row r="211" spans="1:39" ht="12" hidden="1" customHeight="1" x14ac:dyDescent="0.15">
      <c r="A211" s="1197"/>
      <c r="B211" s="1234"/>
      <c r="C211" s="1251"/>
      <c r="D211" s="1271"/>
      <c r="E211" s="446"/>
      <c r="F211" s="1248"/>
      <c r="G211" s="150" t="s">
        <v>96</v>
      </c>
      <c r="H211" s="191"/>
      <c r="I211" s="279"/>
      <c r="J211" s="279"/>
      <c r="K211" s="279"/>
      <c r="L211" s="279"/>
      <c r="M211" s="279"/>
      <c r="N211" s="279"/>
      <c r="O211" s="191"/>
      <c r="P211" s="279"/>
      <c r="Q211" s="279"/>
      <c r="R211" s="279"/>
      <c r="S211" s="279"/>
      <c r="T211" s="279"/>
      <c r="U211" s="279"/>
      <c r="V211" s="191"/>
      <c r="W211" s="279"/>
      <c r="X211" s="279"/>
      <c r="Y211" s="279"/>
      <c r="Z211" s="279"/>
      <c r="AA211" s="279"/>
      <c r="AB211" s="279"/>
      <c r="AC211" s="191"/>
      <c r="AD211" s="279"/>
      <c r="AE211" s="279"/>
      <c r="AF211" s="279"/>
      <c r="AG211" s="279"/>
      <c r="AH211" s="279"/>
      <c r="AI211" s="279"/>
      <c r="AJ211" s="191"/>
      <c r="AK211" s="279"/>
      <c r="AL211" s="279"/>
      <c r="AM211" s="95"/>
    </row>
    <row r="212" spans="1:39" ht="12" hidden="1" customHeight="1" x14ac:dyDescent="0.15">
      <c r="A212" s="1197">
        <v>42</v>
      </c>
      <c r="B212" s="1026"/>
      <c r="C212" s="1249"/>
      <c r="D212" s="1266"/>
      <c r="E212" s="441"/>
      <c r="F212" s="1041"/>
      <c r="G212" s="437" t="s">
        <v>12</v>
      </c>
      <c r="H212" s="189"/>
      <c r="I212" s="282"/>
      <c r="J212" s="282"/>
      <c r="K212" s="282"/>
      <c r="L212" s="282"/>
      <c r="M212" s="282"/>
      <c r="N212" s="282"/>
      <c r="O212" s="193"/>
      <c r="P212" s="282"/>
      <c r="Q212" s="282"/>
      <c r="R212" s="282"/>
      <c r="S212" s="282"/>
      <c r="T212" s="282"/>
      <c r="U212" s="282"/>
      <c r="V212" s="193"/>
      <c r="W212" s="282"/>
      <c r="X212" s="282"/>
      <c r="Y212" s="282"/>
      <c r="Z212" s="282"/>
      <c r="AA212" s="282"/>
      <c r="AB212" s="282"/>
      <c r="AC212" s="193"/>
      <c r="AD212" s="282"/>
      <c r="AE212" s="282"/>
      <c r="AF212" s="282"/>
      <c r="AG212" s="282"/>
      <c r="AH212" s="282"/>
      <c r="AI212" s="282"/>
      <c r="AJ212" s="189"/>
      <c r="AK212" s="274"/>
      <c r="AL212" s="282"/>
      <c r="AM212" s="92">
        <f>COUNTIF(A212:AL212,"○")</f>
        <v>0</v>
      </c>
    </row>
    <row r="213" spans="1:39" ht="12" hidden="1" customHeight="1" x14ac:dyDescent="0.15">
      <c r="A213" s="1197"/>
      <c r="B213" s="1233"/>
      <c r="C213" s="1250"/>
      <c r="D213" s="1267"/>
      <c r="E213" s="442"/>
      <c r="F213" s="1247"/>
      <c r="G213" s="7" t="s">
        <v>95</v>
      </c>
      <c r="H213" s="190"/>
      <c r="I213" s="278"/>
      <c r="J213" s="278"/>
      <c r="K213" s="278"/>
      <c r="L213" s="278"/>
      <c r="M213" s="278"/>
      <c r="N213" s="278"/>
      <c r="O213" s="190"/>
      <c r="P213" s="278"/>
      <c r="Q213" s="278"/>
      <c r="R213" s="278"/>
      <c r="S213" s="278"/>
      <c r="T213" s="278"/>
      <c r="U213" s="278"/>
      <c r="V213" s="190"/>
      <c r="W213" s="278"/>
      <c r="X213" s="278"/>
      <c r="Y213" s="278"/>
      <c r="Z213" s="278"/>
      <c r="AA213" s="278"/>
      <c r="AB213" s="278"/>
      <c r="AC213" s="190"/>
      <c r="AD213" s="278"/>
      <c r="AE213" s="278"/>
      <c r="AF213" s="278"/>
      <c r="AG213" s="278"/>
      <c r="AH213" s="278"/>
      <c r="AI213" s="278"/>
      <c r="AJ213" s="190"/>
      <c r="AK213" s="278"/>
      <c r="AL213" s="278"/>
      <c r="AM213" s="94"/>
    </row>
    <row r="214" spans="1:39" ht="12" hidden="1" customHeight="1" x14ac:dyDescent="0.15">
      <c r="A214" s="1197"/>
      <c r="B214" s="1234"/>
      <c r="C214" s="1251"/>
      <c r="D214" s="1268"/>
      <c r="E214" s="443"/>
      <c r="F214" s="1248"/>
      <c r="G214" s="150" t="s">
        <v>96</v>
      </c>
      <c r="H214" s="192"/>
      <c r="I214" s="281"/>
      <c r="J214" s="281"/>
      <c r="K214" s="281"/>
      <c r="L214" s="281"/>
      <c r="M214" s="281"/>
      <c r="N214" s="281"/>
      <c r="O214" s="192"/>
      <c r="P214" s="281"/>
      <c r="Q214" s="281"/>
      <c r="R214" s="281"/>
      <c r="S214" s="281"/>
      <c r="T214" s="281"/>
      <c r="U214" s="281"/>
      <c r="V214" s="192"/>
      <c r="W214" s="281"/>
      <c r="X214" s="281"/>
      <c r="Y214" s="281"/>
      <c r="Z214" s="281"/>
      <c r="AA214" s="281"/>
      <c r="AB214" s="281"/>
      <c r="AC214" s="192"/>
      <c r="AD214" s="281"/>
      <c r="AE214" s="281"/>
      <c r="AF214" s="281"/>
      <c r="AG214" s="281"/>
      <c r="AH214" s="281"/>
      <c r="AI214" s="281"/>
      <c r="AJ214" s="191"/>
      <c r="AK214" s="281"/>
      <c r="AL214" s="281"/>
      <c r="AM214" s="95"/>
    </row>
    <row r="215" spans="1:39" ht="12" hidden="1" customHeight="1" x14ac:dyDescent="0.15">
      <c r="A215" s="1197">
        <v>43</v>
      </c>
      <c r="B215" s="1026"/>
      <c r="C215" s="1249"/>
      <c r="D215" s="1266"/>
      <c r="E215" s="441"/>
      <c r="F215" s="1041"/>
      <c r="G215" s="437" t="s">
        <v>12</v>
      </c>
      <c r="H215" s="189"/>
      <c r="I215" s="274"/>
      <c r="J215" s="274"/>
      <c r="K215" s="274"/>
      <c r="L215" s="274"/>
      <c r="M215" s="282"/>
      <c r="N215" s="282"/>
      <c r="O215" s="193"/>
      <c r="P215" s="282"/>
      <c r="Q215" s="282"/>
      <c r="R215" s="282"/>
      <c r="S215" s="282"/>
      <c r="T215" s="282"/>
      <c r="U215" s="282"/>
      <c r="V215" s="193"/>
      <c r="W215" s="282"/>
      <c r="X215" s="282"/>
      <c r="Y215" s="282"/>
      <c r="Z215" s="274"/>
      <c r="AA215" s="274"/>
      <c r="AB215" s="274"/>
      <c r="AC215" s="193"/>
      <c r="AD215" s="282"/>
      <c r="AE215" s="282"/>
      <c r="AF215" s="282"/>
      <c r="AG215" s="274"/>
      <c r="AH215" s="274"/>
      <c r="AI215" s="274"/>
      <c r="AJ215" s="189"/>
      <c r="AK215" s="274"/>
      <c r="AL215" s="274"/>
      <c r="AM215" s="92">
        <f>COUNTIF(A215:AL215,"○")</f>
        <v>0</v>
      </c>
    </row>
    <row r="216" spans="1:39" ht="7.5" hidden="1" customHeight="1" x14ac:dyDescent="0.15">
      <c r="A216" s="1197"/>
      <c r="B216" s="1233"/>
      <c r="C216" s="1250"/>
      <c r="D216" s="1267"/>
      <c r="E216" s="442"/>
      <c r="F216" s="1247"/>
      <c r="G216" s="7" t="s">
        <v>95</v>
      </c>
      <c r="H216" s="190"/>
      <c r="I216" s="278"/>
      <c r="J216" s="278"/>
      <c r="K216" s="278"/>
      <c r="L216" s="278"/>
      <c r="M216" s="278"/>
      <c r="N216" s="278"/>
      <c r="O216" s="190"/>
      <c r="P216" s="278"/>
      <c r="Q216" s="278"/>
      <c r="R216" s="278"/>
      <c r="S216" s="278"/>
      <c r="T216" s="278"/>
      <c r="U216" s="278"/>
      <c r="V216" s="190"/>
      <c r="W216" s="278"/>
      <c r="X216" s="278"/>
      <c r="Y216" s="278"/>
      <c r="Z216" s="278"/>
      <c r="AA216" s="278"/>
      <c r="AB216" s="278"/>
      <c r="AC216" s="190"/>
      <c r="AD216" s="278"/>
      <c r="AE216" s="278"/>
      <c r="AF216" s="278"/>
      <c r="AG216" s="278"/>
      <c r="AH216" s="278"/>
      <c r="AI216" s="278"/>
      <c r="AJ216" s="190"/>
      <c r="AK216" s="278"/>
      <c r="AL216" s="278"/>
      <c r="AM216" s="94"/>
    </row>
    <row r="217" spans="1:39" ht="12" hidden="1" customHeight="1" x14ac:dyDescent="0.15">
      <c r="A217" s="1197"/>
      <c r="B217" s="1234"/>
      <c r="C217" s="1251"/>
      <c r="D217" s="1268"/>
      <c r="E217" s="443"/>
      <c r="F217" s="1248"/>
      <c r="G217" s="150" t="s">
        <v>96</v>
      </c>
      <c r="H217" s="191"/>
      <c r="I217" s="279"/>
      <c r="J217" s="279"/>
      <c r="K217" s="279"/>
      <c r="L217" s="281"/>
      <c r="M217" s="281"/>
      <c r="N217" s="281"/>
      <c r="O217" s="192"/>
      <c r="P217" s="281"/>
      <c r="Q217" s="281"/>
      <c r="R217" s="281"/>
      <c r="S217" s="281"/>
      <c r="T217" s="281"/>
      <c r="U217" s="281"/>
      <c r="V217" s="192"/>
      <c r="W217" s="281"/>
      <c r="X217" s="281"/>
      <c r="Y217" s="281"/>
      <c r="Z217" s="279"/>
      <c r="AA217" s="281"/>
      <c r="AB217" s="281"/>
      <c r="AC217" s="192"/>
      <c r="AD217" s="281"/>
      <c r="AE217" s="281"/>
      <c r="AF217" s="281"/>
      <c r="AG217" s="279"/>
      <c r="AH217" s="279"/>
      <c r="AI217" s="279"/>
      <c r="AJ217" s="191"/>
      <c r="AK217" s="279"/>
      <c r="AL217" s="279"/>
      <c r="AM217" s="95"/>
    </row>
    <row r="218" spans="1:39" ht="12" hidden="1" customHeight="1" x14ac:dyDescent="0.15">
      <c r="A218" s="1197">
        <v>44</v>
      </c>
      <c r="B218" s="1026"/>
      <c r="C218" s="1249"/>
      <c r="D218" s="1266"/>
      <c r="E218" s="441"/>
      <c r="F218" s="1041"/>
      <c r="G218" s="437" t="s">
        <v>12</v>
      </c>
      <c r="H218" s="189"/>
      <c r="I218" s="274"/>
      <c r="J218" s="274"/>
      <c r="K218" s="274"/>
      <c r="L218" s="274"/>
      <c r="M218" s="274"/>
      <c r="N218" s="274"/>
      <c r="O218" s="189"/>
      <c r="P218" s="274"/>
      <c r="Q218" s="282"/>
      <c r="R218" s="282"/>
      <c r="S218" s="282"/>
      <c r="T218" s="282"/>
      <c r="U218" s="282"/>
      <c r="V218" s="193"/>
      <c r="W218" s="282"/>
      <c r="X218" s="282"/>
      <c r="Y218" s="282"/>
      <c r="Z218" s="282"/>
      <c r="AA218" s="282"/>
      <c r="AB218" s="282"/>
      <c r="AC218" s="193"/>
      <c r="AD218" s="282"/>
      <c r="AE218" s="282"/>
      <c r="AF218" s="282"/>
      <c r="AG218" s="282"/>
      <c r="AH218" s="282"/>
      <c r="AI218" s="274"/>
      <c r="AJ218" s="189"/>
      <c r="AK218" s="274"/>
      <c r="AL218" s="274"/>
      <c r="AM218" s="92">
        <f>COUNTIF(A218:AL218,"○")</f>
        <v>0</v>
      </c>
    </row>
    <row r="219" spans="1:39" ht="7.5" hidden="1" customHeight="1" x14ac:dyDescent="0.15">
      <c r="A219" s="1197"/>
      <c r="B219" s="1233"/>
      <c r="C219" s="1250"/>
      <c r="D219" s="1267"/>
      <c r="E219" s="442"/>
      <c r="F219" s="1247"/>
      <c r="G219" s="7" t="s">
        <v>95</v>
      </c>
      <c r="H219" s="190"/>
      <c r="I219" s="278"/>
      <c r="J219" s="278"/>
      <c r="K219" s="278"/>
      <c r="L219" s="278"/>
      <c r="M219" s="278"/>
      <c r="N219" s="278"/>
      <c r="O219" s="190"/>
      <c r="P219" s="278"/>
      <c r="Q219" s="278"/>
      <c r="R219" s="278"/>
      <c r="S219" s="278"/>
      <c r="T219" s="278"/>
      <c r="U219" s="278"/>
      <c r="V219" s="190"/>
      <c r="W219" s="278"/>
      <c r="X219" s="278"/>
      <c r="Y219" s="278"/>
      <c r="Z219" s="278"/>
      <c r="AA219" s="278"/>
      <c r="AB219" s="278"/>
      <c r="AC219" s="190"/>
      <c r="AD219" s="278"/>
      <c r="AE219" s="278"/>
      <c r="AF219" s="278"/>
      <c r="AG219" s="278"/>
      <c r="AH219" s="278"/>
      <c r="AI219" s="278"/>
      <c r="AJ219" s="190"/>
      <c r="AK219" s="278"/>
      <c r="AL219" s="278"/>
      <c r="AM219" s="94"/>
    </row>
    <row r="220" spans="1:39" ht="13.5" hidden="1" customHeight="1" x14ac:dyDescent="0.15">
      <c r="A220" s="1197"/>
      <c r="B220" s="1234"/>
      <c r="C220" s="1251"/>
      <c r="D220" s="1268"/>
      <c r="E220" s="443"/>
      <c r="F220" s="1248"/>
      <c r="G220" s="150" t="s">
        <v>96</v>
      </c>
      <c r="H220" s="191"/>
      <c r="I220" s="279"/>
      <c r="J220" s="279"/>
      <c r="K220" s="279"/>
      <c r="L220" s="279"/>
      <c r="M220" s="279"/>
      <c r="N220" s="279"/>
      <c r="O220" s="191"/>
      <c r="P220" s="281"/>
      <c r="Q220" s="281"/>
      <c r="R220" s="281"/>
      <c r="S220" s="281"/>
      <c r="T220" s="281"/>
      <c r="U220" s="281"/>
      <c r="V220" s="192"/>
      <c r="W220" s="281"/>
      <c r="X220" s="281"/>
      <c r="Y220" s="281"/>
      <c r="Z220" s="281"/>
      <c r="AA220" s="281"/>
      <c r="AB220" s="281"/>
      <c r="AC220" s="192"/>
      <c r="AD220" s="281"/>
      <c r="AE220" s="281"/>
      <c r="AF220" s="281"/>
      <c r="AG220" s="281"/>
      <c r="AH220" s="281"/>
      <c r="AI220" s="279"/>
      <c r="AJ220" s="191"/>
      <c r="AK220" s="279"/>
      <c r="AL220" s="279"/>
      <c r="AM220" s="95"/>
    </row>
    <row r="221" spans="1:39" ht="12" hidden="1" customHeight="1" x14ac:dyDescent="0.15">
      <c r="A221" s="1197">
        <v>45</v>
      </c>
      <c r="B221" s="1026"/>
      <c r="C221" s="1249"/>
      <c r="D221" s="1266"/>
      <c r="E221" s="441"/>
      <c r="F221" s="1041"/>
      <c r="G221" s="437" t="s">
        <v>12</v>
      </c>
      <c r="H221" s="189"/>
      <c r="I221" s="274"/>
      <c r="J221" s="274"/>
      <c r="K221" s="274"/>
      <c r="L221" s="274"/>
      <c r="M221" s="274"/>
      <c r="N221" s="274"/>
      <c r="O221" s="189"/>
      <c r="P221" s="274"/>
      <c r="Q221" s="274"/>
      <c r="R221" s="274"/>
      <c r="S221" s="274"/>
      <c r="T221" s="274"/>
      <c r="U221" s="274"/>
      <c r="V221" s="189"/>
      <c r="W221" s="274"/>
      <c r="X221" s="274"/>
      <c r="Y221" s="274"/>
      <c r="Z221" s="274"/>
      <c r="AA221" s="274"/>
      <c r="AB221" s="274"/>
      <c r="AC221" s="189"/>
      <c r="AD221" s="274"/>
      <c r="AE221" s="274"/>
      <c r="AF221" s="274"/>
      <c r="AG221" s="274"/>
      <c r="AH221" s="274"/>
      <c r="AI221" s="274"/>
      <c r="AJ221" s="189"/>
      <c r="AK221" s="274"/>
      <c r="AL221" s="282"/>
      <c r="AM221" s="92">
        <f>COUNTIF(A221:AL221,"○")</f>
        <v>0</v>
      </c>
    </row>
    <row r="222" spans="1:39" ht="7.5" hidden="1" customHeight="1" x14ac:dyDescent="0.15">
      <c r="A222" s="1197"/>
      <c r="B222" s="1233"/>
      <c r="C222" s="1250"/>
      <c r="D222" s="1267"/>
      <c r="E222" s="442"/>
      <c r="F222" s="1247"/>
      <c r="G222" s="7" t="s">
        <v>95</v>
      </c>
      <c r="H222" s="190"/>
      <c r="I222" s="278"/>
      <c r="J222" s="278"/>
      <c r="K222" s="278"/>
      <c r="L222" s="278"/>
      <c r="M222" s="278"/>
      <c r="N222" s="278"/>
      <c r="O222" s="190"/>
      <c r="P222" s="278"/>
      <c r="Q222" s="278"/>
      <c r="R222" s="278"/>
      <c r="S222" s="278"/>
      <c r="T222" s="278"/>
      <c r="U222" s="278"/>
      <c r="V222" s="190"/>
      <c r="W222" s="278"/>
      <c r="X222" s="278"/>
      <c r="Y222" s="278"/>
      <c r="Z222" s="278"/>
      <c r="AA222" s="278"/>
      <c r="AB222" s="278"/>
      <c r="AC222" s="190"/>
      <c r="AD222" s="278"/>
      <c r="AE222" s="278"/>
      <c r="AF222" s="278"/>
      <c r="AG222" s="278"/>
      <c r="AH222" s="278"/>
      <c r="AI222" s="278"/>
      <c r="AJ222" s="190"/>
      <c r="AK222" s="278"/>
      <c r="AL222" s="278"/>
      <c r="AM222" s="94"/>
    </row>
    <row r="223" spans="1:39" ht="12" hidden="1" customHeight="1" x14ac:dyDescent="0.15">
      <c r="A223" s="1197"/>
      <c r="B223" s="1234"/>
      <c r="C223" s="1251"/>
      <c r="D223" s="1268"/>
      <c r="E223" s="443"/>
      <c r="F223" s="1248"/>
      <c r="G223" s="150" t="s">
        <v>96</v>
      </c>
      <c r="H223" s="191"/>
      <c r="I223" s="281"/>
      <c r="J223" s="281"/>
      <c r="K223" s="281"/>
      <c r="L223" s="281"/>
      <c r="M223" s="281"/>
      <c r="N223" s="281"/>
      <c r="O223" s="192"/>
      <c r="P223" s="281"/>
      <c r="Q223" s="281"/>
      <c r="R223" s="281"/>
      <c r="S223" s="281"/>
      <c r="T223" s="281"/>
      <c r="U223" s="281"/>
      <c r="V223" s="192"/>
      <c r="W223" s="281"/>
      <c r="X223" s="281"/>
      <c r="Y223" s="281"/>
      <c r="Z223" s="281"/>
      <c r="AA223" s="281"/>
      <c r="AB223" s="281"/>
      <c r="AC223" s="192"/>
      <c r="AD223" s="281"/>
      <c r="AE223" s="281"/>
      <c r="AF223" s="281"/>
      <c r="AG223" s="281"/>
      <c r="AH223" s="281"/>
      <c r="AI223" s="281"/>
      <c r="AJ223" s="192"/>
      <c r="AK223" s="281"/>
      <c r="AL223" s="281"/>
      <c r="AM223" s="95"/>
    </row>
    <row r="224" spans="1:39" ht="12" hidden="1" customHeight="1" x14ac:dyDescent="0.15">
      <c r="A224" s="1197">
        <v>46</v>
      </c>
      <c r="B224" s="1026"/>
      <c r="C224" s="1249"/>
      <c r="D224" s="1266"/>
      <c r="E224" s="441"/>
      <c r="F224" s="1041"/>
      <c r="G224" s="437" t="s">
        <v>12</v>
      </c>
      <c r="H224" s="193"/>
      <c r="I224" s="282"/>
      <c r="J224" s="282"/>
      <c r="K224" s="282"/>
      <c r="L224" s="282"/>
      <c r="M224" s="282"/>
      <c r="N224" s="282"/>
      <c r="O224" s="193"/>
      <c r="P224" s="282"/>
      <c r="Q224" s="282"/>
      <c r="R224" s="282"/>
      <c r="S224" s="282"/>
      <c r="T224" s="282"/>
      <c r="U224" s="282"/>
      <c r="V224" s="193"/>
      <c r="W224" s="282"/>
      <c r="X224" s="274"/>
      <c r="Y224" s="274"/>
      <c r="Z224" s="274"/>
      <c r="AA224" s="282"/>
      <c r="AB224" s="282"/>
      <c r="AC224" s="193"/>
      <c r="AD224" s="282"/>
      <c r="AE224" s="282"/>
      <c r="AF224" s="282"/>
      <c r="AG224" s="282"/>
      <c r="AH224" s="282"/>
      <c r="AI224" s="282"/>
      <c r="AJ224" s="193"/>
      <c r="AK224" s="282"/>
      <c r="AL224" s="282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267"/>
      <c r="E225" s="442"/>
      <c r="F225" s="1247"/>
      <c r="G225" s="7" t="s">
        <v>95</v>
      </c>
      <c r="H225" s="190"/>
      <c r="I225" s="278"/>
      <c r="J225" s="278"/>
      <c r="K225" s="278"/>
      <c r="L225" s="278"/>
      <c r="M225" s="278"/>
      <c r="N225" s="278"/>
      <c r="O225" s="190"/>
      <c r="P225" s="278"/>
      <c r="Q225" s="278"/>
      <c r="R225" s="278"/>
      <c r="S225" s="278"/>
      <c r="T225" s="278"/>
      <c r="U225" s="278"/>
      <c r="V225" s="190"/>
      <c r="W225" s="278"/>
      <c r="X225" s="278"/>
      <c r="Y225" s="278"/>
      <c r="Z225" s="278"/>
      <c r="AA225" s="278"/>
      <c r="AB225" s="278"/>
      <c r="AC225" s="190"/>
      <c r="AD225" s="278"/>
      <c r="AE225" s="278"/>
      <c r="AF225" s="278"/>
      <c r="AG225" s="278"/>
      <c r="AH225" s="278"/>
      <c r="AI225" s="278"/>
      <c r="AJ225" s="190"/>
      <c r="AK225" s="278"/>
      <c r="AL225" s="278"/>
      <c r="AM225" s="94"/>
    </row>
    <row r="226" spans="1:39" ht="13.5" hidden="1" customHeight="1" x14ac:dyDescent="0.15">
      <c r="A226" s="1197"/>
      <c r="B226" s="1234"/>
      <c r="C226" s="1251"/>
      <c r="D226" s="1268"/>
      <c r="E226" s="443"/>
      <c r="F226" s="1248"/>
      <c r="G226" s="150" t="s">
        <v>96</v>
      </c>
      <c r="H226" s="192"/>
      <c r="I226" s="281"/>
      <c r="J226" s="281"/>
      <c r="K226" s="281"/>
      <c r="L226" s="281"/>
      <c r="M226" s="281"/>
      <c r="N226" s="281"/>
      <c r="O226" s="192"/>
      <c r="P226" s="281"/>
      <c r="Q226" s="281"/>
      <c r="R226" s="281"/>
      <c r="S226" s="281"/>
      <c r="T226" s="281"/>
      <c r="U226" s="281"/>
      <c r="V226" s="192"/>
      <c r="W226" s="281"/>
      <c r="X226" s="279"/>
      <c r="Y226" s="279"/>
      <c r="Z226" s="281"/>
      <c r="AA226" s="281"/>
      <c r="AB226" s="281"/>
      <c r="AC226" s="192"/>
      <c r="AD226" s="281"/>
      <c r="AE226" s="281"/>
      <c r="AF226" s="281"/>
      <c r="AG226" s="281"/>
      <c r="AH226" s="281"/>
      <c r="AI226" s="281"/>
      <c r="AJ226" s="192"/>
      <c r="AK226" s="281"/>
      <c r="AL226" s="281"/>
      <c r="AM226" s="95"/>
    </row>
    <row r="227" spans="1:39" ht="12" hidden="1" customHeight="1" x14ac:dyDescent="0.15">
      <c r="A227" s="1197">
        <v>47</v>
      </c>
      <c r="B227" s="1026"/>
      <c r="C227" s="1249"/>
      <c r="D227" s="1266"/>
      <c r="E227" s="441"/>
      <c r="F227" s="1041"/>
      <c r="G227" s="437" t="s">
        <v>12</v>
      </c>
      <c r="H227" s="193"/>
      <c r="I227" s="282"/>
      <c r="J227" s="282"/>
      <c r="K227" s="282"/>
      <c r="L227" s="282"/>
      <c r="M227" s="282"/>
      <c r="N227" s="282"/>
      <c r="O227" s="193"/>
      <c r="P227" s="282"/>
      <c r="Q227" s="282"/>
      <c r="R227" s="282"/>
      <c r="S227" s="282"/>
      <c r="T227" s="282"/>
      <c r="U227" s="282"/>
      <c r="V227" s="193"/>
      <c r="W227" s="282"/>
      <c r="X227" s="282"/>
      <c r="Y227" s="282"/>
      <c r="Z227" s="282"/>
      <c r="AA227" s="282"/>
      <c r="AB227" s="274"/>
      <c r="AC227" s="189"/>
      <c r="AD227" s="274"/>
      <c r="AE227" s="274"/>
      <c r="AF227" s="274"/>
      <c r="AG227" s="274"/>
      <c r="AH227" s="282"/>
      <c r="AI227" s="282"/>
      <c r="AJ227" s="193"/>
      <c r="AK227" s="282"/>
      <c r="AL227" s="282"/>
      <c r="AM227" s="92">
        <f>COUNTIF(A227:AL227,"○")</f>
        <v>0</v>
      </c>
    </row>
    <row r="228" spans="1:39" ht="7.5" hidden="1" customHeight="1" x14ac:dyDescent="0.15">
      <c r="A228" s="1197"/>
      <c r="B228" s="1233"/>
      <c r="C228" s="1250"/>
      <c r="D228" s="1267"/>
      <c r="E228" s="442"/>
      <c r="F228" s="1247"/>
      <c r="G228" s="7" t="s">
        <v>95</v>
      </c>
      <c r="H228" s="190"/>
      <c r="I228" s="278"/>
      <c r="J228" s="278"/>
      <c r="K228" s="278"/>
      <c r="L228" s="278"/>
      <c r="M228" s="278"/>
      <c r="N228" s="278"/>
      <c r="O228" s="190"/>
      <c r="P228" s="278"/>
      <c r="Q228" s="278"/>
      <c r="R228" s="278"/>
      <c r="S228" s="278"/>
      <c r="T228" s="278"/>
      <c r="U228" s="278"/>
      <c r="V228" s="190"/>
      <c r="W228" s="278"/>
      <c r="X228" s="278"/>
      <c r="Y228" s="278"/>
      <c r="Z228" s="278"/>
      <c r="AA228" s="278"/>
      <c r="AB228" s="278"/>
      <c r="AC228" s="190"/>
      <c r="AD228" s="278"/>
      <c r="AE228" s="278"/>
      <c r="AF228" s="278"/>
      <c r="AG228" s="278"/>
      <c r="AH228" s="278"/>
      <c r="AI228" s="278"/>
      <c r="AJ228" s="190"/>
      <c r="AK228" s="278"/>
      <c r="AL228" s="278"/>
      <c r="AM228" s="94"/>
    </row>
    <row r="229" spans="1:39" ht="12" hidden="1" customHeight="1" x14ac:dyDescent="0.15">
      <c r="A229" s="1197"/>
      <c r="B229" s="1234"/>
      <c r="C229" s="1251"/>
      <c r="D229" s="1268"/>
      <c r="E229" s="443"/>
      <c r="F229" s="1248"/>
      <c r="G229" s="150" t="s">
        <v>96</v>
      </c>
      <c r="H229" s="192"/>
      <c r="I229" s="281"/>
      <c r="J229" s="281"/>
      <c r="K229" s="281"/>
      <c r="L229" s="281"/>
      <c r="M229" s="281"/>
      <c r="N229" s="281"/>
      <c r="O229" s="192"/>
      <c r="P229" s="281"/>
      <c r="Q229" s="281"/>
      <c r="R229" s="281"/>
      <c r="S229" s="281"/>
      <c r="T229" s="281"/>
      <c r="U229" s="281"/>
      <c r="V229" s="192"/>
      <c r="W229" s="281"/>
      <c r="X229" s="281"/>
      <c r="Y229" s="281"/>
      <c r="Z229" s="281"/>
      <c r="AA229" s="281"/>
      <c r="AB229" s="279"/>
      <c r="AC229" s="191"/>
      <c r="AD229" s="279"/>
      <c r="AE229" s="279"/>
      <c r="AF229" s="279"/>
      <c r="AG229" s="281"/>
      <c r="AH229" s="281"/>
      <c r="AI229" s="281"/>
      <c r="AJ229" s="192"/>
      <c r="AK229" s="281"/>
      <c r="AL229" s="281"/>
      <c r="AM229" s="95"/>
    </row>
    <row r="230" spans="1:39" ht="12" hidden="1" customHeight="1" x14ac:dyDescent="0.15">
      <c r="A230" s="1197">
        <v>48</v>
      </c>
      <c r="B230" s="1026"/>
      <c r="C230" s="1249"/>
      <c r="D230" s="1266"/>
      <c r="E230" s="441"/>
      <c r="F230" s="1041"/>
      <c r="G230" s="437" t="s">
        <v>12</v>
      </c>
      <c r="H230" s="193"/>
      <c r="I230" s="282"/>
      <c r="J230" s="282"/>
      <c r="K230" s="282"/>
      <c r="L230" s="282"/>
      <c r="M230" s="282"/>
      <c r="N230" s="282"/>
      <c r="O230" s="193"/>
      <c r="P230" s="282"/>
      <c r="Q230" s="282"/>
      <c r="R230" s="282"/>
      <c r="S230" s="282"/>
      <c r="T230" s="282"/>
      <c r="U230" s="282"/>
      <c r="V230" s="193"/>
      <c r="W230" s="282"/>
      <c r="X230" s="282"/>
      <c r="Y230" s="282"/>
      <c r="Z230" s="282"/>
      <c r="AA230" s="282"/>
      <c r="AB230" s="282"/>
      <c r="AC230" s="193"/>
      <c r="AD230" s="282"/>
      <c r="AE230" s="282"/>
      <c r="AF230" s="282"/>
      <c r="AG230" s="282"/>
      <c r="AH230" s="282"/>
      <c r="AI230" s="274"/>
      <c r="AJ230" s="189"/>
      <c r="AK230" s="274"/>
      <c r="AL230" s="274"/>
      <c r="AM230" s="92">
        <f>COUNTIF(A230:AL230,"○")</f>
        <v>0</v>
      </c>
    </row>
    <row r="231" spans="1:39" ht="7.5" hidden="1" customHeight="1" x14ac:dyDescent="0.15">
      <c r="A231" s="1197"/>
      <c r="B231" s="1233"/>
      <c r="C231" s="1250"/>
      <c r="D231" s="1267"/>
      <c r="E231" s="442"/>
      <c r="F231" s="1247"/>
      <c r="G231" s="7" t="s">
        <v>95</v>
      </c>
      <c r="H231" s="190"/>
      <c r="I231" s="278"/>
      <c r="J231" s="278"/>
      <c r="K231" s="278"/>
      <c r="L231" s="278"/>
      <c r="M231" s="278"/>
      <c r="N231" s="278"/>
      <c r="O231" s="190"/>
      <c r="P231" s="278"/>
      <c r="Q231" s="278"/>
      <c r="R231" s="278"/>
      <c r="S231" s="278"/>
      <c r="T231" s="278"/>
      <c r="U231" s="278"/>
      <c r="V231" s="190"/>
      <c r="W231" s="278"/>
      <c r="X231" s="278"/>
      <c r="Y231" s="278"/>
      <c r="Z231" s="278"/>
      <c r="AA231" s="278"/>
      <c r="AB231" s="278"/>
      <c r="AC231" s="190"/>
      <c r="AD231" s="278"/>
      <c r="AE231" s="278"/>
      <c r="AF231" s="278"/>
      <c r="AG231" s="278"/>
      <c r="AH231" s="278"/>
      <c r="AI231" s="278"/>
      <c r="AJ231" s="190"/>
      <c r="AK231" s="278"/>
      <c r="AL231" s="278"/>
      <c r="AM231" s="94"/>
    </row>
    <row r="232" spans="1:39" ht="13.5" hidden="1" customHeight="1" x14ac:dyDescent="0.15">
      <c r="A232" s="1197"/>
      <c r="B232" s="1234"/>
      <c r="C232" s="1251"/>
      <c r="D232" s="1268"/>
      <c r="E232" s="443"/>
      <c r="F232" s="1248"/>
      <c r="G232" s="150" t="s">
        <v>96</v>
      </c>
      <c r="H232" s="192"/>
      <c r="I232" s="281"/>
      <c r="J232" s="281"/>
      <c r="K232" s="281"/>
      <c r="L232" s="281"/>
      <c r="M232" s="281"/>
      <c r="N232" s="281"/>
      <c r="O232" s="192"/>
      <c r="P232" s="281"/>
      <c r="Q232" s="281"/>
      <c r="R232" s="281"/>
      <c r="S232" s="281"/>
      <c r="T232" s="281"/>
      <c r="U232" s="281"/>
      <c r="V232" s="192"/>
      <c r="W232" s="281"/>
      <c r="X232" s="281"/>
      <c r="Y232" s="281"/>
      <c r="Z232" s="281"/>
      <c r="AA232" s="281"/>
      <c r="AB232" s="281"/>
      <c r="AC232" s="192"/>
      <c r="AD232" s="281"/>
      <c r="AE232" s="281"/>
      <c r="AF232" s="281"/>
      <c r="AG232" s="281"/>
      <c r="AH232" s="279"/>
      <c r="AI232" s="279"/>
      <c r="AJ232" s="191"/>
      <c r="AK232" s="279"/>
      <c r="AL232" s="279"/>
      <c r="AM232" s="95"/>
    </row>
    <row r="233" spans="1:39" ht="12" hidden="1" customHeight="1" x14ac:dyDescent="0.15">
      <c r="A233" s="1197">
        <v>49</v>
      </c>
      <c r="B233" s="1232"/>
      <c r="C233" s="1249"/>
      <c r="D233" s="1266"/>
      <c r="E233" s="441"/>
      <c r="F233" s="1246"/>
      <c r="G233" s="437" t="s">
        <v>12</v>
      </c>
      <c r="H233" s="193"/>
      <c r="I233" s="282"/>
      <c r="J233" s="282"/>
      <c r="K233" s="282"/>
      <c r="L233" s="282"/>
      <c r="M233" s="282"/>
      <c r="N233" s="282"/>
      <c r="O233" s="193"/>
      <c r="P233" s="282"/>
      <c r="Q233" s="282"/>
      <c r="R233" s="282"/>
      <c r="S233" s="282"/>
      <c r="T233" s="282"/>
      <c r="U233" s="282"/>
      <c r="V233" s="193"/>
      <c r="W233" s="282"/>
      <c r="X233" s="282"/>
      <c r="Y233" s="282"/>
      <c r="Z233" s="282"/>
      <c r="AA233" s="282"/>
      <c r="AB233" s="282"/>
      <c r="AC233" s="193"/>
      <c r="AD233" s="282"/>
      <c r="AE233" s="282"/>
      <c r="AF233" s="282"/>
      <c r="AG233" s="282"/>
      <c r="AH233" s="282"/>
      <c r="AI233" s="282"/>
      <c r="AJ233" s="193"/>
      <c r="AK233" s="282"/>
      <c r="AL233" s="282"/>
      <c r="AM233" s="92">
        <f>COUNTIF(A233:AL233,"○")</f>
        <v>0</v>
      </c>
    </row>
    <row r="234" spans="1:39" ht="7.5" hidden="1" customHeight="1" x14ac:dyDescent="0.15">
      <c r="A234" s="1197"/>
      <c r="B234" s="1233"/>
      <c r="C234" s="1250"/>
      <c r="D234" s="1267"/>
      <c r="E234" s="442"/>
      <c r="F234" s="1247"/>
      <c r="G234" s="7" t="s">
        <v>95</v>
      </c>
      <c r="H234" s="190"/>
      <c r="I234" s="278"/>
      <c r="J234" s="278"/>
      <c r="K234" s="278"/>
      <c r="L234" s="278"/>
      <c r="M234" s="278"/>
      <c r="N234" s="278"/>
      <c r="O234" s="190"/>
      <c r="P234" s="278"/>
      <c r="Q234" s="278"/>
      <c r="R234" s="278"/>
      <c r="S234" s="278"/>
      <c r="T234" s="278"/>
      <c r="U234" s="278"/>
      <c r="V234" s="190"/>
      <c r="W234" s="278"/>
      <c r="X234" s="278"/>
      <c r="Y234" s="278"/>
      <c r="Z234" s="278"/>
      <c r="AA234" s="278"/>
      <c r="AB234" s="278"/>
      <c r="AC234" s="190"/>
      <c r="AD234" s="278"/>
      <c r="AE234" s="278"/>
      <c r="AF234" s="278"/>
      <c r="AG234" s="278"/>
      <c r="AH234" s="278"/>
      <c r="AI234" s="278"/>
      <c r="AJ234" s="190"/>
      <c r="AK234" s="278"/>
      <c r="AL234" s="278"/>
      <c r="AM234" s="94"/>
    </row>
    <row r="235" spans="1:39" ht="12" hidden="1" customHeight="1" x14ac:dyDescent="0.15">
      <c r="A235" s="1197"/>
      <c r="B235" s="1234"/>
      <c r="C235" s="1251"/>
      <c r="D235" s="1268"/>
      <c r="E235" s="443"/>
      <c r="F235" s="1248"/>
      <c r="G235" s="150" t="s">
        <v>96</v>
      </c>
      <c r="H235" s="192"/>
      <c r="I235" s="281"/>
      <c r="J235" s="281"/>
      <c r="K235" s="281"/>
      <c r="L235" s="281"/>
      <c r="M235" s="281"/>
      <c r="N235" s="281"/>
      <c r="O235" s="192"/>
      <c r="P235" s="281"/>
      <c r="Q235" s="281"/>
      <c r="R235" s="281"/>
      <c r="S235" s="281"/>
      <c r="T235" s="281"/>
      <c r="U235" s="281"/>
      <c r="V235" s="192"/>
      <c r="W235" s="281"/>
      <c r="X235" s="281"/>
      <c r="Y235" s="281"/>
      <c r="Z235" s="281"/>
      <c r="AA235" s="281"/>
      <c r="AB235" s="281"/>
      <c r="AC235" s="192"/>
      <c r="AD235" s="281"/>
      <c r="AE235" s="281"/>
      <c r="AF235" s="281"/>
      <c r="AG235" s="281"/>
      <c r="AH235" s="281"/>
      <c r="AI235" s="281"/>
      <c r="AJ235" s="192"/>
      <c r="AK235" s="281"/>
      <c r="AL235" s="281"/>
      <c r="AM235" s="95"/>
    </row>
    <row r="236" spans="1:39" ht="12" hidden="1" customHeight="1" x14ac:dyDescent="0.15">
      <c r="A236" s="1197">
        <v>50</v>
      </c>
      <c r="B236" s="1232"/>
      <c r="C236" s="1249"/>
      <c r="D236" s="1266"/>
      <c r="E236" s="441"/>
      <c r="F236" s="1246"/>
      <c r="G236" s="437" t="s">
        <v>12</v>
      </c>
      <c r="H236" s="193"/>
      <c r="I236" s="282"/>
      <c r="J236" s="282"/>
      <c r="K236" s="282"/>
      <c r="L236" s="282"/>
      <c r="M236" s="282"/>
      <c r="N236" s="282"/>
      <c r="O236" s="193"/>
      <c r="P236" s="282"/>
      <c r="Q236" s="282"/>
      <c r="R236" s="282"/>
      <c r="S236" s="282"/>
      <c r="T236" s="282"/>
      <c r="U236" s="282"/>
      <c r="V236" s="193"/>
      <c r="W236" s="282"/>
      <c r="X236" s="282"/>
      <c r="Y236" s="282"/>
      <c r="Z236" s="282"/>
      <c r="AA236" s="282"/>
      <c r="AB236" s="282"/>
      <c r="AC236" s="193"/>
      <c r="AD236" s="282"/>
      <c r="AE236" s="282"/>
      <c r="AF236" s="282"/>
      <c r="AG236" s="282"/>
      <c r="AH236" s="282"/>
      <c r="AI236" s="282"/>
      <c r="AJ236" s="193"/>
      <c r="AK236" s="282"/>
      <c r="AL236" s="282"/>
      <c r="AM236" s="92">
        <f>COUNTIF(A236:AL236,"○")</f>
        <v>0</v>
      </c>
    </row>
    <row r="237" spans="1:39" ht="7.5" hidden="1" customHeight="1" x14ac:dyDescent="0.15">
      <c r="A237" s="1197"/>
      <c r="B237" s="1233"/>
      <c r="C237" s="1250"/>
      <c r="D237" s="1267"/>
      <c r="E237" s="442"/>
      <c r="F237" s="1247"/>
      <c r="G237" s="7" t="s">
        <v>95</v>
      </c>
      <c r="H237" s="190"/>
      <c r="I237" s="278"/>
      <c r="J237" s="278"/>
      <c r="K237" s="278"/>
      <c r="L237" s="278"/>
      <c r="M237" s="278"/>
      <c r="N237" s="278"/>
      <c r="O237" s="190"/>
      <c r="P237" s="278"/>
      <c r="Q237" s="278"/>
      <c r="R237" s="278"/>
      <c r="S237" s="278"/>
      <c r="T237" s="278"/>
      <c r="U237" s="278"/>
      <c r="V237" s="190"/>
      <c r="W237" s="278"/>
      <c r="X237" s="278"/>
      <c r="Y237" s="278"/>
      <c r="Z237" s="278"/>
      <c r="AA237" s="278"/>
      <c r="AB237" s="278"/>
      <c r="AC237" s="190"/>
      <c r="AD237" s="278"/>
      <c r="AE237" s="278"/>
      <c r="AF237" s="278"/>
      <c r="AG237" s="278"/>
      <c r="AH237" s="278"/>
      <c r="AI237" s="278"/>
      <c r="AJ237" s="190"/>
      <c r="AK237" s="278"/>
      <c r="AL237" s="278"/>
      <c r="AM237" s="94"/>
    </row>
    <row r="238" spans="1:39" ht="13.5" hidden="1" customHeight="1" x14ac:dyDescent="0.15">
      <c r="A238" s="1197"/>
      <c r="B238" s="1234"/>
      <c r="C238" s="1251"/>
      <c r="D238" s="1268"/>
      <c r="E238" s="443"/>
      <c r="F238" s="1248"/>
      <c r="G238" s="150" t="s">
        <v>96</v>
      </c>
      <c r="H238" s="192"/>
      <c r="I238" s="281"/>
      <c r="J238" s="281"/>
      <c r="K238" s="281"/>
      <c r="L238" s="281"/>
      <c r="M238" s="281"/>
      <c r="N238" s="281"/>
      <c r="O238" s="192"/>
      <c r="P238" s="281"/>
      <c r="Q238" s="281"/>
      <c r="R238" s="281"/>
      <c r="S238" s="281"/>
      <c r="T238" s="281"/>
      <c r="U238" s="281"/>
      <c r="V238" s="192"/>
      <c r="W238" s="281"/>
      <c r="X238" s="281"/>
      <c r="Y238" s="281"/>
      <c r="Z238" s="281"/>
      <c r="AA238" s="281"/>
      <c r="AB238" s="281"/>
      <c r="AC238" s="192"/>
      <c r="AD238" s="281"/>
      <c r="AE238" s="281"/>
      <c r="AF238" s="281"/>
      <c r="AG238" s="281"/>
      <c r="AH238" s="281"/>
      <c r="AI238" s="281"/>
      <c r="AJ238" s="192"/>
      <c r="AK238" s="281"/>
      <c r="AL238" s="281"/>
      <c r="AM238" s="95"/>
    </row>
    <row r="239" spans="1:39" ht="13.5" customHeight="1" x14ac:dyDescent="0.15">
      <c r="A239" s="1038" t="s">
        <v>201</v>
      </c>
      <c r="B239" s="1252"/>
      <c r="C239" s="1252"/>
      <c r="D239" s="1252"/>
      <c r="E239" s="1252"/>
      <c r="F239" s="1253"/>
      <c r="G239" s="99"/>
      <c r="H239" s="194">
        <f>COUNTIF(H131:H237,"○")</f>
        <v>0</v>
      </c>
      <c r="I239" s="285">
        <f t="shared" ref="I239:AL239" si="4">COUNTIF(I131:I237,"○")</f>
        <v>8</v>
      </c>
      <c r="J239" s="285">
        <f t="shared" si="4"/>
        <v>8</v>
      </c>
      <c r="K239" s="285">
        <f t="shared" si="4"/>
        <v>7</v>
      </c>
      <c r="L239" s="285">
        <f t="shared" si="4"/>
        <v>8</v>
      </c>
      <c r="M239" s="285">
        <f t="shared" si="4"/>
        <v>7</v>
      </c>
      <c r="N239" s="285">
        <f t="shared" si="4"/>
        <v>0</v>
      </c>
      <c r="O239" s="194">
        <f t="shared" si="4"/>
        <v>0</v>
      </c>
      <c r="P239" s="285">
        <f t="shared" si="4"/>
        <v>6</v>
      </c>
      <c r="Q239" s="285">
        <f t="shared" si="4"/>
        <v>8</v>
      </c>
      <c r="R239" s="285">
        <f t="shared" si="4"/>
        <v>6</v>
      </c>
      <c r="S239" s="285">
        <f t="shared" si="4"/>
        <v>7</v>
      </c>
      <c r="T239" s="285">
        <f t="shared" si="4"/>
        <v>7</v>
      </c>
      <c r="U239" s="285">
        <f t="shared" si="4"/>
        <v>0</v>
      </c>
      <c r="V239" s="194">
        <f t="shared" si="4"/>
        <v>0</v>
      </c>
      <c r="W239" s="285">
        <f t="shared" si="4"/>
        <v>5</v>
      </c>
      <c r="X239" s="285">
        <f t="shared" si="4"/>
        <v>5</v>
      </c>
      <c r="Y239" s="285">
        <f t="shared" si="4"/>
        <v>7</v>
      </c>
      <c r="Z239" s="285">
        <f t="shared" si="4"/>
        <v>7</v>
      </c>
      <c r="AA239" s="285">
        <f t="shared" si="4"/>
        <v>6</v>
      </c>
      <c r="AB239" s="285">
        <f t="shared" si="4"/>
        <v>0</v>
      </c>
      <c r="AC239" s="194">
        <f t="shared" si="4"/>
        <v>0</v>
      </c>
      <c r="AD239" s="285">
        <f t="shared" si="4"/>
        <v>7</v>
      </c>
      <c r="AE239" s="285">
        <f t="shared" si="4"/>
        <v>7</v>
      </c>
      <c r="AF239" s="285">
        <f t="shared" si="4"/>
        <v>7</v>
      </c>
      <c r="AG239" s="285">
        <f t="shared" si="4"/>
        <v>9</v>
      </c>
      <c r="AH239" s="285">
        <f t="shared" si="4"/>
        <v>7</v>
      </c>
      <c r="AI239" s="285">
        <f t="shared" si="4"/>
        <v>0</v>
      </c>
      <c r="AJ239" s="194">
        <f t="shared" si="4"/>
        <v>0</v>
      </c>
      <c r="AK239" s="285">
        <f t="shared" si="4"/>
        <v>7</v>
      </c>
      <c r="AL239" s="285">
        <f t="shared" si="4"/>
        <v>0</v>
      </c>
      <c r="AM239" s="100">
        <f t="shared" ref="AM239:AM240" si="5">SUM(H239:AL239)</f>
        <v>146</v>
      </c>
    </row>
    <row r="240" spans="1:39" s="1" customFormat="1" ht="13.5" customHeight="1" thickBot="1" x14ac:dyDescent="0.2">
      <c r="A240" s="1019" t="s">
        <v>202</v>
      </c>
      <c r="B240" s="1020"/>
      <c r="C240" s="1020"/>
      <c r="D240" s="1020"/>
      <c r="E240" s="1020"/>
      <c r="F240" s="1021"/>
      <c r="G240" s="4"/>
      <c r="H240" s="195">
        <f>SUM(H239+H128)</f>
        <v>0</v>
      </c>
      <c r="I240" s="286">
        <f t="shared" ref="I240:AL240" si="6">SUM(I239+I128)</f>
        <v>12</v>
      </c>
      <c r="J240" s="286">
        <f t="shared" si="6"/>
        <v>12</v>
      </c>
      <c r="K240" s="286">
        <f t="shared" si="6"/>
        <v>10</v>
      </c>
      <c r="L240" s="286">
        <f t="shared" si="6"/>
        <v>14</v>
      </c>
      <c r="M240" s="286">
        <f t="shared" si="6"/>
        <v>9</v>
      </c>
      <c r="N240" s="286">
        <f t="shared" si="6"/>
        <v>6</v>
      </c>
      <c r="O240" s="195">
        <f t="shared" si="6"/>
        <v>0</v>
      </c>
      <c r="P240" s="286">
        <f t="shared" si="6"/>
        <v>10</v>
      </c>
      <c r="Q240" s="286">
        <f t="shared" si="6"/>
        <v>12</v>
      </c>
      <c r="R240" s="286">
        <f t="shared" si="6"/>
        <v>11</v>
      </c>
      <c r="S240" s="286">
        <f t="shared" si="6"/>
        <v>14</v>
      </c>
      <c r="T240" s="286">
        <f t="shared" si="6"/>
        <v>12</v>
      </c>
      <c r="U240" s="286">
        <f t="shared" si="6"/>
        <v>7</v>
      </c>
      <c r="V240" s="195">
        <f t="shared" si="6"/>
        <v>0</v>
      </c>
      <c r="W240" s="286">
        <f t="shared" si="6"/>
        <v>8</v>
      </c>
      <c r="X240" s="286">
        <f t="shared" si="6"/>
        <v>8</v>
      </c>
      <c r="Y240" s="286">
        <f t="shared" si="6"/>
        <v>12</v>
      </c>
      <c r="Z240" s="286">
        <f t="shared" si="6"/>
        <v>13</v>
      </c>
      <c r="AA240" s="286">
        <f t="shared" si="6"/>
        <v>11</v>
      </c>
      <c r="AB240" s="286">
        <f t="shared" si="6"/>
        <v>5</v>
      </c>
      <c r="AC240" s="195">
        <f t="shared" si="6"/>
        <v>0</v>
      </c>
      <c r="AD240" s="286">
        <f t="shared" si="6"/>
        <v>12</v>
      </c>
      <c r="AE240" s="286">
        <f t="shared" si="6"/>
        <v>11</v>
      </c>
      <c r="AF240" s="286">
        <f t="shared" si="6"/>
        <v>9</v>
      </c>
      <c r="AG240" s="286">
        <f t="shared" si="6"/>
        <v>14</v>
      </c>
      <c r="AH240" s="286">
        <f t="shared" si="6"/>
        <v>12</v>
      </c>
      <c r="AI240" s="286">
        <f t="shared" si="6"/>
        <v>4</v>
      </c>
      <c r="AJ240" s="195">
        <f t="shared" si="6"/>
        <v>0</v>
      </c>
      <c r="AK240" s="286">
        <f t="shared" si="6"/>
        <v>14</v>
      </c>
      <c r="AL240" s="286">
        <f t="shared" si="6"/>
        <v>0</v>
      </c>
      <c r="AM240" s="154">
        <f t="shared" si="5"/>
        <v>262</v>
      </c>
    </row>
    <row r="241" spans="1:39" x14ac:dyDescent="0.15">
      <c r="A241" s="101"/>
      <c r="B241" s="1261" t="s">
        <v>16</v>
      </c>
      <c r="C241" s="1261"/>
      <c r="D241" s="1261"/>
      <c r="E241" s="435"/>
      <c r="F241" s="1261"/>
      <c r="G241" s="1261"/>
      <c r="H241" s="90"/>
      <c r="I241" s="90"/>
      <c r="J241" s="90"/>
      <c r="K241" s="90"/>
      <c r="L241" s="1262" t="s">
        <v>17</v>
      </c>
      <c r="M241" s="1262"/>
      <c r="N241" s="1262"/>
      <c r="O241" s="1262"/>
      <c r="P241" s="1262"/>
      <c r="Q241" s="1262"/>
      <c r="R241" s="1262"/>
      <c r="S241" s="1262"/>
      <c r="T241" s="1262"/>
      <c r="U241" s="1262"/>
      <c r="V241" s="1262"/>
      <c r="W241" s="1262"/>
      <c r="X241" s="1262"/>
      <c r="Y241" s="1262"/>
      <c r="AA241" s="1262" t="s">
        <v>18</v>
      </c>
      <c r="AB241" s="1262"/>
      <c r="AC241" s="1262"/>
      <c r="AD241" s="1262"/>
      <c r="AE241" s="1262"/>
      <c r="AG241" s="102" t="s">
        <v>7</v>
      </c>
      <c r="AH241" s="103" t="s">
        <v>19</v>
      </c>
      <c r="AI241" s="1263" t="s">
        <v>12</v>
      </c>
      <c r="AJ241" s="1263"/>
      <c r="AK241" s="1263"/>
      <c r="AL241" s="1263"/>
      <c r="AM241" s="1263"/>
    </row>
    <row r="242" spans="1:39" ht="18" customHeight="1" thickBot="1" x14ac:dyDescent="0.2">
      <c r="A242" s="101"/>
      <c r="B242" s="1254">
        <f>COUNTIF(H1:AK127,"予")</f>
        <v>0</v>
      </c>
      <c r="C242" s="1254"/>
      <c r="D242" s="1254"/>
      <c r="E242" s="431"/>
      <c r="F242" s="1255"/>
      <c r="G242" s="1255"/>
      <c r="H242" s="90"/>
      <c r="I242" s="90"/>
      <c r="J242" s="90"/>
      <c r="K242" s="90"/>
      <c r="L242" s="1014" t="s">
        <v>83</v>
      </c>
      <c r="M242" s="1256"/>
      <c r="N242" s="1256"/>
      <c r="O242" s="1256"/>
      <c r="P242" s="1256"/>
      <c r="Q242" s="1256"/>
      <c r="R242" s="1256"/>
      <c r="S242" s="1256"/>
      <c r="T242" s="1256"/>
      <c r="U242" s="1256"/>
      <c r="V242" s="1256"/>
      <c r="W242" s="1256"/>
      <c r="X242" s="1256"/>
      <c r="Y242" s="1256"/>
      <c r="AA242" s="1257">
        <v>250</v>
      </c>
      <c r="AB242" s="1257"/>
      <c r="AC242" s="1257"/>
      <c r="AD242" s="1257"/>
      <c r="AE242" s="1257"/>
      <c r="AG242" s="5" t="s">
        <v>99</v>
      </c>
      <c r="AH242" s="104" t="s">
        <v>19</v>
      </c>
      <c r="AI242" s="1016" t="s">
        <v>101</v>
      </c>
      <c r="AJ242" s="1258"/>
      <c r="AK242" s="1258"/>
      <c r="AL242" s="1258"/>
      <c r="AM242" s="1258"/>
    </row>
    <row r="243" spans="1:39" ht="18" customHeight="1" thickBot="1" x14ac:dyDescent="0.2">
      <c r="A243" s="105"/>
      <c r="B243" s="1259"/>
      <c r="C243" s="1259"/>
      <c r="D243" s="1259"/>
      <c r="E243" s="434"/>
      <c r="F243" s="434"/>
      <c r="G243" s="434"/>
      <c r="H243" s="434"/>
      <c r="I243" s="434"/>
      <c r="J243" s="434"/>
      <c r="K243" s="434"/>
      <c r="L243" s="1256"/>
      <c r="M243" s="1256"/>
      <c r="N243" s="1256"/>
      <c r="O243" s="1256"/>
      <c r="P243" s="1256"/>
      <c r="Q243" s="1256"/>
      <c r="R243" s="1256"/>
      <c r="S243" s="1256"/>
      <c r="T243" s="1256"/>
      <c r="U243" s="1256"/>
      <c r="V243" s="1256"/>
      <c r="W243" s="1256"/>
      <c r="X243" s="1256"/>
      <c r="Y243" s="1256"/>
      <c r="Z243" s="434"/>
      <c r="AA243" s="1257"/>
      <c r="AB243" s="1257"/>
      <c r="AC243" s="1257"/>
      <c r="AD243" s="1257"/>
      <c r="AE243" s="1257"/>
      <c r="AF243" s="434"/>
      <c r="AG243" s="6" t="s">
        <v>100</v>
      </c>
      <c r="AH243" s="106" t="s">
        <v>19</v>
      </c>
      <c r="AI243" s="1018" t="s">
        <v>102</v>
      </c>
      <c r="AJ243" s="1260"/>
      <c r="AK243" s="1260"/>
      <c r="AL243" s="1260"/>
      <c r="AM243" s="1260"/>
    </row>
  </sheetData>
  <mergeCells count="450">
    <mergeCell ref="A56:A58"/>
    <mergeCell ref="B56:B58"/>
    <mergeCell ref="C56:C58"/>
    <mergeCell ref="D56:D58"/>
    <mergeCell ref="E56:E58"/>
    <mergeCell ref="F56:F58"/>
    <mergeCell ref="B242:D242"/>
    <mergeCell ref="F242:G242"/>
    <mergeCell ref="L242:Y243"/>
    <mergeCell ref="A236:A238"/>
    <mergeCell ref="B236:B238"/>
    <mergeCell ref="C236:C238"/>
    <mergeCell ref="D236:D238"/>
    <mergeCell ref="F236:F238"/>
    <mergeCell ref="A239:F239"/>
    <mergeCell ref="A230:A232"/>
    <mergeCell ref="B230:B232"/>
    <mergeCell ref="C230:C232"/>
    <mergeCell ref="D230:D232"/>
    <mergeCell ref="F230:F232"/>
    <mergeCell ref="A233:A235"/>
    <mergeCell ref="B233:B235"/>
    <mergeCell ref="C233:C235"/>
    <mergeCell ref="D233:D235"/>
    <mergeCell ref="AA242:AE243"/>
    <mergeCell ref="AI242:AM242"/>
    <mergeCell ref="B243:D243"/>
    <mergeCell ref="AI243:AM243"/>
    <mergeCell ref="A240:F240"/>
    <mergeCell ref="B241:D241"/>
    <mergeCell ref="F241:G241"/>
    <mergeCell ref="L241:Y241"/>
    <mergeCell ref="AA241:AE241"/>
    <mergeCell ref="AI241:AM241"/>
    <mergeCell ref="F233:F235"/>
    <mergeCell ref="A224:A226"/>
    <mergeCell ref="B224:B226"/>
    <mergeCell ref="C224:C226"/>
    <mergeCell ref="D224:D226"/>
    <mergeCell ref="F224:F226"/>
    <mergeCell ref="A227:A229"/>
    <mergeCell ref="B227:B229"/>
    <mergeCell ref="C227:C229"/>
    <mergeCell ref="D227:D229"/>
    <mergeCell ref="F227:F229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76:A178"/>
    <mergeCell ref="B176:B178"/>
    <mergeCell ref="C176:C178"/>
    <mergeCell ref="D176:D178"/>
    <mergeCell ref="F176:F178"/>
    <mergeCell ref="A179:A181"/>
    <mergeCell ref="B179:B181"/>
    <mergeCell ref="C179:C181"/>
    <mergeCell ref="D179:D181"/>
    <mergeCell ref="F179:F181"/>
    <mergeCell ref="A173:A175"/>
    <mergeCell ref="B173:B175"/>
    <mergeCell ref="C173:C175"/>
    <mergeCell ref="D173:D175"/>
    <mergeCell ref="E173:E175"/>
    <mergeCell ref="F173:F175"/>
    <mergeCell ref="A170:A172"/>
    <mergeCell ref="B170:B172"/>
    <mergeCell ref="C170:C172"/>
    <mergeCell ref="D170:D172"/>
    <mergeCell ref="E170:E172"/>
    <mergeCell ref="F170:F172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34:A136"/>
    <mergeCell ref="B134:B136"/>
    <mergeCell ref="C134:C136"/>
    <mergeCell ref="D134:D136"/>
    <mergeCell ref="E134:E136"/>
    <mergeCell ref="F134:F136"/>
    <mergeCell ref="A129:F129"/>
    <mergeCell ref="A130:F130"/>
    <mergeCell ref="A131:A133"/>
    <mergeCell ref="B131:B133"/>
    <mergeCell ref="C131:C133"/>
    <mergeCell ref="D131:D133"/>
    <mergeCell ref="E131:E133"/>
    <mergeCell ref="F131:F133"/>
    <mergeCell ref="A125:A127"/>
    <mergeCell ref="B125:B127"/>
    <mergeCell ref="C125:C127"/>
    <mergeCell ref="D125:D127"/>
    <mergeCell ref="F125:F127"/>
    <mergeCell ref="A128:F128"/>
    <mergeCell ref="A119:A121"/>
    <mergeCell ref="B119:B121"/>
    <mergeCell ref="C119:C121"/>
    <mergeCell ref="D119:D121"/>
    <mergeCell ref="F119:F121"/>
    <mergeCell ref="A122:A124"/>
    <mergeCell ref="B122:B124"/>
    <mergeCell ref="C122:C124"/>
    <mergeCell ref="D122:D124"/>
    <mergeCell ref="F122:F124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62:A64"/>
    <mergeCell ref="B62:B64"/>
    <mergeCell ref="C62:C64"/>
    <mergeCell ref="D62:D64"/>
    <mergeCell ref="E62:E64"/>
    <mergeCell ref="F62:F64"/>
    <mergeCell ref="A59:A61"/>
    <mergeCell ref="B59:B61"/>
    <mergeCell ref="C59:C61"/>
    <mergeCell ref="D59:D61"/>
    <mergeCell ref="E59:E61"/>
    <mergeCell ref="F59:F61"/>
    <mergeCell ref="A53:A55"/>
    <mergeCell ref="B53:B55"/>
    <mergeCell ref="C53:C55"/>
    <mergeCell ref="D53:D55"/>
    <mergeCell ref="E53:E55"/>
    <mergeCell ref="F53:F55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8:A10"/>
    <mergeCell ref="B8:B10"/>
    <mergeCell ref="C8:C10"/>
    <mergeCell ref="D8:D10"/>
    <mergeCell ref="E8:E10"/>
    <mergeCell ref="F8:F10"/>
    <mergeCell ref="A1:X1"/>
    <mergeCell ref="AF1:AI1"/>
    <mergeCell ref="AJ1:AM1"/>
    <mergeCell ref="A2:M2"/>
    <mergeCell ref="N2:AF2"/>
    <mergeCell ref="AG2:AM2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D164:D166"/>
    <mergeCell ref="E164:E166"/>
    <mergeCell ref="F164:F166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</mergeCells>
  <phoneticPr fontId="2"/>
  <printOptions horizontalCentered="1"/>
  <pageMargins left="0.19685039370078741" right="0.19685039370078741" top="0.19685039370078741" bottom="0.19685039370078741" header="0" footer="0"/>
  <pageSetup paperSize="9" scale="63" orientation="portrait" r:id="rId1"/>
  <headerFooter alignWithMargins="0"/>
  <colBreaks count="1" manualBreakCount="1">
    <brk id="40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>
    <pageSetUpPr fitToPage="1"/>
  </sheetPr>
  <dimension ref="A1:AP33"/>
  <sheetViews>
    <sheetView zoomScaleNormal="100" workbookViewId="0">
      <pane ySplit="2" topLeftCell="A3" activePane="bottomLeft" state="frozen"/>
      <selection pane="bottomLeft" activeCell="AT7" sqref="AT7:AT8"/>
    </sheetView>
  </sheetViews>
  <sheetFormatPr defaultColWidth="9" defaultRowHeight="13.5" x14ac:dyDescent="0.15"/>
  <cols>
    <col min="1" max="1" width="2.25" style="449" customWidth="1"/>
    <col min="2" max="3" width="2.875" style="449" customWidth="1"/>
    <col min="4" max="4" width="2.5" style="449" customWidth="1"/>
    <col min="5" max="5" width="1.625" style="449" customWidth="1"/>
    <col min="6" max="6" width="3.5" style="449" customWidth="1"/>
    <col min="7" max="7" width="10.25" style="449" customWidth="1"/>
    <col min="8" max="8" width="1.875" style="449" customWidth="1"/>
    <col min="9" max="39" width="3" style="449" customWidth="1"/>
    <col min="40" max="40" width="5.125" style="449" customWidth="1"/>
    <col min="41" max="41" width="3.125" style="449" customWidth="1"/>
    <col min="42" max="16384" width="9" style="449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585</v>
      </c>
      <c r="F1" s="1137"/>
      <c r="G1" s="1137"/>
      <c r="H1" s="1137"/>
      <c r="I1" s="117">
        <v>1</v>
      </c>
      <c r="J1" s="88">
        <v>2</v>
      </c>
      <c r="K1" s="458">
        <v>3</v>
      </c>
      <c r="L1" s="459">
        <v>4</v>
      </c>
      <c r="M1" s="77">
        <v>5</v>
      </c>
      <c r="N1" s="459">
        <v>6</v>
      </c>
      <c r="O1" s="459">
        <v>7</v>
      </c>
      <c r="P1" s="459">
        <v>8</v>
      </c>
      <c r="Q1" s="459">
        <v>9</v>
      </c>
      <c r="R1" s="459">
        <v>10</v>
      </c>
      <c r="S1" s="460">
        <v>11</v>
      </c>
      <c r="T1" s="459">
        <v>12</v>
      </c>
      <c r="U1" s="459">
        <v>13</v>
      </c>
      <c r="V1" s="460">
        <v>14</v>
      </c>
      <c r="W1" s="460">
        <v>15</v>
      </c>
      <c r="X1" s="461">
        <v>16</v>
      </c>
      <c r="Y1" s="459">
        <v>17</v>
      </c>
      <c r="Z1" s="459">
        <v>18</v>
      </c>
      <c r="AA1" s="462">
        <v>19</v>
      </c>
      <c r="AB1" s="460">
        <v>20</v>
      </c>
      <c r="AC1" s="77">
        <v>21</v>
      </c>
      <c r="AD1" s="459">
        <v>22</v>
      </c>
      <c r="AE1" s="459">
        <v>23</v>
      </c>
      <c r="AF1" s="463">
        <v>24</v>
      </c>
      <c r="AG1" s="459">
        <v>25</v>
      </c>
      <c r="AH1" s="77">
        <v>26</v>
      </c>
      <c r="AI1" s="77">
        <v>27</v>
      </c>
      <c r="AJ1" s="77">
        <v>28</v>
      </c>
      <c r="AK1" s="77">
        <v>29</v>
      </c>
      <c r="AL1" s="460">
        <v>30</v>
      </c>
      <c r="AM1" s="460"/>
      <c r="AN1" s="1142" t="s">
        <v>20</v>
      </c>
      <c r="AO1" s="1143" t="s">
        <v>37</v>
      </c>
      <c r="AP1" s="450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464" t="s">
        <v>27</v>
      </c>
      <c r="J2" s="380" t="s">
        <v>47</v>
      </c>
      <c r="K2" s="377" t="s">
        <v>30</v>
      </c>
      <c r="L2" s="380" t="s">
        <v>0</v>
      </c>
      <c r="M2" s="377" t="s">
        <v>1</v>
      </c>
      <c r="N2" s="380" t="s">
        <v>2</v>
      </c>
      <c r="O2" s="382" t="s">
        <v>3</v>
      </c>
      <c r="P2" s="376" t="s">
        <v>4</v>
      </c>
      <c r="Q2" s="377" t="s">
        <v>5</v>
      </c>
      <c r="R2" s="380" t="s">
        <v>6</v>
      </c>
      <c r="S2" s="377" t="s">
        <v>0</v>
      </c>
      <c r="T2" s="380" t="s">
        <v>1</v>
      </c>
      <c r="U2" s="377" t="s">
        <v>2</v>
      </c>
      <c r="V2" s="381" t="s">
        <v>3</v>
      </c>
      <c r="W2" s="383" t="s">
        <v>4</v>
      </c>
      <c r="X2" s="376" t="s">
        <v>5</v>
      </c>
      <c r="Y2" s="377" t="s">
        <v>6</v>
      </c>
      <c r="Z2" s="380" t="s">
        <v>0</v>
      </c>
      <c r="AA2" s="377" t="s">
        <v>1</v>
      </c>
      <c r="AB2" s="380" t="s">
        <v>2</v>
      </c>
      <c r="AC2" s="382" t="s">
        <v>3</v>
      </c>
      <c r="AD2" s="376" t="s">
        <v>4</v>
      </c>
      <c r="AE2" s="383" t="s">
        <v>5</v>
      </c>
      <c r="AF2" s="380" t="s">
        <v>6</v>
      </c>
      <c r="AG2" s="377" t="s">
        <v>0</v>
      </c>
      <c r="AH2" s="380" t="s">
        <v>1</v>
      </c>
      <c r="AI2" s="377" t="s">
        <v>2</v>
      </c>
      <c r="AJ2" s="381" t="s">
        <v>3</v>
      </c>
      <c r="AK2" s="383" t="s">
        <v>4</v>
      </c>
      <c r="AL2" s="380" t="s">
        <v>5</v>
      </c>
      <c r="AM2" s="377"/>
      <c r="AN2" s="1142"/>
      <c r="AO2" s="1143"/>
      <c r="AP2" s="450"/>
    </row>
    <row r="3" spans="1:42" ht="14.25" thickBot="1" x14ac:dyDescent="0.2">
      <c r="A3" s="1264" t="s">
        <v>492</v>
      </c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 t="s">
        <v>65</v>
      </c>
      <c r="N3" s="75" t="s">
        <v>586</v>
      </c>
      <c r="O3" s="75"/>
      <c r="P3" s="75"/>
      <c r="Q3" s="75" t="s">
        <v>67</v>
      </c>
      <c r="R3" s="75" t="s">
        <v>587</v>
      </c>
      <c r="S3" s="75"/>
      <c r="T3" s="75"/>
      <c r="U3" s="75"/>
      <c r="V3" s="75"/>
      <c r="W3" s="338"/>
      <c r="X3" s="339"/>
      <c r="Y3" s="339"/>
      <c r="Z3" s="75"/>
      <c r="AA3" s="75"/>
      <c r="AB3" s="75" t="s">
        <v>39</v>
      </c>
      <c r="AC3" s="75"/>
      <c r="AD3" s="75"/>
      <c r="AE3" s="75"/>
      <c r="AF3" s="75"/>
      <c r="AG3" s="75"/>
      <c r="AH3" s="75"/>
      <c r="AI3" s="75"/>
      <c r="AJ3" s="75"/>
      <c r="AK3" s="75"/>
      <c r="AL3" s="340"/>
      <c r="AM3" s="375"/>
      <c r="AN3" s="24"/>
      <c r="AO3" s="9"/>
      <c r="AP3" s="450"/>
    </row>
    <row r="4" spans="1:42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384" t="s">
        <v>41</v>
      </c>
      <c r="J4" s="344" t="s">
        <v>28</v>
      </c>
      <c r="K4" s="344" t="s">
        <v>28</v>
      </c>
      <c r="L4" s="344" t="s">
        <v>28</v>
      </c>
      <c r="M4" s="344" t="s">
        <v>28</v>
      </c>
      <c r="N4" s="344" t="s">
        <v>28</v>
      </c>
      <c r="O4" s="344" t="s">
        <v>28</v>
      </c>
      <c r="P4" s="344" t="s">
        <v>41</v>
      </c>
      <c r="Q4" s="344" t="s">
        <v>28</v>
      </c>
      <c r="R4" s="344" t="s">
        <v>28</v>
      </c>
      <c r="S4" s="344" t="s">
        <v>28</v>
      </c>
      <c r="T4" s="344" t="s">
        <v>41</v>
      </c>
      <c r="U4" s="344" t="s">
        <v>28</v>
      </c>
      <c r="V4" s="344" t="s">
        <v>28</v>
      </c>
      <c r="W4" s="385" t="s">
        <v>41</v>
      </c>
      <c r="X4" s="386" t="s">
        <v>28</v>
      </c>
      <c r="Y4" s="344" t="s">
        <v>28</v>
      </c>
      <c r="Z4" s="344" t="s">
        <v>28</v>
      </c>
      <c r="AA4" s="344" t="s">
        <v>41</v>
      </c>
      <c r="AB4" s="344" t="s">
        <v>28</v>
      </c>
      <c r="AC4" s="344" t="s">
        <v>28</v>
      </c>
      <c r="AD4" s="344" t="s">
        <v>41</v>
      </c>
      <c r="AE4" s="344" t="s">
        <v>28</v>
      </c>
      <c r="AF4" s="344" t="s">
        <v>28</v>
      </c>
      <c r="AG4" s="344" t="s">
        <v>28</v>
      </c>
      <c r="AH4" s="344" t="s">
        <v>41</v>
      </c>
      <c r="AI4" s="344" t="s">
        <v>28</v>
      </c>
      <c r="AJ4" s="344" t="s">
        <v>28</v>
      </c>
      <c r="AK4" s="344" t="s">
        <v>41</v>
      </c>
      <c r="AL4" s="344" t="s">
        <v>28</v>
      </c>
      <c r="AM4" s="344"/>
      <c r="AN4" s="25"/>
      <c r="AO4" s="10">
        <f>COUNTIF(I4:AM4,"休")</f>
        <v>8</v>
      </c>
      <c r="AP4" s="450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452" t="s">
        <v>32</v>
      </c>
      <c r="G5" s="1148" t="s">
        <v>76</v>
      </c>
      <c r="H5" s="1150"/>
      <c r="I5" s="384" t="s">
        <v>41</v>
      </c>
      <c r="J5" s="344"/>
      <c r="K5" s="300"/>
      <c r="L5" s="300"/>
      <c r="M5" s="344"/>
      <c r="N5" s="300"/>
      <c r="O5" s="300"/>
      <c r="P5" s="300" t="s">
        <v>41</v>
      </c>
      <c r="Q5" s="300"/>
      <c r="R5" s="300"/>
      <c r="S5" s="300"/>
      <c r="T5" s="300"/>
      <c r="U5" s="300"/>
      <c r="V5" s="300" t="s">
        <v>592</v>
      </c>
      <c r="W5" s="300" t="s">
        <v>41</v>
      </c>
      <c r="X5" s="345"/>
      <c r="Y5" s="300"/>
      <c r="Z5" s="300"/>
      <c r="AA5" s="300"/>
      <c r="AB5" s="300"/>
      <c r="AC5" s="300" t="s">
        <v>592</v>
      </c>
      <c r="AD5" s="300" t="s">
        <v>41</v>
      </c>
      <c r="AE5" s="344"/>
      <c r="AF5" s="300"/>
      <c r="AG5" s="300"/>
      <c r="AH5" s="300"/>
      <c r="AI5" s="300"/>
      <c r="AJ5" s="300" t="s">
        <v>592</v>
      </c>
      <c r="AK5" s="300" t="s">
        <v>41</v>
      </c>
      <c r="AL5" s="300"/>
      <c r="AM5" s="387"/>
      <c r="AN5" s="27"/>
      <c r="AO5" s="11">
        <f t="shared" ref="AO5:AO18" si="0">COUNTIF(I5:AM5,"休")</f>
        <v>8</v>
      </c>
      <c r="AP5" s="450"/>
    </row>
    <row r="6" spans="1:42" x14ac:dyDescent="0.15">
      <c r="A6" s="121" t="s">
        <v>523</v>
      </c>
      <c r="B6" s="1148" t="s">
        <v>241</v>
      </c>
      <c r="C6" s="1149"/>
      <c r="D6" s="1149"/>
      <c r="E6" s="1149"/>
      <c r="F6" s="452" t="s">
        <v>32</v>
      </c>
      <c r="G6" s="1148" t="s">
        <v>453</v>
      </c>
      <c r="H6" s="1150"/>
      <c r="I6" s="384" t="s">
        <v>41</v>
      </c>
      <c r="J6" s="344" t="s">
        <v>41</v>
      </c>
      <c r="K6" s="300" t="s">
        <v>28</v>
      </c>
      <c r="L6" s="300" t="s">
        <v>28</v>
      </c>
      <c r="M6" s="344" t="s">
        <v>28</v>
      </c>
      <c r="N6" s="300" t="s">
        <v>28</v>
      </c>
      <c r="O6" s="300" t="s">
        <v>28</v>
      </c>
      <c r="P6" s="300" t="s">
        <v>41</v>
      </c>
      <c r="Q6" s="300" t="s">
        <v>28</v>
      </c>
      <c r="R6" s="300" t="s">
        <v>28</v>
      </c>
      <c r="S6" s="300" t="s">
        <v>28</v>
      </c>
      <c r="T6" s="300" t="s">
        <v>28</v>
      </c>
      <c r="U6" s="300" t="s">
        <v>28</v>
      </c>
      <c r="V6" s="300" t="s">
        <v>28</v>
      </c>
      <c r="W6" s="300" t="s">
        <v>41</v>
      </c>
      <c r="X6" s="345" t="s">
        <v>41</v>
      </c>
      <c r="Y6" s="300" t="s">
        <v>28</v>
      </c>
      <c r="Z6" s="300" t="s">
        <v>28</v>
      </c>
      <c r="AA6" s="300" t="s">
        <v>28</v>
      </c>
      <c r="AB6" s="300" t="s">
        <v>28</v>
      </c>
      <c r="AC6" s="300" t="s">
        <v>28</v>
      </c>
      <c r="AD6" s="300" t="s">
        <v>41</v>
      </c>
      <c r="AE6" s="344" t="s">
        <v>28</v>
      </c>
      <c r="AF6" s="300" t="s">
        <v>28</v>
      </c>
      <c r="AG6" s="300" t="s">
        <v>28</v>
      </c>
      <c r="AH6" s="300" t="s">
        <v>28</v>
      </c>
      <c r="AI6" s="300" t="s">
        <v>28</v>
      </c>
      <c r="AJ6" s="300" t="s">
        <v>28</v>
      </c>
      <c r="AK6" s="300" t="s">
        <v>41</v>
      </c>
      <c r="AL6" s="300" t="s">
        <v>41</v>
      </c>
      <c r="AM6" s="387"/>
      <c r="AN6" s="27"/>
      <c r="AO6" s="11">
        <f t="shared" si="0"/>
        <v>8</v>
      </c>
      <c r="AP6" s="450"/>
    </row>
    <row r="7" spans="1:42" x14ac:dyDescent="0.15">
      <c r="A7" s="218" t="s">
        <v>524</v>
      </c>
      <c r="B7" s="1151" t="s">
        <v>387</v>
      </c>
      <c r="C7" s="1152"/>
      <c r="D7" s="1152"/>
      <c r="E7" s="1153"/>
      <c r="F7" s="455" t="s">
        <v>32</v>
      </c>
      <c r="G7" s="1148" t="s">
        <v>388</v>
      </c>
      <c r="H7" s="1150"/>
      <c r="I7" s="384" t="s">
        <v>41</v>
      </c>
      <c r="J7" s="344" t="s">
        <v>28</v>
      </c>
      <c r="K7" s="300" t="s">
        <v>28</v>
      </c>
      <c r="L7" s="300" t="s">
        <v>28</v>
      </c>
      <c r="M7" s="344" t="s">
        <v>28</v>
      </c>
      <c r="N7" s="300" t="s">
        <v>41</v>
      </c>
      <c r="O7" s="300" t="s">
        <v>28</v>
      </c>
      <c r="P7" s="300" t="s">
        <v>41</v>
      </c>
      <c r="Q7" s="300" t="s">
        <v>28</v>
      </c>
      <c r="R7" s="300" t="s">
        <v>28</v>
      </c>
      <c r="S7" s="300" t="s">
        <v>28</v>
      </c>
      <c r="T7" s="300" t="s">
        <v>28</v>
      </c>
      <c r="U7" s="300" t="s">
        <v>41</v>
      </c>
      <c r="V7" s="300" t="s">
        <v>28</v>
      </c>
      <c r="W7" s="300" t="s">
        <v>41</v>
      </c>
      <c r="X7" s="345" t="s">
        <v>28</v>
      </c>
      <c r="Y7" s="300" t="s">
        <v>28</v>
      </c>
      <c r="Z7" s="300" t="s">
        <v>28</v>
      </c>
      <c r="AA7" s="300" t="s">
        <v>28</v>
      </c>
      <c r="AB7" s="300" t="s">
        <v>41</v>
      </c>
      <c r="AC7" s="300" t="s">
        <v>28</v>
      </c>
      <c r="AD7" s="300" t="s">
        <v>41</v>
      </c>
      <c r="AE7" s="344" t="s">
        <v>28</v>
      </c>
      <c r="AF7" s="300" t="s">
        <v>28</v>
      </c>
      <c r="AG7" s="300" t="s">
        <v>28</v>
      </c>
      <c r="AH7" s="300" t="s">
        <v>28</v>
      </c>
      <c r="AI7" s="300" t="s">
        <v>28</v>
      </c>
      <c r="AJ7" s="300" t="s">
        <v>28</v>
      </c>
      <c r="AK7" s="300" t="s">
        <v>41</v>
      </c>
      <c r="AL7" s="300" t="s">
        <v>28</v>
      </c>
      <c r="AM7" s="387"/>
      <c r="AN7" s="27"/>
      <c r="AO7" s="11">
        <f t="shared" si="0"/>
        <v>8</v>
      </c>
      <c r="AP7" s="450"/>
    </row>
    <row r="8" spans="1:42" x14ac:dyDescent="0.15">
      <c r="A8" s="218" t="s">
        <v>23</v>
      </c>
      <c r="B8" s="1148" t="s">
        <v>559</v>
      </c>
      <c r="C8" s="1149"/>
      <c r="D8" s="1149"/>
      <c r="E8" s="1149"/>
      <c r="F8" s="455" t="s">
        <v>32</v>
      </c>
      <c r="G8" s="1148" t="s">
        <v>453</v>
      </c>
      <c r="H8" s="1150"/>
      <c r="I8" s="384" t="s">
        <v>41</v>
      </c>
      <c r="J8" s="344" t="s">
        <v>28</v>
      </c>
      <c r="K8" s="300" t="s">
        <v>41</v>
      </c>
      <c r="L8" s="300" t="s">
        <v>28</v>
      </c>
      <c r="M8" s="344" t="s">
        <v>28</v>
      </c>
      <c r="N8" s="300" t="s">
        <v>28</v>
      </c>
      <c r="O8" s="300" t="s">
        <v>28</v>
      </c>
      <c r="P8" s="300" t="s">
        <v>41</v>
      </c>
      <c r="Q8" s="300" t="s">
        <v>28</v>
      </c>
      <c r="R8" s="300" t="s">
        <v>28</v>
      </c>
      <c r="S8" s="300" t="s">
        <v>28</v>
      </c>
      <c r="T8" s="300" t="s">
        <v>28</v>
      </c>
      <c r="U8" s="300" t="s">
        <v>28</v>
      </c>
      <c r="V8" s="300" t="s">
        <v>28</v>
      </c>
      <c r="W8" s="300" t="s">
        <v>41</v>
      </c>
      <c r="X8" s="345" t="s">
        <v>28</v>
      </c>
      <c r="Y8" s="222" t="s">
        <v>598</v>
      </c>
      <c r="Z8" s="300" t="s">
        <v>28</v>
      </c>
      <c r="AA8" s="300" t="s">
        <v>28</v>
      </c>
      <c r="AB8" s="300" t="s">
        <v>28</v>
      </c>
      <c r="AC8" s="300" t="s">
        <v>28</v>
      </c>
      <c r="AD8" s="300" t="s">
        <v>41</v>
      </c>
      <c r="AE8" s="344" t="s">
        <v>28</v>
      </c>
      <c r="AF8" s="300" t="s">
        <v>41</v>
      </c>
      <c r="AG8" s="300" t="s">
        <v>28</v>
      </c>
      <c r="AH8" s="300" t="s">
        <v>28</v>
      </c>
      <c r="AI8" s="300" t="s">
        <v>28</v>
      </c>
      <c r="AJ8" s="158" t="s">
        <v>41</v>
      </c>
      <c r="AK8" s="300" t="s">
        <v>41</v>
      </c>
      <c r="AL8" s="300" t="s">
        <v>28</v>
      </c>
      <c r="AM8" s="387"/>
      <c r="AN8" s="27"/>
      <c r="AO8" s="11">
        <f t="shared" si="0"/>
        <v>8</v>
      </c>
      <c r="AP8" s="450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455" t="s">
        <v>195</v>
      </c>
      <c r="G9" s="1148" t="s">
        <v>80</v>
      </c>
      <c r="H9" s="1150"/>
      <c r="I9" s="384" t="s">
        <v>41</v>
      </c>
      <c r="J9" s="344" t="s">
        <v>87</v>
      </c>
      <c r="K9" s="300" t="s">
        <v>87</v>
      </c>
      <c r="L9" s="300" t="s">
        <v>87</v>
      </c>
      <c r="M9" s="170" t="s">
        <v>41</v>
      </c>
      <c r="N9" s="300" t="s">
        <v>87</v>
      </c>
      <c r="O9" s="300" t="s">
        <v>87</v>
      </c>
      <c r="P9" s="300" t="s">
        <v>41</v>
      </c>
      <c r="Q9" s="300" t="s">
        <v>87</v>
      </c>
      <c r="R9" s="158" t="s">
        <v>41</v>
      </c>
      <c r="S9" s="300" t="s">
        <v>87</v>
      </c>
      <c r="T9" s="300" t="s">
        <v>87</v>
      </c>
      <c r="U9" s="300" t="s">
        <v>87</v>
      </c>
      <c r="V9" s="300" t="s">
        <v>41</v>
      </c>
      <c r="W9" s="300" t="s">
        <v>41</v>
      </c>
      <c r="X9" s="345" t="s">
        <v>87</v>
      </c>
      <c r="Y9" s="158" t="s">
        <v>41</v>
      </c>
      <c r="Z9" s="158" t="s">
        <v>41</v>
      </c>
      <c r="AA9" s="300" t="s">
        <v>87</v>
      </c>
      <c r="AB9" s="300" t="s">
        <v>87</v>
      </c>
      <c r="AC9" s="300" t="s">
        <v>41</v>
      </c>
      <c r="AD9" s="300" t="s">
        <v>41</v>
      </c>
      <c r="AE9" s="344" t="s">
        <v>87</v>
      </c>
      <c r="AF9" s="158" t="s">
        <v>41</v>
      </c>
      <c r="AG9" s="300" t="s">
        <v>87</v>
      </c>
      <c r="AH9" s="300" t="s">
        <v>87</v>
      </c>
      <c r="AI9" s="158" t="s">
        <v>41</v>
      </c>
      <c r="AJ9" s="300" t="s">
        <v>87</v>
      </c>
      <c r="AK9" s="300" t="s">
        <v>41</v>
      </c>
      <c r="AL9" s="300" t="s">
        <v>87</v>
      </c>
      <c r="AM9" s="387"/>
      <c r="AN9" s="27"/>
      <c r="AO9" s="11">
        <f t="shared" si="0"/>
        <v>13</v>
      </c>
      <c r="AP9" s="450"/>
    </row>
    <row r="10" spans="1:42" x14ac:dyDescent="0.15">
      <c r="A10" s="218" t="s">
        <v>25</v>
      </c>
      <c r="B10" s="1148" t="s">
        <v>482</v>
      </c>
      <c r="C10" s="1149"/>
      <c r="D10" s="1149"/>
      <c r="E10" s="1149"/>
      <c r="F10" s="455" t="s">
        <v>195</v>
      </c>
      <c r="G10" s="1148" t="s">
        <v>483</v>
      </c>
      <c r="H10" s="1150"/>
      <c r="I10" s="388" t="s">
        <v>41</v>
      </c>
      <c r="J10" s="344" t="s">
        <v>550</v>
      </c>
      <c r="K10" s="300" t="s">
        <v>484</v>
      </c>
      <c r="L10" s="300"/>
      <c r="M10" s="300" t="s">
        <v>484</v>
      </c>
      <c r="N10" s="344" t="s">
        <v>222</v>
      </c>
      <c r="O10" s="300"/>
      <c r="P10" s="300" t="s">
        <v>41</v>
      </c>
      <c r="Q10" s="300" t="s">
        <v>484</v>
      </c>
      <c r="R10" s="346" t="s">
        <v>484</v>
      </c>
      <c r="S10" s="300"/>
      <c r="T10" s="346" t="s">
        <v>484</v>
      </c>
      <c r="U10" s="300" t="s">
        <v>550</v>
      </c>
      <c r="V10" s="300"/>
      <c r="W10" s="347" t="s">
        <v>41</v>
      </c>
      <c r="X10" s="345" t="s">
        <v>550</v>
      </c>
      <c r="Y10" s="300" t="s">
        <v>484</v>
      </c>
      <c r="Z10" s="300"/>
      <c r="AA10" s="346" t="s">
        <v>484</v>
      </c>
      <c r="AB10" s="346" t="s">
        <v>550</v>
      </c>
      <c r="AC10" s="346"/>
      <c r="AD10" s="346" t="s">
        <v>41</v>
      </c>
      <c r="AE10" s="300" t="s">
        <v>484</v>
      </c>
      <c r="AF10" s="300" t="s">
        <v>484</v>
      </c>
      <c r="AG10" s="300"/>
      <c r="AH10" s="346" t="s">
        <v>484</v>
      </c>
      <c r="AI10" s="346" t="s">
        <v>601</v>
      </c>
      <c r="AJ10" s="346"/>
      <c r="AK10" s="300" t="s">
        <v>41</v>
      </c>
      <c r="AL10" s="300" t="s">
        <v>591</v>
      </c>
      <c r="AM10" s="346"/>
      <c r="AN10" s="27"/>
      <c r="AO10" s="11">
        <f t="shared" si="0"/>
        <v>6</v>
      </c>
      <c r="AP10" s="450"/>
    </row>
    <row r="11" spans="1:42" x14ac:dyDescent="0.15">
      <c r="A11" s="219" t="s">
        <v>220</v>
      </c>
      <c r="B11" s="1154" t="s">
        <v>560</v>
      </c>
      <c r="C11" s="1155"/>
      <c r="D11" s="1155"/>
      <c r="E11" s="1155"/>
      <c r="F11" s="456" t="s">
        <v>578</v>
      </c>
      <c r="G11" s="1154" t="s">
        <v>78</v>
      </c>
      <c r="H11" s="1156"/>
      <c r="I11" s="389"/>
      <c r="J11" s="390"/>
      <c r="K11" s="391"/>
      <c r="L11" s="391"/>
      <c r="M11" s="391"/>
      <c r="N11" s="391"/>
      <c r="O11" s="391"/>
      <c r="P11" s="346"/>
      <c r="Q11" s="346"/>
      <c r="R11" s="391"/>
      <c r="S11" s="346"/>
      <c r="T11" s="346"/>
      <c r="U11" s="391"/>
      <c r="V11" s="346"/>
      <c r="W11" s="392"/>
      <c r="X11" s="393"/>
      <c r="Y11" s="391"/>
      <c r="Z11" s="391"/>
      <c r="AA11" s="346"/>
      <c r="AB11" s="391"/>
      <c r="AC11" s="391"/>
      <c r="AD11" s="346"/>
      <c r="AE11" s="391"/>
      <c r="AF11" s="346"/>
      <c r="AG11" s="346"/>
      <c r="AH11" s="391"/>
      <c r="AI11" s="346"/>
      <c r="AJ11" s="346"/>
      <c r="AK11" s="346"/>
      <c r="AL11" s="346"/>
      <c r="AM11" s="394"/>
      <c r="AN11" s="81"/>
      <c r="AO11" s="11">
        <f t="shared" si="0"/>
        <v>0</v>
      </c>
      <c r="AP11" s="450"/>
    </row>
    <row r="12" spans="1:42" x14ac:dyDescent="0.15">
      <c r="A12" s="219"/>
      <c r="B12" s="1283"/>
      <c r="C12" s="1155"/>
      <c r="D12" s="1155"/>
      <c r="E12" s="1155"/>
      <c r="F12" s="457"/>
      <c r="G12" s="1155"/>
      <c r="H12" s="1156"/>
      <c r="I12" s="389"/>
      <c r="J12" s="390"/>
      <c r="K12" s="391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95"/>
      <c r="X12" s="393"/>
      <c r="Y12" s="346"/>
      <c r="Z12" s="346"/>
      <c r="AA12" s="346"/>
      <c r="AB12" s="346"/>
      <c r="AC12" s="346"/>
      <c r="AD12" s="346"/>
      <c r="AE12" s="346"/>
      <c r="AF12" s="346"/>
      <c r="AG12" s="346"/>
      <c r="AH12" s="346"/>
      <c r="AI12" s="346"/>
      <c r="AJ12" s="346"/>
      <c r="AK12" s="346"/>
      <c r="AL12" s="346"/>
      <c r="AM12" s="394"/>
      <c r="AN12" s="81"/>
      <c r="AO12" s="11">
        <f t="shared" si="0"/>
        <v>0</v>
      </c>
      <c r="AP12" s="450"/>
    </row>
    <row r="13" spans="1:42" x14ac:dyDescent="0.15">
      <c r="A13" s="123"/>
      <c r="B13" s="1155"/>
      <c r="C13" s="1155"/>
      <c r="D13" s="1155"/>
      <c r="E13" s="1155"/>
      <c r="F13" s="454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450"/>
    </row>
    <row r="14" spans="1:42" ht="14.25" thickBot="1" x14ac:dyDescent="0.2">
      <c r="A14" s="126"/>
      <c r="B14" s="1149"/>
      <c r="C14" s="1149"/>
      <c r="D14" s="1149"/>
      <c r="E14" s="1149"/>
      <c r="F14" s="452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50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50"/>
    </row>
    <row r="16" spans="1:42" x14ac:dyDescent="0.15">
      <c r="A16" s="1158"/>
      <c r="B16" s="1149"/>
      <c r="C16" s="1149"/>
      <c r="D16" s="1149"/>
      <c r="E16" s="1149"/>
      <c r="F16" s="452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50"/>
    </row>
    <row r="17" spans="1:42" x14ac:dyDescent="0.15">
      <c r="A17" s="1158"/>
      <c r="B17" s="1149"/>
      <c r="C17" s="1149"/>
      <c r="D17" s="1149"/>
      <c r="E17" s="1149"/>
      <c r="F17" s="452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50"/>
    </row>
    <row r="18" spans="1:42" ht="14.25" thickBot="1" x14ac:dyDescent="0.2">
      <c r="A18" s="1158"/>
      <c r="B18" s="1160"/>
      <c r="C18" s="1160"/>
      <c r="D18" s="1160"/>
      <c r="E18" s="1160"/>
      <c r="F18" s="453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50"/>
    </row>
    <row r="19" spans="1:42" x14ac:dyDescent="0.15">
      <c r="A19" s="451"/>
      <c r="B19" s="12"/>
      <c r="C19" s="12"/>
      <c r="D19" s="12"/>
      <c r="E19" s="12"/>
      <c r="F19" s="12"/>
      <c r="G19" s="1149" t="s">
        <v>64</v>
      </c>
      <c r="H19" s="1150"/>
      <c r="I19" s="45">
        <f>'0109'!H240</f>
        <v>0</v>
      </c>
      <c r="J19" s="45">
        <f>'0109'!I240</f>
        <v>12</v>
      </c>
      <c r="K19" s="45">
        <f>'0109'!J240</f>
        <v>12</v>
      </c>
      <c r="L19" s="45">
        <f>'0109'!K240</f>
        <v>10</v>
      </c>
      <c r="M19" s="45">
        <f>'0109'!L240</f>
        <v>14</v>
      </c>
      <c r="N19" s="45">
        <f>'0109'!M240</f>
        <v>9</v>
      </c>
      <c r="O19" s="45">
        <f>'0109'!N240</f>
        <v>6</v>
      </c>
      <c r="P19" s="45">
        <f>'0109'!O240</f>
        <v>0</v>
      </c>
      <c r="Q19" s="45">
        <f>'0109'!P240</f>
        <v>10</v>
      </c>
      <c r="R19" s="45">
        <f>'0109'!Q240</f>
        <v>12</v>
      </c>
      <c r="S19" s="45">
        <f>'0109'!R240</f>
        <v>11</v>
      </c>
      <c r="T19" s="45">
        <f>'0109'!S240</f>
        <v>14</v>
      </c>
      <c r="U19" s="45">
        <f>'0109'!T240</f>
        <v>12</v>
      </c>
      <c r="V19" s="45">
        <f>'0109'!U240</f>
        <v>7</v>
      </c>
      <c r="W19" s="45">
        <f>'0109'!V240</f>
        <v>0</v>
      </c>
      <c r="X19" s="45">
        <f>'0109'!W240</f>
        <v>8</v>
      </c>
      <c r="Y19" s="45">
        <f>'0109'!X240</f>
        <v>8</v>
      </c>
      <c r="Z19" s="45">
        <f>'0109'!Y240</f>
        <v>12</v>
      </c>
      <c r="AA19" s="45">
        <f>'0109'!Z240</f>
        <v>13</v>
      </c>
      <c r="AB19" s="45">
        <f>'0109'!AA240</f>
        <v>11</v>
      </c>
      <c r="AC19" s="45">
        <f>'0109'!AB240</f>
        <v>5</v>
      </c>
      <c r="AD19" s="45">
        <f>'0109'!AC240</f>
        <v>0</v>
      </c>
      <c r="AE19" s="45">
        <f>'0109'!AD240</f>
        <v>12</v>
      </c>
      <c r="AF19" s="45">
        <f>'0109'!AE240</f>
        <v>11</v>
      </c>
      <c r="AG19" s="45">
        <f>'0109'!AF240</f>
        <v>9</v>
      </c>
      <c r="AH19" s="45">
        <f>'0109'!AG240</f>
        <v>14</v>
      </c>
      <c r="AI19" s="45">
        <f>'0109'!AH240</f>
        <v>12</v>
      </c>
      <c r="AJ19" s="45">
        <f>'0109'!AI240</f>
        <v>4</v>
      </c>
      <c r="AK19" s="45">
        <f>'0109'!AJ240</f>
        <v>0</v>
      </c>
      <c r="AL19" s="45">
        <f>'0109'!AK240</f>
        <v>14</v>
      </c>
      <c r="AM19" s="45">
        <f>'0109'!AL240</f>
        <v>0</v>
      </c>
      <c r="AN19" s="45">
        <f>'0108'!AM231</f>
        <v>259</v>
      </c>
      <c r="AO19" s="450"/>
      <c r="AP19" s="450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451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50"/>
      <c r="AO20" s="450"/>
      <c r="AP20" s="450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50"/>
      <c r="I21" s="450"/>
      <c r="J21" s="450" t="s">
        <v>5</v>
      </c>
      <c r="K21" s="450"/>
      <c r="L21" s="450" t="s">
        <v>4</v>
      </c>
      <c r="M21" s="450"/>
      <c r="N21" s="1168"/>
      <c r="O21" s="1168"/>
      <c r="P21" s="450"/>
      <c r="Q21" s="450"/>
      <c r="R21" s="450"/>
      <c r="S21" s="450"/>
      <c r="T21" s="450"/>
      <c r="U21" s="450"/>
      <c r="V21" s="17"/>
      <c r="W21" s="450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50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50"/>
      <c r="I22" s="450"/>
      <c r="J22" s="450" t="s">
        <v>5</v>
      </c>
      <c r="K22" s="450"/>
      <c r="L22" s="450" t="s">
        <v>108</v>
      </c>
      <c r="M22" s="450"/>
      <c r="N22" s="1168"/>
      <c r="O22" s="1168"/>
      <c r="P22" s="450"/>
      <c r="Q22" s="450"/>
      <c r="R22" s="450"/>
      <c r="S22" s="450"/>
      <c r="T22" s="450"/>
      <c r="U22" s="450"/>
      <c r="V22" s="17"/>
      <c r="W22" s="450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50"/>
      <c r="I23" s="450">
        <v>8</v>
      </c>
      <c r="J23" s="450" t="s">
        <v>5</v>
      </c>
      <c r="K23" s="450">
        <v>20</v>
      </c>
      <c r="L23" s="450" t="s">
        <v>4</v>
      </c>
      <c r="M23" s="450"/>
      <c r="N23" s="1168"/>
      <c r="O23" s="1168"/>
      <c r="P23" s="450"/>
      <c r="Q23" s="450"/>
      <c r="R23" s="450"/>
      <c r="S23" s="450"/>
      <c r="T23" s="450"/>
      <c r="U23" s="450"/>
      <c r="V23" s="17"/>
      <c r="W23" s="450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451"/>
      <c r="C24" s="451"/>
      <c r="D24" s="451"/>
      <c r="E24" s="451"/>
      <c r="F24" s="451"/>
      <c r="G24" s="16"/>
      <c r="H24" s="450"/>
      <c r="I24" s="450"/>
      <c r="J24" s="450" t="s">
        <v>47</v>
      </c>
      <c r="K24" s="450"/>
      <c r="L24" s="450" t="s">
        <v>4</v>
      </c>
      <c r="M24" s="450"/>
      <c r="N24" s="1168"/>
      <c r="O24" s="1168"/>
      <c r="P24" s="450"/>
      <c r="Q24" s="450"/>
      <c r="R24" s="450"/>
      <c r="S24" s="450"/>
      <c r="T24" s="450"/>
      <c r="U24" s="450"/>
      <c r="V24" s="17"/>
      <c r="W24" s="450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451"/>
      <c r="C25" s="451"/>
      <c r="D25" s="451"/>
      <c r="E25" s="451"/>
      <c r="G25" s="451"/>
      <c r="H25" s="451"/>
      <c r="I25" s="1163" t="s">
        <v>49</v>
      </c>
      <c r="J25" s="1163"/>
      <c r="K25" s="1163"/>
      <c r="L25" s="451"/>
      <c r="M25" s="451"/>
      <c r="N25" s="451"/>
      <c r="O25" s="451"/>
      <c r="P25" s="451"/>
      <c r="Q25" s="451"/>
      <c r="R25" s="451"/>
      <c r="S25" s="451"/>
      <c r="T25" s="451"/>
      <c r="U25" s="451"/>
      <c r="V25" s="18"/>
      <c r="W25" s="451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451"/>
      <c r="C26" s="451"/>
      <c r="D26" s="451"/>
      <c r="E26" s="451"/>
      <c r="F26" s="153" t="s">
        <v>87</v>
      </c>
      <c r="G26" s="153" t="s">
        <v>86</v>
      </c>
      <c r="H26" s="451"/>
      <c r="J26"/>
      <c r="K26" s="145"/>
      <c r="M26" s="451"/>
      <c r="N26" s="451"/>
      <c r="O26" s="224" t="s">
        <v>254</v>
      </c>
      <c r="P26" s="1172" t="s">
        <v>279</v>
      </c>
      <c r="Q26" s="1165"/>
      <c r="R26" s="1165"/>
      <c r="S26" s="1165"/>
      <c r="T26" s="451"/>
      <c r="U26" s="451"/>
      <c r="V26" s="18"/>
      <c r="W26" s="451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451"/>
      <c r="F27" s="153" t="s">
        <v>88</v>
      </c>
      <c r="G27" s="153" t="s">
        <v>89</v>
      </c>
      <c r="H27" s="451"/>
      <c r="J27" s="144"/>
      <c r="K27" s="145"/>
      <c r="M27" s="451"/>
      <c r="N27" s="451"/>
      <c r="O27" s="146" t="s">
        <v>484</v>
      </c>
      <c r="P27" s="1173" t="s">
        <v>485</v>
      </c>
      <c r="Q27" s="1165"/>
      <c r="R27" s="1165"/>
      <c r="S27" s="1165"/>
      <c r="T27" s="451"/>
      <c r="U27" s="451"/>
      <c r="V27" s="18"/>
      <c r="W27" s="451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449" t="s">
        <v>28</v>
      </c>
      <c r="G28" s="449" t="s">
        <v>52</v>
      </c>
      <c r="H28" s="451"/>
      <c r="J28" s="144"/>
      <c r="K28" s="145"/>
      <c r="M28" s="451"/>
      <c r="N28" s="451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487</v>
      </c>
      <c r="J29" s="144"/>
      <c r="K29" s="145"/>
      <c r="M29" s="451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C22:F22"/>
    <mergeCell ref="N22:O22"/>
    <mergeCell ref="X22:AL22"/>
    <mergeCell ref="C23:F23"/>
    <mergeCell ref="N23:O23"/>
    <mergeCell ref="X23:AL23"/>
    <mergeCell ref="N24:O24"/>
    <mergeCell ref="X24:AL24"/>
    <mergeCell ref="I25:K25"/>
    <mergeCell ref="X25:AL25"/>
    <mergeCell ref="P26:S26"/>
    <mergeCell ref="X26:AL26"/>
    <mergeCell ref="P27:S27"/>
    <mergeCell ref="X27:AL27"/>
    <mergeCell ref="P28:S28"/>
    <mergeCell ref="P29:S29"/>
    <mergeCell ref="J30:M30"/>
    <mergeCell ref="P30:S3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>
    <pageSetUpPr fitToPage="1"/>
  </sheetPr>
  <dimension ref="A1:AT234"/>
  <sheetViews>
    <sheetView zoomScale="90" zoomScaleNormal="90" workbookViewId="0">
      <pane xSplit="6" ySplit="4" topLeftCell="L49" activePane="bottomRight" state="frozen"/>
      <selection pane="topRight" activeCell="F1" sqref="F1"/>
      <selection pane="bottomLeft" activeCell="A5" sqref="A5"/>
      <selection pane="bottomRight" activeCell="X49" sqref="X49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413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541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AM231/AA233</f>
        <v>0.95925925925925926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199"/>
      <c r="E3" s="1048" t="s">
        <v>377</v>
      </c>
      <c r="F3" s="1123" t="s">
        <v>84</v>
      </c>
      <c r="G3" s="409" t="s">
        <v>12</v>
      </c>
      <c r="H3" s="409">
        <v>1</v>
      </c>
      <c r="I3" s="272">
        <v>2</v>
      </c>
      <c r="J3" s="272">
        <v>3</v>
      </c>
      <c r="K3" s="187">
        <v>4</v>
      </c>
      <c r="L3" s="272">
        <v>5</v>
      </c>
      <c r="M3" s="272">
        <v>6</v>
      </c>
      <c r="N3" s="272">
        <v>7</v>
      </c>
      <c r="O3" s="272">
        <v>8</v>
      </c>
      <c r="P3" s="272">
        <v>9</v>
      </c>
      <c r="Q3" s="272">
        <v>10</v>
      </c>
      <c r="R3" s="187">
        <v>11</v>
      </c>
      <c r="S3" s="272">
        <v>12</v>
      </c>
      <c r="T3" s="272">
        <v>13</v>
      </c>
      <c r="U3" s="272">
        <v>14</v>
      </c>
      <c r="V3" s="272">
        <v>15</v>
      </c>
      <c r="W3" s="272">
        <v>16</v>
      </c>
      <c r="X3" s="272">
        <v>17</v>
      </c>
      <c r="Y3" s="187">
        <v>18</v>
      </c>
      <c r="Z3" s="272">
        <v>19</v>
      </c>
      <c r="AA3" s="272">
        <v>20</v>
      </c>
      <c r="AB3" s="272">
        <v>21</v>
      </c>
      <c r="AC3" s="272">
        <v>22</v>
      </c>
      <c r="AD3" s="272">
        <v>23</v>
      </c>
      <c r="AE3" s="272">
        <v>24</v>
      </c>
      <c r="AF3" s="187">
        <v>25</v>
      </c>
      <c r="AG3" s="272">
        <v>26</v>
      </c>
      <c r="AH3" s="272">
        <v>27</v>
      </c>
      <c r="AI3" s="272">
        <v>28</v>
      </c>
      <c r="AJ3" s="272">
        <v>29</v>
      </c>
      <c r="AK3" s="272">
        <v>30</v>
      </c>
      <c r="AL3" s="272">
        <v>31</v>
      </c>
      <c r="AM3" s="1133" t="s">
        <v>13</v>
      </c>
    </row>
    <row r="4" spans="1:39" ht="12.75" customHeight="1" thickBot="1" x14ac:dyDescent="0.2">
      <c r="A4" s="1197"/>
      <c r="B4" s="1198"/>
      <c r="C4" s="1048"/>
      <c r="D4" s="1199"/>
      <c r="E4" s="1048"/>
      <c r="F4" s="1198"/>
      <c r="G4" s="406" t="s">
        <v>14</v>
      </c>
      <c r="H4" s="405" t="s">
        <v>153</v>
      </c>
      <c r="I4" s="273" t="s">
        <v>8</v>
      </c>
      <c r="J4" s="405" t="s">
        <v>3</v>
      </c>
      <c r="K4" s="188" t="s">
        <v>4</v>
      </c>
      <c r="L4" s="273" t="s">
        <v>5</v>
      </c>
      <c r="M4" s="273" t="s">
        <v>6</v>
      </c>
      <c r="N4" s="273" t="s">
        <v>0</v>
      </c>
      <c r="O4" s="273" t="s">
        <v>1</v>
      </c>
      <c r="P4" s="273" t="s">
        <v>2</v>
      </c>
      <c r="Q4" s="273" t="s">
        <v>3</v>
      </c>
      <c r="R4" s="188" t="s">
        <v>4</v>
      </c>
      <c r="S4" s="273" t="s">
        <v>5</v>
      </c>
      <c r="T4" s="273" t="s">
        <v>6</v>
      </c>
      <c r="U4" s="273" t="s">
        <v>0</v>
      </c>
      <c r="V4" s="273" t="s">
        <v>1</v>
      </c>
      <c r="W4" s="273" t="s">
        <v>2</v>
      </c>
      <c r="X4" s="273" t="s">
        <v>3</v>
      </c>
      <c r="Y4" s="188" t="s">
        <v>4</v>
      </c>
      <c r="Z4" s="273" t="s">
        <v>5</v>
      </c>
      <c r="AA4" s="273" t="s">
        <v>6</v>
      </c>
      <c r="AB4" s="273" t="s">
        <v>0</v>
      </c>
      <c r="AC4" s="273" t="s">
        <v>1</v>
      </c>
      <c r="AD4" s="273" t="s">
        <v>2</v>
      </c>
      <c r="AE4" s="273" t="s">
        <v>3</v>
      </c>
      <c r="AF4" s="188" t="s">
        <v>4</v>
      </c>
      <c r="AG4" s="273" t="s">
        <v>5</v>
      </c>
      <c r="AH4" s="273" t="s">
        <v>6</v>
      </c>
      <c r="AI4" s="273" t="s">
        <v>0</v>
      </c>
      <c r="AJ4" s="273" t="s">
        <v>1</v>
      </c>
      <c r="AK4" s="273" t="s">
        <v>2</v>
      </c>
      <c r="AL4" s="273" t="s">
        <v>3</v>
      </c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 t="s">
        <v>392</v>
      </c>
      <c r="F5" s="1041" t="s">
        <v>148</v>
      </c>
      <c r="G5" s="397" t="s">
        <v>12</v>
      </c>
      <c r="H5" s="2"/>
      <c r="I5" s="274"/>
      <c r="J5" s="274" t="s">
        <v>151</v>
      </c>
      <c r="K5" s="189"/>
      <c r="L5" s="274" t="s">
        <v>151</v>
      </c>
      <c r="M5" s="274" t="s">
        <v>151</v>
      </c>
      <c r="N5" s="274" t="s">
        <v>563</v>
      </c>
      <c r="O5" s="274"/>
      <c r="P5" s="274" t="s">
        <v>151</v>
      </c>
      <c r="Q5" s="274" t="s">
        <v>151</v>
      </c>
      <c r="R5" s="189"/>
      <c r="S5" s="274" t="s">
        <v>151</v>
      </c>
      <c r="T5" s="274"/>
      <c r="U5" s="274"/>
      <c r="V5" s="274" t="s">
        <v>151</v>
      </c>
      <c r="W5" s="274"/>
      <c r="X5" s="274" t="s">
        <v>151</v>
      </c>
      <c r="Y5" s="189"/>
      <c r="Z5" s="274" t="s">
        <v>151</v>
      </c>
      <c r="AA5" s="274" t="s">
        <v>151</v>
      </c>
      <c r="AB5" s="274"/>
      <c r="AC5" s="274"/>
      <c r="AD5" s="274"/>
      <c r="AE5" s="274" t="s">
        <v>151</v>
      </c>
      <c r="AF5" s="189"/>
      <c r="AG5" s="274"/>
      <c r="AH5" s="274"/>
      <c r="AI5" s="274" t="s">
        <v>151</v>
      </c>
      <c r="AJ5" s="274"/>
      <c r="AK5" s="274" t="s">
        <v>151</v>
      </c>
      <c r="AL5" s="274" t="s">
        <v>151</v>
      </c>
      <c r="AM5" s="92">
        <f>COUNTIF(A5:AL5,"○")</f>
        <v>15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13"/>
      <c r="I6" s="276"/>
      <c r="J6" s="276"/>
      <c r="K6" s="287"/>
      <c r="L6" s="276"/>
      <c r="M6" s="280"/>
      <c r="N6" s="275"/>
      <c r="O6" s="276"/>
      <c r="P6" s="280"/>
      <c r="Q6" s="277"/>
      <c r="R6" s="326"/>
      <c r="S6" s="280"/>
      <c r="T6" s="277"/>
      <c r="U6" s="276"/>
      <c r="V6" s="280"/>
      <c r="W6" s="277"/>
      <c r="X6" s="277"/>
      <c r="Y6" s="287"/>
      <c r="Z6" s="276"/>
      <c r="AA6" s="280"/>
      <c r="AB6" s="275"/>
      <c r="AC6" s="276"/>
      <c r="AD6" s="280"/>
      <c r="AE6" s="277"/>
      <c r="AF6" s="287"/>
      <c r="AG6" s="276"/>
      <c r="AH6" s="276"/>
      <c r="AI6" s="291"/>
      <c r="AJ6" s="276"/>
      <c r="AK6" s="276"/>
      <c r="AL6" s="280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150" t="s">
        <v>96</v>
      </c>
      <c r="H7" s="3"/>
      <c r="I7" s="279"/>
      <c r="J7" s="279"/>
      <c r="K7" s="191"/>
      <c r="L7" s="279"/>
      <c r="M7" s="279"/>
      <c r="N7" s="279"/>
      <c r="O7" s="279"/>
      <c r="P7" s="279"/>
      <c r="Q7" s="279"/>
      <c r="R7" s="191"/>
      <c r="S7" s="279"/>
      <c r="T7" s="279"/>
      <c r="U7" s="279"/>
      <c r="V7" s="279"/>
      <c r="W7" s="279"/>
      <c r="X7" s="279"/>
      <c r="Y7" s="191"/>
      <c r="Z7" s="279"/>
      <c r="AA7" s="279"/>
      <c r="AB7" s="279"/>
      <c r="AC7" s="279"/>
      <c r="AD7" s="279"/>
      <c r="AE7" s="279"/>
      <c r="AF7" s="191"/>
      <c r="AG7" s="279"/>
      <c r="AH7" s="279"/>
      <c r="AI7" s="279"/>
      <c r="AJ7" s="279"/>
      <c r="AK7" s="279"/>
      <c r="AL7" s="279"/>
      <c r="AM7" s="402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403" t="s">
        <v>103</v>
      </c>
      <c r="H8" s="2"/>
      <c r="I8" s="274"/>
      <c r="J8" s="274"/>
      <c r="K8" s="189"/>
      <c r="L8" s="274" t="s">
        <v>151</v>
      </c>
      <c r="M8" s="274"/>
      <c r="N8" s="274" t="s">
        <v>563</v>
      </c>
      <c r="O8" s="274" t="s">
        <v>151</v>
      </c>
      <c r="P8" s="274" t="s">
        <v>151</v>
      </c>
      <c r="Q8" s="274" t="s">
        <v>151</v>
      </c>
      <c r="R8" s="189"/>
      <c r="S8" s="274" t="s">
        <v>151</v>
      </c>
      <c r="T8" s="274" t="s">
        <v>151</v>
      </c>
      <c r="U8" s="274" t="s">
        <v>563</v>
      </c>
      <c r="V8" s="274"/>
      <c r="W8" s="274" t="s">
        <v>151</v>
      </c>
      <c r="X8" s="274" t="s">
        <v>151</v>
      </c>
      <c r="Y8" s="189"/>
      <c r="Z8" s="274" t="s">
        <v>151</v>
      </c>
      <c r="AA8" s="274"/>
      <c r="AB8" s="274" t="s">
        <v>563</v>
      </c>
      <c r="AC8" s="274"/>
      <c r="AD8" s="274"/>
      <c r="AE8" s="274"/>
      <c r="AF8" s="189"/>
      <c r="AG8" s="274" t="s">
        <v>151</v>
      </c>
      <c r="AH8" s="274"/>
      <c r="AI8" s="274"/>
      <c r="AJ8" s="274"/>
      <c r="AK8" s="274" t="s">
        <v>593</v>
      </c>
      <c r="AL8" s="274" t="s">
        <v>151</v>
      </c>
      <c r="AM8" s="92">
        <f>COUNTIF(A8:AL8,"○")</f>
        <v>15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13"/>
      <c r="I9" s="276"/>
      <c r="J9" s="280"/>
      <c r="K9" s="287"/>
      <c r="L9" s="280"/>
      <c r="M9" s="276"/>
      <c r="N9" s="276"/>
      <c r="O9" s="276"/>
      <c r="P9" s="276"/>
      <c r="Q9" s="280"/>
      <c r="R9" s="287"/>
      <c r="S9" s="280"/>
      <c r="T9" s="280"/>
      <c r="U9" s="276"/>
      <c r="V9" s="276"/>
      <c r="W9" s="276"/>
      <c r="X9" s="280"/>
      <c r="Y9" s="287"/>
      <c r="Z9" s="280"/>
      <c r="AA9" s="276"/>
      <c r="AB9" s="276"/>
      <c r="AC9" s="276"/>
      <c r="AD9" s="276"/>
      <c r="AE9" s="280"/>
      <c r="AF9" s="287"/>
      <c r="AG9" s="276"/>
      <c r="AH9" s="276"/>
      <c r="AI9" s="276"/>
      <c r="AJ9" s="276"/>
      <c r="AK9" s="276"/>
      <c r="AL9" s="280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150" t="s">
        <v>96</v>
      </c>
      <c r="H10" s="3"/>
      <c r="I10" s="279"/>
      <c r="J10" s="279"/>
      <c r="K10" s="191"/>
      <c r="L10" s="279"/>
      <c r="M10" s="279"/>
      <c r="N10" s="279"/>
      <c r="O10" s="279"/>
      <c r="P10" s="279"/>
      <c r="Q10" s="279"/>
      <c r="R10" s="191"/>
      <c r="S10" s="279"/>
      <c r="T10" s="279"/>
      <c r="U10" s="279"/>
      <c r="V10" s="279"/>
      <c r="W10" s="279"/>
      <c r="X10" s="279"/>
      <c r="Y10" s="191"/>
      <c r="Z10" s="279"/>
      <c r="AA10" s="279"/>
      <c r="AB10" s="279"/>
      <c r="AC10" s="279"/>
      <c r="AD10" s="279"/>
      <c r="AE10" s="279"/>
      <c r="AF10" s="191"/>
      <c r="AG10" s="279"/>
      <c r="AH10" s="279"/>
      <c r="AI10" s="279"/>
      <c r="AJ10" s="279"/>
      <c r="AK10" s="279"/>
      <c r="AL10" s="279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203"/>
      <c r="E11" s="1048" t="s">
        <v>394</v>
      </c>
      <c r="F11" s="1278" t="s">
        <v>237</v>
      </c>
      <c r="G11" s="397" t="s">
        <v>12</v>
      </c>
      <c r="H11" s="2"/>
      <c r="I11" s="274" t="s">
        <v>565</v>
      </c>
      <c r="J11" s="274"/>
      <c r="K11" s="189"/>
      <c r="L11" s="274" t="s">
        <v>555</v>
      </c>
      <c r="M11" s="274" t="s">
        <v>555</v>
      </c>
      <c r="N11" s="274"/>
      <c r="O11" s="274"/>
      <c r="P11" s="274" t="s">
        <v>555</v>
      </c>
      <c r="Q11" s="274" t="s">
        <v>151</v>
      </c>
      <c r="R11" s="189"/>
      <c r="S11" s="274"/>
      <c r="T11" s="274"/>
      <c r="U11" s="274"/>
      <c r="V11" s="274"/>
      <c r="W11" s="274" t="s">
        <v>555</v>
      </c>
      <c r="X11" s="274"/>
      <c r="Y11" s="189"/>
      <c r="Z11" s="274" t="s">
        <v>151</v>
      </c>
      <c r="AA11" s="274"/>
      <c r="AB11" s="274"/>
      <c r="AC11" s="274"/>
      <c r="AD11" s="274"/>
      <c r="AE11" s="274" t="s">
        <v>151</v>
      </c>
      <c r="AF11" s="189"/>
      <c r="AG11" s="274"/>
      <c r="AH11" s="274" t="s">
        <v>555</v>
      </c>
      <c r="AI11" s="274"/>
      <c r="AJ11" s="274" t="s">
        <v>555</v>
      </c>
      <c r="AK11" s="274"/>
      <c r="AL11" s="274"/>
      <c r="AM11" s="92">
        <f>COUNTIF(A11:AL11,"○")</f>
        <v>10</v>
      </c>
    </row>
    <row r="12" spans="1:39" ht="12" customHeight="1" thickBot="1" x14ac:dyDescent="0.2">
      <c r="A12" s="1197"/>
      <c r="B12" s="1277"/>
      <c r="C12" s="1198"/>
      <c r="D12" s="1203"/>
      <c r="E12" s="1048"/>
      <c r="F12" s="1238"/>
      <c r="G12" s="7" t="s">
        <v>95</v>
      </c>
      <c r="H12" s="8"/>
      <c r="I12" s="280"/>
      <c r="J12" s="280"/>
      <c r="K12" s="190"/>
      <c r="L12" s="280"/>
      <c r="M12" s="276"/>
      <c r="N12" s="277"/>
      <c r="O12" s="277"/>
      <c r="P12" s="280"/>
      <c r="Q12" s="280"/>
      <c r="R12" s="212"/>
      <c r="S12" s="276"/>
      <c r="T12" s="277"/>
      <c r="U12" s="278"/>
      <c r="V12" s="277"/>
      <c r="W12" s="276"/>
      <c r="X12" s="280"/>
      <c r="Y12" s="212"/>
      <c r="Z12" s="276"/>
      <c r="AA12" s="276"/>
      <c r="AB12" s="277"/>
      <c r="AC12" s="277"/>
      <c r="AD12" s="277"/>
      <c r="AE12" s="280"/>
      <c r="AF12" s="212"/>
      <c r="AG12" s="280"/>
      <c r="AH12" s="276"/>
      <c r="AI12" s="277"/>
      <c r="AJ12" s="280"/>
      <c r="AK12" s="280"/>
      <c r="AL12" s="277"/>
      <c r="AM12" s="94"/>
    </row>
    <row r="13" spans="1:39" ht="12" customHeight="1" thickBot="1" x14ac:dyDescent="0.2">
      <c r="A13" s="1197"/>
      <c r="B13" s="1277"/>
      <c r="C13" s="1198"/>
      <c r="D13" s="1203"/>
      <c r="E13" s="1048"/>
      <c r="F13" s="1238"/>
      <c r="G13" s="150" t="s">
        <v>96</v>
      </c>
      <c r="H13" s="3"/>
      <c r="I13" s="279"/>
      <c r="J13" s="279"/>
      <c r="K13" s="192"/>
      <c r="L13" s="279"/>
      <c r="M13" s="281"/>
      <c r="N13" s="279"/>
      <c r="O13" s="281"/>
      <c r="P13" s="279"/>
      <c r="Q13" s="279"/>
      <c r="R13" s="192"/>
      <c r="S13" s="279"/>
      <c r="T13" s="279"/>
      <c r="U13" s="279"/>
      <c r="V13" s="281"/>
      <c r="W13" s="279"/>
      <c r="X13" s="279"/>
      <c r="Y13" s="192"/>
      <c r="Z13" s="279"/>
      <c r="AA13" s="281"/>
      <c r="AB13" s="279"/>
      <c r="AC13" s="281"/>
      <c r="AD13" s="279"/>
      <c r="AE13" s="279"/>
      <c r="AF13" s="192"/>
      <c r="AG13" s="279"/>
      <c r="AH13" s="281"/>
      <c r="AI13" s="279"/>
      <c r="AJ13" s="281"/>
      <c r="AK13" s="279"/>
      <c r="AL13" s="279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048" t="s">
        <v>395</v>
      </c>
      <c r="F14" s="1278" t="s">
        <v>189</v>
      </c>
      <c r="G14" s="397" t="s">
        <v>12</v>
      </c>
      <c r="H14" s="2"/>
      <c r="I14" s="274" t="s">
        <v>151</v>
      </c>
      <c r="J14" s="274"/>
      <c r="K14" s="189"/>
      <c r="L14" s="274" t="s">
        <v>138</v>
      </c>
      <c r="M14" s="274"/>
      <c r="N14" s="274"/>
      <c r="O14" s="274"/>
      <c r="P14" s="274"/>
      <c r="Q14" s="274"/>
      <c r="R14" s="189"/>
      <c r="S14" s="274" t="s">
        <v>151</v>
      </c>
      <c r="T14" s="274"/>
      <c r="U14" s="274" t="s">
        <v>151</v>
      </c>
      <c r="V14" s="274"/>
      <c r="W14" s="274" t="s">
        <v>151</v>
      </c>
      <c r="X14" s="274"/>
      <c r="Y14" s="189"/>
      <c r="Z14" s="274" t="s">
        <v>151</v>
      </c>
      <c r="AA14" s="274"/>
      <c r="AB14" s="274" t="s">
        <v>151</v>
      </c>
      <c r="AC14" s="274"/>
      <c r="AD14" s="274" t="s">
        <v>138</v>
      </c>
      <c r="AE14" s="274"/>
      <c r="AF14" s="189"/>
      <c r="AG14" s="274" t="s">
        <v>138</v>
      </c>
      <c r="AH14" s="274"/>
      <c r="AI14" s="274" t="s">
        <v>151</v>
      </c>
      <c r="AJ14" s="274"/>
      <c r="AK14" s="274" t="s">
        <v>151</v>
      </c>
      <c r="AL14" s="274"/>
      <c r="AM14" s="92">
        <f>COUNTIF(A14:AL14,"○")</f>
        <v>8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8"/>
      <c r="I15" s="275"/>
      <c r="J15" s="275"/>
      <c r="K15" s="197"/>
      <c r="L15" s="275"/>
      <c r="M15" s="275"/>
      <c r="N15" s="275"/>
      <c r="O15" s="275"/>
      <c r="P15" s="275"/>
      <c r="Q15" s="275"/>
      <c r="R15" s="197"/>
      <c r="S15" s="275"/>
      <c r="T15" s="275"/>
      <c r="U15" s="275"/>
      <c r="V15" s="275"/>
      <c r="W15" s="275"/>
      <c r="X15" s="275"/>
      <c r="Y15" s="197"/>
      <c r="Z15" s="275"/>
      <c r="AA15" s="275"/>
      <c r="AB15" s="275"/>
      <c r="AC15" s="275"/>
      <c r="AD15" s="275"/>
      <c r="AE15" s="275"/>
      <c r="AF15" s="197"/>
      <c r="AG15" s="275"/>
      <c r="AH15" s="275"/>
      <c r="AI15" s="275"/>
      <c r="AJ15" s="275"/>
      <c r="AK15" s="275"/>
      <c r="AL15" s="275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150" t="s">
        <v>96</v>
      </c>
      <c r="H16" s="3"/>
      <c r="I16" s="279"/>
      <c r="J16" s="279"/>
      <c r="K16" s="191"/>
      <c r="L16" s="279"/>
      <c r="M16" s="279"/>
      <c r="N16" s="279"/>
      <c r="O16" s="279"/>
      <c r="P16" s="279"/>
      <c r="Q16" s="279"/>
      <c r="R16" s="191"/>
      <c r="S16" s="279"/>
      <c r="T16" s="279"/>
      <c r="U16" s="279"/>
      <c r="V16" s="279"/>
      <c r="W16" s="279"/>
      <c r="X16" s="279"/>
      <c r="Y16" s="191"/>
      <c r="Z16" s="279"/>
      <c r="AA16" s="279"/>
      <c r="AB16" s="279"/>
      <c r="AC16" s="279"/>
      <c r="AD16" s="279"/>
      <c r="AE16" s="279"/>
      <c r="AF16" s="191"/>
      <c r="AG16" s="279"/>
      <c r="AH16" s="279"/>
      <c r="AI16" s="279"/>
      <c r="AJ16" s="279"/>
      <c r="AK16" s="279"/>
      <c r="AL16" s="279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199"/>
      <c r="E17" s="1048"/>
      <c r="F17" s="1278" t="s">
        <v>237</v>
      </c>
      <c r="G17" s="397" t="s">
        <v>12</v>
      </c>
      <c r="H17" s="2"/>
      <c r="I17" s="274"/>
      <c r="J17" s="274" t="s">
        <v>151</v>
      </c>
      <c r="K17" s="324"/>
      <c r="L17" s="274"/>
      <c r="M17" s="274"/>
      <c r="N17" s="282"/>
      <c r="O17" s="274"/>
      <c r="P17" s="274"/>
      <c r="Q17" s="274" t="s">
        <v>151</v>
      </c>
      <c r="R17" s="324"/>
      <c r="S17" s="274"/>
      <c r="T17" s="274"/>
      <c r="U17" s="282"/>
      <c r="V17" s="274"/>
      <c r="W17" s="274"/>
      <c r="X17" s="274" t="s">
        <v>151</v>
      </c>
      <c r="Y17" s="324"/>
      <c r="Z17" s="274"/>
      <c r="AA17" s="274"/>
      <c r="AB17" s="282"/>
      <c r="AC17" s="274"/>
      <c r="AD17" s="274"/>
      <c r="AE17" s="274" t="s">
        <v>151</v>
      </c>
      <c r="AF17" s="324"/>
      <c r="AG17" s="274"/>
      <c r="AH17" s="274"/>
      <c r="AI17" s="282"/>
      <c r="AJ17" s="274"/>
      <c r="AK17" s="274"/>
      <c r="AL17" s="289" t="s">
        <v>151</v>
      </c>
      <c r="AM17" s="92">
        <f>COUNTIF(A17:AL17,"○")</f>
        <v>5</v>
      </c>
    </row>
    <row r="18" spans="1:46" ht="12" customHeight="1" thickBot="1" x14ac:dyDescent="0.2">
      <c r="A18" s="1197"/>
      <c r="B18" s="1279"/>
      <c r="C18" s="1198"/>
      <c r="D18" s="1199"/>
      <c r="E18" s="1048"/>
      <c r="F18" s="1238"/>
      <c r="G18" s="7" t="s">
        <v>95</v>
      </c>
      <c r="H18" s="199"/>
      <c r="I18" s="277"/>
      <c r="J18" s="277"/>
      <c r="K18" s="190"/>
      <c r="L18" s="277"/>
      <c r="M18" s="277"/>
      <c r="N18" s="278"/>
      <c r="O18" s="277"/>
      <c r="P18" s="277"/>
      <c r="Q18" s="277"/>
      <c r="R18" s="212"/>
      <c r="S18" s="277"/>
      <c r="T18" s="277"/>
      <c r="U18" s="278"/>
      <c r="V18" s="277"/>
      <c r="W18" s="277"/>
      <c r="X18" s="277">
        <v>0.41666666666666669</v>
      </c>
      <c r="Y18" s="212"/>
      <c r="Z18" s="277"/>
      <c r="AA18" s="277"/>
      <c r="AB18" s="278"/>
      <c r="AC18" s="277"/>
      <c r="AD18" s="277"/>
      <c r="AE18" s="277"/>
      <c r="AF18" s="212"/>
      <c r="AG18" s="277"/>
      <c r="AH18" s="277"/>
      <c r="AI18" s="278"/>
      <c r="AJ18" s="277"/>
      <c r="AK18" s="277"/>
      <c r="AL18" s="278"/>
      <c r="AM18" s="94"/>
    </row>
    <row r="19" spans="1:46" ht="12" customHeight="1" thickBot="1" x14ac:dyDescent="0.2">
      <c r="A19" s="1197"/>
      <c r="B19" s="1280"/>
      <c r="C19" s="1198"/>
      <c r="D19" s="1199"/>
      <c r="E19" s="1048"/>
      <c r="F19" s="1238"/>
      <c r="G19" s="150" t="s">
        <v>96</v>
      </c>
      <c r="H19" s="3"/>
      <c r="I19" s="281"/>
      <c r="J19" s="279"/>
      <c r="K19" s="192"/>
      <c r="L19" s="281"/>
      <c r="M19" s="281"/>
      <c r="N19" s="281"/>
      <c r="O19" s="281"/>
      <c r="P19" s="281"/>
      <c r="Q19" s="279"/>
      <c r="R19" s="192"/>
      <c r="S19" s="281"/>
      <c r="T19" s="281"/>
      <c r="U19" s="281"/>
      <c r="V19" s="281"/>
      <c r="W19" s="281"/>
      <c r="X19" s="279"/>
      <c r="Y19" s="192"/>
      <c r="Z19" s="281"/>
      <c r="AA19" s="279"/>
      <c r="AB19" s="281"/>
      <c r="AC19" s="279"/>
      <c r="AD19" s="281"/>
      <c r="AE19" s="279"/>
      <c r="AF19" s="192"/>
      <c r="AG19" s="281"/>
      <c r="AH19" s="281"/>
      <c r="AI19" s="281"/>
      <c r="AJ19" s="281"/>
      <c r="AK19" s="281"/>
      <c r="AL19" s="281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397" t="s">
        <v>12</v>
      </c>
      <c r="H20" s="2" t="s">
        <v>151</v>
      </c>
      <c r="I20" s="274" t="s">
        <v>151</v>
      </c>
      <c r="J20" s="274" t="s">
        <v>151</v>
      </c>
      <c r="K20" s="189"/>
      <c r="L20" s="274" t="s">
        <v>548</v>
      </c>
      <c r="M20" s="274" t="s">
        <v>151</v>
      </c>
      <c r="N20" s="274" t="s">
        <v>151</v>
      </c>
      <c r="O20" s="274" t="s">
        <v>151</v>
      </c>
      <c r="P20" s="274" t="s">
        <v>151</v>
      </c>
      <c r="Q20" s="274" t="s">
        <v>151</v>
      </c>
      <c r="R20" s="189"/>
      <c r="S20" s="274"/>
      <c r="T20" s="274"/>
      <c r="U20" s="274"/>
      <c r="V20" s="274"/>
      <c r="W20" s="274" t="s">
        <v>151</v>
      </c>
      <c r="X20" s="274" t="s">
        <v>151</v>
      </c>
      <c r="Y20" s="189"/>
      <c r="Z20" s="274" t="s">
        <v>548</v>
      </c>
      <c r="AA20" s="274"/>
      <c r="AB20" s="274" t="s">
        <v>151</v>
      </c>
      <c r="AC20" s="274" t="s">
        <v>151</v>
      </c>
      <c r="AD20" s="274" t="s">
        <v>151</v>
      </c>
      <c r="AE20" s="274" t="s">
        <v>151</v>
      </c>
      <c r="AF20" s="189"/>
      <c r="AG20" s="274"/>
      <c r="AH20" s="274" t="s">
        <v>151</v>
      </c>
      <c r="AI20" s="274" t="s">
        <v>151</v>
      </c>
      <c r="AJ20" s="274" t="s">
        <v>151</v>
      </c>
      <c r="AK20" s="274" t="s">
        <v>151</v>
      </c>
      <c r="AL20" s="274" t="s">
        <v>600</v>
      </c>
      <c r="AM20" s="92">
        <f>COUNTIF(A20:AL20,"○")</f>
        <v>21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8"/>
      <c r="I21" s="275"/>
      <c r="J21" s="275"/>
      <c r="K21" s="197"/>
      <c r="L21" s="275"/>
      <c r="M21" s="275"/>
      <c r="N21" s="275"/>
      <c r="O21" s="275"/>
      <c r="P21" s="275"/>
      <c r="Q21" s="275"/>
      <c r="R21" s="197"/>
      <c r="S21" s="275"/>
      <c r="T21" s="275"/>
      <c r="U21" s="275"/>
      <c r="V21" s="275"/>
      <c r="W21" s="275"/>
      <c r="X21" s="275"/>
      <c r="Y21" s="197"/>
      <c r="Z21" s="276"/>
      <c r="AA21" s="275"/>
      <c r="AB21" s="275"/>
      <c r="AC21" s="275"/>
      <c r="AD21" s="275"/>
      <c r="AE21" s="275"/>
      <c r="AF21" s="197"/>
      <c r="AG21" s="275"/>
      <c r="AH21" s="275"/>
      <c r="AI21" s="275"/>
      <c r="AJ21" s="275"/>
      <c r="AK21" s="275"/>
      <c r="AL21" s="275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150" t="s">
        <v>96</v>
      </c>
      <c r="H22" s="3"/>
      <c r="I22" s="279"/>
      <c r="J22" s="281"/>
      <c r="K22" s="192"/>
      <c r="L22" s="279"/>
      <c r="M22" s="279"/>
      <c r="N22" s="281"/>
      <c r="O22" s="279"/>
      <c r="P22" s="279"/>
      <c r="Q22" s="281"/>
      <c r="R22" s="191"/>
      <c r="S22" s="279"/>
      <c r="T22" s="279"/>
      <c r="U22" s="281"/>
      <c r="V22" s="279"/>
      <c r="W22" s="279"/>
      <c r="X22" s="281"/>
      <c r="Y22" s="192"/>
      <c r="Z22" s="279"/>
      <c r="AA22" s="279"/>
      <c r="AB22" s="281"/>
      <c r="AC22" s="279"/>
      <c r="AD22" s="279"/>
      <c r="AE22" s="281"/>
      <c r="AF22" s="192"/>
      <c r="AG22" s="279"/>
      <c r="AH22" s="279"/>
      <c r="AI22" s="281"/>
      <c r="AJ22" s="279"/>
      <c r="AK22" s="279"/>
      <c r="AL22" s="281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048" t="s">
        <v>233</v>
      </c>
      <c r="F23" s="1278" t="s">
        <v>233</v>
      </c>
      <c r="G23" s="397" t="s">
        <v>12</v>
      </c>
      <c r="H23" s="2"/>
      <c r="I23" s="274"/>
      <c r="J23" s="274" t="s">
        <v>563</v>
      </c>
      <c r="K23" s="324"/>
      <c r="L23" s="274"/>
      <c r="M23" s="274"/>
      <c r="N23" s="274"/>
      <c r="O23" s="274"/>
      <c r="P23" s="274"/>
      <c r="Q23" s="274" t="s">
        <v>151</v>
      </c>
      <c r="R23" s="324"/>
      <c r="S23" s="274"/>
      <c r="T23" s="274"/>
      <c r="U23" s="274"/>
      <c r="V23" s="274"/>
      <c r="W23" s="274"/>
      <c r="X23" s="274" t="s">
        <v>151</v>
      </c>
      <c r="Y23" s="324"/>
      <c r="Z23" s="274"/>
      <c r="AA23" s="274"/>
      <c r="AB23" s="274"/>
      <c r="AC23" s="274"/>
      <c r="AD23" s="274"/>
      <c r="AE23" s="274"/>
      <c r="AF23" s="324"/>
      <c r="AG23" s="274"/>
      <c r="AH23" s="274"/>
      <c r="AI23" s="274" t="s">
        <v>563</v>
      </c>
      <c r="AJ23" s="274"/>
      <c r="AK23" s="274"/>
      <c r="AL23" s="289" t="s">
        <v>151</v>
      </c>
      <c r="AM23" s="92">
        <f>COUNTIF(A23:AL23,"○")</f>
        <v>5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233"/>
      <c r="I24" s="277"/>
      <c r="J24" s="277"/>
      <c r="K24" s="190"/>
      <c r="L24" s="277"/>
      <c r="M24" s="323"/>
      <c r="N24" s="278"/>
      <c r="O24" s="277"/>
      <c r="P24" s="277"/>
      <c r="Q24" s="277"/>
      <c r="R24" s="190"/>
      <c r="S24" s="277"/>
      <c r="T24" s="278"/>
      <c r="U24" s="278"/>
      <c r="V24" s="277"/>
      <c r="W24" s="277"/>
      <c r="X24" s="277"/>
      <c r="Y24" s="190"/>
      <c r="Z24" s="277"/>
      <c r="AA24" s="278"/>
      <c r="AB24" s="278"/>
      <c r="AC24" s="277"/>
      <c r="AD24" s="277"/>
      <c r="AE24" s="277"/>
      <c r="AF24" s="212"/>
      <c r="AG24" s="277"/>
      <c r="AH24" s="280"/>
      <c r="AI24" s="278"/>
      <c r="AJ24" s="277"/>
      <c r="AK24" s="277"/>
      <c r="AL24" s="278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150" t="s">
        <v>96</v>
      </c>
      <c r="H25" s="3"/>
      <c r="I25" s="281"/>
      <c r="J25" s="279"/>
      <c r="K25" s="192"/>
      <c r="L25" s="281"/>
      <c r="M25" s="281"/>
      <c r="N25" s="281"/>
      <c r="O25" s="281"/>
      <c r="P25" s="281"/>
      <c r="Q25" s="279"/>
      <c r="R25" s="192"/>
      <c r="S25" s="281"/>
      <c r="T25" s="281"/>
      <c r="U25" s="281"/>
      <c r="V25" s="281"/>
      <c r="W25" s="281"/>
      <c r="X25" s="279"/>
      <c r="Y25" s="192"/>
      <c r="Z25" s="281"/>
      <c r="AA25" s="281"/>
      <c r="AB25" s="281"/>
      <c r="AC25" s="281"/>
      <c r="AD25" s="281"/>
      <c r="AE25" s="279"/>
      <c r="AF25" s="192"/>
      <c r="AG25" s="281"/>
      <c r="AH25" s="281"/>
      <c r="AI25" s="281"/>
      <c r="AJ25" s="281"/>
      <c r="AK25" s="281"/>
      <c r="AL25" s="281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203"/>
      <c r="E26" s="1048" t="s">
        <v>396</v>
      </c>
      <c r="F26" s="1278" t="s">
        <v>189</v>
      </c>
      <c r="G26" s="397" t="s">
        <v>12</v>
      </c>
      <c r="H26" s="2"/>
      <c r="I26" s="274"/>
      <c r="J26" s="274"/>
      <c r="K26" s="189"/>
      <c r="L26" s="274"/>
      <c r="M26" s="274"/>
      <c r="N26" s="274"/>
      <c r="O26" s="274"/>
      <c r="P26" s="274"/>
      <c r="Q26" s="274"/>
      <c r="R26" s="189"/>
      <c r="S26" s="274"/>
      <c r="T26" s="274"/>
      <c r="U26" s="274"/>
      <c r="V26" s="274"/>
      <c r="W26" s="274"/>
      <c r="X26" s="274"/>
      <c r="Y26" s="189"/>
      <c r="Z26" s="274" t="s">
        <v>557</v>
      </c>
      <c r="AA26" s="274" t="s">
        <v>581</v>
      </c>
      <c r="AB26" s="274"/>
      <c r="AC26" s="274"/>
      <c r="AD26" s="274"/>
      <c r="AE26" s="274"/>
      <c r="AF26" s="189"/>
      <c r="AG26" s="274" t="s">
        <v>557</v>
      </c>
      <c r="AH26" s="274" t="s">
        <v>557</v>
      </c>
      <c r="AI26" s="274"/>
      <c r="AJ26" s="274" t="s">
        <v>151</v>
      </c>
      <c r="AK26" s="274"/>
      <c r="AL26" s="289"/>
      <c r="AM26" s="92">
        <f>COUNTIF(A26:AL26,"○")</f>
        <v>5</v>
      </c>
    </row>
    <row r="27" spans="1:46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199"/>
      <c r="I27" s="277"/>
      <c r="J27" s="277"/>
      <c r="K27" s="212"/>
      <c r="L27" s="277"/>
      <c r="M27" s="277"/>
      <c r="N27" s="277"/>
      <c r="O27" s="277"/>
      <c r="P27" s="277"/>
      <c r="Q27" s="277"/>
      <c r="R27" s="212"/>
      <c r="S27" s="277"/>
      <c r="T27" s="277"/>
      <c r="U27" s="277"/>
      <c r="V27" s="277"/>
      <c r="W27" s="277"/>
      <c r="X27" s="277"/>
      <c r="Y27" s="212"/>
      <c r="Z27" s="277"/>
      <c r="AA27" s="277"/>
      <c r="AB27" s="277"/>
      <c r="AC27" s="277"/>
      <c r="AD27" s="277"/>
      <c r="AE27" s="277"/>
      <c r="AF27" s="212"/>
      <c r="AG27" s="277">
        <v>0.54166666666666663</v>
      </c>
      <c r="AH27" s="277"/>
      <c r="AI27" s="277"/>
      <c r="AJ27" s="277"/>
      <c r="AK27" s="277"/>
      <c r="AL27" s="278"/>
      <c r="AM27" s="94"/>
    </row>
    <row r="28" spans="1:46" ht="12" customHeight="1" thickBot="1" x14ac:dyDescent="0.2">
      <c r="A28" s="1197"/>
      <c r="B28" s="1280"/>
      <c r="C28" s="1198"/>
      <c r="D28" s="1203"/>
      <c r="E28" s="1048"/>
      <c r="F28" s="1238"/>
      <c r="G28" s="150" t="s">
        <v>96</v>
      </c>
      <c r="H28" s="3"/>
      <c r="I28" s="281"/>
      <c r="J28" s="279"/>
      <c r="K28" s="192"/>
      <c r="L28" s="281"/>
      <c r="M28" s="279"/>
      <c r="N28" s="281"/>
      <c r="O28" s="281"/>
      <c r="P28" s="279"/>
      <c r="Q28" s="279"/>
      <c r="R28" s="192"/>
      <c r="S28" s="281"/>
      <c r="T28" s="279"/>
      <c r="U28" s="281"/>
      <c r="V28" s="281"/>
      <c r="W28" s="281"/>
      <c r="X28" s="279"/>
      <c r="Y28" s="192"/>
      <c r="Z28" s="281"/>
      <c r="AA28" s="279"/>
      <c r="AB28" s="281"/>
      <c r="AC28" s="281"/>
      <c r="AD28" s="281"/>
      <c r="AE28" s="279"/>
      <c r="AF28" s="192"/>
      <c r="AG28" s="281"/>
      <c r="AH28" s="279"/>
      <c r="AI28" s="281"/>
      <c r="AJ28" s="279"/>
      <c r="AK28" s="281"/>
      <c r="AL28" s="281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78" t="s">
        <v>148</v>
      </c>
      <c r="G29" s="397" t="s">
        <v>12</v>
      </c>
      <c r="H29" s="288"/>
      <c r="I29" s="289"/>
      <c r="J29" s="274"/>
      <c r="K29" s="189"/>
      <c r="L29" s="289"/>
      <c r="M29" s="274"/>
      <c r="N29" s="274"/>
      <c r="O29" s="274" t="s">
        <v>573</v>
      </c>
      <c r="P29" s="289" t="s">
        <v>573</v>
      </c>
      <c r="Q29" s="274" t="s">
        <v>573</v>
      </c>
      <c r="R29" s="324"/>
      <c r="S29" s="289" t="s">
        <v>573</v>
      </c>
      <c r="T29" s="274"/>
      <c r="U29" s="289" t="s">
        <v>573</v>
      </c>
      <c r="V29" s="289" t="s">
        <v>573</v>
      </c>
      <c r="W29" s="274" t="s">
        <v>573</v>
      </c>
      <c r="X29" s="274" t="s">
        <v>573</v>
      </c>
      <c r="Y29" s="189"/>
      <c r="Z29" s="289"/>
      <c r="AA29" s="274" t="s">
        <v>573</v>
      </c>
      <c r="AB29" s="289"/>
      <c r="AC29" s="289"/>
      <c r="AD29" s="274" t="s">
        <v>573</v>
      </c>
      <c r="AE29" s="274" t="s">
        <v>573</v>
      </c>
      <c r="AF29" s="189"/>
      <c r="AG29" s="289" t="s">
        <v>576</v>
      </c>
      <c r="AH29" s="274" t="s">
        <v>573</v>
      </c>
      <c r="AI29" s="289" t="s">
        <v>573</v>
      </c>
      <c r="AJ29" s="289"/>
      <c r="AK29" s="274" t="s">
        <v>573</v>
      </c>
      <c r="AL29" s="289" t="s">
        <v>576</v>
      </c>
      <c r="AM29" s="92">
        <f>COUNTIF(A29:AL29,"○")</f>
        <v>16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290"/>
      <c r="I30" s="291"/>
      <c r="J30" s="275"/>
      <c r="K30" s="197"/>
      <c r="L30" s="291"/>
      <c r="M30" s="275"/>
      <c r="N30" s="275"/>
      <c r="O30" s="275"/>
      <c r="P30" s="291"/>
      <c r="Q30" s="275"/>
      <c r="R30" s="325"/>
      <c r="S30" s="291"/>
      <c r="T30" s="275"/>
      <c r="U30" s="291"/>
      <c r="V30" s="291"/>
      <c r="W30" s="275"/>
      <c r="X30" s="275"/>
      <c r="Y30" s="197"/>
      <c r="Z30" s="291"/>
      <c r="AA30" s="275"/>
      <c r="AB30" s="278"/>
      <c r="AC30" s="275"/>
      <c r="AD30" s="275"/>
      <c r="AE30" s="275"/>
      <c r="AF30" s="197"/>
      <c r="AG30" s="291"/>
      <c r="AH30" s="275"/>
      <c r="AI30" s="291"/>
      <c r="AJ30" s="291"/>
      <c r="AK30" s="275"/>
      <c r="AL30" s="291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150" t="s">
        <v>96</v>
      </c>
      <c r="H31" s="3"/>
      <c r="I31" s="281"/>
      <c r="J31" s="281"/>
      <c r="K31" s="192"/>
      <c r="L31" s="281"/>
      <c r="M31" s="281"/>
      <c r="N31" s="281"/>
      <c r="O31" s="281"/>
      <c r="P31" s="281"/>
      <c r="Q31" s="281"/>
      <c r="R31" s="192"/>
      <c r="S31" s="281"/>
      <c r="T31" s="281"/>
      <c r="U31" s="281"/>
      <c r="V31" s="281"/>
      <c r="W31" s="281"/>
      <c r="X31" s="281"/>
      <c r="Y31" s="192"/>
      <c r="Z31" s="281"/>
      <c r="AA31" s="281"/>
      <c r="AB31" s="281"/>
      <c r="AC31" s="281"/>
      <c r="AD31" s="281"/>
      <c r="AE31" s="281"/>
      <c r="AF31" s="192"/>
      <c r="AG31" s="281"/>
      <c r="AH31" s="281"/>
      <c r="AI31" s="281"/>
      <c r="AJ31" s="281"/>
      <c r="AK31" s="281"/>
      <c r="AL31" s="281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203"/>
      <c r="E32" s="1048" t="s">
        <v>148</v>
      </c>
      <c r="F32" s="1278" t="s">
        <v>148</v>
      </c>
      <c r="G32" s="397" t="s">
        <v>12</v>
      </c>
      <c r="H32" s="288"/>
      <c r="I32" s="289"/>
      <c r="J32" s="282"/>
      <c r="K32" s="189"/>
      <c r="L32" s="274"/>
      <c r="M32" s="274"/>
      <c r="N32" s="289"/>
      <c r="O32" s="289" t="s">
        <v>151</v>
      </c>
      <c r="P32" s="274" t="s">
        <v>556</v>
      </c>
      <c r="Q32" s="282"/>
      <c r="R32" s="189"/>
      <c r="S32" s="274"/>
      <c r="T32" s="274" t="s">
        <v>556</v>
      </c>
      <c r="U32" s="289"/>
      <c r="V32" s="289" t="s">
        <v>151</v>
      </c>
      <c r="W32" s="274"/>
      <c r="X32" s="289"/>
      <c r="Y32" s="189"/>
      <c r="Z32" s="274"/>
      <c r="AA32" s="274"/>
      <c r="AB32" s="289" t="s">
        <v>151</v>
      </c>
      <c r="AC32" s="289" t="s">
        <v>151</v>
      </c>
      <c r="AD32" s="274" t="s">
        <v>584</v>
      </c>
      <c r="AE32" s="289"/>
      <c r="AF32" s="189"/>
      <c r="AG32" s="274"/>
      <c r="AH32" s="274"/>
      <c r="AI32" s="289" t="s">
        <v>151</v>
      </c>
      <c r="AJ32" s="289" t="s">
        <v>151</v>
      </c>
      <c r="AK32" s="274"/>
      <c r="AL32" s="289"/>
      <c r="AM32" s="92">
        <f>COUNTIF(A32:AL32,"○")</f>
        <v>9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290"/>
      <c r="I33" s="291"/>
      <c r="J33" s="278"/>
      <c r="K33" s="325"/>
      <c r="L33" s="278"/>
      <c r="M33" s="280"/>
      <c r="N33" s="278"/>
      <c r="O33" s="291"/>
      <c r="P33" s="280"/>
      <c r="Q33" s="278"/>
      <c r="R33" s="325"/>
      <c r="S33" s="278"/>
      <c r="T33" s="291"/>
      <c r="U33" s="278"/>
      <c r="V33" s="291"/>
      <c r="W33" s="280"/>
      <c r="X33" s="291"/>
      <c r="Y33" s="325"/>
      <c r="Z33" s="278"/>
      <c r="AA33" s="280"/>
      <c r="AB33" s="291"/>
      <c r="AC33" s="291"/>
      <c r="AD33" s="280"/>
      <c r="AE33" s="291"/>
      <c r="AF33" s="325"/>
      <c r="AG33" s="278"/>
      <c r="AH33" s="280"/>
      <c r="AI33" s="291"/>
      <c r="AJ33" s="291"/>
      <c r="AK33" s="280"/>
      <c r="AL33" s="291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150" t="s">
        <v>96</v>
      </c>
      <c r="H34" s="3"/>
      <c r="I34" s="281"/>
      <c r="J34" s="281"/>
      <c r="K34" s="192"/>
      <c r="L34" s="281"/>
      <c r="M34" s="348"/>
      <c r="N34" s="281"/>
      <c r="O34" s="281"/>
      <c r="P34" s="281"/>
      <c r="Q34" s="281"/>
      <c r="R34" s="192"/>
      <c r="S34" s="281"/>
      <c r="T34" s="281"/>
      <c r="U34" s="281"/>
      <c r="V34" s="281"/>
      <c r="W34" s="281"/>
      <c r="X34" s="281"/>
      <c r="Y34" s="192"/>
      <c r="Z34" s="281"/>
      <c r="AA34" s="281"/>
      <c r="AB34" s="281"/>
      <c r="AC34" s="281"/>
      <c r="AD34" s="281"/>
      <c r="AE34" s="281"/>
      <c r="AF34" s="192"/>
      <c r="AG34" s="281"/>
      <c r="AH34" s="281"/>
      <c r="AI34" s="281"/>
      <c r="AJ34" s="281"/>
      <c r="AK34" s="281"/>
      <c r="AL34" s="281"/>
      <c r="AM34" s="95"/>
    </row>
    <row r="35" spans="1:39" ht="12" customHeight="1" thickBot="1" x14ac:dyDescent="0.2">
      <c r="A35" s="1197">
        <v>11</v>
      </c>
      <c r="B35" s="1026" t="s">
        <v>479</v>
      </c>
      <c r="C35" s="1123">
        <v>3</v>
      </c>
      <c r="D35" s="1203"/>
      <c r="E35" s="1048"/>
      <c r="F35" s="1278" t="s">
        <v>148</v>
      </c>
      <c r="G35" s="397" t="s">
        <v>12</v>
      </c>
      <c r="H35" s="288" t="s">
        <v>151</v>
      </c>
      <c r="I35" s="289"/>
      <c r="J35" s="274"/>
      <c r="K35" s="324"/>
      <c r="L35" s="274" t="s">
        <v>151</v>
      </c>
      <c r="M35" s="289" t="s">
        <v>151</v>
      </c>
      <c r="N35" s="282"/>
      <c r="O35" s="289" t="s">
        <v>151</v>
      </c>
      <c r="P35" s="289"/>
      <c r="Q35" s="274"/>
      <c r="R35" s="324"/>
      <c r="S35" s="274" t="s">
        <v>151</v>
      </c>
      <c r="T35" s="289" t="s">
        <v>151</v>
      </c>
      <c r="U35" s="282"/>
      <c r="V35" s="289" t="s">
        <v>151</v>
      </c>
      <c r="W35" s="289"/>
      <c r="X35" s="274"/>
      <c r="Y35" s="324"/>
      <c r="Z35" s="274" t="s">
        <v>138</v>
      </c>
      <c r="AA35" s="289"/>
      <c r="AB35" s="274"/>
      <c r="AC35" s="274" t="s">
        <v>138</v>
      </c>
      <c r="AD35" s="289"/>
      <c r="AE35" s="274"/>
      <c r="AF35" s="189"/>
      <c r="AG35" s="274" t="s">
        <v>151</v>
      </c>
      <c r="AH35" s="274" t="s">
        <v>151</v>
      </c>
      <c r="AI35" s="274"/>
      <c r="AJ35" s="274" t="s">
        <v>151</v>
      </c>
      <c r="AK35" s="289"/>
      <c r="AL35" s="282"/>
      <c r="AM35" s="92">
        <f>COUNTIF(A35:AL35,"○")</f>
        <v>10</v>
      </c>
    </row>
    <row r="36" spans="1:39" ht="12" customHeight="1" thickBot="1" x14ac:dyDescent="0.2">
      <c r="A36" s="1197"/>
      <c r="B36" s="1279"/>
      <c r="C36" s="1198"/>
      <c r="D36" s="1203"/>
      <c r="E36" s="1048"/>
      <c r="F36" s="1238"/>
      <c r="G36" s="7" t="s">
        <v>95</v>
      </c>
      <c r="H36" s="93"/>
      <c r="I36" s="291"/>
      <c r="J36" s="278"/>
      <c r="K36" s="325"/>
      <c r="L36" s="278"/>
      <c r="M36" s="291"/>
      <c r="N36" s="278"/>
      <c r="O36" s="291"/>
      <c r="P36" s="291"/>
      <c r="Q36" s="278"/>
      <c r="R36" s="325"/>
      <c r="S36" s="278"/>
      <c r="T36" s="291"/>
      <c r="U36" s="278"/>
      <c r="V36" s="291"/>
      <c r="W36" s="291"/>
      <c r="X36" s="278"/>
      <c r="Y36" s="325"/>
      <c r="Z36" s="278"/>
      <c r="AA36" s="291"/>
      <c r="AB36" s="275"/>
      <c r="AC36" s="275"/>
      <c r="AD36" s="291"/>
      <c r="AE36" s="278"/>
      <c r="AF36" s="197"/>
      <c r="AG36" s="275"/>
      <c r="AH36" s="275"/>
      <c r="AI36" s="275"/>
      <c r="AJ36" s="275"/>
      <c r="AK36" s="291"/>
      <c r="AL36" s="278"/>
      <c r="AM36" s="94"/>
    </row>
    <row r="37" spans="1:39" ht="12" customHeight="1" thickBot="1" x14ac:dyDescent="0.2">
      <c r="A37" s="1197"/>
      <c r="B37" s="1280"/>
      <c r="C37" s="1198"/>
      <c r="D37" s="1203"/>
      <c r="E37" s="1048"/>
      <c r="F37" s="1238"/>
      <c r="G37" s="150" t="s">
        <v>96</v>
      </c>
      <c r="H37" s="3"/>
      <c r="I37" s="281"/>
      <c r="J37" s="281"/>
      <c r="K37" s="192"/>
      <c r="L37" s="281"/>
      <c r="M37" s="281"/>
      <c r="N37" s="281"/>
      <c r="O37" s="281"/>
      <c r="P37" s="281"/>
      <c r="Q37" s="281"/>
      <c r="R37" s="192"/>
      <c r="S37" s="423"/>
      <c r="T37" s="281"/>
      <c r="U37" s="281"/>
      <c r="V37" s="281"/>
      <c r="W37" s="281"/>
      <c r="X37" s="281"/>
      <c r="Y37" s="192"/>
      <c r="Z37" s="281"/>
      <c r="AA37" s="281"/>
      <c r="AB37" s="281"/>
      <c r="AC37" s="281"/>
      <c r="AD37" s="281"/>
      <c r="AE37" s="281"/>
      <c r="AF37" s="192"/>
      <c r="AG37" s="281"/>
      <c r="AH37" s="281"/>
      <c r="AI37" s="281"/>
      <c r="AJ37" s="281"/>
      <c r="AK37" s="281"/>
      <c r="AL37" s="281"/>
      <c r="AM37" s="95"/>
    </row>
    <row r="38" spans="1:39" ht="12" customHeight="1" thickBot="1" x14ac:dyDescent="0.2">
      <c r="A38" s="1197">
        <v>12</v>
      </c>
      <c r="B38" s="1026" t="s">
        <v>477</v>
      </c>
      <c r="C38" s="1198">
        <v>4</v>
      </c>
      <c r="D38" s="1203"/>
      <c r="E38" s="1048" t="s">
        <v>148</v>
      </c>
      <c r="F38" s="1278" t="s">
        <v>148</v>
      </c>
      <c r="G38" s="397" t="s">
        <v>12</v>
      </c>
      <c r="H38" s="91"/>
      <c r="I38" s="289"/>
      <c r="J38" s="289"/>
      <c r="K38" s="193"/>
      <c r="L38" s="289"/>
      <c r="M38" s="289" t="s">
        <v>151</v>
      </c>
      <c r="N38" s="282"/>
      <c r="O38" s="289"/>
      <c r="P38" s="289"/>
      <c r="Q38" s="289"/>
      <c r="R38" s="193"/>
      <c r="S38" s="289"/>
      <c r="T38" s="289" t="s">
        <v>151</v>
      </c>
      <c r="U38" s="282"/>
      <c r="V38" s="282"/>
      <c r="W38" s="289"/>
      <c r="X38" s="289"/>
      <c r="Y38" s="193"/>
      <c r="Z38" s="289"/>
      <c r="AA38" s="289"/>
      <c r="AB38" s="282"/>
      <c r="AC38" s="282"/>
      <c r="AD38" s="289"/>
      <c r="AE38" s="289"/>
      <c r="AF38" s="193"/>
      <c r="AG38" s="289"/>
      <c r="AH38" s="289" t="s">
        <v>151</v>
      </c>
      <c r="AI38" s="282"/>
      <c r="AJ38" s="282"/>
      <c r="AK38" s="289"/>
      <c r="AL38" s="289"/>
      <c r="AM38" s="92">
        <f>COUNTIF(A38:AL38,"○")</f>
        <v>3</v>
      </c>
    </row>
    <row r="39" spans="1:39" ht="12" customHeight="1" thickBot="1" x14ac:dyDescent="0.2">
      <c r="A39" s="1197"/>
      <c r="B39" s="1279"/>
      <c r="C39" s="1198"/>
      <c r="D39" s="1203"/>
      <c r="E39" s="1048"/>
      <c r="F39" s="1238"/>
      <c r="G39" s="7" t="s">
        <v>95</v>
      </c>
      <c r="H39" s="93"/>
      <c r="I39" s="278"/>
      <c r="J39" s="278"/>
      <c r="K39" s="190"/>
      <c r="L39" s="277"/>
      <c r="M39" s="278"/>
      <c r="N39" s="278"/>
      <c r="O39" s="278"/>
      <c r="P39" s="278"/>
      <c r="Q39" s="278"/>
      <c r="R39" s="190"/>
      <c r="S39" s="291"/>
      <c r="T39" s="278"/>
      <c r="U39" s="278"/>
      <c r="V39" s="278"/>
      <c r="W39" s="278"/>
      <c r="X39" s="278"/>
      <c r="Y39" s="190"/>
      <c r="Z39" s="291"/>
      <c r="AA39" s="278"/>
      <c r="AB39" s="278"/>
      <c r="AC39" s="278"/>
      <c r="AD39" s="278"/>
      <c r="AE39" s="278"/>
      <c r="AF39" s="190"/>
      <c r="AG39" s="291"/>
      <c r="AH39" s="278"/>
      <c r="AI39" s="278"/>
      <c r="AJ39" s="278"/>
      <c r="AK39" s="278"/>
      <c r="AL39" s="278"/>
      <c r="AM39" s="94"/>
    </row>
    <row r="40" spans="1:39" ht="12" customHeight="1" thickBot="1" x14ac:dyDescent="0.2">
      <c r="A40" s="1197"/>
      <c r="B40" s="1280"/>
      <c r="C40" s="1198"/>
      <c r="D40" s="1203"/>
      <c r="E40" s="1048"/>
      <c r="F40" s="1238"/>
      <c r="G40" s="150" t="s">
        <v>96</v>
      </c>
      <c r="H40" s="3"/>
      <c r="I40" s="281"/>
      <c r="J40" s="281"/>
      <c r="K40" s="192"/>
      <c r="L40" s="281"/>
      <c r="M40" s="281"/>
      <c r="N40" s="281"/>
      <c r="O40" s="281"/>
      <c r="P40" s="281"/>
      <c r="Q40" s="281"/>
      <c r="R40" s="192"/>
      <c r="S40" s="281"/>
      <c r="T40" s="281"/>
      <c r="U40" s="281"/>
      <c r="V40" s="281"/>
      <c r="W40" s="281"/>
      <c r="X40" s="281"/>
      <c r="Y40" s="192"/>
      <c r="Z40" s="281"/>
      <c r="AA40" s="281"/>
      <c r="AB40" s="281"/>
      <c r="AC40" s="281"/>
      <c r="AD40" s="281"/>
      <c r="AE40" s="281"/>
      <c r="AF40" s="192"/>
      <c r="AG40" s="281"/>
      <c r="AH40" s="281"/>
      <c r="AI40" s="281"/>
      <c r="AJ40" s="281"/>
      <c r="AK40" s="281"/>
      <c r="AL40" s="281"/>
      <c r="AM40" s="95"/>
    </row>
    <row r="41" spans="1:39" ht="12" customHeight="1" thickBot="1" x14ac:dyDescent="0.2">
      <c r="A41" s="1197">
        <v>13</v>
      </c>
      <c r="B41" s="1026" t="s">
        <v>495</v>
      </c>
      <c r="C41" s="1198">
        <v>6</v>
      </c>
      <c r="D41" s="1203"/>
      <c r="E41" s="1048" t="s">
        <v>148</v>
      </c>
      <c r="F41" s="1278" t="s">
        <v>148</v>
      </c>
      <c r="G41" s="397" t="s">
        <v>12</v>
      </c>
      <c r="H41" s="91"/>
      <c r="I41" s="282"/>
      <c r="J41" s="282"/>
      <c r="K41" s="193"/>
      <c r="L41" s="282"/>
      <c r="M41" s="289"/>
      <c r="N41" s="282"/>
      <c r="O41" s="282"/>
      <c r="P41" s="282"/>
      <c r="Q41" s="282"/>
      <c r="R41" s="193"/>
      <c r="S41" s="282"/>
      <c r="T41" s="289"/>
      <c r="U41" s="282"/>
      <c r="V41" s="282"/>
      <c r="W41" s="282"/>
      <c r="X41" s="289"/>
      <c r="Y41" s="193"/>
      <c r="Z41" s="289" t="s">
        <v>151</v>
      </c>
      <c r="AA41" s="282"/>
      <c r="AB41" s="289" t="s">
        <v>151</v>
      </c>
      <c r="AC41" s="289"/>
      <c r="AD41" s="289" t="s">
        <v>151</v>
      </c>
      <c r="AE41" s="289"/>
      <c r="AF41" s="193"/>
      <c r="AG41" s="289" t="s">
        <v>138</v>
      </c>
      <c r="AH41" s="282"/>
      <c r="AI41" s="289" t="s">
        <v>151</v>
      </c>
      <c r="AJ41" s="289"/>
      <c r="AK41" s="289" t="s">
        <v>151</v>
      </c>
      <c r="AL41" s="289"/>
      <c r="AM41" s="92">
        <f>COUNTIF(A41:AL41,"○")</f>
        <v>5</v>
      </c>
    </row>
    <row r="42" spans="1:39" ht="12" customHeight="1" thickBot="1" x14ac:dyDescent="0.2">
      <c r="A42" s="1197"/>
      <c r="B42" s="1279"/>
      <c r="C42" s="1198"/>
      <c r="D42" s="1203"/>
      <c r="E42" s="1048"/>
      <c r="F42" s="1238"/>
      <c r="G42" s="7" t="s">
        <v>95</v>
      </c>
      <c r="H42" s="93"/>
      <c r="I42" s="278"/>
      <c r="J42" s="278"/>
      <c r="K42" s="190"/>
      <c r="L42" s="278"/>
      <c r="M42" s="278"/>
      <c r="N42" s="278"/>
      <c r="O42" s="278"/>
      <c r="P42" s="278"/>
      <c r="Q42" s="278"/>
      <c r="R42" s="190"/>
      <c r="S42" s="278"/>
      <c r="T42" s="278"/>
      <c r="U42" s="278"/>
      <c r="V42" s="278"/>
      <c r="W42" s="278"/>
      <c r="X42" s="277"/>
      <c r="Y42" s="190"/>
      <c r="Z42" s="277"/>
      <c r="AA42" s="278"/>
      <c r="AB42" s="278"/>
      <c r="AC42" s="277"/>
      <c r="AD42" s="278"/>
      <c r="AE42" s="277"/>
      <c r="AF42" s="190"/>
      <c r="AG42" s="277"/>
      <c r="AH42" s="278"/>
      <c r="AI42" s="278"/>
      <c r="AJ42" s="277"/>
      <c r="AK42" s="278"/>
      <c r="AL42" s="278"/>
      <c r="AM42" s="94"/>
    </row>
    <row r="43" spans="1:39" ht="12" customHeight="1" thickBot="1" x14ac:dyDescent="0.2">
      <c r="A43" s="1197"/>
      <c r="B43" s="1280"/>
      <c r="C43" s="1198"/>
      <c r="D43" s="1203"/>
      <c r="E43" s="1048"/>
      <c r="F43" s="1238"/>
      <c r="G43" s="150" t="s">
        <v>96</v>
      </c>
      <c r="H43" s="3"/>
      <c r="I43" s="281"/>
      <c r="J43" s="281"/>
      <c r="K43" s="192"/>
      <c r="L43" s="281"/>
      <c r="M43" s="281"/>
      <c r="N43" s="281"/>
      <c r="O43" s="281"/>
      <c r="P43" s="281"/>
      <c r="Q43" s="281"/>
      <c r="R43" s="192"/>
      <c r="S43" s="281"/>
      <c r="T43" s="281"/>
      <c r="U43" s="281"/>
      <c r="V43" s="281"/>
      <c r="W43" s="281"/>
      <c r="X43" s="281"/>
      <c r="Y43" s="192"/>
      <c r="Z43" s="281"/>
      <c r="AA43" s="281"/>
      <c r="AB43" s="281"/>
      <c r="AC43" s="281"/>
      <c r="AD43" s="281"/>
      <c r="AE43" s="281"/>
      <c r="AF43" s="192"/>
      <c r="AG43" s="281"/>
      <c r="AH43" s="281"/>
      <c r="AI43" s="281"/>
      <c r="AJ43" s="281"/>
      <c r="AK43" s="281"/>
      <c r="AL43" s="281"/>
      <c r="AM43" s="95"/>
    </row>
    <row r="44" spans="1:39" ht="12" customHeight="1" thickBot="1" x14ac:dyDescent="0.2">
      <c r="A44" s="1197">
        <v>14</v>
      </c>
      <c r="B44" s="1026" t="s">
        <v>498</v>
      </c>
      <c r="C44" s="1198">
        <v>6</v>
      </c>
      <c r="D44" s="1199"/>
      <c r="E44" s="1048" t="s">
        <v>148</v>
      </c>
      <c r="F44" s="1278" t="s">
        <v>148</v>
      </c>
      <c r="G44" s="397" t="s">
        <v>12</v>
      </c>
      <c r="H44" s="288"/>
      <c r="I44" s="289" t="s">
        <v>138</v>
      </c>
      <c r="J44" s="289"/>
      <c r="K44" s="193"/>
      <c r="L44" s="274"/>
      <c r="M44" s="274"/>
      <c r="N44" s="282"/>
      <c r="O44" s="289"/>
      <c r="P44" s="274"/>
      <c r="Q44" s="289"/>
      <c r="R44" s="324"/>
      <c r="S44" s="274"/>
      <c r="T44" s="274"/>
      <c r="U44" s="282"/>
      <c r="V44" s="289"/>
      <c r="W44" s="274"/>
      <c r="X44" s="289"/>
      <c r="Y44" s="324"/>
      <c r="Z44" s="274"/>
      <c r="AA44" s="274"/>
      <c r="AB44" s="282"/>
      <c r="AC44" s="289" t="s">
        <v>151</v>
      </c>
      <c r="AD44" s="274" t="s">
        <v>151</v>
      </c>
      <c r="AE44" s="289"/>
      <c r="AF44" s="324"/>
      <c r="AG44" s="274"/>
      <c r="AH44" s="274"/>
      <c r="AI44" s="282"/>
      <c r="AJ44" s="289" t="s">
        <v>151</v>
      </c>
      <c r="AK44" s="274" t="s">
        <v>151</v>
      </c>
      <c r="AL44" s="289"/>
      <c r="AM44" s="92">
        <f>COUNTIF(A44:AL44,"○")</f>
        <v>4</v>
      </c>
    </row>
    <row r="45" spans="1:39" ht="12" customHeight="1" thickBot="1" x14ac:dyDescent="0.2">
      <c r="A45" s="1197"/>
      <c r="B45" s="1279"/>
      <c r="C45" s="1198"/>
      <c r="D45" s="1199"/>
      <c r="E45" s="1048"/>
      <c r="F45" s="1238"/>
      <c r="G45" s="7" t="s">
        <v>95</v>
      </c>
      <c r="H45" s="93"/>
      <c r="I45" s="278"/>
      <c r="J45" s="278"/>
      <c r="K45" s="190"/>
      <c r="L45" s="278"/>
      <c r="M45" s="277"/>
      <c r="N45" s="278"/>
      <c r="O45" s="278"/>
      <c r="P45" s="277"/>
      <c r="Q45" s="278"/>
      <c r="R45" s="190"/>
      <c r="S45" s="291"/>
      <c r="T45" s="278"/>
      <c r="U45" s="278"/>
      <c r="V45" s="278"/>
      <c r="W45" s="277"/>
      <c r="X45" s="278"/>
      <c r="Y45" s="325"/>
      <c r="Z45" s="291"/>
      <c r="AA45" s="277"/>
      <c r="AB45" s="278"/>
      <c r="AC45" s="278"/>
      <c r="AD45" s="277"/>
      <c r="AE45" s="278"/>
      <c r="AF45" s="325"/>
      <c r="AG45" s="291"/>
      <c r="AH45" s="277"/>
      <c r="AI45" s="278"/>
      <c r="AJ45" s="278"/>
      <c r="AK45" s="277"/>
      <c r="AL45" s="278"/>
      <c r="AM45" s="94"/>
    </row>
    <row r="46" spans="1:39" ht="12" customHeight="1" thickBot="1" x14ac:dyDescent="0.2">
      <c r="A46" s="1197"/>
      <c r="B46" s="1280"/>
      <c r="C46" s="1198"/>
      <c r="D46" s="1199"/>
      <c r="E46" s="1048"/>
      <c r="F46" s="1238"/>
      <c r="G46" s="150" t="s">
        <v>96</v>
      </c>
      <c r="H46" s="3"/>
      <c r="I46" s="281"/>
      <c r="J46" s="281"/>
      <c r="K46" s="192"/>
      <c r="L46" s="281"/>
      <c r="M46" s="281"/>
      <c r="N46" s="281"/>
      <c r="O46" s="281"/>
      <c r="P46" s="281"/>
      <c r="Q46" s="281"/>
      <c r="R46" s="192"/>
      <c r="S46" s="281"/>
      <c r="T46" s="281"/>
      <c r="U46" s="281"/>
      <c r="V46" s="281"/>
      <c r="W46" s="281"/>
      <c r="X46" s="281"/>
      <c r="Y46" s="192"/>
      <c r="Z46" s="281"/>
      <c r="AA46" s="281"/>
      <c r="AB46" s="281"/>
      <c r="AC46" s="281"/>
      <c r="AD46" s="281"/>
      <c r="AE46" s="281"/>
      <c r="AF46" s="192"/>
      <c r="AG46" s="281"/>
      <c r="AH46" s="281"/>
      <c r="AI46" s="281"/>
      <c r="AJ46" s="281"/>
      <c r="AK46" s="281"/>
      <c r="AL46" s="281"/>
      <c r="AM46" s="95"/>
    </row>
    <row r="47" spans="1:39" ht="12" customHeight="1" thickBot="1" x14ac:dyDescent="0.2">
      <c r="A47" s="1197">
        <v>15</v>
      </c>
      <c r="B47" s="1026" t="s">
        <v>549</v>
      </c>
      <c r="C47" s="1123">
        <v>6</v>
      </c>
      <c r="D47" s="1203"/>
      <c r="E47" s="1048" t="s">
        <v>536</v>
      </c>
      <c r="F47" s="1278" t="s">
        <v>537</v>
      </c>
      <c r="G47" s="397" t="s">
        <v>12</v>
      </c>
      <c r="H47" s="91"/>
      <c r="I47" s="282"/>
      <c r="J47" s="274" t="s">
        <v>151</v>
      </c>
      <c r="K47" s="193"/>
      <c r="L47" s="274"/>
      <c r="M47" s="282"/>
      <c r="N47" s="282"/>
      <c r="O47" s="282"/>
      <c r="P47" s="282"/>
      <c r="Q47" s="274" t="s">
        <v>151</v>
      </c>
      <c r="R47" s="193"/>
      <c r="S47" s="274"/>
      <c r="T47" s="289"/>
      <c r="U47" s="282"/>
      <c r="V47" s="282"/>
      <c r="W47" s="282"/>
      <c r="X47" s="274" t="s">
        <v>151</v>
      </c>
      <c r="Y47" s="193"/>
      <c r="Z47" s="274"/>
      <c r="AA47" s="282"/>
      <c r="AB47" s="274"/>
      <c r="AC47" s="274"/>
      <c r="AD47" s="282"/>
      <c r="AE47" s="274" t="s">
        <v>151</v>
      </c>
      <c r="AF47" s="189"/>
      <c r="AG47" s="274"/>
      <c r="AH47" s="274"/>
      <c r="AI47" s="274"/>
      <c r="AJ47" s="274"/>
      <c r="AK47" s="282"/>
      <c r="AL47" s="289" t="s">
        <v>138</v>
      </c>
      <c r="AM47" s="92">
        <f>COUNTIF(A47:AL47,"○")</f>
        <v>4</v>
      </c>
    </row>
    <row r="48" spans="1:39" ht="12" customHeight="1" thickBot="1" x14ac:dyDescent="0.2">
      <c r="A48" s="1197"/>
      <c r="B48" s="1279"/>
      <c r="C48" s="1198"/>
      <c r="D48" s="1203"/>
      <c r="E48" s="1048"/>
      <c r="F48" s="1238"/>
      <c r="G48" s="7" t="s">
        <v>95</v>
      </c>
      <c r="H48" s="93"/>
      <c r="I48" s="278"/>
      <c r="J48" s="278"/>
      <c r="K48" s="190"/>
      <c r="L48" s="278"/>
      <c r="M48" s="278"/>
      <c r="N48" s="278"/>
      <c r="O48" s="278"/>
      <c r="P48" s="278"/>
      <c r="Q48" s="278"/>
      <c r="R48" s="190"/>
      <c r="S48" s="278"/>
      <c r="T48" s="277"/>
      <c r="U48" s="278"/>
      <c r="V48" s="278"/>
      <c r="W48" s="278"/>
      <c r="X48" s="277"/>
      <c r="Y48" s="190"/>
      <c r="Z48" s="278"/>
      <c r="AA48" s="278"/>
      <c r="AB48" s="275"/>
      <c r="AC48" s="275"/>
      <c r="AD48" s="278"/>
      <c r="AE48" s="277"/>
      <c r="AF48" s="197"/>
      <c r="AG48" s="275"/>
      <c r="AH48" s="276"/>
      <c r="AI48" s="275"/>
      <c r="AJ48" s="275"/>
      <c r="AK48" s="278"/>
      <c r="AL48" s="277"/>
      <c r="AM48" s="94"/>
    </row>
    <row r="49" spans="1:41" ht="12" customHeight="1" thickBot="1" x14ac:dyDescent="0.2">
      <c r="A49" s="1197"/>
      <c r="B49" s="1280"/>
      <c r="C49" s="1198"/>
      <c r="D49" s="1203"/>
      <c r="E49" s="1048"/>
      <c r="F49" s="1238"/>
      <c r="G49" s="150" t="s">
        <v>96</v>
      </c>
      <c r="H49" s="3"/>
      <c r="I49" s="281"/>
      <c r="J49" s="281"/>
      <c r="K49" s="192"/>
      <c r="L49" s="281"/>
      <c r="M49" s="281"/>
      <c r="N49" s="281"/>
      <c r="O49" s="281"/>
      <c r="P49" s="281"/>
      <c r="Q49" s="281"/>
      <c r="R49" s="192"/>
      <c r="S49" s="281"/>
      <c r="T49" s="281"/>
      <c r="U49" s="281"/>
      <c r="V49" s="281"/>
      <c r="W49" s="281"/>
      <c r="X49" s="281"/>
      <c r="Y49" s="192"/>
      <c r="Z49" s="281"/>
      <c r="AA49" s="281"/>
      <c r="AB49" s="281"/>
      <c r="AC49" s="281"/>
      <c r="AD49" s="281"/>
      <c r="AE49" s="281"/>
      <c r="AF49" s="192"/>
      <c r="AG49" s="281"/>
      <c r="AH49" s="281"/>
      <c r="AI49" s="281"/>
      <c r="AJ49" s="281"/>
      <c r="AK49" s="281"/>
      <c r="AL49" s="281"/>
      <c r="AM49" s="95"/>
    </row>
    <row r="50" spans="1:41" ht="12" customHeight="1" thickBot="1" x14ac:dyDescent="0.2">
      <c r="A50" s="1197">
        <v>16</v>
      </c>
      <c r="B50" s="1026" t="s">
        <v>547</v>
      </c>
      <c r="C50" s="1198">
        <v>5</v>
      </c>
      <c r="D50" s="1203"/>
      <c r="E50" s="1048" t="s">
        <v>394</v>
      </c>
      <c r="F50" s="1238"/>
      <c r="G50" s="397" t="s">
        <v>12</v>
      </c>
      <c r="H50" s="91"/>
      <c r="I50" s="282"/>
      <c r="J50" s="289" t="s">
        <v>548</v>
      </c>
      <c r="K50" s="193"/>
      <c r="L50" s="289" t="s">
        <v>548</v>
      </c>
      <c r="M50" s="282"/>
      <c r="N50" s="282"/>
      <c r="O50" s="289" t="s">
        <v>548</v>
      </c>
      <c r="P50" s="282"/>
      <c r="Q50" s="289" t="s">
        <v>548</v>
      </c>
      <c r="R50" s="193"/>
      <c r="S50" s="282"/>
      <c r="T50" s="282"/>
      <c r="U50" s="282"/>
      <c r="V50" s="289" t="s">
        <v>138</v>
      </c>
      <c r="W50" s="282"/>
      <c r="X50" s="289" t="s">
        <v>548</v>
      </c>
      <c r="Y50" s="193"/>
      <c r="Z50" s="282"/>
      <c r="AA50" s="289" t="s">
        <v>548</v>
      </c>
      <c r="AB50" s="282"/>
      <c r="AC50" s="289"/>
      <c r="AD50" s="282"/>
      <c r="AE50" s="289"/>
      <c r="AF50" s="193"/>
      <c r="AG50" s="282"/>
      <c r="AH50" s="282"/>
      <c r="AI50" s="282"/>
      <c r="AJ50" s="282"/>
      <c r="AK50" s="289" t="s">
        <v>597</v>
      </c>
      <c r="AL50" s="289"/>
      <c r="AM50" s="92">
        <f>COUNTIF(A50:AL50,"○")</f>
        <v>6</v>
      </c>
    </row>
    <row r="51" spans="1:41" ht="12" customHeight="1" thickBot="1" x14ac:dyDescent="0.2">
      <c r="A51" s="1197"/>
      <c r="B51" s="1279"/>
      <c r="C51" s="1198"/>
      <c r="D51" s="1203"/>
      <c r="E51" s="1048"/>
      <c r="F51" s="1238"/>
      <c r="G51" s="7" t="s">
        <v>95</v>
      </c>
      <c r="H51" s="93"/>
      <c r="I51" s="278"/>
      <c r="J51" s="277"/>
      <c r="K51" s="190"/>
      <c r="L51" s="278"/>
      <c r="M51" s="278"/>
      <c r="N51" s="278"/>
      <c r="O51" s="278"/>
      <c r="P51" s="278"/>
      <c r="Q51" s="278"/>
      <c r="R51" s="190"/>
      <c r="S51" s="278"/>
      <c r="T51" s="278"/>
      <c r="U51" s="278"/>
      <c r="V51" s="278"/>
      <c r="W51" s="278"/>
      <c r="X51" s="277"/>
      <c r="Y51" s="190"/>
      <c r="Z51" s="278"/>
      <c r="AA51" s="278"/>
      <c r="AB51" s="278"/>
      <c r="AC51" s="278"/>
      <c r="AD51" s="278"/>
      <c r="AE51" s="278"/>
      <c r="AF51" s="190"/>
      <c r="AG51" s="278"/>
      <c r="AH51" s="278"/>
      <c r="AI51" s="278"/>
      <c r="AJ51" s="278"/>
      <c r="AK51" s="278"/>
      <c r="AL51" s="278"/>
      <c r="AM51" s="94"/>
    </row>
    <row r="52" spans="1:41" ht="12" customHeight="1" thickBot="1" x14ac:dyDescent="0.2">
      <c r="A52" s="1197"/>
      <c r="B52" s="1280"/>
      <c r="C52" s="1198"/>
      <c r="D52" s="1203"/>
      <c r="E52" s="1048"/>
      <c r="F52" s="1238"/>
      <c r="G52" s="150" t="s">
        <v>96</v>
      </c>
      <c r="H52" s="3"/>
      <c r="I52" s="281"/>
      <c r="J52" s="281"/>
      <c r="K52" s="192"/>
      <c r="L52" s="281"/>
      <c r="M52" s="281"/>
      <c r="N52" s="281"/>
      <c r="O52" s="281"/>
      <c r="P52" s="281"/>
      <c r="Q52" s="281"/>
      <c r="R52" s="192"/>
      <c r="S52" s="281"/>
      <c r="T52" s="281"/>
      <c r="U52" s="281"/>
      <c r="V52" s="281"/>
      <c r="W52" s="281"/>
      <c r="X52" s="281"/>
      <c r="Y52" s="192"/>
      <c r="Z52" s="281"/>
      <c r="AA52" s="281"/>
      <c r="AB52" s="281"/>
      <c r="AC52" s="281"/>
      <c r="AD52" s="281"/>
      <c r="AE52" s="281"/>
      <c r="AF52" s="192"/>
      <c r="AG52" s="281"/>
      <c r="AH52" s="281"/>
      <c r="AI52" s="281"/>
      <c r="AJ52" s="281"/>
      <c r="AK52" s="281"/>
      <c r="AL52" s="281"/>
      <c r="AM52" s="95"/>
    </row>
    <row r="53" spans="1:41" ht="12" customHeight="1" thickBot="1" x14ac:dyDescent="0.2">
      <c r="A53" s="1197">
        <v>17</v>
      </c>
      <c r="B53" s="1026" t="s">
        <v>552</v>
      </c>
      <c r="C53" s="1198">
        <v>6</v>
      </c>
      <c r="D53" s="1203"/>
      <c r="E53" s="1048" t="s">
        <v>553</v>
      </c>
      <c r="F53" s="1238"/>
      <c r="G53" s="397" t="s">
        <v>12</v>
      </c>
      <c r="H53" s="91"/>
      <c r="I53" s="282"/>
      <c r="J53" s="282"/>
      <c r="K53" s="193"/>
      <c r="L53" s="282"/>
      <c r="M53" s="282"/>
      <c r="N53" s="282"/>
      <c r="O53" s="282"/>
      <c r="P53" s="282"/>
      <c r="Q53" s="282"/>
      <c r="R53" s="193"/>
      <c r="S53" s="282"/>
      <c r="T53" s="282"/>
      <c r="U53" s="282"/>
      <c r="V53" s="282"/>
      <c r="W53" s="282"/>
      <c r="X53" s="289" t="s">
        <v>554</v>
      </c>
      <c r="Y53" s="193"/>
      <c r="Z53" s="282"/>
      <c r="AA53" s="282"/>
      <c r="AB53" s="282"/>
      <c r="AC53" s="282"/>
      <c r="AD53" s="282"/>
      <c r="AE53" s="289" t="s">
        <v>554</v>
      </c>
      <c r="AF53" s="193"/>
      <c r="AG53" s="282"/>
      <c r="AH53" s="282"/>
      <c r="AI53" s="282"/>
      <c r="AJ53" s="282"/>
      <c r="AK53" s="282"/>
      <c r="AL53" s="289"/>
      <c r="AM53" s="92">
        <f>COUNTIF(A53:AL53,"○")</f>
        <v>2</v>
      </c>
    </row>
    <row r="54" spans="1:41" ht="12" customHeight="1" thickBot="1" x14ac:dyDescent="0.2">
      <c r="A54" s="1197"/>
      <c r="B54" s="1279"/>
      <c r="C54" s="1198"/>
      <c r="D54" s="1203"/>
      <c r="E54" s="1048"/>
      <c r="F54" s="1238"/>
      <c r="G54" s="7" t="s">
        <v>95</v>
      </c>
      <c r="H54" s="93"/>
      <c r="I54" s="278"/>
      <c r="J54" s="278"/>
      <c r="K54" s="190"/>
      <c r="L54" s="278"/>
      <c r="M54" s="278"/>
      <c r="N54" s="278"/>
      <c r="O54" s="278"/>
      <c r="P54" s="278"/>
      <c r="Q54" s="278"/>
      <c r="R54" s="190"/>
      <c r="S54" s="278"/>
      <c r="T54" s="278"/>
      <c r="U54" s="278"/>
      <c r="V54" s="278"/>
      <c r="W54" s="278"/>
      <c r="X54" s="277"/>
      <c r="Y54" s="190"/>
      <c r="Z54" s="278"/>
      <c r="AA54" s="278"/>
      <c r="AB54" s="278"/>
      <c r="AC54" s="278"/>
      <c r="AD54" s="278"/>
      <c r="AE54" s="277"/>
      <c r="AF54" s="190"/>
      <c r="AG54" s="278"/>
      <c r="AH54" s="278"/>
      <c r="AI54" s="278"/>
      <c r="AJ54" s="278"/>
      <c r="AK54" s="278"/>
      <c r="AL54" s="278"/>
      <c r="AM54" s="94"/>
    </row>
    <row r="55" spans="1:41" ht="12" customHeight="1" thickBot="1" x14ac:dyDescent="0.2">
      <c r="A55" s="1197"/>
      <c r="B55" s="1280"/>
      <c r="C55" s="1198"/>
      <c r="D55" s="1203"/>
      <c r="E55" s="1048"/>
      <c r="F55" s="1238"/>
      <c r="G55" s="150" t="s">
        <v>96</v>
      </c>
      <c r="H55" s="3"/>
      <c r="I55" s="281"/>
      <c r="J55" s="281"/>
      <c r="K55" s="192"/>
      <c r="L55" s="281"/>
      <c r="M55" s="281"/>
      <c r="N55" s="281"/>
      <c r="O55" s="281"/>
      <c r="P55" s="281"/>
      <c r="Q55" s="281"/>
      <c r="R55" s="192"/>
      <c r="S55" s="281"/>
      <c r="T55" s="281"/>
      <c r="U55" s="281"/>
      <c r="V55" s="281"/>
      <c r="W55" s="281"/>
      <c r="X55" s="281"/>
      <c r="Y55" s="192"/>
      <c r="Z55" s="281"/>
      <c r="AA55" s="281"/>
      <c r="AB55" s="281"/>
      <c r="AC55" s="281"/>
      <c r="AD55" s="281"/>
      <c r="AE55" s="281"/>
      <c r="AF55" s="192"/>
      <c r="AG55" s="281"/>
      <c r="AH55" s="281"/>
      <c r="AI55" s="281"/>
      <c r="AJ55" s="281"/>
      <c r="AK55" s="281"/>
      <c r="AL55" s="281"/>
      <c r="AM55" s="95"/>
    </row>
    <row r="56" spans="1:41" ht="12" customHeight="1" thickBot="1" x14ac:dyDescent="0.2">
      <c r="A56" s="1197">
        <v>18</v>
      </c>
      <c r="B56" s="1277"/>
      <c r="C56" s="1198"/>
      <c r="D56" s="1199"/>
      <c r="E56" s="1048"/>
      <c r="F56" s="1238"/>
      <c r="G56" s="414" t="s">
        <v>12</v>
      </c>
      <c r="H56" s="91"/>
      <c r="I56" s="282"/>
      <c r="J56" s="274"/>
      <c r="K56" s="189"/>
      <c r="L56" s="274"/>
      <c r="M56" s="282"/>
      <c r="N56" s="282"/>
      <c r="O56" s="282"/>
      <c r="P56" s="282"/>
      <c r="Q56" s="282"/>
      <c r="R56" s="193"/>
      <c r="S56" s="282"/>
      <c r="T56" s="274"/>
      <c r="U56" s="282"/>
      <c r="V56" s="282"/>
      <c r="W56" s="282"/>
      <c r="X56" s="274"/>
      <c r="Y56" s="189"/>
      <c r="Z56" s="274"/>
      <c r="AA56" s="282"/>
      <c r="AB56" s="282"/>
      <c r="AC56" s="282"/>
      <c r="AD56" s="282"/>
      <c r="AE56" s="282"/>
      <c r="AF56" s="193"/>
      <c r="AG56" s="282"/>
      <c r="AH56" s="274"/>
      <c r="AI56" s="274"/>
      <c r="AJ56" s="274"/>
      <c r="AK56" s="274"/>
      <c r="AL56" s="274"/>
      <c r="AM56" s="92">
        <f>COUNTIF(A56:AL56,"○")</f>
        <v>0</v>
      </c>
      <c r="AO56" s="97"/>
    </row>
    <row r="57" spans="1:41" ht="12" customHeight="1" thickBot="1" x14ac:dyDescent="0.2">
      <c r="A57" s="1197"/>
      <c r="B57" s="1277"/>
      <c r="C57" s="1198"/>
      <c r="D57" s="1199"/>
      <c r="E57" s="1048"/>
      <c r="F57" s="1238"/>
      <c r="G57" s="7" t="s">
        <v>95</v>
      </c>
      <c r="H57" s="93"/>
      <c r="I57" s="278"/>
      <c r="J57" s="278"/>
      <c r="K57" s="190"/>
      <c r="L57" s="278"/>
      <c r="M57" s="278"/>
      <c r="N57" s="278"/>
      <c r="O57" s="278"/>
      <c r="P57" s="278"/>
      <c r="Q57" s="278"/>
      <c r="R57" s="190"/>
      <c r="S57" s="278"/>
      <c r="T57" s="278"/>
      <c r="U57" s="278"/>
      <c r="V57" s="278"/>
      <c r="W57" s="278"/>
      <c r="X57" s="278"/>
      <c r="Y57" s="190"/>
      <c r="Z57" s="278"/>
      <c r="AA57" s="278"/>
      <c r="AB57" s="278"/>
      <c r="AC57" s="278"/>
      <c r="AD57" s="278"/>
      <c r="AE57" s="278"/>
      <c r="AF57" s="190"/>
      <c r="AG57" s="278"/>
      <c r="AH57" s="278"/>
      <c r="AI57" s="278"/>
      <c r="AJ57" s="278"/>
      <c r="AK57" s="278"/>
      <c r="AL57" s="278"/>
      <c r="AM57" s="94"/>
    </row>
    <row r="58" spans="1:41" ht="12" customHeight="1" thickBot="1" x14ac:dyDescent="0.2">
      <c r="A58" s="1197"/>
      <c r="B58" s="1277"/>
      <c r="C58" s="1198"/>
      <c r="D58" s="1199"/>
      <c r="E58" s="1048"/>
      <c r="F58" s="1238"/>
      <c r="G58" s="150" t="s">
        <v>96</v>
      </c>
      <c r="H58" s="3"/>
      <c r="I58" s="279"/>
      <c r="J58" s="279"/>
      <c r="K58" s="192"/>
      <c r="L58" s="281"/>
      <c r="M58" s="281"/>
      <c r="N58" s="281"/>
      <c r="O58" s="281"/>
      <c r="P58" s="281"/>
      <c r="Q58" s="281"/>
      <c r="R58" s="192"/>
      <c r="S58" s="281"/>
      <c r="T58" s="281"/>
      <c r="U58" s="281"/>
      <c r="V58" s="281"/>
      <c r="W58" s="281"/>
      <c r="X58" s="281"/>
      <c r="Y58" s="192"/>
      <c r="Z58" s="281"/>
      <c r="AA58" s="281"/>
      <c r="AB58" s="281"/>
      <c r="AC58" s="281"/>
      <c r="AD58" s="281"/>
      <c r="AE58" s="281"/>
      <c r="AF58" s="192"/>
      <c r="AG58" s="281"/>
      <c r="AH58" s="281"/>
      <c r="AI58" s="281"/>
      <c r="AJ58" s="281"/>
      <c r="AK58" s="281"/>
      <c r="AL58" s="281"/>
      <c r="AM58" s="95"/>
    </row>
    <row r="59" spans="1:41" ht="12" customHeight="1" thickBot="1" x14ac:dyDescent="0.2">
      <c r="A59" s="1197">
        <v>18</v>
      </c>
      <c r="B59" s="1277"/>
      <c r="C59" s="1198"/>
      <c r="D59" s="1199"/>
      <c r="E59" s="1048"/>
      <c r="F59" s="1238"/>
      <c r="G59" s="397" t="s">
        <v>12</v>
      </c>
      <c r="H59" s="91"/>
      <c r="I59" s="282"/>
      <c r="J59" s="274"/>
      <c r="K59" s="189"/>
      <c r="L59" s="274"/>
      <c r="M59" s="282"/>
      <c r="N59" s="282"/>
      <c r="O59" s="282"/>
      <c r="P59" s="282"/>
      <c r="Q59" s="282"/>
      <c r="R59" s="193"/>
      <c r="S59" s="282"/>
      <c r="T59" s="274"/>
      <c r="U59" s="282"/>
      <c r="V59" s="282"/>
      <c r="W59" s="282"/>
      <c r="X59" s="274"/>
      <c r="Y59" s="189"/>
      <c r="Z59" s="274"/>
      <c r="AA59" s="282"/>
      <c r="AB59" s="282"/>
      <c r="AC59" s="282"/>
      <c r="AD59" s="282"/>
      <c r="AE59" s="282"/>
      <c r="AF59" s="193"/>
      <c r="AG59" s="282"/>
      <c r="AH59" s="274"/>
      <c r="AI59" s="274"/>
      <c r="AJ59" s="274"/>
      <c r="AK59" s="274"/>
      <c r="AL59" s="274"/>
      <c r="AM59" s="92">
        <f>COUNTIF(A59:AL59,"○")</f>
        <v>0</v>
      </c>
      <c r="AO59" s="97"/>
    </row>
    <row r="60" spans="1:41" ht="12" customHeight="1" thickBot="1" x14ac:dyDescent="0.2">
      <c r="A60" s="1197"/>
      <c r="B60" s="1277"/>
      <c r="C60" s="1198"/>
      <c r="D60" s="1199"/>
      <c r="E60" s="1048"/>
      <c r="F60" s="1238"/>
      <c r="G60" s="7" t="s">
        <v>95</v>
      </c>
      <c r="H60" s="93"/>
      <c r="I60" s="278"/>
      <c r="J60" s="278"/>
      <c r="K60" s="190"/>
      <c r="L60" s="278"/>
      <c r="M60" s="278"/>
      <c r="N60" s="278"/>
      <c r="O60" s="278"/>
      <c r="P60" s="278"/>
      <c r="Q60" s="278"/>
      <c r="R60" s="190"/>
      <c r="S60" s="278"/>
      <c r="T60" s="278"/>
      <c r="U60" s="278"/>
      <c r="V60" s="278"/>
      <c r="W60" s="278"/>
      <c r="X60" s="278"/>
      <c r="Y60" s="190"/>
      <c r="Z60" s="278"/>
      <c r="AA60" s="278"/>
      <c r="AB60" s="278"/>
      <c r="AC60" s="278"/>
      <c r="AD60" s="278"/>
      <c r="AE60" s="278"/>
      <c r="AF60" s="190"/>
      <c r="AG60" s="278"/>
      <c r="AH60" s="278"/>
      <c r="AI60" s="278"/>
      <c r="AJ60" s="278"/>
      <c r="AK60" s="278"/>
      <c r="AL60" s="278"/>
      <c r="AM60" s="94"/>
    </row>
    <row r="61" spans="1:41" ht="12" customHeight="1" thickBot="1" x14ac:dyDescent="0.2">
      <c r="A61" s="1197"/>
      <c r="B61" s="1277"/>
      <c r="C61" s="1198"/>
      <c r="D61" s="1199"/>
      <c r="E61" s="1048"/>
      <c r="F61" s="1238"/>
      <c r="G61" s="150" t="s">
        <v>96</v>
      </c>
      <c r="H61" s="3"/>
      <c r="I61" s="279"/>
      <c r="J61" s="279"/>
      <c r="K61" s="192"/>
      <c r="L61" s="281"/>
      <c r="M61" s="281"/>
      <c r="N61" s="281"/>
      <c r="O61" s="281"/>
      <c r="P61" s="281"/>
      <c r="Q61" s="281"/>
      <c r="R61" s="192"/>
      <c r="S61" s="281"/>
      <c r="T61" s="281"/>
      <c r="U61" s="281"/>
      <c r="V61" s="281"/>
      <c r="W61" s="281"/>
      <c r="X61" s="281"/>
      <c r="Y61" s="192"/>
      <c r="Z61" s="281"/>
      <c r="AA61" s="281"/>
      <c r="AB61" s="281"/>
      <c r="AC61" s="281"/>
      <c r="AD61" s="281"/>
      <c r="AE61" s="281"/>
      <c r="AF61" s="192"/>
      <c r="AG61" s="281"/>
      <c r="AH61" s="281"/>
      <c r="AI61" s="281"/>
      <c r="AJ61" s="281"/>
      <c r="AK61" s="281"/>
      <c r="AL61" s="281"/>
      <c r="AM61" s="95"/>
    </row>
    <row r="62" spans="1:41" ht="12" hidden="1" customHeight="1" thickBot="1" x14ac:dyDescent="0.2">
      <c r="A62" s="1197">
        <v>30</v>
      </c>
      <c r="B62" s="1232"/>
      <c r="C62" s="1029"/>
      <c r="D62" s="1192"/>
      <c r="E62" s="398"/>
      <c r="F62" s="1246"/>
      <c r="G62" s="397" t="s">
        <v>12</v>
      </c>
      <c r="H62" s="91"/>
      <c r="I62" s="282"/>
      <c r="J62" s="282"/>
      <c r="K62" s="189"/>
      <c r="L62" s="282"/>
      <c r="M62" s="274"/>
      <c r="N62" s="274"/>
      <c r="O62" s="282"/>
      <c r="P62" s="274"/>
      <c r="Q62" s="282"/>
      <c r="R62" s="189"/>
      <c r="S62" s="274"/>
      <c r="T62" s="274"/>
      <c r="U62" s="274"/>
      <c r="V62" s="274"/>
      <c r="W62" s="274"/>
      <c r="X62" s="282"/>
      <c r="Y62" s="189"/>
      <c r="Z62" s="282"/>
      <c r="AA62" s="274"/>
      <c r="AB62" s="282"/>
      <c r="AC62" s="282"/>
      <c r="AD62" s="274"/>
      <c r="AE62" s="282"/>
      <c r="AF62" s="189"/>
      <c r="AG62" s="274"/>
      <c r="AH62" s="274"/>
      <c r="AI62" s="274"/>
      <c r="AJ62" s="282"/>
      <c r="AK62" s="274"/>
      <c r="AL62" s="282"/>
      <c r="AM62" s="92">
        <f>COUNTIF(A62:AL62,"○")</f>
        <v>0</v>
      </c>
    </row>
    <row r="63" spans="1:41" ht="7.5" hidden="1" customHeight="1" thickBot="1" x14ac:dyDescent="0.2">
      <c r="A63" s="1197"/>
      <c r="B63" s="1233"/>
      <c r="C63" s="1250"/>
      <c r="D63" s="1193"/>
      <c r="E63" s="399"/>
      <c r="F63" s="1247"/>
      <c r="G63" s="7" t="s">
        <v>95</v>
      </c>
      <c r="H63" s="93"/>
      <c r="I63" s="278"/>
      <c r="J63" s="278"/>
      <c r="K63" s="190"/>
      <c r="L63" s="278"/>
      <c r="M63" s="278"/>
      <c r="N63" s="278"/>
      <c r="O63" s="278"/>
      <c r="P63" s="278"/>
      <c r="Q63" s="278"/>
      <c r="R63" s="190"/>
      <c r="S63" s="278"/>
      <c r="T63" s="278"/>
      <c r="U63" s="278"/>
      <c r="V63" s="278"/>
      <c r="W63" s="278"/>
      <c r="X63" s="278"/>
      <c r="Y63" s="190"/>
      <c r="Z63" s="278"/>
      <c r="AA63" s="278"/>
      <c r="AB63" s="278"/>
      <c r="AC63" s="278"/>
      <c r="AD63" s="278"/>
      <c r="AE63" s="278"/>
      <c r="AF63" s="190"/>
      <c r="AG63" s="278"/>
      <c r="AH63" s="278"/>
      <c r="AI63" s="278"/>
      <c r="AJ63" s="278"/>
      <c r="AK63" s="278"/>
      <c r="AL63" s="278"/>
      <c r="AM63" s="94"/>
    </row>
    <row r="64" spans="1:41" ht="12" hidden="1" customHeight="1" thickBot="1" x14ac:dyDescent="0.2">
      <c r="A64" s="1197"/>
      <c r="B64" s="1234"/>
      <c r="C64" s="1251"/>
      <c r="D64" s="1194"/>
      <c r="E64" s="400"/>
      <c r="F64" s="1248"/>
      <c r="G64" s="150" t="s">
        <v>96</v>
      </c>
      <c r="H64" s="402"/>
      <c r="I64" s="281"/>
      <c r="J64" s="281"/>
      <c r="K64" s="192"/>
      <c r="L64" s="281"/>
      <c r="M64" s="281"/>
      <c r="N64" s="281"/>
      <c r="O64" s="281"/>
      <c r="P64" s="281"/>
      <c r="Q64" s="281"/>
      <c r="R64" s="192"/>
      <c r="S64" s="281"/>
      <c r="T64" s="281"/>
      <c r="U64" s="279"/>
      <c r="V64" s="279"/>
      <c r="W64" s="281"/>
      <c r="X64" s="281"/>
      <c r="Y64" s="192"/>
      <c r="Z64" s="281"/>
      <c r="AA64" s="281"/>
      <c r="AB64" s="281"/>
      <c r="AC64" s="281"/>
      <c r="AD64" s="281"/>
      <c r="AE64" s="281"/>
      <c r="AF64" s="192"/>
      <c r="AG64" s="281"/>
      <c r="AH64" s="281"/>
      <c r="AI64" s="281"/>
      <c r="AJ64" s="281"/>
      <c r="AK64" s="281"/>
      <c r="AL64" s="281"/>
      <c r="AM64" s="95"/>
    </row>
    <row r="65" spans="1:41" ht="12" hidden="1" customHeight="1" thickBot="1" x14ac:dyDescent="0.2">
      <c r="A65" s="1197">
        <v>31</v>
      </c>
      <c r="B65" s="1232"/>
      <c r="C65" s="1249"/>
      <c r="D65" s="1192"/>
      <c r="E65" s="398"/>
      <c r="F65" s="1246"/>
      <c r="G65" s="397" t="s">
        <v>12</v>
      </c>
      <c r="H65" s="91"/>
      <c r="I65" s="274"/>
      <c r="J65" s="274"/>
      <c r="K65" s="189"/>
      <c r="L65" s="274"/>
      <c r="M65" s="274"/>
      <c r="N65" s="274"/>
      <c r="O65" s="282"/>
      <c r="P65" s="274"/>
      <c r="Q65" s="274"/>
      <c r="R65" s="189"/>
      <c r="S65" s="274"/>
      <c r="T65" s="274"/>
      <c r="U65" s="274"/>
      <c r="V65" s="282"/>
      <c r="W65" s="274"/>
      <c r="X65" s="274"/>
      <c r="Y65" s="189"/>
      <c r="Z65" s="274"/>
      <c r="AA65" s="274"/>
      <c r="AB65" s="274"/>
      <c r="AC65" s="282"/>
      <c r="AD65" s="274"/>
      <c r="AE65" s="274"/>
      <c r="AF65" s="189"/>
      <c r="AG65" s="274"/>
      <c r="AH65" s="274"/>
      <c r="AI65" s="274"/>
      <c r="AJ65" s="282"/>
      <c r="AK65" s="274"/>
      <c r="AL65" s="274"/>
      <c r="AM65" s="92">
        <f>COUNTIF(A65:AL65,"○")</f>
        <v>0</v>
      </c>
    </row>
    <row r="66" spans="1:41" ht="7.5" hidden="1" customHeight="1" thickBot="1" x14ac:dyDescent="0.2">
      <c r="A66" s="1197"/>
      <c r="B66" s="1233"/>
      <c r="C66" s="1250"/>
      <c r="D66" s="1193"/>
      <c r="E66" s="399"/>
      <c r="F66" s="1247"/>
      <c r="G66" s="7" t="s">
        <v>95</v>
      </c>
      <c r="H66" s="93"/>
      <c r="I66" s="278"/>
      <c r="J66" s="278"/>
      <c r="K66" s="190"/>
      <c r="L66" s="278"/>
      <c r="M66" s="278"/>
      <c r="N66" s="278"/>
      <c r="O66" s="278"/>
      <c r="P66" s="278"/>
      <c r="Q66" s="278"/>
      <c r="R66" s="190"/>
      <c r="S66" s="278"/>
      <c r="T66" s="278"/>
      <c r="U66" s="278"/>
      <c r="V66" s="278"/>
      <c r="W66" s="278"/>
      <c r="X66" s="278"/>
      <c r="Y66" s="190"/>
      <c r="Z66" s="278"/>
      <c r="AA66" s="278"/>
      <c r="AB66" s="278"/>
      <c r="AC66" s="278"/>
      <c r="AD66" s="278"/>
      <c r="AE66" s="278"/>
      <c r="AF66" s="190"/>
      <c r="AG66" s="278"/>
      <c r="AH66" s="278"/>
      <c r="AI66" s="278"/>
      <c r="AJ66" s="278"/>
      <c r="AK66" s="278"/>
      <c r="AL66" s="278"/>
      <c r="AM66" s="94"/>
    </row>
    <row r="67" spans="1:41" ht="12" hidden="1" customHeight="1" thickBot="1" x14ac:dyDescent="0.2">
      <c r="A67" s="1197"/>
      <c r="B67" s="1234"/>
      <c r="C67" s="1251"/>
      <c r="D67" s="1194"/>
      <c r="E67" s="400"/>
      <c r="F67" s="1248"/>
      <c r="G67" s="150" t="s">
        <v>96</v>
      </c>
      <c r="H67" s="402"/>
      <c r="I67" s="279"/>
      <c r="J67" s="279"/>
      <c r="K67" s="191"/>
      <c r="L67" s="281"/>
      <c r="M67" s="279"/>
      <c r="N67" s="281"/>
      <c r="O67" s="281"/>
      <c r="P67" s="279"/>
      <c r="Q67" s="281"/>
      <c r="R67" s="191"/>
      <c r="S67" s="281"/>
      <c r="T67" s="279"/>
      <c r="U67" s="281"/>
      <c r="V67" s="281"/>
      <c r="W67" s="279"/>
      <c r="X67" s="281"/>
      <c r="Y67" s="191"/>
      <c r="Z67" s="281"/>
      <c r="AA67" s="279"/>
      <c r="AB67" s="281"/>
      <c r="AC67" s="281"/>
      <c r="AD67" s="279"/>
      <c r="AE67" s="281"/>
      <c r="AF67" s="191"/>
      <c r="AG67" s="281"/>
      <c r="AH67" s="279"/>
      <c r="AI67" s="281"/>
      <c r="AJ67" s="281"/>
      <c r="AK67" s="279"/>
      <c r="AL67" s="281"/>
      <c r="AM67" s="95"/>
    </row>
    <row r="68" spans="1:41" ht="12" hidden="1" customHeight="1" thickBot="1" x14ac:dyDescent="0.2">
      <c r="A68" s="1197">
        <v>32</v>
      </c>
      <c r="B68" s="1232"/>
      <c r="C68" s="1249"/>
      <c r="D68" s="1192"/>
      <c r="E68" s="398"/>
      <c r="F68" s="1246"/>
      <c r="G68" s="397" t="s">
        <v>12</v>
      </c>
      <c r="H68" s="91"/>
      <c r="I68" s="282"/>
      <c r="J68" s="274"/>
      <c r="K68" s="193"/>
      <c r="L68" s="274"/>
      <c r="M68" s="274"/>
      <c r="N68" s="274"/>
      <c r="O68" s="282"/>
      <c r="P68" s="282"/>
      <c r="Q68" s="274"/>
      <c r="R68" s="193"/>
      <c r="S68" s="274"/>
      <c r="T68" s="282"/>
      <c r="U68" s="274"/>
      <c r="V68" s="282"/>
      <c r="W68" s="282"/>
      <c r="X68" s="274"/>
      <c r="Y68" s="193"/>
      <c r="Z68" s="274"/>
      <c r="AA68" s="282"/>
      <c r="AB68" s="274"/>
      <c r="AC68" s="282"/>
      <c r="AD68" s="282"/>
      <c r="AE68" s="274"/>
      <c r="AF68" s="193"/>
      <c r="AG68" s="274"/>
      <c r="AH68" s="282"/>
      <c r="AI68" s="274"/>
      <c r="AJ68" s="282"/>
      <c r="AK68" s="282"/>
      <c r="AL68" s="274"/>
      <c r="AM68" s="92">
        <f>COUNTIF(A68:AL68,"○")</f>
        <v>0</v>
      </c>
    </row>
    <row r="69" spans="1:41" ht="7.5" hidden="1" customHeight="1" thickBot="1" x14ac:dyDescent="0.2">
      <c r="A69" s="1197"/>
      <c r="B69" s="1233"/>
      <c r="C69" s="1250"/>
      <c r="D69" s="1193"/>
      <c r="E69" s="399"/>
      <c r="F69" s="1247"/>
      <c r="G69" s="7" t="s">
        <v>95</v>
      </c>
      <c r="H69" s="93"/>
      <c r="I69" s="278"/>
      <c r="J69" s="278"/>
      <c r="K69" s="190"/>
      <c r="L69" s="278"/>
      <c r="M69" s="278"/>
      <c r="N69" s="278"/>
      <c r="O69" s="278"/>
      <c r="P69" s="278"/>
      <c r="Q69" s="278"/>
      <c r="R69" s="190"/>
      <c r="S69" s="278"/>
      <c r="T69" s="278"/>
      <c r="U69" s="278"/>
      <c r="V69" s="278"/>
      <c r="W69" s="278"/>
      <c r="X69" s="278"/>
      <c r="Y69" s="190"/>
      <c r="Z69" s="278"/>
      <c r="AA69" s="278"/>
      <c r="AB69" s="278"/>
      <c r="AC69" s="278"/>
      <c r="AD69" s="278"/>
      <c r="AE69" s="278"/>
      <c r="AF69" s="190"/>
      <c r="AG69" s="278"/>
      <c r="AH69" s="278"/>
      <c r="AI69" s="278"/>
      <c r="AJ69" s="278"/>
      <c r="AK69" s="278"/>
      <c r="AL69" s="278"/>
      <c r="AM69" s="94"/>
    </row>
    <row r="70" spans="1:41" ht="12" hidden="1" customHeight="1" thickBot="1" x14ac:dyDescent="0.2">
      <c r="A70" s="1197"/>
      <c r="B70" s="1234"/>
      <c r="C70" s="1251"/>
      <c r="D70" s="1194"/>
      <c r="E70" s="400"/>
      <c r="F70" s="1248"/>
      <c r="G70" s="150" t="s">
        <v>96</v>
      </c>
      <c r="H70" s="402"/>
      <c r="I70" s="281"/>
      <c r="J70" s="281"/>
      <c r="K70" s="192"/>
      <c r="L70" s="281"/>
      <c r="M70" s="281"/>
      <c r="N70" s="281"/>
      <c r="O70" s="281"/>
      <c r="P70" s="281"/>
      <c r="Q70" s="281"/>
      <c r="R70" s="192"/>
      <c r="S70" s="281"/>
      <c r="T70" s="281"/>
      <c r="U70" s="281"/>
      <c r="V70" s="281"/>
      <c r="W70" s="281"/>
      <c r="X70" s="281"/>
      <c r="Y70" s="192"/>
      <c r="Z70" s="281"/>
      <c r="AA70" s="281"/>
      <c r="AB70" s="281"/>
      <c r="AC70" s="281"/>
      <c r="AD70" s="281"/>
      <c r="AE70" s="281"/>
      <c r="AF70" s="192"/>
      <c r="AG70" s="281"/>
      <c r="AH70" s="281"/>
      <c r="AI70" s="281"/>
      <c r="AJ70" s="281"/>
      <c r="AK70" s="281"/>
      <c r="AL70" s="281"/>
      <c r="AM70" s="95"/>
    </row>
    <row r="71" spans="1:41" ht="12" hidden="1" customHeight="1" thickBot="1" x14ac:dyDescent="0.2">
      <c r="A71" s="1197">
        <v>33</v>
      </c>
      <c r="B71" s="1232"/>
      <c r="C71" s="1249"/>
      <c r="D71" s="1192"/>
      <c r="E71" s="398"/>
      <c r="F71" s="1246"/>
      <c r="G71" s="397" t="s">
        <v>12</v>
      </c>
      <c r="H71" s="91"/>
      <c r="I71" s="282"/>
      <c r="J71" s="282"/>
      <c r="K71" s="193"/>
      <c r="L71" s="282"/>
      <c r="M71" s="282"/>
      <c r="N71" s="282"/>
      <c r="O71" s="282"/>
      <c r="P71" s="274"/>
      <c r="Q71" s="274"/>
      <c r="R71" s="217"/>
      <c r="S71" s="274"/>
      <c r="T71" s="274"/>
      <c r="U71" s="274"/>
      <c r="V71" s="282"/>
      <c r="W71" s="282"/>
      <c r="X71" s="282"/>
      <c r="Y71" s="193"/>
      <c r="Z71" s="282"/>
      <c r="AA71" s="282"/>
      <c r="AB71" s="282"/>
      <c r="AC71" s="282"/>
      <c r="AD71" s="274"/>
      <c r="AE71" s="274"/>
      <c r="AF71" s="189"/>
      <c r="AG71" s="274"/>
      <c r="AH71" s="274"/>
      <c r="AI71" s="274"/>
      <c r="AJ71" s="282"/>
      <c r="AK71" s="282"/>
      <c r="AL71" s="282"/>
      <c r="AM71" s="92">
        <f>COUNTIF(A71:AL71,"○")</f>
        <v>0</v>
      </c>
      <c r="AO71" s="97"/>
    </row>
    <row r="72" spans="1:41" ht="7.5" hidden="1" customHeight="1" thickBot="1" x14ac:dyDescent="0.2">
      <c r="A72" s="1197"/>
      <c r="B72" s="1233"/>
      <c r="C72" s="1250"/>
      <c r="D72" s="1193"/>
      <c r="E72" s="399"/>
      <c r="F72" s="1247"/>
      <c r="G72" s="7" t="s">
        <v>95</v>
      </c>
      <c r="H72" s="93"/>
      <c r="I72" s="278"/>
      <c r="J72" s="278"/>
      <c r="K72" s="190"/>
      <c r="L72" s="278"/>
      <c r="M72" s="278"/>
      <c r="N72" s="278"/>
      <c r="O72" s="278"/>
      <c r="P72" s="278"/>
      <c r="Q72" s="278"/>
      <c r="R72" s="190"/>
      <c r="S72" s="278"/>
      <c r="T72" s="278"/>
      <c r="U72" s="278"/>
      <c r="V72" s="278"/>
      <c r="W72" s="278"/>
      <c r="X72" s="278"/>
      <c r="Y72" s="190"/>
      <c r="Z72" s="278"/>
      <c r="AA72" s="278"/>
      <c r="AB72" s="278"/>
      <c r="AC72" s="278"/>
      <c r="AD72" s="278"/>
      <c r="AE72" s="278"/>
      <c r="AF72" s="190"/>
      <c r="AG72" s="278"/>
      <c r="AH72" s="278"/>
      <c r="AI72" s="278"/>
      <c r="AJ72" s="278"/>
      <c r="AK72" s="278"/>
      <c r="AL72" s="278"/>
      <c r="AM72" s="94"/>
    </row>
    <row r="73" spans="1:41" ht="12" hidden="1" customHeight="1" thickBot="1" x14ac:dyDescent="0.2">
      <c r="A73" s="1197"/>
      <c r="B73" s="1234"/>
      <c r="C73" s="1251"/>
      <c r="D73" s="1194"/>
      <c r="E73" s="400"/>
      <c r="F73" s="1248"/>
      <c r="G73" s="150" t="s">
        <v>96</v>
      </c>
      <c r="H73" s="402"/>
      <c r="I73" s="281"/>
      <c r="J73" s="281"/>
      <c r="K73" s="192"/>
      <c r="L73" s="281"/>
      <c r="M73" s="281"/>
      <c r="N73" s="281"/>
      <c r="O73" s="281"/>
      <c r="P73" s="279"/>
      <c r="Q73" s="281"/>
      <c r="R73" s="191"/>
      <c r="S73" s="281"/>
      <c r="T73" s="279"/>
      <c r="U73" s="281"/>
      <c r="V73" s="281"/>
      <c r="W73" s="281"/>
      <c r="X73" s="281"/>
      <c r="Y73" s="192"/>
      <c r="Z73" s="281"/>
      <c r="AA73" s="281"/>
      <c r="AB73" s="281"/>
      <c r="AC73" s="281"/>
      <c r="AD73" s="279"/>
      <c r="AE73" s="281"/>
      <c r="AF73" s="191"/>
      <c r="AG73" s="281"/>
      <c r="AH73" s="279"/>
      <c r="AI73" s="281"/>
      <c r="AJ73" s="281"/>
      <c r="AK73" s="281"/>
      <c r="AL73" s="281"/>
      <c r="AM73" s="95"/>
    </row>
    <row r="74" spans="1:41" ht="12" hidden="1" customHeight="1" thickBot="1" x14ac:dyDescent="0.2">
      <c r="A74" s="1197">
        <v>34</v>
      </c>
      <c r="B74" s="1232"/>
      <c r="C74" s="1198"/>
      <c r="D74" s="1199"/>
      <c r="E74" s="401"/>
      <c r="F74" s="1238"/>
      <c r="G74" s="397" t="s">
        <v>12</v>
      </c>
      <c r="H74" s="2"/>
      <c r="I74" s="274"/>
      <c r="J74" s="282"/>
      <c r="K74" s="193"/>
      <c r="L74" s="274"/>
      <c r="M74" s="282"/>
      <c r="N74" s="274"/>
      <c r="O74" s="274"/>
      <c r="P74" s="274"/>
      <c r="Q74" s="274"/>
      <c r="R74" s="193"/>
      <c r="S74" s="274"/>
      <c r="T74" s="282"/>
      <c r="U74" s="274"/>
      <c r="V74" s="274"/>
      <c r="W74" s="274"/>
      <c r="X74" s="282"/>
      <c r="Y74" s="193"/>
      <c r="Z74" s="274"/>
      <c r="AA74" s="282"/>
      <c r="AB74" s="274"/>
      <c r="AC74" s="274"/>
      <c r="AD74" s="274"/>
      <c r="AE74" s="282"/>
      <c r="AF74" s="193"/>
      <c r="AG74" s="274"/>
      <c r="AH74" s="282"/>
      <c r="AI74" s="274"/>
      <c r="AJ74" s="274"/>
      <c r="AK74" s="274"/>
      <c r="AL74" s="282"/>
      <c r="AM74" s="92">
        <f>COUNTIF(A74:AL74,"○")</f>
        <v>0</v>
      </c>
    </row>
    <row r="75" spans="1:41" ht="12" hidden="1" customHeight="1" thickBot="1" x14ac:dyDescent="0.2">
      <c r="A75" s="1197"/>
      <c r="B75" s="1279"/>
      <c r="C75" s="1198"/>
      <c r="D75" s="1199"/>
      <c r="E75" s="401"/>
      <c r="F75" s="1238"/>
      <c r="G75" s="7" t="s">
        <v>95</v>
      </c>
      <c r="H75" s="93"/>
      <c r="I75" s="278"/>
      <c r="J75" s="278"/>
      <c r="K75" s="190"/>
      <c r="L75" s="278"/>
      <c r="M75" s="278"/>
      <c r="N75" s="278"/>
      <c r="O75" s="278"/>
      <c r="P75" s="278"/>
      <c r="Q75" s="278"/>
      <c r="R75" s="190"/>
      <c r="S75" s="278"/>
      <c r="T75" s="278"/>
      <c r="U75" s="278"/>
      <c r="V75" s="278"/>
      <c r="W75" s="278"/>
      <c r="X75" s="278"/>
      <c r="Y75" s="190"/>
      <c r="Z75" s="278"/>
      <c r="AA75" s="278"/>
      <c r="AB75" s="278"/>
      <c r="AC75" s="278"/>
      <c r="AD75" s="278"/>
      <c r="AE75" s="278"/>
      <c r="AF75" s="190"/>
      <c r="AG75" s="278"/>
      <c r="AH75" s="278"/>
      <c r="AI75" s="278"/>
      <c r="AJ75" s="278"/>
      <c r="AK75" s="278"/>
      <c r="AL75" s="278"/>
      <c r="AM75" s="94"/>
    </row>
    <row r="76" spans="1:41" ht="12" hidden="1" customHeight="1" thickBot="1" x14ac:dyDescent="0.2">
      <c r="A76" s="1197"/>
      <c r="B76" s="1280"/>
      <c r="C76" s="1198"/>
      <c r="D76" s="1199"/>
      <c r="E76" s="401"/>
      <c r="F76" s="1238"/>
      <c r="G76" s="150" t="s">
        <v>96</v>
      </c>
      <c r="H76" s="402"/>
      <c r="I76" s="281"/>
      <c r="J76" s="281"/>
      <c r="K76" s="192"/>
      <c r="L76" s="281"/>
      <c r="M76" s="281"/>
      <c r="N76" s="281"/>
      <c r="O76" s="281"/>
      <c r="P76" s="281"/>
      <c r="Q76" s="281"/>
      <c r="R76" s="192"/>
      <c r="S76" s="281"/>
      <c r="T76" s="281"/>
      <c r="U76" s="281"/>
      <c r="V76" s="281"/>
      <c r="W76" s="281"/>
      <c r="X76" s="281"/>
      <c r="Y76" s="192"/>
      <c r="Z76" s="281"/>
      <c r="AA76" s="281"/>
      <c r="AB76" s="281"/>
      <c r="AC76" s="281"/>
      <c r="AD76" s="281"/>
      <c r="AE76" s="281"/>
      <c r="AF76" s="192"/>
      <c r="AG76" s="281"/>
      <c r="AH76" s="281"/>
      <c r="AI76" s="281"/>
      <c r="AJ76" s="281"/>
      <c r="AK76" s="281"/>
      <c r="AL76" s="281"/>
      <c r="AM76" s="95"/>
    </row>
    <row r="77" spans="1:41" ht="12" hidden="1" customHeight="1" thickBot="1" x14ac:dyDescent="0.2">
      <c r="A77" s="1197">
        <v>35</v>
      </c>
      <c r="B77" s="1232"/>
      <c r="C77" s="1249"/>
      <c r="D77" s="1192"/>
      <c r="E77" s="398"/>
      <c r="F77" s="1246"/>
      <c r="G77" s="397" t="s">
        <v>12</v>
      </c>
      <c r="H77" s="2"/>
      <c r="I77" s="274"/>
      <c r="J77" s="274"/>
      <c r="K77" s="189"/>
      <c r="L77" s="274"/>
      <c r="M77" s="274"/>
      <c r="N77" s="274"/>
      <c r="O77" s="274"/>
      <c r="P77" s="274"/>
      <c r="Q77" s="274"/>
      <c r="R77" s="189"/>
      <c r="S77" s="274"/>
      <c r="T77" s="274"/>
      <c r="U77" s="274"/>
      <c r="V77" s="274"/>
      <c r="W77" s="274"/>
      <c r="X77" s="274"/>
      <c r="Y77" s="189"/>
      <c r="Z77" s="274"/>
      <c r="AA77" s="274"/>
      <c r="AB77" s="274"/>
      <c r="AC77" s="274"/>
      <c r="AD77" s="274"/>
      <c r="AE77" s="274"/>
      <c r="AF77" s="189"/>
      <c r="AG77" s="274"/>
      <c r="AH77" s="274"/>
      <c r="AI77" s="274"/>
      <c r="AJ77" s="274"/>
      <c r="AK77" s="274"/>
      <c r="AL77" s="274"/>
      <c r="AM77" s="92">
        <f>COUNTIF(A77:AL77,"○")</f>
        <v>0</v>
      </c>
    </row>
    <row r="78" spans="1:41" ht="7.5" hidden="1" customHeight="1" thickBot="1" x14ac:dyDescent="0.2">
      <c r="A78" s="1197"/>
      <c r="B78" s="1233"/>
      <c r="C78" s="1250"/>
      <c r="D78" s="1193"/>
      <c r="E78" s="399"/>
      <c r="F78" s="1247"/>
      <c r="G78" s="7" t="s">
        <v>95</v>
      </c>
      <c r="H78" s="93"/>
      <c r="I78" s="278"/>
      <c r="J78" s="278"/>
      <c r="K78" s="190"/>
      <c r="L78" s="278"/>
      <c r="M78" s="278"/>
      <c r="N78" s="278"/>
      <c r="O78" s="278"/>
      <c r="P78" s="278"/>
      <c r="Q78" s="278"/>
      <c r="R78" s="190"/>
      <c r="S78" s="278"/>
      <c r="T78" s="278"/>
      <c r="U78" s="278"/>
      <c r="V78" s="278"/>
      <c r="W78" s="278"/>
      <c r="X78" s="278"/>
      <c r="Y78" s="190"/>
      <c r="Z78" s="278"/>
      <c r="AA78" s="278"/>
      <c r="AB78" s="278"/>
      <c r="AC78" s="278"/>
      <c r="AD78" s="278"/>
      <c r="AE78" s="278"/>
      <c r="AF78" s="190"/>
      <c r="AG78" s="278"/>
      <c r="AH78" s="278"/>
      <c r="AI78" s="278"/>
      <c r="AJ78" s="278"/>
      <c r="AK78" s="278"/>
      <c r="AL78" s="278"/>
      <c r="AM78" s="94"/>
    </row>
    <row r="79" spans="1:41" ht="12" hidden="1" customHeight="1" thickBot="1" x14ac:dyDescent="0.2">
      <c r="A79" s="1197"/>
      <c r="B79" s="1234"/>
      <c r="C79" s="1251"/>
      <c r="D79" s="1194"/>
      <c r="E79" s="400"/>
      <c r="F79" s="1248"/>
      <c r="G79" s="150" t="s">
        <v>96</v>
      </c>
      <c r="H79" s="3"/>
      <c r="I79" s="279"/>
      <c r="J79" s="279"/>
      <c r="K79" s="191"/>
      <c r="L79" s="279"/>
      <c r="M79" s="279"/>
      <c r="N79" s="279"/>
      <c r="O79" s="279"/>
      <c r="P79" s="279"/>
      <c r="Q79" s="279"/>
      <c r="R79" s="191"/>
      <c r="S79" s="279"/>
      <c r="T79" s="279"/>
      <c r="U79" s="279"/>
      <c r="V79" s="279"/>
      <c r="W79" s="279"/>
      <c r="X79" s="279"/>
      <c r="Y79" s="191"/>
      <c r="Z79" s="279"/>
      <c r="AA79" s="279"/>
      <c r="AB79" s="279"/>
      <c r="AC79" s="279"/>
      <c r="AD79" s="279"/>
      <c r="AE79" s="279"/>
      <c r="AF79" s="191"/>
      <c r="AG79" s="279"/>
      <c r="AH79" s="279"/>
      <c r="AI79" s="279"/>
      <c r="AJ79" s="279"/>
      <c r="AK79" s="279"/>
      <c r="AL79" s="279"/>
      <c r="AM79" s="95"/>
    </row>
    <row r="80" spans="1:41" ht="12" hidden="1" customHeight="1" thickBot="1" x14ac:dyDescent="0.2">
      <c r="A80" s="1197">
        <v>36</v>
      </c>
      <c r="B80" s="1232"/>
      <c r="C80" s="1249"/>
      <c r="D80" s="1192"/>
      <c r="E80" s="398"/>
      <c r="F80" s="1246"/>
      <c r="G80" s="397" t="s">
        <v>12</v>
      </c>
      <c r="H80" s="2"/>
      <c r="I80" s="274"/>
      <c r="J80" s="274"/>
      <c r="K80" s="189"/>
      <c r="L80" s="274"/>
      <c r="M80" s="274"/>
      <c r="N80" s="274"/>
      <c r="O80" s="274"/>
      <c r="P80" s="274"/>
      <c r="Q80" s="274"/>
      <c r="R80" s="189"/>
      <c r="S80" s="274"/>
      <c r="T80" s="274"/>
      <c r="U80" s="274"/>
      <c r="V80" s="274"/>
      <c r="W80" s="282"/>
      <c r="X80" s="274"/>
      <c r="Y80" s="189"/>
      <c r="Z80" s="274"/>
      <c r="AA80" s="274"/>
      <c r="AB80" s="274"/>
      <c r="AC80" s="274"/>
      <c r="AD80" s="282"/>
      <c r="AE80" s="274"/>
      <c r="AF80" s="189"/>
      <c r="AG80" s="274"/>
      <c r="AH80" s="274"/>
      <c r="AI80" s="274"/>
      <c r="AJ80" s="274"/>
      <c r="AK80" s="282"/>
      <c r="AL80" s="274"/>
      <c r="AM80" s="92">
        <f>COUNTIF(A80:AL80,"○")</f>
        <v>0</v>
      </c>
    </row>
    <row r="81" spans="1:42" ht="12" hidden="1" customHeight="1" thickBot="1" x14ac:dyDescent="0.2">
      <c r="A81" s="1197"/>
      <c r="B81" s="1233"/>
      <c r="C81" s="1250"/>
      <c r="D81" s="1193"/>
      <c r="E81" s="399"/>
      <c r="F81" s="1247"/>
      <c r="G81" s="7" t="s">
        <v>95</v>
      </c>
      <c r="H81" s="93"/>
      <c r="I81" s="278"/>
      <c r="J81" s="278"/>
      <c r="K81" s="190"/>
      <c r="L81" s="278"/>
      <c r="M81" s="278"/>
      <c r="N81" s="278"/>
      <c r="O81" s="278"/>
      <c r="P81" s="278"/>
      <c r="Q81" s="278"/>
      <c r="R81" s="190"/>
      <c r="S81" s="278"/>
      <c r="T81" s="278"/>
      <c r="U81" s="278"/>
      <c r="V81" s="278"/>
      <c r="W81" s="278"/>
      <c r="X81" s="278"/>
      <c r="Y81" s="190"/>
      <c r="Z81" s="278"/>
      <c r="AA81" s="278"/>
      <c r="AB81" s="278"/>
      <c r="AC81" s="278"/>
      <c r="AD81" s="278"/>
      <c r="AE81" s="278"/>
      <c r="AF81" s="190"/>
      <c r="AG81" s="278"/>
      <c r="AH81" s="278"/>
      <c r="AI81" s="278"/>
      <c r="AJ81" s="278"/>
      <c r="AK81" s="278"/>
      <c r="AL81" s="278"/>
      <c r="AM81" s="94"/>
    </row>
    <row r="82" spans="1:42" ht="12" hidden="1" customHeight="1" thickBot="1" x14ac:dyDescent="0.2">
      <c r="A82" s="1197"/>
      <c r="B82" s="1234"/>
      <c r="C82" s="1251"/>
      <c r="D82" s="1194"/>
      <c r="E82" s="400"/>
      <c r="F82" s="1248"/>
      <c r="G82" s="150" t="s">
        <v>96</v>
      </c>
      <c r="H82" s="3"/>
      <c r="I82" s="279"/>
      <c r="J82" s="279"/>
      <c r="K82" s="191"/>
      <c r="L82" s="279"/>
      <c r="M82" s="279"/>
      <c r="N82" s="279"/>
      <c r="O82" s="279"/>
      <c r="P82" s="279"/>
      <c r="Q82" s="279"/>
      <c r="R82" s="191"/>
      <c r="S82" s="279"/>
      <c r="T82" s="279"/>
      <c r="U82" s="279"/>
      <c r="V82" s="281"/>
      <c r="W82" s="281"/>
      <c r="X82" s="279"/>
      <c r="Y82" s="192"/>
      <c r="Z82" s="279"/>
      <c r="AA82" s="281"/>
      <c r="AB82" s="279"/>
      <c r="AC82" s="281"/>
      <c r="AD82" s="281"/>
      <c r="AE82" s="279"/>
      <c r="AF82" s="192"/>
      <c r="AG82" s="279"/>
      <c r="AH82" s="281"/>
      <c r="AI82" s="279"/>
      <c r="AJ82" s="281"/>
      <c r="AK82" s="281"/>
      <c r="AL82" s="279"/>
      <c r="AM82" s="95"/>
    </row>
    <row r="83" spans="1:42" ht="12" hidden="1" customHeight="1" thickBot="1" x14ac:dyDescent="0.2">
      <c r="A83" s="1197">
        <v>37</v>
      </c>
      <c r="B83" s="1232"/>
      <c r="C83" s="1249"/>
      <c r="D83" s="1192"/>
      <c r="E83" s="398"/>
      <c r="F83" s="1246"/>
      <c r="G83" s="397" t="s">
        <v>12</v>
      </c>
      <c r="H83" s="91"/>
      <c r="I83" s="274"/>
      <c r="J83" s="282"/>
      <c r="K83" s="189"/>
      <c r="L83" s="282"/>
      <c r="M83" s="282"/>
      <c r="N83" s="274"/>
      <c r="O83" s="282"/>
      <c r="P83" s="274"/>
      <c r="Q83" s="282"/>
      <c r="R83" s="189"/>
      <c r="S83" s="282"/>
      <c r="T83" s="282"/>
      <c r="U83" s="274"/>
      <c r="V83" s="282"/>
      <c r="W83" s="274"/>
      <c r="X83" s="274"/>
      <c r="Y83" s="189"/>
      <c r="Z83" s="282"/>
      <c r="AA83" s="282"/>
      <c r="AB83" s="274"/>
      <c r="AC83" s="282"/>
      <c r="AD83" s="274"/>
      <c r="AE83" s="282"/>
      <c r="AF83" s="189"/>
      <c r="AG83" s="282"/>
      <c r="AH83" s="282"/>
      <c r="AI83" s="274"/>
      <c r="AJ83" s="282"/>
      <c r="AK83" s="274"/>
      <c r="AL83" s="282"/>
      <c r="AM83" s="92">
        <f>COUNTIF(A83:AL83,"○")</f>
        <v>0</v>
      </c>
    </row>
    <row r="84" spans="1:42" ht="12" hidden="1" customHeight="1" thickBot="1" x14ac:dyDescent="0.2">
      <c r="A84" s="1197"/>
      <c r="B84" s="1233"/>
      <c r="C84" s="1250"/>
      <c r="D84" s="1193"/>
      <c r="E84" s="399"/>
      <c r="F84" s="1247"/>
      <c r="G84" s="7" t="s">
        <v>95</v>
      </c>
      <c r="H84" s="93"/>
      <c r="I84" s="278"/>
      <c r="J84" s="278"/>
      <c r="K84" s="190"/>
      <c r="L84" s="278"/>
      <c r="M84" s="278"/>
      <c r="N84" s="278"/>
      <c r="O84" s="278"/>
      <c r="P84" s="278"/>
      <c r="Q84" s="278"/>
      <c r="R84" s="190"/>
      <c r="S84" s="278"/>
      <c r="T84" s="278"/>
      <c r="U84" s="278"/>
      <c r="V84" s="278"/>
      <c r="W84" s="278"/>
      <c r="X84" s="278"/>
      <c r="Y84" s="190"/>
      <c r="Z84" s="278"/>
      <c r="AA84" s="278"/>
      <c r="AB84" s="278"/>
      <c r="AC84" s="278"/>
      <c r="AD84" s="278"/>
      <c r="AE84" s="278"/>
      <c r="AF84" s="190"/>
      <c r="AG84" s="278"/>
      <c r="AH84" s="278"/>
      <c r="AI84" s="278"/>
      <c r="AJ84" s="278"/>
      <c r="AK84" s="278"/>
      <c r="AL84" s="278"/>
      <c r="AM84" s="94"/>
    </row>
    <row r="85" spans="1:42" ht="12" hidden="1" customHeight="1" thickBot="1" x14ac:dyDescent="0.2">
      <c r="A85" s="1197"/>
      <c r="B85" s="1234"/>
      <c r="C85" s="1251"/>
      <c r="D85" s="1194"/>
      <c r="E85" s="400"/>
      <c r="F85" s="1248"/>
      <c r="G85" s="150" t="s">
        <v>96</v>
      </c>
      <c r="H85" s="402"/>
      <c r="I85" s="281"/>
      <c r="J85" s="281"/>
      <c r="K85" s="192"/>
      <c r="L85" s="281"/>
      <c r="M85" s="281"/>
      <c r="N85" s="281"/>
      <c r="O85" s="281"/>
      <c r="P85" s="281"/>
      <c r="Q85" s="281"/>
      <c r="R85" s="192"/>
      <c r="S85" s="281"/>
      <c r="T85" s="281"/>
      <c r="U85" s="281"/>
      <c r="V85" s="281"/>
      <c r="W85" s="281"/>
      <c r="X85" s="281"/>
      <c r="Y85" s="192"/>
      <c r="Z85" s="281"/>
      <c r="AA85" s="281"/>
      <c r="AB85" s="281"/>
      <c r="AC85" s="281"/>
      <c r="AD85" s="281"/>
      <c r="AE85" s="281"/>
      <c r="AF85" s="192"/>
      <c r="AG85" s="281"/>
      <c r="AH85" s="281"/>
      <c r="AI85" s="281"/>
      <c r="AJ85" s="281"/>
      <c r="AK85" s="281"/>
      <c r="AL85" s="281"/>
      <c r="AM85" s="95"/>
    </row>
    <row r="86" spans="1:42" ht="12" hidden="1" customHeight="1" thickBot="1" x14ac:dyDescent="0.2">
      <c r="A86" s="1197">
        <v>38</v>
      </c>
      <c r="B86" s="1232"/>
      <c r="C86" s="1249"/>
      <c r="D86" s="1192"/>
      <c r="E86" s="398"/>
      <c r="F86" s="1246"/>
      <c r="G86" s="397" t="s">
        <v>12</v>
      </c>
      <c r="H86" s="2"/>
      <c r="I86" s="274"/>
      <c r="J86" s="274"/>
      <c r="K86" s="193"/>
      <c r="L86" s="282"/>
      <c r="M86" s="282"/>
      <c r="N86" s="282"/>
      <c r="O86" s="282"/>
      <c r="P86" s="274"/>
      <c r="Q86" s="274"/>
      <c r="R86" s="193"/>
      <c r="S86" s="282"/>
      <c r="T86" s="282"/>
      <c r="U86" s="282"/>
      <c r="V86" s="274"/>
      <c r="W86" s="274"/>
      <c r="X86" s="274"/>
      <c r="Y86" s="189"/>
      <c r="Z86" s="274"/>
      <c r="AA86" s="282"/>
      <c r="AB86" s="282"/>
      <c r="AC86" s="274"/>
      <c r="AD86" s="274"/>
      <c r="AE86" s="274"/>
      <c r="AF86" s="193"/>
      <c r="AG86" s="282"/>
      <c r="AH86" s="282"/>
      <c r="AI86" s="282"/>
      <c r="AJ86" s="274"/>
      <c r="AK86" s="274"/>
      <c r="AL86" s="274"/>
      <c r="AM86" s="92">
        <f>COUNTIF(A86:AL86,"○")</f>
        <v>0</v>
      </c>
    </row>
    <row r="87" spans="1:42" ht="12" hidden="1" customHeight="1" thickBot="1" x14ac:dyDescent="0.2">
      <c r="A87" s="1197"/>
      <c r="B87" s="1233"/>
      <c r="C87" s="1250"/>
      <c r="D87" s="1193"/>
      <c r="E87" s="399"/>
      <c r="F87" s="1247"/>
      <c r="G87" s="7" t="s">
        <v>95</v>
      </c>
      <c r="H87" s="93"/>
      <c r="I87" s="278"/>
      <c r="J87" s="278"/>
      <c r="K87" s="190"/>
      <c r="L87" s="278"/>
      <c r="M87" s="278"/>
      <c r="N87" s="278"/>
      <c r="O87" s="278"/>
      <c r="P87" s="278"/>
      <c r="Q87" s="278"/>
      <c r="R87" s="190"/>
      <c r="S87" s="278"/>
      <c r="T87" s="278"/>
      <c r="U87" s="278"/>
      <c r="V87" s="278"/>
      <c r="W87" s="278"/>
      <c r="X87" s="278"/>
      <c r="Y87" s="190"/>
      <c r="Z87" s="278"/>
      <c r="AA87" s="278"/>
      <c r="AB87" s="278"/>
      <c r="AC87" s="278"/>
      <c r="AD87" s="278"/>
      <c r="AE87" s="278"/>
      <c r="AF87" s="190"/>
      <c r="AG87" s="278"/>
      <c r="AH87" s="278"/>
      <c r="AI87" s="278"/>
      <c r="AJ87" s="278"/>
      <c r="AK87" s="278"/>
      <c r="AL87" s="278"/>
      <c r="AM87" s="94"/>
    </row>
    <row r="88" spans="1:42" ht="12" hidden="1" customHeight="1" thickBot="1" x14ac:dyDescent="0.2">
      <c r="A88" s="1197"/>
      <c r="B88" s="1234"/>
      <c r="C88" s="1251"/>
      <c r="D88" s="1194"/>
      <c r="E88" s="400"/>
      <c r="F88" s="1248"/>
      <c r="G88" s="150" t="s">
        <v>96</v>
      </c>
      <c r="H88" s="402"/>
      <c r="I88" s="279"/>
      <c r="J88" s="281"/>
      <c r="K88" s="192"/>
      <c r="L88" s="281"/>
      <c r="M88" s="281"/>
      <c r="N88" s="281"/>
      <c r="O88" s="281"/>
      <c r="P88" s="279"/>
      <c r="Q88" s="281"/>
      <c r="R88" s="192"/>
      <c r="S88" s="281"/>
      <c r="T88" s="281"/>
      <c r="U88" s="279"/>
      <c r="V88" s="279"/>
      <c r="W88" s="279"/>
      <c r="X88" s="279"/>
      <c r="Y88" s="191"/>
      <c r="Z88" s="279"/>
      <c r="AA88" s="281"/>
      <c r="AB88" s="279"/>
      <c r="AC88" s="279"/>
      <c r="AD88" s="279"/>
      <c r="AE88" s="279"/>
      <c r="AF88" s="192"/>
      <c r="AG88" s="281"/>
      <c r="AH88" s="281"/>
      <c r="AI88" s="279"/>
      <c r="AJ88" s="279"/>
      <c r="AK88" s="279"/>
      <c r="AL88" s="279"/>
      <c r="AM88" s="95"/>
    </row>
    <row r="89" spans="1:42" ht="12" hidden="1" customHeight="1" thickBot="1" x14ac:dyDescent="0.2">
      <c r="A89" s="1197">
        <v>39</v>
      </c>
      <c r="B89" s="1232"/>
      <c r="C89" s="1249"/>
      <c r="D89" s="1192"/>
      <c r="E89" s="398"/>
      <c r="F89" s="1246"/>
      <c r="G89" s="397" t="s">
        <v>12</v>
      </c>
      <c r="H89" s="2"/>
      <c r="I89" s="274"/>
      <c r="J89" s="274"/>
      <c r="K89" s="193"/>
      <c r="L89" s="274"/>
      <c r="M89" s="274"/>
      <c r="N89" s="282"/>
      <c r="O89" s="274"/>
      <c r="P89" s="274"/>
      <c r="Q89" s="274"/>
      <c r="R89" s="193"/>
      <c r="S89" s="274"/>
      <c r="T89" s="274"/>
      <c r="U89" s="282"/>
      <c r="V89" s="274"/>
      <c r="W89" s="274"/>
      <c r="X89" s="274"/>
      <c r="Y89" s="193"/>
      <c r="Z89" s="274"/>
      <c r="AA89" s="274"/>
      <c r="AB89" s="282"/>
      <c r="AC89" s="274"/>
      <c r="AD89" s="274"/>
      <c r="AE89" s="274"/>
      <c r="AF89" s="193"/>
      <c r="AG89" s="274"/>
      <c r="AH89" s="274"/>
      <c r="AI89" s="282"/>
      <c r="AJ89" s="274"/>
      <c r="AK89" s="274"/>
      <c r="AL89" s="274"/>
      <c r="AM89" s="92">
        <f>COUNTIF(A89:AL89,"○")</f>
        <v>0</v>
      </c>
    </row>
    <row r="90" spans="1:42" ht="12" hidden="1" customHeight="1" thickBot="1" x14ac:dyDescent="0.2">
      <c r="A90" s="1197"/>
      <c r="B90" s="1233"/>
      <c r="C90" s="1250"/>
      <c r="D90" s="1193"/>
      <c r="E90" s="399"/>
      <c r="F90" s="1247"/>
      <c r="G90" s="7" t="s">
        <v>95</v>
      </c>
      <c r="H90" s="93"/>
      <c r="I90" s="278"/>
      <c r="J90" s="278"/>
      <c r="K90" s="190"/>
      <c r="L90" s="278"/>
      <c r="M90" s="278"/>
      <c r="N90" s="278"/>
      <c r="O90" s="278"/>
      <c r="P90" s="278"/>
      <c r="Q90" s="278"/>
      <c r="R90" s="190"/>
      <c r="S90" s="278"/>
      <c r="T90" s="278"/>
      <c r="U90" s="278"/>
      <c r="V90" s="278"/>
      <c r="W90" s="278"/>
      <c r="X90" s="278"/>
      <c r="Y90" s="190"/>
      <c r="Z90" s="278"/>
      <c r="AA90" s="278"/>
      <c r="AB90" s="278"/>
      <c r="AC90" s="278"/>
      <c r="AD90" s="278"/>
      <c r="AE90" s="278"/>
      <c r="AF90" s="190"/>
      <c r="AG90" s="278"/>
      <c r="AH90" s="278"/>
      <c r="AI90" s="278"/>
      <c r="AJ90" s="278"/>
      <c r="AK90" s="278"/>
      <c r="AL90" s="278"/>
      <c r="AM90" s="94"/>
    </row>
    <row r="91" spans="1:42" ht="12" hidden="1" customHeight="1" thickBot="1" x14ac:dyDescent="0.2">
      <c r="A91" s="1197"/>
      <c r="B91" s="1234"/>
      <c r="C91" s="1251"/>
      <c r="D91" s="1194"/>
      <c r="E91" s="400"/>
      <c r="F91" s="1248"/>
      <c r="G91" s="150" t="s">
        <v>96</v>
      </c>
      <c r="H91" s="402"/>
      <c r="I91" s="281"/>
      <c r="J91" s="281"/>
      <c r="K91" s="192"/>
      <c r="L91" s="281"/>
      <c r="M91" s="281"/>
      <c r="N91" s="281"/>
      <c r="O91" s="281"/>
      <c r="P91" s="281"/>
      <c r="Q91" s="281"/>
      <c r="R91" s="192"/>
      <c r="S91" s="281"/>
      <c r="T91" s="281"/>
      <c r="U91" s="281"/>
      <c r="V91" s="281"/>
      <c r="W91" s="281"/>
      <c r="X91" s="281"/>
      <c r="Y91" s="192"/>
      <c r="Z91" s="281"/>
      <c r="AA91" s="281"/>
      <c r="AB91" s="281"/>
      <c r="AC91" s="281"/>
      <c r="AD91" s="281"/>
      <c r="AE91" s="281"/>
      <c r="AF91" s="192"/>
      <c r="AG91" s="281"/>
      <c r="AH91" s="281"/>
      <c r="AI91" s="281"/>
      <c r="AJ91" s="281"/>
      <c r="AK91" s="281"/>
      <c r="AL91" s="281"/>
      <c r="AM91" s="95"/>
    </row>
    <row r="92" spans="1:42" ht="12" hidden="1" customHeight="1" thickBot="1" x14ac:dyDescent="0.2">
      <c r="A92" s="1197">
        <v>40</v>
      </c>
      <c r="B92" s="1232"/>
      <c r="C92" s="1249"/>
      <c r="D92" s="1192"/>
      <c r="E92" s="398"/>
      <c r="F92" s="1246"/>
      <c r="G92" s="397" t="s">
        <v>12</v>
      </c>
      <c r="H92" s="2"/>
      <c r="I92" s="274"/>
      <c r="J92" s="274"/>
      <c r="K92" s="189"/>
      <c r="L92" s="274"/>
      <c r="M92" s="274"/>
      <c r="N92" s="274"/>
      <c r="O92" s="274"/>
      <c r="P92" s="274"/>
      <c r="Q92" s="274"/>
      <c r="R92" s="189"/>
      <c r="S92" s="274"/>
      <c r="T92" s="274"/>
      <c r="U92" s="274"/>
      <c r="V92" s="274"/>
      <c r="W92" s="274"/>
      <c r="X92" s="274"/>
      <c r="Y92" s="189"/>
      <c r="Z92" s="274"/>
      <c r="AA92" s="274"/>
      <c r="AB92" s="274"/>
      <c r="AC92" s="274"/>
      <c r="AD92" s="274"/>
      <c r="AE92" s="274"/>
      <c r="AF92" s="189"/>
      <c r="AG92" s="274"/>
      <c r="AH92" s="274"/>
      <c r="AI92" s="274"/>
      <c r="AJ92" s="274"/>
      <c r="AK92" s="274"/>
      <c r="AL92" s="274"/>
      <c r="AM92" s="92">
        <f>COUNTIF(A92:AL92,"○")</f>
        <v>0</v>
      </c>
    </row>
    <row r="93" spans="1:42" ht="12" hidden="1" customHeight="1" thickBot="1" x14ac:dyDescent="0.2">
      <c r="A93" s="1197"/>
      <c r="B93" s="1233"/>
      <c r="C93" s="1250"/>
      <c r="D93" s="1193"/>
      <c r="E93" s="399"/>
      <c r="F93" s="1247"/>
      <c r="G93" s="7" t="s">
        <v>95</v>
      </c>
      <c r="H93" s="93"/>
      <c r="I93" s="278"/>
      <c r="J93" s="278"/>
      <c r="K93" s="190"/>
      <c r="L93" s="278"/>
      <c r="M93" s="278"/>
      <c r="N93" s="278"/>
      <c r="O93" s="278"/>
      <c r="P93" s="278"/>
      <c r="Q93" s="278"/>
      <c r="R93" s="190"/>
      <c r="S93" s="278"/>
      <c r="T93" s="278"/>
      <c r="U93" s="278"/>
      <c r="V93" s="278"/>
      <c r="W93" s="284"/>
      <c r="X93" s="275"/>
      <c r="Y93" s="190"/>
      <c r="Z93" s="278"/>
      <c r="AA93" s="278"/>
      <c r="AB93" s="278"/>
      <c r="AC93" s="278"/>
      <c r="AD93" s="278"/>
      <c r="AE93" s="278"/>
      <c r="AF93" s="190"/>
      <c r="AG93" s="278"/>
      <c r="AH93" s="278"/>
      <c r="AI93" s="278"/>
      <c r="AJ93" s="278"/>
      <c r="AK93" s="278"/>
      <c r="AL93" s="278"/>
      <c r="AM93" s="94"/>
      <c r="AP93" s="98"/>
    </row>
    <row r="94" spans="1:42" ht="12" hidden="1" customHeight="1" thickBot="1" x14ac:dyDescent="0.2">
      <c r="A94" s="1197"/>
      <c r="B94" s="1234"/>
      <c r="C94" s="1251"/>
      <c r="D94" s="1194"/>
      <c r="E94" s="400"/>
      <c r="F94" s="1248"/>
      <c r="G94" s="150" t="s">
        <v>96</v>
      </c>
      <c r="H94" s="3"/>
      <c r="I94" s="279"/>
      <c r="J94" s="279"/>
      <c r="K94" s="191"/>
      <c r="L94" s="279"/>
      <c r="M94" s="279"/>
      <c r="N94" s="279"/>
      <c r="O94" s="279"/>
      <c r="P94" s="279"/>
      <c r="Q94" s="279"/>
      <c r="R94" s="191"/>
      <c r="S94" s="279"/>
      <c r="T94" s="279"/>
      <c r="U94" s="279"/>
      <c r="V94" s="279"/>
      <c r="W94" s="279"/>
      <c r="X94" s="279"/>
      <c r="Y94" s="191"/>
      <c r="Z94" s="279"/>
      <c r="AA94" s="279"/>
      <c r="AB94" s="279"/>
      <c r="AC94" s="279"/>
      <c r="AD94" s="279"/>
      <c r="AE94" s="279"/>
      <c r="AF94" s="191"/>
      <c r="AG94" s="279"/>
      <c r="AH94" s="279"/>
      <c r="AI94" s="279"/>
      <c r="AJ94" s="279"/>
      <c r="AK94" s="279"/>
      <c r="AL94" s="279"/>
      <c r="AM94" s="95"/>
    </row>
    <row r="95" spans="1:42" ht="12" hidden="1" customHeight="1" thickBot="1" x14ac:dyDescent="0.2">
      <c r="A95" s="1197">
        <v>41</v>
      </c>
      <c r="B95" s="1232"/>
      <c r="C95" s="1249"/>
      <c r="D95" s="1214"/>
      <c r="E95" s="410"/>
      <c r="F95" s="1246"/>
      <c r="G95" s="397" t="s">
        <v>12</v>
      </c>
      <c r="H95" s="2"/>
      <c r="I95" s="274"/>
      <c r="J95" s="274"/>
      <c r="K95" s="189"/>
      <c r="L95" s="274"/>
      <c r="M95" s="274"/>
      <c r="N95" s="274"/>
      <c r="O95" s="274"/>
      <c r="P95" s="274"/>
      <c r="Q95" s="274"/>
      <c r="R95" s="189"/>
      <c r="S95" s="274"/>
      <c r="T95" s="274"/>
      <c r="U95" s="274"/>
      <c r="V95" s="274"/>
      <c r="W95" s="274"/>
      <c r="X95" s="274"/>
      <c r="Y95" s="189"/>
      <c r="Z95" s="274"/>
      <c r="AA95" s="274"/>
      <c r="AB95" s="274"/>
      <c r="AC95" s="274"/>
      <c r="AD95" s="274"/>
      <c r="AE95" s="274"/>
      <c r="AF95" s="189"/>
      <c r="AG95" s="274"/>
      <c r="AH95" s="274"/>
      <c r="AI95" s="274"/>
      <c r="AJ95" s="274"/>
      <c r="AK95" s="274"/>
      <c r="AL95" s="274"/>
      <c r="AM95" s="92">
        <f>COUNTIF(A95:AL95,"○")</f>
        <v>0</v>
      </c>
    </row>
    <row r="96" spans="1:42" ht="7.5" hidden="1" customHeight="1" thickBot="1" x14ac:dyDescent="0.2">
      <c r="A96" s="1197"/>
      <c r="B96" s="1233"/>
      <c r="C96" s="1250"/>
      <c r="D96" s="1215"/>
      <c r="E96" s="411"/>
      <c r="F96" s="1247"/>
      <c r="G96" s="7" t="s">
        <v>95</v>
      </c>
      <c r="H96" s="93"/>
      <c r="I96" s="278"/>
      <c r="J96" s="278"/>
      <c r="K96" s="190"/>
      <c r="L96" s="278"/>
      <c r="M96" s="278"/>
      <c r="N96" s="278"/>
      <c r="O96" s="278"/>
      <c r="P96" s="278"/>
      <c r="Q96" s="278"/>
      <c r="R96" s="190"/>
      <c r="S96" s="278"/>
      <c r="T96" s="278"/>
      <c r="U96" s="278"/>
      <c r="V96" s="278"/>
      <c r="W96" s="278"/>
      <c r="X96" s="278"/>
      <c r="Y96" s="190"/>
      <c r="Z96" s="278"/>
      <c r="AA96" s="278"/>
      <c r="AB96" s="278"/>
      <c r="AC96" s="278"/>
      <c r="AD96" s="278"/>
      <c r="AE96" s="278"/>
      <c r="AF96" s="190"/>
      <c r="AG96" s="278"/>
      <c r="AH96" s="278"/>
      <c r="AI96" s="278"/>
      <c r="AJ96" s="278"/>
      <c r="AK96" s="278"/>
      <c r="AL96" s="278"/>
      <c r="AM96" s="94"/>
    </row>
    <row r="97" spans="1:39" ht="12" hidden="1" customHeight="1" thickBot="1" x14ac:dyDescent="0.2">
      <c r="A97" s="1197"/>
      <c r="B97" s="1234"/>
      <c r="C97" s="1251"/>
      <c r="D97" s="1216"/>
      <c r="E97" s="412"/>
      <c r="F97" s="1248"/>
      <c r="G97" s="150" t="s">
        <v>96</v>
      </c>
      <c r="H97" s="3"/>
      <c r="I97" s="279"/>
      <c r="J97" s="279"/>
      <c r="K97" s="191"/>
      <c r="L97" s="279"/>
      <c r="M97" s="279"/>
      <c r="N97" s="279"/>
      <c r="O97" s="279"/>
      <c r="P97" s="279"/>
      <c r="Q97" s="279"/>
      <c r="R97" s="191"/>
      <c r="S97" s="279"/>
      <c r="T97" s="279"/>
      <c r="U97" s="279"/>
      <c r="V97" s="279"/>
      <c r="W97" s="279"/>
      <c r="X97" s="279"/>
      <c r="Y97" s="191"/>
      <c r="Z97" s="279"/>
      <c r="AA97" s="279"/>
      <c r="AB97" s="279"/>
      <c r="AC97" s="279"/>
      <c r="AD97" s="279"/>
      <c r="AE97" s="279"/>
      <c r="AF97" s="191"/>
      <c r="AG97" s="279"/>
      <c r="AH97" s="279"/>
      <c r="AI97" s="279"/>
      <c r="AJ97" s="279"/>
      <c r="AK97" s="279"/>
      <c r="AL97" s="279"/>
      <c r="AM97" s="95"/>
    </row>
    <row r="98" spans="1:39" ht="12" hidden="1" customHeight="1" thickBot="1" x14ac:dyDescent="0.2">
      <c r="A98" s="1197">
        <v>42</v>
      </c>
      <c r="B98" s="1026"/>
      <c r="C98" s="1249"/>
      <c r="D98" s="1192"/>
      <c r="E98" s="398"/>
      <c r="F98" s="1041"/>
      <c r="G98" s="397" t="s">
        <v>12</v>
      </c>
      <c r="H98" s="2"/>
      <c r="I98" s="282"/>
      <c r="J98" s="282"/>
      <c r="K98" s="193"/>
      <c r="L98" s="282"/>
      <c r="M98" s="282"/>
      <c r="N98" s="282"/>
      <c r="O98" s="282"/>
      <c r="P98" s="282"/>
      <c r="Q98" s="282"/>
      <c r="R98" s="193"/>
      <c r="S98" s="282"/>
      <c r="T98" s="282"/>
      <c r="U98" s="282"/>
      <c r="V98" s="282"/>
      <c r="W98" s="282"/>
      <c r="X98" s="282"/>
      <c r="Y98" s="193"/>
      <c r="Z98" s="282"/>
      <c r="AA98" s="282"/>
      <c r="AB98" s="282"/>
      <c r="AC98" s="282"/>
      <c r="AD98" s="282"/>
      <c r="AE98" s="282"/>
      <c r="AF98" s="193"/>
      <c r="AG98" s="282"/>
      <c r="AH98" s="282"/>
      <c r="AI98" s="282"/>
      <c r="AJ98" s="274"/>
      <c r="AK98" s="274"/>
      <c r="AL98" s="282"/>
      <c r="AM98" s="92">
        <f>COUNTIF(A98:AL98,"○")</f>
        <v>0</v>
      </c>
    </row>
    <row r="99" spans="1:39" ht="12" hidden="1" customHeight="1" thickBot="1" x14ac:dyDescent="0.2">
      <c r="A99" s="1197"/>
      <c r="B99" s="1233"/>
      <c r="C99" s="1250"/>
      <c r="D99" s="1193"/>
      <c r="E99" s="399"/>
      <c r="F99" s="1247"/>
      <c r="G99" s="7" t="s">
        <v>95</v>
      </c>
      <c r="H99" s="93"/>
      <c r="I99" s="278"/>
      <c r="J99" s="278"/>
      <c r="K99" s="190"/>
      <c r="L99" s="278"/>
      <c r="M99" s="278"/>
      <c r="N99" s="278"/>
      <c r="O99" s="278"/>
      <c r="P99" s="278"/>
      <c r="Q99" s="278"/>
      <c r="R99" s="190"/>
      <c r="S99" s="278"/>
      <c r="T99" s="278"/>
      <c r="U99" s="278"/>
      <c r="V99" s="278"/>
      <c r="W99" s="278"/>
      <c r="X99" s="278"/>
      <c r="Y99" s="190"/>
      <c r="Z99" s="278"/>
      <c r="AA99" s="278"/>
      <c r="AB99" s="278"/>
      <c r="AC99" s="278"/>
      <c r="AD99" s="278"/>
      <c r="AE99" s="278"/>
      <c r="AF99" s="190"/>
      <c r="AG99" s="278"/>
      <c r="AH99" s="278"/>
      <c r="AI99" s="278"/>
      <c r="AJ99" s="278"/>
      <c r="AK99" s="278"/>
      <c r="AL99" s="278"/>
      <c r="AM99" s="94"/>
    </row>
    <row r="100" spans="1:39" ht="12" hidden="1" customHeight="1" thickBot="1" x14ac:dyDescent="0.2">
      <c r="A100" s="1197"/>
      <c r="B100" s="1234"/>
      <c r="C100" s="1251"/>
      <c r="D100" s="1194"/>
      <c r="E100" s="400"/>
      <c r="F100" s="1248"/>
      <c r="G100" s="150" t="s">
        <v>96</v>
      </c>
      <c r="H100" s="402"/>
      <c r="I100" s="281"/>
      <c r="J100" s="281"/>
      <c r="K100" s="192"/>
      <c r="L100" s="281"/>
      <c r="M100" s="281"/>
      <c r="N100" s="281"/>
      <c r="O100" s="281"/>
      <c r="P100" s="281"/>
      <c r="Q100" s="281"/>
      <c r="R100" s="192"/>
      <c r="S100" s="281"/>
      <c r="T100" s="281"/>
      <c r="U100" s="281"/>
      <c r="V100" s="281"/>
      <c r="W100" s="281"/>
      <c r="X100" s="281"/>
      <c r="Y100" s="192"/>
      <c r="Z100" s="281"/>
      <c r="AA100" s="281"/>
      <c r="AB100" s="281"/>
      <c r="AC100" s="281"/>
      <c r="AD100" s="281"/>
      <c r="AE100" s="281"/>
      <c r="AF100" s="192"/>
      <c r="AG100" s="281"/>
      <c r="AH100" s="281"/>
      <c r="AI100" s="281"/>
      <c r="AJ100" s="279"/>
      <c r="AK100" s="281"/>
      <c r="AL100" s="281"/>
      <c r="AM100" s="95"/>
    </row>
    <row r="101" spans="1:39" ht="12" hidden="1" customHeight="1" thickBot="1" x14ac:dyDescent="0.2">
      <c r="A101" s="1197">
        <v>43</v>
      </c>
      <c r="B101" s="1026"/>
      <c r="C101" s="1249"/>
      <c r="D101" s="1192"/>
      <c r="E101" s="398"/>
      <c r="F101" s="1041"/>
      <c r="G101" s="397" t="s">
        <v>12</v>
      </c>
      <c r="H101" s="2"/>
      <c r="I101" s="274"/>
      <c r="J101" s="274"/>
      <c r="K101" s="189"/>
      <c r="L101" s="274"/>
      <c r="M101" s="282"/>
      <c r="N101" s="282"/>
      <c r="O101" s="282"/>
      <c r="P101" s="282"/>
      <c r="Q101" s="282"/>
      <c r="R101" s="193"/>
      <c r="S101" s="282"/>
      <c r="T101" s="282"/>
      <c r="U101" s="282"/>
      <c r="V101" s="282"/>
      <c r="W101" s="282"/>
      <c r="X101" s="282"/>
      <c r="Y101" s="193"/>
      <c r="Z101" s="274"/>
      <c r="AA101" s="274"/>
      <c r="AB101" s="274"/>
      <c r="AC101" s="282"/>
      <c r="AD101" s="282"/>
      <c r="AE101" s="282"/>
      <c r="AF101" s="193"/>
      <c r="AG101" s="274"/>
      <c r="AH101" s="274"/>
      <c r="AI101" s="274"/>
      <c r="AJ101" s="274"/>
      <c r="AK101" s="274"/>
      <c r="AL101" s="274"/>
      <c r="AM101" s="92">
        <f>COUNTIF(A101:AL101,"○")</f>
        <v>0</v>
      </c>
    </row>
    <row r="102" spans="1:39" ht="7.5" hidden="1" customHeight="1" thickBot="1" x14ac:dyDescent="0.2">
      <c r="A102" s="1197"/>
      <c r="B102" s="1233"/>
      <c r="C102" s="1250"/>
      <c r="D102" s="1193"/>
      <c r="E102" s="399"/>
      <c r="F102" s="1247"/>
      <c r="G102" s="7" t="s">
        <v>95</v>
      </c>
      <c r="H102" s="93"/>
      <c r="I102" s="278"/>
      <c r="J102" s="278"/>
      <c r="K102" s="190"/>
      <c r="L102" s="278"/>
      <c r="M102" s="278"/>
      <c r="N102" s="278"/>
      <c r="O102" s="278"/>
      <c r="P102" s="278"/>
      <c r="Q102" s="278"/>
      <c r="R102" s="190"/>
      <c r="S102" s="278"/>
      <c r="T102" s="278"/>
      <c r="U102" s="278"/>
      <c r="V102" s="278"/>
      <c r="W102" s="278"/>
      <c r="X102" s="278"/>
      <c r="Y102" s="190"/>
      <c r="Z102" s="278"/>
      <c r="AA102" s="278"/>
      <c r="AB102" s="278"/>
      <c r="AC102" s="278"/>
      <c r="AD102" s="278"/>
      <c r="AE102" s="278"/>
      <c r="AF102" s="190"/>
      <c r="AG102" s="278"/>
      <c r="AH102" s="278"/>
      <c r="AI102" s="278"/>
      <c r="AJ102" s="278"/>
      <c r="AK102" s="278"/>
      <c r="AL102" s="278"/>
      <c r="AM102" s="94"/>
    </row>
    <row r="103" spans="1:39" ht="12" hidden="1" customHeight="1" thickBot="1" x14ac:dyDescent="0.2">
      <c r="A103" s="1197"/>
      <c r="B103" s="1234"/>
      <c r="C103" s="1251"/>
      <c r="D103" s="1194"/>
      <c r="E103" s="400"/>
      <c r="F103" s="1248"/>
      <c r="G103" s="150" t="s">
        <v>96</v>
      </c>
      <c r="H103" s="3"/>
      <c r="I103" s="279"/>
      <c r="J103" s="279"/>
      <c r="K103" s="191"/>
      <c r="L103" s="281"/>
      <c r="M103" s="281"/>
      <c r="N103" s="281"/>
      <c r="O103" s="281"/>
      <c r="P103" s="281"/>
      <c r="Q103" s="281"/>
      <c r="R103" s="192"/>
      <c r="S103" s="281"/>
      <c r="T103" s="281"/>
      <c r="U103" s="281"/>
      <c r="V103" s="281"/>
      <c r="W103" s="281"/>
      <c r="X103" s="281"/>
      <c r="Y103" s="192"/>
      <c r="Z103" s="279"/>
      <c r="AA103" s="281"/>
      <c r="AB103" s="281"/>
      <c r="AC103" s="281"/>
      <c r="AD103" s="281"/>
      <c r="AE103" s="281"/>
      <c r="AF103" s="192"/>
      <c r="AG103" s="279"/>
      <c r="AH103" s="279"/>
      <c r="AI103" s="279"/>
      <c r="AJ103" s="279"/>
      <c r="AK103" s="279"/>
      <c r="AL103" s="279"/>
      <c r="AM103" s="95"/>
    </row>
    <row r="104" spans="1:39" ht="12" hidden="1" customHeight="1" thickBot="1" x14ac:dyDescent="0.2">
      <c r="A104" s="1197">
        <v>44</v>
      </c>
      <c r="B104" s="1026"/>
      <c r="C104" s="1249"/>
      <c r="D104" s="1192"/>
      <c r="E104" s="398"/>
      <c r="F104" s="1041"/>
      <c r="G104" s="397" t="s">
        <v>12</v>
      </c>
      <c r="H104" s="2"/>
      <c r="I104" s="274"/>
      <c r="J104" s="274"/>
      <c r="K104" s="189"/>
      <c r="L104" s="274"/>
      <c r="M104" s="274"/>
      <c r="N104" s="274"/>
      <c r="O104" s="274"/>
      <c r="P104" s="274"/>
      <c r="Q104" s="282"/>
      <c r="R104" s="193"/>
      <c r="S104" s="282"/>
      <c r="T104" s="282"/>
      <c r="U104" s="282"/>
      <c r="V104" s="282"/>
      <c r="W104" s="282"/>
      <c r="X104" s="282"/>
      <c r="Y104" s="193"/>
      <c r="Z104" s="282"/>
      <c r="AA104" s="282"/>
      <c r="AB104" s="282"/>
      <c r="AC104" s="282"/>
      <c r="AD104" s="282"/>
      <c r="AE104" s="282"/>
      <c r="AF104" s="193"/>
      <c r="AG104" s="282"/>
      <c r="AH104" s="282"/>
      <c r="AI104" s="274"/>
      <c r="AJ104" s="274"/>
      <c r="AK104" s="274"/>
      <c r="AL104" s="274"/>
      <c r="AM104" s="92">
        <f>COUNTIF(A104:AL104,"○")</f>
        <v>0</v>
      </c>
    </row>
    <row r="105" spans="1:39" ht="7.5" hidden="1" customHeight="1" thickBot="1" x14ac:dyDescent="0.2">
      <c r="A105" s="1197"/>
      <c r="B105" s="1233"/>
      <c r="C105" s="1250"/>
      <c r="D105" s="1193"/>
      <c r="E105" s="399"/>
      <c r="F105" s="1247"/>
      <c r="G105" s="7" t="s">
        <v>95</v>
      </c>
      <c r="H105" s="93"/>
      <c r="I105" s="278"/>
      <c r="J105" s="278"/>
      <c r="K105" s="190"/>
      <c r="L105" s="278"/>
      <c r="M105" s="278"/>
      <c r="N105" s="278"/>
      <c r="O105" s="278"/>
      <c r="P105" s="278"/>
      <c r="Q105" s="278"/>
      <c r="R105" s="190"/>
      <c r="S105" s="278"/>
      <c r="T105" s="278"/>
      <c r="U105" s="278"/>
      <c r="V105" s="278"/>
      <c r="W105" s="278"/>
      <c r="X105" s="278"/>
      <c r="Y105" s="190"/>
      <c r="Z105" s="278"/>
      <c r="AA105" s="278"/>
      <c r="AB105" s="278"/>
      <c r="AC105" s="278"/>
      <c r="AD105" s="278"/>
      <c r="AE105" s="278"/>
      <c r="AF105" s="190"/>
      <c r="AG105" s="278"/>
      <c r="AH105" s="278"/>
      <c r="AI105" s="278"/>
      <c r="AJ105" s="278"/>
      <c r="AK105" s="278"/>
      <c r="AL105" s="278"/>
      <c r="AM105" s="94"/>
    </row>
    <row r="106" spans="1:39" ht="13.5" hidden="1" customHeight="1" thickBot="1" x14ac:dyDescent="0.2">
      <c r="A106" s="1197"/>
      <c r="B106" s="1234"/>
      <c r="C106" s="1251"/>
      <c r="D106" s="1194"/>
      <c r="E106" s="400"/>
      <c r="F106" s="1248"/>
      <c r="G106" s="150" t="s">
        <v>96</v>
      </c>
      <c r="H106" s="3"/>
      <c r="I106" s="279"/>
      <c r="J106" s="279"/>
      <c r="K106" s="191"/>
      <c r="L106" s="279"/>
      <c r="M106" s="279"/>
      <c r="N106" s="279"/>
      <c r="O106" s="279"/>
      <c r="P106" s="281"/>
      <c r="Q106" s="281"/>
      <c r="R106" s="192"/>
      <c r="S106" s="281"/>
      <c r="T106" s="281"/>
      <c r="U106" s="281"/>
      <c r="V106" s="281"/>
      <c r="W106" s="281"/>
      <c r="X106" s="281"/>
      <c r="Y106" s="192"/>
      <c r="Z106" s="281"/>
      <c r="AA106" s="281"/>
      <c r="AB106" s="281"/>
      <c r="AC106" s="281"/>
      <c r="AD106" s="281"/>
      <c r="AE106" s="281"/>
      <c r="AF106" s="192"/>
      <c r="AG106" s="281"/>
      <c r="AH106" s="281"/>
      <c r="AI106" s="279"/>
      <c r="AJ106" s="279"/>
      <c r="AK106" s="279"/>
      <c r="AL106" s="279"/>
      <c r="AM106" s="95"/>
    </row>
    <row r="107" spans="1:39" ht="12" hidden="1" customHeight="1" thickBot="1" x14ac:dyDescent="0.2">
      <c r="A107" s="1197">
        <v>45</v>
      </c>
      <c r="B107" s="1026"/>
      <c r="C107" s="1249"/>
      <c r="D107" s="1192"/>
      <c r="E107" s="398"/>
      <c r="F107" s="1041"/>
      <c r="G107" s="397" t="s">
        <v>12</v>
      </c>
      <c r="H107" s="2"/>
      <c r="I107" s="274"/>
      <c r="J107" s="274"/>
      <c r="K107" s="189"/>
      <c r="L107" s="274"/>
      <c r="M107" s="274"/>
      <c r="N107" s="274"/>
      <c r="O107" s="274"/>
      <c r="P107" s="274"/>
      <c r="Q107" s="274"/>
      <c r="R107" s="189"/>
      <c r="S107" s="274"/>
      <c r="T107" s="274"/>
      <c r="U107" s="274"/>
      <c r="V107" s="274"/>
      <c r="W107" s="274"/>
      <c r="X107" s="274"/>
      <c r="Y107" s="189"/>
      <c r="Z107" s="274"/>
      <c r="AA107" s="274"/>
      <c r="AB107" s="274"/>
      <c r="AC107" s="274"/>
      <c r="AD107" s="274"/>
      <c r="AE107" s="274"/>
      <c r="AF107" s="189"/>
      <c r="AG107" s="274"/>
      <c r="AH107" s="274"/>
      <c r="AI107" s="274"/>
      <c r="AJ107" s="274"/>
      <c r="AK107" s="274"/>
      <c r="AL107" s="282"/>
      <c r="AM107" s="92">
        <f>COUNTIF(A107:AL107,"○")</f>
        <v>0</v>
      </c>
    </row>
    <row r="108" spans="1:39" ht="7.5" hidden="1" customHeight="1" thickBot="1" x14ac:dyDescent="0.2">
      <c r="A108" s="1197"/>
      <c r="B108" s="1233"/>
      <c r="C108" s="1250"/>
      <c r="D108" s="1193"/>
      <c r="E108" s="399"/>
      <c r="F108" s="1247"/>
      <c r="G108" s="7" t="s">
        <v>95</v>
      </c>
      <c r="H108" s="93"/>
      <c r="I108" s="278"/>
      <c r="J108" s="278"/>
      <c r="K108" s="190"/>
      <c r="L108" s="278"/>
      <c r="M108" s="278"/>
      <c r="N108" s="278"/>
      <c r="O108" s="278"/>
      <c r="P108" s="278"/>
      <c r="Q108" s="278"/>
      <c r="R108" s="190"/>
      <c r="S108" s="278"/>
      <c r="T108" s="278"/>
      <c r="U108" s="278"/>
      <c r="V108" s="278"/>
      <c r="W108" s="278"/>
      <c r="X108" s="278"/>
      <c r="Y108" s="190"/>
      <c r="Z108" s="278"/>
      <c r="AA108" s="278"/>
      <c r="AB108" s="278"/>
      <c r="AC108" s="278"/>
      <c r="AD108" s="278"/>
      <c r="AE108" s="278"/>
      <c r="AF108" s="190"/>
      <c r="AG108" s="278"/>
      <c r="AH108" s="278"/>
      <c r="AI108" s="278"/>
      <c r="AJ108" s="278"/>
      <c r="AK108" s="278"/>
      <c r="AL108" s="278"/>
      <c r="AM108" s="94"/>
    </row>
    <row r="109" spans="1:39" ht="12" hidden="1" customHeight="1" thickBot="1" x14ac:dyDescent="0.2">
      <c r="A109" s="1197"/>
      <c r="B109" s="1234"/>
      <c r="C109" s="1251"/>
      <c r="D109" s="1194"/>
      <c r="E109" s="400"/>
      <c r="F109" s="1248"/>
      <c r="G109" s="150" t="s">
        <v>96</v>
      </c>
      <c r="H109" s="3"/>
      <c r="I109" s="281"/>
      <c r="J109" s="281"/>
      <c r="K109" s="192"/>
      <c r="L109" s="281"/>
      <c r="M109" s="281"/>
      <c r="N109" s="281"/>
      <c r="O109" s="281"/>
      <c r="P109" s="281"/>
      <c r="Q109" s="281"/>
      <c r="R109" s="192"/>
      <c r="S109" s="281"/>
      <c r="T109" s="281"/>
      <c r="U109" s="281"/>
      <c r="V109" s="281"/>
      <c r="W109" s="281"/>
      <c r="X109" s="281"/>
      <c r="Y109" s="192"/>
      <c r="Z109" s="281"/>
      <c r="AA109" s="281"/>
      <c r="AB109" s="281"/>
      <c r="AC109" s="281"/>
      <c r="AD109" s="281"/>
      <c r="AE109" s="281"/>
      <c r="AF109" s="192"/>
      <c r="AG109" s="281"/>
      <c r="AH109" s="281"/>
      <c r="AI109" s="281"/>
      <c r="AJ109" s="281"/>
      <c r="AK109" s="281"/>
      <c r="AL109" s="281"/>
      <c r="AM109" s="95"/>
    </row>
    <row r="110" spans="1:39" ht="12" hidden="1" customHeight="1" thickBot="1" x14ac:dyDescent="0.2">
      <c r="A110" s="1197">
        <v>46</v>
      </c>
      <c r="B110" s="1026"/>
      <c r="C110" s="1249"/>
      <c r="D110" s="1192"/>
      <c r="E110" s="398"/>
      <c r="F110" s="1041"/>
      <c r="G110" s="397" t="s">
        <v>12</v>
      </c>
      <c r="H110" s="91"/>
      <c r="I110" s="282"/>
      <c r="J110" s="282"/>
      <c r="K110" s="193"/>
      <c r="L110" s="282"/>
      <c r="M110" s="282"/>
      <c r="N110" s="282"/>
      <c r="O110" s="282"/>
      <c r="P110" s="282"/>
      <c r="Q110" s="282"/>
      <c r="R110" s="193"/>
      <c r="S110" s="282"/>
      <c r="T110" s="282"/>
      <c r="U110" s="282"/>
      <c r="V110" s="282"/>
      <c r="W110" s="282"/>
      <c r="X110" s="274"/>
      <c r="Y110" s="189"/>
      <c r="Z110" s="274"/>
      <c r="AA110" s="282"/>
      <c r="AB110" s="282"/>
      <c r="AC110" s="282"/>
      <c r="AD110" s="282"/>
      <c r="AE110" s="282"/>
      <c r="AF110" s="193"/>
      <c r="AG110" s="282"/>
      <c r="AH110" s="282"/>
      <c r="AI110" s="282"/>
      <c r="AJ110" s="282"/>
      <c r="AK110" s="282"/>
      <c r="AL110" s="282"/>
      <c r="AM110" s="92">
        <f>COUNTIF(A110:AL110,"○")</f>
        <v>0</v>
      </c>
    </row>
    <row r="111" spans="1:39" ht="7.5" hidden="1" customHeight="1" thickBot="1" x14ac:dyDescent="0.2">
      <c r="A111" s="1197"/>
      <c r="B111" s="1233"/>
      <c r="C111" s="1250"/>
      <c r="D111" s="1193"/>
      <c r="E111" s="399"/>
      <c r="F111" s="1247"/>
      <c r="G111" s="7" t="s">
        <v>95</v>
      </c>
      <c r="H111" s="93"/>
      <c r="I111" s="278"/>
      <c r="J111" s="278"/>
      <c r="K111" s="190"/>
      <c r="L111" s="278"/>
      <c r="M111" s="278"/>
      <c r="N111" s="278"/>
      <c r="O111" s="278"/>
      <c r="P111" s="278"/>
      <c r="Q111" s="278"/>
      <c r="R111" s="190"/>
      <c r="S111" s="278"/>
      <c r="T111" s="278"/>
      <c r="U111" s="278"/>
      <c r="V111" s="278"/>
      <c r="W111" s="278"/>
      <c r="X111" s="278"/>
      <c r="Y111" s="190"/>
      <c r="Z111" s="278"/>
      <c r="AA111" s="278"/>
      <c r="AB111" s="278"/>
      <c r="AC111" s="278"/>
      <c r="AD111" s="278"/>
      <c r="AE111" s="278"/>
      <c r="AF111" s="190"/>
      <c r="AG111" s="278"/>
      <c r="AH111" s="278"/>
      <c r="AI111" s="278"/>
      <c r="AJ111" s="278"/>
      <c r="AK111" s="278"/>
      <c r="AL111" s="278"/>
      <c r="AM111" s="94"/>
    </row>
    <row r="112" spans="1:39" ht="13.5" hidden="1" customHeight="1" thickBot="1" x14ac:dyDescent="0.2">
      <c r="A112" s="1197"/>
      <c r="B112" s="1234"/>
      <c r="C112" s="1251"/>
      <c r="D112" s="1194"/>
      <c r="E112" s="400"/>
      <c r="F112" s="1248"/>
      <c r="G112" s="150" t="s">
        <v>96</v>
      </c>
      <c r="H112" s="402"/>
      <c r="I112" s="281"/>
      <c r="J112" s="281"/>
      <c r="K112" s="192"/>
      <c r="L112" s="281"/>
      <c r="M112" s="281"/>
      <c r="N112" s="281"/>
      <c r="O112" s="281"/>
      <c r="P112" s="281"/>
      <c r="Q112" s="281"/>
      <c r="R112" s="192"/>
      <c r="S112" s="281"/>
      <c r="T112" s="281"/>
      <c r="U112" s="281"/>
      <c r="V112" s="281"/>
      <c r="W112" s="281"/>
      <c r="X112" s="279"/>
      <c r="Y112" s="191"/>
      <c r="Z112" s="281"/>
      <c r="AA112" s="281"/>
      <c r="AB112" s="281"/>
      <c r="AC112" s="281"/>
      <c r="AD112" s="281"/>
      <c r="AE112" s="281"/>
      <c r="AF112" s="192"/>
      <c r="AG112" s="281"/>
      <c r="AH112" s="281"/>
      <c r="AI112" s="281"/>
      <c r="AJ112" s="281"/>
      <c r="AK112" s="281"/>
      <c r="AL112" s="281"/>
      <c r="AM112" s="95"/>
    </row>
    <row r="113" spans="1:41" ht="12" hidden="1" customHeight="1" thickBot="1" x14ac:dyDescent="0.2">
      <c r="A113" s="1197">
        <v>47</v>
      </c>
      <c r="B113" s="1026"/>
      <c r="C113" s="1249"/>
      <c r="D113" s="1192"/>
      <c r="E113" s="398"/>
      <c r="F113" s="1041"/>
      <c r="G113" s="397" t="s">
        <v>12</v>
      </c>
      <c r="H113" s="91"/>
      <c r="I113" s="282"/>
      <c r="J113" s="282"/>
      <c r="K113" s="193"/>
      <c r="L113" s="282"/>
      <c r="M113" s="282"/>
      <c r="N113" s="282"/>
      <c r="O113" s="282"/>
      <c r="P113" s="282"/>
      <c r="Q113" s="282"/>
      <c r="R113" s="193"/>
      <c r="S113" s="282"/>
      <c r="T113" s="282"/>
      <c r="U113" s="282"/>
      <c r="V113" s="282"/>
      <c r="W113" s="282"/>
      <c r="X113" s="282"/>
      <c r="Y113" s="193"/>
      <c r="Z113" s="282"/>
      <c r="AA113" s="282"/>
      <c r="AB113" s="274"/>
      <c r="AC113" s="274"/>
      <c r="AD113" s="274"/>
      <c r="AE113" s="274"/>
      <c r="AF113" s="189"/>
      <c r="AG113" s="274"/>
      <c r="AH113" s="282"/>
      <c r="AI113" s="282"/>
      <c r="AJ113" s="282"/>
      <c r="AK113" s="282"/>
      <c r="AL113" s="282"/>
      <c r="AM113" s="92">
        <f>COUNTIF(A113:AL113,"○")</f>
        <v>0</v>
      </c>
    </row>
    <row r="114" spans="1:41" ht="7.5" hidden="1" customHeight="1" thickBot="1" x14ac:dyDescent="0.2">
      <c r="A114" s="1197"/>
      <c r="B114" s="1233"/>
      <c r="C114" s="1250"/>
      <c r="D114" s="1193"/>
      <c r="E114" s="399"/>
      <c r="F114" s="1247"/>
      <c r="G114" s="7" t="s">
        <v>95</v>
      </c>
      <c r="H114" s="93"/>
      <c r="I114" s="278"/>
      <c r="J114" s="278"/>
      <c r="K114" s="190"/>
      <c r="L114" s="278"/>
      <c r="M114" s="278"/>
      <c r="N114" s="278"/>
      <c r="O114" s="278"/>
      <c r="P114" s="278"/>
      <c r="Q114" s="278"/>
      <c r="R114" s="190"/>
      <c r="S114" s="278"/>
      <c r="T114" s="278"/>
      <c r="U114" s="278"/>
      <c r="V114" s="278"/>
      <c r="W114" s="278"/>
      <c r="X114" s="278"/>
      <c r="Y114" s="190"/>
      <c r="Z114" s="278"/>
      <c r="AA114" s="278"/>
      <c r="AB114" s="278"/>
      <c r="AC114" s="278"/>
      <c r="AD114" s="278"/>
      <c r="AE114" s="278"/>
      <c r="AF114" s="190"/>
      <c r="AG114" s="278"/>
      <c r="AH114" s="278"/>
      <c r="AI114" s="278"/>
      <c r="AJ114" s="278"/>
      <c r="AK114" s="278"/>
      <c r="AL114" s="278"/>
      <c r="AM114" s="94"/>
    </row>
    <row r="115" spans="1:41" ht="12" hidden="1" customHeight="1" thickBot="1" x14ac:dyDescent="0.2">
      <c r="A115" s="1197"/>
      <c r="B115" s="1234"/>
      <c r="C115" s="1251"/>
      <c r="D115" s="1194"/>
      <c r="E115" s="400"/>
      <c r="F115" s="1248"/>
      <c r="G115" s="150" t="s">
        <v>96</v>
      </c>
      <c r="H115" s="402"/>
      <c r="I115" s="281"/>
      <c r="J115" s="281"/>
      <c r="K115" s="192"/>
      <c r="L115" s="281"/>
      <c r="M115" s="281"/>
      <c r="N115" s="281"/>
      <c r="O115" s="281"/>
      <c r="P115" s="281"/>
      <c r="Q115" s="281"/>
      <c r="R115" s="192"/>
      <c r="S115" s="281"/>
      <c r="T115" s="281"/>
      <c r="U115" s="281"/>
      <c r="V115" s="281"/>
      <c r="W115" s="281"/>
      <c r="X115" s="281"/>
      <c r="Y115" s="192"/>
      <c r="Z115" s="281"/>
      <c r="AA115" s="281"/>
      <c r="AB115" s="279"/>
      <c r="AC115" s="279"/>
      <c r="AD115" s="279"/>
      <c r="AE115" s="279"/>
      <c r="AF115" s="191"/>
      <c r="AG115" s="281"/>
      <c r="AH115" s="281"/>
      <c r="AI115" s="281"/>
      <c r="AJ115" s="281"/>
      <c r="AK115" s="281"/>
      <c r="AL115" s="281"/>
      <c r="AM115" s="95"/>
    </row>
    <row r="116" spans="1:41" ht="12" hidden="1" customHeight="1" thickBot="1" x14ac:dyDescent="0.2">
      <c r="A116" s="1197">
        <v>48</v>
      </c>
      <c r="B116" s="1026"/>
      <c r="C116" s="1249"/>
      <c r="D116" s="1192"/>
      <c r="E116" s="398"/>
      <c r="F116" s="1041"/>
      <c r="G116" s="397" t="s">
        <v>12</v>
      </c>
      <c r="H116" s="91"/>
      <c r="I116" s="282"/>
      <c r="J116" s="282"/>
      <c r="K116" s="193"/>
      <c r="L116" s="282"/>
      <c r="M116" s="282"/>
      <c r="N116" s="282"/>
      <c r="O116" s="282"/>
      <c r="P116" s="282"/>
      <c r="Q116" s="282"/>
      <c r="R116" s="193"/>
      <c r="S116" s="282"/>
      <c r="T116" s="282"/>
      <c r="U116" s="282"/>
      <c r="V116" s="282"/>
      <c r="W116" s="282"/>
      <c r="X116" s="282"/>
      <c r="Y116" s="193"/>
      <c r="Z116" s="282"/>
      <c r="AA116" s="282"/>
      <c r="AB116" s="282"/>
      <c r="AC116" s="282"/>
      <c r="AD116" s="282"/>
      <c r="AE116" s="282"/>
      <c r="AF116" s="193"/>
      <c r="AG116" s="282"/>
      <c r="AH116" s="282"/>
      <c r="AI116" s="274"/>
      <c r="AJ116" s="274"/>
      <c r="AK116" s="274"/>
      <c r="AL116" s="274"/>
      <c r="AM116" s="92">
        <f>COUNTIF(A116:AL116,"○")</f>
        <v>0</v>
      </c>
    </row>
    <row r="117" spans="1:41" ht="7.5" hidden="1" customHeight="1" thickBot="1" x14ac:dyDescent="0.2">
      <c r="A117" s="1197"/>
      <c r="B117" s="1233"/>
      <c r="C117" s="1250"/>
      <c r="D117" s="1193"/>
      <c r="E117" s="399"/>
      <c r="F117" s="1247"/>
      <c r="G117" s="7" t="s">
        <v>95</v>
      </c>
      <c r="H117" s="93"/>
      <c r="I117" s="278"/>
      <c r="J117" s="278"/>
      <c r="K117" s="190"/>
      <c r="L117" s="278"/>
      <c r="M117" s="278"/>
      <c r="N117" s="278"/>
      <c r="O117" s="278"/>
      <c r="P117" s="278"/>
      <c r="Q117" s="278"/>
      <c r="R117" s="190"/>
      <c r="S117" s="278"/>
      <c r="T117" s="278"/>
      <c r="U117" s="278"/>
      <c r="V117" s="278"/>
      <c r="W117" s="278"/>
      <c r="X117" s="278"/>
      <c r="Y117" s="190"/>
      <c r="Z117" s="278"/>
      <c r="AA117" s="278"/>
      <c r="AB117" s="278"/>
      <c r="AC117" s="278"/>
      <c r="AD117" s="278"/>
      <c r="AE117" s="278"/>
      <c r="AF117" s="190"/>
      <c r="AG117" s="278"/>
      <c r="AH117" s="278"/>
      <c r="AI117" s="278"/>
      <c r="AJ117" s="278"/>
      <c r="AK117" s="278"/>
      <c r="AL117" s="278"/>
      <c r="AM117" s="94"/>
    </row>
    <row r="118" spans="1:41" ht="13.5" hidden="1" customHeight="1" thickBot="1" x14ac:dyDescent="0.2">
      <c r="A118" s="1197"/>
      <c r="B118" s="1234"/>
      <c r="C118" s="1251"/>
      <c r="D118" s="1194"/>
      <c r="E118" s="400"/>
      <c r="F118" s="1248"/>
      <c r="G118" s="150" t="s">
        <v>96</v>
      </c>
      <c r="H118" s="402"/>
      <c r="I118" s="281"/>
      <c r="J118" s="281"/>
      <c r="K118" s="192"/>
      <c r="L118" s="281"/>
      <c r="M118" s="281"/>
      <c r="N118" s="281"/>
      <c r="O118" s="281"/>
      <c r="P118" s="281"/>
      <c r="Q118" s="281"/>
      <c r="R118" s="192"/>
      <c r="S118" s="281"/>
      <c r="T118" s="281"/>
      <c r="U118" s="281"/>
      <c r="V118" s="281"/>
      <c r="W118" s="281"/>
      <c r="X118" s="281"/>
      <c r="Y118" s="192"/>
      <c r="Z118" s="281"/>
      <c r="AA118" s="281"/>
      <c r="AB118" s="281"/>
      <c r="AC118" s="281"/>
      <c r="AD118" s="281"/>
      <c r="AE118" s="281"/>
      <c r="AF118" s="192"/>
      <c r="AG118" s="281"/>
      <c r="AH118" s="279"/>
      <c r="AI118" s="279"/>
      <c r="AJ118" s="279"/>
      <c r="AK118" s="279"/>
      <c r="AL118" s="279"/>
      <c r="AM118" s="95"/>
    </row>
    <row r="119" spans="1:41" ht="12" hidden="1" customHeight="1" thickBot="1" x14ac:dyDescent="0.2">
      <c r="A119" s="1197">
        <v>49</v>
      </c>
      <c r="B119" s="1232"/>
      <c r="C119" s="1249"/>
      <c r="D119" s="1192"/>
      <c r="E119" s="398"/>
      <c r="F119" s="1246"/>
      <c r="G119" s="397" t="s">
        <v>12</v>
      </c>
      <c r="H119" s="91"/>
      <c r="I119" s="282"/>
      <c r="J119" s="282"/>
      <c r="K119" s="193"/>
      <c r="L119" s="282"/>
      <c r="M119" s="282"/>
      <c r="N119" s="282"/>
      <c r="O119" s="282"/>
      <c r="P119" s="282"/>
      <c r="Q119" s="282"/>
      <c r="R119" s="193"/>
      <c r="S119" s="282"/>
      <c r="T119" s="282"/>
      <c r="U119" s="282"/>
      <c r="V119" s="282"/>
      <c r="W119" s="282"/>
      <c r="X119" s="282"/>
      <c r="Y119" s="193"/>
      <c r="Z119" s="282"/>
      <c r="AA119" s="282"/>
      <c r="AB119" s="282"/>
      <c r="AC119" s="282"/>
      <c r="AD119" s="282"/>
      <c r="AE119" s="282"/>
      <c r="AF119" s="193"/>
      <c r="AG119" s="282"/>
      <c r="AH119" s="282"/>
      <c r="AI119" s="282"/>
      <c r="AJ119" s="282"/>
      <c r="AK119" s="282"/>
      <c r="AL119" s="282"/>
      <c r="AM119" s="92">
        <f>COUNTIF(A119:AL119,"○")</f>
        <v>0</v>
      </c>
    </row>
    <row r="120" spans="1:41" ht="7.5" hidden="1" customHeight="1" thickBot="1" x14ac:dyDescent="0.2">
      <c r="A120" s="1197"/>
      <c r="B120" s="1233"/>
      <c r="C120" s="1250"/>
      <c r="D120" s="1193"/>
      <c r="E120" s="399"/>
      <c r="F120" s="1247"/>
      <c r="G120" s="7" t="s">
        <v>95</v>
      </c>
      <c r="H120" s="93"/>
      <c r="I120" s="278"/>
      <c r="J120" s="278"/>
      <c r="K120" s="190"/>
      <c r="L120" s="278"/>
      <c r="M120" s="278"/>
      <c r="N120" s="278"/>
      <c r="O120" s="278"/>
      <c r="P120" s="278"/>
      <c r="Q120" s="278"/>
      <c r="R120" s="190"/>
      <c r="S120" s="278"/>
      <c r="T120" s="278"/>
      <c r="U120" s="278"/>
      <c r="V120" s="278"/>
      <c r="W120" s="278"/>
      <c r="X120" s="278"/>
      <c r="Y120" s="190"/>
      <c r="Z120" s="278"/>
      <c r="AA120" s="278"/>
      <c r="AB120" s="278"/>
      <c r="AC120" s="278"/>
      <c r="AD120" s="278"/>
      <c r="AE120" s="278"/>
      <c r="AF120" s="190"/>
      <c r="AG120" s="278"/>
      <c r="AH120" s="278"/>
      <c r="AI120" s="278"/>
      <c r="AJ120" s="278"/>
      <c r="AK120" s="278"/>
      <c r="AL120" s="278"/>
      <c r="AM120" s="94"/>
    </row>
    <row r="121" spans="1:41" ht="12" hidden="1" customHeight="1" thickBot="1" x14ac:dyDescent="0.2">
      <c r="A121" s="1197"/>
      <c r="B121" s="1234"/>
      <c r="C121" s="1251"/>
      <c r="D121" s="1194"/>
      <c r="E121" s="400"/>
      <c r="F121" s="1248"/>
      <c r="G121" s="150" t="s">
        <v>96</v>
      </c>
      <c r="H121" s="402"/>
      <c r="I121" s="281"/>
      <c r="J121" s="281"/>
      <c r="K121" s="192"/>
      <c r="L121" s="281"/>
      <c r="M121" s="281"/>
      <c r="N121" s="281"/>
      <c r="O121" s="281"/>
      <c r="P121" s="281"/>
      <c r="Q121" s="281"/>
      <c r="R121" s="192"/>
      <c r="S121" s="281"/>
      <c r="T121" s="281"/>
      <c r="U121" s="281"/>
      <c r="V121" s="281"/>
      <c r="W121" s="281"/>
      <c r="X121" s="281"/>
      <c r="Y121" s="192"/>
      <c r="Z121" s="281"/>
      <c r="AA121" s="281"/>
      <c r="AB121" s="281"/>
      <c r="AC121" s="281"/>
      <c r="AD121" s="281"/>
      <c r="AE121" s="281"/>
      <c r="AF121" s="192"/>
      <c r="AG121" s="281"/>
      <c r="AH121" s="281"/>
      <c r="AI121" s="281"/>
      <c r="AJ121" s="281"/>
      <c r="AK121" s="281"/>
      <c r="AL121" s="281"/>
      <c r="AM121" s="95"/>
    </row>
    <row r="122" spans="1:41" ht="12" hidden="1" customHeight="1" thickBot="1" x14ac:dyDescent="0.2">
      <c r="A122" s="1197">
        <v>50</v>
      </c>
      <c r="B122" s="1232"/>
      <c r="C122" s="1249"/>
      <c r="D122" s="1192"/>
      <c r="E122" s="398"/>
      <c r="F122" s="1246"/>
      <c r="G122" s="397" t="s">
        <v>12</v>
      </c>
      <c r="H122" s="91"/>
      <c r="I122" s="282"/>
      <c r="J122" s="282"/>
      <c r="K122" s="193"/>
      <c r="L122" s="282"/>
      <c r="M122" s="282"/>
      <c r="N122" s="282"/>
      <c r="O122" s="282"/>
      <c r="P122" s="282"/>
      <c r="Q122" s="282"/>
      <c r="R122" s="193"/>
      <c r="S122" s="282"/>
      <c r="T122" s="282"/>
      <c r="U122" s="282"/>
      <c r="V122" s="282"/>
      <c r="W122" s="282"/>
      <c r="X122" s="282"/>
      <c r="Y122" s="193"/>
      <c r="Z122" s="282"/>
      <c r="AA122" s="282"/>
      <c r="AB122" s="282"/>
      <c r="AC122" s="282"/>
      <c r="AD122" s="282"/>
      <c r="AE122" s="282"/>
      <c r="AF122" s="193"/>
      <c r="AG122" s="282"/>
      <c r="AH122" s="282"/>
      <c r="AI122" s="282"/>
      <c r="AJ122" s="282"/>
      <c r="AK122" s="282"/>
      <c r="AL122" s="282"/>
      <c r="AM122" s="92">
        <f>COUNTIF(A122:AL122,"○")</f>
        <v>0</v>
      </c>
    </row>
    <row r="123" spans="1:41" ht="7.5" hidden="1" customHeight="1" thickBot="1" x14ac:dyDescent="0.2">
      <c r="A123" s="1197"/>
      <c r="B123" s="1233"/>
      <c r="C123" s="1250"/>
      <c r="D123" s="1193"/>
      <c r="E123" s="399"/>
      <c r="F123" s="1247"/>
      <c r="G123" s="7" t="s">
        <v>95</v>
      </c>
      <c r="H123" s="93"/>
      <c r="I123" s="278"/>
      <c r="J123" s="278"/>
      <c r="K123" s="190"/>
      <c r="L123" s="278"/>
      <c r="M123" s="278"/>
      <c r="N123" s="278"/>
      <c r="O123" s="278"/>
      <c r="P123" s="278"/>
      <c r="Q123" s="278"/>
      <c r="R123" s="190"/>
      <c r="S123" s="278"/>
      <c r="T123" s="278"/>
      <c r="U123" s="278"/>
      <c r="V123" s="278"/>
      <c r="W123" s="278"/>
      <c r="X123" s="278"/>
      <c r="Y123" s="190"/>
      <c r="Z123" s="278"/>
      <c r="AA123" s="278"/>
      <c r="AB123" s="278"/>
      <c r="AC123" s="278"/>
      <c r="AD123" s="278"/>
      <c r="AE123" s="278"/>
      <c r="AF123" s="190"/>
      <c r="AG123" s="278"/>
      <c r="AH123" s="278"/>
      <c r="AI123" s="278"/>
      <c r="AJ123" s="278"/>
      <c r="AK123" s="278"/>
      <c r="AL123" s="278"/>
      <c r="AM123" s="94"/>
    </row>
    <row r="124" spans="1:41" ht="13.5" hidden="1" customHeight="1" thickBot="1" x14ac:dyDescent="0.2">
      <c r="A124" s="1197"/>
      <c r="B124" s="1234"/>
      <c r="C124" s="1251"/>
      <c r="D124" s="1194"/>
      <c r="E124" s="400"/>
      <c r="F124" s="1248"/>
      <c r="G124" s="150" t="s">
        <v>96</v>
      </c>
      <c r="H124" s="402"/>
      <c r="I124" s="281"/>
      <c r="J124" s="281"/>
      <c r="K124" s="192"/>
      <c r="L124" s="281"/>
      <c r="M124" s="281"/>
      <c r="N124" s="281"/>
      <c r="O124" s="281"/>
      <c r="P124" s="281"/>
      <c r="Q124" s="281"/>
      <c r="R124" s="192"/>
      <c r="S124" s="281"/>
      <c r="T124" s="281"/>
      <c r="U124" s="281"/>
      <c r="V124" s="281"/>
      <c r="W124" s="281"/>
      <c r="X124" s="281"/>
      <c r="Y124" s="192"/>
      <c r="Z124" s="281"/>
      <c r="AA124" s="281"/>
      <c r="AB124" s="281"/>
      <c r="AC124" s="281"/>
      <c r="AD124" s="281"/>
      <c r="AE124" s="281"/>
      <c r="AF124" s="192"/>
      <c r="AG124" s="281"/>
      <c r="AH124" s="281"/>
      <c r="AI124" s="281"/>
      <c r="AJ124" s="281"/>
      <c r="AK124" s="281"/>
      <c r="AL124" s="281"/>
      <c r="AM124" s="95"/>
    </row>
    <row r="125" spans="1:41" ht="13.5" customHeight="1" x14ac:dyDescent="0.15">
      <c r="A125" s="1282" t="s">
        <v>15</v>
      </c>
      <c r="B125" s="1252"/>
      <c r="C125" s="1252"/>
      <c r="D125" s="1252"/>
      <c r="E125" s="1252"/>
      <c r="F125" s="1253"/>
      <c r="G125" s="99"/>
      <c r="H125" s="396">
        <f>COUNTIF(H5:H123,"○")</f>
        <v>2</v>
      </c>
      <c r="I125" s="285">
        <f t="shared" ref="I125:AL125" si="0">COUNTIF(I5:I124,"○")</f>
        <v>3</v>
      </c>
      <c r="J125" s="285">
        <f t="shared" si="0"/>
        <v>6</v>
      </c>
      <c r="K125" s="194">
        <f t="shared" si="0"/>
        <v>0</v>
      </c>
      <c r="L125" s="285">
        <f t="shared" si="0"/>
        <v>6</v>
      </c>
      <c r="M125" s="285">
        <f t="shared" si="0"/>
        <v>5</v>
      </c>
      <c r="N125" s="285">
        <f t="shared" si="0"/>
        <v>3</v>
      </c>
      <c r="O125" s="285">
        <f t="shared" si="0"/>
        <v>6</v>
      </c>
      <c r="P125" s="285">
        <f t="shared" si="0"/>
        <v>6</v>
      </c>
      <c r="Q125" s="285">
        <f t="shared" si="0"/>
        <v>9</v>
      </c>
      <c r="R125" s="194">
        <f t="shared" si="0"/>
        <v>0</v>
      </c>
      <c r="S125" s="285">
        <f t="shared" si="0"/>
        <v>5</v>
      </c>
      <c r="T125" s="285">
        <f>COUNTIF(T5:T124,"○")</f>
        <v>4</v>
      </c>
      <c r="U125" s="285">
        <f t="shared" si="0"/>
        <v>3</v>
      </c>
      <c r="V125" s="285">
        <f t="shared" si="0"/>
        <v>4</v>
      </c>
      <c r="W125" s="285">
        <f t="shared" si="0"/>
        <v>5</v>
      </c>
      <c r="X125" s="285">
        <f t="shared" si="0"/>
        <v>9</v>
      </c>
      <c r="Y125" s="194">
        <f t="shared" si="0"/>
        <v>0</v>
      </c>
      <c r="Z125" s="285">
        <f t="shared" si="0"/>
        <v>7</v>
      </c>
      <c r="AA125" s="285">
        <f t="shared" si="0"/>
        <v>4</v>
      </c>
      <c r="AB125" s="285">
        <f t="shared" si="0"/>
        <v>5</v>
      </c>
      <c r="AC125" s="285">
        <f t="shared" si="0"/>
        <v>3</v>
      </c>
      <c r="AD125" s="285">
        <f t="shared" si="0"/>
        <v>5</v>
      </c>
      <c r="AE125" s="285">
        <f t="shared" si="0"/>
        <v>7</v>
      </c>
      <c r="AF125" s="194">
        <f t="shared" si="0"/>
        <v>0</v>
      </c>
      <c r="AG125" s="285">
        <f t="shared" si="0"/>
        <v>4</v>
      </c>
      <c r="AH125" s="285">
        <f>COUNTIF(AH5:AH124,"○")</f>
        <v>6</v>
      </c>
      <c r="AI125" s="285">
        <f t="shared" si="0"/>
        <v>7</v>
      </c>
      <c r="AJ125" s="285">
        <f t="shared" si="0"/>
        <v>6</v>
      </c>
      <c r="AK125" s="285">
        <f t="shared" si="0"/>
        <v>7</v>
      </c>
      <c r="AL125" s="285">
        <f t="shared" si="0"/>
        <v>6</v>
      </c>
      <c r="AM125" s="100">
        <f t="shared" ref="AM125:AM127" si="1">SUM(H125:AL125)</f>
        <v>143</v>
      </c>
    </row>
    <row r="126" spans="1:41" s="1" customFormat="1" ht="13.5" customHeight="1" x14ac:dyDescent="0.15">
      <c r="A126" s="1019" t="s">
        <v>97</v>
      </c>
      <c r="B126" s="1020"/>
      <c r="C126" s="1020"/>
      <c r="D126" s="1020"/>
      <c r="E126" s="1020"/>
      <c r="F126" s="1021"/>
      <c r="G126" s="4"/>
      <c r="H126" s="198">
        <f t="shared" ref="H126:AL126" si="2">COUNTIF(H5:H124,"個")</f>
        <v>0</v>
      </c>
      <c r="I126" s="286">
        <f t="shared" si="2"/>
        <v>0</v>
      </c>
      <c r="J126" s="286">
        <f t="shared" si="2"/>
        <v>0</v>
      </c>
      <c r="K126" s="195">
        <f t="shared" si="2"/>
        <v>0</v>
      </c>
      <c r="L126" s="286">
        <f t="shared" si="2"/>
        <v>0</v>
      </c>
      <c r="M126" s="286">
        <f t="shared" si="2"/>
        <v>0</v>
      </c>
      <c r="N126" s="286">
        <f t="shared" si="2"/>
        <v>0</v>
      </c>
      <c r="O126" s="286">
        <f t="shared" si="2"/>
        <v>0</v>
      </c>
      <c r="P126" s="286">
        <f t="shared" si="2"/>
        <v>0</v>
      </c>
      <c r="Q126" s="286">
        <f t="shared" si="2"/>
        <v>0</v>
      </c>
      <c r="R126" s="195">
        <f t="shared" si="2"/>
        <v>0</v>
      </c>
      <c r="S126" s="286">
        <f t="shared" si="2"/>
        <v>0</v>
      </c>
      <c r="T126" s="286">
        <f t="shared" si="2"/>
        <v>0</v>
      </c>
      <c r="U126" s="286">
        <f t="shared" si="2"/>
        <v>0</v>
      </c>
      <c r="V126" s="286">
        <f t="shared" si="2"/>
        <v>0</v>
      </c>
      <c r="W126" s="286">
        <f t="shared" si="2"/>
        <v>0</v>
      </c>
      <c r="X126" s="286">
        <f t="shared" si="2"/>
        <v>0</v>
      </c>
      <c r="Y126" s="195">
        <f t="shared" si="2"/>
        <v>0</v>
      </c>
      <c r="Z126" s="286">
        <f t="shared" si="2"/>
        <v>0</v>
      </c>
      <c r="AA126" s="286">
        <f t="shared" si="2"/>
        <v>0</v>
      </c>
      <c r="AB126" s="286">
        <f t="shared" si="2"/>
        <v>0</v>
      </c>
      <c r="AC126" s="286">
        <f t="shared" si="2"/>
        <v>0</v>
      </c>
      <c r="AD126" s="286">
        <f t="shared" si="2"/>
        <v>0</v>
      </c>
      <c r="AE126" s="286">
        <f t="shared" si="2"/>
        <v>0</v>
      </c>
      <c r="AF126" s="195">
        <f t="shared" si="2"/>
        <v>0</v>
      </c>
      <c r="AG126" s="286">
        <f t="shared" si="2"/>
        <v>0</v>
      </c>
      <c r="AH126" s="286">
        <f t="shared" si="2"/>
        <v>0</v>
      </c>
      <c r="AI126" s="286">
        <f t="shared" si="2"/>
        <v>0</v>
      </c>
      <c r="AJ126" s="286">
        <f t="shared" si="2"/>
        <v>0</v>
      </c>
      <c r="AK126" s="286">
        <f t="shared" si="2"/>
        <v>0</v>
      </c>
      <c r="AL126" s="286">
        <f t="shared" si="2"/>
        <v>0</v>
      </c>
      <c r="AM126" s="154">
        <f t="shared" si="1"/>
        <v>0</v>
      </c>
    </row>
    <row r="127" spans="1:41" s="1" customFormat="1" ht="13.5" customHeight="1" thickBot="1" x14ac:dyDescent="0.2">
      <c r="A127" s="1019" t="s">
        <v>98</v>
      </c>
      <c r="B127" s="1020"/>
      <c r="C127" s="1020"/>
      <c r="D127" s="1020"/>
      <c r="E127" s="1020"/>
      <c r="F127" s="1021"/>
      <c r="G127" s="4"/>
      <c r="H127" s="198">
        <f t="shared" ref="H127:AL127" si="3">COUNTIF(H5:H124,"集")</f>
        <v>0</v>
      </c>
      <c r="I127" s="286">
        <f t="shared" si="3"/>
        <v>0</v>
      </c>
      <c r="J127" s="286">
        <f t="shared" si="3"/>
        <v>0</v>
      </c>
      <c r="K127" s="195">
        <f t="shared" si="3"/>
        <v>0</v>
      </c>
      <c r="L127" s="286">
        <f t="shared" si="3"/>
        <v>0</v>
      </c>
      <c r="M127" s="286">
        <f t="shared" si="3"/>
        <v>0</v>
      </c>
      <c r="N127" s="286">
        <f t="shared" si="3"/>
        <v>0</v>
      </c>
      <c r="O127" s="286">
        <f t="shared" si="3"/>
        <v>0</v>
      </c>
      <c r="P127" s="286">
        <f t="shared" si="3"/>
        <v>0</v>
      </c>
      <c r="Q127" s="286">
        <f t="shared" si="3"/>
        <v>0</v>
      </c>
      <c r="R127" s="195">
        <f t="shared" si="3"/>
        <v>0</v>
      </c>
      <c r="S127" s="286">
        <f t="shared" si="3"/>
        <v>0</v>
      </c>
      <c r="T127" s="286">
        <f t="shared" si="3"/>
        <v>0</v>
      </c>
      <c r="U127" s="286">
        <f t="shared" si="3"/>
        <v>0</v>
      </c>
      <c r="V127" s="286">
        <f t="shared" si="3"/>
        <v>0</v>
      </c>
      <c r="W127" s="286">
        <f t="shared" si="3"/>
        <v>0</v>
      </c>
      <c r="X127" s="286">
        <f t="shared" si="3"/>
        <v>0</v>
      </c>
      <c r="Y127" s="195">
        <f t="shared" si="3"/>
        <v>0</v>
      </c>
      <c r="Z127" s="286">
        <f t="shared" si="3"/>
        <v>0</v>
      </c>
      <c r="AA127" s="286">
        <f t="shared" si="3"/>
        <v>0</v>
      </c>
      <c r="AB127" s="286">
        <f t="shared" si="3"/>
        <v>0</v>
      </c>
      <c r="AC127" s="286">
        <f t="shared" si="3"/>
        <v>0</v>
      </c>
      <c r="AD127" s="286">
        <f t="shared" si="3"/>
        <v>0</v>
      </c>
      <c r="AE127" s="286">
        <f t="shared" si="3"/>
        <v>0</v>
      </c>
      <c r="AF127" s="195">
        <f t="shared" si="3"/>
        <v>0</v>
      </c>
      <c r="AG127" s="286">
        <f t="shared" si="3"/>
        <v>0</v>
      </c>
      <c r="AH127" s="286">
        <f t="shared" si="3"/>
        <v>0</v>
      </c>
      <c r="AI127" s="286">
        <f t="shared" si="3"/>
        <v>0</v>
      </c>
      <c r="AJ127" s="286">
        <f t="shared" si="3"/>
        <v>0</v>
      </c>
      <c r="AK127" s="286">
        <f t="shared" si="3"/>
        <v>0</v>
      </c>
      <c r="AL127" s="286">
        <f t="shared" si="3"/>
        <v>0</v>
      </c>
      <c r="AM127" s="154">
        <f t="shared" si="1"/>
        <v>0</v>
      </c>
    </row>
    <row r="128" spans="1:41" ht="12" customHeight="1" thickBot="1" x14ac:dyDescent="0.2">
      <c r="A128" s="1197">
        <v>1</v>
      </c>
      <c r="B128" s="1060" t="s">
        <v>251</v>
      </c>
      <c r="C128" s="1058" t="s">
        <v>415</v>
      </c>
      <c r="D128" s="1203"/>
      <c r="E128" s="1048" t="s">
        <v>378</v>
      </c>
      <c r="F128" s="1278" t="s">
        <v>238</v>
      </c>
      <c r="G128" s="397" t="s">
        <v>12</v>
      </c>
      <c r="H128" s="2" t="s">
        <v>151</v>
      </c>
      <c r="I128" s="274"/>
      <c r="J128" s="274"/>
      <c r="K128" s="189"/>
      <c r="L128" s="274" t="s">
        <v>151</v>
      </c>
      <c r="M128" s="274" t="s">
        <v>151</v>
      </c>
      <c r="N128" s="274" t="s">
        <v>151</v>
      </c>
      <c r="O128" s="274" t="s">
        <v>151</v>
      </c>
      <c r="P128" s="274"/>
      <c r="Q128" s="274"/>
      <c r="R128" s="189"/>
      <c r="S128" s="274" t="s">
        <v>151</v>
      </c>
      <c r="T128" s="274" t="s">
        <v>151</v>
      </c>
      <c r="U128" s="274" t="s">
        <v>151</v>
      </c>
      <c r="V128" s="274" t="s">
        <v>151</v>
      </c>
      <c r="W128" s="274"/>
      <c r="X128" s="274"/>
      <c r="Y128" s="189"/>
      <c r="Z128" s="274" t="s">
        <v>151</v>
      </c>
      <c r="AA128" s="274" t="s">
        <v>138</v>
      </c>
      <c r="AB128" s="274"/>
      <c r="AC128" s="274" t="s">
        <v>151</v>
      </c>
      <c r="AD128" s="274" t="s">
        <v>151</v>
      </c>
      <c r="AE128" s="274"/>
      <c r="AF128" s="189"/>
      <c r="AG128" s="274" t="s">
        <v>151</v>
      </c>
      <c r="AH128" s="274" t="s">
        <v>151</v>
      </c>
      <c r="AI128" s="274" t="s">
        <v>151</v>
      </c>
      <c r="AJ128" s="274" t="s">
        <v>151</v>
      </c>
      <c r="AK128" s="274" t="s">
        <v>151</v>
      </c>
      <c r="AL128" s="274"/>
      <c r="AM128" s="92">
        <f>COUNTIF(A128:AL128,"○")</f>
        <v>17</v>
      </c>
      <c r="AO128" s="97"/>
    </row>
    <row r="129" spans="1:41" ht="7.9" customHeight="1" thickBot="1" x14ac:dyDescent="0.2">
      <c r="A129" s="1197"/>
      <c r="B129" s="1277"/>
      <c r="C129" s="1281"/>
      <c r="D129" s="1203"/>
      <c r="E129" s="1048"/>
      <c r="F129" s="1238"/>
      <c r="G129" s="7" t="s">
        <v>95</v>
      </c>
      <c r="H129" s="93"/>
      <c r="I129" s="278"/>
      <c r="J129" s="278"/>
      <c r="K129" s="190"/>
      <c r="L129" s="278"/>
      <c r="M129" s="278"/>
      <c r="N129" s="277"/>
      <c r="O129" s="278"/>
      <c r="P129" s="278"/>
      <c r="Q129" s="278"/>
      <c r="R129" s="212"/>
      <c r="S129" s="278"/>
      <c r="T129" s="278"/>
      <c r="U129" s="277"/>
      <c r="V129" s="277"/>
      <c r="W129" s="278"/>
      <c r="X129" s="278"/>
      <c r="Y129" s="190"/>
      <c r="Z129" s="277"/>
      <c r="AA129" s="278"/>
      <c r="AB129" s="277"/>
      <c r="AC129" s="277"/>
      <c r="AD129" s="278"/>
      <c r="AE129" s="278"/>
      <c r="AF129" s="212"/>
      <c r="AG129" s="277"/>
      <c r="AH129" s="277"/>
      <c r="AI129" s="277"/>
      <c r="AJ129" s="277"/>
      <c r="AK129" s="278"/>
      <c r="AL129" s="278"/>
      <c r="AM129" s="94"/>
    </row>
    <row r="130" spans="1:41" ht="12" customHeight="1" thickBot="1" x14ac:dyDescent="0.2">
      <c r="A130" s="1197"/>
      <c r="B130" s="1277"/>
      <c r="C130" s="1281"/>
      <c r="D130" s="1203"/>
      <c r="E130" s="1048"/>
      <c r="F130" s="1238"/>
      <c r="G130" s="150" t="s">
        <v>96</v>
      </c>
      <c r="H130" s="3"/>
      <c r="I130" s="279"/>
      <c r="J130" s="279"/>
      <c r="K130" s="192"/>
      <c r="L130" s="281"/>
      <c r="M130" s="281"/>
      <c r="N130" s="281"/>
      <c r="O130" s="281"/>
      <c r="P130" s="281"/>
      <c r="Q130" s="281"/>
      <c r="R130" s="192"/>
      <c r="S130" s="281"/>
      <c r="T130" s="281"/>
      <c r="U130" s="281"/>
      <c r="V130" s="281"/>
      <c r="W130" s="281"/>
      <c r="X130" s="281"/>
      <c r="Y130" s="192"/>
      <c r="Z130" s="281"/>
      <c r="AA130" s="281"/>
      <c r="AB130" s="281"/>
      <c r="AC130" s="281"/>
      <c r="AD130" s="348"/>
      <c r="AE130" s="281"/>
      <c r="AF130" s="192"/>
      <c r="AG130" s="348"/>
      <c r="AH130" s="281"/>
      <c r="AI130" s="281"/>
      <c r="AJ130" s="281"/>
      <c r="AK130" s="281"/>
      <c r="AL130" s="281"/>
      <c r="AM130" s="95"/>
    </row>
    <row r="131" spans="1:41" ht="12" customHeight="1" thickBot="1" x14ac:dyDescent="0.2">
      <c r="A131" s="1197">
        <v>2</v>
      </c>
      <c r="B131" s="1026" t="s">
        <v>236</v>
      </c>
      <c r="C131" s="1050" t="s">
        <v>416</v>
      </c>
      <c r="D131" s="1189"/>
      <c r="E131" s="1032" t="s">
        <v>379</v>
      </c>
      <c r="F131" s="1041" t="s">
        <v>239</v>
      </c>
      <c r="G131" s="397" t="s">
        <v>12</v>
      </c>
      <c r="H131" s="288"/>
      <c r="I131" s="274"/>
      <c r="J131" s="274"/>
      <c r="K131" s="189"/>
      <c r="L131" s="274"/>
      <c r="M131" s="274"/>
      <c r="N131" s="274" t="s">
        <v>151</v>
      </c>
      <c r="O131" s="289"/>
      <c r="P131" s="274"/>
      <c r="Q131" s="274"/>
      <c r="R131" s="189"/>
      <c r="S131" s="274"/>
      <c r="T131" s="274"/>
      <c r="U131" s="274"/>
      <c r="V131" s="274"/>
      <c r="W131" s="274"/>
      <c r="X131" s="274"/>
      <c r="Y131" s="189"/>
      <c r="Z131" s="274"/>
      <c r="AA131" s="274"/>
      <c r="AB131" s="274" t="s">
        <v>151</v>
      </c>
      <c r="AC131" s="289"/>
      <c r="AD131" s="274"/>
      <c r="AE131" s="274"/>
      <c r="AF131" s="189"/>
      <c r="AG131" s="274"/>
      <c r="AH131" s="274"/>
      <c r="AI131" s="274"/>
      <c r="AJ131" s="289"/>
      <c r="AK131" s="274"/>
      <c r="AL131" s="289"/>
      <c r="AM131" s="92">
        <f>COUNTIF(A131:AL131,"○")</f>
        <v>2</v>
      </c>
    </row>
    <row r="132" spans="1:41" ht="7.5" customHeight="1" thickBot="1" x14ac:dyDescent="0.2">
      <c r="A132" s="1197"/>
      <c r="B132" s="1233"/>
      <c r="C132" s="1236"/>
      <c r="D132" s="1190"/>
      <c r="E132" s="1033"/>
      <c r="F132" s="1247"/>
      <c r="G132" s="7" t="s">
        <v>95</v>
      </c>
      <c r="H132" s="93"/>
      <c r="I132" s="278"/>
      <c r="J132" s="277"/>
      <c r="K132" s="190"/>
      <c r="L132" s="278"/>
      <c r="M132" s="277"/>
      <c r="N132" s="278"/>
      <c r="O132" s="278"/>
      <c r="P132" s="277"/>
      <c r="Q132" s="277"/>
      <c r="R132" s="190"/>
      <c r="S132" s="278"/>
      <c r="T132" s="277"/>
      <c r="U132" s="278"/>
      <c r="V132" s="278"/>
      <c r="W132" s="277"/>
      <c r="X132" s="277"/>
      <c r="Y132" s="190"/>
      <c r="Z132" s="278"/>
      <c r="AA132" s="277"/>
      <c r="AB132" s="277"/>
      <c r="AC132" s="278"/>
      <c r="AD132" s="277"/>
      <c r="AE132" s="277"/>
      <c r="AF132" s="190"/>
      <c r="AG132" s="278"/>
      <c r="AH132" s="277"/>
      <c r="AI132" s="277"/>
      <c r="AJ132" s="278"/>
      <c r="AK132" s="277"/>
      <c r="AL132" s="277"/>
      <c r="AM132" s="94"/>
    </row>
    <row r="133" spans="1:41" ht="12" customHeight="1" thickBot="1" x14ac:dyDescent="0.2">
      <c r="A133" s="1197"/>
      <c r="B133" s="1234"/>
      <c r="C133" s="1237"/>
      <c r="D133" s="1191"/>
      <c r="E133" s="1034"/>
      <c r="F133" s="1248"/>
      <c r="G133" s="150" t="s">
        <v>96</v>
      </c>
      <c r="H133" s="402"/>
      <c r="I133" s="281"/>
      <c r="J133" s="281"/>
      <c r="K133" s="192"/>
      <c r="L133" s="281"/>
      <c r="M133" s="281"/>
      <c r="N133" s="281"/>
      <c r="O133" s="281"/>
      <c r="P133" s="281"/>
      <c r="Q133" s="281"/>
      <c r="R133" s="192"/>
      <c r="S133" s="281"/>
      <c r="T133" s="281"/>
      <c r="U133" s="279"/>
      <c r="V133" s="279"/>
      <c r="W133" s="281"/>
      <c r="X133" s="281"/>
      <c r="Y133" s="192"/>
      <c r="Z133" s="281"/>
      <c r="AA133" s="281"/>
      <c r="AB133" s="281"/>
      <c r="AC133" s="281"/>
      <c r="AD133" s="281"/>
      <c r="AE133" s="281"/>
      <c r="AF133" s="192"/>
      <c r="AG133" s="281"/>
      <c r="AH133" s="281"/>
      <c r="AI133" s="281"/>
      <c r="AJ133" s="281"/>
      <c r="AK133" s="281"/>
      <c r="AL133" s="281"/>
      <c r="AM133" s="95"/>
    </row>
    <row r="134" spans="1:41" ht="12" customHeight="1" thickBot="1" x14ac:dyDescent="0.2">
      <c r="A134" s="1197">
        <v>3</v>
      </c>
      <c r="B134" s="1026" t="s">
        <v>252</v>
      </c>
      <c r="C134" s="1050" t="s">
        <v>417</v>
      </c>
      <c r="D134" s="1192"/>
      <c r="E134" s="1032" t="s">
        <v>380</v>
      </c>
      <c r="F134" s="1041" t="s">
        <v>189</v>
      </c>
      <c r="G134" s="397" t="s">
        <v>12</v>
      </c>
      <c r="H134" s="2"/>
      <c r="I134" s="274"/>
      <c r="J134" s="274"/>
      <c r="K134" s="189"/>
      <c r="L134" s="274"/>
      <c r="M134" s="274"/>
      <c r="N134" s="274"/>
      <c r="O134" s="274"/>
      <c r="P134" s="274"/>
      <c r="Q134" s="274"/>
      <c r="R134" s="189"/>
      <c r="S134" s="274"/>
      <c r="T134" s="274"/>
      <c r="U134" s="274"/>
      <c r="V134" s="274"/>
      <c r="W134" s="274"/>
      <c r="X134" s="274"/>
      <c r="Y134" s="189"/>
      <c r="Z134" s="274"/>
      <c r="AA134" s="274"/>
      <c r="AB134" s="274"/>
      <c r="AC134" s="274"/>
      <c r="AD134" s="274"/>
      <c r="AE134" s="274"/>
      <c r="AF134" s="189"/>
      <c r="AG134" s="274"/>
      <c r="AH134" s="274"/>
      <c r="AI134" s="274"/>
      <c r="AJ134" s="274"/>
      <c r="AK134" s="274"/>
      <c r="AL134" s="274"/>
      <c r="AM134" s="92">
        <f>COUNTIF(A134:AL134,"○")</f>
        <v>0</v>
      </c>
    </row>
    <row r="135" spans="1:41" ht="7.5" customHeight="1" thickBot="1" x14ac:dyDescent="0.2">
      <c r="A135" s="1197"/>
      <c r="B135" s="1233"/>
      <c r="C135" s="1236"/>
      <c r="D135" s="1193"/>
      <c r="E135" s="1033"/>
      <c r="F135" s="1247"/>
      <c r="G135" s="7" t="s">
        <v>95</v>
      </c>
      <c r="H135" s="93"/>
      <c r="I135" s="278"/>
      <c r="J135" s="278"/>
      <c r="K135" s="212"/>
      <c r="L135" s="278"/>
      <c r="M135" s="277"/>
      <c r="N135" s="277"/>
      <c r="O135" s="278"/>
      <c r="P135" s="277"/>
      <c r="Q135" s="278"/>
      <c r="R135" s="190"/>
      <c r="S135" s="278"/>
      <c r="T135" s="277"/>
      <c r="U135" s="277"/>
      <c r="V135" s="277"/>
      <c r="W135" s="277"/>
      <c r="X135" s="277"/>
      <c r="Y135" s="212"/>
      <c r="Z135" s="277"/>
      <c r="AA135" s="277"/>
      <c r="AB135" s="277"/>
      <c r="AC135" s="277"/>
      <c r="AD135" s="277"/>
      <c r="AE135" s="277"/>
      <c r="AF135" s="212"/>
      <c r="AG135" s="277"/>
      <c r="AH135" s="277"/>
      <c r="AI135" s="277"/>
      <c r="AJ135" s="277"/>
      <c r="AK135" s="277"/>
      <c r="AL135" s="277"/>
      <c r="AM135" s="94"/>
    </row>
    <row r="136" spans="1:41" ht="12" customHeight="1" thickBot="1" x14ac:dyDescent="0.2">
      <c r="A136" s="1197"/>
      <c r="B136" s="1234"/>
      <c r="C136" s="1237"/>
      <c r="D136" s="1194"/>
      <c r="E136" s="1034"/>
      <c r="F136" s="1248"/>
      <c r="G136" s="150" t="s">
        <v>96</v>
      </c>
      <c r="H136" s="402"/>
      <c r="I136" s="279"/>
      <c r="J136" s="279"/>
      <c r="K136" s="191"/>
      <c r="L136" s="281"/>
      <c r="M136" s="279"/>
      <c r="N136" s="281"/>
      <c r="O136" s="281"/>
      <c r="P136" s="279"/>
      <c r="Q136" s="281"/>
      <c r="R136" s="191"/>
      <c r="S136" s="281"/>
      <c r="T136" s="279"/>
      <c r="U136" s="281"/>
      <c r="V136" s="281"/>
      <c r="W136" s="279"/>
      <c r="X136" s="281"/>
      <c r="Y136" s="191"/>
      <c r="Z136" s="281"/>
      <c r="AA136" s="279"/>
      <c r="AB136" s="281"/>
      <c r="AC136" s="281"/>
      <c r="AD136" s="279"/>
      <c r="AE136" s="281"/>
      <c r="AF136" s="191"/>
      <c r="AG136" s="281"/>
      <c r="AH136" s="279"/>
      <c r="AI136" s="281"/>
      <c r="AJ136" s="281"/>
      <c r="AK136" s="279"/>
      <c r="AL136" s="281"/>
      <c r="AM136" s="95"/>
    </row>
    <row r="137" spans="1:41" ht="12" customHeight="1" thickBot="1" x14ac:dyDescent="0.2">
      <c r="A137" s="1197">
        <v>4</v>
      </c>
      <c r="B137" s="1026" t="s">
        <v>244</v>
      </c>
      <c r="C137" s="1050" t="s">
        <v>417</v>
      </c>
      <c r="D137" s="1189"/>
      <c r="E137" s="1266" t="s">
        <v>378</v>
      </c>
      <c r="F137" s="1041" t="s">
        <v>237</v>
      </c>
      <c r="G137" s="397" t="s">
        <v>12</v>
      </c>
      <c r="H137" s="2" t="s">
        <v>151</v>
      </c>
      <c r="I137" s="274" t="s">
        <v>151</v>
      </c>
      <c r="J137" s="274"/>
      <c r="K137" s="189"/>
      <c r="L137" s="274" t="s">
        <v>151</v>
      </c>
      <c r="M137" s="274" t="s">
        <v>151</v>
      </c>
      <c r="N137" s="274" t="s">
        <v>151</v>
      </c>
      <c r="O137" s="274" t="s">
        <v>151</v>
      </c>
      <c r="P137" s="274" t="s">
        <v>151</v>
      </c>
      <c r="Q137" s="274"/>
      <c r="R137" s="189"/>
      <c r="S137" s="274"/>
      <c r="T137" s="274"/>
      <c r="U137" s="274"/>
      <c r="V137" s="274"/>
      <c r="W137" s="274"/>
      <c r="X137" s="274"/>
      <c r="Y137" s="189"/>
      <c r="Z137" s="274" t="s">
        <v>151</v>
      </c>
      <c r="AA137" s="274" t="s">
        <v>151</v>
      </c>
      <c r="AB137" s="274" t="s">
        <v>151</v>
      </c>
      <c r="AC137" s="274" t="s">
        <v>151</v>
      </c>
      <c r="AD137" s="274" t="s">
        <v>151</v>
      </c>
      <c r="AE137" s="274"/>
      <c r="AF137" s="189"/>
      <c r="AG137" s="274" t="s">
        <v>151</v>
      </c>
      <c r="AH137" s="274" t="s">
        <v>151</v>
      </c>
      <c r="AI137" s="274" t="s">
        <v>151</v>
      </c>
      <c r="AJ137" s="274"/>
      <c r="AK137" s="274" t="s">
        <v>151</v>
      </c>
      <c r="AL137" s="274"/>
      <c r="AM137" s="92">
        <f>COUNTIF(A137:AL137,"○")</f>
        <v>16</v>
      </c>
    </row>
    <row r="138" spans="1:41" ht="7.5" customHeight="1" thickBot="1" x14ac:dyDescent="0.2">
      <c r="A138" s="1197"/>
      <c r="B138" s="1233"/>
      <c r="C138" s="1236"/>
      <c r="D138" s="1190"/>
      <c r="E138" s="1267"/>
      <c r="F138" s="1247"/>
      <c r="G138" s="7" t="s">
        <v>95</v>
      </c>
      <c r="H138" s="199"/>
      <c r="I138" s="277"/>
      <c r="J138" s="277"/>
      <c r="K138" s="212"/>
      <c r="L138" s="277"/>
      <c r="M138" s="278"/>
      <c r="N138" s="277"/>
      <c r="O138" s="277"/>
      <c r="P138" s="277"/>
      <c r="Q138" s="277"/>
      <c r="R138" s="212"/>
      <c r="S138" s="277"/>
      <c r="T138" s="278"/>
      <c r="U138" s="278"/>
      <c r="V138" s="278"/>
      <c r="W138" s="277"/>
      <c r="X138" s="277"/>
      <c r="Y138" s="190"/>
      <c r="Z138" s="277"/>
      <c r="AA138" s="278"/>
      <c r="AB138" s="278"/>
      <c r="AC138" s="277"/>
      <c r="AD138" s="277"/>
      <c r="AE138" s="277"/>
      <c r="AF138" s="212"/>
      <c r="AG138" s="277"/>
      <c r="AH138" s="277"/>
      <c r="AI138" s="277"/>
      <c r="AJ138" s="277"/>
      <c r="AK138" s="277"/>
      <c r="AL138" s="277"/>
      <c r="AM138" s="94"/>
    </row>
    <row r="139" spans="1:41" ht="12" customHeight="1" thickBot="1" x14ac:dyDescent="0.2">
      <c r="A139" s="1197"/>
      <c r="B139" s="1234"/>
      <c r="C139" s="1237"/>
      <c r="D139" s="1191"/>
      <c r="E139" s="1268"/>
      <c r="F139" s="1248"/>
      <c r="G139" s="150" t="s">
        <v>96</v>
      </c>
      <c r="H139" s="402"/>
      <c r="I139" s="281"/>
      <c r="J139" s="281"/>
      <c r="K139" s="192"/>
      <c r="L139" s="281"/>
      <c r="M139" s="281"/>
      <c r="N139" s="281"/>
      <c r="O139" s="281"/>
      <c r="P139" s="281"/>
      <c r="Q139" s="281"/>
      <c r="R139" s="192"/>
      <c r="S139" s="281"/>
      <c r="T139" s="281"/>
      <c r="U139" s="281"/>
      <c r="V139" s="281"/>
      <c r="W139" s="281"/>
      <c r="X139" s="281"/>
      <c r="Y139" s="192"/>
      <c r="Z139" s="281"/>
      <c r="AA139" s="281"/>
      <c r="AB139" s="281"/>
      <c r="AC139" s="281"/>
      <c r="AD139" s="348"/>
      <c r="AE139" s="281"/>
      <c r="AF139" s="192"/>
      <c r="AG139" s="281"/>
      <c r="AH139" s="281"/>
      <c r="AI139" s="281"/>
      <c r="AJ139" s="281"/>
      <c r="AK139" s="281"/>
      <c r="AL139" s="281"/>
      <c r="AM139" s="95"/>
    </row>
    <row r="140" spans="1:41" ht="12" customHeight="1" thickBot="1" x14ac:dyDescent="0.2">
      <c r="A140" s="1197">
        <v>5</v>
      </c>
      <c r="B140" s="1026" t="s">
        <v>375</v>
      </c>
      <c r="C140" s="1050" t="s">
        <v>415</v>
      </c>
      <c r="D140" s="1189"/>
      <c r="E140" s="1032" t="s">
        <v>381</v>
      </c>
      <c r="F140" s="1041" t="s">
        <v>376</v>
      </c>
      <c r="G140" s="397" t="s">
        <v>12</v>
      </c>
      <c r="H140" s="2"/>
      <c r="I140" s="274" t="s">
        <v>151</v>
      </c>
      <c r="J140" s="274"/>
      <c r="K140" s="189"/>
      <c r="L140" s="274" t="s">
        <v>151</v>
      </c>
      <c r="M140" s="289" t="s">
        <v>151</v>
      </c>
      <c r="N140" s="289" t="s">
        <v>151</v>
      </c>
      <c r="O140" s="274"/>
      <c r="P140" s="274"/>
      <c r="Q140" s="274"/>
      <c r="R140" s="189"/>
      <c r="S140" s="274"/>
      <c r="T140" s="274"/>
      <c r="U140" s="274"/>
      <c r="V140" s="274"/>
      <c r="W140" s="274"/>
      <c r="X140" s="274"/>
      <c r="Y140" s="189"/>
      <c r="Z140" s="274"/>
      <c r="AA140" s="289"/>
      <c r="AB140" s="289"/>
      <c r="AC140" s="274" t="s">
        <v>151</v>
      </c>
      <c r="AD140" s="274" t="s">
        <v>151</v>
      </c>
      <c r="AE140" s="274"/>
      <c r="AF140" s="189"/>
      <c r="AG140" s="274" t="s">
        <v>151</v>
      </c>
      <c r="AH140" s="274" t="s">
        <v>588</v>
      </c>
      <c r="AI140" s="274" t="s">
        <v>151</v>
      </c>
      <c r="AJ140" s="274" t="s">
        <v>151</v>
      </c>
      <c r="AK140" s="274" t="s">
        <v>151</v>
      </c>
      <c r="AL140" s="289"/>
      <c r="AM140" s="92">
        <f>COUNTIF(A140:AL140,"○")</f>
        <v>10</v>
      </c>
      <c r="AO140" s="97"/>
    </row>
    <row r="141" spans="1:41" ht="7.5" customHeight="1" thickBot="1" x14ac:dyDescent="0.2">
      <c r="A141" s="1197"/>
      <c r="B141" s="1233"/>
      <c r="C141" s="1236"/>
      <c r="D141" s="1190"/>
      <c r="E141" s="1033"/>
      <c r="F141" s="1247"/>
      <c r="G141" s="7" t="s">
        <v>95</v>
      </c>
      <c r="H141" s="93"/>
      <c r="I141" s="277"/>
      <c r="J141" s="278"/>
      <c r="K141" s="190"/>
      <c r="L141" s="278"/>
      <c r="M141" s="278"/>
      <c r="N141" s="277"/>
      <c r="O141" s="278"/>
      <c r="P141" s="277"/>
      <c r="Q141" s="277"/>
      <c r="R141" s="212"/>
      <c r="S141" s="277"/>
      <c r="T141" s="277"/>
      <c r="U141" s="277"/>
      <c r="V141" s="278"/>
      <c r="W141" s="280"/>
      <c r="X141" s="277"/>
      <c r="Y141" s="212"/>
      <c r="Z141" s="277"/>
      <c r="AA141" s="278"/>
      <c r="AB141" s="277"/>
      <c r="AC141" s="277"/>
      <c r="AD141" s="277"/>
      <c r="AE141" s="277"/>
      <c r="AF141" s="212"/>
      <c r="AG141" s="280"/>
      <c r="AH141" s="277"/>
      <c r="AI141" s="277"/>
      <c r="AJ141" s="277"/>
      <c r="AK141" s="277"/>
      <c r="AL141" s="277"/>
      <c r="AM141" s="94"/>
    </row>
    <row r="142" spans="1:41" ht="12" customHeight="1" thickBot="1" x14ac:dyDescent="0.2">
      <c r="A142" s="1197"/>
      <c r="B142" s="1234"/>
      <c r="C142" s="1237"/>
      <c r="D142" s="1191"/>
      <c r="E142" s="1034"/>
      <c r="F142" s="1248"/>
      <c r="G142" s="150" t="s">
        <v>96</v>
      </c>
      <c r="H142" s="402"/>
      <c r="I142" s="281"/>
      <c r="J142" s="281"/>
      <c r="K142" s="192"/>
      <c r="L142" s="281"/>
      <c r="M142" s="281"/>
      <c r="N142" s="281"/>
      <c r="O142" s="281"/>
      <c r="P142" s="279"/>
      <c r="Q142" s="281"/>
      <c r="R142" s="191"/>
      <c r="S142" s="281"/>
      <c r="T142" s="279"/>
      <c r="U142" s="281"/>
      <c r="V142" s="281"/>
      <c r="W142" s="281"/>
      <c r="X142" s="281"/>
      <c r="Y142" s="192"/>
      <c r="Z142" s="281"/>
      <c r="AA142" s="281"/>
      <c r="AB142" s="281"/>
      <c r="AC142" s="281"/>
      <c r="AD142" s="279"/>
      <c r="AE142" s="281"/>
      <c r="AF142" s="191"/>
      <c r="AG142" s="281"/>
      <c r="AH142" s="279"/>
      <c r="AI142" s="281"/>
      <c r="AJ142" s="281"/>
      <c r="AK142" s="281"/>
      <c r="AL142" s="281"/>
      <c r="AM142" s="95"/>
    </row>
    <row r="143" spans="1:41" ht="12" customHeight="1" thickBot="1" x14ac:dyDescent="0.2">
      <c r="A143" s="1197">
        <v>6</v>
      </c>
      <c r="B143" s="1026" t="s">
        <v>320</v>
      </c>
      <c r="C143" s="1058" t="s">
        <v>418</v>
      </c>
      <c r="D143" s="1203"/>
      <c r="E143" s="1048" t="s">
        <v>390</v>
      </c>
      <c r="F143" s="1238"/>
      <c r="G143" s="397" t="s">
        <v>12</v>
      </c>
      <c r="H143" s="288" t="s">
        <v>151</v>
      </c>
      <c r="I143" s="289" t="s">
        <v>151</v>
      </c>
      <c r="J143" s="289"/>
      <c r="K143" s="189"/>
      <c r="L143" s="274" t="s">
        <v>151</v>
      </c>
      <c r="M143" s="274" t="s">
        <v>151</v>
      </c>
      <c r="N143" s="289"/>
      <c r="O143" s="289" t="s">
        <v>151</v>
      </c>
      <c r="P143" s="274" t="s">
        <v>151</v>
      </c>
      <c r="Q143" s="289"/>
      <c r="R143" s="189"/>
      <c r="S143" s="274" t="s">
        <v>672</v>
      </c>
      <c r="T143" s="274"/>
      <c r="U143" s="289"/>
      <c r="V143" s="289" t="s">
        <v>151</v>
      </c>
      <c r="W143" s="274" t="s">
        <v>138</v>
      </c>
      <c r="X143" s="289"/>
      <c r="Y143" s="189"/>
      <c r="Z143" s="274" t="s">
        <v>151</v>
      </c>
      <c r="AA143" s="274" t="s">
        <v>151</v>
      </c>
      <c r="AB143" s="289"/>
      <c r="AC143" s="289" t="s">
        <v>151</v>
      </c>
      <c r="AD143" s="274" t="s">
        <v>151</v>
      </c>
      <c r="AE143" s="289"/>
      <c r="AF143" s="189"/>
      <c r="AG143" s="274" t="s">
        <v>151</v>
      </c>
      <c r="AH143" s="274" t="s">
        <v>151</v>
      </c>
      <c r="AI143" s="289"/>
      <c r="AJ143" s="289" t="s">
        <v>151</v>
      </c>
      <c r="AK143" s="274" t="s">
        <v>151</v>
      </c>
      <c r="AL143" s="289"/>
      <c r="AM143" s="92">
        <f>COUNTIF(A143:AL143,"○")</f>
        <v>15</v>
      </c>
    </row>
    <row r="144" spans="1:41" ht="6.6" customHeight="1" thickBot="1" x14ac:dyDescent="0.2">
      <c r="A144" s="1197"/>
      <c r="B144" s="1279"/>
      <c r="C144" s="1281"/>
      <c r="D144" s="1203"/>
      <c r="E144" s="1048"/>
      <c r="F144" s="1238"/>
      <c r="G144" s="7" t="s">
        <v>95</v>
      </c>
      <c r="H144" s="93"/>
      <c r="I144" s="278"/>
      <c r="J144" s="277"/>
      <c r="K144" s="212"/>
      <c r="L144" s="277"/>
      <c r="M144" s="277"/>
      <c r="N144" s="277"/>
      <c r="O144" s="278"/>
      <c r="P144" s="277"/>
      <c r="Q144" s="278"/>
      <c r="R144" s="212"/>
      <c r="S144" s="277"/>
      <c r="T144" s="278"/>
      <c r="U144" s="278"/>
      <c r="V144" s="278"/>
      <c r="W144" s="280"/>
      <c r="X144" s="278"/>
      <c r="Y144" s="212"/>
      <c r="Z144" s="277"/>
      <c r="AA144" s="277"/>
      <c r="AB144" s="278"/>
      <c r="AC144" s="278"/>
      <c r="AD144" s="277"/>
      <c r="AE144" s="277"/>
      <c r="AF144" s="212"/>
      <c r="AG144" s="277"/>
      <c r="AH144" s="277"/>
      <c r="AI144" s="278"/>
      <c r="AJ144" s="278"/>
      <c r="AK144" s="280"/>
      <c r="AL144" s="278"/>
      <c r="AM144" s="94"/>
    </row>
    <row r="145" spans="1:39" ht="12" customHeight="1" thickBot="1" x14ac:dyDescent="0.2">
      <c r="A145" s="1197"/>
      <c r="B145" s="1280"/>
      <c r="C145" s="1281"/>
      <c r="D145" s="1203"/>
      <c r="E145" s="1048"/>
      <c r="F145" s="1238"/>
      <c r="G145" s="150" t="s">
        <v>96</v>
      </c>
      <c r="H145" s="3"/>
      <c r="I145" s="281"/>
      <c r="J145" s="281"/>
      <c r="K145" s="192"/>
      <c r="L145" s="281"/>
      <c r="M145" s="281"/>
      <c r="N145" s="281"/>
      <c r="O145" s="281"/>
      <c r="P145" s="281"/>
      <c r="Q145" s="281"/>
      <c r="R145" s="192"/>
      <c r="S145" s="281"/>
      <c r="T145" s="281"/>
      <c r="U145" s="281"/>
      <c r="V145" s="281"/>
      <c r="W145" s="281"/>
      <c r="X145" s="281"/>
      <c r="Y145" s="192"/>
      <c r="Z145" s="281"/>
      <c r="AA145" s="281"/>
      <c r="AB145" s="281"/>
      <c r="AC145" s="281"/>
      <c r="AD145" s="281"/>
      <c r="AE145" s="281"/>
      <c r="AF145" s="192"/>
      <c r="AG145" s="281"/>
      <c r="AH145" s="281"/>
      <c r="AI145" s="281"/>
      <c r="AJ145" s="281"/>
      <c r="AK145" s="348"/>
      <c r="AL145" s="281"/>
      <c r="AM145" s="95"/>
    </row>
    <row r="146" spans="1:39" ht="12" customHeight="1" thickBot="1" x14ac:dyDescent="0.2">
      <c r="A146" s="1197">
        <v>7</v>
      </c>
      <c r="B146" s="1026" t="s">
        <v>404</v>
      </c>
      <c r="C146" s="1058" t="s">
        <v>417</v>
      </c>
      <c r="D146" s="1203"/>
      <c r="E146" s="1048" t="s">
        <v>402</v>
      </c>
      <c r="F146" s="1278" t="s">
        <v>160</v>
      </c>
      <c r="G146" s="397" t="s">
        <v>12</v>
      </c>
      <c r="H146" s="2" t="s">
        <v>151</v>
      </c>
      <c r="I146" s="274"/>
      <c r="J146" s="274"/>
      <c r="K146" s="189"/>
      <c r="L146" s="274"/>
      <c r="M146" s="289" t="s">
        <v>138</v>
      </c>
      <c r="N146" s="289" t="s">
        <v>151</v>
      </c>
      <c r="O146" s="274" t="s">
        <v>151</v>
      </c>
      <c r="P146" s="274"/>
      <c r="Q146" s="274"/>
      <c r="R146" s="189"/>
      <c r="S146" s="274"/>
      <c r="T146" s="289" t="s">
        <v>151</v>
      </c>
      <c r="U146" s="289" t="s">
        <v>151</v>
      </c>
      <c r="V146" s="274"/>
      <c r="W146" s="274"/>
      <c r="X146" s="274"/>
      <c r="Y146" s="189"/>
      <c r="Z146" s="274"/>
      <c r="AA146" s="289"/>
      <c r="AB146" s="274" t="s">
        <v>151</v>
      </c>
      <c r="AC146" s="274" t="s">
        <v>151</v>
      </c>
      <c r="AD146" s="274" t="s">
        <v>151</v>
      </c>
      <c r="AE146" s="274"/>
      <c r="AF146" s="189"/>
      <c r="AG146" s="274"/>
      <c r="AH146" s="274" t="s">
        <v>151</v>
      </c>
      <c r="AI146" s="274" t="s">
        <v>151</v>
      </c>
      <c r="AJ146" s="274" t="s">
        <v>151</v>
      </c>
      <c r="AK146" s="274" t="s">
        <v>151</v>
      </c>
      <c r="AL146" s="289"/>
      <c r="AM146" s="92">
        <f>COUNTIF(A146:AL146,"○")</f>
        <v>12</v>
      </c>
    </row>
    <row r="147" spans="1:39" ht="7.9" customHeight="1" thickBot="1" x14ac:dyDescent="0.2">
      <c r="A147" s="1197"/>
      <c r="B147" s="1279"/>
      <c r="C147" s="1281"/>
      <c r="D147" s="1203"/>
      <c r="E147" s="1048"/>
      <c r="F147" s="1238"/>
      <c r="G147" s="7" t="s">
        <v>95</v>
      </c>
      <c r="H147" s="93"/>
      <c r="I147" s="277"/>
      <c r="J147" s="277"/>
      <c r="K147" s="190"/>
      <c r="L147" s="277"/>
      <c r="M147" s="278"/>
      <c r="N147" s="278"/>
      <c r="O147" s="278"/>
      <c r="P147" s="278"/>
      <c r="Q147" s="277"/>
      <c r="R147" s="190"/>
      <c r="S147" s="277"/>
      <c r="T147" s="278"/>
      <c r="U147" s="278"/>
      <c r="V147" s="277"/>
      <c r="W147" s="278"/>
      <c r="X147" s="277"/>
      <c r="Y147" s="212"/>
      <c r="Z147" s="277"/>
      <c r="AA147" s="278"/>
      <c r="AB147" s="275"/>
      <c r="AC147" s="276"/>
      <c r="AD147" s="277"/>
      <c r="AE147" s="277"/>
      <c r="AF147" s="287"/>
      <c r="AG147" s="276"/>
      <c r="AH147" s="275"/>
      <c r="AI147" s="275"/>
      <c r="AJ147" s="276"/>
      <c r="AK147" s="277"/>
      <c r="AL147" s="277"/>
      <c r="AM147" s="94"/>
    </row>
    <row r="148" spans="1:39" ht="12" customHeight="1" thickBot="1" x14ac:dyDescent="0.2">
      <c r="A148" s="1197"/>
      <c r="B148" s="1280"/>
      <c r="C148" s="1281"/>
      <c r="D148" s="1203"/>
      <c r="E148" s="1048"/>
      <c r="F148" s="1238"/>
      <c r="G148" s="150" t="s">
        <v>96</v>
      </c>
      <c r="H148" s="3"/>
      <c r="I148" s="281"/>
      <c r="J148" s="281"/>
      <c r="K148" s="192"/>
      <c r="L148" s="281"/>
      <c r="M148" s="281"/>
      <c r="N148" s="281"/>
      <c r="O148" s="281"/>
      <c r="P148" s="281"/>
      <c r="Q148" s="281"/>
      <c r="R148" s="192"/>
      <c r="S148" s="281"/>
      <c r="T148" s="281"/>
      <c r="U148" s="281"/>
      <c r="V148" s="281"/>
      <c r="W148" s="281"/>
      <c r="X148" s="281"/>
      <c r="Y148" s="192"/>
      <c r="Z148" s="281"/>
      <c r="AA148" s="281"/>
      <c r="AB148" s="281"/>
      <c r="AC148" s="281"/>
      <c r="AD148" s="281"/>
      <c r="AE148" s="281"/>
      <c r="AF148" s="192"/>
      <c r="AG148" s="281"/>
      <c r="AH148" s="281"/>
      <c r="AI148" s="281"/>
      <c r="AJ148" s="281"/>
      <c r="AK148" s="281"/>
      <c r="AL148" s="281"/>
      <c r="AM148" s="95"/>
    </row>
    <row r="149" spans="1:39" ht="12" customHeight="1" thickBot="1" x14ac:dyDescent="0.2">
      <c r="A149" s="1197">
        <v>8</v>
      </c>
      <c r="B149" s="1026" t="s">
        <v>414</v>
      </c>
      <c r="C149" s="1050" t="s">
        <v>418</v>
      </c>
      <c r="D149" s="1189"/>
      <c r="E149" s="1032" t="s">
        <v>378</v>
      </c>
      <c r="F149" s="1041" t="s">
        <v>189</v>
      </c>
      <c r="G149" s="397" t="s">
        <v>12</v>
      </c>
      <c r="H149" s="2" t="s">
        <v>151</v>
      </c>
      <c r="I149" s="274" t="s">
        <v>151</v>
      </c>
      <c r="J149" s="274"/>
      <c r="K149" s="189"/>
      <c r="L149" s="274" t="s">
        <v>151</v>
      </c>
      <c r="M149" s="274"/>
      <c r="N149" s="274"/>
      <c r="O149" s="274" t="s">
        <v>151</v>
      </c>
      <c r="P149" s="274" t="s">
        <v>151</v>
      </c>
      <c r="Q149" s="274"/>
      <c r="R149" s="189"/>
      <c r="S149" s="274"/>
      <c r="T149" s="274" t="s">
        <v>561</v>
      </c>
      <c r="U149" s="274" t="s">
        <v>561</v>
      </c>
      <c r="V149" s="274" t="s">
        <v>151</v>
      </c>
      <c r="W149" s="289" t="s">
        <v>138</v>
      </c>
      <c r="X149" s="274"/>
      <c r="Y149" s="189"/>
      <c r="Z149" s="274" t="s">
        <v>151</v>
      </c>
      <c r="AA149" s="274"/>
      <c r="AB149" s="274"/>
      <c r="AC149" s="274" t="s">
        <v>151</v>
      </c>
      <c r="AD149" s="289" t="s">
        <v>151</v>
      </c>
      <c r="AE149" s="274"/>
      <c r="AF149" s="189"/>
      <c r="AG149" s="274" t="s">
        <v>151</v>
      </c>
      <c r="AH149" s="274"/>
      <c r="AI149" s="274"/>
      <c r="AJ149" s="274" t="s">
        <v>151</v>
      </c>
      <c r="AK149" s="289" t="s">
        <v>151</v>
      </c>
      <c r="AL149" s="274"/>
      <c r="AM149" s="92">
        <f>COUNTIF(A149:AL149,"○")</f>
        <v>14</v>
      </c>
    </row>
    <row r="150" spans="1:39" ht="7.9" customHeight="1" thickBot="1" x14ac:dyDescent="0.2">
      <c r="A150" s="1197"/>
      <c r="B150" s="1233"/>
      <c r="C150" s="1236"/>
      <c r="D150" s="1190"/>
      <c r="E150" s="1033"/>
      <c r="F150" s="1247"/>
      <c r="G150" s="7" t="s">
        <v>95</v>
      </c>
      <c r="H150" s="93"/>
      <c r="I150" s="278"/>
      <c r="J150" s="278"/>
      <c r="K150" s="212"/>
      <c r="L150" s="277"/>
      <c r="M150" s="278"/>
      <c r="N150" s="277"/>
      <c r="O150" s="278"/>
      <c r="P150" s="278"/>
      <c r="Q150" s="278"/>
      <c r="R150" s="190"/>
      <c r="S150" s="277"/>
      <c r="T150" s="278"/>
      <c r="U150" s="278"/>
      <c r="V150" s="277"/>
      <c r="W150" s="278"/>
      <c r="X150" s="278"/>
      <c r="Y150" s="190"/>
      <c r="Z150" s="277"/>
      <c r="AA150" s="278"/>
      <c r="AB150" s="278"/>
      <c r="AC150" s="277"/>
      <c r="AD150" s="278"/>
      <c r="AE150" s="278"/>
      <c r="AF150" s="190"/>
      <c r="AG150" s="278"/>
      <c r="AH150" s="278"/>
      <c r="AI150" s="278"/>
      <c r="AJ150" s="278"/>
      <c r="AK150" s="278"/>
      <c r="AL150" s="278"/>
      <c r="AM150" s="94"/>
    </row>
    <row r="151" spans="1:39" ht="12" customHeight="1" thickBot="1" x14ac:dyDescent="0.2">
      <c r="A151" s="1197"/>
      <c r="B151" s="1234"/>
      <c r="C151" s="1237"/>
      <c r="D151" s="1191"/>
      <c r="E151" s="1034"/>
      <c r="F151" s="1248"/>
      <c r="G151" s="150" t="s">
        <v>96</v>
      </c>
      <c r="H151" s="3"/>
      <c r="I151" s="279"/>
      <c r="J151" s="279"/>
      <c r="K151" s="191"/>
      <c r="L151" s="279"/>
      <c r="M151" s="279"/>
      <c r="N151" s="279"/>
      <c r="O151" s="279"/>
      <c r="P151" s="279"/>
      <c r="Q151" s="279"/>
      <c r="R151" s="191"/>
      <c r="S151" s="279"/>
      <c r="T151" s="279"/>
      <c r="U151" s="279"/>
      <c r="V151" s="281"/>
      <c r="W151" s="281"/>
      <c r="X151" s="279"/>
      <c r="Y151" s="192"/>
      <c r="Z151" s="279"/>
      <c r="AA151" s="281"/>
      <c r="AB151" s="279"/>
      <c r="AC151" s="281"/>
      <c r="AD151" s="281"/>
      <c r="AE151" s="279"/>
      <c r="AF151" s="192"/>
      <c r="AG151" s="279"/>
      <c r="AH151" s="281"/>
      <c r="AI151" s="279"/>
      <c r="AJ151" s="281"/>
      <c r="AK151" s="281"/>
      <c r="AL151" s="279"/>
      <c r="AM151" s="95"/>
    </row>
    <row r="152" spans="1:39" ht="12" customHeight="1" thickBot="1" x14ac:dyDescent="0.2">
      <c r="A152" s="1197">
        <v>9</v>
      </c>
      <c r="B152" s="1026" t="s">
        <v>421</v>
      </c>
      <c r="C152" s="1050" t="s">
        <v>423</v>
      </c>
      <c r="D152" s="1189"/>
      <c r="E152" s="1032" t="s">
        <v>378</v>
      </c>
      <c r="F152" s="1041" t="s">
        <v>189</v>
      </c>
      <c r="G152" s="397" t="s">
        <v>12</v>
      </c>
      <c r="H152" s="2" t="s">
        <v>151</v>
      </c>
      <c r="I152" s="274"/>
      <c r="J152" s="274"/>
      <c r="K152" s="189"/>
      <c r="L152" s="274" t="s">
        <v>151</v>
      </c>
      <c r="M152" s="289" t="s">
        <v>151</v>
      </c>
      <c r="N152" s="274"/>
      <c r="O152" s="274" t="s">
        <v>572</v>
      </c>
      <c r="P152" s="274"/>
      <c r="Q152" s="274"/>
      <c r="R152" s="189"/>
      <c r="S152" s="274" t="s">
        <v>151</v>
      </c>
      <c r="T152" s="289" t="s">
        <v>151</v>
      </c>
      <c r="U152" s="274" t="s">
        <v>151</v>
      </c>
      <c r="V152" s="274" t="s">
        <v>575</v>
      </c>
      <c r="W152" s="274"/>
      <c r="X152" s="274"/>
      <c r="Y152" s="189"/>
      <c r="Z152" s="274" t="s">
        <v>151</v>
      </c>
      <c r="AA152" s="289" t="s">
        <v>580</v>
      </c>
      <c r="AB152" s="274" t="s">
        <v>151</v>
      </c>
      <c r="AC152" s="274"/>
      <c r="AD152" s="274"/>
      <c r="AE152" s="274"/>
      <c r="AF152" s="189"/>
      <c r="AG152" s="274" t="s">
        <v>151</v>
      </c>
      <c r="AH152" s="289" t="s">
        <v>151</v>
      </c>
      <c r="AI152" s="274" t="s">
        <v>151</v>
      </c>
      <c r="AJ152" s="274"/>
      <c r="AK152" s="274"/>
      <c r="AL152" s="289"/>
      <c r="AM152" s="92">
        <f>COUNTIF(A152:AL152,"○")</f>
        <v>13</v>
      </c>
    </row>
    <row r="153" spans="1:39" ht="7.9" customHeight="1" thickBot="1" x14ac:dyDescent="0.2">
      <c r="A153" s="1197"/>
      <c r="B153" s="1233"/>
      <c r="C153" s="1236"/>
      <c r="D153" s="1190"/>
      <c r="E153" s="1033"/>
      <c r="F153" s="1247"/>
      <c r="G153" s="7" t="s">
        <v>95</v>
      </c>
      <c r="H153" s="93"/>
      <c r="I153" s="278"/>
      <c r="J153" s="278"/>
      <c r="K153" s="190"/>
      <c r="L153" s="278"/>
      <c r="M153" s="278"/>
      <c r="N153" s="278"/>
      <c r="O153" s="278"/>
      <c r="P153" s="278"/>
      <c r="Q153" s="278"/>
      <c r="R153" s="212"/>
      <c r="S153" s="278"/>
      <c r="T153" s="278"/>
      <c r="U153" s="278"/>
      <c r="V153" s="277"/>
      <c r="W153" s="278"/>
      <c r="X153" s="278"/>
      <c r="Y153" s="190"/>
      <c r="Z153" s="278"/>
      <c r="AA153" s="278"/>
      <c r="AB153" s="278"/>
      <c r="AC153" s="277"/>
      <c r="AD153" s="278"/>
      <c r="AE153" s="278"/>
      <c r="AF153" s="190"/>
      <c r="AG153" s="278"/>
      <c r="AH153" s="278"/>
      <c r="AI153" s="278"/>
      <c r="AJ153" s="278"/>
      <c r="AK153" s="278"/>
      <c r="AL153" s="278"/>
      <c r="AM153" s="94"/>
    </row>
    <row r="154" spans="1:39" ht="12" customHeight="1" thickBot="1" x14ac:dyDescent="0.2">
      <c r="A154" s="1197"/>
      <c r="B154" s="1234"/>
      <c r="C154" s="1237"/>
      <c r="D154" s="1191"/>
      <c r="E154" s="1034"/>
      <c r="F154" s="1248"/>
      <c r="G154" s="150" t="s">
        <v>96</v>
      </c>
      <c r="H154" s="402"/>
      <c r="I154" s="281"/>
      <c r="J154" s="281"/>
      <c r="K154" s="192"/>
      <c r="L154" s="281"/>
      <c r="M154" s="281"/>
      <c r="N154" s="281"/>
      <c r="O154" s="281"/>
      <c r="P154" s="281"/>
      <c r="Q154" s="281"/>
      <c r="R154" s="192"/>
      <c r="S154" s="281"/>
      <c r="T154" s="281"/>
      <c r="U154" s="281"/>
      <c r="V154" s="281"/>
      <c r="W154" s="281"/>
      <c r="X154" s="281"/>
      <c r="Y154" s="192"/>
      <c r="Z154" s="281"/>
      <c r="AA154" s="281"/>
      <c r="AB154" s="281"/>
      <c r="AC154" s="281"/>
      <c r="AD154" s="281"/>
      <c r="AE154" s="281"/>
      <c r="AF154" s="192"/>
      <c r="AG154" s="281"/>
      <c r="AH154" s="281"/>
      <c r="AI154" s="281"/>
      <c r="AJ154" s="281"/>
      <c r="AK154" s="281"/>
      <c r="AL154" s="281"/>
      <c r="AM154" s="95"/>
    </row>
    <row r="155" spans="1:39" ht="12" customHeight="1" thickBot="1" x14ac:dyDescent="0.2">
      <c r="A155" s="1197">
        <v>10</v>
      </c>
      <c r="B155" s="1026" t="s">
        <v>434</v>
      </c>
      <c r="C155" s="1050" t="s">
        <v>440</v>
      </c>
      <c r="D155" s="1189"/>
      <c r="E155" s="1032" t="s">
        <v>441</v>
      </c>
      <c r="F155" s="1041" t="s">
        <v>233</v>
      </c>
      <c r="G155" s="397" t="s">
        <v>12</v>
      </c>
      <c r="H155" s="91"/>
      <c r="I155" s="274"/>
      <c r="J155" s="289"/>
      <c r="K155" s="189"/>
      <c r="L155" s="282"/>
      <c r="M155" s="289" t="s">
        <v>151</v>
      </c>
      <c r="N155" s="274"/>
      <c r="O155" s="282"/>
      <c r="P155" s="274"/>
      <c r="Q155" s="282"/>
      <c r="R155" s="189"/>
      <c r="S155" s="282"/>
      <c r="T155" s="289"/>
      <c r="U155" s="274"/>
      <c r="V155" s="289"/>
      <c r="W155" s="274"/>
      <c r="X155" s="274"/>
      <c r="Y155" s="189"/>
      <c r="Z155" s="282"/>
      <c r="AA155" s="289" t="s">
        <v>151</v>
      </c>
      <c r="AB155" s="274"/>
      <c r="AC155" s="282"/>
      <c r="AD155" s="274"/>
      <c r="AE155" s="282"/>
      <c r="AF155" s="189"/>
      <c r="AG155" s="282"/>
      <c r="AH155" s="289" t="s">
        <v>151</v>
      </c>
      <c r="AI155" s="274"/>
      <c r="AJ155" s="282"/>
      <c r="AK155" s="274"/>
      <c r="AL155" s="282"/>
      <c r="AM155" s="92">
        <f>COUNTIF(A155:AL155,"○")</f>
        <v>3</v>
      </c>
    </row>
    <row r="156" spans="1:39" ht="7.9" customHeight="1" thickBot="1" x14ac:dyDescent="0.2">
      <c r="A156" s="1197"/>
      <c r="B156" s="1233"/>
      <c r="C156" s="1236"/>
      <c r="D156" s="1190"/>
      <c r="E156" s="1033"/>
      <c r="F156" s="1247"/>
      <c r="G156" s="7" t="s">
        <v>95</v>
      </c>
      <c r="H156" s="93"/>
      <c r="I156" s="277"/>
      <c r="J156" s="278"/>
      <c r="K156" s="190"/>
      <c r="L156" s="278"/>
      <c r="M156" s="278"/>
      <c r="N156" s="278"/>
      <c r="O156" s="278"/>
      <c r="P156" s="278"/>
      <c r="Q156" s="278"/>
      <c r="R156" s="190"/>
      <c r="S156" s="278"/>
      <c r="T156" s="278"/>
      <c r="U156" s="278"/>
      <c r="V156" s="278"/>
      <c r="W156" s="278"/>
      <c r="X156" s="278"/>
      <c r="Y156" s="190"/>
      <c r="Z156" s="278"/>
      <c r="AA156" s="278"/>
      <c r="AB156" s="278"/>
      <c r="AC156" s="278"/>
      <c r="AD156" s="278"/>
      <c r="AE156" s="278"/>
      <c r="AF156" s="190"/>
      <c r="AG156" s="278"/>
      <c r="AH156" s="278"/>
      <c r="AI156" s="278"/>
      <c r="AJ156" s="278"/>
      <c r="AK156" s="278"/>
      <c r="AL156" s="278"/>
      <c r="AM156" s="94"/>
    </row>
    <row r="157" spans="1:39" ht="12" customHeight="1" thickBot="1" x14ac:dyDescent="0.2">
      <c r="A157" s="1197"/>
      <c r="B157" s="1234"/>
      <c r="C157" s="1237"/>
      <c r="D157" s="1191"/>
      <c r="E157" s="1034"/>
      <c r="F157" s="1248"/>
      <c r="G157" s="150" t="s">
        <v>96</v>
      </c>
      <c r="H157" s="402"/>
      <c r="I157" s="281"/>
      <c r="J157" s="281"/>
      <c r="K157" s="192"/>
      <c r="L157" s="281"/>
      <c r="M157" s="281"/>
      <c r="N157" s="281"/>
      <c r="O157" s="281"/>
      <c r="P157" s="281"/>
      <c r="Q157" s="281"/>
      <c r="R157" s="192"/>
      <c r="S157" s="281"/>
      <c r="T157" s="281"/>
      <c r="U157" s="281"/>
      <c r="V157" s="281"/>
      <c r="W157" s="281"/>
      <c r="X157" s="281"/>
      <c r="Y157" s="192"/>
      <c r="Z157" s="281"/>
      <c r="AA157" s="281"/>
      <c r="AB157" s="281"/>
      <c r="AC157" s="281"/>
      <c r="AD157" s="281"/>
      <c r="AE157" s="281"/>
      <c r="AF157" s="192"/>
      <c r="AG157" s="281"/>
      <c r="AH157" s="281"/>
      <c r="AI157" s="281"/>
      <c r="AJ157" s="281"/>
      <c r="AK157" s="281"/>
      <c r="AL157" s="281"/>
      <c r="AM157" s="95"/>
    </row>
    <row r="158" spans="1:39" ht="12" customHeight="1" thickBot="1" x14ac:dyDescent="0.2">
      <c r="A158" s="1197">
        <v>11</v>
      </c>
      <c r="B158" s="1026" t="s">
        <v>514</v>
      </c>
      <c r="C158" s="1050" t="s">
        <v>423</v>
      </c>
      <c r="D158" s="1189"/>
      <c r="E158" s="1032" t="s">
        <v>513</v>
      </c>
      <c r="F158" s="1041" t="s">
        <v>537</v>
      </c>
      <c r="G158" s="397" t="s">
        <v>12</v>
      </c>
      <c r="H158" s="288" t="s">
        <v>151</v>
      </c>
      <c r="I158" s="274" t="s">
        <v>151</v>
      </c>
      <c r="J158" s="282"/>
      <c r="K158" s="189"/>
      <c r="L158" s="289" t="s">
        <v>151</v>
      </c>
      <c r="M158" s="282"/>
      <c r="N158" s="274"/>
      <c r="O158" s="289" t="s">
        <v>151</v>
      </c>
      <c r="P158" s="274" t="s">
        <v>151</v>
      </c>
      <c r="Q158" s="274"/>
      <c r="R158" s="189"/>
      <c r="S158" s="274" t="s">
        <v>151</v>
      </c>
      <c r="T158" s="289" t="s">
        <v>574</v>
      </c>
      <c r="U158" s="274"/>
      <c r="V158" s="289" t="s">
        <v>151</v>
      </c>
      <c r="W158" s="274" t="s">
        <v>151</v>
      </c>
      <c r="X158" s="274"/>
      <c r="Y158" s="189"/>
      <c r="Z158" s="274"/>
      <c r="AA158" s="282"/>
      <c r="AB158" s="274"/>
      <c r="AC158" s="289" t="s">
        <v>151</v>
      </c>
      <c r="AD158" s="274" t="s">
        <v>151</v>
      </c>
      <c r="AE158" s="274"/>
      <c r="AF158" s="189"/>
      <c r="AG158" s="274" t="s">
        <v>151</v>
      </c>
      <c r="AH158" s="282"/>
      <c r="AI158" s="274"/>
      <c r="AJ158" s="289" t="s">
        <v>151</v>
      </c>
      <c r="AK158" s="274" t="s">
        <v>151</v>
      </c>
      <c r="AL158" s="282"/>
      <c r="AM158" s="92">
        <f>COUNTIF(A158:AL158,"○")</f>
        <v>14</v>
      </c>
    </row>
    <row r="159" spans="1:39" ht="6.6" customHeight="1" thickBot="1" x14ac:dyDescent="0.2">
      <c r="A159" s="1197"/>
      <c r="B159" s="1233"/>
      <c r="C159" s="1236"/>
      <c r="D159" s="1190"/>
      <c r="E159" s="1033"/>
      <c r="F159" s="1247"/>
      <c r="G159" s="7" t="s">
        <v>95</v>
      </c>
      <c r="H159" s="93"/>
      <c r="I159" s="278"/>
      <c r="J159" s="278"/>
      <c r="K159" s="190"/>
      <c r="L159" s="278"/>
      <c r="M159" s="278"/>
      <c r="N159" s="278"/>
      <c r="O159" s="278"/>
      <c r="P159" s="291"/>
      <c r="Q159" s="277"/>
      <c r="R159" s="190"/>
      <c r="S159" s="278"/>
      <c r="T159" s="278"/>
      <c r="U159" s="278"/>
      <c r="V159" s="278"/>
      <c r="W159" s="278"/>
      <c r="X159" s="278"/>
      <c r="Y159" s="190"/>
      <c r="Z159" s="278"/>
      <c r="AA159" s="278"/>
      <c r="AB159" s="278"/>
      <c r="AC159" s="278"/>
      <c r="AD159" s="278"/>
      <c r="AE159" s="278"/>
      <c r="AF159" s="190"/>
      <c r="AG159" s="278"/>
      <c r="AH159" s="278"/>
      <c r="AI159" s="278"/>
      <c r="AJ159" s="278"/>
      <c r="AK159" s="278"/>
      <c r="AL159" s="278"/>
      <c r="AM159" s="94"/>
    </row>
    <row r="160" spans="1:39" ht="12" customHeight="1" thickBot="1" x14ac:dyDescent="0.2">
      <c r="A160" s="1197"/>
      <c r="B160" s="1234"/>
      <c r="C160" s="1237"/>
      <c r="D160" s="1191"/>
      <c r="E160" s="1034"/>
      <c r="F160" s="1248"/>
      <c r="G160" s="150" t="s">
        <v>96</v>
      </c>
      <c r="H160" s="402"/>
      <c r="I160" s="281"/>
      <c r="J160" s="281"/>
      <c r="K160" s="192"/>
      <c r="L160" s="281"/>
      <c r="M160" s="281"/>
      <c r="N160" s="281"/>
      <c r="O160" s="281"/>
      <c r="P160" s="281"/>
      <c r="Q160" s="281"/>
      <c r="R160" s="192"/>
      <c r="S160" s="281"/>
      <c r="T160" s="281"/>
      <c r="U160" s="281"/>
      <c r="V160" s="281"/>
      <c r="W160" s="281"/>
      <c r="X160" s="281"/>
      <c r="Y160" s="192"/>
      <c r="Z160" s="281"/>
      <c r="AA160" s="281"/>
      <c r="AB160" s="281"/>
      <c r="AC160" s="281"/>
      <c r="AD160" s="281"/>
      <c r="AE160" s="281"/>
      <c r="AF160" s="192"/>
      <c r="AG160" s="281"/>
      <c r="AH160" s="281"/>
      <c r="AI160" s="281"/>
      <c r="AJ160" s="281"/>
      <c r="AK160" s="281"/>
      <c r="AL160" s="281"/>
      <c r="AM160" s="95"/>
    </row>
    <row r="161" spans="1:41" ht="12" customHeight="1" thickBot="1" x14ac:dyDescent="0.2">
      <c r="A161" s="1197">
        <v>12</v>
      </c>
      <c r="B161" s="1026" t="s">
        <v>447</v>
      </c>
      <c r="C161" s="1050" t="s">
        <v>512</v>
      </c>
      <c r="D161" s="1192"/>
      <c r="E161" s="1032" t="s">
        <v>381</v>
      </c>
      <c r="F161" s="1041" t="s">
        <v>189</v>
      </c>
      <c r="G161" s="397" t="s">
        <v>12</v>
      </c>
      <c r="H161" s="91"/>
      <c r="I161" s="274"/>
      <c r="J161" s="282"/>
      <c r="K161" s="189"/>
      <c r="L161" s="282"/>
      <c r="M161" s="282"/>
      <c r="N161" s="274"/>
      <c r="O161" s="282"/>
      <c r="P161" s="274"/>
      <c r="Q161" s="282"/>
      <c r="R161" s="189"/>
      <c r="S161" s="282"/>
      <c r="T161" s="282"/>
      <c r="U161" s="274"/>
      <c r="V161" s="282"/>
      <c r="W161" s="274"/>
      <c r="X161" s="274"/>
      <c r="Y161" s="189"/>
      <c r="Z161" s="282"/>
      <c r="AA161" s="282"/>
      <c r="AB161" s="274"/>
      <c r="AC161" s="282"/>
      <c r="AD161" s="274"/>
      <c r="AE161" s="282"/>
      <c r="AF161" s="189"/>
      <c r="AG161" s="282"/>
      <c r="AH161" s="282"/>
      <c r="AI161" s="274"/>
      <c r="AJ161" s="282"/>
      <c r="AK161" s="274"/>
      <c r="AL161" s="282"/>
      <c r="AM161" s="92">
        <f>COUNTIF(A161:AL161,"○")</f>
        <v>0</v>
      </c>
    </row>
    <row r="162" spans="1:41" ht="6" customHeight="1" thickBot="1" x14ac:dyDescent="0.2">
      <c r="A162" s="1197"/>
      <c r="B162" s="1233"/>
      <c r="C162" s="1236"/>
      <c r="D162" s="1193"/>
      <c r="E162" s="1033"/>
      <c r="F162" s="1247"/>
      <c r="G162" s="7" t="s">
        <v>95</v>
      </c>
      <c r="H162" s="93"/>
      <c r="I162" s="278"/>
      <c r="J162" s="278"/>
      <c r="K162" s="190"/>
      <c r="L162" s="278"/>
      <c r="M162" s="278"/>
      <c r="N162" s="278"/>
      <c r="O162" s="278"/>
      <c r="P162" s="278"/>
      <c r="Q162" s="278"/>
      <c r="R162" s="190"/>
      <c r="S162" s="278"/>
      <c r="T162" s="278"/>
      <c r="U162" s="278"/>
      <c r="V162" s="278"/>
      <c r="W162" s="278"/>
      <c r="X162" s="278"/>
      <c r="Y162" s="190"/>
      <c r="Z162" s="278"/>
      <c r="AA162" s="278"/>
      <c r="AB162" s="278"/>
      <c r="AC162" s="278"/>
      <c r="AD162" s="278"/>
      <c r="AE162" s="278"/>
      <c r="AF162" s="190"/>
      <c r="AG162" s="278"/>
      <c r="AH162" s="278"/>
      <c r="AI162" s="278"/>
      <c r="AJ162" s="278"/>
      <c r="AK162" s="278"/>
      <c r="AL162" s="278"/>
      <c r="AM162" s="94"/>
    </row>
    <row r="163" spans="1:41" ht="12" customHeight="1" thickBot="1" x14ac:dyDescent="0.2">
      <c r="A163" s="1197"/>
      <c r="B163" s="1234"/>
      <c r="C163" s="1237"/>
      <c r="D163" s="1194"/>
      <c r="E163" s="1034"/>
      <c r="F163" s="1248"/>
      <c r="G163" s="150" t="s">
        <v>96</v>
      </c>
      <c r="H163" s="402"/>
      <c r="I163" s="281"/>
      <c r="J163" s="281"/>
      <c r="K163" s="192"/>
      <c r="L163" s="281"/>
      <c r="M163" s="281"/>
      <c r="N163" s="281"/>
      <c r="O163" s="281"/>
      <c r="P163" s="281"/>
      <c r="Q163" s="281"/>
      <c r="R163" s="192"/>
      <c r="S163" s="281"/>
      <c r="T163" s="281"/>
      <c r="U163" s="281"/>
      <c r="V163" s="281"/>
      <c r="W163" s="281"/>
      <c r="X163" s="281"/>
      <c r="Y163" s="192"/>
      <c r="Z163" s="281"/>
      <c r="AA163" s="281"/>
      <c r="AB163" s="281"/>
      <c r="AC163" s="281"/>
      <c r="AD163" s="281"/>
      <c r="AE163" s="281"/>
      <c r="AF163" s="192"/>
      <c r="AG163" s="281"/>
      <c r="AH163" s="281"/>
      <c r="AI163" s="281"/>
      <c r="AJ163" s="281"/>
      <c r="AK163" s="281"/>
      <c r="AL163" s="281"/>
      <c r="AM163" s="95"/>
    </row>
    <row r="164" spans="1:41" ht="12" customHeight="1" thickBot="1" x14ac:dyDescent="0.2">
      <c r="A164" s="1197">
        <v>13</v>
      </c>
      <c r="B164" s="1277"/>
      <c r="C164" s="1281"/>
      <c r="D164" s="1199"/>
      <c r="E164" s="1048"/>
      <c r="F164" s="1238"/>
      <c r="G164" s="397" t="s">
        <v>12</v>
      </c>
      <c r="H164" s="91"/>
      <c r="I164" s="282"/>
      <c r="J164" s="274"/>
      <c r="K164" s="189"/>
      <c r="L164" s="274"/>
      <c r="M164" s="282"/>
      <c r="N164" s="282"/>
      <c r="O164" s="282"/>
      <c r="P164" s="282"/>
      <c r="Q164" s="282"/>
      <c r="R164" s="193"/>
      <c r="S164" s="282"/>
      <c r="T164" s="274"/>
      <c r="U164" s="282"/>
      <c r="V164" s="282"/>
      <c r="W164" s="282"/>
      <c r="X164" s="274"/>
      <c r="Y164" s="189"/>
      <c r="Z164" s="274"/>
      <c r="AA164" s="282"/>
      <c r="AB164" s="282"/>
      <c r="AC164" s="282"/>
      <c r="AD164" s="282"/>
      <c r="AE164" s="282"/>
      <c r="AF164" s="193"/>
      <c r="AG164" s="282"/>
      <c r="AH164" s="274"/>
      <c r="AI164" s="274"/>
      <c r="AJ164" s="274"/>
      <c r="AK164" s="274"/>
      <c r="AL164" s="274"/>
      <c r="AM164" s="92">
        <f>COUNTIF(A164:AL164,"○")</f>
        <v>0</v>
      </c>
      <c r="AO164" s="97"/>
    </row>
    <row r="165" spans="1:41" ht="6.6" customHeight="1" thickBot="1" x14ac:dyDescent="0.2">
      <c r="A165" s="1197"/>
      <c r="B165" s="1277"/>
      <c r="C165" s="1281"/>
      <c r="D165" s="1199"/>
      <c r="E165" s="1048"/>
      <c r="F165" s="1238"/>
      <c r="G165" s="7" t="s">
        <v>95</v>
      </c>
      <c r="H165" s="93"/>
      <c r="I165" s="278"/>
      <c r="J165" s="278"/>
      <c r="K165" s="190"/>
      <c r="L165" s="278"/>
      <c r="M165" s="278"/>
      <c r="N165" s="278"/>
      <c r="O165" s="278"/>
      <c r="P165" s="278"/>
      <c r="Q165" s="278"/>
      <c r="R165" s="190"/>
      <c r="S165" s="278"/>
      <c r="T165" s="278"/>
      <c r="U165" s="278"/>
      <c r="V165" s="278"/>
      <c r="W165" s="278"/>
      <c r="X165" s="278"/>
      <c r="Y165" s="190"/>
      <c r="Z165" s="278"/>
      <c r="AA165" s="278"/>
      <c r="AB165" s="278"/>
      <c r="AC165" s="278"/>
      <c r="AD165" s="278"/>
      <c r="AE165" s="278"/>
      <c r="AF165" s="190"/>
      <c r="AG165" s="278"/>
      <c r="AH165" s="278"/>
      <c r="AI165" s="278"/>
      <c r="AJ165" s="278"/>
      <c r="AK165" s="278"/>
      <c r="AL165" s="278"/>
      <c r="AM165" s="94"/>
    </row>
    <row r="166" spans="1:41" ht="12" customHeight="1" thickBot="1" x14ac:dyDescent="0.2">
      <c r="A166" s="1197"/>
      <c r="B166" s="1277"/>
      <c r="C166" s="1281"/>
      <c r="D166" s="1199"/>
      <c r="E166" s="1048"/>
      <c r="F166" s="1238"/>
      <c r="G166" s="150" t="s">
        <v>96</v>
      </c>
      <c r="H166" s="3"/>
      <c r="I166" s="279"/>
      <c r="J166" s="279"/>
      <c r="K166" s="192"/>
      <c r="L166" s="281"/>
      <c r="M166" s="281"/>
      <c r="N166" s="281"/>
      <c r="O166" s="281"/>
      <c r="P166" s="281"/>
      <c r="Q166" s="281"/>
      <c r="R166" s="192"/>
      <c r="S166" s="281"/>
      <c r="T166" s="281"/>
      <c r="U166" s="281"/>
      <c r="V166" s="281"/>
      <c r="W166" s="281"/>
      <c r="X166" s="281"/>
      <c r="Y166" s="192"/>
      <c r="Z166" s="281"/>
      <c r="AA166" s="281"/>
      <c r="AB166" s="281"/>
      <c r="AC166" s="281"/>
      <c r="AD166" s="281"/>
      <c r="AE166" s="281"/>
      <c r="AF166" s="192"/>
      <c r="AG166" s="281"/>
      <c r="AH166" s="281"/>
      <c r="AI166" s="281"/>
      <c r="AJ166" s="281"/>
      <c r="AK166" s="281"/>
      <c r="AL166" s="281"/>
      <c r="AM166" s="95"/>
    </row>
    <row r="167" spans="1:41" ht="12" hidden="1" customHeight="1" x14ac:dyDescent="0.15">
      <c r="A167" s="1197">
        <v>30</v>
      </c>
      <c r="B167" s="1232"/>
      <c r="C167" s="1029"/>
      <c r="D167" s="1192"/>
      <c r="E167" s="398"/>
      <c r="F167" s="1246"/>
      <c r="G167" s="397" t="s">
        <v>12</v>
      </c>
      <c r="H167" s="91"/>
      <c r="I167" s="282"/>
      <c r="J167" s="282"/>
      <c r="K167" s="189"/>
      <c r="L167" s="282"/>
      <c r="M167" s="274"/>
      <c r="N167" s="274"/>
      <c r="O167" s="282"/>
      <c r="P167" s="274"/>
      <c r="Q167" s="282"/>
      <c r="R167" s="189"/>
      <c r="S167" s="274"/>
      <c r="T167" s="274"/>
      <c r="U167" s="274"/>
      <c r="V167" s="274"/>
      <c r="W167" s="274"/>
      <c r="X167" s="282"/>
      <c r="Y167" s="189"/>
      <c r="Z167" s="282"/>
      <c r="AA167" s="274"/>
      <c r="AB167" s="282"/>
      <c r="AC167" s="282"/>
      <c r="AD167" s="274"/>
      <c r="AE167" s="282"/>
      <c r="AF167" s="189"/>
      <c r="AG167" s="274"/>
      <c r="AH167" s="274"/>
      <c r="AI167" s="274"/>
      <c r="AJ167" s="282"/>
      <c r="AK167" s="274"/>
      <c r="AL167" s="282"/>
      <c r="AM167" s="92">
        <f>COUNTIF(A167:AL167,"○")</f>
        <v>0</v>
      </c>
    </row>
    <row r="168" spans="1:41" ht="7.5" hidden="1" customHeight="1" x14ac:dyDescent="0.15">
      <c r="A168" s="1197"/>
      <c r="B168" s="1233"/>
      <c r="C168" s="1250"/>
      <c r="D168" s="1193"/>
      <c r="E168" s="399"/>
      <c r="F168" s="1247"/>
      <c r="G168" s="7" t="s">
        <v>95</v>
      </c>
      <c r="H168" s="93"/>
      <c r="I168" s="278"/>
      <c r="J168" s="278"/>
      <c r="K168" s="190"/>
      <c r="L168" s="278"/>
      <c r="M168" s="278"/>
      <c r="N168" s="278"/>
      <c r="O168" s="278"/>
      <c r="P168" s="278"/>
      <c r="Q168" s="278"/>
      <c r="R168" s="190"/>
      <c r="S168" s="278"/>
      <c r="T168" s="278"/>
      <c r="U168" s="278"/>
      <c r="V168" s="278"/>
      <c r="W168" s="278"/>
      <c r="X168" s="278"/>
      <c r="Y168" s="190"/>
      <c r="Z168" s="278"/>
      <c r="AA168" s="278"/>
      <c r="AB168" s="278"/>
      <c r="AC168" s="278"/>
      <c r="AD168" s="278"/>
      <c r="AE168" s="278"/>
      <c r="AF168" s="190"/>
      <c r="AG168" s="278"/>
      <c r="AH168" s="278"/>
      <c r="AI168" s="278"/>
      <c r="AJ168" s="278"/>
      <c r="AK168" s="278"/>
      <c r="AL168" s="278"/>
      <c r="AM168" s="94"/>
    </row>
    <row r="169" spans="1:41" ht="12" hidden="1" customHeight="1" x14ac:dyDescent="0.15">
      <c r="A169" s="1197"/>
      <c r="B169" s="1234"/>
      <c r="C169" s="1251"/>
      <c r="D169" s="1194"/>
      <c r="E169" s="400"/>
      <c r="F169" s="1248"/>
      <c r="G169" s="150" t="s">
        <v>96</v>
      </c>
      <c r="H169" s="402"/>
      <c r="I169" s="281"/>
      <c r="J169" s="281"/>
      <c r="K169" s="192"/>
      <c r="L169" s="281"/>
      <c r="M169" s="281"/>
      <c r="N169" s="281"/>
      <c r="O169" s="281"/>
      <c r="P169" s="281"/>
      <c r="Q169" s="281"/>
      <c r="R169" s="192"/>
      <c r="S169" s="281"/>
      <c r="T169" s="281"/>
      <c r="U169" s="279"/>
      <c r="V169" s="279"/>
      <c r="W169" s="281"/>
      <c r="X169" s="281"/>
      <c r="Y169" s="192"/>
      <c r="Z169" s="281"/>
      <c r="AA169" s="281"/>
      <c r="AB169" s="281"/>
      <c r="AC169" s="281"/>
      <c r="AD169" s="281"/>
      <c r="AE169" s="281"/>
      <c r="AF169" s="192"/>
      <c r="AG169" s="281"/>
      <c r="AH169" s="281"/>
      <c r="AI169" s="281"/>
      <c r="AJ169" s="281"/>
      <c r="AK169" s="281"/>
      <c r="AL169" s="281"/>
      <c r="AM169" s="95"/>
    </row>
    <row r="170" spans="1:41" ht="12" hidden="1" customHeight="1" x14ac:dyDescent="0.15">
      <c r="A170" s="1197">
        <v>31</v>
      </c>
      <c r="B170" s="1232"/>
      <c r="C170" s="1249"/>
      <c r="D170" s="1192"/>
      <c r="E170" s="398"/>
      <c r="F170" s="1246"/>
      <c r="G170" s="397" t="s">
        <v>12</v>
      </c>
      <c r="H170" s="91"/>
      <c r="I170" s="274"/>
      <c r="J170" s="274"/>
      <c r="K170" s="189"/>
      <c r="L170" s="274"/>
      <c r="M170" s="274"/>
      <c r="N170" s="274"/>
      <c r="O170" s="282"/>
      <c r="P170" s="274"/>
      <c r="Q170" s="274"/>
      <c r="R170" s="189"/>
      <c r="S170" s="274"/>
      <c r="T170" s="274"/>
      <c r="U170" s="274"/>
      <c r="V170" s="282"/>
      <c r="W170" s="274"/>
      <c r="X170" s="274"/>
      <c r="Y170" s="189"/>
      <c r="Z170" s="274"/>
      <c r="AA170" s="274"/>
      <c r="AB170" s="274"/>
      <c r="AC170" s="282"/>
      <c r="AD170" s="274"/>
      <c r="AE170" s="274"/>
      <c r="AF170" s="189"/>
      <c r="AG170" s="274"/>
      <c r="AH170" s="274"/>
      <c r="AI170" s="274"/>
      <c r="AJ170" s="282"/>
      <c r="AK170" s="274"/>
      <c r="AL170" s="274"/>
      <c r="AM170" s="92">
        <f>COUNTIF(A170:AL170,"○")</f>
        <v>0</v>
      </c>
    </row>
    <row r="171" spans="1:41" ht="7.5" hidden="1" customHeight="1" x14ac:dyDescent="0.15">
      <c r="A171" s="1197"/>
      <c r="B171" s="1233"/>
      <c r="C171" s="1250"/>
      <c r="D171" s="1193"/>
      <c r="E171" s="399"/>
      <c r="F171" s="1247"/>
      <c r="G171" s="7" t="s">
        <v>95</v>
      </c>
      <c r="H171" s="93"/>
      <c r="I171" s="278"/>
      <c r="J171" s="278"/>
      <c r="K171" s="190"/>
      <c r="L171" s="278"/>
      <c r="M171" s="278"/>
      <c r="N171" s="278"/>
      <c r="O171" s="278"/>
      <c r="P171" s="278"/>
      <c r="Q171" s="278"/>
      <c r="R171" s="190"/>
      <c r="S171" s="278"/>
      <c r="T171" s="278"/>
      <c r="U171" s="278"/>
      <c r="V171" s="278"/>
      <c r="W171" s="278"/>
      <c r="X171" s="278"/>
      <c r="Y171" s="190"/>
      <c r="Z171" s="278"/>
      <c r="AA171" s="278"/>
      <c r="AB171" s="278"/>
      <c r="AC171" s="278"/>
      <c r="AD171" s="278"/>
      <c r="AE171" s="278"/>
      <c r="AF171" s="190"/>
      <c r="AG171" s="278"/>
      <c r="AH171" s="278"/>
      <c r="AI171" s="278"/>
      <c r="AJ171" s="278"/>
      <c r="AK171" s="278"/>
      <c r="AL171" s="278"/>
      <c r="AM171" s="94"/>
    </row>
    <row r="172" spans="1:41" ht="12" hidden="1" customHeight="1" x14ac:dyDescent="0.15">
      <c r="A172" s="1197"/>
      <c r="B172" s="1234"/>
      <c r="C172" s="1251"/>
      <c r="D172" s="1194"/>
      <c r="E172" s="400"/>
      <c r="F172" s="1248"/>
      <c r="G172" s="150" t="s">
        <v>96</v>
      </c>
      <c r="H172" s="402"/>
      <c r="I172" s="279"/>
      <c r="J172" s="279"/>
      <c r="K172" s="191"/>
      <c r="L172" s="281"/>
      <c r="M172" s="279"/>
      <c r="N172" s="281"/>
      <c r="O172" s="281"/>
      <c r="P172" s="279"/>
      <c r="Q172" s="281"/>
      <c r="R172" s="191"/>
      <c r="S172" s="281"/>
      <c r="T172" s="279"/>
      <c r="U172" s="281"/>
      <c r="V172" s="281"/>
      <c r="W172" s="279"/>
      <c r="X172" s="281"/>
      <c r="Y172" s="191"/>
      <c r="Z172" s="281"/>
      <c r="AA172" s="279"/>
      <c r="AB172" s="281"/>
      <c r="AC172" s="281"/>
      <c r="AD172" s="279"/>
      <c r="AE172" s="281"/>
      <c r="AF172" s="191"/>
      <c r="AG172" s="281"/>
      <c r="AH172" s="279"/>
      <c r="AI172" s="281"/>
      <c r="AJ172" s="281"/>
      <c r="AK172" s="279"/>
      <c r="AL172" s="281"/>
      <c r="AM172" s="95"/>
    </row>
    <row r="173" spans="1:41" ht="12" hidden="1" customHeight="1" x14ac:dyDescent="0.15">
      <c r="A173" s="1197">
        <v>32</v>
      </c>
      <c r="B173" s="1232"/>
      <c r="C173" s="1249"/>
      <c r="D173" s="1192"/>
      <c r="E173" s="398"/>
      <c r="F173" s="1246"/>
      <c r="G173" s="397" t="s">
        <v>12</v>
      </c>
      <c r="H173" s="91"/>
      <c r="I173" s="282"/>
      <c r="J173" s="274"/>
      <c r="K173" s="193"/>
      <c r="L173" s="274"/>
      <c r="M173" s="274"/>
      <c r="N173" s="274"/>
      <c r="O173" s="282"/>
      <c r="P173" s="282"/>
      <c r="Q173" s="274"/>
      <c r="R173" s="193"/>
      <c r="S173" s="274"/>
      <c r="T173" s="282"/>
      <c r="U173" s="274"/>
      <c r="V173" s="282"/>
      <c r="W173" s="282"/>
      <c r="X173" s="274"/>
      <c r="Y173" s="193"/>
      <c r="Z173" s="274"/>
      <c r="AA173" s="282"/>
      <c r="AB173" s="274"/>
      <c r="AC173" s="282"/>
      <c r="AD173" s="282"/>
      <c r="AE173" s="274"/>
      <c r="AF173" s="193"/>
      <c r="AG173" s="274"/>
      <c r="AH173" s="282"/>
      <c r="AI173" s="274"/>
      <c r="AJ173" s="282"/>
      <c r="AK173" s="282"/>
      <c r="AL173" s="274"/>
      <c r="AM173" s="92">
        <f>COUNTIF(A173:AL173,"○")</f>
        <v>0</v>
      </c>
    </row>
    <row r="174" spans="1:41" ht="7.5" hidden="1" customHeight="1" x14ac:dyDescent="0.15">
      <c r="A174" s="1197"/>
      <c r="B174" s="1233"/>
      <c r="C174" s="1250"/>
      <c r="D174" s="1193"/>
      <c r="E174" s="399"/>
      <c r="F174" s="1247"/>
      <c r="G174" s="7" t="s">
        <v>95</v>
      </c>
      <c r="H174" s="93"/>
      <c r="I174" s="278"/>
      <c r="J174" s="278"/>
      <c r="K174" s="190"/>
      <c r="L174" s="278"/>
      <c r="M174" s="278"/>
      <c r="N174" s="278"/>
      <c r="O174" s="278"/>
      <c r="P174" s="278"/>
      <c r="Q174" s="278"/>
      <c r="R174" s="190"/>
      <c r="S174" s="278"/>
      <c r="T174" s="278"/>
      <c r="U174" s="278"/>
      <c r="V174" s="278"/>
      <c r="W174" s="278"/>
      <c r="X174" s="278"/>
      <c r="Y174" s="190"/>
      <c r="Z174" s="278"/>
      <c r="AA174" s="278"/>
      <c r="AB174" s="278"/>
      <c r="AC174" s="278"/>
      <c r="AD174" s="278"/>
      <c r="AE174" s="278"/>
      <c r="AF174" s="190"/>
      <c r="AG174" s="278"/>
      <c r="AH174" s="278"/>
      <c r="AI174" s="278"/>
      <c r="AJ174" s="278"/>
      <c r="AK174" s="278"/>
      <c r="AL174" s="278"/>
      <c r="AM174" s="94"/>
    </row>
    <row r="175" spans="1:41" ht="12" hidden="1" customHeight="1" x14ac:dyDescent="0.15">
      <c r="A175" s="1197"/>
      <c r="B175" s="1234"/>
      <c r="C175" s="1251"/>
      <c r="D175" s="1194"/>
      <c r="E175" s="400"/>
      <c r="F175" s="1248"/>
      <c r="G175" s="150" t="s">
        <v>96</v>
      </c>
      <c r="H175" s="402"/>
      <c r="I175" s="281"/>
      <c r="J175" s="281"/>
      <c r="K175" s="192"/>
      <c r="L175" s="281"/>
      <c r="M175" s="281"/>
      <c r="N175" s="281"/>
      <c r="O175" s="281"/>
      <c r="P175" s="281"/>
      <c r="Q175" s="281"/>
      <c r="R175" s="192"/>
      <c r="S175" s="281"/>
      <c r="T175" s="281"/>
      <c r="U175" s="281"/>
      <c r="V175" s="281"/>
      <c r="W175" s="281"/>
      <c r="X175" s="281"/>
      <c r="Y175" s="192"/>
      <c r="Z175" s="281"/>
      <c r="AA175" s="281"/>
      <c r="AB175" s="281"/>
      <c r="AC175" s="281"/>
      <c r="AD175" s="281"/>
      <c r="AE175" s="281"/>
      <c r="AF175" s="192"/>
      <c r="AG175" s="281"/>
      <c r="AH175" s="281"/>
      <c r="AI175" s="281"/>
      <c r="AJ175" s="281"/>
      <c r="AK175" s="281"/>
      <c r="AL175" s="281"/>
      <c r="AM175" s="95"/>
    </row>
    <row r="176" spans="1:41" ht="12" hidden="1" customHeight="1" x14ac:dyDescent="0.15">
      <c r="A176" s="1197">
        <v>33</v>
      </c>
      <c r="B176" s="1232"/>
      <c r="C176" s="1249"/>
      <c r="D176" s="1192"/>
      <c r="E176" s="398"/>
      <c r="F176" s="1246"/>
      <c r="G176" s="397" t="s">
        <v>12</v>
      </c>
      <c r="H176" s="91"/>
      <c r="I176" s="282"/>
      <c r="J176" s="282"/>
      <c r="K176" s="193"/>
      <c r="L176" s="282"/>
      <c r="M176" s="282"/>
      <c r="N176" s="282"/>
      <c r="O176" s="282"/>
      <c r="P176" s="274"/>
      <c r="Q176" s="274"/>
      <c r="R176" s="217"/>
      <c r="S176" s="274"/>
      <c r="T176" s="274"/>
      <c r="U176" s="274"/>
      <c r="V176" s="282"/>
      <c r="W176" s="282"/>
      <c r="X176" s="282"/>
      <c r="Y176" s="193"/>
      <c r="Z176" s="282"/>
      <c r="AA176" s="282"/>
      <c r="AB176" s="282"/>
      <c r="AC176" s="282"/>
      <c r="AD176" s="274"/>
      <c r="AE176" s="274"/>
      <c r="AF176" s="189"/>
      <c r="AG176" s="274"/>
      <c r="AH176" s="274"/>
      <c r="AI176" s="274"/>
      <c r="AJ176" s="282"/>
      <c r="AK176" s="282"/>
      <c r="AL176" s="282"/>
      <c r="AM176" s="92">
        <f>COUNTIF(A176:AL176,"○")</f>
        <v>0</v>
      </c>
      <c r="AO176" s="97"/>
    </row>
    <row r="177" spans="1:39" ht="7.5" hidden="1" customHeight="1" x14ac:dyDescent="0.15">
      <c r="A177" s="1197"/>
      <c r="B177" s="1233"/>
      <c r="C177" s="1250"/>
      <c r="D177" s="1193"/>
      <c r="E177" s="399"/>
      <c r="F177" s="1247"/>
      <c r="G177" s="7" t="s">
        <v>95</v>
      </c>
      <c r="H177" s="93"/>
      <c r="I177" s="278"/>
      <c r="J177" s="278"/>
      <c r="K177" s="190"/>
      <c r="L177" s="278"/>
      <c r="M177" s="278"/>
      <c r="N177" s="278"/>
      <c r="O177" s="278"/>
      <c r="P177" s="278"/>
      <c r="Q177" s="278"/>
      <c r="R177" s="190"/>
      <c r="S177" s="278"/>
      <c r="T177" s="278"/>
      <c r="U177" s="278"/>
      <c r="V177" s="278"/>
      <c r="W177" s="278"/>
      <c r="X177" s="278"/>
      <c r="Y177" s="190"/>
      <c r="Z177" s="278"/>
      <c r="AA177" s="278"/>
      <c r="AB177" s="278"/>
      <c r="AC177" s="278"/>
      <c r="AD177" s="278"/>
      <c r="AE177" s="278"/>
      <c r="AF177" s="190"/>
      <c r="AG177" s="278"/>
      <c r="AH177" s="278"/>
      <c r="AI177" s="278"/>
      <c r="AJ177" s="278"/>
      <c r="AK177" s="278"/>
      <c r="AL177" s="278"/>
      <c r="AM177" s="94"/>
    </row>
    <row r="178" spans="1:39" ht="12" hidden="1" customHeight="1" x14ac:dyDescent="0.15">
      <c r="A178" s="1197"/>
      <c r="B178" s="1234"/>
      <c r="C178" s="1251"/>
      <c r="D178" s="1194"/>
      <c r="E178" s="400"/>
      <c r="F178" s="1248"/>
      <c r="G178" s="150" t="s">
        <v>96</v>
      </c>
      <c r="H178" s="402"/>
      <c r="I178" s="281"/>
      <c r="J178" s="281"/>
      <c r="K178" s="192"/>
      <c r="L178" s="281"/>
      <c r="M178" s="281"/>
      <c r="N178" s="281"/>
      <c r="O178" s="281"/>
      <c r="P178" s="279"/>
      <c r="Q178" s="281"/>
      <c r="R178" s="191"/>
      <c r="S178" s="281"/>
      <c r="T178" s="279"/>
      <c r="U178" s="281"/>
      <c r="V178" s="281"/>
      <c r="W178" s="281"/>
      <c r="X178" s="281"/>
      <c r="Y178" s="192"/>
      <c r="Z178" s="281"/>
      <c r="AA178" s="281"/>
      <c r="AB178" s="281"/>
      <c r="AC178" s="281"/>
      <c r="AD178" s="279"/>
      <c r="AE178" s="281"/>
      <c r="AF178" s="191"/>
      <c r="AG178" s="281"/>
      <c r="AH178" s="279"/>
      <c r="AI178" s="281"/>
      <c r="AJ178" s="281"/>
      <c r="AK178" s="281"/>
      <c r="AL178" s="281"/>
      <c r="AM178" s="95"/>
    </row>
    <row r="179" spans="1:39" ht="12" hidden="1" customHeight="1" x14ac:dyDescent="0.15">
      <c r="A179" s="1197">
        <v>34</v>
      </c>
      <c r="B179" s="1232"/>
      <c r="C179" s="1198"/>
      <c r="D179" s="1199"/>
      <c r="E179" s="401"/>
      <c r="F179" s="1238"/>
      <c r="G179" s="397" t="s">
        <v>12</v>
      </c>
      <c r="H179" s="2"/>
      <c r="I179" s="274"/>
      <c r="J179" s="282"/>
      <c r="K179" s="193"/>
      <c r="L179" s="274"/>
      <c r="M179" s="282"/>
      <c r="N179" s="274"/>
      <c r="O179" s="274"/>
      <c r="P179" s="274"/>
      <c r="Q179" s="274"/>
      <c r="R179" s="193"/>
      <c r="S179" s="274"/>
      <c r="T179" s="282"/>
      <c r="U179" s="274"/>
      <c r="V179" s="274"/>
      <c r="W179" s="274"/>
      <c r="X179" s="282"/>
      <c r="Y179" s="193"/>
      <c r="Z179" s="274"/>
      <c r="AA179" s="282"/>
      <c r="AB179" s="274"/>
      <c r="AC179" s="274"/>
      <c r="AD179" s="274"/>
      <c r="AE179" s="282"/>
      <c r="AF179" s="193"/>
      <c r="AG179" s="274"/>
      <c r="AH179" s="282"/>
      <c r="AI179" s="274"/>
      <c r="AJ179" s="274"/>
      <c r="AK179" s="274"/>
      <c r="AL179" s="282"/>
      <c r="AM179" s="92">
        <f>COUNTIF(A179:AL179,"○")</f>
        <v>0</v>
      </c>
    </row>
    <row r="180" spans="1:39" ht="12" hidden="1" customHeight="1" x14ac:dyDescent="0.15">
      <c r="A180" s="1197"/>
      <c r="B180" s="1279"/>
      <c r="C180" s="1198"/>
      <c r="D180" s="1199"/>
      <c r="E180" s="401"/>
      <c r="F180" s="1238"/>
      <c r="G180" s="7" t="s">
        <v>95</v>
      </c>
      <c r="H180" s="93"/>
      <c r="I180" s="278"/>
      <c r="J180" s="278"/>
      <c r="K180" s="190"/>
      <c r="L180" s="278"/>
      <c r="M180" s="278"/>
      <c r="N180" s="278"/>
      <c r="O180" s="278"/>
      <c r="P180" s="278"/>
      <c r="Q180" s="278"/>
      <c r="R180" s="190"/>
      <c r="S180" s="278"/>
      <c r="T180" s="278"/>
      <c r="U180" s="278"/>
      <c r="V180" s="278"/>
      <c r="W180" s="278"/>
      <c r="X180" s="278"/>
      <c r="Y180" s="190"/>
      <c r="Z180" s="278"/>
      <c r="AA180" s="278"/>
      <c r="AB180" s="278"/>
      <c r="AC180" s="278"/>
      <c r="AD180" s="278"/>
      <c r="AE180" s="278"/>
      <c r="AF180" s="190"/>
      <c r="AG180" s="278"/>
      <c r="AH180" s="278"/>
      <c r="AI180" s="278"/>
      <c r="AJ180" s="278"/>
      <c r="AK180" s="278"/>
      <c r="AL180" s="278"/>
      <c r="AM180" s="94"/>
    </row>
    <row r="181" spans="1:39" ht="12" hidden="1" customHeight="1" x14ac:dyDescent="0.15">
      <c r="A181" s="1197"/>
      <c r="B181" s="1280"/>
      <c r="C181" s="1198"/>
      <c r="D181" s="1199"/>
      <c r="E181" s="401"/>
      <c r="F181" s="1238"/>
      <c r="G181" s="150" t="s">
        <v>96</v>
      </c>
      <c r="H181" s="402"/>
      <c r="I181" s="281"/>
      <c r="J181" s="281"/>
      <c r="K181" s="192"/>
      <c r="L181" s="281"/>
      <c r="M181" s="281"/>
      <c r="N181" s="281"/>
      <c r="O181" s="281"/>
      <c r="P181" s="281"/>
      <c r="Q181" s="281"/>
      <c r="R181" s="192"/>
      <c r="S181" s="281"/>
      <c r="T181" s="281"/>
      <c r="U181" s="281"/>
      <c r="V181" s="281"/>
      <c r="W181" s="281"/>
      <c r="X181" s="281"/>
      <c r="Y181" s="192"/>
      <c r="Z181" s="281"/>
      <c r="AA181" s="281"/>
      <c r="AB181" s="281"/>
      <c r="AC181" s="281"/>
      <c r="AD181" s="281"/>
      <c r="AE181" s="281"/>
      <c r="AF181" s="192"/>
      <c r="AG181" s="281"/>
      <c r="AH181" s="281"/>
      <c r="AI181" s="281"/>
      <c r="AJ181" s="281"/>
      <c r="AK181" s="281"/>
      <c r="AL181" s="281"/>
      <c r="AM181" s="95"/>
    </row>
    <row r="182" spans="1:39" ht="12" hidden="1" customHeight="1" x14ac:dyDescent="0.15">
      <c r="A182" s="1197">
        <v>35</v>
      </c>
      <c r="B182" s="1232"/>
      <c r="C182" s="1249"/>
      <c r="D182" s="1192"/>
      <c r="E182" s="398"/>
      <c r="F182" s="1246"/>
      <c r="G182" s="397" t="s">
        <v>12</v>
      </c>
      <c r="H182" s="2"/>
      <c r="I182" s="274"/>
      <c r="J182" s="274"/>
      <c r="K182" s="189"/>
      <c r="L182" s="274"/>
      <c r="M182" s="274"/>
      <c r="N182" s="274"/>
      <c r="O182" s="274"/>
      <c r="P182" s="274"/>
      <c r="Q182" s="274"/>
      <c r="R182" s="189"/>
      <c r="S182" s="274"/>
      <c r="T182" s="274"/>
      <c r="U182" s="274"/>
      <c r="V182" s="274"/>
      <c r="W182" s="274"/>
      <c r="X182" s="274"/>
      <c r="Y182" s="189"/>
      <c r="Z182" s="274"/>
      <c r="AA182" s="274"/>
      <c r="AB182" s="274"/>
      <c r="AC182" s="274"/>
      <c r="AD182" s="274"/>
      <c r="AE182" s="274"/>
      <c r="AF182" s="189"/>
      <c r="AG182" s="274"/>
      <c r="AH182" s="274"/>
      <c r="AI182" s="274"/>
      <c r="AJ182" s="274"/>
      <c r="AK182" s="274"/>
      <c r="AL182" s="274"/>
      <c r="AM182" s="92">
        <f>COUNTIF(A182:AL182,"○")</f>
        <v>0</v>
      </c>
    </row>
    <row r="183" spans="1:39" ht="7.5" hidden="1" customHeight="1" x14ac:dyDescent="0.15">
      <c r="A183" s="1197"/>
      <c r="B183" s="1233"/>
      <c r="C183" s="1250"/>
      <c r="D183" s="1193"/>
      <c r="E183" s="399"/>
      <c r="F183" s="1247"/>
      <c r="G183" s="7" t="s">
        <v>95</v>
      </c>
      <c r="H183" s="93"/>
      <c r="I183" s="278"/>
      <c r="J183" s="278"/>
      <c r="K183" s="190"/>
      <c r="L183" s="278"/>
      <c r="M183" s="278"/>
      <c r="N183" s="278"/>
      <c r="O183" s="278"/>
      <c r="P183" s="278"/>
      <c r="Q183" s="278"/>
      <c r="R183" s="190"/>
      <c r="S183" s="278"/>
      <c r="T183" s="278"/>
      <c r="U183" s="278"/>
      <c r="V183" s="278"/>
      <c r="W183" s="278"/>
      <c r="X183" s="278"/>
      <c r="Y183" s="190"/>
      <c r="Z183" s="278"/>
      <c r="AA183" s="278"/>
      <c r="AB183" s="278"/>
      <c r="AC183" s="278"/>
      <c r="AD183" s="278"/>
      <c r="AE183" s="278"/>
      <c r="AF183" s="190"/>
      <c r="AG183" s="278"/>
      <c r="AH183" s="278"/>
      <c r="AI183" s="278"/>
      <c r="AJ183" s="278"/>
      <c r="AK183" s="278"/>
      <c r="AL183" s="278"/>
      <c r="AM183" s="94"/>
    </row>
    <row r="184" spans="1:39" ht="12" hidden="1" customHeight="1" x14ac:dyDescent="0.15">
      <c r="A184" s="1197"/>
      <c r="B184" s="1234"/>
      <c r="C184" s="1251"/>
      <c r="D184" s="1194"/>
      <c r="E184" s="400"/>
      <c r="F184" s="1248"/>
      <c r="G184" s="150" t="s">
        <v>96</v>
      </c>
      <c r="H184" s="3"/>
      <c r="I184" s="279"/>
      <c r="J184" s="279"/>
      <c r="K184" s="191"/>
      <c r="L184" s="279"/>
      <c r="M184" s="279"/>
      <c r="N184" s="279"/>
      <c r="O184" s="279"/>
      <c r="P184" s="279"/>
      <c r="Q184" s="279"/>
      <c r="R184" s="191"/>
      <c r="S184" s="279"/>
      <c r="T184" s="279"/>
      <c r="U184" s="279"/>
      <c r="V184" s="279"/>
      <c r="W184" s="279"/>
      <c r="X184" s="279"/>
      <c r="Y184" s="191"/>
      <c r="Z184" s="279"/>
      <c r="AA184" s="279"/>
      <c r="AB184" s="279"/>
      <c r="AC184" s="279"/>
      <c r="AD184" s="279"/>
      <c r="AE184" s="279"/>
      <c r="AF184" s="191"/>
      <c r="AG184" s="279"/>
      <c r="AH184" s="279"/>
      <c r="AI184" s="279"/>
      <c r="AJ184" s="279"/>
      <c r="AK184" s="279"/>
      <c r="AL184" s="279"/>
      <c r="AM184" s="95"/>
    </row>
    <row r="185" spans="1:39" ht="12" hidden="1" customHeight="1" x14ac:dyDescent="0.15">
      <c r="A185" s="1197">
        <v>36</v>
      </c>
      <c r="B185" s="1232"/>
      <c r="C185" s="1249"/>
      <c r="D185" s="1192"/>
      <c r="E185" s="398"/>
      <c r="F185" s="1246"/>
      <c r="G185" s="397" t="s">
        <v>12</v>
      </c>
      <c r="H185" s="2"/>
      <c r="I185" s="274"/>
      <c r="J185" s="274"/>
      <c r="K185" s="189"/>
      <c r="L185" s="274"/>
      <c r="M185" s="274"/>
      <c r="N185" s="274"/>
      <c r="O185" s="274"/>
      <c r="P185" s="274"/>
      <c r="Q185" s="274"/>
      <c r="R185" s="189"/>
      <c r="S185" s="274"/>
      <c r="T185" s="274"/>
      <c r="U185" s="274"/>
      <c r="V185" s="274"/>
      <c r="W185" s="282"/>
      <c r="X185" s="274"/>
      <c r="Y185" s="189"/>
      <c r="Z185" s="274"/>
      <c r="AA185" s="274"/>
      <c r="AB185" s="274"/>
      <c r="AC185" s="274"/>
      <c r="AD185" s="282"/>
      <c r="AE185" s="274"/>
      <c r="AF185" s="189"/>
      <c r="AG185" s="274"/>
      <c r="AH185" s="274"/>
      <c r="AI185" s="274"/>
      <c r="AJ185" s="274"/>
      <c r="AK185" s="282"/>
      <c r="AL185" s="274"/>
      <c r="AM185" s="92">
        <f>COUNTIF(A185:AL185,"○")</f>
        <v>0</v>
      </c>
    </row>
    <row r="186" spans="1:39" ht="12" hidden="1" customHeight="1" x14ac:dyDescent="0.15">
      <c r="A186" s="1197"/>
      <c r="B186" s="1233"/>
      <c r="C186" s="1250"/>
      <c r="D186" s="1193"/>
      <c r="E186" s="399"/>
      <c r="F186" s="1247"/>
      <c r="G186" s="7" t="s">
        <v>95</v>
      </c>
      <c r="H186" s="93"/>
      <c r="I186" s="278"/>
      <c r="J186" s="278"/>
      <c r="K186" s="190"/>
      <c r="L186" s="278"/>
      <c r="M186" s="278"/>
      <c r="N186" s="278"/>
      <c r="O186" s="278"/>
      <c r="P186" s="278"/>
      <c r="Q186" s="278"/>
      <c r="R186" s="190"/>
      <c r="S186" s="278"/>
      <c r="T186" s="278"/>
      <c r="U186" s="278"/>
      <c r="V186" s="278"/>
      <c r="W186" s="278"/>
      <c r="X186" s="278"/>
      <c r="Y186" s="190"/>
      <c r="Z186" s="278"/>
      <c r="AA186" s="278"/>
      <c r="AB186" s="278"/>
      <c r="AC186" s="278"/>
      <c r="AD186" s="278"/>
      <c r="AE186" s="278"/>
      <c r="AF186" s="190"/>
      <c r="AG186" s="278"/>
      <c r="AH186" s="278"/>
      <c r="AI186" s="278"/>
      <c r="AJ186" s="278"/>
      <c r="AK186" s="278"/>
      <c r="AL186" s="278"/>
      <c r="AM186" s="94"/>
    </row>
    <row r="187" spans="1:39" ht="12" hidden="1" customHeight="1" x14ac:dyDescent="0.15">
      <c r="A187" s="1197"/>
      <c r="B187" s="1234"/>
      <c r="C187" s="1251"/>
      <c r="D187" s="1194"/>
      <c r="E187" s="400"/>
      <c r="F187" s="1248"/>
      <c r="G187" s="150" t="s">
        <v>96</v>
      </c>
      <c r="H187" s="3"/>
      <c r="I187" s="279"/>
      <c r="J187" s="279"/>
      <c r="K187" s="191"/>
      <c r="L187" s="279"/>
      <c r="M187" s="279"/>
      <c r="N187" s="279"/>
      <c r="O187" s="279"/>
      <c r="P187" s="279"/>
      <c r="Q187" s="279"/>
      <c r="R187" s="191"/>
      <c r="S187" s="279"/>
      <c r="T187" s="279"/>
      <c r="U187" s="279"/>
      <c r="V187" s="281"/>
      <c r="W187" s="281"/>
      <c r="X187" s="279"/>
      <c r="Y187" s="192"/>
      <c r="Z187" s="279"/>
      <c r="AA187" s="281"/>
      <c r="AB187" s="279"/>
      <c r="AC187" s="281"/>
      <c r="AD187" s="281"/>
      <c r="AE187" s="279"/>
      <c r="AF187" s="192"/>
      <c r="AG187" s="279"/>
      <c r="AH187" s="281"/>
      <c r="AI187" s="279"/>
      <c r="AJ187" s="281"/>
      <c r="AK187" s="281"/>
      <c r="AL187" s="279"/>
      <c r="AM187" s="95"/>
    </row>
    <row r="188" spans="1:39" ht="12" hidden="1" customHeight="1" x14ac:dyDescent="0.15">
      <c r="A188" s="1197">
        <v>37</v>
      </c>
      <c r="B188" s="1232"/>
      <c r="C188" s="1249"/>
      <c r="D188" s="1192"/>
      <c r="E188" s="398"/>
      <c r="F188" s="1246"/>
      <c r="G188" s="397" t="s">
        <v>12</v>
      </c>
      <c r="H188" s="91"/>
      <c r="I188" s="274"/>
      <c r="J188" s="282"/>
      <c r="K188" s="189"/>
      <c r="L188" s="282"/>
      <c r="M188" s="282"/>
      <c r="N188" s="274"/>
      <c r="O188" s="282"/>
      <c r="P188" s="274"/>
      <c r="Q188" s="282"/>
      <c r="R188" s="189"/>
      <c r="S188" s="282"/>
      <c r="T188" s="282"/>
      <c r="U188" s="274"/>
      <c r="V188" s="282"/>
      <c r="W188" s="274"/>
      <c r="X188" s="274"/>
      <c r="Y188" s="189"/>
      <c r="Z188" s="282"/>
      <c r="AA188" s="282"/>
      <c r="AB188" s="274"/>
      <c r="AC188" s="282"/>
      <c r="AD188" s="274"/>
      <c r="AE188" s="282"/>
      <c r="AF188" s="189"/>
      <c r="AG188" s="282"/>
      <c r="AH188" s="282"/>
      <c r="AI188" s="274"/>
      <c r="AJ188" s="282"/>
      <c r="AK188" s="274"/>
      <c r="AL188" s="282"/>
      <c r="AM188" s="92">
        <f>COUNTIF(A188:AL188,"○")</f>
        <v>0</v>
      </c>
    </row>
    <row r="189" spans="1:39" ht="12" hidden="1" customHeight="1" x14ac:dyDescent="0.15">
      <c r="A189" s="1197"/>
      <c r="B189" s="1233"/>
      <c r="C189" s="1250"/>
      <c r="D189" s="1193"/>
      <c r="E189" s="399"/>
      <c r="F189" s="1247"/>
      <c r="G189" s="7" t="s">
        <v>95</v>
      </c>
      <c r="H189" s="93"/>
      <c r="I189" s="278"/>
      <c r="J189" s="278"/>
      <c r="K189" s="190"/>
      <c r="L189" s="278"/>
      <c r="M189" s="278"/>
      <c r="N189" s="278"/>
      <c r="O189" s="278"/>
      <c r="P189" s="278"/>
      <c r="Q189" s="278"/>
      <c r="R189" s="190"/>
      <c r="S189" s="278"/>
      <c r="T189" s="278"/>
      <c r="U189" s="278"/>
      <c r="V189" s="278"/>
      <c r="W189" s="278"/>
      <c r="X189" s="278"/>
      <c r="Y189" s="190"/>
      <c r="Z189" s="278"/>
      <c r="AA189" s="278"/>
      <c r="AB189" s="278"/>
      <c r="AC189" s="278"/>
      <c r="AD189" s="278"/>
      <c r="AE189" s="278"/>
      <c r="AF189" s="190"/>
      <c r="AG189" s="278"/>
      <c r="AH189" s="278"/>
      <c r="AI189" s="278"/>
      <c r="AJ189" s="278"/>
      <c r="AK189" s="278"/>
      <c r="AL189" s="278"/>
      <c r="AM189" s="94"/>
    </row>
    <row r="190" spans="1:39" ht="12" hidden="1" customHeight="1" x14ac:dyDescent="0.15">
      <c r="A190" s="1197"/>
      <c r="B190" s="1234"/>
      <c r="C190" s="1251"/>
      <c r="D190" s="1194"/>
      <c r="E190" s="400"/>
      <c r="F190" s="1248"/>
      <c r="G190" s="150" t="s">
        <v>96</v>
      </c>
      <c r="H190" s="402"/>
      <c r="I190" s="281"/>
      <c r="J190" s="281"/>
      <c r="K190" s="192"/>
      <c r="L190" s="281"/>
      <c r="M190" s="281"/>
      <c r="N190" s="281"/>
      <c r="O190" s="281"/>
      <c r="P190" s="281"/>
      <c r="Q190" s="281"/>
      <c r="R190" s="192"/>
      <c r="S190" s="281"/>
      <c r="T190" s="281"/>
      <c r="U190" s="281"/>
      <c r="V190" s="281"/>
      <c r="W190" s="281"/>
      <c r="X190" s="281"/>
      <c r="Y190" s="192"/>
      <c r="Z190" s="281"/>
      <c r="AA190" s="281"/>
      <c r="AB190" s="281"/>
      <c r="AC190" s="281"/>
      <c r="AD190" s="281"/>
      <c r="AE190" s="281"/>
      <c r="AF190" s="192"/>
      <c r="AG190" s="281"/>
      <c r="AH190" s="281"/>
      <c r="AI190" s="281"/>
      <c r="AJ190" s="281"/>
      <c r="AK190" s="281"/>
      <c r="AL190" s="281"/>
      <c r="AM190" s="95"/>
    </row>
    <row r="191" spans="1:39" ht="12" hidden="1" customHeight="1" x14ac:dyDescent="0.15">
      <c r="A191" s="1197">
        <v>38</v>
      </c>
      <c r="B191" s="1232"/>
      <c r="C191" s="1249"/>
      <c r="D191" s="1192"/>
      <c r="E191" s="398"/>
      <c r="F191" s="1246"/>
      <c r="G191" s="397" t="s">
        <v>12</v>
      </c>
      <c r="H191" s="2"/>
      <c r="I191" s="274"/>
      <c r="J191" s="274"/>
      <c r="K191" s="193"/>
      <c r="L191" s="282"/>
      <c r="M191" s="282"/>
      <c r="N191" s="282"/>
      <c r="O191" s="282"/>
      <c r="P191" s="274"/>
      <c r="Q191" s="274"/>
      <c r="R191" s="193"/>
      <c r="S191" s="282"/>
      <c r="T191" s="282"/>
      <c r="U191" s="282"/>
      <c r="V191" s="274"/>
      <c r="W191" s="274"/>
      <c r="X191" s="274"/>
      <c r="Y191" s="189"/>
      <c r="Z191" s="274"/>
      <c r="AA191" s="282"/>
      <c r="AB191" s="282"/>
      <c r="AC191" s="274"/>
      <c r="AD191" s="274"/>
      <c r="AE191" s="274"/>
      <c r="AF191" s="193"/>
      <c r="AG191" s="282"/>
      <c r="AH191" s="282"/>
      <c r="AI191" s="282"/>
      <c r="AJ191" s="274"/>
      <c r="AK191" s="274"/>
      <c r="AL191" s="274"/>
      <c r="AM191" s="92">
        <f>COUNTIF(A191:AL191,"○")</f>
        <v>0</v>
      </c>
    </row>
    <row r="192" spans="1:39" ht="12" hidden="1" customHeight="1" x14ac:dyDescent="0.15">
      <c r="A192" s="1197"/>
      <c r="B192" s="1233"/>
      <c r="C192" s="1250"/>
      <c r="D192" s="1193"/>
      <c r="E192" s="399"/>
      <c r="F192" s="1247"/>
      <c r="G192" s="7" t="s">
        <v>95</v>
      </c>
      <c r="H192" s="93"/>
      <c r="I192" s="278"/>
      <c r="J192" s="278"/>
      <c r="K192" s="190"/>
      <c r="L192" s="278"/>
      <c r="M192" s="278"/>
      <c r="N192" s="278"/>
      <c r="O192" s="278"/>
      <c r="P192" s="278"/>
      <c r="Q192" s="278"/>
      <c r="R192" s="190"/>
      <c r="S192" s="278"/>
      <c r="T192" s="278"/>
      <c r="U192" s="278"/>
      <c r="V192" s="278"/>
      <c r="W192" s="278"/>
      <c r="X192" s="278"/>
      <c r="Y192" s="190"/>
      <c r="Z192" s="278"/>
      <c r="AA192" s="278"/>
      <c r="AB192" s="278"/>
      <c r="AC192" s="278"/>
      <c r="AD192" s="278"/>
      <c r="AE192" s="278"/>
      <c r="AF192" s="190"/>
      <c r="AG192" s="278"/>
      <c r="AH192" s="278"/>
      <c r="AI192" s="278"/>
      <c r="AJ192" s="278"/>
      <c r="AK192" s="278"/>
      <c r="AL192" s="278"/>
      <c r="AM192" s="94"/>
    </row>
    <row r="193" spans="1:42" ht="12" hidden="1" customHeight="1" x14ac:dyDescent="0.15">
      <c r="A193" s="1197"/>
      <c r="B193" s="1234"/>
      <c r="C193" s="1251"/>
      <c r="D193" s="1194"/>
      <c r="E193" s="400"/>
      <c r="F193" s="1248"/>
      <c r="G193" s="150" t="s">
        <v>96</v>
      </c>
      <c r="H193" s="402"/>
      <c r="I193" s="279"/>
      <c r="J193" s="281"/>
      <c r="K193" s="192"/>
      <c r="L193" s="281"/>
      <c r="M193" s="281"/>
      <c r="N193" s="281"/>
      <c r="O193" s="281"/>
      <c r="P193" s="279"/>
      <c r="Q193" s="281"/>
      <c r="R193" s="192"/>
      <c r="S193" s="281"/>
      <c r="T193" s="281"/>
      <c r="U193" s="279"/>
      <c r="V193" s="279"/>
      <c r="W193" s="279"/>
      <c r="X193" s="279"/>
      <c r="Y193" s="191"/>
      <c r="Z193" s="279"/>
      <c r="AA193" s="281"/>
      <c r="AB193" s="279"/>
      <c r="AC193" s="279"/>
      <c r="AD193" s="279"/>
      <c r="AE193" s="279"/>
      <c r="AF193" s="192"/>
      <c r="AG193" s="281"/>
      <c r="AH193" s="281"/>
      <c r="AI193" s="279"/>
      <c r="AJ193" s="279"/>
      <c r="AK193" s="279"/>
      <c r="AL193" s="279"/>
      <c r="AM193" s="95"/>
    </row>
    <row r="194" spans="1:42" ht="12" hidden="1" customHeight="1" x14ac:dyDescent="0.15">
      <c r="A194" s="1197">
        <v>39</v>
      </c>
      <c r="B194" s="1232"/>
      <c r="C194" s="1249"/>
      <c r="D194" s="1192"/>
      <c r="E194" s="398"/>
      <c r="F194" s="1246"/>
      <c r="G194" s="397" t="s">
        <v>12</v>
      </c>
      <c r="H194" s="2"/>
      <c r="I194" s="274"/>
      <c r="J194" s="274"/>
      <c r="K194" s="193"/>
      <c r="L194" s="274"/>
      <c r="M194" s="274"/>
      <c r="N194" s="282"/>
      <c r="O194" s="274"/>
      <c r="P194" s="274"/>
      <c r="Q194" s="274"/>
      <c r="R194" s="193"/>
      <c r="S194" s="274"/>
      <c r="T194" s="274"/>
      <c r="U194" s="282"/>
      <c r="V194" s="274"/>
      <c r="W194" s="274"/>
      <c r="X194" s="274"/>
      <c r="Y194" s="193"/>
      <c r="Z194" s="274"/>
      <c r="AA194" s="274"/>
      <c r="AB194" s="282"/>
      <c r="AC194" s="274"/>
      <c r="AD194" s="274"/>
      <c r="AE194" s="274"/>
      <c r="AF194" s="193"/>
      <c r="AG194" s="274"/>
      <c r="AH194" s="274"/>
      <c r="AI194" s="282"/>
      <c r="AJ194" s="274"/>
      <c r="AK194" s="274"/>
      <c r="AL194" s="274"/>
      <c r="AM194" s="92">
        <f>COUNTIF(A194:AL194,"○")</f>
        <v>0</v>
      </c>
    </row>
    <row r="195" spans="1:42" ht="12" hidden="1" customHeight="1" x14ac:dyDescent="0.15">
      <c r="A195" s="1197"/>
      <c r="B195" s="1233"/>
      <c r="C195" s="1250"/>
      <c r="D195" s="1193"/>
      <c r="E195" s="399"/>
      <c r="F195" s="1247"/>
      <c r="G195" s="7" t="s">
        <v>95</v>
      </c>
      <c r="H195" s="93"/>
      <c r="I195" s="278"/>
      <c r="J195" s="278"/>
      <c r="K195" s="190"/>
      <c r="L195" s="278"/>
      <c r="M195" s="278"/>
      <c r="N195" s="278"/>
      <c r="O195" s="278"/>
      <c r="P195" s="278"/>
      <c r="Q195" s="278"/>
      <c r="R195" s="190"/>
      <c r="S195" s="278"/>
      <c r="T195" s="278"/>
      <c r="U195" s="278"/>
      <c r="V195" s="278"/>
      <c r="W195" s="278"/>
      <c r="X195" s="278"/>
      <c r="Y195" s="190"/>
      <c r="Z195" s="278"/>
      <c r="AA195" s="278"/>
      <c r="AB195" s="278"/>
      <c r="AC195" s="278"/>
      <c r="AD195" s="278"/>
      <c r="AE195" s="278"/>
      <c r="AF195" s="190"/>
      <c r="AG195" s="278"/>
      <c r="AH195" s="278"/>
      <c r="AI195" s="278"/>
      <c r="AJ195" s="278"/>
      <c r="AK195" s="278"/>
      <c r="AL195" s="278"/>
      <c r="AM195" s="94"/>
    </row>
    <row r="196" spans="1:42" ht="12" hidden="1" customHeight="1" x14ac:dyDescent="0.15">
      <c r="A196" s="1197"/>
      <c r="B196" s="1234"/>
      <c r="C196" s="1251"/>
      <c r="D196" s="1194"/>
      <c r="E196" s="400"/>
      <c r="F196" s="1248"/>
      <c r="G196" s="150" t="s">
        <v>96</v>
      </c>
      <c r="H196" s="402"/>
      <c r="I196" s="281"/>
      <c r="J196" s="281"/>
      <c r="K196" s="192"/>
      <c r="L196" s="281"/>
      <c r="M196" s="281"/>
      <c r="N196" s="281"/>
      <c r="O196" s="281"/>
      <c r="P196" s="281"/>
      <c r="Q196" s="281"/>
      <c r="R196" s="192"/>
      <c r="S196" s="281"/>
      <c r="T196" s="281"/>
      <c r="U196" s="281"/>
      <c r="V196" s="281"/>
      <c r="W196" s="281"/>
      <c r="X196" s="281"/>
      <c r="Y196" s="192"/>
      <c r="Z196" s="281"/>
      <c r="AA196" s="281"/>
      <c r="AB196" s="281"/>
      <c r="AC196" s="281"/>
      <c r="AD196" s="281"/>
      <c r="AE196" s="281"/>
      <c r="AF196" s="192"/>
      <c r="AG196" s="281"/>
      <c r="AH196" s="281"/>
      <c r="AI196" s="281"/>
      <c r="AJ196" s="281"/>
      <c r="AK196" s="281"/>
      <c r="AL196" s="281"/>
      <c r="AM196" s="95"/>
    </row>
    <row r="197" spans="1:42" ht="12" hidden="1" customHeight="1" x14ac:dyDescent="0.15">
      <c r="A197" s="1197">
        <v>40</v>
      </c>
      <c r="B197" s="1232"/>
      <c r="C197" s="1249"/>
      <c r="D197" s="1192"/>
      <c r="E197" s="398"/>
      <c r="F197" s="1246"/>
      <c r="G197" s="397" t="s">
        <v>12</v>
      </c>
      <c r="H197" s="2"/>
      <c r="I197" s="274"/>
      <c r="J197" s="274"/>
      <c r="K197" s="189"/>
      <c r="L197" s="274"/>
      <c r="M197" s="274"/>
      <c r="N197" s="274"/>
      <c r="O197" s="274"/>
      <c r="P197" s="274"/>
      <c r="Q197" s="274"/>
      <c r="R197" s="189"/>
      <c r="S197" s="274"/>
      <c r="T197" s="274"/>
      <c r="U197" s="274"/>
      <c r="V197" s="274"/>
      <c r="W197" s="274"/>
      <c r="X197" s="274"/>
      <c r="Y197" s="189"/>
      <c r="Z197" s="274"/>
      <c r="AA197" s="274"/>
      <c r="AB197" s="274"/>
      <c r="AC197" s="274"/>
      <c r="AD197" s="274"/>
      <c r="AE197" s="274"/>
      <c r="AF197" s="189"/>
      <c r="AG197" s="274"/>
      <c r="AH197" s="274"/>
      <c r="AI197" s="274"/>
      <c r="AJ197" s="274"/>
      <c r="AK197" s="274"/>
      <c r="AL197" s="274"/>
      <c r="AM197" s="92">
        <f>COUNTIF(A197:AL197,"○")</f>
        <v>0</v>
      </c>
    </row>
    <row r="198" spans="1:42" ht="12" hidden="1" customHeight="1" x14ac:dyDescent="0.15">
      <c r="A198" s="1197"/>
      <c r="B198" s="1233"/>
      <c r="C198" s="1250"/>
      <c r="D198" s="1193"/>
      <c r="E198" s="399"/>
      <c r="F198" s="1247"/>
      <c r="G198" s="7" t="s">
        <v>95</v>
      </c>
      <c r="H198" s="93"/>
      <c r="I198" s="278"/>
      <c r="J198" s="278"/>
      <c r="K198" s="190"/>
      <c r="L198" s="278"/>
      <c r="M198" s="278"/>
      <c r="N198" s="278"/>
      <c r="O198" s="278"/>
      <c r="P198" s="278"/>
      <c r="Q198" s="278"/>
      <c r="R198" s="190"/>
      <c r="S198" s="278"/>
      <c r="T198" s="278"/>
      <c r="U198" s="278"/>
      <c r="V198" s="278"/>
      <c r="W198" s="284"/>
      <c r="X198" s="275"/>
      <c r="Y198" s="190"/>
      <c r="Z198" s="278"/>
      <c r="AA198" s="278"/>
      <c r="AB198" s="278"/>
      <c r="AC198" s="278"/>
      <c r="AD198" s="278"/>
      <c r="AE198" s="278"/>
      <c r="AF198" s="190"/>
      <c r="AG198" s="278"/>
      <c r="AH198" s="278"/>
      <c r="AI198" s="278"/>
      <c r="AJ198" s="278"/>
      <c r="AK198" s="278"/>
      <c r="AL198" s="278"/>
      <c r="AM198" s="94"/>
      <c r="AP198" s="98"/>
    </row>
    <row r="199" spans="1:42" ht="12" hidden="1" customHeight="1" x14ac:dyDescent="0.15">
      <c r="A199" s="1197"/>
      <c r="B199" s="1234"/>
      <c r="C199" s="1251"/>
      <c r="D199" s="1194"/>
      <c r="E199" s="400"/>
      <c r="F199" s="1248"/>
      <c r="G199" s="150" t="s">
        <v>96</v>
      </c>
      <c r="H199" s="3"/>
      <c r="I199" s="279"/>
      <c r="J199" s="279"/>
      <c r="K199" s="191"/>
      <c r="L199" s="279"/>
      <c r="M199" s="279"/>
      <c r="N199" s="279"/>
      <c r="O199" s="279"/>
      <c r="P199" s="279"/>
      <c r="Q199" s="279"/>
      <c r="R199" s="191"/>
      <c r="S199" s="279"/>
      <c r="T199" s="279"/>
      <c r="U199" s="279"/>
      <c r="V199" s="279"/>
      <c r="W199" s="279"/>
      <c r="X199" s="279"/>
      <c r="Y199" s="191"/>
      <c r="Z199" s="279"/>
      <c r="AA199" s="279"/>
      <c r="AB199" s="279"/>
      <c r="AC199" s="279"/>
      <c r="AD199" s="279"/>
      <c r="AE199" s="279"/>
      <c r="AF199" s="191"/>
      <c r="AG199" s="279"/>
      <c r="AH199" s="279"/>
      <c r="AI199" s="279"/>
      <c r="AJ199" s="279"/>
      <c r="AK199" s="279"/>
      <c r="AL199" s="279"/>
      <c r="AM199" s="95"/>
    </row>
    <row r="200" spans="1:42" ht="12" hidden="1" customHeight="1" x14ac:dyDescent="0.15">
      <c r="A200" s="1197">
        <v>41</v>
      </c>
      <c r="B200" s="1232"/>
      <c r="C200" s="1249"/>
      <c r="D200" s="1214"/>
      <c r="E200" s="410"/>
      <c r="F200" s="1246"/>
      <c r="G200" s="397" t="s">
        <v>12</v>
      </c>
      <c r="H200" s="2"/>
      <c r="I200" s="274"/>
      <c r="J200" s="274"/>
      <c r="K200" s="189"/>
      <c r="L200" s="274"/>
      <c r="M200" s="274"/>
      <c r="N200" s="274"/>
      <c r="O200" s="274"/>
      <c r="P200" s="274"/>
      <c r="Q200" s="274"/>
      <c r="R200" s="189"/>
      <c r="S200" s="274"/>
      <c r="T200" s="274"/>
      <c r="U200" s="274"/>
      <c r="V200" s="274"/>
      <c r="W200" s="274"/>
      <c r="X200" s="274"/>
      <c r="Y200" s="189"/>
      <c r="Z200" s="274"/>
      <c r="AA200" s="274"/>
      <c r="AB200" s="274"/>
      <c r="AC200" s="274"/>
      <c r="AD200" s="274"/>
      <c r="AE200" s="274"/>
      <c r="AF200" s="189"/>
      <c r="AG200" s="274"/>
      <c r="AH200" s="274"/>
      <c r="AI200" s="274"/>
      <c r="AJ200" s="274"/>
      <c r="AK200" s="274"/>
      <c r="AL200" s="274"/>
      <c r="AM200" s="92">
        <f>COUNTIF(A200:AL200,"○")</f>
        <v>0</v>
      </c>
    </row>
    <row r="201" spans="1:42" ht="7.5" hidden="1" customHeight="1" x14ac:dyDescent="0.15">
      <c r="A201" s="1197"/>
      <c r="B201" s="1233"/>
      <c r="C201" s="1250"/>
      <c r="D201" s="1215"/>
      <c r="E201" s="411"/>
      <c r="F201" s="1247"/>
      <c r="G201" s="7" t="s">
        <v>95</v>
      </c>
      <c r="H201" s="93"/>
      <c r="I201" s="278"/>
      <c r="J201" s="278"/>
      <c r="K201" s="190"/>
      <c r="L201" s="278"/>
      <c r="M201" s="278"/>
      <c r="N201" s="278"/>
      <c r="O201" s="278"/>
      <c r="P201" s="278"/>
      <c r="Q201" s="278"/>
      <c r="R201" s="190"/>
      <c r="S201" s="278"/>
      <c r="T201" s="278"/>
      <c r="U201" s="278"/>
      <c r="V201" s="278"/>
      <c r="W201" s="278"/>
      <c r="X201" s="278"/>
      <c r="Y201" s="190"/>
      <c r="Z201" s="278"/>
      <c r="AA201" s="278"/>
      <c r="AB201" s="278"/>
      <c r="AC201" s="278"/>
      <c r="AD201" s="278"/>
      <c r="AE201" s="278"/>
      <c r="AF201" s="190"/>
      <c r="AG201" s="278"/>
      <c r="AH201" s="278"/>
      <c r="AI201" s="278"/>
      <c r="AJ201" s="278"/>
      <c r="AK201" s="278"/>
      <c r="AL201" s="278"/>
      <c r="AM201" s="94"/>
    </row>
    <row r="202" spans="1:42" ht="12" hidden="1" customHeight="1" x14ac:dyDescent="0.15">
      <c r="A202" s="1197"/>
      <c r="B202" s="1234"/>
      <c r="C202" s="1251"/>
      <c r="D202" s="1216"/>
      <c r="E202" s="412"/>
      <c r="F202" s="1248"/>
      <c r="G202" s="150" t="s">
        <v>96</v>
      </c>
      <c r="H202" s="3"/>
      <c r="I202" s="279"/>
      <c r="J202" s="279"/>
      <c r="K202" s="191"/>
      <c r="L202" s="279"/>
      <c r="M202" s="279"/>
      <c r="N202" s="279"/>
      <c r="O202" s="279"/>
      <c r="P202" s="279"/>
      <c r="Q202" s="279"/>
      <c r="R202" s="191"/>
      <c r="S202" s="279"/>
      <c r="T202" s="279"/>
      <c r="U202" s="279"/>
      <c r="V202" s="279"/>
      <c r="W202" s="279"/>
      <c r="X202" s="279"/>
      <c r="Y202" s="191"/>
      <c r="Z202" s="279"/>
      <c r="AA202" s="279"/>
      <c r="AB202" s="279"/>
      <c r="AC202" s="279"/>
      <c r="AD202" s="279"/>
      <c r="AE202" s="279"/>
      <c r="AF202" s="191"/>
      <c r="AG202" s="279"/>
      <c r="AH202" s="279"/>
      <c r="AI202" s="279"/>
      <c r="AJ202" s="279"/>
      <c r="AK202" s="279"/>
      <c r="AL202" s="279"/>
      <c r="AM202" s="95"/>
    </row>
    <row r="203" spans="1:42" ht="12" hidden="1" customHeight="1" x14ac:dyDescent="0.15">
      <c r="A203" s="1197">
        <v>42</v>
      </c>
      <c r="B203" s="1026"/>
      <c r="C203" s="1249"/>
      <c r="D203" s="1192"/>
      <c r="E203" s="398"/>
      <c r="F203" s="1041"/>
      <c r="G203" s="397" t="s">
        <v>12</v>
      </c>
      <c r="H203" s="2"/>
      <c r="I203" s="282"/>
      <c r="J203" s="282"/>
      <c r="K203" s="193"/>
      <c r="L203" s="282"/>
      <c r="M203" s="282"/>
      <c r="N203" s="282"/>
      <c r="O203" s="282"/>
      <c r="P203" s="282"/>
      <c r="Q203" s="282"/>
      <c r="R203" s="193"/>
      <c r="S203" s="282"/>
      <c r="T203" s="282"/>
      <c r="U203" s="282"/>
      <c r="V203" s="282"/>
      <c r="W203" s="282"/>
      <c r="X203" s="282"/>
      <c r="Y203" s="193"/>
      <c r="Z203" s="282"/>
      <c r="AA203" s="282"/>
      <c r="AB203" s="282"/>
      <c r="AC203" s="282"/>
      <c r="AD203" s="282"/>
      <c r="AE203" s="282"/>
      <c r="AF203" s="193"/>
      <c r="AG203" s="282"/>
      <c r="AH203" s="282"/>
      <c r="AI203" s="282"/>
      <c r="AJ203" s="274"/>
      <c r="AK203" s="274"/>
      <c r="AL203" s="282"/>
      <c r="AM203" s="92">
        <f>COUNTIF(A203:AL203,"○")</f>
        <v>0</v>
      </c>
    </row>
    <row r="204" spans="1:42" ht="12" hidden="1" customHeight="1" x14ac:dyDescent="0.15">
      <c r="A204" s="1197"/>
      <c r="B204" s="1233"/>
      <c r="C204" s="1250"/>
      <c r="D204" s="1193"/>
      <c r="E204" s="399"/>
      <c r="F204" s="1247"/>
      <c r="G204" s="7" t="s">
        <v>95</v>
      </c>
      <c r="H204" s="93"/>
      <c r="I204" s="278"/>
      <c r="J204" s="278"/>
      <c r="K204" s="190"/>
      <c r="L204" s="278"/>
      <c r="M204" s="278"/>
      <c r="N204" s="278"/>
      <c r="O204" s="278"/>
      <c r="P204" s="278"/>
      <c r="Q204" s="278"/>
      <c r="R204" s="190"/>
      <c r="S204" s="278"/>
      <c r="T204" s="278"/>
      <c r="U204" s="278"/>
      <c r="V204" s="278"/>
      <c r="W204" s="278"/>
      <c r="X204" s="278"/>
      <c r="Y204" s="190"/>
      <c r="Z204" s="278"/>
      <c r="AA204" s="278"/>
      <c r="AB204" s="278"/>
      <c r="AC204" s="278"/>
      <c r="AD204" s="278"/>
      <c r="AE204" s="278"/>
      <c r="AF204" s="190"/>
      <c r="AG204" s="278"/>
      <c r="AH204" s="278"/>
      <c r="AI204" s="278"/>
      <c r="AJ204" s="278"/>
      <c r="AK204" s="278"/>
      <c r="AL204" s="278"/>
      <c r="AM204" s="94"/>
    </row>
    <row r="205" spans="1:42" ht="12" hidden="1" customHeight="1" x14ac:dyDescent="0.15">
      <c r="A205" s="1197"/>
      <c r="B205" s="1234"/>
      <c r="C205" s="1251"/>
      <c r="D205" s="1194"/>
      <c r="E205" s="400"/>
      <c r="F205" s="1248"/>
      <c r="G205" s="150" t="s">
        <v>96</v>
      </c>
      <c r="H205" s="402"/>
      <c r="I205" s="281"/>
      <c r="J205" s="281"/>
      <c r="K205" s="192"/>
      <c r="L205" s="281"/>
      <c r="M205" s="281"/>
      <c r="N205" s="281"/>
      <c r="O205" s="281"/>
      <c r="P205" s="281"/>
      <c r="Q205" s="281"/>
      <c r="R205" s="192"/>
      <c r="S205" s="281"/>
      <c r="T205" s="281"/>
      <c r="U205" s="281"/>
      <c r="V205" s="281"/>
      <c r="W205" s="281"/>
      <c r="X205" s="281"/>
      <c r="Y205" s="192"/>
      <c r="Z205" s="281"/>
      <c r="AA205" s="281"/>
      <c r="AB205" s="281"/>
      <c r="AC205" s="281"/>
      <c r="AD205" s="281"/>
      <c r="AE205" s="281"/>
      <c r="AF205" s="192"/>
      <c r="AG205" s="281"/>
      <c r="AH205" s="281"/>
      <c r="AI205" s="281"/>
      <c r="AJ205" s="279"/>
      <c r="AK205" s="281"/>
      <c r="AL205" s="281"/>
      <c r="AM205" s="95"/>
    </row>
    <row r="206" spans="1:42" ht="12" hidden="1" customHeight="1" x14ac:dyDescent="0.15">
      <c r="A206" s="1197">
        <v>43</v>
      </c>
      <c r="B206" s="1026"/>
      <c r="C206" s="1249"/>
      <c r="D206" s="1192"/>
      <c r="E206" s="398"/>
      <c r="F206" s="1041"/>
      <c r="G206" s="397" t="s">
        <v>12</v>
      </c>
      <c r="H206" s="2"/>
      <c r="I206" s="274"/>
      <c r="J206" s="274"/>
      <c r="K206" s="189"/>
      <c r="L206" s="274"/>
      <c r="M206" s="282"/>
      <c r="N206" s="282"/>
      <c r="O206" s="282"/>
      <c r="P206" s="282"/>
      <c r="Q206" s="282"/>
      <c r="R206" s="193"/>
      <c r="S206" s="282"/>
      <c r="T206" s="282"/>
      <c r="U206" s="282"/>
      <c r="V206" s="282"/>
      <c r="W206" s="282"/>
      <c r="X206" s="282"/>
      <c r="Y206" s="193"/>
      <c r="Z206" s="274"/>
      <c r="AA206" s="274"/>
      <c r="AB206" s="274"/>
      <c r="AC206" s="282"/>
      <c r="AD206" s="282"/>
      <c r="AE206" s="282"/>
      <c r="AF206" s="193"/>
      <c r="AG206" s="274"/>
      <c r="AH206" s="274"/>
      <c r="AI206" s="274"/>
      <c r="AJ206" s="274"/>
      <c r="AK206" s="274"/>
      <c r="AL206" s="274"/>
      <c r="AM206" s="92">
        <f>COUNTIF(A206:AL206,"○")</f>
        <v>0</v>
      </c>
    </row>
    <row r="207" spans="1:42" ht="7.5" hidden="1" customHeight="1" x14ac:dyDescent="0.15">
      <c r="A207" s="1197"/>
      <c r="B207" s="1233"/>
      <c r="C207" s="1250"/>
      <c r="D207" s="1193"/>
      <c r="E207" s="399"/>
      <c r="F207" s="1247"/>
      <c r="G207" s="7" t="s">
        <v>95</v>
      </c>
      <c r="H207" s="93"/>
      <c r="I207" s="278"/>
      <c r="J207" s="278"/>
      <c r="K207" s="190"/>
      <c r="L207" s="278"/>
      <c r="M207" s="278"/>
      <c r="N207" s="278"/>
      <c r="O207" s="278"/>
      <c r="P207" s="278"/>
      <c r="Q207" s="278"/>
      <c r="R207" s="190"/>
      <c r="S207" s="278"/>
      <c r="T207" s="278"/>
      <c r="U207" s="278"/>
      <c r="V207" s="278"/>
      <c r="W207" s="278"/>
      <c r="X207" s="278"/>
      <c r="Y207" s="190"/>
      <c r="Z207" s="278"/>
      <c r="AA207" s="278"/>
      <c r="AB207" s="278"/>
      <c r="AC207" s="278"/>
      <c r="AD207" s="278"/>
      <c r="AE207" s="278"/>
      <c r="AF207" s="190"/>
      <c r="AG207" s="278"/>
      <c r="AH207" s="278"/>
      <c r="AI207" s="278"/>
      <c r="AJ207" s="278"/>
      <c r="AK207" s="278"/>
      <c r="AL207" s="278"/>
      <c r="AM207" s="94"/>
    </row>
    <row r="208" spans="1:42" ht="12" hidden="1" customHeight="1" x14ac:dyDescent="0.15">
      <c r="A208" s="1197"/>
      <c r="B208" s="1234"/>
      <c r="C208" s="1251"/>
      <c r="D208" s="1194"/>
      <c r="E208" s="400"/>
      <c r="F208" s="1248"/>
      <c r="G208" s="150" t="s">
        <v>96</v>
      </c>
      <c r="H208" s="3"/>
      <c r="I208" s="279"/>
      <c r="J208" s="279"/>
      <c r="K208" s="191"/>
      <c r="L208" s="281"/>
      <c r="M208" s="281"/>
      <c r="N208" s="281"/>
      <c r="O208" s="281"/>
      <c r="P208" s="281"/>
      <c r="Q208" s="281"/>
      <c r="R208" s="192"/>
      <c r="S208" s="281"/>
      <c r="T208" s="281"/>
      <c r="U208" s="281"/>
      <c r="V208" s="281"/>
      <c r="W208" s="281"/>
      <c r="X208" s="281"/>
      <c r="Y208" s="192"/>
      <c r="Z208" s="279"/>
      <c r="AA208" s="281"/>
      <c r="AB208" s="281"/>
      <c r="AC208" s="281"/>
      <c r="AD208" s="281"/>
      <c r="AE208" s="281"/>
      <c r="AF208" s="192"/>
      <c r="AG208" s="279"/>
      <c r="AH208" s="279"/>
      <c r="AI208" s="279"/>
      <c r="AJ208" s="279"/>
      <c r="AK208" s="279"/>
      <c r="AL208" s="279"/>
      <c r="AM208" s="95"/>
    </row>
    <row r="209" spans="1:39" ht="12" hidden="1" customHeight="1" x14ac:dyDescent="0.15">
      <c r="A209" s="1197">
        <v>44</v>
      </c>
      <c r="B209" s="1026"/>
      <c r="C209" s="1249"/>
      <c r="D209" s="1192"/>
      <c r="E209" s="398"/>
      <c r="F209" s="1041"/>
      <c r="G209" s="397" t="s">
        <v>12</v>
      </c>
      <c r="H209" s="2"/>
      <c r="I209" s="274"/>
      <c r="J209" s="274"/>
      <c r="K209" s="189"/>
      <c r="L209" s="274"/>
      <c r="M209" s="274"/>
      <c r="N209" s="274"/>
      <c r="O209" s="274"/>
      <c r="P209" s="274"/>
      <c r="Q209" s="282"/>
      <c r="R209" s="193"/>
      <c r="S209" s="282"/>
      <c r="T209" s="282"/>
      <c r="U209" s="282"/>
      <c r="V209" s="282"/>
      <c r="W209" s="282"/>
      <c r="X209" s="282"/>
      <c r="Y209" s="193"/>
      <c r="Z209" s="282"/>
      <c r="AA209" s="282"/>
      <c r="AB209" s="282"/>
      <c r="AC209" s="282"/>
      <c r="AD209" s="282"/>
      <c r="AE209" s="282"/>
      <c r="AF209" s="193"/>
      <c r="AG209" s="282"/>
      <c r="AH209" s="282"/>
      <c r="AI209" s="274"/>
      <c r="AJ209" s="274"/>
      <c r="AK209" s="274"/>
      <c r="AL209" s="274"/>
      <c r="AM209" s="92">
        <f>COUNTIF(A209:AL209,"○")</f>
        <v>0</v>
      </c>
    </row>
    <row r="210" spans="1:39" ht="7.5" hidden="1" customHeight="1" x14ac:dyDescent="0.15">
      <c r="A210" s="1197"/>
      <c r="B210" s="1233"/>
      <c r="C210" s="1250"/>
      <c r="D210" s="1193"/>
      <c r="E210" s="399"/>
      <c r="F210" s="1247"/>
      <c r="G210" s="7" t="s">
        <v>95</v>
      </c>
      <c r="H210" s="93"/>
      <c r="I210" s="278"/>
      <c r="J210" s="278"/>
      <c r="K210" s="190"/>
      <c r="L210" s="278"/>
      <c r="M210" s="278"/>
      <c r="N210" s="278"/>
      <c r="O210" s="278"/>
      <c r="P210" s="278"/>
      <c r="Q210" s="278"/>
      <c r="R210" s="190"/>
      <c r="S210" s="278"/>
      <c r="T210" s="278"/>
      <c r="U210" s="278"/>
      <c r="V210" s="278"/>
      <c r="W210" s="278"/>
      <c r="X210" s="278"/>
      <c r="Y210" s="190"/>
      <c r="Z210" s="278"/>
      <c r="AA210" s="278"/>
      <c r="AB210" s="278"/>
      <c r="AC210" s="278"/>
      <c r="AD210" s="278"/>
      <c r="AE210" s="278"/>
      <c r="AF210" s="190"/>
      <c r="AG210" s="278"/>
      <c r="AH210" s="278"/>
      <c r="AI210" s="278"/>
      <c r="AJ210" s="278"/>
      <c r="AK210" s="278"/>
      <c r="AL210" s="278"/>
      <c r="AM210" s="94"/>
    </row>
    <row r="211" spans="1:39" ht="13.5" hidden="1" customHeight="1" x14ac:dyDescent="0.15">
      <c r="A211" s="1197"/>
      <c r="B211" s="1234"/>
      <c r="C211" s="1251"/>
      <c r="D211" s="1194"/>
      <c r="E211" s="400"/>
      <c r="F211" s="1248"/>
      <c r="G211" s="150" t="s">
        <v>96</v>
      </c>
      <c r="H211" s="3"/>
      <c r="I211" s="279"/>
      <c r="J211" s="279"/>
      <c r="K211" s="191"/>
      <c r="L211" s="279"/>
      <c r="M211" s="279"/>
      <c r="N211" s="279"/>
      <c r="O211" s="279"/>
      <c r="P211" s="281"/>
      <c r="Q211" s="281"/>
      <c r="R211" s="192"/>
      <c r="S211" s="281"/>
      <c r="T211" s="281"/>
      <c r="U211" s="281"/>
      <c r="V211" s="281"/>
      <c r="W211" s="281"/>
      <c r="X211" s="281"/>
      <c r="Y211" s="192"/>
      <c r="Z211" s="281"/>
      <c r="AA211" s="281"/>
      <c r="AB211" s="281"/>
      <c r="AC211" s="281"/>
      <c r="AD211" s="281"/>
      <c r="AE211" s="281"/>
      <c r="AF211" s="192"/>
      <c r="AG211" s="281"/>
      <c r="AH211" s="281"/>
      <c r="AI211" s="279"/>
      <c r="AJ211" s="279"/>
      <c r="AK211" s="279"/>
      <c r="AL211" s="279"/>
      <c r="AM211" s="95"/>
    </row>
    <row r="212" spans="1:39" ht="12" hidden="1" customHeight="1" x14ac:dyDescent="0.15">
      <c r="A212" s="1197">
        <v>45</v>
      </c>
      <c r="B212" s="1026"/>
      <c r="C212" s="1249"/>
      <c r="D212" s="1192"/>
      <c r="E212" s="398"/>
      <c r="F212" s="1041"/>
      <c r="G212" s="397" t="s">
        <v>12</v>
      </c>
      <c r="H212" s="2"/>
      <c r="I212" s="274"/>
      <c r="J212" s="274"/>
      <c r="K212" s="189"/>
      <c r="L212" s="274"/>
      <c r="M212" s="274"/>
      <c r="N212" s="274"/>
      <c r="O212" s="274"/>
      <c r="P212" s="274"/>
      <c r="Q212" s="274"/>
      <c r="R212" s="189"/>
      <c r="S212" s="274"/>
      <c r="T212" s="274"/>
      <c r="U212" s="274"/>
      <c r="V212" s="274"/>
      <c r="W212" s="274"/>
      <c r="X212" s="274"/>
      <c r="Y212" s="189"/>
      <c r="Z212" s="274"/>
      <c r="AA212" s="274"/>
      <c r="AB212" s="274"/>
      <c r="AC212" s="274"/>
      <c r="AD212" s="274"/>
      <c r="AE212" s="274"/>
      <c r="AF212" s="189"/>
      <c r="AG212" s="274"/>
      <c r="AH212" s="274"/>
      <c r="AI212" s="274"/>
      <c r="AJ212" s="274"/>
      <c r="AK212" s="274"/>
      <c r="AL212" s="282"/>
      <c r="AM212" s="92">
        <f>COUNTIF(A212:AL212,"○")</f>
        <v>0</v>
      </c>
    </row>
    <row r="213" spans="1:39" ht="7.5" hidden="1" customHeight="1" x14ac:dyDescent="0.15">
      <c r="A213" s="1197"/>
      <c r="B213" s="1233"/>
      <c r="C213" s="1250"/>
      <c r="D213" s="1193"/>
      <c r="E213" s="399"/>
      <c r="F213" s="1247"/>
      <c r="G213" s="7" t="s">
        <v>95</v>
      </c>
      <c r="H213" s="93"/>
      <c r="I213" s="278"/>
      <c r="J213" s="278"/>
      <c r="K213" s="190"/>
      <c r="L213" s="278"/>
      <c r="M213" s="278"/>
      <c r="N213" s="278"/>
      <c r="O213" s="278"/>
      <c r="P213" s="278"/>
      <c r="Q213" s="278"/>
      <c r="R213" s="190"/>
      <c r="S213" s="278"/>
      <c r="T213" s="278"/>
      <c r="U213" s="278"/>
      <c r="V213" s="278"/>
      <c r="W213" s="278"/>
      <c r="X213" s="278"/>
      <c r="Y213" s="190"/>
      <c r="Z213" s="278"/>
      <c r="AA213" s="278"/>
      <c r="AB213" s="278"/>
      <c r="AC213" s="278"/>
      <c r="AD213" s="278"/>
      <c r="AE213" s="278"/>
      <c r="AF213" s="190"/>
      <c r="AG213" s="278"/>
      <c r="AH213" s="278"/>
      <c r="AI213" s="278"/>
      <c r="AJ213" s="278"/>
      <c r="AK213" s="278"/>
      <c r="AL213" s="278"/>
      <c r="AM213" s="94"/>
    </row>
    <row r="214" spans="1:39" ht="12" hidden="1" customHeight="1" x14ac:dyDescent="0.15">
      <c r="A214" s="1197"/>
      <c r="B214" s="1234"/>
      <c r="C214" s="1251"/>
      <c r="D214" s="1194"/>
      <c r="E214" s="400"/>
      <c r="F214" s="1248"/>
      <c r="G214" s="150" t="s">
        <v>96</v>
      </c>
      <c r="H214" s="3"/>
      <c r="I214" s="281"/>
      <c r="J214" s="281"/>
      <c r="K214" s="192"/>
      <c r="L214" s="281"/>
      <c r="M214" s="281"/>
      <c r="N214" s="281"/>
      <c r="O214" s="281"/>
      <c r="P214" s="281"/>
      <c r="Q214" s="281"/>
      <c r="R214" s="192"/>
      <c r="S214" s="281"/>
      <c r="T214" s="281"/>
      <c r="U214" s="281"/>
      <c r="V214" s="281"/>
      <c r="W214" s="281"/>
      <c r="X214" s="281"/>
      <c r="Y214" s="192"/>
      <c r="Z214" s="281"/>
      <c r="AA214" s="281"/>
      <c r="AB214" s="281"/>
      <c r="AC214" s="281"/>
      <c r="AD214" s="281"/>
      <c r="AE214" s="281"/>
      <c r="AF214" s="192"/>
      <c r="AG214" s="281"/>
      <c r="AH214" s="281"/>
      <c r="AI214" s="281"/>
      <c r="AJ214" s="281"/>
      <c r="AK214" s="281"/>
      <c r="AL214" s="281"/>
      <c r="AM214" s="95"/>
    </row>
    <row r="215" spans="1:39" ht="12" hidden="1" customHeight="1" x14ac:dyDescent="0.15">
      <c r="A215" s="1197">
        <v>46</v>
      </c>
      <c r="B215" s="1026"/>
      <c r="C215" s="1249"/>
      <c r="D215" s="1192"/>
      <c r="E215" s="398"/>
      <c r="F215" s="1041"/>
      <c r="G215" s="397" t="s">
        <v>12</v>
      </c>
      <c r="H215" s="91"/>
      <c r="I215" s="282"/>
      <c r="J215" s="282"/>
      <c r="K215" s="193"/>
      <c r="L215" s="282"/>
      <c r="M215" s="282"/>
      <c r="N215" s="282"/>
      <c r="O215" s="282"/>
      <c r="P215" s="282"/>
      <c r="Q215" s="282"/>
      <c r="R215" s="193"/>
      <c r="S215" s="282"/>
      <c r="T215" s="282"/>
      <c r="U215" s="282"/>
      <c r="V215" s="282"/>
      <c r="W215" s="282"/>
      <c r="X215" s="274"/>
      <c r="Y215" s="189"/>
      <c r="Z215" s="274"/>
      <c r="AA215" s="282"/>
      <c r="AB215" s="282"/>
      <c r="AC215" s="282"/>
      <c r="AD215" s="282"/>
      <c r="AE215" s="282"/>
      <c r="AF215" s="193"/>
      <c r="AG215" s="282"/>
      <c r="AH215" s="282"/>
      <c r="AI215" s="282"/>
      <c r="AJ215" s="282"/>
      <c r="AK215" s="282"/>
      <c r="AL215" s="282"/>
      <c r="AM215" s="92">
        <f>COUNTIF(A215:AL215,"○")</f>
        <v>0</v>
      </c>
    </row>
    <row r="216" spans="1:39" ht="7.5" hidden="1" customHeight="1" x14ac:dyDescent="0.15">
      <c r="A216" s="1197"/>
      <c r="B216" s="1233"/>
      <c r="C216" s="1250"/>
      <c r="D216" s="1193"/>
      <c r="E216" s="399"/>
      <c r="F216" s="1247"/>
      <c r="G216" s="7" t="s">
        <v>95</v>
      </c>
      <c r="H216" s="93"/>
      <c r="I216" s="278"/>
      <c r="J216" s="278"/>
      <c r="K216" s="190"/>
      <c r="L216" s="278"/>
      <c r="M216" s="278"/>
      <c r="N216" s="278"/>
      <c r="O216" s="278"/>
      <c r="P216" s="278"/>
      <c r="Q216" s="278"/>
      <c r="R216" s="190"/>
      <c r="S216" s="278"/>
      <c r="T216" s="278"/>
      <c r="U216" s="278"/>
      <c r="V216" s="278"/>
      <c r="W216" s="278"/>
      <c r="X216" s="278"/>
      <c r="Y216" s="190"/>
      <c r="Z216" s="278"/>
      <c r="AA216" s="278"/>
      <c r="AB216" s="278"/>
      <c r="AC216" s="278"/>
      <c r="AD216" s="278"/>
      <c r="AE216" s="278"/>
      <c r="AF216" s="190"/>
      <c r="AG216" s="278"/>
      <c r="AH216" s="278"/>
      <c r="AI216" s="278"/>
      <c r="AJ216" s="278"/>
      <c r="AK216" s="278"/>
      <c r="AL216" s="278"/>
      <c r="AM216" s="94"/>
    </row>
    <row r="217" spans="1:39" ht="13.5" hidden="1" customHeight="1" x14ac:dyDescent="0.15">
      <c r="A217" s="1197"/>
      <c r="B217" s="1234"/>
      <c r="C217" s="1251"/>
      <c r="D217" s="1194"/>
      <c r="E217" s="400"/>
      <c r="F217" s="1248"/>
      <c r="G217" s="150" t="s">
        <v>96</v>
      </c>
      <c r="H217" s="402"/>
      <c r="I217" s="281"/>
      <c r="J217" s="281"/>
      <c r="K217" s="192"/>
      <c r="L217" s="281"/>
      <c r="M217" s="281"/>
      <c r="N217" s="281"/>
      <c r="O217" s="281"/>
      <c r="P217" s="281"/>
      <c r="Q217" s="281"/>
      <c r="R217" s="192"/>
      <c r="S217" s="281"/>
      <c r="T217" s="281"/>
      <c r="U217" s="281"/>
      <c r="V217" s="281"/>
      <c r="W217" s="281"/>
      <c r="X217" s="279"/>
      <c r="Y217" s="191"/>
      <c r="Z217" s="281"/>
      <c r="AA217" s="281"/>
      <c r="AB217" s="281"/>
      <c r="AC217" s="281"/>
      <c r="AD217" s="281"/>
      <c r="AE217" s="281"/>
      <c r="AF217" s="192"/>
      <c r="AG217" s="281"/>
      <c r="AH217" s="281"/>
      <c r="AI217" s="281"/>
      <c r="AJ217" s="281"/>
      <c r="AK217" s="281"/>
      <c r="AL217" s="281"/>
      <c r="AM217" s="95"/>
    </row>
    <row r="218" spans="1:39" ht="12" hidden="1" customHeight="1" x14ac:dyDescent="0.15">
      <c r="A218" s="1197">
        <v>47</v>
      </c>
      <c r="B218" s="1026"/>
      <c r="C218" s="1249"/>
      <c r="D218" s="1192"/>
      <c r="E218" s="398"/>
      <c r="F218" s="1041"/>
      <c r="G218" s="397" t="s">
        <v>12</v>
      </c>
      <c r="H218" s="91"/>
      <c r="I218" s="282"/>
      <c r="J218" s="282"/>
      <c r="K218" s="193"/>
      <c r="L218" s="282"/>
      <c r="M218" s="282"/>
      <c r="N218" s="282"/>
      <c r="O218" s="282"/>
      <c r="P218" s="282"/>
      <c r="Q218" s="282"/>
      <c r="R218" s="193"/>
      <c r="S218" s="282"/>
      <c r="T218" s="282"/>
      <c r="U218" s="282"/>
      <c r="V218" s="282"/>
      <c r="W218" s="282"/>
      <c r="X218" s="282"/>
      <c r="Y218" s="193"/>
      <c r="Z218" s="282"/>
      <c r="AA218" s="282"/>
      <c r="AB218" s="274"/>
      <c r="AC218" s="274"/>
      <c r="AD218" s="274"/>
      <c r="AE218" s="274"/>
      <c r="AF218" s="189"/>
      <c r="AG218" s="274"/>
      <c r="AH218" s="282"/>
      <c r="AI218" s="282"/>
      <c r="AJ218" s="282"/>
      <c r="AK218" s="282"/>
      <c r="AL218" s="282"/>
      <c r="AM218" s="92">
        <f>COUNTIF(A218:AL218,"○")</f>
        <v>0</v>
      </c>
    </row>
    <row r="219" spans="1:39" ht="7.5" hidden="1" customHeight="1" x14ac:dyDescent="0.15">
      <c r="A219" s="1197"/>
      <c r="B219" s="1233"/>
      <c r="C219" s="1250"/>
      <c r="D219" s="1193"/>
      <c r="E219" s="399"/>
      <c r="F219" s="1247"/>
      <c r="G219" s="7" t="s">
        <v>95</v>
      </c>
      <c r="H219" s="93"/>
      <c r="I219" s="278"/>
      <c r="J219" s="278"/>
      <c r="K219" s="190"/>
      <c r="L219" s="278"/>
      <c r="M219" s="278"/>
      <c r="N219" s="278"/>
      <c r="O219" s="278"/>
      <c r="P219" s="278"/>
      <c r="Q219" s="278"/>
      <c r="R219" s="190"/>
      <c r="S219" s="278"/>
      <c r="T219" s="278"/>
      <c r="U219" s="278"/>
      <c r="V219" s="278"/>
      <c r="W219" s="278"/>
      <c r="X219" s="278"/>
      <c r="Y219" s="190"/>
      <c r="Z219" s="278"/>
      <c r="AA219" s="278"/>
      <c r="AB219" s="278"/>
      <c r="AC219" s="278"/>
      <c r="AD219" s="278"/>
      <c r="AE219" s="278"/>
      <c r="AF219" s="190"/>
      <c r="AG219" s="278"/>
      <c r="AH219" s="278"/>
      <c r="AI219" s="278"/>
      <c r="AJ219" s="278"/>
      <c r="AK219" s="278"/>
      <c r="AL219" s="278"/>
      <c r="AM219" s="94"/>
    </row>
    <row r="220" spans="1:39" ht="12" hidden="1" customHeight="1" x14ac:dyDescent="0.15">
      <c r="A220" s="1197"/>
      <c r="B220" s="1234"/>
      <c r="C220" s="1251"/>
      <c r="D220" s="1194"/>
      <c r="E220" s="400"/>
      <c r="F220" s="1248"/>
      <c r="G220" s="150" t="s">
        <v>96</v>
      </c>
      <c r="H220" s="402"/>
      <c r="I220" s="281"/>
      <c r="J220" s="281"/>
      <c r="K220" s="192"/>
      <c r="L220" s="281"/>
      <c r="M220" s="281"/>
      <c r="N220" s="281"/>
      <c r="O220" s="281"/>
      <c r="P220" s="281"/>
      <c r="Q220" s="281"/>
      <c r="R220" s="192"/>
      <c r="S220" s="281"/>
      <c r="T220" s="281"/>
      <c r="U220" s="281"/>
      <c r="V220" s="281"/>
      <c r="W220" s="281"/>
      <c r="X220" s="281"/>
      <c r="Y220" s="192"/>
      <c r="Z220" s="281"/>
      <c r="AA220" s="281"/>
      <c r="AB220" s="279"/>
      <c r="AC220" s="279"/>
      <c r="AD220" s="279"/>
      <c r="AE220" s="279"/>
      <c r="AF220" s="191"/>
      <c r="AG220" s="281"/>
      <c r="AH220" s="281"/>
      <c r="AI220" s="281"/>
      <c r="AJ220" s="281"/>
      <c r="AK220" s="281"/>
      <c r="AL220" s="281"/>
      <c r="AM220" s="95"/>
    </row>
    <row r="221" spans="1:39" ht="12" hidden="1" customHeight="1" x14ac:dyDescent="0.15">
      <c r="A221" s="1197">
        <v>48</v>
      </c>
      <c r="B221" s="1026"/>
      <c r="C221" s="1249"/>
      <c r="D221" s="1192"/>
      <c r="E221" s="398"/>
      <c r="F221" s="1041"/>
      <c r="G221" s="397" t="s">
        <v>12</v>
      </c>
      <c r="H221" s="91"/>
      <c r="I221" s="282"/>
      <c r="J221" s="282"/>
      <c r="K221" s="193"/>
      <c r="L221" s="282"/>
      <c r="M221" s="282"/>
      <c r="N221" s="282"/>
      <c r="O221" s="282"/>
      <c r="P221" s="282"/>
      <c r="Q221" s="282"/>
      <c r="R221" s="193"/>
      <c r="S221" s="282"/>
      <c r="T221" s="282"/>
      <c r="U221" s="282"/>
      <c r="V221" s="282"/>
      <c r="W221" s="282"/>
      <c r="X221" s="282"/>
      <c r="Y221" s="193"/>
      <c r="Z221" s="282"/>
      <c r="AA221" s="282"/>
      <c r="AB221" s="282"/>
      <c r="AC221" s="282"/>
      <c r="AD221" s="282"/>
      <c r="AE221" s="282"/>
      <c r="AF221" s="193"/>
      <c r="AG221" s="282"/>
      <c r="AH221" s="282"/>
      <c r="AI221" s="274"/>
      <c r="AJ221" s="274"/>
      <c r="AK221" s="274"/>
      <c r="AL221" s="274"/>
      <c r="AM221" s="92">
        <f>COUNTIF(A221:AL221,"○")</f>
        <v>0</v>
      </c>
    </row>
    <row r="222" spans="1:39" ht="7.5" hidden="1" customHeight="1" x14ac:dyDescent="0.15">
      <c r="A222" s="1197"/>
      <c r="B222" s="1233"/>
      <c r="C222" s="1250"/>
      <c r="D222" s="1193"/>
      <c r="E222" s="399"/>
      <c r="F222" s="1247"/>
      <c r="G222" s="7" t="s">
        <v>95</v>
      </c>
      <c r="H222" s="93"/>
      <c r="I222" s="278"/>
      <c r="J222" s="278"/>
      <c r="K222" s="190"/>
      <c r="L222" s="278"/>
      <c r="M222" s="278"/>
      <c r="N222" s="278"/>
      <c r="O222" s="278"/>
      <c r="P222" s="278"/>
      <c r="Q222" s="278"/>
      <c r="R222" s="190"/>
      <c r="S222" s="278"/>
      <c r="T222" s="278"/>
      <c r="U222" s="278"/>
      <c r="V222" s="278"/>
      <c r="W222" s="278"/>
      <c r="X222" s="278"/>
      <c r="Y222" s="190"/>
      <c r="Z222" s="278"/>
      <c r="AA222" s="278"/>
      <c r="AB222" s="278"/>
      <c r="AC222" s="278"/>
      <c r="AD222" s="278"/>
      <c r="AE222" s="278"/>
      <c r="AF222" s="190"/>
      <c r="AG222" s="278"/>
      <c r="AH222" s="278"/>
      <c r="AI222" s="278"/>
      <c r="AJ222" s="278"/>
      <c r="AK222" s="278"/>
      <c r="AL222" s="278"/>
      <c r="AM222" s="94"/>
    </row>
    <row r="223" spans="1:39" ht="13.5" hidden="1" customHeight="1" x14ac:dyDescent="0.15">
      <c r="A223" s="1197"/>
      <c r="B223" s="1234"/>
      <c r="C223" s="1251"/>
      <c r="D223" s="1194"/>
      <c r="E223" s="400"/>
      <c r="F223" s="1248"/>
      <c r="G223" s="150" t="s">
        <v>96</v>
      </c>
      <c r="H223" s="402"/>
      <c r="I223" s="281"/>
      <c r="J223" s="281"/>
      <c r="K223" s="192"/>
      <c r="L223" s="281"/>
      <c r="M223" s="281"/>
      <c r="N223" s="281"/>
      <c r="O223" s="281"/>
      <c r="P223" s="281"/>
      <c r="Q223" s="281"/>
      <c r="R223" s="192"/>
      <c r="S223" s="281"/>
      <c r="T223" s="281"/>
      <c r="U223" s="281"/>
      <c r="V223" s="281"/>
      <c r="W223" s="281"/>
      <c r="X223" s="281"/>
      <c r="Y223" s="192"/>
      <c r="Z223" s="281"/>
      <c r="AA223" s="281"/>
      <c r="AB223" s="281"/>
      <c r="AC223" s="281"/>
      <c r="AD223" s="281"/>
      <c r="AE223" s="281"/>
      <c r="AF223" s="192"/>
      <c r="AG223" s="281"/>
      <c r="AH223" s="279"/>
      <c r="AI223" s="279"/>
      <c r="AJ223" s="279"/>
      <c r="AK223" s="279"/>
      <c r="AL223" s="279"/>
      <c r="AM223" s="95"/>
    </row>
    <row r="224" spans="1:39" ht="12" hidden="1" customHeight="1" x14ac:dyDescent="0.15">
      <c r="A224" s="1197">
        <v>49</v>
      </c>
      <c r="B224" s="1232"/>
      <c r="C224" s="1249"/>
      <c r="D224" s="1192"/>
      <c r="E224" s="398"/>
      <c r="F224" s="1246"/>
      <c r="G224" s="397" t="s">
        <v>12</v>
      </c>
      <c r="H224" s="91"/>
      <c r="I224" s="282"/>
      <c r="J224" s="282"/>
      <c r="K224" s="193"/>
      <c r="L224" s="282"/>
      <c r="M224" s="282"/>
      <c r="N224" s="282"/>
      <c r="O224" s="282"/>
      <c r="P224" s="282"/>
      <c r="Q224" s="282"/>
      <c r="R224" s="193"/>
      <c r="S224" s="282"/>
      <c r="T224" s="282"/>
      <c r="U224" s="282"/>
      <c r="V224" s="282"/>
      <c r="W224" s="282"/>
      <c r="X224" s="282"/>
      <c r="Y224" s="193"/>
      <c r="Z224" s="282"/>
      <c r="AA224" s="282"/>
      <c r="AB224" s="282"/>
      <c r="AC224" s="282"/>
      <c r="AD224" s="282"/>
      <c r="AE224" s="282"/>
      <c r="AF224" s="193"/>
      <c r="AG224" s="282"/>
      <c r="AH224" s="282"/>
      <c r="AI224" s="282"/>
      <c r="AJ224" s="282"/>
      <c r="AK224" s="282"/>
      <c r="AL224" s="282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193"/>
      <c r="E225" s="399"/>
      <c r="F225" s="1247"/>
      <c r="G225" s="7" t="s">
        <v>95</v>
      </c>
      <c r="H225" s="93"/>
      <c r="I225" s="278"/>
      <c r="J225" s="278"/>
      <c r="K225" s="190"/>
      <c r="L225" s="278"/>
      <c r="M225" s="278"/>
      <c r="N225" s="278"/>
      <c r="O225" s="278"/>
      <c r="P225" s="278"/>
      <c r="Q225" s="278"/>
      <c r="R225" s="190"/>
      <c r="S225" s="278"/>
      <c r="T225" s="278"/>
      <c r="U225" s="278"/>
      <c r="V225" s="278"/>
      <c r="W225" s="278"/>
      <c r="X225" s="278"/>
      <c r="Y225" s="190"/>
      <c r="Z225" s="278"/>
      <c r="AA225" s="278"/>
      <c r="AB225" s="278"/>
      <c r="AC225" s="278"/>
      <c r="AD225" s="278"/>
      <c r="AE225" s="278"/>
      <c r="AF225" s="190"/>
      <c r="AG225" s="278"/>
      <c r="AH225" s="278"/>
      <c r="AI225" s="278"/>
      <c r="AJ225" s="278"/>
      <c r="AK225" s="278"/>
      <c r="AL225" s="278"/>
      <c r="AM225" s="94"/>
    </row>
    <row r="226" spans="1:39" ht="12" hidden="1" customHeight="1" x14ac:dyDescent="0.15">
      <c r="A226" s="1197"/>
      <c r="B226" s="1234"/>
      <c r="C226" s="1251"/>
      <c r="D226" s="1194"/>
      <c r="E226" s="400"/>
      <c r="F226" s="1248"/>
      <c r="G226" s="150" t="s">
        <v>96</v>
      </c>
      <c r="H226" s="402"/>
      <c r="I226" s="281"/>
      <c r="J226" s="281"/>
      <c r="K226" s="192"/>
      <c r="L226" s="281"/>
      <c r="M226" s="281"/>
      <c r="N226" s="281"/>
      <c r="O226" s="281"/>
      <c r="P226" s="281"/>
      <c r="Q226" s="281"/>
      <c r="R226" s="192"/>
      <c r="S226" s="281"/>
      <c r="T226" s="281"/>
      <c r="U226" s="281"/>
      <c r="V226" s="281"/>
      <c r="W226" s="281"/>
      <c r="X226" s="281"/>
      <c r="Y226" s="192"/>
      <c r="Z226" s="281"/>
      <c r="AA226" s="281"/>
      <c r="AB226" s="281"/>
      <c r="AC226" s="281"/>
      <c r="AD226" s="281"/>
      <c r="AE226" s="281"/>
      <c r="AF226" s="192"/>
      <c r="AG226" s="281"/>
      <c r="AH226" s="281"/>
      <c r="AI226" s="281"/>
      <c r="AJ226" s="281"/>
      <c r="AK226" s="281"/>
      <c r="AL226" s="281"/>
      <c r="AM226" s="95"/>
    </row>
    <row r="227" spans="1:39" ht="12" hidden="1" customHeight="1" x14ac:dyDescent="0.15">
      <c r="A227" s="1197">
        <v>50</v>
      </c>
      <c r="B227" s="1232"/>
      <c r="C227" s="1249"/>
      <c r="D227" s="1192"/>
      <c r="E227" s="398"/>
      <c r="F227" s="1246"/>
      <c r="G227" s="397" t="s">
        <v>12</v>
      </c>
      <c r="H227" s="91"/>
      <c r="I227" s="282"/>
      <c r="J227" s="282"/>
      <c r="K227" s="193"/>
      <c r="L227" s="282"/>
      <c r="M227" s="282"/>
      <c r="N227" s="282"/>
      <c r="O227" s="282"/>
      <c r="P227" s="282"/>
      <c r="Q227" s="282"/>
      <c r="R227" s="193"/>
      <c r="S227" s="282"/>
      <c r="T227" s="282"/>
      <c r="U227" s="282"/>
      <c r="V227" s="282"/>
      <c r="W227" s="282"/>
      <c r="X227" s="282"/>
      <c r="Y227" s="193"/>
      <c r="Z227" s="282"/>
      <c r="AA227" s="282"/>
      <c r="AB227" s="282"/>
      <c r="AC227" s="282"/>
      <c r="AD227" s="282"/>
      <c r="AE227" s="282"/>
      <c r="AF227" s="193"/>
      <c r="AG227" s="282"/>
      <c r="AH227" s="282"/>
      <c r="AI227" s="282"/>
      <c r="AJ227" s="282"/>
      <c r="AK227" s="282"/>
      <c r="AL227" s="282"/>
      <c r="AM227" s="92">
        <f>COUNTIF(A227:AL227,"○")</f>
        <v>0</v>
      </c>
    </row>
    <row r="228" spans="1:39" ht="7.5" hidden="1" customHeight="1" x14ac:dyDescent="0.15">
      <c r="A228" s="1197"/>
      <c r="B228" s="1233"/>
      <c r="C228" s="1250"/>
      <c r="D228" s="1193"/>
      <c r="E228" s="399"/>
      <c r="F228" s="1247"/>
      <c r="G228" s="7" t="s">
        <v>95</v>
      </c>
      <c r="H228" s="93"/>
      <c r="I228" s="278"/>
      <c r="J228" s="278"/>
      <c r="K228" s="190"/>
      <c r="L228" s="278"/>
      <c r="M228" s="278"/>
      <c r="N228" s="278"/>
      <c r="O228" s="278"/>
      <c r="P228" s="278"/>
      <c r="Q228" s="278"/>
      <c r="R228" s="190"/>
      <c r="S228" s="278"/>
      <c r="T228" s="278"/>
      <c r="U228" s="278"/>
      <c r="V228" s="278"/>
      <c r="W228" s="278"/>
      <c r="X228" s="278"/>
      <c r="Y228" s="190"/>
      <c r="Z228" s="278"/>
      <c r="AA228" s="278"/>
      <c r="AB228" s="278"/>
      <c r="AC228" s="278"/>
      <c r="AD228" s="278"/>
      <c r="AE228" s="278"/>
      <c r="AF228" s="190"/>
      <c r="AG228" s="278"/>
      <c r="AH228" s="278"/>
      <c r="AI228" s="278"/>
      <c r="AJ228" s="278"/>
      <c r="AK228" s="278"/>
      <c r="AL228" s="278"/>
      <c r="AM228" s="94"/>
    </row>
    <row r="229" spans="1:39" ht="13.5" hidden="1" customHeight="1" x14ac:dyDescent="0.15">
      <c r="A229" s="1197"/>
      <c r="B229" s="1234"/>
      <c r="C229" s="1251"/>
      <c r="D229" s="1194"/>
      <c r="E229" s="400"/>
      <c r="F229" s="1248"/>
      <c r="G229" s="150" t="s">
        <v>96</v>
      </c>
      <c r="H229" s="402"/>
      <c r="I229" s="281"/>
      <c r="J229" s="281"/>
      <c r="K229" s="192"/>
      <c r="L229" s="281"/>
      <c r="M229" s="281"/>
      <c r="N229" s="281"/>
      <c r="O229" s="281"/>
      <c r="P229" s="281"/>
      <c r="Q229" s="281"/>
      <c r="R229" s="192"/>
      <c r="S229" s="281"/>
      <c r="T229" s="281"/>
      <c r="U229" s="281"/>
      <c r="V229" s="281"/>
      <c r="W229" s="281"/>
      <c r="X229" s="281"/>
      <c r="Y229" s="192"/>
      <c r="Z229" s="281"/>
      <c r="AA229" s="281"/>
      <c r="AB229" s="281"/>
      <c r="AC229" s="281"/>
      <c r="AD229" s="281"/>
      <c r="AE229" s="281"/>
      <c r="AF229" s="192"/>
      <c r="AG229" s="281"/>
      <c r="AH229" s="281"/>
      <c r="AI229" s="281"/>
      <c r="AJ229" s="281"/>
      <c r="AK229" s="281"/>
      <c r="AL229" s="281"/>
      <c r="AM229" s="95"/>
    </row>
    <row r="230" spans="1:39" ht="13.5" customHeight="1" x14ac:dyDescent="0.15">
      <c r="A230" s="1038" t="s">
        <v>201</v>
      </c>
      <c r="B230" s="1252"/>
      <c r="C230" s="1252"/>
      <c r="D230" s="1252"/>
      <c r="E230" s="1252"/>
      <c r="F230" s="1253"/>
      <c r="G230" s="99"/>
      <c r="H230" s="396">
        <f>COUNTIF(H128:H228,"○")</f>
        <v>7</v>
      </c>
      <c r="I230" s="285">
        <f t="shared" ref="I230:AL230" si="4">COUNTIF(I128:I228,"○")</f>
        <v>5</v>
      </c>
      <c r="J230" s="285">
        <f t="shared" si="4"/>
        <v>0</v>
      </c>
      <c r="K230" s="194">
        <f t="shared" si="4"/>
        <v>0</v>
      </c>
      <c r="L230" s="285">
        <f t="shared" si="4"/>
        <v>7</v>
      </c>
      <c r="M230" s="285">
        <f t="shared" si="4"/>
        <v>6</v>
      </c>
      <c r="N230" s="285">
        <f t="shared" si="4"/>
        <v>5</v>
      </c>
      <c r="O230" s="285">
        <f t="shared" si="4"/>
        <v>7</v>
      </c>
      <c r="P230" s="285">
        <f t="shared" si="4"/>
        <v>4</v>
      </c>
      <c r="Q230" s="285">
        <f t="shared" si="4"/>
        <v>0</v>
      </c>
      <c r="R230" s="194">
        <f t="shared" si="4"/>
        <v>0</v>
      </c>
      <c r="S230" s="285">
        <f t="shared" si="4"/>
        <v>3</v>
      </c>
      <c r="T230" s="285">
        <f t="shared" si="4"/>
        <v>5</v>
      </c>
      <c r="U230" s="285">
        <f t="shared" si="4"/>
        <v>4</v>
      </c>
      <c r="V230" s="285">
        <f t="shared" si="4"/>
        <v>5</v>
      </c>
      <c r="W230" s="285">
        <f t="shared" si="4"/>
        <v>1</v>
      </c>
      <c r="X230" s="285">
        <f t="shared" si="4"/>
        <v>0</v>
      </c>
      <c r="Y230" s="194">
        <f t="shared" si="4"/>
        <v>0</v>
      </c>
      <c r="Z230" s="285">
        <f t="shared" si="4"/>
        <v>5</v>
      </c>
      <c r="AA230" s="285">
        <f t="shared" si="4"/>
        <v>3</v>
      </c>
      <c r="AB230" s="285">
        <f t="shared" si="4"/>
        <v>4</v>
      </c>
      <c r="AC230" s="285">
        <f t="shared" si="4"/>
        <v>7</v>
      </c>
      <c r="AD230" s="285">
        <f t="shared" si="4"/>
        <v>7</v>
      </c>
      <c r="AE230" s="285">
        <f t="shared" si="4"/>
        <v>0</v>
      </c>
      <c r="AF230" s="194">
        <f t="shared" si="4"/>
        <v>0</v>
      </c>
      <c r="AG230" s="285">
        <f t="shared" si="4"/>
        <v>7</v>
      </c>
      <c r="AH230" s="285">
        <f t="shared" si="4"/>
        <v>6</v>
      </c>
      <c r="AI230" s="285">
        <f t="shared" si="4"/>
        <v>5</v>
      </c>
      <c r="AJ230" s="285">
        <f t="shared" si="4"/>
        <v>6</v>
      </c>
      <c r="AK230" s="285">
        <f t="shared" si="4"/>
        <v>7</v>
      </c>
      <c r="AL230" s="285">
        <f t="shared" si="4"/>
        <v>0</v>
      </c>
      <c r="AM230" s="100">
        <f t="shared" ref="AM230:AM231" si="5">SUM(H230:AL230)</f>
        <v>116</v>
      </c>
    </row>
    <row r="231" spans="1:39" s="1" customFormat="1" ht="13.5" customHeight="1" thickBot="1" x14ac:dyDescent="0.2">
      <c r="A231" s="1019" t="s">
        <v>202</v>
      </c>
      <c r="B231" s="1020"/>
      <c r="C231" s="1020"/>
      <c r="D231" s="1020"/>
      <c r="E231" s="1020"/>
      <c r="F231" s="1021"/>
      <c r="G231" s="4"/>
      <c r="H231" s="198">
        <f>SUM(H230+H125)</f>
        <v>9</v>
      </c>
      <c r="I231" s="286">
        <f t="shared" ref="I231:AL231" si="6">SUM(I230+I125)</f>
        <v>8</v>
      </c>
      <c r="J231" s="286">
        <f t="shared" si="6"/>
        <v>6</v>
      </c>
      <c r="K231" s="195">
        <f t="shared" si="6"/>
        <v>0</v>
      </c>
      <c r="L231" s="286">
        <f t="shared" si="6"/>
        <v>13</v>
      </c>
      <c r="M231" s="286">
        <f t="shared" si="6"/>
        <v>11</v>
      </c>
      <c r="N231" s="286">
        <f t="shared" si="6"/>
        <v>8</v>
      </c>
      <c r="O231" s="286">
        <f t="shared" si="6"/>
        <v>13</v>
      </c>
      <c r="P231" s="286">
        <f t="shared" si="6"/>
        <v>10</v>
      </c>
      <c r="Q231" s="286">
        <f t="shared" si="6"/>
        <v>9</v>
      </c>
      <c r="R231" s="195">
        <f t="shared" si="6"/>
        <v>0</v>
      </c>
      <c r="S231" s="286">
        <f t="shared" si="6"/>
        <v>8</v>
      </c>
      <c r="T231" s="286">
        <f t="shared" si="6"/>
        <v>9</v>
      </c>
      <c r="U231" s="286">
        <f t="shared" si="6"/>
        <v>7</v>
      </c>
      <c r="V231" s="286">
        <f t="shared" si="6"/>
        <v>9</v>
      </c>
      <c r="W231" s="286">
        <f t="shared" si="6"/>
        <v>6</v>
      </c>
      <c r="X231" s="286">
        <f t="shared" si="6"/>
        <v>9</v>
      </c>
      <c r="Y231" s="195">
        <f t="shared" si="6"/>
        <v>0</v>
      </c>
      <c r="Z231" s="286">
        <f t="shared" si="6"/>
        <v>12</v>
      </c>
      <c r="AA231" s="286">
        <f t="shared" si="6"/>
        <v>7</v>
      </c>
      <c r="AB231" s="286">
        <f t="shared" si="6"/>
        <v>9</v>
      </c>
      <c r="AC231" s="286">
        <f t="shared" si="6"/>
        <v>10</v>
      </c>
      <c r="AD231" s="286">
        <f t="shared" si="6"/>
        <v>12</v>
      </c>
      <c r="AE231" s="286">
        <f t="shared" si="6"/>
        <v>7</v>
      </c>
      <c r="AF231" s="195">
        <f t="shared" si="6"/>
        <v>0</v>
      </c>
      <c r="AG231" s="286">
        <f t="shared" si="6"/>
        <v>11</v>
      </c>
      <c r="AH231" s="286">
        <f t="shared" si="6"/>
        <v>12</v>
      </c>
      <c r="AI231" s="286">
        <f t="shared" si="6"/>
        <v>12</v>
      </c>
      <c r="AJ231" s="286">
        <f t="shared" si="6"/>
        <v>12</v>
      </c>
      <c r="AK231" s="286">
        <f t="shared" si="6"/>
        <v>14</v>
      </c>
      <c r="AL231" s="286">
        <f t="shared" si="6"/>
        <v>6</v>
      </c>
      <c r="AM231" s="154">
        <f t="shared" si="5"/>
        <v>259</v>
      </c>
    </row>
    <row r="232" spans="1:39" x14ac:dyDescent="0.15">
      <c r="A232" s="101"/>
      <c r="B232" s="1261" t="s">
        <v>16</v>
      </c>
      <c r="C232" s="1261"/>
      <c r="D232" s="1261"/>
      <c r="E232" s="408"/>
      <c r="F232" s="1261"/>
      <c r="G232" s="1261"/>
      <c r="H232" s="90"/>
      <c r="I232" s="90"/>
      <c r="J232" s="90"/>
      <c r="K232" s="90"/>
      <c r="L232" s="1262" t="s">
        <v>17</v>
      </c>
      <c r="M232" s="1262"/>
      <c r="N232" s="1262"/>
      <c r="O232" s="1262"/>
      <c r="P232" s="1262"/>
      <c r="Q232" s="1262"/>
      <c r="R232" s="1262"/>
      <c r="S232" s="1262"/>
      <c r="T232" s="1262"/>
      <c r="U232" s="1262"/>
      <c r="V232" s="1262"/>
      <c r="W232" s="1262"/>
      <c r="X232" s="1262"/>
      <c r="Y232" s="1262"/>
      <c r="AA232" s="1262" t="s">
        <v>18</v>
      </c>
      <c r="AB232" s="1262"/>
      <c r="AC232" s="1262"/>
      <c r="AD232" s="1262"/>
      <c r="AE232" s="1262"/>
      <c r="AG232" s="102" t="s">
        <v>7</v>
      </c>
      <c r="AH232" s="103" t="s">
        <v>19</v>
      </c>
      <c r="AI232" s="1263" t="s">
        <v>12</v>
      </c>
      <c r="AJ232" s="1263"/>
      <c r="AK232" s="1263"/>
      <c r="AL232" s="1263"/>
      <c r="AM232" s="1263"/>
    </row>
    <row r="233" spans="1:39" ht="18" customHeight="1" thickBot="1" x14ac:dyDescent="0.2">
      <c r="A233" s="101"/>
      <c r="B233" s="1254">
        <f>COUNTIF(H1:AK124,"予")</f>
        <v>0</v>
      </c>
      <c r="C233" s="1254"/>
      <c r="D233" s="1254"/>
      <c r="E233" s="404"/>
      <c r="F233" s="1255"/>
      <c r="G233" s="1255"/>
      <c r="H233" s="90"/>
      <c r="I233" s="90"/>
      <c r="J233" s="90"/>
      <c r="K233" s="90"/>
      <c r="L233" s="1014" t="s">
        <v>83</v>
      </c>
      <c r="M233" s="1256"/>
      <c r="N233" s="1256"/>
      <c r="O233" s="1256"/>
      <c r="P233" s="1256"/>
      <c r="Q233" s="1256"/>
      <c r="R233" s="1256"/>
      <c r="S233" s="1256"/>
      <c r="T233" s="1256"/>
      <c r="U233" s="1256"/>
      <c r="V233" s="1256"/>
      <c r="W233" s="1256"/>
      <c r="X233" s="1256"/>
      <c r="Y233" s="1256"/>
      <c r="AA233" s="1257">
        <v>270</v>
      </c>
      <c r="AB233" s="1257"/>
      <c r="AC233" s="1257"/>
      <c r="AD233" s="1257"/>
      <c r="AE233" s="1257"/>
      <c r="AG233" s="5" t="s">
        <v>99</v>
      </c>
      <c r="AH233" s="104" t="s">
        <v>19</v>
      </c>
      <c r="AI233" s="1016" t="s">
        <v>101</v>
      </c>
      <c r="AJ233" s="1258"/>
      <c r="AK233" s="1258"/>
      <c r="AL233" s="1258"/>
      <c r="AM233" s="1258"/>
    </row>
    <row r="234" spans="1:39" ht="18" customHeight="1" thickBot="1" x14ac:dyDescent="0.2">
      <c r="A234" s="105"/>
      <c r="B234" s="1259"/>
      <c r="C234" s="1259"/>
      <c r="D234" s="1259"/>
      <c r="E234" s="407"/>
      <c r="F234" s="407"/>
      <c r="G234" s="407"/>
      <c r="H234" s="407"/>
      <c r="I234" s="407"/>
      <c r="J234" s="407"/>
      <c r="K234" s="407"/>
      <c r="L234" s="1256"/>
      <c r="M234" s="1256"/>
      <c r="N234" s="1256"/>
      <c r="O234" s="1256"/>
      <c r="P234" s="1256"/>
      <c r="Q234" s="1256"/>
      <c r="R234" s="1256"/>
      <c r="S234" s="1256"/>
      <c r="T234" s="1256"/>
      <c r="U234" s="1256"/>
      <c r="V234" s="1256"/>
      <c r="W234" s="1256"/>
      <c r="X234" s="1256"/>
      <c r="Y234" s="1256"/>
      <c r="Z234" s="407"/>
      <c r="AA234" s="1257"/>
      <c r="AB234" s="1257"/>
      <c r="AC234" s="1257"/>
      <c r="AD234" s="1257"/>
      <c r="AE234" s="1257"/>
      <c r="AF234" s="407"/>
      <c r="AG234" s="6" t="s">
        <v>100</v>
      </c>
      <c r="AH234" s="106" t="s">
        <v>19</v>
      </c>
      <c r="AI234" s="1018" t="s">
        <v>102</v>
      </c>
      <c r="AJ234" s="1260"/>
      <c r="AK234" s="1260"/>
      <c r="AL234" s="1260"/>
      <c r="AM234" s="1260"/>
    </row>
  </sheetData>
  <mergeCells count="432">
    <mergeCell ref="B233:D233"/>
    <mergeCell ref="F233:G233"/>
    <mergeCell ref="L233:Y234"/>
    <mergeCell ref="AA233:AE234"/>
    <mergeCell ref="AI233:AM233"/>
    <mergeCell ref="B234:D234"/>
    <mergeCell ref="AI234:AM234"/>
    <mergeCell ref="A231:F231"/>
    <mergeCell ref="B232:D232"/>
    <mergeCell ref="F232:G232"/>
    <mergeCell ref="L232:Y232"/>
    <mergeCell ref="AA232:AE232"/>
    <mergeCell ref="AI232:AM232"/>
    <mergeCell ref="A227:A229"/>
    <mergeCell ref="B227:B229"/>
    <mergeCell ref="C227:C229"/>
    <mergeCell ref="D227:D229"/>
    <mergeCell ref="F227:F229"/>
    <mergeCell ref="A230:F230"/>
    <mergeCell ref="A221:A223"/>
    <mergeCell ref="B221:B223"/>
    <mergeCell ref="C221:C223"/>
    <mergeCell ref="D221:D223"/>
    <mergeCell ref="F221:F223"/>
    <mergeCell ref="A224:A226"/>
    <mergeCell ref="B224:B226"/>
    <mergeCell ref="C224:C226"/>
    <mergeCell ref="D224:D226"/>
    <mergeCell ref="F224:F226"/>
    <mergeCell ref="A215:A217"/>
    <mergeCell ref="B215:B217"/>
    <mergeCell ref="C215:C217"/>
    <mergeCell ref="D215:D217"/>
    <mergeCell ref="F215:F217"/>
    <mergeCell ref="A218:A220"/>
    <mergeCell ref="B218:B220"/>
    <mergeCell ref="C218:C220"/>
    <mergeCell ref="D218:D220"/>
    <mergeCell ref="F218:F220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73:A175"/>
    <mergeCell ref="B173:B175"/>
    <mergeCell ref="C173:C175"/>
    <mergeCell ref="D173:D175"/>
    <mergeCell ref="F173:F175"/>
    <mergeCell ref="A176:A178"/>
    <mergeCell ref="B176:B178"/>
    <mergeCell ref="C176:C178"/>
    <mergeCell ref="D176:D178"/>
    <mergeCell ref="F176:F178"/>
    <mergeCell ref="A167:A169"/>
    <mergeCell ref="B167:B169"/>
    <mergeCell ref="C167:C169"/>
    <mergeCell ref="D167:D169"/>
    <mergeCell ref="F167:F169"/>
    <mergeCell ref="A170:A172"/>
    <mergeCell ref="B170:B172"/>
    <mergeCell ref="C170:C172"/>
    <mergeCell ref="D170:D172"/>
    <mergeCell ref="F170:F172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6:F126"/>
    <mergeCell ref="A127:F127"/>
    <mergeCell ref="A128:A130"/>
    <mergeCell ref="B128:B130"/>
    <mergeCell ref="C128:C130"/>
    <mergeCell ref="D128:D130"/>
    <mergeCell ref="E128:E130"/>
    <mergeCell ref="F128:F130"/>
    <mergeCell ref="A122:A124"/>
    <mergeCell ref="B122:B124"/>
    <mergeCell ref="C122:C124"/>
    <mergeCell ref="D122:D124"/>
    <mergeCell ref="F122:F124"/>
    <mergeCell ref="A125:F125"/>
    <mergeCell ref="A116:A118"/>
    <mergeCell ref="B116:B118"/>
    <mergeCell ref="C116:C118"/>
    <mergeCell ref="D116:D118"/>
    <mergeCell ref="F116:F118"/>
    <mergeCell ref="A119:A121"/>
    <mergeCell ref="B119:B121"/>
    <mergeCell ref="C119:C121"/>
    <mergeCell ref="D119:D121"/>
    <mergeCell ref="F119:F121"/>
    <mergeCell ref="A110:A112"/>
    <mergeCell ref="B110:B112"/>
    <mergeCell ref="C110:C112"/>
    <mergeCell ref="D110:D112"/>
    <mergeCell ref="F110:F112"/>
    <mergeCell ref="A113:A115"/>
    <mergeCell ref="B113:B115"/>
    <mergeCell ref="C113:C115"/>
    <mergeCell ref="D113:D115"/>
    <mergeCell ref="F113:F115"/>
    <mergeCell ref="A104:A106"/>
    <mergeCell ref="B104:B106"/>
    <mergeCell ref="C104:C106"/>
    <mergeCell ref="D104:D106"/>
    <mergeCell ref="F104:F106"/>
    <mergeCell ref="A107:A109"/>
    <mergeCell ref="B107:B109"/>
    <mergeCell ref="C107:C109"/>
    <mergeCell ref="D107:D109"/>
    <mergeCell ref="F107:F109"/>
    <mergeCell ref="A98:A100"/>
    <mergeCell ref="B98:B100"/>
    <mergeCell ref="C98:C100"/>
    <mergeCell ref="D98:D100"/>
    <mergeCell ref="F98:F100"/>
    <mergeCell ref="A101:A103"/>
    <mergeCell ref="B101:B103"/>
    <mergeCell ref="C101:C103"/>
    <mergeCell ref="D101:D103"/>
    <mergeCell ref="F101:F103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59:A61"/>
    <mergeCell ref="B59:B61"/>
    <mergeCell ref="C59:C61"/>
    <mergeCell ref="D59:D61"/>
    <mergeCell ref="E59:E61"/>
    <mergeCell ref="F59:F61"/>
    <mergeCell ref="A53:A55"/>
    <mergeCell ref="B53:B55"/>
    <mergeCell ref="C53:C55"/>
    <mergeCell ref="D53:D55"/>
    <mergeCell ref="E53:E55"/>
    <mergeCell ref="F53:F55"/>
    <mergeCell ref="A56:A58"/>
    <mergeCell ref="B56:B58"/>
    <mergeCell ref="C56:C58"/>
    <mergeCell ref="D56:D58"/>
    <mergeCell ref="E56:E58"/>
    <mergeCell ref="F56:F58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</mergeCells>
  <phoneticPr fontId="2"/>
  <printOptions horizontalCentered="1"/>
  <pageMargins left="0.19685039370078741" right="0.19685039370078741" top="0.19685039370078741" bottom="0.19685039370078741" header="0" footer="0"/>
  <pageSetup paperSize="9" scale="69" orientation="portrait" r:id="rId1"/>
  <headerFooter alignWithMargins="0"/>
  <colBreaks count="1" manualBreakCount="1">
    <brk id="40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>
    <pageSetUpPr fitToPage="1"/>
  </sheetPr>
  <dimension ref="A1:AP33"/>
  <sheetViews>
    <sheetView zoomScaleNormal="100" workbookViewId="0">
      <pane ySplit="2" topLeftCell="A3" activePane="bottomLeft" state="frozen"/>
      <selection pane="bottomLeft" activeCell="AB9" sqref="AB9"/>
    </sheetView>
  </sheetViews>
  <sheetFormatPr defaultColWidth="9" defaultRowHeight="13.5" x14ac:dyDescent="0.15"/>
  <cols>
    <col min="1" max="1" width="2.25" style="415" customWidth="1"/>
    <col min="2" max="3" width="2.875" style="415" customWidth="1"/>
    <col min="4" max="4" width="2.5" style="415" customWidth="1"/>
    <col min="5" max="5" width="1.625" style="415" customWidth="1"/>
    <col min="6" max="6" width="3.5" style="415" customWidth="1"/>
    <col min="7" max="7" width="10.25" style="415" customWidth="1"/>
    <col min="8" max="8" width="1.875" style="415" customWidth="1"/>
    <col min="9" max="39" width="3" style="415" customWidth="1"/>
    <col min="40" max="40" width="5.125" style="415" customWidth="1"/>
    <col min="41" max="41" width="3.125" style="415" customWidth="1"/>
    <col min="42" max="16384" width="9" style="415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558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416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379" t="s">
        <v>153</v>
      </c>
      <c r="J2" s="380" t="s">
        <v>8</v>
      </c>
      <c r="K2" s="382" t="s">
        <v>29</v>
      </c>
      <c r="L2" s="376" t="s">
        <v>4</v>
      </c>
      <c r="M2" s="377" t="s">
        <v>5</v>
      </c>
      <c r="N2" s="380" t="s">
        <v>6</v>
      </c>
      <c r="O2" s="377" t="s">
        <v>0</v>
      </c>
      <c r="P2" s="380" t="s">
        <v>1</v>
      </c>
      <c r="Q2" s="377" t="s">
        <v>2</v>
      </c>
      <c r="R2" s="381" t="s">
        <v>3</v>
      </c>
      <c r="S2" s="383" t="s">
        <v>4</v>
      </c>
      <c r="T2" s="376" t="s">
        <v>5</v>
      </c>
      <c r="U2" s="377" t="s">
        <v>6</v>
      </c>
      <c r="V2" s="380" t="s">
        <v>0</v>
      </c>
      <c r="W2" s="377" t="s">
        <v>1</v>
      </c>
      <c r="X2" s="380" t="s">
        <v>2</v>
      </c>
      <c r="Y2" s="382" t="s">
        <v>3</v>
      </c>
      <c r="Z2" s="376" t="s">
        <v>4</v>
      </c>
      <c r="AA2" s="377" t="s">
        <v>5</v>
      </c>
      <c r="AB2" s="380" t="s">
        <v>6</v>
      </c>
      <c r="AC2" s="377" t="s">
        <v>0</v>
      </c>
      <c r="AD2" s="380" t="s">
        <v>1</v>
      </c>
      <c r="AE2" s="377" t="s">
        <v>2</v>
      </c>
      <c r="AF2" s="381" t="s">
        <v>3</v>
      </c>
      <c r="AG2" s="383" t="s">
        <v>4</v>
      </c>
      <c r="AH2" s="380" t="s">
        <v>5</v>
      </c>
      <c r="AI2" s="377" t="s">
        <v>6</v>
      </c>
      <c r="AJ2" s="380" t="s">
        <v>0</v>
      </c>
      <c r="AK2" s="377" t="s">
        <v>1</v>
      </c>
      <c r="AL2" s="380" t="s">
        <v>2</v>
      </c>
      <c r="AM2" s="382" t="s">
        <v>3</v>
      </c>
      <c r="AN2" s="1142"/>
      <c r="AO2" s="1143"/>
      <c r="AP2" s="416"/>
    </row>
    <row r="3" spans="1:42" ht="14.25" thickBot="1" x14ac:dyDescent="0.2">
      <c r="A3" s="1264" t="s">
        <v>492</v>
      </c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 t="s">
        <v>65</v>
      </c>
      <c r="N3" s="75"/>
      <c r="O3" s="75" t="s">
        <v>67</v>
      </c>
      <c r="P3" s="75"/>
      <c r="Q3" s="75"/>
      <c r="R3" s="75"/>
      <c r="S3" s="75"/>
      <c r="T3" s="75"/>
      <c r="U3" s="75"/>
      <c r="V3" s="75"/>
      <c r="W3" s="338"/>
      <c r="X3" s="339"/>
      <c r="Y3" s="339"/>
      <c r="Z3" s="75"/>
      <c r="AA3" s="75" t="s">
        <v>39</v>
      </c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340" t="s">
        <v>67</v>
      </c>
      <c r="AM3" s="375"/>
      <c r="AN3" s="24"/>
      <c r="AO3" s="9"/>
      <c r="AP3" s="416"/>
    </row>
    <row r="4" spans="1:42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424" t="s">
        <v>41</v>
      </c>
      <c r="J4" s="177" t="s">
        <v>28</v>
      </c>
      <c r="K4" s="177" t="s">
        <v>28</v>
      </c>
      <c r="L4" s="177" t="s">
        <v>41</v>
      </c>
      <c r="M4" s="177" t="s">
        <v>28</v>
      </c>
      <c r="N4" s="177" t="s">
        <v>28</v>
      </c>
      <c r="O4" s="177" t="s">
        <v>28</v>
      </c>
      <c r="P4" s="177" t="s">
        <v>41</v>
      </c>
      <c r="Q4" s="177" t="s">
        <v>28</v>
      </c>
      <c r="R4" s="177" t="s">
        <v>28</v>
      </c>
      <c r="S4" s="177" t="s">
        <v>41</v>
      </c>
      <c r="T4" s="177" t="s">
        <v>28</v>
      </c>
      <c r="U4" s="177" t="s">
        <v>28</v>
      </c>
      <c r="V4" s="177" t="s">
        <v>28</v>
      </c>
      <c r="W4" s="430" t="s">
        <v>41</v>
      </c>
      <c r="X4" s="425" t="s">
        <v>28</v>
      </c>
      <c r="Y4" s="177" t="s">
        <v>28</v>
      </c>
      <c r="Z4" s="177" t="s">
        <v>41</v>
      </c>
      <c r="AA4" s="177" t="s">
        <v>28</v>
      </c>
      <c r="AB4" s="177" t="s">
        <v>28</v>
      </c>
      <c r="AC4" s="177" t="s">
        <v>28</v>
      </c>
      <c r="AD4" s="177" t="s">
        <v>41</v>
      </c>
      <c r="AE4" s="177" t="s">
        <v>28</v>
      </c>
      <c r="AF4" s="177" t="s">
        <v>28</v>
      </c>
      <c r="AG4" s="177" t="s">
        <v>41</v>
      </c>
      <c r="AH4" s="177" t="s">
        <v>28</v>
      </c>
      <c r="AI4" s="177" t="s">
        <v>28</v>
      </c>
      <c r="AJ4" s="177" t="s">
        <v>28</v>
      </c>
      <c r="AK4" s="177" t="s">
        <v>41</v>
      </c>
      <c r="AL4" s="177" t="s">
        <v>28</v>
      </c>
      <c r="AM4" s="177" t="s">
        <v>28</v>
      </c>
      <c r="AN4" s="25"/>
      <c r="AO4" s="10">
        <f>COUNTIF(I4:AM4,"休")</f>
        <v>9</v>
      </c>
      <c r="AP4" s="416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418" t="s">
        <v>32</v>
      </c>
      <c r="G5" s="1148" t="s">
        <v>76</v>
      </c>
      <c r="H5" s="1150"/>
      <c r="I5" s="424" t="s">
        <v>28</v>
      </c>
      <c r="J5" s="177" t="s">
        <v>28</v>
      </c>
      <c r="K5" s="169" t="s">
        <v>41</v>
      </c>
      <c r="L5" s="169" t="s">
        <v>41</v>
      </c>
      <c r="M5" s="177" t="s">
        <v>28</v>
      </c>
      <c r="N5" s="169" t="s">
        <v>28</v>
      </c>
      <c r="O5" s="169" t="s">
        <v>28</v>
      </c>
      <c r="P5" s="169" t="s">
        <v>28</v>
      </c>
      <c r="Q5" s="169" t="s">
        <v>28</v>
      </c>
      <c r="R5" s="169" t="s">
        <v>41</v>
      </c>
      <c r="S5" s="169" t="s">
        <v>41</v>
      </c>
      <c r="T5" s="169" t="s">
        <v>28</v>
      </c>
      <c r="U5" s="169" t="s">
        <v>28</v>
      </c>
      <c r="V5" s="169" t="s">
        <v>28</v>
      </c>
      <c r="W5" s="169" t="s">
        <v>28</v>
      </c>
      <c r="X5" s="178" t="s">
        <v>28</v>
      </c>
      <c r="Y5" s="169" t="s">
        <v>41</v>
      </c>
      <c r="Z5" s="169" t="s">
        <v>41</v>
      </c>
      <c r="AA5" s="169" t="s">
        <v>28</v>
      </c>
      <c r="AB5" s="169" t="s">
        <v>28</v>
      </c>
      <c r="AC5" s="169" t="s">
        <v>28</v>
      </c>
      <c r="AD5" s="169" t="s">
        <v>28</v>
      </c>
      <c r="AE5" s="177" t="s">
        <v>28</v>
      </c>
      <c r="AF5" s="169" t="s">
        <v>41</v>
      </c>
      <c r="AG5" s="169" t="s">
        <v>41</v>
      </c>
      <c r="AH5" s="169" t="s">
        <v>28</v>
      </c>
      <c r="AI5" s="169" t="s">
        <v>28</v>
      </c>
      <c r="AJ5" s="169" t="s">
        <v>28</v>
      </c>
      <c r="AK5" s="169" t="s">
        <v>28</v>
      </c>
      <c r="AL5" s="169" t="s">
        <v>28</v>
      </c>
      <c r="AM5" s="426" t="s">
        <v>41</v>
      </c>
      <c r="AN5" s="27"/>
      <c r="AO5" s="11">
        <f t="shared" ref="AO5:AO18" si="0">COUNTIF(I5:AM5,"休")</f>
        <v>9</v>
      </c>
      <c r="AP5" s="416"/>
    </row>
    <row r="6" spans="1:42" x14ac:dyDescent="0.15">
      <c r="A6" s="121" t="s">
        <v>523</v>
      </c>
      <c r="B6" s="1148" t="s">
        <v>241</v>
      </c>
      <c r="C6" s="1149"/>
      <c r="D6" s="1149"/>
      <c r="E6" s="1149"/>
      <c r="F6" s="418" t="s">
        <v>32</v>
      </c>
      <c r="G6" s="1148" t="s">
        <v>453</v>
      </c>
      <c r="H6" s="1150"/>
      <c r="I6" s="424" t="s">
        <v>28</v>
      </c>
      <c r="J6" s="177" t="s">
        <v>28</v>
      </c>
      <c r="K6" s="169" t="s">
        <v>28</v>
      </c>
      <c r="L6" s="169" t="s">
        <v>41</v>
      </c>
      <c r="M6" s="177" t="s">
        <v>41</v>
      </c>
      <c r="N6" s="169" t="s">
        <v>28</v>
      </c>
      <c r="O6" s="169" t="s">
        <v>41</v>
      </c>
      <c r="P6" s="169" t="s">
        <v>28</v>
      </c>
      <c r="Q6" s="169" t="s">
        <v>28</v>
      </c>
      <c r="R6" s="169" t="s">
        <v>28</v>
      </c>
      <c r="S6" s="169" t="s">
        <v>41</v>
      </c>
      <c r="T6" s="169" t="s">
        <v>41</v>
      </c>
      <c r="U6" s="169" t="s">
        <v>28</v>
      </c>
      <c r="V6" s="169" t="s">
        <v>28</v>
      </c>
      <c r="W6" s="169" t="s">
        <v>28</v>
      </c>
      <c r="X6" s="178" t="s">
        <v>28</v>
      </c>
      <c r="Y6" s="169" t="s">
        <v>28</v>
      </c>
      <c r="Z6" s="169" t="s">
        <v>41</v>
      </c>
      <c r="AA6" s="169" t="s">
        <v>41</v>
      </c>
      <c r="AB6" s="169" t="s">
        <v>28</v>
      </c>
      <c r="AC6" s="169" t="s">
        <v>28</v>
      </c>
      <c r="AD6" s="169" t="s">
        <v>28</v>
      </c>
      <c r="AE6" s="177" t="s">
        <v>28</v>
      </c>
      <c r="AF6" s="169" t="s">
        <v>28</v>
      </c>
      <c r="AG6" s="169" t="s">
        <v>41</v>
      </c>
      <c r="AH6" s="169" t="s">
        <v>41</v>
      </c>
      <c r="AI6" s="169" t="s">
        <v>28</v>
      </c>
      <c r="AJ6" s="169" t="s">
        <v>28</v>
      </c>
      <c r="AK6" s="169" t="s">
        <v>28</v>
      </c>
      <c r="AL6" s="169" t="s">
        <v>28</v>
      </c>
      <c r="AM6" s="426" t="s">
        <v>28</v>
      </c>
      <c r="AN6" s="27"/>
      <c r="AO6" s="11">
        <f t="shared" si="0"/>
        <v>9</v>
      </c>
      <c r="AP6" s="416"/>
    </row>
    <row r="7" spans="1:42" x14ac:dyDescent="0.15">
      <c r="A7" s="218" t="s">
        <v>524</v>
      </c>
      <c r="B7" s="1151" t="s">
        <v>387</v>
      </c>
      <c r="C7" s="1152"/>
      <c r="D7" s="1152"/>
      <c r="E7" s="1153"/>
      <c r="F7" s="421" t="s">
        <v>32</v>
      </c>
      <c r="G7" s="1148" t="s">
        <v>388</v>
      </c>
      <c r="H7" s="1150"/>
      <c r="I7" s="424" t="s">
        <v>28</v>
      </c>
      <c r="J7" s="177" t="s">
        <v>28</v>
      </c>
      <c r="K7" s="169" t="s">
        <v>28</v>
      </c>
      <c r="L7" s="169" t="s">
        <v>41</v>
      </c>
      <c r="M7" s="177" t="s">
        <v>28</v>
      </c>
      <c r="N7" s="169" t="s">
        <v>28</v>
      </c>
      <c r="O7" s="169" t="s">
        <v>28</v>
      </c>
      <c r="P7" s="169" t="s">
        <v>28</v>
      </c>
      <c r="Q7" s="169" t="s">
        <v>41</v>
      </c>
      <c r="R7" s="169" t="s">
        <v>28</v>
      </c>
      <c r="S7" s="169" t="s">
        <v>41</v>
      </c>
      <c r="T7" s="169" t="s">
        <v>28</v>
      </c>
      <c r="U7" s="169" t="s">
        <v>28</v>
      </c>
      <c r="V7" s="169" t="s">
        <v>28</v>
      </c>
      <c r="W7" s="169" t="s">
        <v>28</v>
      </c>
      <c r="X7" s="429" t="s">
        <v>41</v>
      </c>
      <c r="Y7" s="158" t="s">
        <v>41</v>
      </c>
      <c r="Z7" s="169" t="s">
        <v>41</v>
      </c>
      <c r="AA7" s="169" t="s">
        <v>28</v>
      </c>
      <c r="AB7" s="169" t="s">
        <v>28</v>
      </c>
      <c r="AC7" s="169" t="s">
        <v>28</v>
      </c>
      <c r="AD7" s="169" t="s">
        <v>28</v>
      </c>
      <c r="AE7" s="177" t="s">
        <v>41</v>
      </c>
      <c r="AF7" s="169" t="s">
        <v>28</v>
      </c>
      <c r="AG7" s="169" t="s">
        <v>41</v>
      </c>
      <c r="AH7" s="169" t="s">
        <v>28</v>
      </c>
      <c r="AI7" s="169" t="s">
        <v>28</v>
      </c>
      <c r="AJ7" s="169" t="s">
        <v>28</v>
      </c>
      <c r="AK7" s="169" t="s">
        <v>28</v>
      </c>
      <c r="AL7" s="169" t="s">
        <v>41</v>
      </c>
      <c r="AM7" s="426" t="s">
        <v>28</v>
      </c>
      <c r="AN7" s="27"/>
      <c r="AO7" s="11">
        <f t="shared" si="0"/>
        <v>9</v>
      </c>
      <c r="AP7" s="416"/>
    </row>
    <row r="8" spans="1:42" x14ac:dyDescent="0.15">
      <c r="A8" s="218" t="s">
        <v>23</v>
      </c>
      <c r="B8" s="1148" t="s">
        <v>559</v>
      </c>
      <c r="C8" s="1149"/>
      <c r="D8" s="1149"/>
      <c r="E8" s="1149"/>
      <c r="F8" s="421" t="s">
        <v>32</v>
      </c>
      <c r="G8" s="1148" t="s">
        <v>453</v>
      </c>
      <c r="H8" s="1150"/>
      <c r="I8" s="424" t="s">
        <v>28</v>
      </c>
      <c r="J8" s="177" t="s">
        <v>28</v>
      </c>
      <c r="K8" s="169" t="s">
        <v>28</v>
      </c>
      <c r="L8" s="169" t="s">
        <v>41</v>
      </c>
      <c r="M8" s="177" t="s">
        <v>28</v>
      </c>
      <c r="N8" s="169" t="s">
        <v>41</v>
      </c>
      <c r="O8" s="169" t="s">
        <v>28</v>
      </c>
      <c r="P8" s="169" t="s">
        <v>28</v>
      </c>
      <c r="Q8" s="169" t="s">
        <v>28</v>
      </c>
      <c r="R8" s="169" t="s">
        <v>28</v>
      </c>
      <c r="S8" s="169" t="s">
        <v>41</v>
      </c>
      <c r="T8" s="169" t="s">
        <v>28</v>
      </c>
      <c r="U8" s="169" t="s">
        <v>41</v>
      </c>
      <c r="V8" s="169" t="s">
        <v>28</v>
      </c>
      <c r="W8" s="169" t="s">
        <v>28</v>
      </c>
      <c r="X8" s="178" t="s">
        <v>28</v>
      </c>
      <c r="Y8" s="169" t="s">
        <v>28</v>
      </c>
      <c r="Z8" s="169" t="s">
        <v>41</v>
      </c>
      <c r="AA8" s="169" t="s">
        <v>28</v>
      </c>
      <c r="AB8" s="169" t="s">
        <v>28</v>
      </c>
      <c r="AC8" s="169" t="s">
        <v>28</v>
      </c>
      <c r="AD8" s="169" t="s">
        <v>28</v>
      </c>
      <c r="AE8" s="170" t="s">
        <v>41</v>
      </c>
      <c r="AF8" s="158" t="s">
        <v>41</v>
      </c>
      <c r="AG8" s="169" t="s">
        <v>41</v>
      </c>
      <c r="AH8" s="169" t="s">
        <v>28</v>
      </c>
      <c r="AI8" s="169" t="s">
        <v>41</v>
      </c>
      <c r="AJ8" s="169" t="s">
        <v>28</v>
      </c>
      <c r="AK8" s="169" t="s">
        <v>28</v>
      </c>
      <c r="AL8" s="169" t="s">
        <v>28</v>
      </c>
      <c r="AM8" s="426" t="s">
        <v>28</v>
      </c>
      <c r="AN8" s="27"/>
      <c r="AO8" s="11">
        <f t="shared" si="0"/>
        <v>9</v>
      </c>
      <c r="AP8" s="416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421" t="s">
        <v>195</v>
      </c>
      <c r="G9" s="1148" t="s">
        <v>80</v>
      </c>
      <c r="H9" s="1150"/>
      <c r="I9" s="424" t="s">
        <v>87</v>
      </c>
      <c r="J9" s="170" t="s">
        <v>41</v>
      </c>
      <c r="K9" s="169" t="s">
        <v>87</v>
      </c>
      <c r="L9" s="169" t="s">
        <v>41</v>
      </c>
      <c r="M9" s="170" t="s">
        <v>41</v>
      </c>
      <c r="N9" s="169" t="s">
        <v>87</v>
      </c>
      <c r="O9" s="169" t="s">
        <v>87</v>
      </c>
      <c r="P9" s="169" t="s">
        <v>87</v>
      </c>
      <c r="Q9" s="158" t="s">
        <v>41</v>
      </c>
      <c r="R9" s="169" t="s">
        <v>87</v>
      </c>
      <c r="S9" s="169" t="s">
        <v>41</v>
      </c>
      <c r="T9" s="169" t="s">
        <v>87</v>
      </c>
      <c r="U9" s="158" t="s">
        <v>41</v>
      </c>
      <c r="V9" s="169" t="s">
        <v>87</v>
      </c>
      <c r="W9" s="158" t="s">
        <v>41</v>
      </c>
      <c r="X9" s="429" t="s">
        <v>41</v>
      </c>
      <c r="Y9" s="169" t="s">
        <v>41</v>
      </c>
      <c r="Z9" s="169" t="s">
        <v>41</v>
      </c>
      <c r="AA9" s="169" t="s">
        <v>87</v>
      </c>
      <c r="AB9" s="169" t="s">
        <v>601</v>
      </c>
      <c r="AC9" s="158" t="s">
        <v>41</v>
      </c>
      <c r="AD9" s="169" t="s">
        <v>87</v>
      </c>
      <c r="AE9" s="177" t="s">
        <v>87</v>
      </c>
      <c r="AF9" s="169" t="s">
        <v>41</v>
      </c>
      <c r="AG9" s="169" t="s">
        <v>41</v>
      </c>
      <c r="AH9" s="169" t="s">
        <v>87</v>
      </c>
      <c r="AI9" s="169" t="s">
        <v>87</v>
      </c>
      <c r="AJ9" s="169" t="s">
        <v>87</v>
      </c>
      <c r="AK9" s="158" t="s">
        <v>41</v>
      </c>
      <c r="AL9" s="169" t="s">
        <v>87</v>
      </c>
      <c r="AM9" s="426" t="s">
        <v>87</v>
      </c>
      <c r="AN9" s="27"/>
      <c r="AO9" s="11">
        <f t="shared" si="0"/>
        <v>15</v>
      </c>
      <c r="AP9" s="416"/>
    </row>
    <row r="10" spans="1:42" x14ac:dyDescent="0.15">
      <c r="A10" s="218" t="s">
        <v>25</v>
      </c>
      <c r="B10" s="1148" t="s">
        <v>482</v>
      </c>
      <c r="C10" s="1149"/>
      <c r="D10" s="1149"/>
      <c r="E10" s="1149"/>
      <c r="F10" s="421" t="s">
        <v>195</v>
      </c>
      <c r="G10" s="1148" t="s">
        <v>483</v>
      </c>
      <c r="H10" s="1150"/>
      <c r="I10" s="427" t="s">
        <v>568</v>
      </c>
      <c r="J10" s="177" t="s">
        <v>569</v>
      </c>
      <c r="K10" s="169"/>
      <c r="L10" s="169" t="s">
        <v>41</v>
      </c>
      <c r="M10" s="158" t="s">
        <v>570</v>
      </c>
      <c r="N10" s="170" t="s">
        <v>570</v>
      </c>
      <c r="O10" s="158" t="s">
        <v>570</v>
      </c>
      <c r="P10" s="169" t="s">
        <v>568</v>
      </c>
      <c r="Q10" s="169" t="s">
        <v>571</v>
      </c>
      <c r="R10" s="428"/>
      <c r="S10" s="169" t="s">
        <v>41</v>
      </c>
      <c r="T10" s="428" t="s">
        <v>568</v>
      </c>
      <c r="U10" s="169" t="s">
        <v>568</v>
      </c>
      <c r="V10" s="169" t="s">
        <v>570</v>
      </c>
      <c r="W10" s="347" t="s">
        <v>568</v>
      </c>
      <c r="X10" s="178" t="s">
        <v>484</v>
      </c>
      <c r="Y10" s="169"/>
      <c r="Z10" s="169" t="s">
        <v>41</v>
      </c>
      <c r="AA10" s="428" t="s">
        <v>568</v>
      </c>
      <c r="AB10" s="428" t="s">
        <v>568</v>
      </c>
      <c r="AC10" s="428" t="s">
        <v>568</v>
      </c>
      <c r="AD10" s="428" t="s">
        <v>568</v>
      </c>
      <c r="AE10" s="169" t="s">
        <v>571</v>
      </c>
      <c r="AF10" s="169"/>
      <c r="AG10" s="169" t="s">
        <v>41</v>
      </c>
      <c r="AH10" s="428" t="s">
        <v>568</v>
      </c>
      <c r="AI10" s="428" t="s">
        <v>568</v>
      </c>
      <c r="AJ10" s="428" t="s">
        <v>568</v>
      </c>
      <c r="AK10" s="169" t="s">
        <v>568</v>
      </c>
      <c r="AL10" s="169" t="s">
        <v>571</v>
      </c>
      <c r="AM10" s="428"/>
      <c r="AN10" s="27"/>
      <c r="AO10" s="11">
        <f t="shared" si="0"/>
        <v>8</v>
      </c>
      <c r="AP10" s="416"/>
    </row>
    <row r="11" spans="1:42" x14ac:dyDescent="0.15">
      <c r="A11" s="219" t="s">
        <v>220</v>
      </c>
      <c r="B11" s="1154" t="s">
        <v>560</v>
      </c>
      <c r="C11" s="1155"/>
      <c r="D11" s="1155"/>
      <c r="E11" s="1155"/>
      <c r="F11" s="422" t="s">
        <v>578</v>
      </c>
      <c r="G11" s="1154" t="s">
        <v>78</v>
      </c>
      <c r="H11" s="1156"/>
      <c r="I11" s="389"/>
      <c r="J11" s="390"/>
      <c r="K11" s="391" t="s">
        <v>41</v>
      </c>
      <c r="L11" s="391" t="s">
        <v>41</v>
      </c>
      <c r="M11" s="391" t="s">
        <v>28</v>
      </c>
      <c r="N11" s="391" t="s">
        <v>28</v>
      </c>
      <c r="O11" s="391"/>
      <c r="P11" s="346" t="s">
        <v>28</v>
      </c>
      <c r="Q11" s="346"/>
      <c r="R11" s="391" t="s">
        <v>41</v>
      </c>
      <c r="S11" s="346" t="s">
        <v>41</v>
      </c>
      <c r="T11" s="346" t="s">
        <v>41</v>
      </c>
      <c r="U11" s="391"/>
      <c r="V11" s="346"/>
      <c r="W11" s="392"/>
      <c r="X11" s="393" t="s">
        <v>28</v>
      </c>
      <c r="Y11" s="391" t="s">
        <v>41</v>
      </c>
      <c r="Z11" s="391" t="s">
        <v>41</v>
      </c>
      <c r="AA11" s="346"/>
      <c r="AB11" s="391"/>
      <c r="AC11" s="391"/>
      <c r="AD11" s="346" t="s">
        <v>28</v>
      </c>
      <c r="AE11" s="391"/>
      <c r="AF11" s="346"/>
      <c r="AG11" s="346" t="s">
        <v>41</v>
      </c>
      <c r="AH11" s="391" t="s">
        <v>28</v>
      </c>
      <c r="AI11" s="346"/>
      <c r="AJ11" s="346"/>
      <c r="AK11" s="346"/>
      <c r="AL11" s="346"/>
      <c r="AM11" s="394" t="s">
        <v>41</v>
      </c>
      <c r="AN11" s="81"/>
      <c r="AO11" s="11">
        <f t="shared" si="0"/>
        <v>9</v>
      </c>
      <c r="AP11" s="416"/>
    </row>
    <row r="12" spans="1:42" x14ac:dyDescent="0.15">
      <c r="A12" s="219" t="s">
        <v>221</v>
      </c>
      <c r="B12" s="1283" t="s">
        <v>577</v>
      </c>
      <c r="C12" s="1155"/>
      <c r="D12" s="1155"/>
      <c r="E12" s="1155"/>
      <c r="F12" s="447" t="s">
        <v>578</v>
      </c>
      <c r="G12" s="1155" t="s">
        <v>78</v>
      </c>
      <c r="H12" s="1156"/>
      <c r="I12" s="389"/>
      <c r="J12" s="390"/>
      <c r="K12" s="391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95"/>
      <c r="X12" s="393"/>
      <c r="Y12" s="346"/>
      <c r="Z12" s="346"/>
      <c r="AA12" s="346"/>
      <c r="AB12" s="346"/>
      <c r="AC12" s="346"/>
      <c r="AD12" s="346"/>
      <c r="AE12" s="346"/>
      <c r="AF12" s="346" t="s">
        <v>28</v>
      </c>
      <c r="AG12" s="346"/>
      <c r="AH12" s="346"/>
      <c r="AI12" s="346"/>
      <c r="AJ12" s="346"/>
      <c r="AK12" s="346"/>
      <c r="AL12" s="346"/>
      <c r="AM12" s="394"/>
      <c r="AN12" s="81"/>
      <c r="AO12" s="11">
        <f t="shared" si="0"/>
        <v>0</v>
      </c>
      <c r="AP12" s="416"/>
    </row>
    <row r="13" spans="1:42" x14ac:dyDescent="0.15">
      <c r="A13" s="123"/>
      <c r="B13" s="1155"/>
      <c r="C13" s="1155"/>
      <c r="D13" s="1155"/>
      <c r="E13" s="1155"/>
      <c r="F13" s="420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416"/>
    </row>
    <row r="14" spans="1:42" ht="14.25" thickBot="1" x14ac:dyDescent="0.2">
      <c r="A14" s="126"/>
      <c r="B14" s="1149"/>
      <c r="C14" s="1149"/>
      <c r="D14" s="1149"/>
      <c r="E14" s="1149"/>
      <c r="F14" s="418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16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16"/>
    </row>
    <row r="16" spans="1:42" x14ac:dyDescent="0.15">
      <c r="A16" s="1158"/>
      <c r="B16" s="1149"/>
      <c r="C16" s="1149"/>
      <c r="D16" s="1149"/>
      <c r="E16" s="1149"/>
      <c r="F16" s="418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16"/>
    </row>
    <row r="17" spans="1:42" x14ac:dyDescent="0.15">
      <c r="A17" s="1158"/>
      <c r="B17" s="1149"/>
      <c r="C17" s="1149"/>
      <c r="D17" s="1149"/>
      <c r="E17" s="1149"/>
      <c r="F17" s="418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16"/>
    </row>
    <row r="18" spans="1:42" ht="14.25" thickBot="1" x14ac:dyDescent="0.2">
      <c r="A18" s="1158"/>
      <c r="B18" s="1160"/>
      <c r="C18" s="1160"/>
      <c r="D18" s="1160"/>
      <c r="E18" s="1160"/>
      <c r="F18" s="419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16"/>
    </row>
    <row r="19" spans="1:42" x14ac:dyDescent="0.15">
      <c r="A19" s="417"/>
      <c r="B19" s="12"/>
      <c r="C19" s="12"/>
      <c r="D19" s="12"/>
      <c r="E19" s="12"/>
      <c r="F19" s="12"/>
      <c r="G19" s="1149" t="s">
        <v>64</v>
      </c>
      <c r="H19" s="1150"/>
      <c r="I19" s="45">
        <f>'0108'!H231</f>
        <v>9</v>
      </c>
      <c r="J19" s="45">
        <f>'0108'!I231</f>
        <v>8</v>
      </c>
      <c r="K19" s="45">
        <f>'0108'!J231</f>
        <v>6</v>
      </c>
      <c r="L19" s="45">
        <f>'0108'!K231</f>
        <v>0</v>
      </c>
      <c r="M19" s="45">
        <f>'0108'!L231</f>
        <v>13</v>
      </c>
      <c r="N19" s="45">
        <f>'0108'!M231</f>
        <v>11</v>
      </c>
      <c r="O19" s="45">
        <f>'0108'!N231</f>
        <v>8</v>
      </c>
      <c r="P19" s="45">
        <f>'0108'!O231</f>
        <v>13</v>
      </c>
      <c r="Q19" s="45">
        <f>'0108'!P231</f>
        <v>10</v>
      </c>
      <c r="R19" s="45">
        <f>'0108'!Q231</f>
        <v>9</v>
      </c>
      <c r="S19" s="45">
        <f>'0108'!R231</f>
        <v>0</v>
      </c>
      <c r="T19" s="45">
        <f>'0108'!S231</f>
        <v>8</v>
      </c>
      <c r="U19" s="45">
        <f>'0108'!T231</f>
        <v>9</v>
      </c>
      <c r="V19" s="45">
        <f>'0108'!U231</f>
        <v>7</v>
      </c>
      <c r="W19" s="45">
        <f>'0108'!V231</f>
        <v>9</v>
      </c>
      <c r="X19" s="45">
        <f>'0108'!W231</f>
        <v>6</v>
      </c>
      <c r="Y19" s="45">
        <f>'0108'!X231</f>
        <v>9</v>
      </c>
      <c r="Z19" s="45">
        <f>'0108'!Y231</f>
        <v>0</v>
      </c>
      <c r="AA19" s="45">
        <f>'0108'!Z231</f>
        <v>12</v>
      </c>
      <c r="AB19" s="45">
        <f>'0108'!AA231</f>
        <v>7</v>
      </c>
      <c r="AC19" s="45">
        <f>'0108'!AB231</f>
        <v>9</v>
      </c>
      <c r="AD19" s="45">
        <f>'0108'!AC231</f>
        <v>10</v>
      </c>
      <c r="AE19" s="45">
        <f>'0108'!AD231</f>
        <v>12</v>
      </c>
      <c r="AF19" s="45">
        <f>'0108'!AE231</f>
        <v>7</v>
      </c>
      <c r="AG19" s="45">
        <f>'0108'!AF231</f>
        <v>0</v>
      </c>
      <c r="AH19" s="45">
        <f>'0108'!AG231</f>
        <v>11</v>
      </c>
      <c r="AI19" s="45">
        <f>'0108'!AH231</f>
        <v>12</v>
      </c>
      <c r="AJ19" s="45">
        <f>'0108'!AI231</f>
        <v>12</v>
      </c>
      <c r="AK19" s="45">
        <f>'0108'!AJ231</f>
        <v>12</v>
      </c>
      <c r="AL19" s="45">
        <f>'0108'!AK231</f>
        <v>14</v>
      </c>
      <c r="AM19" s="45">
        <f>'0108'!AL231</f>
        <v>6</v>
      </c>
      <c r="AN19" s="45">
        <f>'0108'!AM231</f>
        <v>259</v>
      </c>
      <c r="AO19" s="416"/>
      <c r="AP19" s="416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417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16"/>
      <c r="AO20" s="416"/>
      <c r="AP20" s="416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16"/>
      <c r="I21" s="416"/>
      <c r="J21" s="416" t="s">
        <v>5</v>
      </c>
      <c r="K21" s="416"/>
      <c r="L21" s="416" t="s">
        <v>4</v>
      </c>
      <c r="M21" s="416"/>
      <c r="N21" s="1168"/>
      <c r="O21" s="1168"/>
      <c r="P21" s="416"/>
      <c r="Q21" s="416"/>
      <c r="R21" s="416"/>
      <c r="S21" s="416"/>
      <c r="T21" s="416"/>
      <c r="U21" s="416"/>
      <c r="V21" s="17"/>
      <c r="W21" s="416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16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16"/>
      <c r="I22" s="416"/>
      <c r="J22" s="416" t="s">
        <v>5</v>
      </c>
      <c r="K22" s="416"/>
      <c r="L22" s="416" t="s">
        <v>108</v>
      </c>
      <c r="M22" s="416"/>
      <c r="N22" s="1168"/>
      <c r="O22" s="1168"/>
      <c r="P22" s="416"/>
      <c r="Q22" s="416"/>
      <c r="R22" s="416"/>
      <c r="S22" s="416"/>
      <c r="T22" s="416"/>
      <c r="U22" s="416"/>
      <c r="V22" s="17"/>
      <c r="W22" s="416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16"/>
      <c r="I23" s="416">
        <v>8</v>
      </c>
      <c r="J23" s="416" t="s">
        <v>5</v>
      </c>
      <c r="K23" s="416">
        <v>20</v>
      </c>
      <c r="L23" s="416" t="s">
        <v>4</v>
      </c>
      <c r="M23" s="416"/>
      <c r="N23" s="1168"/>
      <c r="O23" s="1168"/>
      <c r="P23" s="416"/>
      <c r="Q23" s="416"/>
      <c r="R23" s="416"/>
      <c r="S23" s="416"/>
      <c r="T23" s="416"/>
      <c r="U23" s="416"/>
      <c r="V23" s="17"/>
      <c r="W23" s="416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417"/>
      <c r="C24" s="417"/>
      <c r="D24" s="417"/>
      <c r="E24" s="417"/>
      <c r="F24" s="417"/>
      <c r="G24" s="16"/>
      <c r="H24" s="416"/>
      <c r="I24" s="416"/>
      <c r="J24" s="416" t="s">
        <v>47</v>
      </c>
      <c r="K24" s="416"/>
      <c r="L24" s="416" t="s">
        <v>4</v>
      </c>
      <c r="M24" s="416"/>
      <c r="N24" s="1168"/>
      <c r="O24" s="1168"/>
      <c r="P24" s="416"/>
      <c r="Q24" s="416"/>
      <c r="R24" s="416"/>
      <c r="S24" s="416"/>
      <c r="T24" s="416"/>
      <c r="U24" s="416"/>
      <c r="V24" s="17"/>
      <c r="W24" s="416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417"/>
      <c r="C25" s="417"/>
      <c r="D25" s="417"/>
      <c r="E25" s="417"/>
      <c r="G25" s="417"/>
      <c r="H25" s="417"/>
      <c r="I25" s="1163" t="s">
        <v>49</v>
      </c>
      <c r="J25" s="1163"/>
      <c r="K25" s="1163"/>
      <c r="L25" s="417"/>
      <c r="M25" s="417"/>
      <c r="N25" s="417"/>
      <c r="O25" s="417"/>
      <c r="P25" s="417"/>
      <c r="Q25" s="417"/>
      <c r="R25" s="417"/>
      <c r="S25" s="417"/>
      <c r="T25" s="417"/>
      <c r="U25" s="417"/>
      <c r="V25" s="18"/>
      <c r="W25" s="417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417"/>
      <c r="C26" s="417"/>
      <c r="D26" s="417"/>
      <c r="E26" s="417"/>
      <c r="F26" s="153" t="s">
        <v>87</v>
      </c>
      <c r="G26" s="153" t="s">
        <v>86</v>
      </c>
      <c r="H26" s="417"/>
      <c r="J26"/>
      <c r="K26" s="145"/>
      <c r="M26" s="417"/>
      <c r="N26" s="417"/>
      <c r="O26" s="224" t="s">
        <v>254</v>
      </c>
      <c r="P26" s="1172" t="s">
        <v>279</v>
      </c>
      <c r="Q26" s="1165"/>
      <c r="R26" s="1165"/>
      <c r="S26" s="1165"/>
      <c r="T26" s="417"/>
      <c r="U26" s="417"/>
      <c r="V26" s="18"/>
      <c r="W26" s="417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417"/>
      <c r="F27" s="153" t="s">
        <v>88</v>
      </c>
      <c r="G27" s="153" t="s">
        <v>89</v>
      </c>
      <c r="H27" s="417"/>
      <c r="J27" s="144"/>
      <c r="K27" s="145"/>
      <c r="M27" s="417"/>
      <c r="N27" s="417"/>
      <c r="O27" s="146" t="s">
        <v>484</v>
      </c>
      <c r="P27" s="1173" t="s">
        <v>485</v>
      </c>
      <c r="Q27" s="1165"/>
      <c r="R27" s="1165"/>
      <c r="S27" s="1165"/>
      <c r="T27" s="417"/>
      <c r="U27" s="417"/>
      <c r="V27" s="18"/>
      <c r="W27" s="417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415" t="s">
        <v>28</v>
      </c>
      <c r="G28" s="415" t="s">
        <v>52</v>
      </c>
      <c r="H28" s="417"/>
      <c r="J28" s="144"/>
      <c r="K28" s="145"/>
      <c r="M28" s="417"/>
      <c r="N28" s="417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487</v>
      </c>
      <c r="J29" s="144"/>
      <c r="K29" s="145"/>
      <c r="M29" s="417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C22:F22"/>
    <mergeCell ref="N22:O22"/>
    <mergeCell ref="X22:AL22"/>
    <mergeCell ref="C23:F23"/>
    <mergeCell ref="N23:O23"/>
    <mergeCell ref="X23:AL23"/>
    <mergeCell ref="N24:O24"/>
    <mergeCell ref="X24:AL24"/>
    <mergeCell ref="I25:K25"/>
    <mergeCell ref="X25:AL25"/>
    <mergeCell ref="P26:S26"/>
    <mergeCell ref="X26:AL26"/>
    <mergeCell ref="P27:S27"/>
    <mergeCell ref="X27:AL27"/>
    <mergeCell ref="P28:S28"/>
    <mergeCell ref="P29:S29"/>
    <mergeCell ref="J30:M30"/>
    <mergeCell ref="P30:S3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2">
    <pageSetUpPr fitToPage="1"/>
  </sheetPr>
  <dimension ref="A1:AT231"/>
  <sheetViews>
    <sheetView zoomScale="90" zoomScaleNormal="90" workbookViewId="0">
      <pane xSplit="6" ySplit="4" topLeftCell="G137" activePane="bottomRight" state="frozen"/>
      <selection pane="topRight" activeCell="F1" sqref="F1"/>
      <selection pane="bottomLeft" activeCell="A5" sqref="A5"/>
      <selection pane="bottomRight" activeCell="AH231" sqref="AH231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335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481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AM228/AA230</f>
        <v>0.92962962962962958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272"/>
      <c r="E3" s="1048" t="s">
        <v>377</v>
      </c>
      <c r="F3" s="1123" t="s">
        <v>84</v>
      </c>
      <c r="G3" s="354" t="s">
        <v>12</v>
      </c>
      <c r="H3" s="354">
        <v>1</v>
      </c>
      <c r="I3" s="272">
        <v>2</v>
      </c>
      <c r="J3" s="272">
        <v>3</v>
      </c>
      <c r="K3" s="272">
        <v>4</v>
      </c>
      <c r="L3" s="272">
        <v>5</v>
      </c>
      <c r="M3" s="272">
        <v>6</v>
      </c>
      <c r="N3" s="187">
        <v>7</v>
      </c>
      <c r="O3" s="272">
        <v>8</v>
      </c>
      <c r="P3" s="272">
        <v>9</v>
      </c>
      <c r="Q3" s="272">
        <v>10</v>
      </c>
      <c r="R3" s="272">
        <v>11</v>
      </c>
      <c r="S3" s="272">
        <v>12</v>
      </c>
      <c r="T3" s="272">
        <v>13</v>
      </c>
      <c r="U3" s="187">
        <v>14</v>
      </c>
      <c r="V3" s="272">
        <v>15</v>
      </c>
      <c r="W3" s="272">
        <v>16</v>
      </c>
      <c r="X3" s="272">
        <v>17</v>
      </c>
      <c r="Y3" s="272">
        <v>18</v>
      </c>
      <c r="Z3" s="272">
        <v>19</v>
      </c>
      <c r="AA3" s="272">
        <v>20</v>
      </c>
      <c r="AB3" s="187">
        <v>21</v>
      </c>
      <c r="AC3" s="272">
        <v>22</v>
      </c>
      <c r="AD3" s="272">
        <v>23</v>
      </c>
      <c r="AE3" s="272">
        <v>24</v>
      </c>
      <c r="AF3" s="272">
        <v>25</v>
      </c>
      <c r="AG3" s="272">
        <v>26</v>
      </c>
      <c r="AH3" s="272">
        <v>27</v>
      </c>
      <c r="AI3" s="187">
        <v>28</v>
      </c>
      <c r="AJ3" s="272">
        <v>29</v>
      </c>
      <c r="AK3" s="272">
        <v>30</v>
      </c>
      <c r="AL3" s="272">
        <v>31</v>
      </c>
      <c r="AM3" s="1133" t="s">
        <v>13</v>
      </c>
    </row>
    <row r="4" spans="1:39" ht="12.75" customHeight="1" thickBot="1" x14ac:dyDescent="0.2">
      <c r="A4" s="1197"/>
      <c r="B4" s="1198"/>
      <c r="C4" s="1048"/>
      <c r="D4" s="1272"/>
      <c r="E4" s="1048"/>
      <c r="F4" s="1198"/>
      <c r="G4" s="351" t="s">
        <v>14</v>
      </c>
      <c r="H4" s="350" t="s">
        <v>150</v>
      </c>
      <c r="I4" s="273" t="s">
        <v>30</v>
      </c>
      <c r="J4" s="273" t="s">
        <v>0</v>
      </c>
      <c r="K4" s="273" t="s">
        <v>1</v>
      </c>
      <c r="L4" s="273" t="s">
        <v>2</v>
      </c>
      <c r="M4" s="273" t="s">
        <v>3</v>
      </c>
      <c r="N4" s="188" t="s">
        <v>4</v>
      </c>
      <c r="O4" s="273" t="s">
        <v>5</v>
      </c>
      <c r="P4" s="273" t="s">
        <v>6</v>
      </c>
      <c r="Q4" s="273" t="s">
        <v>0</v>
      </c>
      <c r="R4" s="273" t="s">
        <v>1</v>
      </c>
      <c r="S4" s="273" t="s">
        <v>2</v>
      </c>
      <c r="T4" s="273" t="s">
        <v>3</v>
      </c>
      <c r="U4" s="188" t="s">
        <v>4</v>
      </c>
      <c r="V4" s="273" t="s">
        <v>5</v>
      </c>
      <c r="W4" s="273" t="s">
        <v>6</v>
      </c>
      <c r="X4" s="273" t="s">
        <v>0</v>
      </c>
      <c r="Y4" s="273" t="s">
        <v>1</v>
      </c>
      <c r="Z4" s="273" t="s">
        <v>2</v>
      </c>
      <c r="AA4" s="273" t="s">
        <v>3</v>
      </c>
      <c r="AB4" s="188" t="s">
        <v>4</v>
      </c>
      <c r="AC4" s="273" t="s">
        <v>5</v>
      </c>
      <c r="AD4" s="273" t="s">
        <v>6</v>
      </c>
      <c r="AE4" s="273" t="s">
        <v>0</v>
      </c>
      <c r="AF4" s="273" t="s">
        <v>1</v>
      </c>
      <c r="AG4" s="273" t="s">
        <v>2</v>
      </c>
      <c r="AH4" s="273" t="s">
        <v>3</v>
      </c>
      <c r="AI4" s="188" t="s">
        <v>4</v>
      </c>
      <c r="AJ4" s="273" t="s">
        <v>5</v>
      </c>
      <c r="AK4" s="273" t="s">
        <v>6</v>
      </c>
      <c r="AL4" s="273" t="s">
        <v>0</v>
      </c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 t="s">
        <v>392</v>
      </c>
      <c r="F5" s="1041" t="s">
        <v>148</v>
      </c>
      <c r="G5" s="356" t="s">
        <v>12</v>
      </c>
      <c r="H5" s="2"/>
      <c r="I5" s="274"/>
      <c r="J5" s="274"/>
      <c r="K5" s="274"/>
      <c r="L5" s="274"/>
      <c r="M5" s="274" t="s">
        <v>151</v>
      </c>
      <c r="N5" s="189"/>
      <c r="O5" s="274"/>
      <c r="P5" s="274"/>
      <c r="Q5" s="274"/>
      <c r="R5" s="274"/>
      <c r="S5" s="274"/>
      <c r="T5" s="274" t="s">
        <v>151</v>
      </c>
      <c r="U5" s="189"/>
      <c r="V5" s="274" t="s">
        <v>151</v>
      </c>
      <c r="W5" s="274"/>
      <c r="X5" s="274"/>
      <c r="Y5" s="274"/>
      <c r="Z5" s="274"/>
      <c r="AA5" s="274" t="s">
        <v>151</v>
      </c>
      <c r="AB5" s="189"/>
      <c r="AC5" s="274"/>
      <c r="AD5" s="274" t="s">
        <v>151</v>
      </c>
      <c r="AE5" s="274" t="s">
        <v>151</v>
      </c>
      <c r="AF5" s="274"/>
      <c r="AG5" s="274" t="s">
        <v>151</v>
      </c>
      <c r="AH5" s="274" t="s">
        <v>151</v>
      </c>
      <c r="AI5" s="189"/>
      <c r="AJ5" s="274" t="s">
        <v>151</v>
      </c>
      <c r="AK5" s="274" t="s">
        <v>151</v>
      </c>
      <c r="AL5" s="274" t="s">
        <v>151</v>
      </c>
      <c r="AM5" s="92">
        <f>COUNTIF(A5:AL5,"○")</f>
        <v>11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13"/>
      <c r="I6" s="276"/>
      <c r="J6" s="276"/>
      <c r="K6" s="276"/>
      <c r="L6" s="276"/>
      <c r="M6" s="280"/>
      <c r="N6" s="197"/>
      <c r="O6" s="276"/>
      <c r="P6" s="277"/>
      <c r="Q6" s="277"/>
      <c r="R6" s="280"/>
      <c r="S6" s="277"/>
      <c r="T6" s="277"/>
      <c r="U6" s="287"/>
      <c r="V6" s="280"/>
      <c r="W6" s="277"/>
      <c r="X6" s="277"/>
      <c r="Y6" s="276"/>
      <c r="Z6" s="276"/>
      <c r="AA6" s="277"/>
      <c r="AB6" s="197"/>
      <c r="AC6" s="276"/>
      <c r="AD6" s="280"/>
      <c r="AE6" s="277"/>
      <c r="AF6" s="276"/>
      <c r="AG6" s="276"/>
      <c r="AH6" s="276"/>
      <c r="AI6" s="190"/>
      <c r="AJ6" s="276"/>
      <c r="AK6" s="276"/>
      <c r="AL6" s="280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150" t="s">
        <v>96</v>
      </c>
      <c r="H7" s="3"/>
      <c r="I7" s="279"/>
      <c r="J7" s="279"/>
      <c r="K7" s="279"/>
      <c r="L7" s="279"/>
      <c r="M7" s="279"/>
      <c r="N7" s="191"/>
      <c r="O7" s="279"/>
      <c r="P7" s="279"/>
      <c r="Q7" s="279"/>
      <c r="R7" s="279"/>
      <c r="S7" s="279"/>
      <c r="T7" s="279"/>
      <c r="U7" s="191"/>
      <c r="V7" s="279"/>
      <c r="W7" s="279"/>
      <c r="X7" s="279"/>
      <c r="Y7" s="279"/>
      <c r="Z7" s="279"/>
      <c r="AA7" s="279"/>
      <c r="AB7" s="191"/>
      <c r="AC7" s="279"/>
      <c r="AD7" s="279"/>
      <c r="AE7" s="279"/>
      <c r="AF7" s="279"/>
      <c r="AG7" s="279"/>
      <c r="AH7" s="279"/>
      <c r="AI7" s="191"/>
      <c r="AJ7" s="279"/>
      <c r="AK7" s="279"/>
      <c r="AL7" s="279"/>
      <c r="AM7" s="357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358" t="s">
        <v>103</v>
      </c>
      <c r="H8" s="2" t="s">
        <v>151</v>
      </c>
      <c r="I8" s="274"/>
      <c r="J8" s="274" t="s">
        <v>506</v>
      </c>
      <c r="K8" s="274"/>
      <c r="L8" s="274"/>
      <c r="M8" s="274" t="s">
        <v>151</v>
      </c>
      <c r="N8" s="189"/>
      <c r="O8" s="274"/>
      <c r="P8" s="274"/>
      <c r="Q8" s="274"/>
      <c r="R8" s="274"/>
      <c r="S8" s="274"/>
      <c r="T8" s="274" t="s">
        <v>151</v>
      </c>
      <c r="U8" s="189"/>
      <c r="V8" s="274" t="s">
        <v>151</v>
      </c>
      <c r="W8" s="274"/>
      <c r="X8" s="274"/>
      <c r="Y8" s="274"/>
      <c r="Z8" s="274"/>
      <c r="AA8" s="274"/>
      <c r="AB8" s="189"/>
      <c r="AC8" s="274" t="s">
        <v>151</v>
      </c>
      <c r="AD8" s="274"/>
      <c r="AE8" s="274"/>
      <c r="AF8" s="274"/>
      <c r="AG8" s="274"/>
      <c r="AH8" s="274" t="s">
        <v>151</v>
      </c>
      <c r="AI8" s="189"/>
      <c r="AJ8" s="274" t="s">
        <v>151</v>
      </c>
      <c r="AK8" s="274"/>
      <c r="AL8" s="274"/>
      <c r="AM8" s="92">
        <f>COUNTIF(A8:AL8,"○")</f>
        <v>8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13"/>
      <c r="I9" s="276"/>
      <c r="J9" s="280"/>
      <c r="K9" s="276"/>
      <c r="L9" s="280"/>
      <c r="M9" s="276"/>
      <c r="N9" s="287"/>
      <c r="O9" s="276"/>
      <c r="P9" s="276"/>
      <c r="Q9" s="280"/>
      <c r="R9" s="276"/>
      <c r="S9" s="277"/>
      <c r="T9" s="277"/>
      <c r="U9" s="287"/>
      <c r="V9" s="276"/>
      <c r="W9" s="276"/>
      <c r="X9" s="280"/>
      <c r="Y9" s="276"/>
      <c r="Z9" s="277"/>
      <c r="AA9" s="276"/>
      <c r="AB9" s="287"/>
      <c r="AC9" s="276"/>
      <c r="AD9" s="276"/>
      <c r="AE9" s="280"/>
      <c r="AF9" s="276"/>
      <c r="AG9" s="276"/>
      <c r="AH9" s="276"/>
      <c r="AI9" s="287"/>
      <c r="AJ9" s="276"/>
      <c r="AK9" s="276"/>
      <c r="AL9" s="277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150" t="s">
        <v>96</v>
      </c>
      <c r="H10" s="3"/>
      <c r="I10" s="279"/>
      <c r="J10" s="279"/>
      <c r="K10" s="279"/>
      <c r="L10" s="279"/>
      <c r="M10" s="279"/>
      <c r="N10" s="191"/>
      <c r="O10" s="279"/>
      <c r="P10" s="279"/>
      <c r="Q10" s="279"/>
      <c r="R10" s="279"/>
      <c r="S10" s="279"/>
      <c r="T10" s="279"/>
      <c r="U10" s="191"/>
      <c r="V10" s="279"/>
      <c r="W10" s="279"/>
      <c r="X10" s="279"/>
      <c r="Y10" s="279"/>
      <c r="Z10" s="279"/>
      <c r="AA10" s="279"/>
      <c r="AB10" s="191"/>
      <c r="AC10" s="279"/>
      <c r="AD10" s="279"/>
      <c r="AE10" s="279"/>
      <c r="AF10" s="279"/>
      <c r="AG10" s="279"/>
      <c r="AH10" s="279"/>
      <c r="AI10" s="191"/>
      <c r="AJ10" s="279"/>
      <c r="AK10" s="279"/>
      <c r="AL10" s="279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203"/>
      <c r="E11" s="1048" t="s">
        <v>394</v>
      </c>
      <c r="F11" s="1278" t="s">
        <v>237</v>
      </c>
      <c r="G11" s="356" t="s">
        <v>12</v>
      </c>
      <c r="H11" s="2"/>
      <c r="I11" s="274"/>
      <c r="J11" s="274" t="s">
        <v>151</v>
      </c>
      <c r="K11" s="274"/>
      <c r="L11" s="274"/>
      <c r="M11" s="274" t="s">
        <v>151</v>
      </c>
      <c r="N11" s="189"/>
      <c r="O11" s="274"/>
      <c r="P11" s="274"/>
      <c r="Q11" s="274" t="s">
        <v>151</v>
      </c>
      <c r="R11" s="274"/>
      <c r="S11" s="274"/>
      <c r="T11" s="274"/>
      <c r="U11" s="189"/>
      <c r="V11" s="274"/>
      <c r="W11" s="274"/>
      <c r="X11" s="274"/>
      <c r="Y11" s="274"/>
      <c r="Z11" s="274" t="s">
        <v>525</v>
      </c>
      <c r="AA11" s="274"/>
      <c r="AB11" s="189"/>
      <c r="AC11" s="274"/>
      <c r="AD11" s="274" t="s">
        <v>525</v>
      </c>
      <c r="AE11" s="274"/>
      <c r="AF11" s="274"/>
      <c r="AG11" s="274"/>
      <c r="AH11" s="274"/>
      <c r="AI11" s="189"/>
      <c r="AJ11" s="274"/>
      <c r="AK11" s="274" t="s">
        <v>525</v>
      </c>
      <c r="AL11" s="274"/>
      <c r="AM11" s="92">
        <f>COUNTIF(A11:AL11,"○")</f>
        <v>6</v>
      </c>
    </row>
    <row r="12" spans="1:39" ht="12" customHeight="1" thickBot="1" x14ac:dyDescent="0.2">
      <c r="A12" s="1197"/>
      <c r="B12" s="1277"/>
      <c r="C12" s="1198"/>
      <c r="D12" s="1203"/>
      <c r="E12" s="1048"/>
      <c r="F12" s="1238"/>
      <c r="G12" s="7" t="s">
        <v>95</v>
      </c>
      <c r="H12" s="8"/>
      <c r="I12" s="278"/>
      <c r="J12" s="280"/>
      <c r="K12" s="278"/>
      <c r="L12" s="280"/>
      <c r="M12" s="276"/>
      <c r="N12" s="212"/>
      <c r="O12" s="277"/>
      <c r="P12" s="277"/>
      <c r="Q12" s="280"/>
      <c r="R12" s="277"/>
      <c r="S12" s="276"/>
      <c r="T12" s="277"/>
      <c r="U12" s="190"/>
      <c r="V12" s="277"/>
      <c r="W12" s="276"/>
      <c r="X12" s="280"/>
      <c r="Y12" s="277"/>
      <c r="Z12" s="276"/>
      <c r="AA12" s="276"/>
      <c r="AB12" s="212"/>
      <c r="AC12" s="277"/>
      <c r="AD12" s="277"/>
      <c r="AE12" s="280"/>
      <c r="AF12" s="277"/>
      <c r="AG12" s="280"/>
      <c r="AH12" s="276"/>
      <c r="AI12" s="212"/>
      <c r="AJ12" s="277"/>
      <c r="AK12" s="280"/>
      <c r="AL12" s="277"/>
      <c r="AM12" s="94"/>
    </row>
    <row r="13" spans="1:39" ht="12" customHeight="1" thickBot="1" x14ac:dyDescent="0.2">
      <c r="A13" s="1197"/>
      <c r="B13" s="1277"/>
      <c r="C13" s="1198"/>
      <c r="D13" s="1203"/>
      <c r="E13" s="1048"/>
      <c r="F13" s="1238"/>
      <c r="G13" s="150" t="s">
        <v>96</v>
      </c>
      <c r="H13" s="3"/>
      <c r="I13" s="279"/>
      <c r="J13" s="279"/>
      <c r="K13" s="281"/>
      <c r="L13" s="279"/>
      <c r="M13" s="281"/>
      <c r="N13" s="191"/>
      <c r="O13" s="281"/>
      <c r="P13" s="279"/>
      <c r="Q13" s="279"/>
      <c r="R13" s="281"/>
      <c r="S13" s="279"/>
      <c r="T13" s="279"/>
      <c r="U13" s="191"/>
      <c r="V13" s="281"/>
      <c r="W13" s="279"/>
      <c r="X13" s="279"/>
      <c r="Y13" s="281"/>
      <c r="Z13" s="279"/>
      <c r="AA13" s="281"/>
      <c r="AB13" s="191"/>
      <c r="AC13" s="281"/>
      <c r="AD13" s="279"/>
      <c r="AE13" s="279"/>
      <c r="AF13" s="281"/>
      <c r="AG13" s="279"/>
      <c r="AH13" s="281"/>
      <c r="AI13" s="191"/>
      <c r="AJ13" s="281"/>
      <c r="AK13" s="279"/>
      <c r="AL13" s="279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048" t="s">
        <v>395</v>
      </c>
      <c r="F14" s="1278" t="s">
        <v>189</v>
      </c>
      <c r="G14" s="356" t="s">
        <v>12</v>
      </c>
      <c r="H14" s="2" t="s">
        <v>151</v>
      </c>
      <c r="I14" s="274"/>
      <c r="J14" s="274" t="s">
        <v>151</v>
      </c>
      <c r="K14" s="274"/>
      <c r="L14" s="274"/>
      <c r="M14" s="274"/>
      <c r="N14" s="189"/>
      <c r="O14" s="274" t="s">
        <v>151</v>
      </c>
      <c r="P14" s="274"/>
      <c r="Q14" s="274" t="s">
        <v>151</v>
      </c>
      <c r="R14" s="274"/>
      <c r="S14" s="274" t="s">
        <v>138</v>
      </c>
      <c r="T14" s="274"/>
      <c r="U14" s="189"/>
      <c r="V14" s="274" t="s">
        <v>151</v>
      </c>
      <c r="W14" s="274"/>
      <c r="X14" s="274" t="s">
        <v>151</v>
      </c>
      <c r="Y14" s="274"/>
      <c r="Z14" s="274" t="s">
        <v>151</v>
      </c>
      <c r="AA14" s="274"/>
      <c r="AB14" s="189"/>
      <c r="AC14" s="274" t="s">
        <v>151</v>
      </c>
      <c r="AD14" s="274"/>
      <c r="AE14" s="274" t="s">
        <v>151</v>
      </c>
      <c r="AF14" s="274"/>
      <c r="AG14" s="274" t="s">
        <v>151</v>
      </c>
      <c r="AH14" s="274"/>
      <c r="AI14" s="189"/>
      <c r="AJ14" s="274" t="s">
        <v>138</v>
      </c>
      <c r="AK14" s="274"/>
      <c r="AL14" s="274"/>
      <c r="AM14" s="92">
        <f>COUNTIF(A14:AL14,"○")</f>
        <v>10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8"/>
      <c r="I15" s="275"/>
      <c r="J15" s="275"/>
      <c r="K15" s="275"/>
      <c r="L15" s="275"/>
      <c r="M15" s="275"/>
      <c r="N15" s="197"/>
      <c r="O15" s="275"/>
      <c r="P15" s="275"/>
      <c r="Q15" s="275"/>
      <c r="R15" s="275"/>
      <c r="S15" s="275"/>
      <c r="T15" s="275"/>
      <c r="U15" s="197"/>
      <c r="V15" s="275"/>
      <c r="W15" s="275"/>
      <c r="X15" s="275"/>
      <c r="Y15" s="275"/>
      <c r="Z15" s="275"/>
      <c r="AA15" s="275"/>
      <c r="AB15" s="197"/>
      <c r="AC15" s="275"/>
      <c r="AD15" s="275"/>
      <c r="AE15" s="275"/>
      <c r="AF15" s="275"/>
      <c r="AG15" s="275"/>
      <c r="AH15" s="275"/>
      <c r="AI15" s="197"/>
      <c r="AJ15" s="275"/>
      <c r="AK15" s="275"/>
      <c r="AL15" s="275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150" t="s">
        <v>96</v>
      </c>
      <c r="H16" s="3"/>
      <c r="I16" s="279"/>
      <c r="J16" s="279"/>
      <c r="K16" s="279"/>
      <c r="L16" s="279"/>
      <c r="M16" s="279"/>
      <c r="N16" s="191"/>
      <c r="O16" s="279"/>
      <c r="P16" s="279"/>
      <c r="Q16" s="279"/>
      <c r="R16" s="279"/>
      <c r="S16" s="279"/>
      <c r="T16" s="279"/>
      <c r="U16" s="191"/>
      <c r="V16" s="279"/>
      <c r="W16" s="279"/>
      <c r="X16" s="279"/>
      <c r="Y16" s="279"/>
      <c r="Z16" s="279"/>
      <c r="AA16" s="279"/>
      <c r="AB16" s="191"/>
      <c r="AC16" s="279"/>
      <c r="AD16" s="279"/>
      <c r="AE16" s="279"/>
      <c r="AF16" s="279"/>
      <c r="AG16" s="279"/>
      <c r="AH16" s="279"/>
      <c r="AI16" s="191"/>
      <c r="AJ16" s="279"/>
      <c r="AK16" s="279"/>
      <c r="AL16" s="279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203"/>
      <c r="E17" s="1048"/>
      <c r="F17" s="1278" t="s">
        <v>237</v>
      </c>
      <c r="G17" s="356" t="s">
        <v>12</v>
      </c>
      <c r="H17" s="2"/>
      <c r="I17" s="274"/>
      <c r="J17" s="274"/>
      <c r="K17" s="289"/>
      <c r="L17" s="274"/>
      <c r="M17" s="274"/>
      <c r="N17" s="193"/>
      <c r="O17" s="274"/>
      <c r="P17" s="274"/>
      <c r="Q17" s="274"/>
      <c r="R17" s="289"/>
      <c r="S17" s="274"/>
      <c r="T17" s="274" t="s">
        <v>151</v>
      </c>
      <c r="U17" s="193"/>
      <c r="V17" s="274"/>
      <c r="W17" s="274"/>
      <c r="X17" s="274"/>
      <c r="Y17" s="289"/>
      <c r="Z17" s="274"/>
      <c r="AA17" s="274"/>
      <c r="AB17" s="193"/>
      <c r="AC17" s="274"/>
      <c r="AD17" s="274"/>
      <c r="AE17" s="274"/>
      <c r="AF17" s="289"/>
      <c r="AG17" s="274"/>
      <c r="AH17" s="274" t="s">
        <v>151</v>
      </c>
      <c r="AI17" s="193"/>
      <c r="AJ17" s="274"/>
      <c r="AK17" s="274"/>
      <c r="AL17" s="282"/>
      <c r="AM17" s="92">
        <f>COUNTIF(A17:AL17,"○")</f>
        <v>2</v>
      </c>
    </row>
    <row r="18" spans="1:46" ht="12" customHeight="1" thickBot="1" x14ac:dyDescent="0.2">
      <c r="A18" s="1197"/>
      <c r="B18" s="1279"/>
      <c r="C18" s="1198"/>
      <c r="D18" s="1203"/>
      <c r="E18" s="1048"/>
      <c r="F18" s="1238"/>
      <c r="G18" s="7" t="s">
        <v>95</v>
      </c>
      <c r="H18" s="199"/>
      <c r="I18" s="277"/>
      <c r="J18" s="277"/>
      <c r="K18" s="278"/>
      <c r="L18" s="277"/>
      <c r="M18" s="277"/>
      <c r="N18" s="190"/>
      <c r="O18" s="277"/>
      <c r="P18" s="277"/>
      <c r="Q18" s="277"/>
      <c r="R18" s="277"/>
      <c r="S18" s="277"/>
      <c r="T18" s="277"/>
      <c r="U18" s="190"/>
      <c r="V18" s="277"/>
      <c r="W18" s="277"/>
      <c r="X18" s="277"/>
      <c r="Y18" s="277"/>
      <c r="Z18" s="277"/>
      <c r="AA18" s="277"/>
      <c r="AB18" s="190"/>
      <c r="AC18" s="277"/>
      <c r="AD18" s="277"/>
      <c r="AE18" s="277"/>
      <c r="AF18" s="277"/>
      <c r="AG18" s="277"/>
      <c r="AH18" s="277"/>
      <c r="AI18" s="190"/>
      <c r="AJ18" s="277"/>
      <c r="AK18" s="277"/>
      <c r="AL18" s="278"/>
      <c r="AM18" s="94"/>
    </row>
    <row r="19" spans="1:46" ht="12" customHeight="1" thickBot="1" x14ac:dyDescent="0.2">
      <c r="A19" s="1197"/>
      <c r="B19" s="1280"/>
      <c r="C19" s="1198"/>
      <c r="D19" s="1203"/>
      <c r="E19" s="1048"/>
      <c r="F19" s="1238"/>
      <c r="G19" s="150" t="s">
        <v>96</v>
      </c>
      <c r="H19" s="3"/>
      <c r="I19" s="281"/>
      <c r="J19" s="279"/>
      <c r="K19" s="281"/>
      <c r="L19" s="281"/>
      <c r="M19" s="281"/>
      <c r="N19" s="192"/>
      <c r="O19" s="281"/>
      <c r="P19" s="281"/>
      <c r="Q19" s="279"/>
      <c r="R19" s="281"/>
      <c r="S19" s="281"/>
      <c r="T19" s="281"/>
      <c r="U19" s="192"/>
      <c r="V19" s="281"/>
      <c r="W19" s="281"/>
      <c r="X19" s="279"/>
      <c r="Y19" s="281"/>
      <c r="Z19" s="281"/>
      <c r="AA19" s="279"/>
      <c r="AB19" s="192"/>
      <c r="AC19" s="279"/>
      <c r="AD19" s="281"/>
      <c r="AE19" s="279"/>
      <c r="AF19" s="281"/>
      <c r="AG19" s="281"/>
      <c r="AH19" s="281"/>
      <c r="AI19" s="192"/>
      <c r="AJ19" s="281"/>
      <c r="AK19" s="281"/>
      <c r="AL19" s="281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356" t="s">
        <v>12</v>
      </c>
      <c r="H20" s="2" t="s">
        <v>151</v>
      </c>
      <c r="I20" s="274"/>
      <c r="J20" s="274" t="s">
        <v>517</v>
      </c>
      <c r="K20" s="274"/>
      <c r="L20" s="274"/>
      <c r="M20" s="274" t="s">
        <v>517</v>
      </c>
      <c r="N20" s="189"/>
      <c r="O20" s="274" t="s">
        <v>151</v>
      </c>
      <c r="P20" s="274"/>
      <c r="Q20" s="274" t="s">
        <v>517</v>
      </c>
      <c r="R20" s="274"/>
      <c r="S20" s="274"/>
      <c r="T20" s="274" t="s">
        <v>517</v>
      </c>
      <c r="U20" s="189"/>
      <c r="V20" s="274"/>
      <c r="W20" s="274" t="s">
        <v>500</v>
      </c>
      <c r="X20" s="274" t="s">
        <v>151</v>
      </c>
      <c r="Y20" s="274"/>
      <c r="Z20" s="274" t="s">
        <v>151</v>
      </c>
      <c r="AA20" s="274" t="s">
        <v>517</v>
      </c>
      <c r="AB20" s="189"/>
      <c r="AC20" s="274" t="s">
        <v>539</v>
      </c>
      <c r="AD20" s="274" t="s">
        <v>500</v>
      </c>
      <c r="AE20" s="274" t="s">
        <v>151</v>
      </c>
      <c r="AF20" s="274"/>
      <c r="AG20" s="274" t="s">
        <v>151</v>
      </c>
      <c r="AH20" s="274" t="s">
        <v>517</v>
      </c>
      <c r="AI20" s="189"/>
      <c r="AJ20" s="274" t="s">
        <v>539</v>
      </c>
      <c r="AK20" s="274" t="s">
        <v>500</v>
      </c>
      <c r="AL20" s="274"/>
      <c r="AM20" s="92">
        <f>COUNTIF(A20:AL20,"○")</f>
        <v>17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8"/>
      <c r="I21" s="275"/>
      <c r="J21" s="275"/>
      <c r="K21" s="275"/>
      <c r="L21" s="275"/>
      <c r="M21" s="275"/>
      <c r="N21" s="197"/>
      <c r="O21" s="275"/>
      <c r="P21" s="275"/>
      <c r="Q21" s="275"/>
      <c r="R21" s="275"/>
      <c r="S21" s="275"/>
      <c r="T21" s="275"/>
      <c r="U21" s="197"/>
      <c r="V21" s="275"/>
      <c r="W21" s="275"/>
      <c r="X21" s="275"/>
      <c r="Y21" s="275"/>
      <c r="Z21" s="276"/>
      <c r="AA21" s="275"/>
      <c r="AB21" s="197"/>
      <c r="AC21" s="275"/>
      <c r="AD21" s="275"/>
      <c r="AE21" s="275"/>
      <c r="AF21" s="275"/>
      <c r="AG21" s="275"/>
      <c r="AH21" s="275"/>
      <c r="AI21" s="197"/>
      <c r="AJ21" s="275"/>
      <c r="AK21" s="275"/>
      <c r="AL21" s="275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150" t="s">
        <v>96</v>
      </c>
      <c r="H22" s="3"/>
      <c r="I22" s="279"/>
      <c r="J22" s="281"/>
      <c r="K22" s="281"/>
      <c r="L22" s="279"/>
      <c r="M22" s="279"/>
      <c r="N22" s="192"/>
      <c r="O22" s="279"/>
      <c r="P22" s="279"/>
      <c r="Q22" s="281"/>
      <c r="R22" s="279"/>
      <c r="S22" s="279"/>
      <c r="T22" s="279"/>
      <c r="U22" s="192"/>
      <c r="V22" s="279"/>
      <c r="W22" s="279"/>
      <c r="X22" s="281"/>
      <c r="Y22" s="281"/>
      <c r="Z22" s="279"/>
      <c r="AA22" s="279"/>
      <c r="AB22" s="192"/>
      <c r="AC22" s="279"/>
      <c r="AD22" s="279"/>
      <c r="AE22" s="281"/>
      <c r="AF22" s="281"/>
      <c r="AG22" s="279"/>
      <c r="AH22" s="279"/>
      <c r="AI22" s="192"/>
      <c r="AJ22" s="279"/>
      <c r="AK22" s="279"/>
      <c r="AL22" s="281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048" t="s">
        <v>233</v>
      </c>
      <c r="F23" s="1278" t="s">
        <v>233</v>
      </c>
      <c r="G23" s="356" t="s">
        <v>12</v>
      </c>
      <c r="H23" s="2"/>
      <c r="I23" s="274"/>
      <c r="J23" s="274"/>
      <c r="K23" s="289"/>
      <c r="L23" s="274"/>
      <c r="M23" s="274"/>
      <c r="N23" s="189"/>
      <c r="O23" s="274"/>
      <c r="P23" s="274"/>
      <c r="Q23" s="274"/>
      <c r="R23" s="289"/>
      <c r="S23" s="274"/>
      <c r="T23" s="274" t="s">
        <v>151</v>
      </c>
      <c r="U23" s="189"/>
      <c r="V23" s="274"/>
      <c r="W23" s="274"/>
      <c r="X23" s="274"/>
      <c r="Y23" s="289"/>
      <c r="Z23" s="274"/>
      <c r="AA23" s="274"/>
      <c r="AB23" s="189"/>
      <c r="AC23" s="274"/>
      <c r="AD23" s="274" t="s">
        <v>542</v>
      </c>
      <c r="AE23" s="274"/>
      <c r="AF23" s="289"/>
      <c r="AG23" s="274"/>
      <c r="AH23" s="274" t="s">
        <v>151</v>
      </c>
      <c r="AI23" s="189"/>
      <c r="AJ23" s="274"/>
      <c r="AK23" s="274"/>
      <c r="AL23" s="282"/>
      <c r="AM23" s="92">
        <f>COUNTIF(A23:AL23,"○")</f>
        <v>3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233"/>
      <c r="I24" s="277"/>
      <c r="J24" s="277"/>
      <c r="K24" s="278"/>
      <c r="L24" s="277"/>
      <c r="M24" s="323"/>
      <c r="N24" s="190"/>
      <c r="O24" s="277"/>
      <c r="P24" s="277"/>
      <c r="Q24" s="277"/>
      <c r="R24" s="278"/>
      <c r="S24" s="277"/>
      <c r="T24" s="278"/>
      <c r="U24" s="190"/>
      <c r="V24" s="277"/>
      <c r="W24" s="277"/>
      <c r="X24" s="277"/>
      <c r="Y24" s="278"/>
      <c r="Z24" s="277"/>
      <c r="AA24" s="278"/>
      <c r="AB24" s="190"/>
      <c r="AC24" s="277"/>
      <c r="AD24" s="277"/>
      <c r="AE24" s="277"/>
      <c r="AF24" s="277"/>
      <c r="AG24" s="277"/>
      <c r="AH24" s="280"/>
      <c r="AI24" s="190"/>
      <c r="AJ24" s="277"/>
      <c r="AK24" s="277"/>
      <c r="AL24" s="278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150" t="s">
        <v>96</v>
      </c>
      <c r="H25" s="3"/>
      <c r="I25" s="281"/>
      <c r="J25" s="279"/>
      <c r="K25" s="281"/>
      <c r="L25" s="281"/>
      <c r="M25" s="281"/>
      <c r="N25" s="192"/>
      <c r="O25" s="281"/>
      <c r="P25" s="281"/>
      <c r="Q25" s="279"/>
      <c r="R25" s="281"/>
      <c r="S25" s="281"/>
      <c r="T25" s="281"/>
      <c r="U25" s="192"/>
      <c r="V25" s="281"/>
      <c r="W25" s="281"/>
      <c r="X25" s="279"/>
      <c r="Y25" s="281"/>
      <c r="Z25" s="281"/>
      <c r="AA25" s="281"/>
      <c r="AB25" s="192"/>
      <c r="AC25" s="281"/>
      <c r="AD25" s="281"/>
      <c r="AE25" s="279"/>
      <c r="AF25" s="281"/>
      <c r="AG25" s="281"/>
      <c r="AH25" s="281"/>
      <c r="AI25" s="192"/>
      <c r="AJ25" s="281"/>
      <c r="AK25" s="281"/>
      <c r="AL25" s="281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203"/>
      <c r="E26" s="1048" t="s">
        <v>396</v>
      </c>
      <c r="F26" s="1278" t="s">
        <v>189</v>
      </c>
      <c r="G26" s="356" t="s">
        <v>12</v>
      </c>
      <c r="H26" s="2"/>
      <c r="I26" s="274"/>
      <c r="J26" s="274"/>
      <c r="K26" s="274"/>
      <c r="L26" s="274"/>
      <c r="M26" s="274" t="s">
        <v>151</v>
      </c>
      <c r="N26" s="189"/>
      <c r="O26" s="274"/>
      <c r="P26" s="274"/>
      <c r="Q26" s="274"/>
      <c r="R26" s="274"/>
      <c r="S26" s="274"/>
      <c r="T26" s="274" t="s">
        <v>151</v>
      </c>
      <c r="U26" s="189"/>
      <c r="V26" s="274"/>
      <c r="W26" s="274"/>
      <c r="X26" s="274"/>
      <c r="Y26" s="274"/>
      <c r="Z26" s="274"/>
      <c r="AA26" s="274" t="s">
        <v>151</v>
      </c>
      <c r="AB26" s="189"/>
      <c r="AC26" s="274"/>
      <c r="AD26" s="274"/>
      <c r="AE26" s="274"/>
      <c r="AF26" s="274" t="s">
        <v>540</v>
      </c>
      <c r="AG26" s="274"/>
      <c r="AH26" s="274"/>
      <c r="AI26" s="189"/>
      <c r="AJ26" s="274" t="s">
        <v>540</v>
      </c>
      <c r="AK26" s="274" t="s">
        <v>540</v>
      </c>
      <c r="AL26" s="282"/>
      <c r="AM26" s="92">
        <f>COUNTIF(A26:AL26,"○")</f>
        <v>6</v>
      </c>
    </row>
    <row r="27" spans="1:46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199"/>
      <c r="I27" s="277"/>
      <c r="J27" s="277"/>
      <c r="K27" s="277"/>
      <c r="L27" s="277"/>
      <c r="M27" s="277"/>
      <c r="N27" s="212"/>
      <c r="O27" s="277"/>
      <c r="P27" s="277"/>
      <c r="Q27" s="277"/>
      <c r="R27" s="277"/>
      <c r="S27" s="277"/>
      <c r="T27" s="277"/>
      <c r="U27" s="212"/>
      <c r="V27" s="277"/>
      <c r="W27" s="277"/>
      <c r="X27" s="277"/>
      <c r="Y27" s="277"/>
      <c r="Z27" s="277"/>
      <c r="AA27" s="277"/>
      <c r="AB27" s="212"/>
      <c r="AC27" s="277"/>
      <c r="AD27" s="277"/>
      <c r="AE27" s="277"/>
      <c r="AF27" s="277"/>
      <c r="AG27" s="277"/>
      <c r="AH27" s="277"/>
      <c r="AI27" s="212"/>
      <c r="AJ27" s="277"/>
      <c r="AK27" s="277"/>
      <c r="AL27" s="278"/>
      <c r="AM27" s="94"/>
    </row>
    <row r="28" spans="1:46" ht="12" customHeight="1" thickBot="1" x14ac:dyDescent="0.2">
      <c r="A28" s="1197"/>
      <c r="B28" s="1280"/>
      <c r="C28" s="1198"/>
      <c r="D28" s="1203"/>
      <c r="E28" s="1048"/>
      <c r="F28" s="1238"/>
      <c r="G28" s="150" t="s">
        <v>96</v>
      </c>
      <c r="H28" s="3"/>
      <c r="I28" s="281"/>
      <c r="J28" s="279"/>
      <c r="K28" s="281"/>
      <c r="L28" s="281"/>
      <c r="M28" s="279"/>
      <c r="N28" s="192"/>
      <c r="O28" s="281"/>
      <c r="P28" s="279"/>
      <c r="Q28" s="279"/>
      <c r="R28" s="281"/>
      <c r="S28" s="281"/>
      <c r="T28" s="279"/>
      <c r="U28" s="192"/>
      <c r="V28" s="281"/>
      <c r="W28" s="281"/>
      <c r="X28" s="279"/>
      <c r="Y28" s="281"/>
      <c r="Z28" s="281"/>
      <c r="AA28" s="279"/>
      <c r="AB28" s="192"/>
      <c r="AC28" s="281"/>
      <c r="AD28" s="281"/>
      <c r="AE28" s="279"/>
      <c r="AF28" s="281"/>
      <c r="AG28" s="281"/>
      <c r="AH28" s="279"/>
      <c r="AI28" s="192"/>
      <c r="AJ28" s="279"/>
      <c r="AK28" s="281"/>
      <c r="AL28" s="281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78" t="s">
        <v>148</v>
      </c>
      <c r="G29" s="356" t="s">
        <v>12</v>
      </c>
      <c r="H29" s="288"/>
      <c r="I29" s="289" t="s">
        <v>521</v>
      </c>
      <c r="J29" s="274" t="s">
        <v>151</v>
      </c>
      <c r="K29" s="274"/>
      <c r="L29" s="289"/>
      <c r="M29" s="274"/>
      <c r="N29" s="189"/>
      <c r="O29" s="274"/>
      <c r="P29" s="282"/>
      <c r="Q29" s="274" t="s">
        <v>151</v>
      </c>
      <c r="R29" s="289" t="s">
        <v>521</v>
      </c>
      <c r="S29" s="289"/>
      <c r="T29" s="274" t="s">
        <v>521</v>
      </c>
      <c r="U29" s="193"/>
      <c r="V29" s="289"/>
      <c r="W29" s="274" t="s">
        <v>151</v>
      </c>
      <c r="X29" s="274" t="s">
        <v>151</v>
      </c>
      <c r="Y29" s="274"/>
      <c r="Z29" s="289"/>
      <c r="AA29" s="274" t="s">
        <v>544</v>
      </c>
      <c r="AB29" s="193"/>
      <c r="AC29" s="289"/>
      <c r="AD29" s="274" t="s">
        <v>151</v>
      </c>
      <c r="AE29" s="274" t="s">
        <v>151</v>
      </c>
      <c r="AF29" s="274"/>
      <c r="AG29" s="289" t="s">
        <v>151</v>
      </c>
      <c r="AH29" s="274"/>
      <c r="AI29" s="193"/>
      <c r="AJ29" s="289"/>
      <c r="AK29" s="274" t="s">
        <v>564</v>
      </c>
      <c r="AL29" s="289" t="s">
        <v>567</v>
      </c>
      <c r="AM29" s="92">
        <f>COUNTIF(A29:AL29,"○")</f>
        <v>11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290"/>
      <c r="I30" s="291"/>
      <c r="J30" s="275"/>
      <c r="K30" s="275"/>
      <c r="L30" s="291"/>
      <c r="M30" s="275"/>
      <c r="N30" s="197"/>
      <c r="O30" s="275"/>
      <c r="P30" s="278"/>
      <c r="Q30" s="275"/>
      <c r="R30" s="291"/>
      <c r="S30" s="291"/>
      <c r="T30" s="275"/>
      <c r="U30" s="190"/>
      <c r="V30" s="291"/>
      <c r="W30" s="275"/>
      <c r="X30" s="275"/>
      <c r="Y30" s="275"/>
      <c r="Z30" s="291"/>
      <c r="AA30" s="275"/>
      <c r="AB30" s="190"/>
      <c r="AC30" s="275"/>
      <c r="AD30" s="275"/>
      <c r="AE30" s="275"/>
      <c r="AF30" s="275"/>
      <c r="AG30" s="291"/>
      <c r="AH30" s="275"/>
      <c r="AI30" s="190"/>
      <c r="AJ30" s="291"/>
      <c r="AK30" s="275"/>
      <c r="AL30" s="291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150" t="s">
        <v>96</v>
      </c>
      <c r="H31" s="3"/>
      <c r="I31" s="281"/>
      <c r="J31" s="281"/>
      <c r="K31" s="281"/>
      <c r="L31" s="281"/>
      <c r="M31" s="281"/>
      <c r="N31" s="192"/>
      <c r="O31" s="281"/>
      <c r="P31" s="281"/>
      <c r="Q31" s="281"/>
      <c r="R31" s="281"/>
      <c r="S31" s="281"/>
      <c r="T31" s="281"/>
      <c r="U31" s="192"/>
      <c r="V31" s="281"/>
      <c r="W31" s="281"/>
      <c r="X31" s="281"/>
      <c r="Y31" s="281"/>
      <c r="Z31" s="281"/>
      <c r="AA31" s="281"/>
      <c r="AB31" s="192"/>
      <c r="AC31" s="281"/>
      <c r="AD31" s="281"/>
      <c r="AE31" s="281"/>
      <c r="AF31" s="281"/>
      <c r="AG31" s="281"/>
      <c r="AH31" s="281"/>
      <c r="AI31" s="192"/>
      <c r="AJ31" s="281"/>
      <c r="AK31" s="281"/>
      <c r="AL31" s="281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203"/>
      <c r="E32" s="1048" t="s">
        <v>148</v>
      </c>
      <c r="F32" s="1278" t="s">
        <v>148</v>
      </c>
      <c r="G32" s="356" t="s">
        <v>12</v>
      </c>
      <c r="H32" s="91"/>
      <c r="I32" s="289"/>
      <c r="J32" s="282"/>
      <c r="K32" s="274" t="s">
        <v>151</v>
      </c>
      <c r="L32" s="274"/>
      <c r="M32" s="274"/>
      <c r="N32" s="193"/>
      <c r="O32" s="282"/>
      <c r="P32" s="274"/>
      <c r="Q32" s="282"/>
      <c r="R32" s="274" t="s">
        <v>151</v>
      </c>
      <c r="S32" s="274"/>
      <c r="T32" s="274"/>
      <c r="U32" s="193"/>
      <c r="V32" s="282"/>
      <c r="W32" s="274"/>
      <c r="X32" s="289" t="s">
        <v>480</v>
      </c>
      <c r="Y32" s="274" t="s">
        <v>518</v>
      </c>
      <c r="Z32" s="274"/>
      <c r="AA32" s="274"/>
      <c r="AB32" s="193"/>
      <c r="AC32" s="289" t="s">
        <v>518</v>
      </c>
      <c r="AD32" s="274"/>
      <c r="AE32" s="289" t="s">
        <v>518</v>
      </c>
      <c r="AF32" s="274" t="s">
        <v>151</v>
      </c>
      <c r="AG32" s="274"/>
      <c r="AH32" s="274"/>
      <c r="AI32" s="193"/>
      <c r="AJ32" s="282"/>
      <c r="AK32" s="274"/>
      <c r="AL32" s="289" t="s">
        <v>566</v>
      </c>
      <c r="AM32" s="92">
        <f>COUNTIF(A32:AL32,"○")</f>
        <v>7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93"/>
      <c r="I33" s="291"/>
      <c r="J33" s="278"/>
      <c r="K33" s="291"/>
      <c r="L33" s="278"/>
      <c r="M33" s="280"/>
      <c r="N33" s="190"/>
      <c r="O33" s="278"/>
      <c r="P33" s="280"/>
      <c r="Q33" s="278"/>
      <c r="R33" s="291"/>
      <c r="S33" s="278"/>
      <c r="T33" s="291"/>
      <c r="U33" s="190"/>
      <c r="V33" s="278"/>
      <c r="W33" s="280"/>
      <c r="X33" s="291"/>
      <c r="Y33" s="291"/>
      <c r="Z33" s="278"/>
      <c r="AA33" s="280"/>
      <c r="AB33" s="190"/>
      <c r="AC33" s="291"/>
      <c r="AD33" s="280"/>
      <c r="AE33" s="291"/>
      <c r="AF33" s="291"/>
      <c r="AG33" s="278"/>
      <c r="AH33" s="280"/>
      <c r="AI33" s="190"/>
      <c r="AJ33" s="278"/>
      <c r="AK33" s="280"/>
      <c r="AL33" s="291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150" t="s">
        <v>96</v>
      </c>
      <c r="H34" s="3"/>
      <c r="I34" s="281"/>
      <c r="J34" s="281"/>
      <c r="K34" s="281"/>
      <c r="L34" s="281"/>
      <c r="M34" s="348"/>
      <c r="N34" s="192"/>
      <c r="O34" s="281"/>
      <c r="P34" s="281"/>
      <c r="Q34" s="281"/>
      <c r="R34" s="281"/>
      <c r="S34" s="281"/>
      <c r="T34" s="281"/>
      <c r="U34" s="192"/>
      <c r="V34" s="281"/>
      <c r="W34" s="281"/>
      <c r="X34" s="281"/>
      <c r="Y34" s="281"/>
      <c r="Z34" s="281"/>
      <c r="AA34" s="281"/>
      <c r="AB34" s="192"/>
      <c r="AC34" s="281"/>
      <c r="AD34" s="281"/>
      <c r="AE34" s="281"/>
      <c r="AF34" s="281"/>
      <c r="AG34" s="281"/>
      <c r="AH34" s="281"/>
      <c r="AI34" s="192"/>
      <c r="AJ34" s="281"/>
      <c r="AK34" s="281"/>
      <c r="AL34" s="281"/>
      <c r="AM34" s="95"/>
    </row>
    <row r="35" spans="1:39" ht="12" customHeight="1" thickBot="1" x14ac:dyDescent="0.2">
      <c r="A35" s="1197">
        <v>11</v>
      </c>
      <c r="B35" s="1026" t="s">
        <v>479</v>
      </c>
      <c r="C35" s="1123">
        <v>3</v>
      </c>
      <c r="D35" s="1203"/>
      <c r="E35" s="1048"/>
      <c r="F35" s="1278" t="s">
        <v>148</v>
      </c>
      <c r="G35" s="356" t="s">
        <v>12</v>
      </c>
      <c r="H35" s="91"/>
      <c r="I35" s="289" t="s">
        <v>151</v>
      </c>
      <c r="J35" s="274"/>
      <c r="K35" s="289" t="s">
        <v>151</v>
      </c>
      <c r="L35" s="274"/>
      <c r="M35" s="289"/>
      <c r="N35" s="193"/>
      <c r="O35" s="289" t="s">
        <v>138</v>
      </c>
      <c r="P35" s="289" t="s">
        <v>138</v>
      </c>
      <c r="Q35" s="274"/>
      <c r="R35" s="289" t="s">
        <v>138</v>
      </c>
      <c r="S35" s="274"/>
      <c r="T35" s="289"/>
      <c r="U35" s="193"/>
      <c r="V35" s="289" t="s">
        <v>519</v>
      </c>
      <c r="W35" s="289" t="s">
        <v>151</v>
      </c>
      <c r="X35" s="274"/>
      <c r="Y35" s="289" t="s">
        <v>151</v>
      </c>
      <c r="Z35" s="274"/>
      <c r="AA35" s="289"/>
      <c r="AB35" s="189"/>
      <c r="AC35" s="274" t="s">
        <v>519</v>
      </c>
      <c r="AD35" s="289" t="s">
        <v>151</v>
      </c>
      <c r="AE35" s="274"/>
      <c r="AF35" s="274" t="s">
        <v>151</v>
      </c>
      <c r="AG35" s="274"/>
      <c r="AH35" s="274"/>
      <c r="AI35" s="189"/>
      <c r="AJ35" s="274" t="s">
        <v>138</v>
      </c>
      <c r="AK35" s="289"/>
      <c r="AL35" s="282"/>
      <c r="AM35" s="92">
        <f>COUNTIF(A35:AL35,"○")</f>
        <v>8</v>
      </c>
    </row>
    <row r="36" spans="1:39" ht="12" customHeight="1" thickBot="1" x14ac:dyDescent="0.2">
      <c r="A36" s="1197"/>
      <c r="B36" s="1279"/>
      <c r="C36" s="1198"/>
      <c r="D36" s="1203"/>
      <c r="E36" s="1048"/>
      <c r="F36" s="1238"/>
      <c r="G36" s="7" t="s">
        <v>95</v>
      </c>
      <c r="H36" s="93"/>
      <c r="I36" s="291"/>
      <c r="J36" s="278"/>
      <c r="K36" s="291"/>
      <c r="L36" s="278"/>
      <c r="M36" s="291"/>
      <c r="N36" s="190"/>
      <c r="O36" s="291"/>
      <c r="P36" s="291"/>
      <c r="Q36" s="278"/>
      <c r="R36" s="291"/>
      <c r="S36" s="278"/>
      <c r="T36" s="291"/>
      <c r="U36" s="190"/>
      <c r="V36" s="291"/>
      <c r="W36" s="291"/>
      <c r="X36" s="278"/>
      <c r="Y36" s="291"/>
      <c r="Z36" s="278"/>
      <c r="AA36" s="291"/>
      <c r="AB36" s="197"/>
      <c r="AC36" s="275"/>
      <c r="AD36" s="291"/>
      <c r="AE36" s="278"/>
      <c r="AF36" s="275"/>
      <c r="AG36" s="275"/>
      <c r="AH36" s="275"/>
      <c r="AI36" s="197"/>
      <c r="AJ36" s="275"/>
      <c r="AK36" s="291"/>
      <c r="AL36" s="278"/>
      <c r="AM36" s="94"/>
    </row>
    <row r="37" spans="1:39" ht="12" customHeight="1" thickBot="1" x14ac:dyDescent="0.2">
      <c r="A37" s="1197"/>
      <c r="B37" s="1280"/>
      <c r="C37" s="1198"/>
      <c r="D37" s="1203"/>
      <c r="E37" s="1048"/>
      <c r="F37" s="1238"/>
      <c r="G37" s="150" t="s">
        <v>96</v>
      </c>
      <c r="H37" s="3"/>
      <c r="I37" s="281"/>
      <c r="J37" s="281"/>
      <c r="K37" s="281"/>
      <c r="L37" s="281"/>
      <c r="M37" s="281"/>
      <c r="N37" s="192"/>
      <c r="O37" s="281"/>
      <c r="P37" s="281"/>
      <c r="Q37" s="281"/>
      <c r="R37" s="281"/>
      <c r="S37" s="281"/>
      <c r="T37" s="281"/>
      <c r="U37" s="192"/>
      <c r="V37" s="281"/>
      <c r="W37" s="281"/>
      <c r="X37" s="281"/>
      <c r="Y37" s="281"/>
      <c r="Z37" s="281"/>
      <c r="AA37" s="281"/>
      <c r="AB37" s="192"/>
      <c r="AC37" s="281"/>
      <c r="AD37" s="281"/>
      <c r="AE37" s="281"/>
      <c r="AF37" s="281"/>
      <c r="AG37" s="281"/>
      <c r="AH37" s="281"/>
      <c r="AI37" s="192"/>
      <c r="AJ37" s="281"/>
      <c r="AK37" s="281"/>
      <c r="AL37" s="281"/>
      <c r="AM37" s="95"/>
    </row>
    <row r="38" spans="1:39" ht="12" customHeight="1" thickBot="1" x14ac:dyDescent="0.2">
      <c r="A38" s="1197">
        <v>12</v>
      </c>
      <c r="B38" s="1026" t="s">
        <v>477</v>
      </c>
      <c r="C38" s="1198">
        <v>4</v>
      </c>
      <c r="D38" s="1203"/>
      <c r="E38" s="1048" t="s">
        <v>148</v>
      </c>
      <c r="F38" s="1278" t="s">
        <v>148</v>
      </c>
      <c r="G38" s="356" t="s">
        <v>12</v>
      </c>
      <c r="H38" s="91"/>
      <c r="I38" s="289"/>
      <c r="J38" s="289"/>
      <c r="K38" s="282"/>
      <c r="L38" s="289" t="s">
        <v>510</v>
      </c>
      <c r="M38" s="282"/>
      <c r="N38" s="193"/>
      <c r="O38" s="289" t="s">
        <v>510</v>
      </c>
      <c r="P38" s="289"/>
      <c r="Q38" s="289"/>
      <c r="R38" s="282"/>
      <c r="S38" s="289"/>
      <c r="T38" s="282"/>
      <c r="U38" s="193"/>
      <c r="V38" s="282"/>
      <c r="W38" s="289" t="s">
        <v>499</v>
      </c>
      <c r="X38" s="289"/>
      <c r="Y38" s="282"/>
      <c r="Z38" s="289"/>
      <c r="AA38" s="282"/>
      <c r="AB38" s="193"/>
      <c r="AC38" s="282"/>
      <c r="AD38" s="289" t="s">
        <v>499</v>
      </c>
      <c r="AE38" s="289"/>
      <c r="AF38" s="282"/>
      <c r="AG38" s="289"/>
      <c r="AH38" s="282"/>
      <c r="AI38" s="193"/>
      <c r="AJ38" s="282"/>
      <c r="AK38" s="289" t="s">
        <v>499</v>
      </c>
      <c r="AL38" s="289"/>
      <c r="AM38" s="92">
        <f>COUNTIF(A38:AL38,"○")</f>
        <v>5</v>
      </c>
    </row>
    <row r="39" spans="1:39" ht="12" customHeight="1" thickBot="1" x14ac:dyDescent="0.2">
      <c r="A39" s="1197"/>
      <c r="B39" s="1279"/>
      <c r="C39" s="1198"/>
      <c r="D39" s="1203"/>
      <c r="E39" s="1048"/>
      <c r="F39" s="1238"/>
      <c r="G39" s="7" t="s">
        <v>95</v>
      </c>
      <c r="H39" s="93"/>
      <c r="I39" s="278"/>
      <c r="J39" s="278"/>
      <c r="K39" s="278"/>
      <c r="L39" s="277"/>
      <c r="M39" s="278"/>
      <c r="N39" s="190"/>
      <c r="O39" s="278"/>
      <c r="P39" s="278"/>
      <c r="Q39" s="278"/>
      <c r="R39" s="278"/>
      <c r="S39" s="291"/>
      <c r="T39" s="278"/>
      <c r="U39" s="190"/>
      <c r="V39" s="278"/>
      <c r="W39" s="278"/>
      <c r="X39" s="278"/>
      <c r="Y39" s="278"/>
      <c r="Z39" s="291"/>
      <c r="AA39" s="278"/>
      <c r="AB39" s="190"/>
      <c r="AC39" s="278"/>
      <c r="AD39" s="278"/>
      <c r="AE39" s="278"/>
      <c r="AF39" s="278"/>
      <c r="AG39" s="291"/>
      <c r="AH39" s="278"/>
      <c r="AI39" s="190"/>
      <c r="AJ39" s="278"/>
      <c r="AK39" s="278"/>
      <c r="AL39" s="278"/>
      <c r="AM39" s="94"/>
    </row>
    <row r="40" spans="1:39" ht="12" customHeight="1" thickBot="1" x14ac:dyDescent="0.2">
      <c r="A40" s="1197"/>
      <c r="B40" s="1280"/>
      <c r="C40" s="1198"/>
      <c r="D40" s="1203"/>
      <c r="E40" s="1048"/>
      <c r="F40" s="1238"/>
      <c r="G40" s="150" t="s">
        <v>96</v>
      </c>
      <c r="H40" s="3"/>
      <c r="I40" s="281"/>
      <c r="J40" s="281"/>
      <c r="K40" s="281"/>
      <c r="L40" s="281"/>
      <c r="M40" s="281"/>
      <c r="N40" s="192"/>
      <c r="O40" s="281"/>
      <c r="P40" s="281"/>
      <c r="Q40" s="281"/>
      <c r="R40" s="281"/>
      <c r="S40" s="281"/>
      <c r="T40" s="281"/>
      <c r="U40" s="192"/>
      <c r="V40" s="281"/>
      <c r="W40" s="281"/>
      <c r="X40" s="281"/>
      <c r="Y40" s="281"/>
      <c r="Z40" s="281"/>
      <c r="AA40" s="281"/>
      <c r="AB40" s="192"/>
      <c r="AC40" s="281"/>
      <c r="AD40" s="281"/>
      <c r="AE40" s="281"/>
      <c r="AF40" s="281"/>
      <c r="AG40" s="281"/>
      <c r="AH40" s="281"/>
      <c r="AI40" s="192"/>
      <c r="AJ40" s="281"/>
      <c r="AK40" s="281"/>
      <c r="AL40" s="281"/>
      <c r="AM40" s="95"/>
    </row>
    <row r="41" spans="1:39" ht="12" customHeight="1" thickBot="1" x14ac:dyDescent="0.2">
      <c r="A41" s="1197">
        <v>13</v>
      </c>
      <c r="B41" s="1026" t="s">
        <v>495</v>
      </c>
      <c r="C41" s="1198">
        <v>6</v>
      </c>
      <c r="D41" s="1203"/>
      <c r="E41" s="1048" t="s">
        <v>148</v>
      </c>
      <c r="F41" s="1278" t="s">
        <v>148</v>
      </c>
      <c r="G41" s="356" t="s">
        <v>12</v>
      </c>
      <c r="H41" s="91"/>
      <c r="I41" s="282"/>
      <c r="J41" s="282"/>
      <c r="K41" s="282"/>
      <c r="L41" s="282"/>
      <c r="M41" s="289"/>
      <c r="N41" s="193"/>
      <c r="O41" s="282"/>
      <c r="P41" s="282"/>
      <c r="Q41" s="282"/>
      <c r="R41" s="282"/>
      <c r="S41" s="282"/>
      <c r="T41" s="289"/>
      <c r="U41" s="193"/>
      <c r="V41" s="282"/>
      <c r="W41" s="282"/>
      <c r="X41" s="289" t="s">
        <v>494</v>
      </c>
      <c r="Y41" s="282"/>
      <c r="Z41" s="289" t="s">
        <v>494</v>
      </c>
      <c r="AA41" s="282"/>
      <c r="AB41" s="193"/>
      <c r="AC41" s="289" t="s">
        <v>494</v>
      </c>
      <c r="AD41" s="282"/>
      <c r="AE41" s="289" t="s">
        <v>494</v>
      </c>
      <c r="AF41" s="282"/>
      <c r="AG41" s="289" t="s">
        <v>494</v>
      </c>
      <c r="AH41" s="282"/>
      <c r="AI41" s="193"/>
      <c r="AJ41" s="289"/>
      <c r="AK41" s="282"/>
      <c r="AL41" s="289"/>
      <c r="AM41" s="92">
        <f>COUNTIF(A41:AL41,"○")</f>
        <v>5</v>
      </c>
    </row>
    <row r="42" spans="1:39" ht="12" customHeight="1" thickBot="1" x14ac:dyDescent="0.2">
      <c r="A42" s="1197"/>
      <c r="B42" s="1279"/>
      <c r="C42" s="1198"/>
      <c r="D42" s="1203"/>
      <c r="E42" s="1048"/>
      <c r="F42" s="1238"/>
      <c r="G42" s="7" t="s">
        <v>95</v>
      </c>
      <c r="H42" s="93"/>
      <c r="I42" s="278"/>
      <c r="J42" s="278"/>
      <c r="K42" s="278"/>
      <c r="L42" s="278"/>
      <c r="M42" s="278"/>
      <c r="N42" s="190"/>
      <c r="O42" s="278"/>
      <c r="P42" s="278"/>
      <c r="Q42" s="278"/>
      <c r="R42" s="278"/>
      <c r="S42" s="278"/>
      <c r="T42" s="278"/>
      <c r="U42" s="190"/>
      <c r="V42" s="278"/>
      <c r="W42" s="278"/>
      <c r="X42" s="277"/>
      <c r="Y42" s="278"/>
      <c r="Z42" s="277"/>
      <c r="AA42" s="278"/>
      <c r="AB42" s="190"/>
      <c r="AC42" s="277"/>
      <c r="AD42" s="278"/>
      <c r="AE42" s="277"/>
      <c r="AF42" s="278"/>
      <c r="AG42" s="277"/>
      <c r="AH42" s="278"/>
      <c r="AI42" s="190"/>
      <c r="AJ42" s="277"/>
      <c r="AK42" s="278"/>
      <c r="AL42" s="278"/>
      <c r="AM42" s="94"/>
    </row>
    <row r="43" spans="1:39" ht="12" customHeight="1" thickBot="1" x14ac:dyDescent="0.2">
      <c r="A43" s="1197"/>
      <c r="B43" s="1280"/>
      <c r="C43" s="1198"/>
      <c r="D43" s="1203"/>
      <c r="E43" s="1048"/>
      <c r="F43" s="1238"/>
      <c r="G43" s="150" t="s">
        <v>96</v>
      </c>
      <c r="H43" s="3"/>
      <c r="I43" s="281"/>
      <c r="J43" s="281"/>
      <c r="K43" s="281"/>
      <c r="L43" s="281"/>
      <c r="M43" s="281"/>
      <c r="N43" s="192"/>
      <c r="O43" s="281"/>
      <c r="P43" s="281"/>
      <c r="Q43" s="281"/>
      <c r="R43" s="281"/>
      <c r="S43" s="281"/>
      <c r="T43" s="281"/>
      <c r="U43" s="192"/>
      <c r="V43" s="281"/>
      <c r="W43" s="281"/>
      <c r="X43" s="281"/>
      <c r="Y43" s="281"/>
      <c r="Z43" s="281"/>
      <c r="AA43" s="281"/>
      <c r="AB43" s="192"/>
      <c r="AC43" s="281"/>
      <c r="AD43" s="281"/>
      <c r="AE43" s="281"/>
      <c r="AF43" s="281"/>
      <c r="AG43" s="281"/>
      <c r="AH43" s="281"/>
      <c r="AI43" s="192"/>
      <c r="AJ43" s="281"/>
      <c r="AK43" s="281"/>
      <c r="AL43" s="281"/>
      <c r="AM43" s="95"/>
    </row>
    <row r="44" spans="1:39" ht="12" customHeight="1" thickBot="1" x14ac:dyDescent="0.2">
      <c r="A44" s="1197">
        <v>14</v>
      </c>
      <c r="B44" s="1026" t="s">
        <v>498</v>
      </c>
      <c r="C44" s="1198">
        <v>6</v>
      </c>
      <c r="D44" s="1203"/>
      <c r="E44" s="1048" t="s">
        <v>148</v>
      </c>
      <c r="F44" s="1278" t="s">
        <v>148</v>
      </c>
      <c r="G44" s="356" t="s">
        <v>12</v>
      </c>
      <c r="H44" s="91"/>
      <c r="I44" s="282"/>
      <c r="J44" s="282"/>
      <c r="K44" s="282"/>
      <c r="L44" s="274"/>
      <c r="M44" s="274"/>
      <c r="N44" s="193"/>
      <c r="O44" s="289"/>
      <c r="P44" s="274"/>
      <c r="Q44" s="282"/>
      <c r="R44" s="289" t="s">
        <v>528</v>
      </c>
      <c r="S44" s="274" t="s">
        <v>528</v>
      </c>
      <c r="T44" s="274"/>
      <c r="U44" s="193"/>
      <c r="V44" s="282"/>
      <c r="W44" s="274"/>
      <c r="X44" s="282"/>
      <c r="Y44" s="289" t="s">
        <v>138</v>
      </c>
      <c r="Z44" s="274"/>
      <c r="AA44" s="274"/>
      <c r="AB44" s="193"/>
      <c r="AC44" s="282"/>
      <c r="AD44" s="274"/>
      <c r="AE44" s="282"/>
      <c r="AF44" s="289" t="s">
        <v>499</v>
      </c>
      <c r="AG44" s="274" t="s">
        <v>499</v>
      </c>
      <c r="AH44" s="274"/>
      <c r="AI44" s="193"/>
      <c r="AJ44" s="282"/>
      <c r="AK44" s="274"/>
      <c r="AL44" s="282"/>
      <c r="AM44" s="92">
        <f>COUNTIF(A44:AL44,"○")</f>
        <v>4</v>
      </c>
    </row>
    <row r="45" spans="1:39" ht="12" customHeight="1" thickBot="1" x14ac:dyDescent="0.2">
      <c r="A45" s="1197"/>
      <c r="B45" s="1279"/>
      <c r="C45" s="1198"/>
      <c r="D45" s="1203"/>
      <c r="E45" s="1048"/>
      <c r="F45" s="1238"/>
      <c r="G45" s="7" t="s">
        <v>95</v>
      </c>
      <c r="H45" s="93"/>
      <c r="I45" s="278"/>
      <c r="J45" s="278"/>
      <c r="K45" s="278"/>
      <c r="L45" s="278"/>
      <c r="M45" s="277"/>
      <c r="N45" s="190"/>
      <c r="O45" s="278"/>
      <c r="P45" s="277"/>
      <c r="Q45" s="278"/>
      <c r="R45" s="278"/>
      <c r="S45" s="291"/>
      <c r="T45" s="278"/>
      <c r="U45" s="190"/>
      <c r="V45" s="278"/>
      <c r="W45" s="277"/>
      <c r="X45" s="278"/>
      <c r="Y45" s="291"/>
      <c r="Z45" s="291"/>
      <c r="AA45" s="277"/>
      <c r="AB45" s="190"/>
      <c r="AC45" s="278"/>
      <c r="AD45" s="277"/>
      <c r="AE45" s="278"/>
      <c r="AF45" s="291"/>
      <c r="AG45" s="291"/>
      <c r="AH45" s="277"/>
      <c r="AI45" s="190"/>
      <c r="AJ45" s="278"/>
      <c r="AK45" s="277"/>
      <c r="AL45" s="278"/>
      <c r="AM45" s="94"/>
    </row>
    <row r="46" spans="1:39" ht="12" customHeight="1" thickBot="1" x14ac:dyDescent="0.2">
      <c r="A46" s="1197"/>
      <c r="B46" s="1280"/>
      <c r="C46" s="1198"/>
      <c r="D46" s="1203"/>
      <c r="E46" s="1048"/>
      <c r="F46" s="1238"/>
      <c r="G46" s="150" t="s">
        <v>96</v>
      </c>
      <c r="H46" s="3"/>
      <c r="I46" s="281"/>
      <c r="J46" s="281"/>
      <c r="K46" s="281"/>
      <c r="L46" s="281"/>
      <c r="M46" s="281"/>
      <c r="N46" s="192"/>
      <c r="O46" s="281"/>
      <c r="P46" s="281"/>
      <c r="Q46" s="281"/>
      <c r="R46" s="281"/>
      <c r="S46" s="281"/>
      <c r="T46" s="281"/>
      <c r="U46" s="192"/>
      <c r="V46" s="281"/>
      <c r="W46" s="281"/>
      <c r="X46" s="281"/>
      <c r="Y46" s="281"/>
      <c r="Z46" s="281"/>
      <c r="AA46" s="281"/>
      <c r="AB46" s="192"/>
      <c r="AC46" s="281"/>
      <c r="AD46" s="281"/>
      <c r="AE46" s="281"/>
      <c r="AF46" s="281"/>
      <c r="AG46" s="281"/>
      <c r="AH46" s="281"/>
      <c r="AI46" s="192"/>
      <c r="AJ46" s="281"/>
      <c r="AK46" s="281"/>
      <c r="AL46" s="281"/>
      <c r="AM46" s="95"/>
    </row>
    <row r="47" spans="1:39" ht="12" customHeight="1" thickBot="1" x14ac:dyDescent="0.2">
      <c r="A47" s="1197">
        <v>15</v>
      </c>
      <c r="B47" s="1026" t="s">
        <v>535</v>
      </c>
      <c r="C47" s="1123">
        <v>6</v>
      </c>
      <c r="D47" s="1199"/>
      <c r="E47" s="1048" t="s">
        <v>536</v>
      </c>
      <c r="F47" s="1278" t="s">
        <v>537</v>
      </c>
      <c r="G47" s="356" t="s">
        <v>12</v>
      </c>
      <c r="H47" s="91"/>
      <c r="I47" s="282"/>
      <c r="J47" s="274"/>
      <c r="K47" s="282"/>
      <c r="L47" s="274"/>
      <c r="M47" s="282"/>
      <c r="N47" s="193"/>
      <c r="O47" s="282"/>
      <c r="P47" s="282"/>
      <c r="Q47" s="274"/>
      <c r="R47" s="282"/>
      <c r="S47" s="274"/>
      <c r="T47" s="289" t="s">
        <v>538</v>
      </c>
      <c r="U47" s="193"/>
      <c r="V47" s="282"/>
      <c r="W47" s="282"/>
      <c r="X47" s="274"/>
      <c r="Y47" s="282"/>
      <c r="Z47" s="274"/>
      <c r="AA47" s="289" t="s">
        <v>545</v>
      </c>
      <c r="AB47" s="189"/>
      <c r="AC47" s="274"/>
      <c r="AD47" s="282"/>
      <c r="AE47" s="274"/>
      <c r="AF47" s="274"/>
      <c r="AG47" s="274"/>
      <c r="AH47" s="274" t="s">
        <v>538</v>
      </c>
      <c r="AI47" s="189"/>
      <c r="AJ47" s="274"/>
      <c r="AK47" s="282"/>
      <c r="AL47" s="282"/>
      <c r="AM47" s="92">
        <f>COUNTIF(A47:AL47,"○")</f>
        <v>3</v>
      </c>
    </row>
    <row r="48" spans="1:39" ht="12" customHeight="1" thickBot="1" x14ac:dyDescent="0.2">
      <c r="A48" s="1197"/>
      <c r="B48" s="1279"/>
      <c r="C48" s="1198"/>
      <c r="D48" s="1199"/>
      <c r="E48" s="1048"/>
      <c r="F48" s="1238"/>
      <c r="G48" s="7" t="s">
        <v>95</v>
      </c>
      <c r="H48" s="93"/>
      <c r="I48" s="278"/>
      <c r="J48" s="278"/>
      <c r="K48" s="278"/>
      <c r="L48" s="278"/>
      <c r="M48" s="278"/>
      <c r="N48" s="190"/>
      <c r="O48" s="278"/>
      <c r="P48" s="278"/>
      <c r="Q48" s="278"/>
      <c r="R48" s="278"/>
      <c r="S48" s="278"/>
      <c r="T48" s="277"/>
      <c r="U48" s="190"/>
      <c r="V48" s="278"/>
      <c r="W48" s="278"/>
      <c r="X48" s="278"/>
      <c r="Y48" s="278"/>
      <c r="Z48" s="278"/>
      <c r="AA48" s="277"/>
      <c r="AB48" s="197"/>
      <c r="AC48" s="275"/>
      <c r="AD48" s="278"/>
      <c r="AE48" s="278"/>
      <c r="AF48" s="275"/>
      <c r="AG48" s="275"/>
      <c r="AH48" s="276"/>
      <c r="AI48" s="197"/>
      <c r="AJ48" s="275"/>
      <c r="AK48" s="278"/>
      <c r="AL48" s="278"/>
      <c r="AM48" s="94"/>
    </row>
    <row r="49" spans="1:41" ht="12" customHeight="1" thickBot="1" x14ac:dyDescent="0.2">
      <c r="A49" s="1197"/>
      <c r="B49" s="1280"/>
      <c r="C49" s="1198"/>
      <c r="D49" s="1199"/>
      <c r="E49" s="1048"/>
      <c r="F49" s="1238"/>
      <c r="G49" s="150" t="s">
        <v>96</v>
      </c>
      <c r="H49" s="3"/>
      <c r="I49" s="281"/>
      <c r="J49" s="281"/>
      <c r="K49" s="281"/>
      <c r="L49" s="281"/>
      <c r="M49" s="281"/>
      <c r="N49" s="192"/>
      <c r="O49" s="281"/>
      <c r="P49" s="281"/>
      <c r="Q49" s="281"/>
      <c r="R49" s="281"/>
      <c r="S49" s="281"/>
      <c r="T49" s="281"/>
      <c r="U49" s="192"/>
      <c r="V49" s="281"/>
      <c r="W49" s="281"/>
      <c r="X49" s="281"/>
      <c r="Y49" s="281"/>
      <c r="Z49" s="281"/>
      <c r="AA49" s="281"/>
      <c r="AB49" s="192"/>
      <c r="AC49" s="281"/>
      <c r="AD49" s="281"/>
      <c r="AE49" s="281"/>
      <c r="AF49" s="281"/>
      <c r="AG49" s="281"/>
      <c r="AH49" s="281"/>
      <c r="AI49" s="192"/>
      <c r="AJ49" s="281"/>
      <c r="AK49" s="281"/>
      <c r="AL49" s="281"/>
      <c r="AM49" s="95"/>
    </row>
    <row r="50" spans="1:41" ht="12" customHeight="1" thickBot="1" x14ac:dyDescent="0.2">
      <c r="A50" s="1197">
        <v>16</v>
      </c>
      <c r="B50" s="1026" t="s">
        <v>547</v>
      </c>
      <c r="C50" s="1198">
        <v>5</v>
      </c>
      <c r="D50" s="1199"/>
      <c r="E50" s="1048" t="s">
        <v>394</v>
      </c>
      <c r="F50" s="1238"/>
      <c r="G50" s="356" t="s">
        <v>12</v>
      </c>
      <c r="H50" s="91"/>
      <c r="I50" s="282"/>
      <c r="J50" s="282"/>
      <c r="K50" s="282"/>
      <c r="L50" s="282"/>
      <c r="M50" s="282"/>
      <c r="N50" s="193"/>
      <c r="O50" s="282"/>
      <c r="P50" s="282"/>
      <c r="Q50" s="282"/>
      <c r="R50" s="282"/>
      <c r="S50" s="282"/>
      <c r="T50" s="282"/>
      <c r="U50" s="193"/>
      <c r="V50" s="282"/>
      <c r="W50" s="282"/>
      <c r="X50" s="282"/>
      <c r="Y50" s="282"/>
      <c r="Z50" s="282"/>
      <c r="AA50" s="282"/>
      <c r="AB50" s="193"/>
      <c r="AC50" s="282"/>
      <c r="AD50" s="289" t="s">
        <v>548</v>
      </c>
      <c r="AE50" s="282"/>
      <c r="AF50" s="282"/>
      <c r="AG50" s="282"/>
      <c r="AH50" s="289" t="s">
        <v>562</v>
      </c>
      <c r="AI50" s="193"/>
      <c r="AJ50" s="282"/>
      <c r="AK50" s="282"/>
      <c r="AL50" s="282"/>
      <c r="AM50" s="92">
        <f>COUNTIF(A50:AL50,"○")</f>
        <v>1</v>
      </c>
    </row>
    <row r="51" spans="1:41" ht="12" customHeight="1" thickBot="1" x14ac:dyDescent="0.2">
      <c r="A51" s="1197"/>
      <c r="B51" s="1279"/>
      <c r="C51" s="1198"/>
      <c r="D51" s="1199"/>
      <c r="E51" s="1048"/>
      <c r="F51" s="1238"/>
      <c r="G51" s="7" t="s">
        <v>95</v>
      </c>
      <c r="H51" s="93"/>
      <c r="I51" s="278"/>
      <c r="J51" s="278"/>
      <c r="K51" s="278"/>
      <c r="L51" s="278"/>
      <c r="M51" s="278"/>
      <c r="N51" s="190"/>
      <c r="O51" s="278"/>
      <c r="P51" s="278"/>
      <c r="Q51" s="278"/>
      <c r="R51" s="278"/>
      <c r="S51" s="278"/>
      <c r="T51" s="278"/>
      <c r="U51" s="190"/>
      <c r="V51" s="278"/>
      <c r="W51" s="278"/>
      <c r="X51" s="278"/>
      <c r="Y51" s="278"/>
      <c r="Z51" s="278"/>
      <c r="AA51" s="278"/>
      <c r="AB51" s="190"/>
      <c r="AC51" s="278"/>
      <c r="AD51" s="291"/>
      <c r="AE51" s="278"/>
      <c r="AF51" s="278"/>
      <c r="AG51" s="278"/>
      <c r="AH51" s="277"/>
      <c r="AI51" s="190"/>
      <c r="AJ51" s="278"/>
      <c r="AK51" s="278"/>
      <c r="AL51" s="278"/>
      <c r="AM51" s="94"/>
    </row>
    <row r="52" spans="1:41" ht="12" customHeight="1" thickBot="1" x14ac:dyDescent="0.2">
      <c r="A52" s="1197"/>
      <c r="B52" s="1280"/>
      <c r="C52" s="1198"/>
      <c r="D52" s="1199"/>
      <c r="E52" s="1048"/>
      <c r="F52" s="1238"/>
      <c r="G52" s="150" t="s">
        <v>96</v>
      </c>
      <c r="H52" s="3"/>
      <c r="I52" s="281"/>
      <c r="J52" s="281"/>
      <c r="K52" s="281"/>
      <c r="L52" s="281"/>
      <c r="M52" s="281"/>
      <c r="N52" s="192"/>
      <c r="O52" s="281"/>
      <c r="P52" s="281"/>
      <c r="Q52" s="281"/>
      <c r="R52" s="281"/>
      <c r="S52" s="281"/>
      <c r="T52" s="281"/>
      <c r="U52" s="192"/>
      <c r="V52" s="281"/>
      <c r="W52" s="281"/>
      <c r="X52" s="281"/>
      <c r="Y52" s="281"/>
      <c r="Z52" s="281"/>
      <c r="AA52" s="281"/>
      <c r="AB52" s="192"/>
      <c r="AC52" s="281"/>
      <c r="AD52" s="281"/>
      <c r="AE52" s="281"/>
      <c r="AF52" s="281"/>
      <c r="AG52" s="281"/>
      <c r="AH52" s="281"/>
      <c r="AI52" s="192"/>
      <c r="AJ52" s="281"/>
      <c r="AK52" s="281"/>
      <c r="AL52" s="281"/>
      <c r="AM52" s="95"/>
    </row>
    <row r="53" spans="1:41" ht="12" customHeight="1" thickBot="1" x14ac:dyDescent="0.2">
      <c r="A53" s="1197">
        <v>17</v>
      </c>
      <c r="B53" s="1232"/>
      <c r="C53" s="1198"/>
      <c r="D53" s="1199"/>
      <c r="E53" s="1048"/>
      <c r="F53" s="1238"/>
      <c r="G53" s="356" t="s">
        <v>12</v>
      </c>
      <c r="H53" s="91"/>
      <c r="I53" s="282"/>
      <c r="J53" s="282"/>
      <c r="K53" s="282"/>
      <c r="L53" s="282"/>
      <c r="M53" s="282"/>
      <c r="N53" s="193"/>
      <c r="O53" s="282"/>
      <c r="P53" s="282"/>
      <c r="Q53" s="282"/>
      <c r="R53" s="282"/>
      <c r="S53" s="282"/>
      <c r="T53" s="282"/>
      <c r="U53" s="193"/>
      <c r="V53" s="282"/>
      <c r="W53" s="282"/>
      <c r="X53" s="282"/>
      <c r="Y53" s="282"/>
      <c r="Z53" s="282"/>
      <c r="AA53" s="282"/>
      <c r="AB53" s="193"/>
      <c r="AC53" s="282"/>
      <c r="AD53" s="282"/>
      <c r="AE53" s="282"/>
      <c r="AF53" s="282"/>
      <c r="AG53" s="282"/>
      <c r="AH53" s="282"/>
      <c r="AI53" s="193"/>
      <c r="AJ53" s="282"/>
      <c r="AK53" s="282"/>
      <c r="AL53" s="282"/>
      <c r="AM53" s="92">
        <f>COUNTIF(A53:AL53,"○")</f>
        <v>0</v>
      </c>
    </row>
    <row r="54" spans="1:41" ht="12" customHeight="1" thickBot="1" x14ac:dyDescent="0.2">
      <c r="A54" s="1197"/>
      <c r="B54" s="1279"/>
      <c r="C54" s="1198"/>
      <c r="D54" s="1199"/>
      <c r="E54" s="1048"/>
      <c r="F54" s="1238"/>
      <c r="G54" s="7" t="s">
        <v>95</v>
      </c>
      <c r="H54" s="93"/>
      <c r="I54" s="278"/>
      <c r="J54" s="278"/>
      <c r="K54" s="278"/>
      <c r="L54" s="278"/>
      <c r="M54" s="278"/>
      <c r="N54" s="190"/>
      <c r="O54" s="278"/>
      <c r="P54" s="278"/>
      <c r="Q54" s="278"/>
      <c r="R54" s="278"/>
      <c r="S54" s="278"/>
      <c r="T54" s="278"/>
      <c r="U54" s="190"/>
      <c r="V54" s="278"/>
      <c r="W54" s="278"/>
      <c r="X54" s="278"/>
      <c r="Y54" s="278"/>
      <c r="Z54" s="278"/>
      <c r="AA54" s="278"/>
      <c r="AB54" s="190"/>
      <c r="AC54" s="278"/>
      <c r="AD54" s="278"/>
      <c r="AE54" s="278"/>
      <c r="AF54" s="278"/>
      <c r="AG54" s="278"/>
      <c r="AH54" s="278"/>
      <c r="AI54" s="190"/>
      <c r="AJ54" s="278"/>
      <c r="AK54" s="278"/>
      <c r="AL54" s="278"/>
      <c r="AM54" s="94"/>
    </row>
    <row r="55" spans="1:41" ht="12" customHeight="1" thickBot="1" x14ac:dyDescent="0.2">
      <c r="A55" s="1197"/>
      <c r="B55" s="1280"/>
      <c r="C55" s="1198"/>
      <c r="D55" s="1199"/>
      <c r="E55" s="1048"/>
      <c r="F55" s="1238"/>
      <c r="G55" s="150" t="s">
        <v>96</v>
      </c>
      <c r="H55" s="3"/>
      <c r="I55" s="281"/>
      <c r="J55" s="281"/>
      <c r="K55" s="281"/>
      <c r="L55" s="281"/>
      <c r="M55" s="281"/>
      <c r="N55" s="192"/>
      <c r="O55" s="281"/>
      <c r="P55" s="281"/>
      <c r="Q55" s="281"/>
      <c r="R55" s="281"/>
      <c r="S55" s="281"/>
      <c r="T55" s="281"/>
      <c r="U55" s="192"/>
      <c r="V55" s="281"/>
      <c r="W55" s="281"/>
      <c r="X55" s="281"/>
      <c r="Y55" s="281"/>
      <c r="Z55" s="281"/>
      <c r="AA55" s="281"/>
      <c r="AB55" s="192"/>
      <c r="AC55" s="281"/>
      <c r="AD55" s="281"/>
      <c r="AE55" s="281"/>
      <c r="AF55" s="281"/>
      <c r="AG55" s="281"/>
      <c r="AH55" s="281"/>
      <c r="AI55" s="192"/>
      <c r="AJ55" s="281"/>
      <c r="AK55" s="281"/>
      <c r="AL55" s="281"/>
      <c r="AM55" s="95"/>
    </row>
    <row r="56" spans="1:41" ht="12" customHeight="1" thickBot="1" x14ac:dyDescent="0.2">
      <c r="A56" s="1197">
        <v>18</v>
      </c>
      <c r="B56" s="1277"/>
      <c r="C56" s="1198"/>
      <c r="D56" s="1199"/>
      <c r="E56" s="1048"/>
      <c r="F56" s="1238"/>
      <c r="G56" s="356" t="s">
        <v>12</v>
      </c>
      <c r="H56" s="91"/>
      <c r="I56" s="282"/>
      <c r="J56" s="274"/>
      <c r="K56" s="274"/>
      <c r="L56" s="274"/>
      <c r="M56" s="282"/>
      <c r="N56" s="193"/>
      <c r="O56" s="282"/>
      <c r="P56" s="282"/>
      <c r="Q56" s="282"/>
      <c r="R56" s="282"/>
      <c r="S56" s="282"/>
      <c r="T56" s="274"/>
      <c r="U56" s="193"/>
      <c r="V56" s="282"/>
      <c r="W56" s="282"/>
      <c r="X56" s="274"/>
      <c r="Y56" s="274"/>
      <c r="Z56" s="274"/>
      <c r="AA56" s="282"/>
      <c r="AB56" s="193"/>
      <c r="AC56" s="282"/>
      <c r="AD56" s="282"/>
      <c r="AE56" s="282"/>
      <c r="AF56" s="282"/>
      <c r="AG56" s="282"/>
      <c r="AH56" s="274"/>
      <c r="AI56" s="189"/>
      <c r="AJ56" s="274"/>
      <c r="AK56" s="274"/>
      <c r="AL56" s="274"/>
      <c r="AM56" s="92">
        <f>COUNTIF(A56:AL56,"○")</f>
        <v>0</v>
      </c>
      <c r="AO56" s="97"/>
    </row>
    <row r="57" spans="1:41" ht="12" customHeight="1" thickBot="1" x14ac:dyDescent="0.2">
      <c r="A57" s="1197"/>
      <c r="B57" s="1277"/>
      <c r="C57" s="1198"/>
      <c r="D57" s="1199"/>
      <c r="E57" s="1048"/>
      <c r="F57" s="1238"/>
      <c r="G57" s="7" t="s">
        <v>95</v>
      </c>
      <c r="H57" s="93"/>
      <c r="I57" s="278"/>
      <c r="J57" s="278"/>
      <c r="K57" s="278"/>
      <c r="L57" s="278"/>
      <c r="M57" s="278"/>
      <c r="N57" s="190"/>
      <c r="O57" s="278"/>
      <c r="P57" s="278"/>
      <c r="Q57" s="278"/>
      <c r="R57" s="278"/>
      <c r="S57" s="278"/>
      <c r="T57" s="278"/>
      <c r="U57" s="190"/>
      <c r="V57" s="278"/>
      <c r="W57" s="278"/>
      <c r="X57" s="278"/>
      <c r="Y57" s="278"/>
      <c r="Z57" s="278"/>
      <c r="AA57" s="278"/>
      <c r="AB57" s="190"/>
      <c r="AC57" s="278"/>
      <c r="AD57" s="278"/>
      <c r="AE57" s="278"/>
      <c r="AF57" s="278"/>
      <c r="AG57" s="278"/>
      <c r="AH57" s="278"/>
      <c r="AI57" s="190"/>
      <c r="AJ57" s="278"/>
      <c r="AK57" s="278"/>
      <c r="AL57" s="278"/>
      <c r="AM57" s="94"/>
    </row>
    <row r="58" spans="1:41" ht="12" customHeight="1" thickBot="1" x14ac:dyDescent="0.2">
      <c r="A58" s="1197"/>
      <c r="B58" s="1277"/>
      <c r="C58" s="1198"/>
      <c r="D58" s="1199"/>
      <c r="E58" s="1048"/>
      <c r="F58" s="1238"/>
      <c r="G58" s="150" t="s">
        <v>96</v>
      </c>
      <c r="H58" s="3"/>
      <c r="I58" s="279"/>
      <c r="J58" s="279"/>
      <c r="K58" s="281"/>
      <c r="L58" s="281"/>
      <c r="M58" s="281"/>
      <c r="N58" s="192"/>
      <c r="O58" s="281"/>
      <c r="P58" s="281"/>
      <c r="Q58" s="281"/>
      <c r="R58" s="281"/>
      <c r="S58" s="281"/>
      <c r="T58" s="281"/>
      <c r="U58" s="192"/>
      <c r="V58" s="281"/>
      <c r="W58" s="281"/>
      <c r="X58" s="281"/>
      <c r="Y58" s="281"/>
      <c r="Z58" s="281"/>
      <c r="AA58" s="281"/>
      <c r="AB58" s="192"/>
      <c r="AC58" s="281"/>
      <c r="AD58" s="281"/>
      <c r="AE58" s="281"/>
      <c r="AF58" s="281"/>
      <c r="AG58" s="281"/>
      <c r="AH58" s="281"/>
      <c r="AI58" s="192"/>
      <c r="AJ58" s="281"/>
      <c r="AK58" s="281"/>
      <c r="AL58" s="281"/>
      <c r="AM58" s="95"/>
    </row>
    <row r="59" spans="1:41" ht="12" hidden="1" customHeight="1" thickBot="1" x14ac:dyDescent="0.2">
      <c r="A59" s="1197">
        <v>30</v>
      </c>
      <c r="B59" s="1232"/>
      <c r="C59" s="1029"/>
      <c r="D59" s="1266"/>
      <c r="E59" s="360"/>
      <c r="F59" s="1246"/>
      <c r="G59" s="356" t="s">
        <v>12</v>
      </c>
      <c r="H59" s="91"/>
      <c r="I59" s="282"/>
      <c r="J59" s="282"/>
      <c r="K59" s="274"/>
      <c r="L59" s="282"/>
      <c r="M59" s="274"/>
      <c r="N59" s="189"/>
      <c r="O59" s="282"/>
      <c r="P59" s="274"/>
      <c r="Q59" s="282"/>
      <c r="R59" s="274"/>
      <c r="S59" s="274"/>
      <c r="T59" s="274"/>
      <c r="U59" s="189"/>
      <c r="V59" s="274"/>
      <c r="W59" s="274"/>
      <c r="X59" s="282"/>
      <c r="Y59" s="274"/>
      <c r="Z59" s="282"/>
      <c r="AA59" s="274"/>
      <c r="AB59" s="193"/>
      <c r="AC59" s="282"/>
      <c r="AD59" s="274"/>
      <c r="AE59" s="282"/>
      <c r="AF59" s="274"/>
      <c r="AG59" s="274"/>
      <c r="AH59" s="274"/>
      <c r="AI59" s="189"/>
      <c r="AJ59" s="282"/>
      <c r="AK59" s="274"/>
      <c r="AL59" s="282"/>
      <c r="AM59" s="92">
        <f>COUNTIF(A59:AL59,"○")</f>
        <v>0</v>
      </c>
    </row>
    <row r="60" spans="1:41" ht="7.5" hidden="1" customHeight="1" thickBot="1" x14ac:dyDescent="0.2">
      <c r="A60" s="1197"/>
      <c r="B60" s="1233"/>
      <c r="C60" s="1250"/>
      <c r="D60" s="1267"/>
      <c r="E60" s="361"/>
      <c r="F60" s="1247"/>
      <c r="G60" s="7" t="s">
        <v>95</v>
      </c>
      <c r="H60" s="93"/>
      <c r="I60" s="278"/>
      <c r="J60" s="278"/>
      <c r="K60" s="278"/>
      <c r="L60" s="278"/>
      <c r="M60" s="278"/>
      <c r="N60" s="190"/>
      <c r="O60" s="278"/>
      <c r="P60" s="278"/>
      <c r="Q60" s="278"/>
      <c r="R60" s="278"/>
      <c r="S60" s="278"/>
      <c r="T60" s="278"/>
      <c r="U60" s="190"/>
      <c r="V60" s="278"/>
      <c r="W60" s="278"/>
      <c r="X60" s="278"/>
      <c r="Y60" s="278"/>
      <c r="Z60" s="278"/>
      <c r="AA60" s="278"/>
      <c r="AB60" s="190"/>
      <c r="AC60" s="278"/>
      <c r="AD60" s="278"/>
      <c r="AE60" s="278"/>
      <c r="AF60" s="278"/>
      <c r="AG60" s="278"/>
      <c r="AH60" s="278"/>
      <c r="AI60" s="190"/>
      <c r="AJ60" s="278"/>
      <c r="AK60" s="278"/>
      <c r="AL60" s="278"/>
      <c r="AM60" s="94"/>
    </row>
    <row r="61" spans="1:41" ht="12" hidden="1" customHeight="1" thickBot="1" x14ac:dyDescent="0.2">
      <c r="A61" s="1197"/>
      <c r="B61" s="1234"/>
      <c r="C61" s="1251"/>
      <c r="D61" s="1268"/>
      <c r="E61" s="362"/>
      <c r="F61" s="1248"/>
      <c r="G61" s="150" t="s">
        <v>96</v>
      </c>
      <c r="H61" s="357"/>
      <c r="I61" s="281"/>
      <c r="J61" s="281"/>
      <c r="K61" s="281"/>
      <c r="L61" s="281"/>
      <c r="M61" s="281"/>
      <c r="N61" s="192"/>
      <c r="O61" s="281"/>
      <c r="P61" s="281"/>
      <c r="Q61" s="281"/>
      <c r="R61" s="281"/>
      <c r="S61" s="281"/>
      <c r="T61" s="281"/>
      <c r="U61" s="191"/>
      <c r="V61" s="279"/>
      <c r="W61" s="281"/>
      <c r="X61" s="281"/>
      <c r="Y61" s="281"/>
      <c r="Z61" s="281"/>
      <c r="AA61" s="281"/>
      <c r="AB61" s="192"/>
      <c r="AC61" s="281"/>
      <c r="AD61" s="281"/>
      <c r="AE61" s="281"/>
      <c r="AF61" s="281"/>
      <c r="AG61" s="281"/>
      <c r="AH61" s="281"/>
      <c r="AI61" s="192"/>
      <c r="AJ61" s="281"/>
      <c r="AK61" s="281"/>
      <c r="AL61" s="281"/>
      <c r="AM61" s="95"/>
    </row>
    <row r="62" spans="1:41" ht="12" hidden="1" customHeight="1" thickBot="1" x14ac:dyDescent="0.2">
      <c r="A62" s="1197">
        <v>31</v>
      </c>
      <c r="B62" s="1232"/>
      <c r="C62" s="1249"/>
      <c r="D62" s="1266"/>
      <c r="E62" s="360"/>
      <c r="F62" s="1246"/>
      <c r="G62" s="356" t="s">
        <v>12</v>
      </c>
      <c r="H62" s="91"/>
      <c r="I62" s="274"/>
      <c r="J62" s="274"/>
      <c r="K62" s="274"/>
      <c r="L62" s="274"/>
      <c r="M62" s="274"/>
      <c r="N62" s="189"/>
      <c r="O62" s="282"/>
      <c r="P62" s="274"/>
      <c r="Q62" s="274"/>
      <c r="R62" s="274"/>
      <c r="S62" s="274"/>
      <c r="T62" s="274"/>
      <c r="U62" s="189"/>
      <c r="V62" s="282"/>
      <c r="W62" s="274"/>
      <c r="X62" s="274"/>
      <c r="Y62" s="274"/>
      <c r="Z62" s="274"/>
      <c r="AA62" s="274"/>
      <c r="AB62" s="189"/>
      <c r="AC62" s="282"/>
      <c r="AD62" s="274"/>
      <c r="AE62" s="274"/>
      <c r="AF62" s="274"/>
      <c r="AG62" s="274"/>
      <c r="AH62" s="274"/>
      <c r="AI62" s="189"/>
      <c r="AJ62" s="282"/>
      <c r="AK62" s="274"/>
      <c r="AL62" s="274"/>
      <c r="AM62" s="92">
        <f>COUNTIF(A62:AL62,"○")</f>
        <v>0</v>
      </c>
    </row>
    <row r="63" spans="1:41" ht="7.5" hidden="1" customHeight="1" thickBot="1" x14ac:dyDescent="0.2">
      <c r="A63" s="1197"/>
      <c r="B63" s="1233"/>
      <c r="C63" s="1250"/>
      <c r="D63" s="1267"/>
      <c r="E63" s="361"/>
      <c r="F63" s="1247"/>
      <c r="G63" s="7" t="s">
        <v>95</v>
      </c>
      <c r="H63" s="93"/>
      <c r="I63" s="278"/>
      <c r="J63" s="278"/>
      <c r="K63" s="278"/>
      <c r="L63" s="278"/>
      <c r="M63" s="278"/>
      <c r="N63" s="190"/>
      <c r="O63" s="278"/>
      <c r="P63" s="278"/>
      <c r="Q63" s="278"/>
      <c r="R63" s="278"/>
      <c r="S63" s="278"/>
      <c r="T63" s="278"/>
      <c r="U63" s="190"/>
      <c r="V63" s="278"/>
      <c r="W63" s="278"/>
      <c r="X63" s="278"/>
      <c r="Y63" s="278"/>
      <c r="Z63" s="278"/>
      <c r="AA63" s="278"/>
      <c r="AB63" s="190"/>
      <c r="AC63" s="278"/>
      <c r="AD63" s="278"/>
      <c r="AE63" s="278"/>
      <c r="AF63" s="278"/>
      <c r="AG63" s="278"/>
      <c r="AH63" s="278"/>
      <c r="AI63" s="190"/>
      <c r="AJ63" s="278"/>
      <c r="AK63" s="278"/>
      <c r="AL63" s="278"/>
      <c r="AM63" s="94"/>
    </row>
    <row r="64" spans="1:41" ht="12" hidden="1" customHeight="1" thickBot="1" x14ac:dyDescent="0.2">
      <c r="A64" s="1197"/>
      <c r="B64" s="1234"/>
      <c r="C64" s="1251"/>
      <c r="D64" s="1268"/>
      <c r="E64" s="362"/>
      <c r="F64" s="1248"/>
      <c r="G64" s="150" t="s">
        <v>96</v>
      </c>
      <c r="H64" s="357"/>
      <c r="I64" s="279"/>
      <c r="J64" s="279"/>
      <c r="K64" s="279"/>
      <c r="L64" s="281"/>
      <c r="M64" s="279"/>
      <c r="N64" s="192"/>
      <c r="O64" s="281"/>
      <c r="P64" s="279"/>
      <c r="Q64" s="281"/>
      <c r="R64" s="279"/>
      <c r="S64" s="281"/>
      <c r="T64" s="279"/>
      <c r="U64" s="192"/>
      <c r="V64" s="281"/>
      <c r="W64" s="279"/>
      <c r="X64" s="281"/>
      <c r="Y64" s="279"/>
      <c r="Z64" s="281"/>
      <c r="AA64" s="279"/>
      <c r="AB64" s="192"/>
      <c r="AC64" s="281"/>
      <c r="AD64" s="279"/>
      <c r="AE64" s="281"/>
      <c r="AF64" s="279"/>
      <c r="AG64" s="281"/>
      <c r="AH64" s="279"/>
      <c r="AI64" s="192"/>
      <c r="AJ64" s="281"/>
      <c r="AK64" s="279"/>
      <c r="AL64" s="281"/>
      <c r="AM64" s="95"/>
    </row>
    <row r="65" spans="1:41" ht="12" hidden="1" customHeight="1" thickBot="1" x14ac:dyDescent="0.2">
      <c r="A65" s="1197">
        <v>32</v>
      </c>
      <c r="B65" s="1232"/>
      <c r="C65" s="1249"/>
      <c r="D65" s="1266"/>
      <c r="E65" s="360"/>
      <c r="F65" s="1246"/>
      <c r="G65" s="356" t="s">
        <v>12</v>
      </c>
      <c r="H65" s="91"/>
      <c r="I65" s="282"/>
      <c r="J65" s="274"/>
      <c r="K65" s="282"/>
      <c r="L65" s="274"/>
      <c r="M65" s="274"/>
      <c r="N65" s="189"/>
      <c r="O65" s="282"/>
      <c r="P65" s="282"/>
      <c r="Q65" s="274"/>
      <c r="R65" s="282"/>
      <c r="S65" s="274"/>
      <c r="T65" s="282"/>
      <c r="U65" s="189"/>
      <c r="V65" s="282"/>
      <c r="W65" s="282"/>
      <c r="X65" s="274"/>
      <c r="Y65" s="282"/>
      <c r="Z65" s="274"/>
      <c r="AA65" s="282"/>
      <c r="AB65" s="189"/>
      <c r="AC65" s="282"/>
      <c r="AD65" s="282"/>
      <c r="AE65" s="274"/>
      <c r="AF65" s="282"/>
      <c r="AG65" s="274"/>
      <c r="AH65" s="282"/>
      <c r="AI65" s="189"/>
      <c r="AJ65" s="282"/>
      <c r="AK65" s="282"/>
      <c r="AL65" s="274"/>
      <c r="AM65" s="92">
        <f>COUNTIF(A65:AL65,"○")</f>
        <v>0</v>
      </c>
    </row>
    <row r="66" spans="1:41" ht="7.5" hidden="1" customHeight="1" thickBot="1" x14ac:dyDescent="0.2">
      <c r="A66" s="1197"/>
      <c r="B66" s="1233"/>
      <c r="C66" s="1250"/>
      <c r="D66" s="1267"/>
      <c r="E66" s="361"/>
      <c r="F66" s="1247"/>
      <c r="G66" s="7" t="s">
        <v>95</v>
      </c>
      <c r="H66" s="93"/>
      <c r="I66" s="278"/>
      <c r="J66" s="278"/>
      <c r="K66" s="278"/>
      <c r="L66" s="278"/>
      <c r="M66" s="278"/>
      <c r="N66" s="190"/>
      <c r="O66" s="278"/>
      <c r="P66" s="278"/>
      <c r="Q66" s="278"/>
      <c r="R66" s="278"/>
      <c r="S66" s="278"/>
      <c r="T66" s="278"/>
      <c r="U66" s="190"/>
      <c r="V66" s="278"/>
      <c r="W66" s="278"/>
      <c r="X66" s="278"/>
      <c r="Y66" s="278"/>
      <c r="Z66" s="278"/>
      <c r="AA66" s="278"/>
      <c r="AB66" s="190"/>
      <c r="AC66" s="278"/>
      <c r="AD66" s="278"/>
      <c r="AE66" s="278"/>
      <c r="AF66" s="278"/>
      <c r="AG66" s="278"/>
      <c r="AH66" s="278"/>
      <c r="AI66" s="190"/>
      <c r="AJ66" s="278"/>
      <c r="AK66" s="278"/>
      <c r="AL66" s="278"/>
      <c r="AM66" s="94"/>
    </row>
    <row r="67" spans="1:41" ht="12" hidden="1" customHeight="1" thickBot="1" x14ac:dyDescent="0.2">
      <c r="A67" s="1197"/>
      <c r="B67" s="1234"/>
      <c r="C67" s="1251"/>
      <c r="D67" s="1268"/>
      <c r="E67" s="362"/>
      <c r="F67" s="1248"/>
      <c r="G67" s="150" t="s">
        <v>96</v>
      </c>
      <c r="H67" s="357"/>
      <c r="I67" s="281"/>
      <c r="J67" s="281"/>
      <c r="K67" s="281"/>
      <c r="L67" s="281"/>
      <c r="M67" s="281"/>
      <c r="N67" s="192"/>
      <c r="O67" s="281"/>
      <c r="P67" s="281"/>
      <c r="Q67" s="281"/>
      <c r="R67" s="281"/>
      <c r="S67" s="281"/>
      <c r="T67" s="281"/>
      <c r="U67" s="192"/>
      <c r="V67" s="281"/>
      <c r="W67" s="281"/>
      <c r="X67" s="281"/>
      <c r="Y67" s="281"/>
      <c r="Z67" s="281"/>
      <c r="AA67" s="281"/>
      <c r="AB67" s="192"/>
      <c r="AC67" s="281"/>
      <c r="AD67" s="281"/>
      <c r="AE67" s="281"/>
      <c r="AF67" s="281"/>
      <c r="AG67" s="281"/>
      <c r="AH67" s="281"/>
      <c r="AI67" s="192"/>
      <c r="AJ67" s="281"/>
      <c r="AK67" s="281"/>
      <c r="AL67" s="281"/>
      <c r="AM67" s="95"/>
    </row>
    <row r="68" spans="1:41" ht="12" hidden="1" customHeight="1" thickBot="1" x14ac:dyDescent="0.2">
      <c r="A68" s="1197">
        <v>33</v>
      </c>
      <c r="B68" s="1232"/>
      <c r="C68" s="1249"/>
      <c r="D68" s="1266"/>
      <c r="E68" s="360"/>
      <c r="F68" s="1246"/>
      <c r="G68" s="356" t="s">
        <v>12</v>
      </c>
      <c r="H68" s="91"/>
      <c r="I68" s="282"/>
      <c r="J68" s="282"/>
      <c r="K68" s="282"/>
      <c r="L68" s="282"/>
      <c r="M68" s="282"/>
      <c r="N68" s="193"/>
      <c r="O68" s="282"/>
      <c r="P68" s="274"/>
      <c r="Q68" s="274"/>
      <c r="R68" s="283"/>
      <c r="S68" s="274"/>
      <c r="T68" s="274"/>
      <c r="U68" s="189"/>
      <c r="V68" s="282"/>
      <c r="W68" s="282"/>
      <c r="X68" s="282"/>
      <c r="Y68" s="282"/>
      <c r="Z68" s="282"/>
      <c r="AA68" s="282"/>
      <c r="AB68" s="193"/>
      <c r="AC68" s="282"/>
      <c r="AD68" s="274"/>
      <c r="AE68" s="274"/>
      <c r="AF68" s="274"/>
      <c r="AG68" s="274"/>
      <c r="AH68" s="274"/>
      <c r="AI68" s="189"/>
      <c r="AJ68" s="282"/>
      <c r="AK68" s="282"/>
      <c r="AL68" s="282"/>
      <c r="AM68" s="92">
        <f>COUNTIF(A68:AL68,"○")</f>
        <v>0</v>
      </c>
      <c r="AO68" s="97"/>
    </row>
    <row r="69" spans="1:41" ht="7.5" hidden="1" customHeight="1" thickBot="1" x14ac:dyDescent="0.2">
      <c r="A69" s="1197"/>
      <c r="B69" s="1233"/>
      <c r="C69" s="1250"/>
      <c r="D69" s="1267"/>
      <c r="E69" s="361"/>
      <c r="F69" s="1247"/>
      <c r="G69" s="7" t="s">
        <v>95</v>
      </c>
      <c r="H69" s="93"/>
      <c r="I69" s="278"/>
      <c r="J69" s="278"/>
      <c r="K69" s="278"/>
      <c r="L69" s="278"/>
      <c r="M69" s="278"/>
      <c r="N69" s="190"/>
      <c r="O69" s="278"/>
      <c r="P69" s="278"/>
      <c r="Q69" s="278"/>
      <c r="R69" s="278"/>
      <c r="S69" s="278"/>
      <c r="T69" s="278"/>
      <c r="U69" s="190"/>
      <c r="V69" s="278"/>
      <c r="W69" s="278"/>
      <c r="X69" s="278"/>
      <c r="Y69" s="278"/>
      <c r="Z69" s="278"/>
      <c r="AA69" s="278"/>
      <c r="AB69" s="190"/>
      <c r="AC69" s="278"/>
      <c r="AD69" s="278"/>
      <c r="AE69" s="278"/>
      <c r="AF69" s="278"/>
      <c r="AG69" s="278"/>
      <c r="AH69" s="278"/>
      <c r="AI69" s="190"/>
      <c r="AJ69" s="278"/>
      <c r="AK69" s="278"/>
      <c r="AL69" s="278"/>
      <c r="AM69" s="94"/>
    </row>
    <row r="70" spans="1:41" ht="12" hidden="1" customHeight="1" thickBot="1" x14ac:dyDescent="0.2">
      <c r="A70" s="1197"/>
      <c r="B70" s="1234"/>
      <c r="C70" s="1251"/>
      <c r="D70" s="1268"/>
      <c r="E70" s="362"/>
      <c r="F70" s="1248"/>
      <c r="G70" s="150" t="s">
        <v>96</v>
      </c>
      <c r="H70" s="357"/>
      <c r="I70" s="281"/>
      <c r="J70" s="281"/>
      <c r="K70" s="281"/>
      <c r="L70" s="281"/>
      <c r="M70" s="281"/>
      <c r="N70" s="192"/>
      <c r="O70" s="281"/>
      <c r="P70" s="279"/>
      <c r="Q70" s="281"/>
      <c r="R70" s="279"/>
      <c r="S70" s="281"/>
      <c r="T70" s="279"/>
      <c r="U70" s="192"/>
      <c r="V70" s="281"/>
      <c r="W70" s="281"/>
      <c r="X70" s="281"/>
      <c r="Y70" s="281"/>
      <c r="Z70" s="281"/>
      <c r="AA70" s="281"/>
      <c r="AB70" s="192"/>
      <c r="AC70" s="281"/>
      <c r="AD70" s="279"/>
      <c r="AE70" s="281"/>
      <c r="AF70" s="279"/>
      <c r="AG70" s="281"/>
      <c r="AH70" s="279"/>
      <c r="AI70" s="192"/>
      <c r="AJ70" s="281"/>
      <c r="AK70" s="281"/>
      <c r="AL70" s="281"/>
      <c r="AM70" s="95"/>
    </row>
    <row r="71" spans="1:41" ht="12" hidden="1" customHeight="1" thickBot="1" x14ac:dyDescent="0.2">
      <c r="A71" s="1197">
        <v>34</v>
      </c>
      <c r="B71" s="1232"/>
      <c r="C71" s="1198"/>
      <c r="D71" s="1272"/>
      <c r="E71" s="359"/>
      <c r="F71" s="1238"/>
      <c r="G71" s="356" t="s">
        <v>12</v>
      </c>
      <c r="H71" s="2"/>
      <c r="I71" s="274"/>
      <c r="J71" s="282"/>
      <c r="K71" s="282"/>
      <c r="L71" s="274"/>
      <c r="M71" s="282"/>
      <c r="N71" s="189"/>
      <c r="O71" s="274"/>
      <c r="P71" s="274"/>
      <c r="Q71" s="274"/>
      <c r="R71" s="282"/>
      <c r="S71" s="274"/>
      <c r="T71" s="282"/>
      <c r="U71" s="189"/>
      <c r="V71" s="274"/>
      <c r="W71" s="274"/>
      <c r="X71" s="282"/>
      <c r="Y71" s="282"/>
      <c r="Z71" s="274"/>
      <c r="AA71" s="282"/>
      <c r="AB71" s="189"/>
      <c r="AC71" s="274"/>
      <c r="AD71" s="274"/>
      <c r="AE71" s="282"/>
      <c r="AF71" s="282"/>
      <c r="AG71" s="274"/>
      <c r="AH71" s="282"/>
      <c r="AI71" s="189"/>
      <c r="AJ71" s="274"/>
      <c r="AK71" s="274"/>
      <c r="AL71" s="282"/>
      <c r="AM71" s="92">
        <f>COUNTIF(A71:AL71,"○")</f>
        <v>0</v>
      </c>
    </row>
    <row r="72" spans="1:41" ht="12" hidden="1" customHeight="1" thickBot="1" x14ac:dyDescent="0.2">
      <c r="A72" s="1197"/>
      <c r="B72" s="1279"/>
      <c r="C72" s="1198"/>
      <c r="D72" s="1272"/>
      <c r="E72" s="359"/>
      <c r="F72" s="1238"/>
      <c r="G72" s="7" t="s">
        <v>95</v>
      </c>
      <c r="H72" s="93"/>
      <c r="I72" s="278"/>
      <c r="J72" s="278"/>
      <c r="K72" s="278"/>
      <c r="L72" s="278"/>
      <c r="M72" s="278"/>
      <c r="N72" s="190"/>
      <c r="O72" s="278"/>
      <c r="P72" s="278"/>
      <c r="Q72" s="278"/>
      <c r="R72" s="278"/>
      <c r="S72" s="278"/>
      <c r="T72" s="278"/>
      <c r="U72" s="190"/>
      <c r="V72" s="278"/>
      <c r="W72" s="278"/>
      <c r="X72" s="278"/>
      <c r="Y72" s="278"/>
      <c r="Z72" s="278"/>
      <c r="AA72" s="278"/>
      <c r="AB72" s="190"/>
      <c r="AC72" s="278"/>
      <c r="AD72" s="278"/>
      <c r="AE72" s="278"/>
      <c r="AF72" s="278"/>
      <c r="AG72" s="278"/>
      <c r="AH72" s="278"/>
      <c r="AI72" s="190"/>
      <c r="AJ72" s="278"/>
      <c r="AK72" s="278"/>
      <c r="AL72" s="278"/>
      <c r="AM72" s="94"/>
    </row>
    <row r="73" spans="1:41" ht="12" hidden="1" customHeight="1" thickBot="1" x14ac:dyDescent="0.2">
      <c r="A73" s="1197"/>
      <c r="B73" s="1280"/>
      <c r="C73" s="1198"/>
      <c r="D73" s="1272"/>
      <c r="E73" s="359"/>
      <c r="F73" s="1238"/>
      <c r="G73" s="150" t="s">
        <v>96</v>
      </c>
      <c r="H73" s="357"/>
      <c r="I73" s="281"/>
      <c r="J73" s="281"/>
      <c r="K73" s="281"/>
      <c r="L73" s="281"/>
      <c r="M73" s="281"/>
      <c r="N73" s="192"/>
      <c r="O73" s="281"/>
      <c r="P73" s="281"/>
      <c r="Q73" s="281"/>
      <c r="R73" s="281"/>
      <c r="S73" s="281"/>
      <c r="T73" s="281"/>
      <c r="U73" s="192"/>
      <c r="V73" s="281"/>
      <c r="W73" s="281"/>
      <c r="X73" s="281"/>
      <c r="Y73" s="281"/>
      <c r="Z73" s="281"/>
      <c r="AA73" s="281"/>
      <c r="AB73" s="192"/>
      <c r="AC73" s="281"/>
      <c r="AD73" s="281"/>
      <c r="AE73" s="281"/>
      <c r="AF73" s="281"/>
      <c r="AG73" s="281"/>
      <c r="AH73" s="281"/>
      <c r="AI73" s="192"/>
      <c r="AJ73" s="281"/>
      <c r="AK73" s="281"/>
      <c r="AL73" s="281"/>
      <c r="AM73" s="95"/>
    </row>
    <row r="74" spans="1:41" ht="12" hidden="1" customHeight="1" thickBot="1" x14ac:dyDescent="0.2">
      <c r="A74" s="1197">
        <v>35</v>
      </c>
      <c r="B74" s="1232"/>
      <c r="C74" s="1249"/>
      <c r="D74" s="1266"/>
      <c r="E74" s="360"/>
      <c r="F74" s="1246"/>
      <c r="G74" s="356" t="s">
        <v>12</v>
      </c>
      <c r="H74" s="2"/>
      <c r="I74" s="274"/>
      <c r="J74" s="274"/>
      <c r="K74" s="274"/>
      <c r="L74" s="274"/>
      <c r="M74" s="274"/>
      <c r="N74" s="189"/>
      <c r="O74" s="274"/>
      <c r="P74" s="274"/>
      <c r="Q74" s="274"/>
      <c r="R74" s="274"/>
      <c r="S74" s="274"/>
      <c r="T74" s="274"/>
      <c r="U74" s="189"/>
      <c r="V74" s="274"/>
      <c r="W74" s="274"/>
      <c r="X74" s="274"/>
      <c r="Y74" s="274"/>
      <c r="Z74" s="274"/>
      <c r="AA74" s="274"/>
      <c r="AB74" s="189"/>
      <c r="AC74" s="274"/>
      <c r="AD74" s="274"/>
      <c r="AE74" s="274"/>
      <c r="AF74" s="274"/>
      <c r="AG74" s="274"/>
      <c r="AH74" s="274"/>
      <c r="AI74" s="189"/>
      <c r="AJ74" s="274"/>
      <c r="AK74" s="274"/>
      <c r="AL74" s="274"/>
      <c r="AM74" s="92">
        <f>COUNTIF(A74:AL74,"○")</f>
        <v>0</v>
      </c>
    </row>
    <row r="75" spans="1:41" ht="7.5" hidden="1" customHeight="1" thickBot="1" x14ac:dyDescent="0.2">
      <c r="A75" s="1197"/>
      <c r="B75" s="1233"/>
      <c r="C75" s="1250"/>
      <c r="D75" s="1267"/>
      <c r="E75" s="361"/>
      <c r="F75" s="1247"/>
      <c r="G75" s="7" t="s">
        <v>95</v>
      </c>
      <c r="H75" s="93"/>
      <c r="I75" s="278"/>
      <c r="J75" s="278"/>
      <c r="K75" s="278"/>
      <c r="L75" s="278"/>
      <c r="M75" s="278"/>
      <c r="N75" s="190"/>
      <c r="O75" s="278"/>
      <c r="P75" s="278"/>
      <c r="Q75" s="278"/>
      <c r="R75" s="278"/>
      <c r="S75" s="278"/>
      <c r="T75" s="278"/>
      <c r="U75" s="190"/>
      <c r="V75" s="278"/>
      <c r="W75" s="278"/>
      <c r="X75" s="278"/>
      <c r="Y75" s="278"/>
      <c r="Z75" s="278"/>
      <c r="AA75" s="278"/>
      <c r="AB75" s="190"/>
      <c r="AC75" s="278"/>
      <c r="AD75" s="278"/>
      <c r="AE75" s="278"/>
      <c r="AF75" s="278"/>
      <c r="AG75" s="278"/>
      <c r="AH75" s="278"/>
      <c r="AI75" s="190"/>
      <c r="AJ75" s="278"/>
      <c r="AK75" s="278"/>
      <c r="AL75" s="278"/>
      <c r="AM75" s="94"/>
    </row>
    <row r="76" spans="1:41" ht="12" hidden="1" customHeight="1" thickBot="1" x14ac:dyDescent="0.2">
      <c r="A76" s="1197"/>
      <c r="B76" s="1234"/>
      <c r="C76" s="1251"/>
      <c r="D76" s="1268"/>
      <c r="E76" s="362"/>
      <c r="F76" s="1248"/>
      <c r="G76" s="150" t="s">
        <v>96</v>
      </c>
      <c r="H76" s="3"/>
      <c r="I76" s="279"/>
      <c r="J76" s="279"/>
      <c r="K76" s="279"/>
      <c r="L76" s="279"/>
      <c r="M76" s="279"/>
      <c r="N76" s="191"/>
      <c r="O76" s="279"/>
      <c r="P76" s="279"/>
      <c r="Q76" s="279"/>
      <c r="R76" s="279"/>
      <c r="S76" s="279"/>
      <c r="T76" s="279"/>
      <c r="U76" s="191"/>
      <c r="V76" s="279"/>
      <c r="W76" s="279"/>
      <c r="X76" s="279"/>
      <c r="Y76" s="279"/>
      <c r="Z76" s="279"/>
      <c r="AA76" s="279"/>
      <c r="AB76" s="191"/>
      <c r="AC76" s="279"/>
      <c r="AD76" s="279"/>
      <c r="AE76" s="279"/>
      <c r="AF76" s="279"/>
      <c r="AG76" s="279"/>
      <c r="AH76" s="279"/>
      <c r="AI76" s="191"/>
      <c r="AJ76" s="279"/>
      <c r="AK76" s="279"/>
      <c r="AL76" s="279"/>
      <c r="AM76" s="95"/>
    </row>
    <row r="77" spans="1:41" ht="12" hidden="1" customHeight="1" thickBot="1" x14ac:dyDescent="0.2">
      <c r="A77" s="1197">
        <v>36</v>
      </c>
      <c r="B77" s="1232"/>
      <c r="C77" s="1249"/>
      <c r="D77" s="1266"/>
      <c r="E77" s="360"/>
      <c r="F77" s="1246"/>
      <c r="G77" s="356" t="s">
        <v>12</v>
      </c>
      <c r="H77" s="2"/>
      <c r="I77" s="274"/>
      <c r="J77" s="274"/>
      <c r="K77" s="274"/>
      <c r="L77" s="274"/>
      <c r="M77" s="274"/>
      <c r="N77" s="189"/>
      <c r="O77" s="274"/>
      <c r="P77" s="274"/>
      <c r="Q77" s="274"/>
      <c r="R77" s="274"/>
      <c r="S77" s="274"/>
      <c r="T77" s="274"/>
      <c r="U77" s="189"/>
      <c r="V77" s="274"/>
      <c r="W77" s="282"/>
      <c r="X77" s="274"/>
      <c r="Y77" s="274"/>
      <c r="Z77" s="274"/>
      <c r="AA77" s="274"/>
      <c r="AB77" s="189"/>
      <c r="AC77" s="274"/>
      <c r="AD77" s="282"/>
      <c r="AE77" s="274"/>
      <c r="AF77" s="274"/>
      <c r="AG77" s="274"/>
      <c r="AH77" s="274"/>
      <c r="AI77" s="189"/>
      <c r="AJ77" s="274"/>
      <c r="AK77" s="282"/>
      <c r="AL77" s="274"/>
      <c r="AM77" s="92">
        <f>COUNTIF(A77:AL77,"○")</f>
        <v>0</v>
      </c>
    </row>
    <row r="78" spans="1:41" ht="12" hidden="1" customHeight="1" thickBot="1" x14ac:dyDescent="0.2">
      <c r="A78" s="1197"/>
      <c r="B78" s="1233"/>
      <c r="C78" s="1250"/>
      <c r="D78" s="1267"/>
      <c r="E78" s="361"/>
      <c r="F78" s="1247"/>
      <c r="G78" s="7" t="s">
        <v>95</v>
      </c>
      <c r="H78" s="93"/>
      <c r="I78" s="278"/>
      <c r="J78" s="278"/>
      <c r="K78" s="278"/>
      <c r="L78" s="278"/>
      <c r="M78" s="278"/>
      <c r="N78" s="190"/>
      <c r="O78" s="278"/>
      <c r="P78" s="278"/>
      <c r="Q78" s="278"/>
      <c r="R78" s="278"/>
      <c r="S78" s="278"/>
      <c r="T78" s="278"/>
      <c r="U78" s="190"/>
      <c r="V78" s="278"/>
      <c r="W78" s="278"/>
      <c r="X78" s="278"/>
      <c r="Y78" s="278"/>
      <c r="Z78" s="278"/>
      <c r="AA78" s="278"/>
      <c r="AB78" s="190"/>
      <c r="AC78" s="278"/>
      <c r="AD78" s="278"/>
      <c r="AE78" s="278"/>
      <c r="AF78" s="278"/>
      <c r="AG78" s="278"/>
      <c r="AH78" s="278"/>
      <c r="AI78" s="190"/>
      <c r="AJ78" s="278"/>
      <c r="AK78" s="278"/>
      <c r="AL78" s="278"/>
      <c r="AM78" s="94"/>
    </row>
    <row r="79" spans="1:41" ht="12" hidden="1" customHeight="1" thickBot="1" x14ac:dyDescent="0.2">
      <c r="A79" s="1197"/>
      <c r="B79" s="1234"/>
      <c r="C79" s="1251"/>
      <c r="D79" s="1268"/>
      <c r="E79" s="362"/>
      <c r="F79" s="1248"/>
      <c r="G79" s="150" t="s">
        <v>96</v>
      </c>
      <c r="H79" s="3"/>
      <c r="I79" s="279"/>
      <c r="J79" s="279"/>
      <c r="K79" s="279"/>
      <c r="L79" s="279"/>
      <c r="M79" s="279"/>
      <c r="N79" s="191"/>
      <c r="O79" s="279"/>
      <c r="P79" s="279"/>
      <c r="Q79" s="279"/>
      <c r="R79" s="279"/>
      <c r="S79" s="279"/>
      <c r="T79" s="279"/>
      <c r="U79" s="191"/>
      <c r="V79" s="281"/>
      <c r="W79" s="281"/>
      <c r="X79" s="279"/>
      <c r="Y79" s="281"/>
      <c r="Z79" s="279"/>
      <c r="AA79" s="281"/>
      <c r="AB79" s="191"/>
      <c r="AC79" s="281"/>
      <c r="AD79" s="281"/>
      <c r="AE79" s="279"/>
      <c r="AF79" s="281"/>
      <c r="AG79" s="279"/>
      <c r="AH79" s="281"/>
      <c r="AI79" s="191"/>
      <c r="AJ79" s="281"/>
      <c r="AK79" s="281"/>
      <c r="AL79" s="279"/>
      <c r="AM79" s="95"/>
    </row>
    <row r="80" spans="1:41" ht="12" hidden="1" customHeight="1" thickBot="1" x14ac:dyDescent="0.2">
      <c r="A80" s="1197">
        <v>37</v>
      </c>
      <c r="B80" s="1232"/>
      <c r="C80" s="1249"/>
      <c r="D80" s="1266"/>
      <c r="E80" s="360"/>
      <c r="F80" s="1246"/>
      <c r="G80" s="356" t="s">
        <v>12</v>
      </c>
      <c r="H80" s="91"/>
      <c r="I80" s="274"/>
      <c r="J80" s="282"/>
      <c r="K80" s="274"/>
      <c r="L80" s="282"/>
      <c r="M80" s="282"/>
      <c r="N80" s="189"/>
      <c r="O80" s="282"/>
      <c r="P80" s="274"/>
      <c r="Q80" s="282"/>
      <c r="R80" s="274"/>
      <c r="S80" s="282"/>
      <c r="T80" s="282"/>
      <c r="U80" s="189"/>
      <c r="V80" s="282"/>
      <c r="W80" s="274"/>
      <c r="X80" s="274"/>
      <c r="Y80" s="274"/>
      <c r="Z80" s="282"/>
      <c r="AA80" s="282"/>
      <c r="AB80" s="189"/>
      <c r="AC80" s="282"/>
      <c r="AD80" s="274"/>
      <c r="AE80" s="282"/>
      <c r="AF80" s="274"/>
      <c r="AG80" s="282"/>
      <c r="AH80" s="282"/>
      <c r="AI80" s="189"/>
      <c r="AJ80" s="282"/>
      <c r="AK80" s="274"/>
      <c r="AL80" s="282"/>
      <c r="AM80" s="92">
        <f>COUNTIF(A80:AL80,"○")</f>
        <v>0</v>
      </c>
    </row>
    <row r="81" spans="1:42" ht="12" hidden="1" customHeight="1" thickBot="1" x14ac:dyDescent="0.2">
      <c r="A81" s="1197"/>
      <c r="B81" s="1233"/>
      <c r="C81" s="1250"/>
      <c r="D81" s="1267"/>
      <c r="E81" s="361"/>
      <c r="F81" s="1247"/>
      <c r="G81" s="7" t="s">
        <v>95</v>
      </c>
      <c r="H81" s="93"/>
      <c r="I81" s="278"/>
      <c r="J81" s="278"/>
      <c r="K81" s="278"/>
      <c r="L81" s="278"/>
      <c r="M81" s="278"/>
      <c r="N81" s="190"/>
      <c r="O81" s="278"/>
      <c r="P81" s="278"/>
      <c r="Q81" s="278"/>
      <c r="R81" s="278"/>
      <c r="S81" s="278"/>
      <c r="T81" s="278"/>
      <c r="U81" s="190"/>
      <c r="V81" s="278"/>
      <c r="W81" s="278"/>
      <c r="X81" s="278"/>
      <c r="Y81" s="278"/>
      <c r="Z81" s="278"/>
      <c r="AA81" s="278"/>
      <c r="AB81" s="190"/>
      <c r="AC81" s="278"/>
      <c r="AD81" s="278"/>
      <c r="AE81" s="278"/>
      <c r="AF81" s="278"/>
      <c r="AG81" s="278"/>
      <c r="AH81" s="278"/>
      <c r="AI81" s="190"/>
      <c r="AJ81" s="278"/>
      <c r="AK81" s="278"/>
      <c r="AL81" s="278"/>
      <c r="AM81" s="94"/>
    </row>
    <row r="82" spans="1:42" ht="12" hidden="1" customHeight="1" thickBot="1" x14ac:dyDescent="0.2">
      <c r="A82" s="1197"/>
      <c r="B82" s="1234"/>
      <c r="C82" s="1251"/>
      <c r="D82" s="1268"/>
      <c r="E82" s="362"/>
      <c r="F82" s="1248"/>
      <c r="G82" s="150" t="s">
        <v>96</v>
      </c>
      <c r="H82" s="357"/>
      <c r="I82" s="281"/>
      <c r="J82" s="281"/>
      <c r="K82" s="281"/>
      <c r="L82" s="281"/>
      <c r="M82" s="281"/>
      <c r="N82" s="192"/>
      <c r="O82" s="281"/>
      <c r="P82" s="281"/>
      <c r="Q82" s="281"/>
      <c r="R82" s="281"/>
      <c r="S82" s="281"/>
      <c r="T82" s="281"/>
      <c r="U82" s="192"/>
      <c r="V82" s="281"/>
      <c r="W82" s="281"/>
      <c r="X82" s="281"/>
      <c r="Y82" s="281"/>
      <c r="Z82" s="281"/>
      <c r="AA82" s="281"/>
      <c r="AB82" s="192"/>
      <c r="AC82" s="281"/>
      <c r="AD82" s="281"/>
      <c r="AE82" s="281"/>
      <c r="AF82" s="281"/>
      <c r="AG82" s="281"/>
      <c r="AH82" s="281"/>
      <c r="AI82" s="192"/>
      <c r="AJ82" s="281"/>
      <c r="AK82" s="281"/>
      <c r="AL82" s="281"/>
      <c r="AM82" s="95"/>
    </row>
    <row r="83" spans="1:42" ht="12" hidden="1" customHeight="1" thickBot="1" x14ac:dyDescent="0.2">
      <c r="A83" s="1197">
        <v>38</v>
      </c>
      <c r="B83" s="1232"/>
      <c r="C83" s="1249"/>
      <c r="D83" s="1266"/>
      <c r="E83" s="360"/>
      <c r="F83" s="1246"/>
      <c r="G83" s="356" t="s">
        <v>12</v>
      </c>
      <c r="H83" s="2"/>
      <c r="I83" s="274"/>
      <c r="J83" s="274"/>
      <c r="K83" s="282"/>
      <c r="L83" s="282"/>
      <c r="M83" s="282"/>
      <c r="N83" s="193"/>
      <c r="O83" s="282"/>
      <c r="P83" s="274"/>
      <c r="Q83" s="274"/>
      <c r="R83" s="282"/>
      <c r="S83" s="282"/>
      <c r="T83" s="282"/>
      <c r="U83" s="193"/>
      <c r="V83" s="274"/>
      <c r="W83" s="274"/>
      <c r="X83" s="274"/>
      <c r="Y83" s="274"/>
      <c r="Z83" s="274"/>
      <c r="AA83" s="282"/>
      <c r="AB83" s="193"/>
      <c r="AC83" s="274"/>
      <c r="AD83" s="274"/>
      <c r="AE83" s="274"/>
      <c r="AF83" s="282"/>
      <c r="AG83" s="282"/>
      <c r="AH83" s="282"/>
      <c r="AI83" s="193"/>
      <c r="AJ83" s="274"/>
      <c r="AK83" s="274"/>
      <c r="AL83" s="274"/>
      <c r="AM83" s="92">
        <f>COUNTIF(A83:AL83,"○")</f>
        <v>0</v>
      </c>
    </row>
    <row r="84" spans="1:42" ht="12" hidden="1" customHeight="1" thickBot="1" x14ac:dyDescent="0.2">
      <c r="A84" s="1197"/>
      <c r="B84" s="1233"/>
      <c r="C84" s="1250"/>
      <c r="D84" s="1267"/>
      <c r="E84" s="361"/>
      <c r="F84" s="1247"/>
      <c r="G84" s="7" t="s">
        <v>95</v>
      </c>
      <c r="H84" s="93"/>
      <c r="I84" s="278"/>
      <c r="J84" s="278"/>
      <c r="K84" s="278"/>
      <c r="L84" s="278"/>
      <c r="M84" s="278"/>
      <c r="N84" s="190"/>
      <c r="O84" s="278"/>
      <c r="P84" s="278"/>
      <c r="Q84" s="278"/>
      <c r="R84" s="278"/>
      <c r="S84" s="278"/>
      <c r="T84" s="278"/>
      <c r="U84" s="190"/>
      <c r="V84" s="278"/>
      <c r="W84" s="278"/>
      <c r="X84" s="278"/>
      <c r="Y84" s="278"/>
      <c r="Z84" s="278"/>
      <c r="AA84" s="278"/>
      <c r="AB84" s="190"/>
      <c r="AC84" s="278"/>
      <c r="AD84" s="278"/>
      <c r="AE84" s="278"/>
      <c r="AF84" s="278"/>
      <c r="AG84" s="278"/>
      <c r="AH84" s="278"/>
      <c r="AI84" s="190"/>
      <c r="AJ84" s="278"/>
      <c r="AK84" s="278"/>
      <c r="AL84" s="278"/>
      <c r="AM84" s="94"/>
    </row>
    <row r="85" spans="1:42" ht="12" hidden="1" customHeight="1" thickBot="1" x14ac:dyDescent="0.2">
      <c r="A85" s="1197"/>
      <c r="B85" s="1234"/>
      <c r="C85" s="1251"/>
      <c r="D85" s="1268"/>
      <c r="E85" s="362"/>
      <c r="F85" s="1248"/>
      <c r="G85" s="150" t="s">
        <v>96</v>
      </c>
      <c r="H85" s="357"/>
      <c r="I85" s="279"/>
      <c r="J85" s="281"/>
      <c r="K85" s="281"/>
      <c r="L85" s="281"/>
      <c r="M85" s="281"/>
      <c r="N85" s="192"/>
      <c r="O85" s="281"/>
      <c r="P85" s="279"/>
      <c r="Q85" s="281"/>
      <c r="R85" s="281"/>
      <c r="S85" s="281"/>
      <c r="T85" s="281"/>
      <c r="U85" s="191"/>
      <c r="V85" s="279"/>
      <c r="W85" s="279"/>
      <c r="X85" s="279"/>
      <c r="Y85" s="279"/>
      <c r="Z85" s="279"/>
      <c r="AA85" s="281"/>
      <c r="AB85" s="191"/>
      <c r="AC85" s="279"/>
      <c r="AD85" s="279"/>
      <c r="AE85" s="279"/>
      <c r="AF85" s="281"/>
      <c r="AG85" s="281"/>
      <c r="AH85" s="281"/>
      <c r="AI85" s="191"/>
      <c r="AJ85" s="279"/>
      <c r="AK85" s="279"/>
      <c r="AL85" s="279"/>
      <c r="AM85" s="95"/>
    </row>
    <row r="86" spans="1:42" ht="12" hidden="1" customHeight="1" thickBot="1" x14ac:dyDescent="0.2">
      <c r="A86" s="1197">
        <v>39</v>
      </c>
      <c r="B86" s="1232"/>
      <c r="C86" s="1249"/>
      <c r="D86" s="1266"/>
      <c r="E86" s="360"/>
      <c r="F86" s="1246"/>
      <c r="G86" s="356" t="s">
        <v>12</v>
      </c>
      <c r="H86" s="2"/>
      <c r="I86" s="274"/>
      <c r="J86" s="274"/>
      <c r="K86" s="282"/>
      <c r="L86" s="274"/>
      <c r="M86" s="274"/>
      <c r="N86" s="193"/>
      <c r="O86" s="274"/>
      <c r="P86" s="274"/>
      <c r="Q86" s="274"/>
      <c r="R86" s="282"/>
      <c r="S86" s="274"/>
      <c r="T86" s="274"/>
      <c r="U86" s="193"/>
      <c r="V86" s="274"/>
      <c r="W86" s="274"/>
      <c r="X86" s="274"/>
      <c r="Y86" s="282"/>
      <c r="Z86" s="274"/>
      <c r="AA86" s="274"/>
      <c r="AB86" s="193"/>
      <c r="AC86" s="274"/>
      <c r="AD86" s="274"/>
      <c r="AE86" s="274"/>
      <c r="AF86" s="282"/>
      <c r="AG86" s="274"/>
      <c r="AH86" s="274"/>
      <c r="AI86" s="193"/>
      <c r="AJ86" s="274"/>
      <c r="AK86" s="274"/>
      <c r="AL86" s="274"/>
      <c r="AM86" s="92">
        <f>COUNTIF(A86:AL86,"○")</f>
        <v>0</v>
      </c>
    </row>
    <row r="87" spans="1:42" ht="12" hidden="1" customHeight="1" thickBot="1" x14ac:dyDescent="0.2">
      <c r="A87" s="1197"/>
      <c r="B87" s="1233"/>
      <c r="C87" s="1250"/>
      <c r="D87" s="1267"/>
      <c r="E87" s="361"/>
      <c r="F87" s="1247"/>
      <c r="G87" s="7" t="s">
        <v>95</v>
      </c>
      <c r="H87" s="93"/>
      <c r="I87" s="278"/>
      <c r="J87" s="278"/>
      <c r="K87" s="278"/>
      <c r="L87" s="278"/>
      <c r="M87" s="278"/>
      <c r="N87" s="190"/>
      <c r="O87" s="278"/>
      <c r="P87" s="278"/>
      <c r="Q87" s="278"/>
      <c r="R87" s="278"/>
      <c r="S87" s="278"/>
      <c r="T87" s="278"/>
      <c r="U87" s="190"/>
      <c r="V87" s="278"/>
      <c r="W87" s="278"/>
      <c r="X87" s="278"/>
      <c r="Y87" s="278"/>
      <c r="Z87" s="278"/>
      <c r="AA87" s="278"/>
      <c r="AB87" s="190"/>
      <c r="AC87" s="278"/>
      <c r="AD87" s="278"/>
      <c r="AE87" s="278"/>
      <c r="AF87" s="278"/>
      <c r="AG87" s="278"/>
      <c r="AH87" s="278"/>
      <c r="AI87" s="190"/>
      <c r="AJ87" s="278"/>
      <c r="AK87" s="278"/>
      <c r="AL87" s="278"/>
      <c r="AM87" s="94"/>
    </row>
    <row r="88" spans="1:42" ht="12" hidden="1" customHeight="1" thickBot="1" x14ac:dyDescent="0.2">
      <c r="A88" s="1197"/>
      <c r="B88" s="1234"/>
      <c r="C88" s="1251"/>
      <c r="D88" s="1268"/>
      <c r="E88" s="362"/>
      <c r="F88" s="1248"/>
      <c r="G88" s="150" t="s">
        <v>96</v>
      </c>
      <c r="H88" s="357"/>
      <c r="I88" s="281"/>
      <c r="J88" s="281"/>
      <c r="K88" s="281"/>
      <c r="L88" s="281"/>
      <c r="M88" s="281"/>
      <c r="N88" s="192"/>
      <c r="O88" s="281"/>
      <c r="P88" s="281"/>
      <c r="Q88" s="281"/>
      <c r="R88" s="281"/>
      <c r="S88" s="281"/>
      <c r="T88" s="281"/>
      <c r="U88" s="192"/>
      <c r="V88" s="281"/>
      <c r="W88" s="281"/>
      <c r="X88" s="281"/>
      <c r="Y88" s="281"/>
      <c r="Z88" s="281"/>
      <c r="AA88" s="281"/>
      <c r="AB88" s="192"/>
      <c r="AC88" s="281"/>
      <c r="AD88" s="281"/>
      <c r="AE88" s="281"/>
      <c r="AF88" s="281"/>
      <c r="AG88" s="281"/>
      <c r="AH88" s="281"/>
      <c r="AI88" s="192"/>
      <c r="AJ88" s="281"/>
      <c r="AK88" s="281"/>
      <c r="AL88" s="281"/>
      <c r="AM88" s="95"/>
    </row>
    <row r="89" spans="1:42" ht="12" hidden="1" customHeight="1" thickBot="1" x14ac:dyDescent="0.2">
      <c r="A89" s="1197">
        <v>40</v>
      </c>
      <c r="B89" s="1232"/>
      <c r="C89" s="1249"/>
      <c r="D89" s="1266"/>
      <c r="E89" s="360"/>
      <c r="F89" s="1246"/>
      <c r="G89" s="356" t="s">
        <v>12</v>
      </c>
      <c r="H89" s="2"/>
      <c r="I89" s="274"/>
      <c r="J89" s="274"/>
      <c r="K89" s="274"/>
      <c r="L89" s="274"/>
      <c r="M89" s="274"/>
      <c r="N89" s="189"/>
      <c r="O89" s="274"/>
      <c r="P89" s="274"/>
      <c r="Q89" s="274"/>
      <c r="R89" s="274"/>
      <c r="S89" s="274"/>
      <c r="T89" s="274"/>
      <c r="U89" s="189"/>
      <c r="V89" s="274"/>
      <c r="W89" s="274"/>
      <c r="X89" s="274"/>
      <c r="Y89" s="274"/>
      <c r="Z89" s="274"/>
      <c r="AA89" s="274"/>
      <c r="AB89" s="189"/>
      <c r="AC89" s="274"/>
      <c r="AD89" s="274"/>
      <c r="AE89" s="274"/>
      <c r="AF89" s="274"/>
      <c r="AG89" s="274"/>
      <c r="AH89" s="274"/>
      <c r="AI89" s="189"/>
      <c r="AJ89" s="274"/>
      <c r="AK89" s="274"/>
      <c r="AL89" s="274"/>
      <c r="AM89" s="92">
        <f>COUNTIF(A89:AL89,"○")</f>
        <v>0</v>
      </c>
    </row>
    <row r="90" spans="1:42" ht="12" hidden="1" customHeight="1" thickBot="1" x14ac:dyDescent="0.2">
      <c r="A90" s="1197"/>
      <c r="B90" s="1233"/>
      <c r="C90" s="1250"/>
      <c r="D90" s="1267"/>
      <c r="E90" s="361"/>
      <c r="F90" s="1247"/>
      <c r="G90" s="7" t="s">
        <v>95</v>
      </c>
      <c r="H90" s="93"/>
      <c r="I90" s="278"/>
      <c r="J90" s="278"/>
      <c r="K90" s="278"/>
      <c r="L90" s="278"/>
      <c r="M90" s="278"/>
      <c r="N90" s="190"/>
      <c r="O90" s="278"/>
      <c r="P90" s="278"/>
      <c r="Q90" s="278"/>
      <c r="R90" s="278"/>
      <c r="S90" s="278"/>
      <c r="T90" s="278"/>
      <c r="U90" s="190"/>
      <c r="V90" s="278"/>
      <c r="W90" s="284"/>
      <c r="X90" s="275"/>
      <c r="Y90" s="278"/>
      <c r="Z90" s="278"/>
      <c r="AA90" s="278"/>
      <c r="AB90" s="190"/>
      <c r="AC90" s="278"/>
      <c r="AD90" s="278"/>
      <c r="AE90" s="278"/>
      <c r="AF90" s="278"/>
      <c r="AG90" s="278"/>
      <c r="AH90" s="278"/>
      <c r="AI90" s="190"/>
      <c r="AJ90" s="278"/>
      <c r="AK90" s="278"/>
      <c r="AL90" s="278"/>
      <c r="AM90" s="94"/>
      <c r="AP90" s="98"/>
    </row>
    <row r="91" spans="1:42" ht="12" hidden="1" customHeight="1" thickBot="1" x14ac:dyDescent="0.2">
      <c r="A91" s="1197"/>
      <c r="B91" s="1234"/>
      <c r="C91" s="1251"/>
      <c r="D91" s="1268"/>
      <c r="E91" s="362"/>
      <c r="F91" s="1248"/>
      <c r="G91" s="150" t="s">
        <v>96</v>
      </c>
      <c r="H91" s="3"/>
      <c r="I91" s="279"/>
      <c r="J91" s="279"/>
      <c r="K91" s="279"/>
      <c r="L91" s="279"/>
      <c r="M91" s="279"/>
      <c r="N91" s="191"/>
      <c r="O91" s="279"/>
      <c r="P91" s="279"/>
      <c r="Q91" s="279"/>
      <c r="R91" s="279"/>
      <c r="S91" s="279"/>
      <c r="T91" s="279"/>
      <c r="U91" s="191"/>
      <c r="V91" s="279"/>
      <c r="W91" s="279"/>
      <c r="X91" s="279"/>
      <c r="Y91" s="279"/>
      <c r="Z91" s="279"/>
      <c r="AA91" s="279"/>
      <c r="AB91" s="191"/>
      <c r="AC91" s="279"/>
      <c r="AD91" s="279"/>
      <c r="AE91" s="279"/>
      <c r="AF91" s="279"/>
      <c r="AG91" s="279"/>
      <c r="AH91" s="279"/>
      <c r="AI91" s="191"/>
      <c r="AJ91" s="279"/>
      <c r="AK91" s="279"/>
      <c r="AL91" s="279"/>
      <c r="AM91" s="95"/>
    </row>
    <row r="92" spans="1:42" ht="12" hidden="1" customHeight="1" thickBot="1" x14ac:dyDescent="0.2">
      <c r="A92" s="1197">
        <v>41</v>
      </c>
      <c r="B92" s="1232"/>
      <c r="C92" s="1249"/>
      <c r="D92" s="1269"/>
      <c r="E92" s="363"/>
      <c r="F92" s="1246"/>
      <c r="G92" s="356" t="s">
        <v>12</v>
      </c>
      <c r="H92" s="2"/>
      <c r="I92" s="274"/>
      <c r="J92" s="274"/>
      <c r="K92" s="274"/>
      <c r="L92" s="274"/>
      <c r="M92" s="274"/>
      <c r="N92" s="189"/>
      <c r="O92" s="274"/>
      <c r="P92" s="274"/>
      <c r="Q92" s="274"/>
      <c r="R92" s="274"/>
      <c r="S92" s="274"/>
      <c r="T92" s="274"/>
      <c r="U92" s="189"/>
      <c r="V92" s="274"/>
      <c r="W92" s="274"/>
      <c r="X92" s="274"/>
      <c r="Y92" s="274"/>
      <c r="Z92" s="274"/>
      <c r="AA92" s="274"/>
      <c r="AB92" s="189"/>
      <c r="AC92" s="274"/>
      <c r="AD92" s="274"/>
      <c r="AE92" s="274"/>
      <c r="AF92" s="274"/>
      <c r="AG92" s="274"/>
      <c r="AH92" s="274"/>
      <c r="AI92" s="189"/>
      <c r="AJ92" s="274"/>
      <c r="AK92" s="274"/>
      <c r="AL92" s="274"/>
      <c r="AM92" s="92">
        <f>COUNTIF(A92:AL92,"○")</f>
        <v>0</v>
      </c>
    </row>
    <row r="93" spans="1:42" ht="7.5" hidden="1" customHeight="1" thickBot="1" x14ac:dyDescent="0.2">
      <c r="A93" s="1197"/>
      <c r="B93" s="1233"/>
      <c r="C93" s="1250"/>
      <c r="D93" s="1270"/>
      <c r="E93" s="364"/>
      <c r="F93" s="1247"/>
      <c r="G93" s="7" t="s">
        <v>95</v>
      </c>
      <c r="H93" s="93"/>
      <c r="I93" s="278"/>
      <c r="J93" s="278"/>
      <c r="K93" s="278"/>
      <c r="L93" s="278"/>
      <c r="M93" s="278"/>
      <c r="N93" s="190"/>
      <c r="O93" s="278"/>
      <c r="P93" s="278"/>
      <c r="Q93" s="278"/>
      <c r="R93" s="278"/>
      <c r="S93" s="278"/>
      <c r="T93" s="278"/>
      <c r="U93" s="190"/>
      <c r="V93" s="278"/>
      <c r="W93" s="278"/>
      <c r="X93" s="278"/>
      <c r="Y93" s="278"/>
      <c r="Z93" s="278"/>
      <c r="AA93" s="278"/>
      <c r="AB93" s="190"/>
      <c r="AC93" s="278"/>
      <c r="AD93" s="278"/>
      <c r="AE93" s="278"/>
      <c r="AF93" s="278"/>
      <c r="AG93" s="278"/>
      <c r="AH93" s="278"/>
      <c r="AI93" s="190"/>
      <c r="AJ93" s="278"/>
      <c r="AK93" s="278"/>
      <c r="AL93" s="278"/>
      <c r="AM93" s="94"/>
    </row>
    <row r="94" spans="1:42" ht="12" hidden="1" customHeight="1" thickBot="1" x14ac:dyDescent="0.2">
      <c r="A94" s="1197"/>
      <c r="B94" s="1234"/>
      <c r="C94" s="1251"/>
      <c r="D94" s="1271"/>
      <c r="E94" s="365"/>
      <c r="F94" s="1248"/>
      <c r="G94" s="150" t="s">
        <v>96</v>
      </c>
      <c r="H94" s="3"/>
      <c r="I94" s="279"/>
      <c r="J94" s="279"/>
      <c r="K94" s="279"/>
      <c r="L94" s="279"/>
      <c r="M94" s="279"/>
      <c r="N94" s="191"/>
      <c r="O94" s="279"/>
      <c r="P94" s="279"/>
      <c r="Q94" s="279"/>
      <c r="R94" s="279"/>
      <c r="S94" s="279"/>
      <c r="T94" s="279"/>
      <c r="U94" s="191"/>
      <c r="V94" s="279"/>
      <c r="W94" s="279"/>
      <c r="X94" s="279"/>
      <c r="Y94" s="279"/>
      <c r="Z94" s="279"/>
      <c r="AA94" s="279"/>
      <c r="AB94" s="191"/>
      <c r="AC94" s="279"/>
      <c r="AD94" s="279"/>
      <c r="AE94" s="279"/>
      <c r="AF94" s="279"/>
      <c r="AG94" s="279"/>
      <c r="AH94" s="279"/>
      <c r="AI94" s="191"/>
      <c r="AJ94" s="279"/>
      <c r="AK94" s="279"/>
      <c r="AL94" s="279"/>
      <c r="AM94" s="95"/>
    </row>
    <row r="95" spans="1:42" ht="12" hidden="1" customHeight="1" thickBot="1" x14ac:dyDescent="0.2">
      <c r="A95" s="1197">
        <v>42</v>
      </c>
      <c r="B95" s="1026"/>
      <c r="C95" s="1249"/>
      <c r="D95" s="1266"/>
      <c r="E95" s="360"/>
      <c r="F95" s="1041"/>
      <c r="G95" s="356" t="s">
        <v>12</v>
      </c>
      <c r="H95" s="2"/>
      <c r="I95" s="282"/>
      <c r="J95" s="282"/>
      <c r="K95" s="282"/>
      <c r="L95" s="282"/>
      <c r="M95" s="282"/>
      <c r="N95" s="193"/>
      <c r="O95" s="282"/>
      <c r="P95" s="282"/>
      <c r="Q95" s="282"/>
      <c r="R95" s="282"/>
      <c r="S95" s="282"/>
      <c r="T95" s="282"/>
      <c r="U95" s="193"/>
      <c r="V95" s="282"/>
      <c r="W95" s="282"/>
      <c r="X95" s="282"/>
      <c r="Y95" s="282"/>
      <c r="Z95" s="282"/>
      <c r="AA95" s="282"/>
      <c r="AB95" s="193"/>
      <c r="AC95" s="282"/>
      <c r="AD95" s="282"/>
      <c r="AE95" s="282"/>
      <c r="AF95" s="282"/>
      <c r="AG95" s="282"/>
      <c r="AH95" s="282"/>
      <c r="AI95" s="193"/>
      <c r="AJ95" s="274"/>
      <c r="AK95" s="274"/>
      <c r="AL95" s="282"/>
      <c r="AM95" s="92">
        <f>COUNTIF(A95:AL95,"○")</f>
        <v>0</v>
      </c>
    </row>
    <row r="96" spans="1:42" ht="12" hidden="1" customHeight="1" thickBot="1" x14ac:dyDescent="0.2">
      <c r="A96" s="1197"/>
      <c r="B96" s="1233"/>
      <c r="C96" s="1250"/>
      <c r="D96" s="1267"/>
      <c r="E96" s="361"/>
      <c r="F96" s="1247"/>
      <c r="G96" s="7" t="s">
        <v>95</v>
      </c>
      <c r="H96" s="93"/>
      <c r="I96" s="278"/>
      <c r="J96" s="278"/>
      <c r="K96" s="278"/>
      <c r="L96" s="278"/>
      <c r="M96" s="278"/>
      <c r="N96" s="190"/>
      <c r="O96" s="278"/>
      <c r="P96" s="278"/>
      <c r="Q96" s="278"/>
      <c r="R96" s="278"/>
      <c r="S96" s="278"/>
      <c r="T96" s="278"/>
      <c r="U96" s="190"/>
      <c r="V96" s="278"/>
      <c r="W96" s="278"/>
      <c r="X96" s="278"/>
      <c r="Y96" s="278"/>
      <c r="Z96" s="278"/>
      <c r="AA96" s="278"/>
      <c r="AB96" s="190"/>
      <c r="AC96" s="278"/>
      <c r="AD96" s="278"/>
      <c r="AE96" s="278"/>
      <c r="AF96" s="278"/>
      <c r="AG96" s="278"/>
      <c r="AH96" s="278"/>
      <c r="AI96" s="190"/>
      <c r="AJ96" s="278"/>
      <c r="AK96" s="278"/>
      <c r="AL96" s="278"/>
      <c r="AM96" s="94"/>
    </row>
    <row r="97" spans="1:39" ht="12" hidden="1" customHeight="1" thickBot="1" x14ac:dyDescent="0.2">
      <c r="A97" s="1197"/>
      <c r="B97" s="1234"/>
      <c r="C97" s="1251"/>
      <c r="D97" s="1268"/>
      <c r="E97" s="362"/>
      <c r="F97" s="1248"/>
      <c r="G97" s="150" t="s">
        <v>96</v>
      </c>
      <c r="H97" s="357"/>
      <c r="I97" s="281"/>
      <c r="J97" s="281"/>
      <c r="K97" s="281"/>
      <c r="L97" s="281"/>
      <c r="M97" s="281"/>
      <c r="N97" s="192"/>
      <c r="O97" s="281"/>
      <c r="P97" s="281"/>
      <c r="Q97" s="281"/>
      <c r="R97" s="281"/>
      <c r="S97" s="281"/>
      <c r="T97" s="281"/>
      <c r="U97" s="192"/>
      <c r="V97" s="281"/>
      <c r="W97" s="281"/>
      <c r="X97" s="281"/>
      <c r="Y97" s="281"/>
      <c r="Z97" s="281"/>
      <c r="AA97" s="281"/>
      <c r="AB97" s="192"/>
      <c r="AC97" s="281"/>
      <c r="AD97" s="281"/>
      <c r="AE97" s="281"/>
      <c r="AF97" s="281"/>
      <c r="AG97" s="281"/>
      <c r="AH97" s="281"/>
      <c r="AI97" s="192"/>
      <c r="AJ97" s="279"/>
      <c r="AK97" s="281"/>
      <c r="AL97" s="281"/>
      <c r="AM97" s="95"/>
    </row>
    <row r="98" spans="1:39" ht="12" hidden="1" customHeight="1" thickBot="1" x14ac:dyDescent="0.2">
      <c r="A98" s="1197">
        <v>43</v>
      </c>
      <c r="B98" s="1026"/>
      <c r="C98" s="1249"/>
      <c r="D98" s="1266"/>
      <c r="E98" s="360"/>
      <c r="F98" s="1041"/>
      <c r="G98" s="356" t="s">
        <v>12</v>
      </c>
      <c r="H98" s="2"/>
      <c r="I98" s="274"/>
      <c r="J98" s="274"/>
      <c r="K98" s="274"/>
      <c r="L98" s="274"/>
      <c r="M98" s="282"/>
      <c r="N98" s="193"/>
      <c r="O98" s="282"/>
      <c r="P98" s="282"/>
      <c r="Q98" s="282"/>
      <c r="R98" s="282"/>
      <c r="S98" s="282"/>
      <c r="T98" s="282"/>
      <c r="U98" s="193"/>
      <c r="V98" s="282"/>
      <c r="W98" s="282"/>
      <c r="X98" s="282"/>
      <c r="Y98" s="282"/>
      <c r="Z98" s="274"/>
      <c r="AA98" s="274"/>
      <c r="AB98" s="189"/>
      <c r="AC98" s="282"/>
      <c r="AD98" s="282"/>
      <c r="AE98" s="282"/>
      <c r="AF98" s="282"/>
      <c r="AG98" s="274"/>
      <c r="AH98" s="274"/>
      <c r="AI98" s="189"/>
      <c r="AJ98" s="274"/>
      <c r="AK98" s="274"/>
      <c r="AL98" s="274"/>
      <c r="AM98" s="92">
        <f>COUNTIF(A98:AL98,"○")</f>
        <v>0</v>
      </c>
    </row>
    <row r="99" spans="1:39" ht="7.5" hidden="1" customHeight="1" thickBot="1" x14ac:dyDescent="0.2">
      <c r="A99" s="1197"/>
      <c r="B99" s="1233"/>
      <c r="C99" s="1250"/>
      <c r="D99" s="1267"/>
      <c r="E99" s="361"/>
      <c r="F99" s="1247"/>
      <c r="G99" s="7" t="s">
        <v>95</v>
      </c>
      <c r="H99" s="93"/>
      <c r="I99" s="278"/>
      <c r="J99" s="278"/>
      <c r="K99" s="278"/>
      <c r="L99" s="278"/>
      <c r="M99" s="278"/>
      <c r="N99" s="190"/>
      <c r="O99" s="278"/>
      <c r="P99" s="278"/>
      <c r="Q99" s="278"/>
      <c r="R99" s="278"/>
      <c r="S99" s="278"/>
      <c r="T99" s="278"/>
      <c r="U99" s="190"/>
      <c r="V99" s="278"/>
      <c r="W99" s="278"/>
      <c r="X99" s="278"/>
      <c r="Y99" s="278"/>
      <c r="Z99" s="278"/>
      <c r="AA99" s="278"/>
      <c r="AB99" s="190"/>
      <c r="AC99" s="278"/>
      <c r="AD99" s="278"/>
      <c r="AE99" s="278"/>
      <c r="AF99" s="278"/>
      <c r="AG99" s="278"/>
      <c r="AH99" s="278"/>
      <c r="AI99" s="190"/>
      <c r="AJ99" s="278"/>
      <c r="AK99" s="278"/>
      <c r="AL99" s="278"/>
      <c r="AM99" s="94"/>
    </row>
    <row r="100" spans="1:39" ht="12" hidden="1" customHeight="1" thickBot="1" x14ac:dyDescent="0.2">
      <c r="A100" s="1197"/>
      <c r="B100" s="1234"/>
      <c r="C100" s="1251"/>
      <c r="D100" s="1268"/>
      <c r="E100" s="362"/>
      <c r="F100" s="1248"/>
      <c r="G100" s="150" t="s">
        <v>96</v>
      </c>
      <c r="H100" s="3"/>
      <c r="I100" s="279"/>
      <c r="J100" s="279"/>
      <c r="K100" s="279"/>
      <c r="L100" s="281"/>
      <c r="M100" s="281"/>
      <c r="N100" s="192"/>
      <c r="O100" s="281"/>
      <c r="P100" s="281"/>
      <c r="Q100" s="281"/>
      <c r="R100" s="281"/>
      <c r="S100" s="281"/>
      <c r="T100" s="281"/>
      <c r="U100" s="192"/>
      <c r="V100" s="281"/>
      <c r="W100" s="281"/>
      <c r="X100" s="281"/>
      <c r="Y100" s="281"/>
      <c r="Z100" s="279"/>
      <c r="AA100" s="281"/>
      <c r="AB100" s="192"/>
      <c r="AC100" s="281"/>
      <c r="AD100" s="281"/>
      <c r="AE100" s="281"/>
      <c r="AF100" s="281"/>
      <c r="AG100" s="279"/>
      <c r="AH100" s="279"/>
      <c r="AI100" s="191"/>
      <c r="AJ100" s="279"/>
      <c r="AK100" s="279"/>
      <c r="AL100" s="279"/>
      <c r="AM100" s="95"/>
    </row>
    <row r="101" spans="1:39" ht="12" hidden="1" customHeight="1" thickBot="1" x14ac:dyDescent="0.2">
      <c r="A101" s="1197">
        <v>44</v>
      </c>
      <c r="B101" s="1026"/>
      <c r="C101" s="1249"/>
      <c r="D101" s="1266"/>
      <c r="E101" s="360"/>
      <c r="F101" s="1041"/>
      <c r="G101" s="356" t="s">
        <v>12</v>
      </c>
      <c r="H101" s="2"/>
      <c r="I101" s="274"/>
      <c r="J101" s="274"/>
      <c r="K101" s="274"/>
      <c r="L101" s="274"/>
      <c r="M101" s="274"/>
      <c r="N101" s="189"/>
      <c r="O101" s="274"/>
      <c r="P101" s="274"/>
      <c r="Q101" s="282"/>
      <c r="R101" s="282"/>
      <c r="S101" s="282"/>
      <c r="T101" s="282"/>
      <c r="U101" s="193"/>
      <c r="V101" s="282"/>
      <c r="W101" s="282"/>
      <c r="X101" s="282"/>
      <c r="Y101" s="282"/>
      <c r="Z101" s="282"/>
      <c r="AA101" s="282"/>
      <c r="AB101" s="193"/>
      <c r="AC101" s="282"/>
      <c r="AD101" s="282"/>
      <c r="AE101" s="282"/>
      <c r="AF101" s="282"/>
      <c r="AG101" s="282"/>
      <c r="AH101" s="282"/>
      <c r="AI101" s="189"/>
      <c r="AJ101" s="274"/>
      <c r="AK101" s="274"/>
      <c r="AL101" s="274"/>
      <c r="AM101" s="92">
        <f>COUNTIF(A101:AL101,"○")</f>
        <v>0</v>
      </c>
    </row>
    <row r="102" spans="1:39" ht="7.5" hidden="1" customHeight="1" thickBot="1" x14ac:dyDescent="0.2">
      <c r="A102" s="1197"/>
      <c r="B102" s="1233"/>
      <c r="C102" s="1250"/>
      <c r="D102" s="1267"/>
      <c r="E102" s="361"/>
      <c r="F102" s="1247"/>
      <c r="G102" s="7" t="s">
        <v>95</v>
      </c>
      <c r="H102" s="93"/>
      <c r="I102" s="278"/>
      <c r="J102" s="278"/>
      <c r="K102" s="278"/>
      <c r="L102" s="278"/>
      <c r="M102" s="278"/>
      <c r="N102" s="190"/>
      <c r="O102" s="278"/>
      <c r="P102" s="278"/>
      <c r="Q102" s="278"/>
      <c r="R102" s="278"/>
      <c r="S102" s="278"/>
      <c r="T102" s="278"/>
      <c r="U102" s="190"/>
      <c r="V102" s="278"/>
      <c r="W102" s="278"/>
      <c r="X102" s="278"/>
      <c r="Y102" s="278"/>
      <c r="Z102" s="278"/>
      <c r="AA102" s="278"/>
      <c r="AB102" s="190"/>
      <c r="AC102" s="278"/>
      <c r="AD102" s="278"/>
      <c r="AE102" s="278"/>
      <c r="AF102" s="278"/>
      <c r="AG102" s="278"/>
      <c r="AH102" s="278"/>
      <c r="AI102" s="190"/>
      <c r="AJ102" s="278"/>
      <c r="AK102" s="278"/>
      <c r="AL102" s="278"/>
      <c r="AM102" s="94"/>
    </row>
    <row r="103" spans="1:39" ht="13.5" hidden="1" customHeight="1" thickBot="1" x14ac:dyDescent="0.2">
      <c r="A103" s="1197"/>
      <c r="B103" s="1234"/>
      <c r="C103" s="1251"/>
      <c r="D103" s="1268"/>
      <c r="E103" s="362"/>
      <c r="F103" s="1248"/>
      <c r="G103" s="150" t="s">
        <v>96</v>
      </c>
      <c r="H103" s="3"/>
      <c r="I103" s="279"/>
      <c r="J103" s="279"/>
      <c r="K103" s="279"/>
      <c r="L103" s="279"/>
      <c r="M103" s="279"/>
      <c r="N103" s="191"/>
      <c r="O103" s="279"/>
      <c r="P103" s="281"/>
      <c r="Q103" s="281"/>
      <c r="R103" s="281"/>
      <c r="S103" s="281"/>
      <c r="T103" s="281"/>
      <c r="U103" s="192"/>
      <c r="V103" s="281"/>
      <c r="W103" s="281"/>
      <c r="X103" s="281"/>
      <c r="Y103" s="281"/>
      <c r="Z103" s="281"/>
      <c r="AA103" s="281"/>
      <c r="AB103" s="192"/>
      <c r="AC103" s="281"/>
      <c r="AD103" s="281"/>
      <c r="AE103" s="281"/>
      <c r="AF103" s="281"/>
      <c r="AG103" s="281"/>
      <c r="AH103" s="281"/>
      <c r="AI103" s="191"/>
      <c r="AJ103" s="279"/>
      <c r="AK103" s="279"/>
      <c r="AL103" s="279"/>
      <c r="AM103" s="95"/>
    </row>
    <row r="104" spans="1:39" ht="12" hidden="1" customHeight="1" thickBot="1" x14ac:dyDescent="0.2">
      <c r="A104" s="1197">
        <v>45</v>
      </c>
      <c r="B104" s="1026"/>
      <c r="C104" s="1249"/>
      <c r="D104" s="1266"/>
      <c r="E104" s="360"/>
      <c r="F104" s="1041"/>
      <c r="G104" s="356" t="s">
        <v>12</v>
      </c>
      <c r="H104" s="2"/>
      <c r="I104" s="274"/>
      <c r="J104" s="274"/>
      <c r="K104" s="274"/>
      <c r="L104" s="274"/>
      <c r="M104" s="274"/>
      <c r="N104" s="189"/>
      <c r="O104" s="274"/>
      <c r="P104" s="274"/>
      <c r="Q104" s="274"/>
      <c r="R104" s="274"/>
      <c r="S104" s="274"/>
      <c r="T104" s="274"/>
      <c r="U104" s="189"/>
      <c r="V104" s="274"/>
      <c r="W104" s="274"/>
      <c r="X104" s="274"/>
      <c r="Y104" s="274"/>
      <c r="Z104" s="274"/>
      <c r="AA104" s="274"/>
      <c r="AB104" s="189"/>
      <c r="AC104" s="274"/>
      <c r="AD104" s="274"/>
      <c r="AE104" s="274"/>
      <c r="AF104" s="274"/>
      <c r="AG104" s="274"/>
      <c r="AH104" s="274"/>
      <c r="AI104" s="189"/>
      <c r="AJ104" s="274"/>
      <c r="AK104" s="274"/>
      <c r="AL104" s="282"/>
      <c r="AM104" s="92">
        <f>COUNTIF(A104:AL104,"○")</f>
        <v>0</v>
      </c>
    </row>
    <row r="105" spans="1:39" ht="7.5" hidden="1" customHeight="1" thickBot="1" x14ac:dyDescent="0.2">
      <c r="A105" s="1197"/>
      <c r="B105" s="1233"/>
      <c r="C105" s="1250"/>
      <c r="D105" s="1267"/>
      <c r="E105" s="361"/>
      <c r="F105" s="1247"/>
      <c r="G105" s="7" t="s">
        <v>95</v>
      </c>
      <c r="H105" s="93"/>
      <c r="I105" s="278"/>
      <c r="J105" s="278"/>
      <c r="K105" s="278"/>
      <c r="L105" s="278"/>
      <c r="M105" s="278"/>
      <c r="N105" s="190"/>
      <c r="O105" s="278"/>
      <c r="P105" s="278"/>
      <c r="Q105" s="278"/>
      <c r="R105" s="278"/>
      <c r="S105" s="278"/>
      <c r="T105" s="278"/>
      <c r="U105" s="190"/>
      <c r="V105" s="278"/>
      <c r="W105" s="278"/>
      <c r="X105" s="278"/>
      <c r="Y105" s="278"/>
      <c r="Z105" s="278"/>
      <c r="AA105" s="278"/>
      <c r="AB105" s="190"/>
      <c r="AC105" s="278"/>
      <c r="AD105" s="278"/>
      <c r="AE105" s="278"/>
      <c r="AF105" s="278"/>
      <c r="AG105" s="278"/>
      <c r="AH105" s="278"/>
      <c r="AI105" s="190"/>
      <c r="AJ105" s="278"/>
      <c r="AK105" s="278"/>
      <c r="AL105" s="278"/>
      <c r="AM105" s="94"/>
    </row>
    <row r="106" spans="1:39" ht="12" hidden="1" customHeight="1" thickBot="1" x14ac:dyDescent="0.2">
      <c r="A106" s="1197"/>
      <c r="B106" s="1234"/>
      <c r="C106" s="1251"/>
      <c r="D106" s="1268"/>
      <c r="E106" s="362"/>
      <c r="F106" s="1248"/>
      <c r="G106" s="150" t="s">
        <v>96</v>
      </c>
      <c r="H106" s="3"/>
      <c r="I106" s="281"/>
      <c r="J106" s="281"/>
      <c r="K106" s="281"/>
      <c r="L106" s="281"/>
      <c r="M106" s="281"/>
      <c r="N106" s="192"/>
      <c r="O106" s="281"/>
      <c r="P106" s="281"/>
      <c r="Q106" s="281"/>
      <c r="R106" s="281"/>
      <c r="S106" s="281"/>
      <c r="T106" s="281"/>
      <c r="U106" s="192"/>
      <c r="V106" s="281"/>
      <c r="W106" s="281"/>
      <c r="X106" s="281"/>
      <c r="Y106" s="281"/>
      <c r="Z106" s="281"/>
      <c r="AA106" s="281"/>
      <c r="AB106" s="192"/>
      <c r="AC106" s="281"/>
      <c r="AD106" s="281"/>
      <c r="AE106" s="281"/>
      <c r="AF106" s="281"/>
      <c r="AG106" s="281"/>
      <c r="AH106" s="281"/>
      <c r="AI106" s="192"/>
      <c r="AJ106" s="281"/>
      <c r="AK106" s="281"/>
      <c r="AL106" s="281"/>
      <c r="AM106" s="95"/>
    </row>
    <row r="107" spans="1:39" ht="12" hidden="1" customHeight="1" thickBot="1" x14ac:dyDescent="0.2">
      <c r="A107" s="1197">
        <v>46</v>
      </c>
      <c r="B107" s="1026"/>
      <c r="C107" s="1249"/>
      <c r="D107" s="1266"/>
      <c r="E107" s="360"/>
      <c r="F107" s="1041"/>
      <c r="G107" s="356" t="s">
        <v>12</v>
      </c>
      <c r="H107" s="91"/>
      <c r="I107" s="282"/>
      <c r="J107" s="282"/>
      <c r="K107" s="282"/>
      <c r="L107" s="282"/>
      <c r="M107" s="282"/>
      <c r="N107" s="193"/>
      <c r="O107" s="282"/>
      <c r="P107" s="282"/>
      <c r="Q107" s="282"/>
      <c r="R107" s="282"/>
      <c r="S107" s="282"/>
      <c r="T107" s="282"/>
      <c r="U107" s="193"/>
      <c r="V107" s="282"/>
      <c r="W107" s="282"/>
      <c r="X107" s="274"/>
      <c r="Y107" s="274"/>
      <c r="Z107" s="274"/>
      <c r="AA107" s="282"/>
      <c r="AB107" s="193"/>
      <c r="AC107" s="282"/>
      <c r="AD107" s="282"/>
      <c r="AE107" s="282"/>
      <c r="AF107" s="282"/>
      <c r="AG107" s="282"/>
      <c r="AH107" s="282"/>
      <c r="AI107" s="193"/>
      <c r="AJ107" s="282"/>
      <c r="AK107" s="282"/>
      <c r="AL107" s="282"/>
      <c r="AM107" s="92">
        <f>COUNTIF(A107:AL107,"○")</f>
        <v>0</v>
      </c>
    </row>
    <row r="108" spans="1:39" ht="7.5" hidden="1" customHeight="1" thickBot="1" x14ac:dyDescent="0.2">
      <c r="A108" s="1197"/>
      <c r="B108" s="1233"/>
      <c r="C108" s="1250"/>
      <c r="D108" s="1267"/>
      <c r="E108" s="361"/>
      <c r="F108" s="1247"/>
      <c r="G108" s="7" t="s">
        <v>95</v>
      </c>
      <c r="H108" s="93"/>
      <c r="I108" s="278"/>
      <c r="J108" s="278"/>
      <c r="K108" s="278"/>
      <c r="L108" s="278"/>
      <c r="M108" s="278"/>
      <c r="N108" s="190"/>
      <c r="O108" s="278"/>
      <c r="P108" s="278"/>
      <c r="Q108" s="278"/>
      <c r="R108" s="278"/>
      <c r="S108" s="278"/>
      <c r="T108" s="278"/>
      <c r="U108" s="190"/>
      <c r="V108" s="278"/>
      <c r="W108" s="278"/>
      <c r="X108" s="278"/>
      <c r="Y108" s="278"/>
      <c r="Z108" s="278"/>
      <c r="AA108" s="278"/>
      <c r="AB108" s="190"/>
      <c r="AC108" s="278"/>
      <c r="AD108" s="278"/>
      <c r="AE108" s="278"/>
      <c r="AF108" s="278"/>
      <c r="AG108" s="278"/>
      <c r="AH108" s="278"/>
      <c r="AI108" s="190"/>
      <c r="AJ108" s="278"/>
      <c r="AK108" s="278"/>
      <c r="AL108" s="278"/>
      <c r="AM108" s="94"/>
    </row>
    <row r="109" spans="1:39" ht="13.5" hidden="1" customHeight="1" thickBot="1" x14ac:dyDescent="0.2">
      <c r="A109" s="1197"/>
      <c r="B109" s="1234"/>
      <c r="C109" s="1251"/>
      <c r="D109" s="1268"/>
      <c r="E109" s="362"/>
      <c r="F109" s="1248"/>
      <c r="G109" s="150" t="s">
        <v>96</v>
      </c>
      <c r="H109" s="357"/>
      <c r="I109" s="281"/>
      <c r="J109" s="281"/>
      <c r="K109" s="281"/>
      <c r="L109" s="281"/>
      <c r="M109" s="281"/>
      <c r="N109" s="192"/>
      <c r="O109" s="281"/>
      <c r="P109" s="281"/>
      <c r="Q109" s="281"/>
      <c r="R109" s="281"/>
      <c r="S109" s="281"/>
      <c r="T109" s="281"/>
      <c r="U109" s="192"/>
      <c r="V109" s="281"/>
      <c r="W109" s="281"/>
      <c r="X109" s="279"/>
      <c r="Y109" s="279"/>
      <c r="Z109" s="281"/>
      <c r="AA109" s="281"/>
      <c r="AB109" s="192"/>
      <c r="AC109" s="281"/>
      <c r="AD109" s="281"/>
      <c r="AE109" s="281"/>
      <c r="AF109" s="281"/>
      <c r="AG109" s="281"/>
      <c r="AH109" s="281"/>
      <c r="AI109" s="192"/>
      <c r="AJ109" s="281"/>
      <c r="AK109" s="281"/>
      <c r="AL109" s="281"/>
      <c r="AM109" s="95"/>
    </row>
    <row r="110" spans="1:39" ht="12" hidden="1" customHeight="1" thickBot="1" x14ac:dyDescent="0.2">
      <c r="A110" s="1197">
        <v>47</v>
      </c>
      <c r="B110" s="1026"/>
      <c r="C110" s="1249"/>
      <c r="D110" s="1266"/>
      <c r="E110" s="360"/>
      <c r="F110" s="1041"/>
      <c r="G110" s="356" t="s">
        <v>12</v>
      </c>
      <c r="H110" s="91"/>
      <c r="I110" s="282"/>
      <c r="J110" s="282"/>
      <c r="K110" s="282"/>
      <c r="L110" s="282"/>
      <c r="M110" s="282"/>
      <c r="N110" s="193"/>
      <c r="O110" s="282"/>
      <c r="P110" s="282"/>
      <c r="Q110" s="282"/>
      <c r="R110" s="282"/>
      <c r="S110" s="282"/>
      <c r="T110" s="282"/>
      <c r="U110" s="193"/>
      <c r="V110" s="282"/>
      <c r="W110" s="282"/>
      <c r="X110" s="282"/>
      <c r="Y110" s="282"/>
      <c r="Z110" s="282"/>
      <c r="AA110" s="282"/>
      <c r="AB110" s="189"/>
      <c r="AC110" s="274"/>
      <c r="AD110" s="274"/>
      <c r="AE110" s="274"/>
      <c r="AF110" s="274"/>
      <c r="AG110" s="274"/>
      <c r="AH110" s="282"/>
      <c r="AI110" s="193"/>
      <c r="AJ110" s="282"/>
      <c r="AK110" s="282"/>
      <c r="AL110" s="282"/>
      <c r="AM110" s="92">
        <f>COUNTIF(A110:AL110,"○")</f>
        <v>0</v>
      </c>
    </row>
    <row r="111" spans="1:39" ht="7.5" hidden="1" customHeight="1" thickBot="1" x14ac:dyDescent="0.2">
      <c r="A111" s="1197"/>
      <c r="B111" s="1233"/>
      <c r="C111" s="1250"/>
      <c r="D111" s="1267"/>
      <c r="E111" s="361"/>
      <c r="F111" s="1247"/>
      <c r="G111" s="7" t="s">
        <v>95</v>
      </c>
      <c r="H111" s="93"/>
      <c r="I111" s="278"/>
      <c r="J111" s="278"/>
      <c r="K111" s="278"/>
      <c r="L111" s="278"/>
      <c r="M111" s="278"/>
      <c r="N111" s="190"/>
      <c r="O111" s="278"/>
      <c r="P111" s="278"/>
      <c r="Q111" s="278"/>
      <c r="R111" s="278"/>
      <c r="S111" s="278"/>
      <c r="T111" s="278"/>
      <c r="U111" s="190"/>
      <c r="V111" s="278"/>
      <c r="W111" s="278"/>
      <c r="X111" s="278"/>
      <c r="Y111" s="278"/>
      <c r="Z111" s="278"/>
      <c r="AA111" s="278"/>
      <c r="AB111" s="190"/>
      <c r="AC111" s="278"/>
      <c r="AD111" s="278"/>
      <c r="AE111" s="278"/>
      <c r="AF111" s="278"/>
      <c r="AG111" s="278"/>
      <c r="AH111" s="278"/>
      <c r="AI111" s="190"/>
      <c r="AJ111" s="278"/>
      <c r="AK111" s="278"/>
      <c r="AL111" s="278"/>
      <c r="AM111" s="94"/>
    </row>
    <row r="112" spans="1:39" ht="12" hidden="1" customHeight="1" thickBot="1" x14ac:dyDescent="0.2">
      <c r="A112" s="1197"/>
      <c r="B112" s="1234"/>
      <c r="C112" s="1251"/>
      <c r="D112" s="1268"/>
      <c r="E112" s="362"/>
      <c r="F112" s="1248"/>
      <c r="G112" s="150" t="s">
        <v>96</v>
      </c>
      <c r="H112" s="357"/>
      <c r="I112" s="281"/>
      <c r="J112" s="281"/>
      <c r="K112" s="281"/>
      <c r="L112" s="281"/>
      <c r="M112" s="281"/>
      <c r="N112" s="192"/>
      <c r="O112" s="281"/>
      <c r="P112" s="281"/>
      <c r="Q112" s="281"/>
      <c r="R112" s="281"/>
      <c r="S112" s="281"/>
      <c r="T112" s="281"/>
      <c r="U112" s="192"/>
      <c r="V112" s="281"/>
      <c r="W112" s="281"/>
      <c r="X112" s="281"/>
      <c r="Y112" s="281"/>
      <c r="Z112" s="281"/>
      <c r="AA112" s="281"/>
      <c r="AB112" s="191"/>
      <c r="AC112" s="279"/>
      <c r="AD112" s="279"/>
      <c r="AE112" s="279"/>
      <c r="AF112" s="279"/>
      <c r="AG112" s="281"/>
      <c r="AH112" s="281"/>
      <c r="AI112" s="192"/>
      <c r="AJ112" s="281"/>
      <c r="AK112" s="281"/>
      <c r="AL112" s="281"/>
      <c r="AM112" s="95"/>
    </row>
    <row r="113" spans="1:41" ht="12" hidden="1" customHeight="1" thickBot="1" x14ac:dyDescent="0.2">
      <c r="A113" s="1197">
        <v>48</v>
      </c>
      <c r="B113" s="1026"/>
      <c r="C113" s="1249"/>
      <c r="D113" s="1266"/>
      <c r="E113" s="360"/>
      <c r="F113" s="1041"/>
      <c r="G113" s="356" t="s">
        <v>12</v>
      </c>
      <c r="H113" s="91"/>
      <c r="I113" s="282"/>
      <c r="J113" s="282"/>
      <c r="K113" s="282"/>
      <c r="L113" s="282"/>
      <c r="M113" s="282"/>
      <c r="N113" s="193"/>
      <c r="O113" s="282"/>
      <c r="P113" s="282"/>
      <c r="Q113" s="282"/>
      <c r="R113" s="282"/>
      <c r="S113" s="282"/>
      <c r="T113" s="282"/>
      <c r="U113" s="193"/>
      <c r="V113" s="282"/>
      <c r="W113" s="282"/>
      <c r="X113" s="282"/>
      <c r="Y113" s="282"/>
      <c r="Z113" s="282"/>
      <c r="AA113" s="282"/>
      <c r="AB113" s="193"/>
      <c r="AC113" s="282"/>
      <c r="AD113" s="282"/>
      <c r="AE113" s="282"/>
      <c r="AF113" s="282"/>
      <c r="AG113" s="282"/>
      <c r="AH113" s="282"/>
      <c r="AI113" s="189"/>
      <c r="AJ113" s="274"/>
      <c r="AK113" s="274"/>
      <c r="AL113" s="274"/>
      <c r="AM113" s="92">
        <f>COUNTIF(A113:AL113,"○")</f>
        <v>0</v>
      </c>
    </row>
    <row r="114" spans="1:41" ht="7.5" hidden="1" customHeight="1" thickBot="1" x14ac:dyDescent="0.2">
      <c r="A114" s="1197"/>
      <c r="B114" s="1233"/>
      <c r="C114" s="1250"/>
      <c r="D114" s="1267"/>
      <c r="E114" s="361"/>
      <c r="F114" s="1247"/>
      <c r="G114" s="7" t="s">
        <v>95</v>
      </c>
      <c r="H114" s="93"/>
      <c r="I114" s="278"/>
      <c r="J114" s="278"/>
      <c r="K114" s="278"/>
      <c r="L114" s="278"/>
      <c r="M114" s="278"/>
      <c r="N114" s="190"/>
      <c r="O114" s="278"/>
      <c r="P114" s="278"/>
      <c r="Q114" s="278"/>
      <c r="R114" s="278"/>
      <c r="S114" s="278"/>
      <c r="T114" s="278"/>
      <c r="U114" s="190"/>
      <c r="V114" s="278"/>
      <c r="W114" s="278"/>
      <c r="X114" s="278"/>
      <c r="Y114" s="278"/>
      <c r="Z114" s="278"/>
      <c r="AA114" s="278"/>
      <c r="AB114" s="190"/>
      <c r="AC114" s="278"/>
      <c r="AD114" s="278"/>
      <c r="AE114" s="278"/>
      <c r="AF114" s="278"/>
      <c r="AG114" s="278"/>
      <c r="AH114" s="278"/>
      <c r="AI114" s="190"/>
      <c r="AJ114" s="278"/>
      <c r="AK114" s="278"/>
      <c r="AL114" s="278"/>
      <c r="AM114" s="94"/>
    </row>
    <row r="115" spans="1:41" ht="13.5" hidden="1" customHeight="1" thickBot="1" x14ac:dyDescent="0.2">
      <c r="A115" s="1197"/>
      <c r="B115" s="1234"/>
      <c r="C115" s="1251"/>
      <c r="D115" s="1268"/>
      <c r="E115" s="362"/>
      <c r="F115" s="1248"/>
      <c r="G115" s="150" t="s">
        <v>96</v>
      </c>
      <c r="H115" s="357"/>
      <c r="I115" s="281"/>
      <c r="J115" s="281"/>
      <c r="K115" s="281"/>
      <c r="L115" s="281"/>
      <c r="M115" s="281"/>
      <c r="N115" s="192"/>
      <c r="O115" s="281"/>
      <c r="P115" s="281"/>
      <c r="Q115" s="281"/>
      <c r="R115" s="281"/>
      <c r="S115" s="281"/>
      <c r="T115" s="281"/>
      <c r="U115" s="192"/>
      <c r="V115" s="281"/>
      <c r="W115" s="281"/>
      <c r="X115" s="281"/>
      <c r="Y115" s="281"/>
      <c r="Z115" s="281"/>
      <c r="AA115" s="281"/>
      <c r="AB115" s="192"/>
      <c r="AC115" s="281"/>
      <c r="AD115" s="281"/>
      <c r="AE115" s="281"/>
      <c r="AF115" s="281"/>
      <c r="AG115" s="281"/>
      <c r="AH115" s="279"/>
      <c r="AI115" s="191"/>
      <c r="AJ115" s="279"/>
      <c r="AK115" s="279"/>
      <c r="AL115" s="279"/>
      <c r="AM115" s="95"/>
    </row>
    <row r="116" spans="1:41" ht="12" hidden="1" customHeight="1" thickBot="1" x14ac:dyDescent="0.2">
      <c r="A116" s="1197">
        <v>49</v>
      </c>
      <c r="B116" s="1232"/>
      <c r="C116" s="1249"/>
      <c r="D116" s="1266"/>
      <c r="E116" s="360"/>
      <c r="F116" s="1246"/>
      <c r="G116" s="356" t="s">
        <v>12</v>
      </c>
      <c r="H116" s="91"/>
      <c r="I116" s="282"/>
      <c r="J116" s="282"/>
      <c r="K116" s="282"/>
      <c r="L116" s="282"/>
      <c r="M116" s="282"/>
      <c r="N116" s="193"/>
      <c r="O116" s="282"/>
      <c r="P116" s="282"/>
      <c r="Q116" s="282"/>
      <c r="R116" s="282"/>
      <c r="S116" s="282"/>
      <c r="T116" s="282"/>
      <c r="U116" s="193"/>
      <c r="V116" s="282"/>
      <c r="W116" s="282"/>
      <c r="X116" s="282"/>
      <c r="Y116" s="282"/>
      <c r="Z116" s="282"/>
      <c r="AA116" s="282"/>
      <c r="AB116" s="193"/>
      <c r="AC116" s="282"/>
      <c r="AD116" s="282"/>
      <c r="AE116" s="282"/>
      <c r="AF116" s="282"/>
      <c r="AG116" s="282"/>
      <c r="AH116" s="282"/>
      <c r="AI116" s="193"/>
      <c r="AJ116" s="282"/>
      <c r="AK116" s="282"/>
      <c r="AL116" s="282"/>
      <c r="AM116" s="92">
        <f>COUNTIF(A116:AL116,"○")</f>
        <v>0</v>
      </c>
    </row>
    <row r="117" spans="1:41" ht="7.5" hidden="1" customHeight="1" thickBot="1" x14ac:dyDescent="0.2">
      <c r="A117" s="1197"/>
      <c r="B117" s="1233"/>
      <c r="C117" s="1250"/>
      <c r="D117" s="1267"/>
      <c r="E117" s="361"/>
      <c r="F117" s="1247"/>
      <c r="G117" s="7" t="s">
        <v>95</v>
      </c>
      <c r="H117" s="93"/>
      <c r="I117" s="278"/>
      <c r="J117" s="278"/>
      <c r="K117" s="278"/>
      <c r="L117" s="278"/>
      <c r="M117" s="278"/>
      <c r="N117" s="190"/>
      <c r="O117" s="278"/>
      <c r="P117" s="278"/>
      <c r="Q117" s="278"/>
      <c r="R117" s="278"/>
      <c r="S117" s="278"/>
      <c r="T117" s="278"/>
      <c r="U117" s="190"/>
      <c r="V117" s="278"/>
      <c r="W117" s="278"/>
      <c r="X117" s="278"/>
      <c r="Y117" s="278"/>
      <c r="Z117" s="278"/>
      <c r="AA117" s="278"/>
      <c r="AB117" s="190"/>
      <c r="AC117" s="278"/>
      <c r="AD117" s="278"/>
      <c r="AE117" s="278"/>
      <c r="AF117" s="278"/>
      <c r="AG117" s="278"/>
      <c r="AH117" s="278"/>
      <c r="AI117" s="190"/>
      <c r="AJ117" s="278"/>
      <c r="AK117" s="278"/>
      <c r="AL117" s="278"/>
      <c r="AM117" s="94"/>
    </row>
    <row r="118" spans="1:41" ht="12" hidden="1" customHeight="1" thickBot="1" x14ac:dyDescent="0.2">
      <c r="A118" s="1197"/>
      <c r="B118" s="1234"/>
      <c r="C118" s="1251"/>
      <c r="D118" s="1268"/>
      <c r="E118" s="362"/>
      <c r="F118" s="1248"/>
      <c r="G118" s="150" t="s">
        <v>96</v>
      </c>
      <c r="H118" s="357"/>
      <c r="I118" s="281"/>
      <c r="J118" s="281"/>
      <c r="K118" s="281"/>
      <c r="L118" s="281"/>
      <c r="M118" s="281"/>
      <c r="N118" s="192"/>
      <c r="O118" s="281"/>
      <c r="P118" s="281"/>
      <c r="Q118" s="281"/>
      <c r="R118" s="281"/>
      <c r="S118" s="281"/>
      <c r="T118" s="281"/>
      <c r="U118" s="192"/>
      <c r="V118" s="281"/>
      <c r="W118" s="281"/>
      <c r="X118" s="281"/>
      <c r="Y118" s="281"/>
      <c r="Z118" s="281"/>
      <c r="AA118" s="281"/>
      <c r="AB118" s="192"/>
      <c r="AC118" s="281"/>
      <c r="AD118" s="281"/>
      <c r="AE118" s="281"/>
      <c r="AF118" s="281"/>
      <c r="AG118" s="281"/>
      <c r="AH118" s="281"/>
      <c r="AI118" s="192"/>
      <c r="AJ118" s="281"/>
      <c r="AK118" s="281"/>
      <c r="AL118" s="281"/>
      <c r="AM118" s="95"/>
    </row>
    <row r="119" spans="1:41" ht="12" hidden="1" customHeight="1" thickBot="1" x14ac:dyDescent="0.2">
      <c r="A119" s="1197">
        <v>50</v>
      </c>
      <c r="B119" s="1232"/>
      <c r="C119" s="1249"/>
      <c r="D119" s="1266"/>
      <c r="E119" s="360"/>
      <c r="F119" s="1246"/>
      <c r="G119" s="356" t="s">
        <v>12</v>
      </c>
      <c r="H119" s="91"/>
      <c r="I119" s="282"/>
      <c r="J119" s="282"/>
      <c r="K119" s="282"/>
      <c r="L119" s="282"/>
      <c r="M119" s="282"/>
      <c r="N119" s="193"/>
      <c r="O119" s="282"/>
      <c r="P119" s="282"/>
      <c r="Q119" s="282"/>
      <c r="R119" s="282"/>
      <c r="S119" s="282"/>
      <c r="T119" s="282"/>
      <c r="U119" s="193"/>
      <c r="V119" s="282"/>
      <c r="W119" s="282"/>
      <c r="X119" s="282"/>
      <c r="Y119" s="282"/>
      <c r="Z119" s="282"/>
      <c r="AA119" s="282"/>
      <c r="AB119" s="193"/>
      <c r="AC119" s="282"/>
      <c r="AD119" s="282"/>
      <c r="AE119" s="282"/>
      <c r="AF119" s="282"/>
      <c r="AG119" s="282"/>
      <c r="AH119" s="282"/>
      <c r="AI119" s="193"/>
      <c r="AJ119" s="282"/>
      <c r="AK119" s="282"/>
      <c r="AL119" s="282"/>
      <c r="AM119" s="92">
        <f>COUNTIF(A119:AL119,"○")</f>
        <v>0</v>
      </c>
    </row>
    <row r="120" spans="1:41" ht="7.5" hidden="1" customHeight="1" thickBot="1" x14ac:dyDescent="0.2">
      <c r="A120" s="1197"/>
      <c r="B120" s="1233"/>
      <c r="C120" s="1250"/>
      <c r="D120" s="1267"/>
      <c r="E120" s="361"/>
      <c r="F120" s="1247"/>
      <c r="G120" s="7" t="s">
        <v>95</v>
      </c>
      <c r="H120" s="93"/>
      <c r="I120" s="278"/>
      <c r="J120" s="278"/>
      <c r="K120" s="278"/>
      <c r="L120" s="278"/>
      <c r="M120" s="278"/>
      <c r="N120" s="190"/>
      <c r="O120" s="278"/>
      <c r="P120" s="278"/>
      <c r="Q120" s="278"/>
      <c r="R120" s="278"/>
      <c r="S120" s="278"/>
      <c r="T120" s="278"/>
      <c r="U120" s="190"/>
      <c r="V120" s="278"/>
      <c r="W120" s="278"/>
      <c r="X120" s="278"/>
      <c r="Y120" s="278"/>
      <c r="Z120" s="278"/>
      <c r="AA120" s="278"/>
      <c r="AB120" s="190"/>
      <c r="AC120" s="278"/>
      <c r="AD120" s="278"/>
      <c r="AE120" s="278"/>
      <c r="AF120" s="278"/>
      <c r="AG120" s="278"/>
      <c r="AH120" s="278"/>
      <c r="AI120" s="190"/>
      <c r="AJ120" s="278"/>
      <c r="AK120" s="278"/>
      <c r="AL120" s="278"/>
      <c r="AM120" s="94"/>
    </row>
    <row r="121" spans="1:41" ht="13.5" hidden="1" customHeight="1" thickBot="1" x14ac:dyDescent="0.2">
      <c r="A121" s="1197"/>
      <c r="B121" s="1234"/>
      <c r="C121" s="1251"/>
      <c r="D121" s="1268"/>
      <c r="E121" s="362"/>
      <c r="F121" s="1248"/>
      <c r="G121" s="150" t="s">
        <v>96</v>
      </c>
      <c r="H121" s="357"/>
      <c r="I121" s="281"/>
      <c r="J121" s="281"/>
      <c r="K121" s="281"/>
      <c r="L121" s="281"/>
      <c r="M121" s="281"/>
      <c r="N121" s="192"/>
      <c r="O121" s="281"/>
      <c r="P121" s="281"/>
      <c r="Q121" s="281"/>
      <c r="R121" s="281"/>
      <c r="S121" s="281"/>
      <c r="T121" s="281"/>
      <c r="U121" s="192"/>
      <c r="V121" s="281"/>
      <c r="W121" s="281"/>
      <c r="X121" s="281"/>
      <c r="Y121" s="281"/>
      <c r="Z121" s="281"/>
      <c r="AA121" s="281"/>
      <c r="AB121" s="192"/>
      <c r="AC121" s="281"/>
      <c r="AD121" s="281"/>
      <c r="AE121" s="281"/>
      <c r="AF121" s="281"/>
      <c r="AG121" s="281"/>
      <c r="AH121" s="281"/>
      <c r="AI121" s="192"/>
      <c r="AJ121" s="281"/>
      <c r="AK121" s="281"/>
      <c r="AL121" s="281"/>
      <c r="AM121" s="95"/>
    </row>
    <row r="122" spans="1:41" ht="13.5" customHeight="1" x14ac:dyDescent="0.15">
      <c r="A122" s="1282" t="s">
        <v>15</v>
      </c>
      <c r="B122" s="1252"/>
      <c r="C122" s="1252"/>
      <c r="D122" s="1252"/>
      <c r="E122" s="1252"/>
      <c r="F122" s="1253"/>
      <c r="G122" s="99"/>
      <c r="H122" s="355">
        <f>COUNTIF(H5:H120,"○")</f>
        <v>3</v>
      </c>
      <c r="I122" s="285">
        <f t="shared" ref="I122:AL122" si="0">COUNTIF(I5:I121,"○")</f>
        <v>2</v>
      </c>
      <c r="J122" s="285">
        <f t="shared" si="0"/>
        <v>5</v>
      </c>
      <c r="K122" s="285">
        <f t="shared" si="0"/>
        <v>2</v>
      </c>
      <c r="L122" s="285">
        <f t="shared" si="0"/>
        <v>1</v>
      </c>
      <c r="M122" s="285">
        <f t="shared" si="0"/>
        <v>5</v>
      </c>
      <c r="N122" s="194">
        <f t="shared" si="0"/>
        <v>0</v>
      </c>
      <c r="O122" s="285">
        <f t="shared" si="0"/>
        <v>3</v>
      </c>
      <c r="P122" s="285">
        <f t="shared" si="0"/>
        <v>0</v>
      </c>
      <c r="Q122" s="285">
        <f t="shared" si="0"/>
        <v>4</v>
      </c>
      <c r="R122" s="285">
        <f t="shared" si="0"/>
        <v>3</v>
      </c>
      <c r="S122" s="285">
        <f t="shared" si="0"/>
        <v>1</v>
      </c>
      <c r="T122" s="285">
        <f>COUNTIF(T5:T121,"○")</f>
        <v>8</v>
      </c>
      <c r="U122" s="194">
        <f t="shared" si="0"/>
        <v>0</v>
      </c>
      <c r="V122" s="285">
        <f t="shared" si="0"/>
        <v>4</v>
      </c>
      <c r="W122" s="285">
        <f t="shared" si="0"/>
        <v>4</v>
      </c>
      <c r="X122" s="285">
        <f t="shared" si="0"/>
        <v>5</v>
      </c>
      <c r="Y122" s="285">
        <f t="shared" si="0"/>
        <v>2</v>
      </c>
      <c r="Z122" s="285">
        <f t="shared" si="0"/>
        <v>4</v>
      </c>
      <c r="AA122" s="285">
        <f t="shared" si="0"/>
        <v>5</v>
      </c>
      <c r="AB122" s="194">
        <f t="shared" si="0"/>
        <v>0</v>
      </c>
      <c r="AC122" s="285">
        <f t="shared" si="0"/>
        <v>6</v>
      </c>
      <c r="AD122" s="285">
        <f t="shared" si="0"/>
        <v>8</v>
      </c>
      <c r="AE122" s="285">
        <f t="shared" si="0"/>
        <v>6</v>
      </c>
      <c r="AF122" s="285">
        <f t="shared" si="0"/>
        <v>4</v>
      </c>
      <c r="AG122" s="285">
        <f t="shared" si="0"/>
        <v>6</v>
      </c>
      <c r="AH122" s="285">
        <f>COUNTIF(AH5:AH121,"○")</f>
        <v>6</v>
      </c>
      <c r="AI122" s="194">
        <f t="shared" si="0"/>
        <v>0</v>
      </c>
      <c r="AJ122" s="285">
        <f t="shared" si="0"/>
        <v>4</v>
      </c>
      <c r="AK122" s="285">
        <f t="shared" si="0"/>
        <v>5</v>
      </c>
      <c r="AL122" s="285">
        <f t="shared" si="0"/>
        <v>1</v>
      </c>
      <c r="AM122" s="100">
        <f t="shared" ref="AM122:AM124" si="1">SUM(H122:AL122)</f>
        <v>107</v>
      </c>
    </row>
    <row r="123" spans="1:41" s="1" customFormat="1" ht="13.5" customHeight="1" x14ac:dyDescent="0.15">
      <c r="A123" s="1019" t="s">
        <v>97</v>
      </c>
      <c r="B123" s="1020"/>
      <c r="C123" s="1020"/>
      <c r="D123" s="1020"/>
      <c r="E123" s="1020"/>
      <c r="F123" s="1021"/>
      <c r="G123" s="4"/>
      <c r="H123" s="198">
        <f t="shared" ref="H123:AL123" si="2">COUNTIF(H5:H121,"個")</f>
        <v>0</v>
      </c>
      <c r="I123" s="286">
        <f t="shared" si="2"/>
        <v>0</v>
      </c>
      <c r="J123" s="286">
        <f t="shared" si="2"/>
        <v>0</v>
      </c>
      <c r="K123" s="286">
        <f t="shared" si="2"/>
        <v>0</v>
      </c>
      <c r="L123" s="286">
        <f t="shared" si="2"/>
        <v>0</v>
      </c>
      <c r="M123" s="286">
        <f t="shared" si="2"/>
        <v>0</v>
      </c>
      <c r="N123" s="195">
        <f t="shared" si="2"/>
        <v>0</v>
      </c>
      <c r="O123" s="286">
        <f t="shared" si="2"/>
        <v>0</v>
      </c>
      <c r="P123" s="286">
        <f t="shared" si="2"/>
        <v>0</v>
      </c>
      <c r="Q123" s="286">
        <f t="shared" si="2"/>
        <v>0</v>
      </c>
      <c r="R123" s="286">
        <f t="shared" si="2"/>
        <v>0</v>
      </c>
      <c r="S123" s="286">
        <f t="shared" si="2"/>
        <v>0</v>
      </c>
      <c r="T123" s="286">
        <f t="shared" si="2"/>
        <v>0</v>
      </c>
      <c r="U123" s="195">
        <f t="shared" si="2"/>
        <v>0</v>
      </c>
      <c r="V123" s="286">
        <f t="shared" si="2"/>
        <v>0</v>
      </c>
      <c r="W123" s="286">
        <f t="shared" si="2"/>
        <v>0</v>
      </c>
      <c r="X123" s="286">
        <f t="shared" si="2"/>
        <v>0</v>
      </c>
      <c r="Y123" s="286">
        <f t="shared" si="2"/>
        <v>0</v>
      </c>
      <c r="Z123" s="286">
        <f t="shared" si="2"/>
        <v>0</v>
      </c>
      <c r="AA123" s="286">
        <f t="shared" si="2"/>
        <v>0</v>
      </c>
      <c r="AB123" s="195">
        <f t="shared" si="2"/>
        <v>0</v>
      </c>
      <c r="AC123" s="286">
        <f t="shared" si="2"/>
        <v>0</v>
      </c>
      <c r="AD123" s="286">
        <f t="shared" si="2"/>
        <v>0</v>
      </c>
      <c r="AE123" s="286">
        <f t="shared" si="2"/>
        <v>0</v>
      </c>
      <c r="AF123" s="286">
        <f t="shared" si="2"/>
        <v>0</v>
      </c>
      <c r="AG123" s="286">
        <f t="shared" si="2"/>
        <v>0</v>
      </c>
      <c r="AH123" s="286">
        <f t="shared" si="2"/>
        <v>0</v>
      </c>
      <c r="AI123" s="195">
        <f t="shared" si="2"/>
        <v>0</v>
      </c>
      <c r="AJ123" s="286">
        <f t="shared" si="2"/>
        <v>0</v>
      </c>
      <c r="AK123" s="286">
        <f t="shared" si="2"/>
        <v>0</v>
      </c>
      <c r="AL123" s="286">
        <f t="shared" si="2"/>
        <v>0</v>
      </c>
      <c r="AM123" s="154">
        <f t="shared" si="1"/>
        <v>0</v>
      </c>
    </row>
    <row r="124" spans="1:41" s="1" customFormat="1" ht="13.5" customHeight="1" thickBot="1" x14ac:dyDescent="0.2">
      <c r="A124" s="1019" t="s">
        <v>98</v>
      </c>
      <c r="B124" s="1020"/>
      <c r="C124" s="1020"/>
      <c r="D124" s="1020"/>
      <c r="E124" s="1020"/>
      <c r="F124" s="1021"/>
      <c r="G124" s="4"/>
      <c r="H124" s="198">
        <f t="shared" ref="H124:AL124" si="3">COUNTIF(H5:H121,"集")</f>
        <v>0</v>
      </c>
      <c r="I124" s="286">
        <f t="shared" si="3"/>
        <v>0</v>
      </c>
      <c r="J124" s="286">
        <f t="shared" si="3"/>
        <v>0</v>
      </c>
      <c r="K124" s="286">
        <f t="shared" si="3"/>
        <v>0</v>
      </c>
      <c r="L124" s="286">
        <f t="shared" si="3"/>
        <v>0</v>
      </c>
      <c r="M124" s="286">
        <f t="shared" si="3"/>
        <v>0</v>
      </c>
      <c r="N124" s="195">
        <f t="shared" si="3"/>
        <v>0</v>
      </c>
      <c r="O124" s="286">
        <f t="shared" si="3"/>
        <v>0</v>
      </c>
      <c r="P124" s="286">
        <f t="shared" si="3"/>
        <v>0</v>
      </c>
      <c r="Q124" s="286">
        <f t="shared" si="3"/>
        <v>0</v>
      </c>
      <c r="R124" s="286">
        <f t="shared" si="3"/>
        <v>0</v>
      </c>
      <c r="S124" s="286">
        <f t="shared" si="3"/>
        <v>0</v>
      </c>
      <c r="T124" s="286">
        <f t="shared" si="3"/>
        <v>0</v>
      </c>
      <c r="U124" s="195">
        <f t="shared" si="3"/>
        <v>0</v>
      </c>
      <c r="V124" s="286">
        <f t="shared" si="3"/>
        <v>0</v>
      </c>
      <c r="W124" s="286">
        <f t="shared" si="3"/>
        <v>0</v>
      </c>
      <c r="X124" s="286">
        <f t="shared" si="3"/>
        <v>0</v>
      </c>
      <c r="Y124" s="286">
        <f t="shared" si="3"/>
        <v>0</v>
      </c>
      <c r="Z124" s="286">
        <f t="shared" si="3"/>
        <v>0</v>
      </c>
      <c r="AA124" s="286">
        <f t="shared" si="3"/>
        <v>0</v>
      </c>
      <c r="AB124" s="195">
        <f t="shared" si="3"/>
        <v>0</v>
      </c>
      <c r="AC124" s="286">
        <f t="shared" si="3"/>
        <v>0</v>
      </c>
      <c r="AD124" s="286">
        <f t="shared" si="3"/>
        <v>0</v>
      </c>
      <c r="AE124" s="286">
        <f t="shared" si="3"/>
        <v>0</v>
      </c>
      <c r="AF124" s="286">
        <f t="shared" si="3"/>
        <v>0</v>
      </c>
      <c r="AG124" s="286">
        <f t="shared" si="3"/>
        <v>0</v>
      </c>
      <c r="AH124" s="286">
        <f t="shared" si="3"/>
        <v>0</v>
      </c>
      <c r="AI124" s="195">
        <f t="shared" si="3"/>
        <v>0</v>
      </c>
      <c r="AJ124" s="286">
        <f t="shared" si="3"/>
        <v>0</v>
      </c>
      <c r="AK124" s="286">
        <f t="shared" si="3"/>
        <v>0</v>
      </c>
      <c r="AL124" s="286">
        <f t="shared" si="3"/>
        <v>0</v>
      </c>
      <c r="AM124" s="154">
        <f t="shared" si="1"/>
        <v>0</v>
      </c>
    </row>
    <row r="125" spans="1:41" ht="12" customHeight="1" thickBot="1" x14ac:dyDescent="0.2">
      <c r="A125" s="1197">
        <v>1</v>
      </c>
      <c r="B125" s="1060" t="s">
        <v>251</v>
      </c>
      <c r="C125" s="1058" t="s">
        <v>415</v>
      </c>
      <c r="D125" s="1203"/>
      <c r="E125" s="1048" t="s">
        <v>378</v>
      </c>
      <c r="F125" s="1278" t="s">
        <v>238</v>
      </c>
      <c r="G125" s="356" t="s">
        <v>12</v>
      </c>
      <c r="H125" s="2" t="s">
        <v>151</v>
      </c>
      <c r="I125" s="274" t="s">
        <v>151</v>
      </c>
      <c r="J125" s="274" t="s">
        <v>151</v>
      </c>
      <c r="K125" s="274" t="s">
        <v>151</v>
      </c>
      <c r="L125" s="274" t="s">
        <v>151</v>
      </c>
      <c r="M125" s="274"/>
      <c r="N125" s="189"/>
      <c r="O125" s="274"/>
      <c r="P125" s="274" t="s">
        <v>151</v>
      </c>
      <c r="Q125" s="274" t="s">
        <v>151</v>
      </c>
      <c r="R125" s="274" t="s">
        <v>151</v>
      </c>
      <c r="S125" s="274" t="s">
        <v>151</v>
      </c>
      <c r="T125" s="274"/>
      <c r="U125" s="189"/>
      <c r="V125" s="274"/>
      <c r="W125" s="274" t="s">
        <v>151</v>
      </c>
      <c r="X125" s="274" t="s">
        <v>151</v>
      </c>
      <c r="Y125" s="274" t="s">
        <v>151</v>
      </c>
      <c r="Z125" s="274" t="s">
        <v>151</v>
      </c>
      <c r="AA125" s="274"/>
      <c r="AB125" s="189"/>
      <c r="AC125" s="274" t="s">
        <v>151</v>
      </c>
      <c r="AD125" s="274"/>
      <c r="AE125" s="274" t="s">
        <v>151</v>
      </c>
      <c r="AF125" s="274" t="s">
        <v>151</v>
      </c>
      <c r="AG125" s="274" t="s">
        <v>151</v>
      </c>
      <c r="AH125" s="274"/>
      <c r="AI125" s="189"/>
      <c r="AJ125" s="274" t="s">
        <v>151</v>
      </c>
      <c r="AK125" s="274"/>
      <c r="AL125" s="274" t="s">
        <v>138</v>
      </c>
      <c r="AM125" s="92">
        <f>COUNTIF(A125:AL125,"○")</f>
        <v>18</v>
      </c>
      <c r="AO125" s="97"/>
    </row>
    <row r="126" spans="1:41" ht="7.9" customHeight="1" thickBot="1" x14ac:dyDescent="0.2">
      <c r="A126" s="1197"/>
      <c r="B126" s="1277"/>
      <c r="C126" s="1281"/>
      <c r="D126" s="1203"/>
      <c r="E126" s="1048"/>
      <c r="F126" s="1238"/>
      <c r="G126" s="7" t="s">
        <v>95</v>
      </c>
      <c r="H126" s="93"/>
      <c r="I126" s="278"/>
      <c r="J126" s="278"/>
      <c r="K126" s="278"/>
      <c r="L126" s="278"/>
      <c r="M126" s="278"/>
      <c r="N126" s="212"/>
      <c r="O126" s="278"/>
      <c r="P126" s="278"/>
      <c r="Q126" s="278"/>
      <c r="R126" s="277"/>
      <c r="S126" s="278"/>
      <c r="T126" s="278"/>
      <c r="U126" s="212"/>
      <c r="V126" s="277"/>
      <c r="W126" s="278"/>
      <c r="X126" s="278"/>
      <c r="Y126" s="278"/>
      <c r="Z126" s="277"/>
      <c r="AA126" s="278"/>
      <c r="AB126" s="212"/>
      <c r="AC126" s="277"/>
      <c r="AD126" s="278"/>
      <c r="AE126" s="277"/>
      <c r="AF126" s="277"/>
      <c r="AG126" s="277"/>
      <c r="AH126" s="277"/>
      <c r="AI126" s="212"/>
      <c r="AJ126" s="277"/>
      <c r="AK126" s="278"/>
      <c r="AL126" s="278"/>
      <c r="AM126" s="94"/>
    </row>
    <row r="127" spans="1:41" ht="12" customHeight="1" thickBot="1" x14ac:dyDescent="0.2">
      <c r="A127" s="1197"/>
      <c r="B127" s="1277"/>
      <c r="C127" s="1281"/>
      <c r="D127" s="1203"/>
      <c r="E127" s="1048"/>
      <c r="F127" s="1238"/>
      <c r="G127" s="150" t="s">
        <v>96</v>
      </c>
      <c r="H127" s="3"/>
      <c r="I127" s="279"/>
      <c r="J127" s="279"/>
      <c r="K127" s="281"/>
      <c r="L127" s="281"/>
      <c r="M127" s="281"/>
      <c r="N127" s="192"/>
      <c r="O127" s="281"/>
      <c r="P127" s="281"/>
      <c r="Q127" s="281"/>
      <c r="R127" s="281"/>
      <c r="S127" s="281"/>
      <c r="T127" s="281"/>
      <c r="U127" s="192"/>
      <c r="V127" s="281"/>
      <c r="W127" s="281"/>
      <c r="X127" s="281"/>
      <c r="Y127" s="281"/>
      <c r="Z127" s="281"/>
      <c r="AA127" s="281"/>
      <c r="AB127" s="192"/>
      <c r="AC127" s="281"/>
      <c r="AD127" s="281"/>
      <c r="AE127" s="281"/>
      <c r="AF127" s="281"/>
      <c r="AG127" s="281"/>
      <c r="AH127" s="281"/>
      <c r="AI127" s="192"/>
      <c r="AJ127" s="281"/>
      <c r="AK127" s="281"/>
      <c r="AL127" s="281"/>
      <c r="AM127" s="95"/>
    </row>
    <row r="128" spans="1:41" ht="12" customHeight="1" thickBot="1" x14ac:dyDescent="0.2">
      <c r="A128" s="1197">
        <v>2</v>
      </c>
      <c r="B128" s="1026" t="s">
        <v>236</v>
      </c>
      <c r="C128" s="1050" t="s">
        <v>416</v>
      </c>
      <c r="D128" s="1189"/>
      <c r="E128" s="1032" t="s">
        <v>379</v>
      </c>
      <c r="F128" s="1041" t="s">
        <v>239</v>
      </c>
      <c r="G128" s="356" t="s">
        <v>12</v>
      </c>
      <c r="H128" s="288"/>
      <c r="I128" s="274"/>
      <c r="J128" s="274" t="s">
        <v>151</v>
      </c>
      <c r="K128" s="274"/>
      <c r="L128" s="274"/>
      <c r="M128" s="274"/>
      <c r="N128" s="189"/>
      <c r="O128" s="289"/>
      <c r="P128" s="274"/>
      <c r="Q128" s="274"/>
      <c r="R128" s="274"/>
      <c r="S128" s="274"/>
      <c r="T128" s="274"/>
      <c r="U128" s="189"/>
      <c r="V128" s="274"/>
      <c r="W128" s="274"/>
      <c r="X128" s="274" t="s">
        <v>151</v>
      </c>
      <c r="Y128" s="274"/>
      <c r="Z128" s="274"/>
      <c r="AA128" s="274"/>
      <c r="AB128" s="189"/>
      <c r="AC128" s="289"/>
      <c r="AD128" s="274"/>
      <c r="AE128" s="274" t="s">
        <v>151</v>
      </c>
      <c r="AF128" s="274"/>
      <c r="AG128" s="274"/>
      <c r="AH128" s="274"/>
      <c r="AI128" s="189"/>
      <c r="AJ128" s="289"/>
      <c r="AK128" s="274"/>
      <c r="AL128" s="289" t="s">
        <v>151</v>
      </c>
      <c r="AM128" s="92">
        <f>COUNTIF(A128:AL128,"○")</f>
        <v>4</v>
      </c>
    </row>
    <row r="129" spans="1:41" ht="7.5" customHeight="1" thickBot="1" x14ac:dyDescent="0.2">
      <c r="A129" s="1197"/>
      <c r="B129" s="1233"/>
      <c r="C129" s="1236"/>
      <c r="D129" s="1190"/>
      <c r="E129" s="1033"/>
      <c r="F129" s="1247"/>
      <c r="G129" s="7" t="s">
        <v>95</v>
      </c>
      <c r="H129" s="93"/>
      <c r="I129" s="278"/>
      <c r="J129" s="277"/>
      <c r="K129" s="278"/>
      <c r="L129" s="278"/>
      <c r="M129" s="277"/>
      <c r="N129" s="190"/>
      <c r="O129" s="278"/>
      <c r="P129" s="277"/>
      <c r="Q129" s="277"/>
      <c r="R129" s="278"/>
      <c r="S129" s="278"/>
      <c r="T129" s="277"/>
      <c r="U129" s="190"/>
      <c r="V129" s="278"/>
      <c r="W129" s="277"/>
      <c r="X129" s="277"/>
      <c r="Y129" s="278"/>
      <c r="Z129" s="278"/>
      <c r="AA129" s="277"/>
      <c r="AB129" s="212"/>
      <c r="AC129" s="278"/>
      <c r="AD129" s="277"/>
      <c r="AE129" s="277"/>
      <c r="AF129" s="278"/>
      <c r="AG129" s="278"/>
      <c r="AH129" s="277"/>
      <c r="AI129" s="212"/>
      <c r="AJ129" s="278"/>
      <c r="AK129" s="277"/>
      <c r="AL129" s="277"/>
      <c r="AM129" s="94"/>
    </row>
    <row r="130" spans="1:41" ht="12" customHeight="1" thickBot="1" x14ac:dyDescent="0.2">
      <c r="A130" s="1197"/>
      <c r="B130" s="1234"/>
      <c r="C130" s="1237"/>
      <c r="D130" s="1191"/>
      <c r="E130" s="1034"/>
      <c r="F130" s="1248"/>
      <c r="G130" s="150" t="s">
        <v>96</v>
      </c>
      <c r="H130" s="357"/>
      <c r="I130" s="281"/>
      <c r="J130" s="281"/>
      <c r="K130" s="281"/>
      <c r="L130" s="281"/>
      <c r="M130" s="281"/>
      <c r="N130" s="192"/>
      <c r="O130" s="281"/>
      <c r="P130" s="281"/>
      <c r="Q130" s="281"/>
      <c r="R130" s="281"/>
      <c r="S130" s="281"/>
      <c r="T130" s="281"/>
      <c r="U130" s="191"/>
      <c r="V130" s="279"/>
      <c r="W130" s="281"/>
      <c r="X130" s="281"/>
      <c r="Y130" s="281"/>
      <c r="Z130" s="281"/>
      <c r="AA130" s="281"/>
      <c r="AB130" s="192"/>
      <c r="AC130" s="281"/>
      <c r="AD130" s="281"/>
      <c r="AE130" s="281"/>
      <c r="AF130" s="281"/>
      <c r="AG130" s="281"/>
      <c r="AH130" s="281"/>
      <c r="AI130" s="192"/>
      <c r="AJ130" s="281"/>
      <c r="AK130" s="281"/>
      <c r="AL130" s="281"/>
      <c r="AM130" s="95"/>
    </row>
    <row r="131" spans="1:41" ht="12" customHeight="1" thickBot="1" x14ac:dyDescent="0.2">
      <c r="A131" s="1197">
        <v>3</v>
      </c>
      <c r="B131" s="1026" t="s">
        <v>252</v>
      </c>
      <c r="C131" s="1050" t="s">
        <v>417</v>
      </c>
      <c r="D131" s="1189"/>
      <c r="E131" s="1032" t="s">
        <v>380</v>
      </c>
      <c r="F131" s="1041" t="s">
        <v>189</v>
      </c>
      <c r="G131" s="356" t="s">
        <v>12</v>
      </c>
      <c r="H131" s="2" t="s">
        <v>151</v>
      </c>
      <c r="I131" s="274"/>
      <c r="J131" s="274"/>
      <c r="K131" s="274" t="s">
        <v>520</v>
      </c>
      <c r="L131" s="274"/>
      <c r="M131" s="274"/>
      <c r="N131" s="189"/>
      <c r="O131" s="274" t="s">
        <v>151</v>
      </c>
      <c r="P131" s="274"/>
      <c r="Q131" s="274"/>
      <c r="R131" s="274" t="s">
        <v>520</v>
      </c>
      <c r="S131" s="274"/>
      <c r="T131" s="274"/>
      <c r="U131" s="189"/>
      <c r="V131" s="274"/>
      <c r="W131" s="274"/>
      <c r="X131" s="274"/>
      <c r="Y131" s="274"/>
      <c r="Z131" s="274"/>
      <c r="AA131" s="274"/>
      <c r="AB131" s="189"/>
      <c r="AC131" s="274"/>
      <c r="AD131" s="274"/>
      <c r="AE131" s="274"/>
      <c r="AF131" s="274"/>
      <c r="AG131" s="274"/>
      <c r="AH131" s="274"/>
      <c r="AI131" s="189"/>
      <c r="AJ131" s="274"/>
      <c r="AK131" s="274"/>
      <c r="AL131" s="274"/>
      <c r="AM131" s="92">
        <f>COUNTIF(A131:AL131,"○")</f>
        <v>4</v>
      </c>
    </row>
    <row r="132" spans="1:41" ht="7.5" customHeight="1" thickBot="1" x14ac:dyDescent="0.2">
      <c r="A132" s="1197"/>
      <c r="B132" s="1233"/>
      <c r="C132" s="1236"/>
      <c r="D132" s="1190"/>
      <c r="E132" s="1033"/>
      <c r="F132" s="1247"/>
      <c r="G132" s="7" t="s">
        <v>95</v>
      </c>
      <c r="H132" s="93"/>
      <c r="I132" s="278"/>
      <c r="J132" s="278"/>
      <c r="K132" s="277"/>
      <c r="L132" s="278"/>
      <c r="M132" s="277"/>
      <c r="N132" s="212"/>
      <c r="O132" s="278"/>
      <c r="P132" s="277"/>
      <c r="Q132" s="278"/>
      <c r="R132" s="278"/>
      <c r="S132" s="278"/>
      <c r="T132" s="277"/>
      <c r="U132" s="212"/>
      <c r="V132" s="277"/>
      <c r="W132" s="277"/>
      <c r="X132" s="277"/>
      <c r="Y132" s="277"/>
      <c r="Z132" s="277"/>
      <c r="AA132" s="277"/>
      <c r="AB132" s="212"/>
      <c r="AC132" s="277"/>
      <c r="AD132" s="277"/>
      <c r="AE132" s="277"/>
      <c r="AF132" s="277"/>
      <c r="AG132" s="277"/>
      <c r="AH132" s="277"/>
      <c r="AI132" s="212"/>
      <c r="AJ132" s="277"/>
      <c r="AK132" s="277"/>
      <c r="AL132" s="277"/>
      <c r="AM132" s="94"/>
    </row>
    <row r="133" spans="1:41" ht="12" customHeight="1" thickBot="1" x14ac:dyDescent="0.2">
      <c r="A133" s="1197"/>
      <c r="B133" s="1234"/>
      <c r="C133" s="1237"/>
      <c r="D133" s="1191"/>
      <c r="E133" s="1034"/>
      <c r="F133" s="1248"/>
      <c r="G133" s="150" t="s">
        <v>96</v>
      </c>
      <c r="H133" s="357"/>
      <c r="I133" s="279"/>
      <c r="J133" s="279"/>
      <c r="K133" s="279"/>
      <c r="L133" s="281"/>
      <c r="M133" s="279"/>
      <c r="N133" s="192"/>
      <c r="O133" s="281"/>
      <c r="P133" s="279"/>
      <c r="Q133" s="281"/>
      <c r="R133" s="279"/>
      <c r="S133" s="281"/>
      <c r="T133" s="279"/>
      <c r="U133" s="192"/>
      <c r="V133" s="281"/>
      <c r="W133" s="279"/>
      <c r="X133" s="281"/>
      <c r="Y133" s="279"/>
      <c r="Z133" s="281"/>
      <c r="AA133" s="279"/>
      <c r="AB133" s="192"/>
      <c r="AC133" s="281"/>
      <c r="AD133" s="279"/>
      <c r="AE133" s="281"/>
      <c r="AF133" s="279"/>
      <c r="AG133" s="281"/>
      <c r="AH133" s="279"/>
      <c r="AI133" s="192"/>
      <c r="AJ133" s="281"/>
      <c r="AK133" s="279"/>
      <c r="AL133" s="281"/>
      <c r="AM133" s="95"/>
    </row>
    <row r="134" spans="1:41" ht="12" customHeight="1" thickBot="1" x14ac:dyDescent="0.2">
      <c r="A134" s="1197">
        <v>4</v>
      </c>
      <c r="B134" s="1026" t="s">
        <v>244</v>
      </c>
      <c r="C134" s="1050" t="s">
        <v>417</v>
      </c>
      <c r="D134" s="1189"/>
      <c r="E134" s="1266" t="s">
        <v>378</v>
      </c>
      <c r="F134" s="1041" t="s">
        <v>237</v>
      </c>
      <c r="G134" s="356" t="s">
        <v>12</v>
      </c>
      <c r="H134" s="2"/>
      <c r="I134" s="274" t="s">
        <v>151</v>
      </c>
      <c r="J134" s="274" t="s">
        <v>151</v>
      </c>
      <c r="K134" s="274"/>
      <c r="L134" s="274" t="s">
        <v>151</v>
      </c>
      <c r="M134" s="274"/>
      <c r="N134" s="189"/>
      <c r="O134" s="274"/>
      <c r="P134" s="274" t="s">
        <v>151</v>
      </c>
      <c r="Q134" s="274" t="s">
        <v>151</v>
      </c>
      <c r="R134" s="274"/>
      <c r="S134" s="274" t="s">
        <v>151</v>
      </c>
      <c r="T134" s="274"/>
      <c r="U134" s="189"/>
      <c r="V134" s="274"/>
      <c r="W134" s="274" t="s">
        <v>151</v>
      </c>
      <c r="X134" s="274" t="s">
        <v>151</v>
      </c>
      <c r="Y134" s="274"/>
      <c r="Z134" s="274" t="s">
        <v>151</v>
      </c>
      <c r="AA134" s="274"/>
      <c r="AB134" s="189"/>
      <c r="AC134" s="274" t="s">
        <v>516</v>
      </c>
      <c r="AD134" s="274" t="s">
        <v>151</v>
      </c>
      <c r="AE134" s="274" t="s">
        <v>151</v>
      </c>
      <c r="AF134" s="274" t="s">
        <v>516</v>
      </c>
      <c r="AG134" s="274" t="s">
        <v>151</v>
      </c>
      <c r="AH134" s="274"/>
      <c r="AI134" s="189"/>
      <c r="AJ134" s="274" t="s">
        <v>516</v>
      </c>
      <c r="AK134" s="274" t="s">
        <v>151</v>
      </c>
      <c r="AL134" s="274" t="s">
        <v>151</v>
      </c>
      <c r="AM134" s="92">
        <f>COUNTIF(A134:AL134,"○")</f>
        <v>17</v>
      </c>
    </row>
    <row r="135" spans="1:41" ht="7.5" customHeight="1" thickBot="1" x14ac:dyDescent="0.2">
      <c r="A135" s="1197"/>
      <c r="B135" s="1233"/>
      <c r="C135" s="1236"/>
      <c r="D135" s="1190"/>
      <c r="E135" s="1267"/>
      <c r="F135" s="1247"/>
      <c r="G135" s="7" t="s">
        <v>95</v>
      </c>
      <c r="H135" s="199"/>
      <c r="I135" s="277"/>
      <c r="J135" s="277"/>
      <c r="K135" s="277"/>
      <c r="L135" s="277"/>
      <c r="M135" s="278"/>
      <c r="N135" s="212"/>
      <c r="O135" s="277"/>
      <c r="P135" s="277"/>
      <c r="Q135" s="277"/>
      <c r="R135" s="277"/>
      <c r="S135" s="277"/>
      <c r="T135" s="278"/>
      <c r="U135" s="190"/>
      <c r="V135" s="278"/>
      <c r="W135" s="277"/>
      <c r="X135" s="277"/>
      <c r="Y135" s="278"/>
      <c r="Z135" s="277"/>
      <c r="AA135" s="278"/>
      <c r="AB135" s="190"/>
      <c r="AC135" s="277"/>
      <c r="AD135" s="277"/>
      <c r="AE135" s="277"/>
      <c r="AF135" s="277"/>
      <c r="AG135" s="277"/>
      <c r="AH135" s="277"/>
      <c r="AI135" s="212"/>
      <c r="AJ135" s="277"/>
      <c r="AK135" s="277"/>
      <c r="AL135" s="277"/>
      <c r="AM135" s="94"/>
    </row>
    <row r="136" spans="1:41" ht="12" customHeight="1" thickBot="1" x14ac:dyDescent="0.2">
      <c r="A136" s="1197"/>
      <c r="B136" s="1234"/>
      <c r="C136" s="1237"/>
      <c r="D136" s="1191"/>
      <c r="E136" s="1268"/>
      <c r="F136" s="1248"/>
      <c r="G136" s="150" t="s">
        <v>96</v>
      </c>
      <c r="H136" s="357"/>
      <c r="I136" s="281"/>
      <c r="J136" s="281"/>
      <c r="K136" s="281"/>
      <c r="L136" s="281"/>
      <c r="M136" s="281"/>
      <c r="N136" s="192"/>
      <c r="O136" s="281"/>
      <c r="P136" s="281"/>
      <c r="Q136" s="281"/>
      <c r="R136" s="281"/>
      <c r="S136" s="281"/>
      <c r="T136" s="281"/>
      <c r="U136" s="192"/>
      <c r="V136" s="281"/>
      <c r="W136" s="281"/>
      <c r="X136" s="281"/>
      <c r="Y136" s="281"/>
      <c r="Z136" s="281"/>
      <c r="AA136" s="281"/>
      <c r="AB136" s="192"/>
      <c r="AC136" s="281"/>
      <c r="AD136" s="281"/>
      <c r="AE136" s="281"/>
      <c r="AF136" s="281"/>
      <c r="AG136" s="281"/>
      <c r="AH136" s="281"/>
      <c r="AI136" s="192"/>
      <c r="AJ136" s="281"/>
      <c r="AK136" s="281"/>
      <c r="AL136" s="281"/>
      <c r="AM136" s="95"/>
    </row>
    <row r="137" spans="1:41" ht="12" customHeight="1" thickBot="1" x14ac:dyDescent="0.2">
      <c r="A137" s="1197">
        <v>5</v>
      </c>
      <c r="B137" s="1026" t="s">
        <v>673</v>
      </c>
      <c r="C137" s="1050" t="s">
        <v>415</v>
      </c>
      <c r="D137" s="1189"/>
      <c r="E137" s="1032" t="s">
        <v>381</v>
      </c>
      <c r="F137" s="1041" t="s">
        <v>376</v>
      </c>
      <c r="G137" s="356" t="s">
        <v>12</v>
      </c>
      <c r="H137" s="2" t="s">
        <v>151</v>
      </c>
      <c r="I137" s="274" t="s">
        <v>151</v>
      </c>
      <c r="J137" s="274" t="s">
        <v>151</v>
      </c>
      <c r="K137" s="274" t="s">
        <v>151</v>
      </c>
      <c r="L137" s="274" t="s">
        <v>151</v>
      </c>
      <c r="M137" s="289"/>
      <c r="N137" s="324"/>
      <c r="O137" s="274" t="s">
        <v>151</v>
      </c>
      <c r="P137" s="274" t="s">
        <v>151</v>
      </c>
      <c r="Q137" s="274" t="s">
        <v>151</v>
      </c>
      <c r="R137" s="274" t="s">
        <v>151</v>
      </c>
      <c r="S137" s="274" t="s">
        <v>151</v>
      </c>
      <c r="T137" s="274"/>
      <c r="U137" s="189"/>
      <c r="V137" s="274" t="s">
        <v>151</v>
      </c>
      <c r="W137" s="274" t="s">
        <v>151</v>
      </c>
      <c r="X137" s="274" t="s">
        <v>151</v>
      </c>
      <c r="Y137" s="274" t="s">
        <v>151</v>
      </c>
      <c r="Z137" s="274" t="s">
        <v>151</v>
      </c>
      <c r="AA137" s="289"/>
      <c r="AB137" s="324"/>
      <c r="AC137" s="274" t="s">
        <v>151</v>
      </c>
      <c r="AD137" s="274"/>
      <c r="AE137" s="274" t="s">
        <v>151</v>
      </c>
      <c r="AF137" s="274" t="s">
        <v>151</v>
      </c>
      <c r="AG137" s="274" t="s">
        <v>151</v>
      </c>
      <c r="AH137" s="274"/>
      <c r="AI137" s="189"/>
      <c r="AJ137" s="274"/>
      <c r="AK137" s="274" t="s">
        <v>151</v>
      </c>
      <c r="AL137" s="289" t="s">
        <v>672</v>
      </c>
      <c r="AM137" s="92">
        <f>COUNTIF(A137:AL137,"○")</f>
        <v>20</v>
      </c>
      <c r="AO137" s="97"/>
    </row>
    <row r="138" spans="1:41" ht="7.5" customHeight="1" thickBot="1" x14ac:dyDescent="0.2">
      <c r="A138" s="1197"/>
      <c r="B138" s="1233"/>
      <c r="C138" s="1236"/>
      <c r="D138" s="1190"/>
      <c r="E138" s="1033"/>
      <c r="F138" s="1247"/>
      <c r="G138" s="7" t="s">
        <v>95</v>
      </c>
      <c r="H138" s="93"/>
      <c r="I138" s="277"/>
      <c r="J138" s="278"/>
      <c r="K138" s="278"/>
      <c r="L138" s="278"/>
      <c r="M138" s="278"/>
      <c r="N138" s="212"/>
      <c r="O138" s="278"/>
      <c r="P138" s="277"/>
      <c r="Q138" s="277"/>
      <c r="R138" s="277"/>
      <c r="S138" s="277"/>
      <c r="T138" s="277"/>
      <c r="U138" s="212"/>
      <c r="V138" s="278"/>
      <c r="W138" s="280"/>
      <c r="X138" s="277"/>
      <c r="Y138" s="277"/>
      <c r="Z138" s="277"/>
      <c r="AA138" s="278"/>
      <c r="AB138" s="212"/>
      <c r="AC138" s="277"/>
      <c r="AD138" s="277"/>
      <c r="AE138" s="277"/>
      <c r="AF138" s="277"/>
      <c r="AG138" s="277"/>
      <c r="AH138" s="277"/>
      <c r="AI138" s="212"/>
      <c r="AJ138" s="277"/>
      <c r="AK138" s="277"/>
      <c r="AL138" s="277"/>
      <c r="AM138" s="94"/>
    </row>
    <row r="139" spans="1:41" ht="12" customHeight="1" thickBot="1" x14ac:dyDescent="0.2">
      <c r="A139" s="1197"/>
      <c r="B139" s="1234"/>
      <c r="C139" s="1237"/>
      <c r="D139" s="1191"/>
      <c r="E139" s="1034"/>
      <c r="F139" s="1248"/>
      <c r="G139" s="150" t="s">
        <v>96</v>
      </c>
      <c r="H139" s="357"/>
      <c r="I139" s="281"/>
      <c r="J139" s="281"/>
      <c r="K139" s="281"/>
      <c r="L139" s="281"/>
      <c r="M139" s="281"/>
      <c r="N139" s="192"/>
      <c r="O139" s="281"/>
      <c r="P139" s="279"/>
      <c r="Q139" s="281"/>
      <c r="R139" s="279"/>
      <c r="S139" s="281"/>
      <c r="T139" s="279"/>
      <c r="U139" s="192"/>
      <c r="V139" s="281"/>
      <c r="W139" s="281"/>
      <c r="X139" s="281"/>
      <c r="Y139" s="281"/>
      <c r="Z139" s="281"/>
      <c r="AA139" s="281"/>
      <c r="AB139" s="192"/>
      <c r="AC139" s="281"/>
      <c r="AD139" s="279"/>
      <c r="AE139" s="281"/>
      <c r="AF139" s="279"/>
      <c r="AG139" s="281"/>
      <c r="AH139" s="279"/>
      <c r="AI139" s="192"/>
      <c r="AJ139" s="281"/>
      <c r="AK139" s="281"/>
      <c r="AL139" s="281"/>
      <c r="AM139" s="95"/>
    </row>
    <row r="140" spans="1:41" ht="12" customHeight="1" thickBot="1" x14ac:dyDescent="0.2">
      <c r="A140" s="1197">
        <v>6</v>
      </c>
      <c r="B140" s="1026" t="s">
        <v>320</v>
      </c>
      <c r="C140" s="1058" t="s">
        <v>418</v>
      </c>
      <c r="D140" s="1203"/>
      <c r="E140" s="1048" t="s">
        <v>390</v>
      </c>
      <c r="F140" s="1238"/>
      <c r="G140" s="356" t="s">
        <v>12</v>
      </c>
      <c r="H140" s="288" t="s">
        <v>151</v>
      </c>
      <c r="I140" s="289" t="s">
        <v>151</v>
      </c>
      <c r="J140" s="289"/>
      <c r="K140" s="274" t="s">
        <v>151</v>
      </c>
      <c r="L140" s="274" t="s">
        <v>151</v>
      </c>
      <c r="M140" s="274"/>
      <c r="N140" s="324"/>
      <c r="O140" s="289" t="s">
        <v>151</v>
      </c>
      <c r="P140" s="274"/>
      <c r="Q140" s="289"/>
      <c r="R140" s="274" t="s">
        <v>151</v>
      </c>
      <c r="S140" s="274" t="s">
        <v>151</v>
      </c>
      <c r="T140" s="274"/>
      <c r="U140" s="324"/>
      <c r="V140" s="289" t="s">
        <v>151</v>
      </c>
      <c r="W140" s="274"/>
      <c r="X140" s="289"/>
      <c r="Y140" s="274" t="s">
        <v>151</v>
      </c>
      <c r="Z140" s="274" t="s">
        <v>151</v>
      </c>
      <c r="AA140" s="274"/>
      <c r="AB140" s="324"/>
      <c r="AC140" s="289" t="s">
        <v>151</v>
      </c>
      <c r="AD140" s="274"/>
      <c r="AE140" s="289" t="s">
        <v>546</v>
      </c>
      <c r="AF140" s="274" t="s">
        <v>151</v>
      </c>
      <c r="AG140" s="274" t="s">
        <v>151</v>
      </c>
      <c r="AH140" s="274"/>
      <c r="AI140" s="324"/>
      <c r="AJ140" s="289" t="s">
        <v>151</v>
      </c>
      <c r="AK140" s="274" t="s">
        <v>499</v>
      </c>
      <c r="AL140" s="289"/>
      <c r="AM140" s="92">
        <f>COUNTIF(A140:AL140,"○")</f>
        <v>16</v>
      </c>
    </row>
    <row r="141" spans="1:41" ht="6.6" customHeight="1" thickBot="1" x14ac:dyDescent="0.2">
      <c r="A141" s="1197"/>
      <c r="B141" s="1279"/>
      <c r="C141" s="1281"/>
      <c r="D141" s="1203"/>
      <c r="E141" s="1048"/>
      <c r="F141" s="1238"/>
      <c r="G141" s="7" t="s">
        <v>95</v>
      </c>
      <c r="H141" s="93"/>
      <c r="I141" s="278"/>
      <c r="J141" s="277"/>
      <c r="K141" s="277"/>
      <c r="L141" s="277"/>
      <c r="M141" s="277"/>
      <c r="N141" s="212"/>
      <c r="O141" s="278"/>
      <c r="P141" s="277"/>
      <c r="Q141" s="278"/>
      <c r="R141" s="277"/>
      <c r="S141" s="277"/>
      <c r="T141" s="278"/>
      <c r="U141" s="190"/>
      <c r="V141" s="278"/>
      <c r="W141" s="277"/>
      <c r="X141" s="278"/>
      <c r="Y141" s="277"/>
      <c r="Z141" s="277"/>
      <c r="AA141" s="277"/>
      <c r="AB141" s="190"/>
      <c r="AC141" s="277"/>
      <c r="AD141" s="277"/>
      <c r="AE141" s="277"/>
      <c r="AF141" s="277"/>
      <c r="AG141" s="277"/>
      <c r="AH141" s="277"/>
      <c r="AI141" s="190"/>
      <c r="AJ141" s="277"/>
      <c r="AK141" s="277"/>
      <c r="AL141" s="278"/>
      <c r="AM141" s="94"/>
    </row>
    <row r="142" spans="1:41" ht="12" customHeight="1" thickBot="1" x14ac:dyDescent="0.2">
      <c r="A142" s="1197"/>
      <c r="B142" s="1280"/>
      <c r="C142" s="1281"/>
      <c r="D142" s="1203"/>
      <c r="E142" s="1048"/>
      <c r="F142" s="1238"/>
      <c r="G142" s="150" t="s">
        <v>96</v>
      </c>
      <c r="H142" s="3"/>
      <c r="I142" s="281"/>
      <c r="J142" s="281"/>
      <c r="K142" s="281"/>
      <c r="L142" s="281"/>
      <c r="M142" s="281"/>
      <c r="N142" s="192"/>
      <c r="O142" s="281"/>
      <c r="P142" s="281"/>
      <c r="Q142" s="281"/>
      <c r="R142" s="281"/>
      <c r="S142" s="281"/>
      <c r="T142" s="281"/>
      <c r="U142" s="192"/>
      <c r="V142" s="281"/>
      <c r="W142" s="281"/>
      <c r="X142" s="281"/>
      <c r="Y142" s="281"/>
      <c r="Z142" s="281"/>
      <c r="AA142" s="281"/>
      <c r="AB142" s="192"/>
      <c r="AC142" s="281"/>
      <c r="AD142" s="281"/>
      <c r="AE142" s="281"/>
      <c r="AF142" s="281"/>
      <c r="AG142" s="281"/>
      <c r="AH142" s="281"/>
      <c r="AI142" s="192"/>
      <c r="AJ142" s="281"/>
      <c r="AK142" s="281"/>
      <c r="AL142" s="281"/>
      <c r="AM142" s="95"/>
    </row>
    <row r="143" spans="1:41" ht="12" customHeight="1" thickBot="1" x14ac:dyDescent="0.2">
      <c r="A143" s="1197">
        <v>7</v>
      </c>
      <c r="B143" s="1026" t="s">
        <v>404</v>
      </c>
      <c r="C143" s="1058" t="s">
        <v>417</v>
      </c>
      <c r="D143" s="1203"/>
      <c r="E143" s="1048" t="s">
        <v>402</v>
      </c>
      <c r="F143" s="1278" t="s">
        <v>160</v>
      </c>
      <c r="G143" s="356" t="s">
        <v>12</v>
      </c>
      <c r="H143" s="2" t="s">
        <v>151</v>
      </c>
      <c r="I143" s="274" t="s">
        <v>151</v>
      </c>
      <c r="J143" s="274" t="s">
        <v>151</v>
      </c>
      <c r="K143" s="274" t="s">
        <v>151</v>
      </c>
      <c r="L143" s="274" t="s">
        <v>151</v>
      </c>
      <c r="M143" s="289"/>
      <c r="N143" s="324"/>
      <c r="O143" s="274" t="s">
        <v>151</v>
      </c>
      <c r="P143" s="274" t="s">
        <v>151</v>
      </c>
      <c r="Q143" s="274" t="s">
        <v>151</v>
      </c>
      <c r="R143" s="274" t="s">
        <v>151</v>
      </c>
      <c r="S143" s="274" t="s">
        <v>151</v>
      </c>
      <c r="T143" s="289"/>
      <c r="U143" s="324"/>
      <c r="V143" s="274" t="s">
        <v>151</v>
      </c>
      <c r="W143" s="274" t="s">
        <v>138</v>
      </c>
      <c r="X143" s="274" t="s">
        <v>151</v>
      </c>
      <c r="Y143" s="274" t="s">
        <v>151</v>
      </c>
      <c r="Z143" s="274" t="s">
        <v>151</v>
      </c>
      <c r="AA143" s="289"/>
      <c r="AB143" s="189"/>
      <c r="AC143" s="274" t="s">
        <v>151</v>
      </c>
      <c r="AD143" s="274" t="s">
        <v>151</v>
      </c>
      <c r="AE143" s="274" t="s">
        <v>151</v>
      </c>
      <c r="AF143" s="274" t="s">
        <v>151</v>
      </c>
      <c r="AG143" s="274" t="s">
        <v>151</v>
      </c>
      <c r="AH143" s="274"/>
      <c r="AI143" s="189"/>
      <c r="AJ143" s="274"/>
      <c r="AK143" s="274" t="s">
        <v>151</v>
      </c>
      <c r="AL143" s="289" t="s">
        <v>151</v>
      </c>
      <c r="AM143" s="92">
        <f>COUNTIF(A143:AL143,"○")</f>
        <v>21</v>
      </c>
    </row>
    <row r="144" spans="1:41" ht="7.9" customHeight="1" thickBot="1" x14ac:dyDescent="0.2">
      <c r="A144" s="1197"/>
      <c r="B144" s="1279"/>
      <c r="C144" s="1281"/>
      <c r="D144" s="1203"/>
      <c r="E144" s="1048"/>
      <c r="F144" s="1238"/>
      <c r="G144" s="7" t="s">
        <v>95</v>
      </c>
      <c r="H144" s="93"/>
      <c r="I144" s="277"/>
      <c r="J144" s="277"/>
      <c r="K144" s="278"/>
      <c r="L144" s="277"/>
      <c r="M144" s="278"/>
      <c r="N144" s="190"/>
      <c r="O144" s="278"/>
      <c r="P144" s="278"/>
      <c r="Q144" s="277"/>
      <c r="R144" s="278"/>
      <c r="S144" s="277"/>
      <c r="T144" s="278"/>
      <c r="U144" s="190"/>
      <c r="V144" s="277"/>
      <c r="W144" s="278"/>
      <c r="X144" s="277"/>
      <c r="Y144" s="277"/>
      <c r="Z144" s="277"/>
      <c r="AA144" s="278"/>
      <c r="AB144" s="197"/>
      <c r="AC144" s="276"/>
      <c r="AD144" s="277"/>
      <c r="AE144" s="277"/>
      <c r="AF144" s="276"/>
      <c r="AG144" s="276"/>
      <c r="AH144" s="275"/>
      <c r="AI144" s="197"/>
      <c r="AJ144" s="276"/>
      <c r="AK144" s="277"/>
      <c r="AL144" s="277"/>
      <c r="AM144" s="94"/>
    </row>
    <row r="145" spans="1:39" ht="12" customHeight="1" thickBot="1" x14ac:dyDescent="0.2">
      <c r="A145" s="1197"/>
      <c r="B145" s="1280"/>
      <c r="C145" s="1281"/>
      <c r="D145" s="1203"/>
      <c r="E145" s="1048"/>
      <c r="F145" s="1238"/>
      <c r="G145" s="150" t="s">
        <v>96</v>
      </c>
      <c r="H145" s="3"/>
      <c r="I145" s="281"/>
      <c r="J145" s="281"/>
      <c r="K145" s="281"/>
      <c r="L145" s="281"/>
      <c r="M145" s="281"/>
      <c r="N145" s="192"/>
      <c r="O145" s="281"/>
      <c r="P145" s="281"/>
      <c r="Q145" s="281"/>
      <c r="R145" s="281"/>
      <c r="S145" s="281"/>
      <c r="T145" s="281"/>
      <c r="U145" s="192"/>
      <c r="V145" s="281"/>
      <c r="W145" s="281"/>
      <c r="X145" s="281"/>
      <c r="Y145" s="281"/>
      <c r="Z145" s="281"/>
      <c r="AA145" s="281"/>
      <c r="AB145" s="192"/>
      <c r="AC145" s="281"/>
      <c r="AD145" s="281"/>
      <c r="AE145" s="281"/>
      <c r="AF145" s="281"/>
      <c r="AG145" s="281"/>
      <c r="AH145" s="281"/>
      <c r="AI145" s="192"/>
      <c r="AJ145" s="281"/>
      <c r="AK145" s="281"/>
      <c r="AL145" s="281"/>
      <c r="AM145" s="95"/>
    </row>
    <row r="146" spans="1:39" ht="12" customHeight="1" thickBot="1" x14ac:dyDescent="0.2">
      <c r="A146" s="1197">
        <v>8</v>
      </c>
      <c r="B146" s="1026" t="s">
        <v>414</v>
      </c>
      <c r="C146" s="1050" t="s">
        <v>418</v>
      </c>
      <c r="D146" s="1189"/>
      <c r="E146" s="1032" t="s">
        <v>378</v>
      </c>
      <c r="F146" s="1041" t="s">
        <v>189</v>
      </c>
      <c r="G146" s="356" t="s">
        <v>12</v>
      </c>
      <c r="H146" s="2" t="s">
        <v>151</v>
      </c>
      <c r="I146" s="274"/>
      <c r="J146" s="274"/>
      <c r="K146" s="274" t="s">
        <v>151</v>
      </c>
      <c r="L146" s="274" t="s">
        <v>151</v>
      </c>
      <c r="M146" s="274"/>
      <c r="N146" s="189"/>
      <c r="O146" s="274"/>
      <c r="P146" s="274"/>
      <c r="Q146" s="274"/>
      <c r="R146" s="274" t="s">
        <v>151</v>
      </c>
      <c r="S146" s="274" t="s">
        <v>151</v>
      </c>
      <c r="T146" s="274"/>
      <c r="U146" s="189"/>
      <c r="V146" s="274" t="s">
        <v>151</v>
      </c>
      <c r="W146" s="289"/>
      <c r="X146" s="274"/>
      <c r="Y146" s="274" t="s">
        <v>151</v>
      </c>
      <c r="Z146" s="274" t="s">
        <v>151</v>
      </c>
      <c r="AA146" s="274"/>
      <c r="AB146" s="189"/>
      <c r="AC146" s="274"/>
      <c r="AD146" s="289"/>
      <c r="AE146" s="274"/>
      <c r="AF146" s="274" t="s">
        <v>151</v>
      </c>
      <c r="AG146" s="274" t="s">
        <v>151</v>
      </c>
      <c r="AH146" s="274"/>
      <c r="AI146" s="189"/>
      <c r="AJ146" s="274" t="s">
        <v>138</v>
      </c>
      <c r="AK146" s="289"/>
      <c r="AL146" s="274"/>
      <c r="AM146" s="92">
        <f>COUNTIF(A146:AL146,"○")</f>
        <v>10</v>
      </c>
    </row>
    <row r="147" spans="1:39" ht="7.9" customHeight="1" thickBot="1" x14ac:dyDescent="0.2">
      <c r="A147" s="1197"/>
      <c r="B147" s="1233"/>
      <c r="C147" s="1236"/>
      <c r="D147" s="1190"/>
      <c r="E147" s="1033"/>
      <c r="F147" s="1247"/>
      <c r="G147" s="7" t="s">
        <v>95</v>
      </c>
      <c r="H147" s="93"/>
      <c r="I147" s="278"/>
      <c r="J147" s="278"/>
      <c r="K147" s="277"/>
      <c r="L147" s="277"/>
      <c r="M147" s="278"/>
      <c r="N147" s="212"/>
      <c r="O147" s="278"/>
      <c r="P147" s="278"/>
      <c r="Q147" s="278"/>
      <c r="R147" s="278"/>
      <c r="S147" s="277"/>
      <c r="T147" s="278"/>
      <c r="U147" s="190"/>
      <c r="V147" s="277"/>
      <c r="W147" s="278"/>
      <c r="X147" s="278"/>
      <c r="Y147" s="278"/>
      <c r="Z147" s="277"/>
      <c r="AA147" s="278"/>
      <c r="AB147" s="190"/>
      <c r="AC147" s="277"/>
      <c r="AD147" s="278"/>
      <c r="AE147" s="278"/>
      <c r="AF147" s="278"/>
      <c r="AG147" s="278"/>
      <c r="AH147" s="278"/>
      <c r="AI147" s="190"/>
      <c r="AJ147" s="291"/>
      <c r="AK147" s="278"/>
      <c r="AL147" s="278"/>
      <c r="AM147" s="94"/>
    </row>
    <row r="148" spans="1:39" ht="12" customHeight="1" thickBot="1" x14ac:dyDescent="0.2">
      <c r="A148" s="1197"/>
      <c r="B148" s="1234"/>
      <c r="C148" s="1237"/>
      <c r="D148" s="1191"/>
      <c r="E148" s="1034"/>
      <c r="F148" s="1248"/>
      <c r="G148" s="150" t="s">
        <v>96</v>
      </c>
      <c r="H148" s="3"/>
      <c r="I148" s="279"/>
      <c r="J148" s="279"/>
      <c r="K148" s="279"/>
      <c r="L148" s="279"/>
      <c r="M148" s="279"/>
      <c r="N148" s="191"/>
      <c r="O148" s="279"/>
      <c r="P148" s="279"/>
      <c r="Q148" s="279"/>
      <c r="R148" s="279"/>
      <c r="S148" s="279"/>
      <c r="T148" s="279"/>
      <c r="U148" s="191"/>
      <c r="V148" s="281"/>
      <c r="W148" s="281"/>
      <c r="X148" s="279"/>
      <c r="Y148" s="281"/>
      <c r="Z148" s="279"/>
      <c r="AA148" s="281"/>
      <c r="AB148" s="191"/>
      <c r="AC148" s="281"/>
      <c r="AD148" s="281"/>
      <c r="AE148" s="279"/>
      <c r="AF148" s="281"/>
      <c r="AG148" s="279"/>
      <c r="AH148" s="281"/>
      <c r="AI148" s="191"/>
      <c r="AJ148" s="281"/>
      <c r="AK148" s="281"/>
      <c r="AL148" s="279"/>
      <c r="AM148" s="95"/>
    </row>
    <row r="149" spans="1:39" ht="12" customHeight="1" thickBot="1" x14ac:dyDescent="0.2">
      <c r="A149" s="1197">
        <v>9</v>
      </c>
      <c r="B149" s="1026" t="s">
        <v>421</v>
      </c>
      <c r="C149" s="1050" t="s">
        <v>423</v>
      </c>
      <c r="D149" s="1189"/>
      <c r="E149" s="1032" t="s">
        <v>378</v>
      </c>
      <c r="F149" s="1041" t="s">
        <v>189</v>
      </c>
      <c r="G149" s="356" t="s">
        <v>12</v>
      </c>
      <c r="H149" s="2" t="s">
        <v>151</v>
      </c>
      <c r="I149" s="274" t="s">
        <v>151</v>
      </c>
      <c r="J149" s="274" t="s">
        <v>151</v>
      </c>
      <c r="K149" s="274"/>
      <c r="L149" s="274"/>
      <c r="M149" s="289"/>
      <c r="N149" s="189"/>
      <c r="O149" s="274" t="s">
        <v>151</v>
      </c>
      <c r="P149" s="274" t="s">
        <v>151</v>
      </c>
      <c r="Q149" s="274" t="s">
        <v>138</v>
      </c>
      <c r="R149" s="274"/>
      <c r="S149" s="274"/>
      <c r="T149" s="289"/>
      <c r="U149" s="189"/>
      <c r="V149" s="274" t="s">
        <v>151</v>
      </c>
      <c r="W149" s="274" t="s">
        <v>151</v>
      </c>
      <c r="X149" s="274" t="s">
        <v>151</v>
      </c>
      <c r="Y149" s="274" t="s">
        <v>543</v>
      </c>
      <c r="Z149" s="274" t="s">
        <v>543</v>
      </c>
      <c r="AA149" s="289"/>
      <c r="AB149" s="189"/>
      <c r="AC149" s="274" t="s">
        <v>151</v>
      </c>
      <c r="AD149" s="274" t="s">
        <v>151</v>
      </c>
      <c r="AE149" s="274" t="s">
        <v>151</v>
      </c>
      <c r="AF149" s="274" t="s">
        <v>557</v>
      </c>
      <c r="AG149" s="274"/>
      <c r="AH149" s="289"/>
      <c r="AI149" s="189"/>
      <c r="AJ149" s="274" t="s">
        <v>151</v>
      </c>
      <c r="AK149" s="274" t="s">
        <v>151</v>
      </c>
      <c r="AL149" s="289" t="s">
        <v>151</v>
      </c>
      <c r="AM149" s="92">
        <f>COUNTIF(A149:AL149,"○")</f>
        <v>17</v>
      </c>
    </row>
    <row r="150" spans="1:39" ht="7.9" customHeight="1" thickBot="1" x14ac:dyDescent="0.2">
      <c r="A150" s="1197"/>
      <c r="B150" s="1233"/>
      <c r="C150" s="1236"/>
      <c r="D150" s="1190"/>
      <c r="E150" s="1033"/>
      <c r="F150" s="1247"/>
      <c r="G150" s="7" t="s">
        <v>95</v>
      </c>
      <c r="H150" s="93"/>
      <c r="I150" s="278"/>
      <c r="J150" s="278"/>
      <c r="K150" s="278"/>
      <c r="L150" s="278"/>
      <c r="M150" s="278"/>
      <c r="N150" s="190"/>
      <c r="O150" s="278"/>
      <c r="P150" s="278"/>
      <c r="Q150" s="278"/>
      <c r="R150" s="277"/>
      <c r="S150" s="278"/>
      <c r="T150" s="278"/>
      <c r="U150" s="190"/>
      <c r="V150" s="277"/>
      <c r="W150" s="278"/>
      <c r="X150" s="278"/>
      <c r="Y150" s="278"/>
      <c r="Z150" s="278"/>
      <c r="AA150" s="278"/>
      <c r="AB150" s="190"/>
      <c r="AC150" s="277"/>
      <c r="AD150" s="278"/>
      <c r="AE150" s="278"/>
      <c r="AF150" s="278"/>
      <c r="AG150" s="278"/>
      <c r="AH150" s="278"/>
      <c r="AI150" s="190"/>
      <c r="AJ150" s="278"/>
      <c r="AK150" s="278"/>
      <c r="AL150" s="278"/>
      <c r="AM150" s="94"/>
    </row>
    <row r="151" spans="1:39" ht="12" customHeight="1" thickBot="1" x14ac:dyDescent="0.2">
      <c r="A151" s="1197"/>
      <c r="B151" s="1234"/>
      <c r="C151" s="1237"/>
      <c r="D151" s="1191"/>
      <c r="E151" s="1034"/>
      <c r="F151" s="1248"/>
      <c r="G151" s="150" t="s">
        <v>96</v>
      </c>
      <c r="H151" s="357"/>
      <c r="I151" s="281"/>
      <c r="J151" s="281"/>
      <c r="K151" s="281"/>
      <c r="L151" s="281"/>
      <c r="M151" s="281"/>
      <c r="N151" s="192"/>
      <c r="O151" s="281"/>
      <c r="P151" s="281"/>
      <c r="Q151" s="281"/>
      <c r="R151" s="281"/>
      <c r="S151" s="281"/>
      <c r="T151" s="281"/>
      <c r="U151" s="192"/>
      <c r="V151" s="281"/>
      <c r="W151" s="281"/>
      <c r="X151" s="281"/>
      <c r="Y151" s="281"/>
      <c r="Z151" s="281"/>
      <c r="AA151" s="281"/>
      <c r="AB151" s="192"/>
      <c r="AC151" s="281"/>
      <c r="AD151" s="281"/>
      <c r="AE151" s="281"/>
      <c r="AF151" s="281"/>
      <c r="AG151" s="281"/>
      <c r="AH151" s="281"/>
      <c r="AI151" s="192"/>
      <c r="AJ151" s="281"/>
      <c r="AK151" s="281"/>
      <c r="AL151" s="281"/>
      <c r="AM151" s="95"/>
    </row>
    <row r="152" spans="1:39" ht="12" customHeight="1" thickBot="1" x14ac:dyDescent="0.2">
      <c r="A152" s="1197">
        <v>10</v>
      </c>
      <c r="B152" s="1026" t="s">
        <v>434</v>
      </c>
      <c r="C152" s="1050" t="s">
        <v>440</v>
      </c>
      <c r="D152" s="1189"/>
      <c r="E152" s="1032" t="s">
        <v>441</v>
      </c>
      <c r="F152" s="1041" t="s">
        <v>233</v>
      </c>
      <c r="G152" s="356" t="s">
        <v>12</v>
      </c>
      <c r="H152" s="91"/>
      <c r="I152" s="274" t="s">
        <v>151</v>
      </c>
      <c r="J152" s="289"/>
      <c r="K152" s="274"/>
      <c r="L152" s="282"/>
      <c r="M152" s="282"/>
      <c r="N152" s="189"/>
      <c r="O152" s="282"/>
      <c r="P152" s="274" t="s">
        <v>151</v>
      </c>
      <c r="Q152" s="282"/>
      <c r="R152" s="274"/>
      <c r="S152" s="282"/>
      <c r="T152" s="282"/>
      <c r="U152" s="189"/>
      <c r="V152" s="289" t="s">
        <v>530</v>
      </c>
      <c r="W152" s="274" t="s">
        <v>151</v>
      </c>
      <c r="X152" s="274"/>
      <c r="Y152" s="274"/>
      <c r="Z152" s="282"/>
      <c r="AA152" s="282"/>
      <c r="AB152" s="189"/>
      <c r="AC152" s="282"/>
      <c r="AD152" s="274" t="s">
        <v>151</v>
      </c>
      <c r="AE152" s="282"/>
      <c r="AF152" s="274"/>
      <c r="AG152" s="282"/>
      <c r="AH152" s="282"/>
      <c r="AI152" s="189"/>
      <c r="AJ152" s="282"/>
      <c r="AK152" s="274"/>
      <c r="AL152" s="282"/>
      <c r="AM152" s="92">
        <f>COUNTIF(A152:AL152,"○")</f>
        <v>5</v>
      </c>
    </row>
    <row r="153" spans="1:39" ht="7.9" customHeight="1" thickBot="1" x14ac:dyDescent="0.2">
      <c r="A153" s="1197"/>
      <c r="B153" s="1233"/>
      <c r="C153" s="1236"/>
      <c r="D153" s="1190"/>
      <c r="E153" s="1033"/>
      <c r="F153" s="1247"/>
      <c r="G153" s="7" t="s">
        <v>95</v>
      </c>
      <c r="H153" s="93"/>
      <c r="I153" s="277"/>
      <c r="J153" s="278"/>
      <c r="K153" s="278"/>
      <c r="L153" s="278"/>
      <c r="M153" s="278"/>
      <c r="N153" s="190"/>
      <c r="O153" s="278"/>
      <c r="P153" s="278"/>
      <c r="Q153" s="278"/>
      <c r="R153" s="278"/>
      <c r="S153" s="278"/>
      <c r="T153" s="278"/>
      <c r="U153" s="190"/>
      <c r="V153" s="278"/>
      <c r="W153" s="278"/>
      <c r="X153" s="278"/>
      <c r="Y153" s="278"/>
      <c r="Z153" s="278"/>
      <c r="AA153" s="278"/>
      <c r="AB153" s="190"/>
      <c r="AC153" s="278"/>
      <c r="AD153" s="278"/>
      <c r="AE153" s="278"/>
      <c r="AF153" s="278"/>
      <c r="AG153" s="278"/>
      <c r="AH153" s="278"/>
      <c r="AI153" s="190"/>
      <c r="AJ153" s="278"/>
      <c r="AK153" s="278"/>
      <c r="AL153" s="278"/>
      <c r="AM153" s="94"/>
    </row>
    <row r="154" spans="1:39" ht="12" customHeight="1" thickBot="1" x14ac:dyDescent="0.2">
      <c r="A154" s="1197"/>
      <c r="B154" s="1234"/>
      <c r="C154" s="1237"/>
      <c r="D154" s="1191"/>
      <c r="E154" s="1034"/>
      <c r="F154" s="1248"/>
      <c r="G154" s="150" t="s">
        <v>96</v>
      </c>
      <c r="H154" s="357"/>
      <c r="I154" s="281"/>
      <c r="J154" s="281"/>
      <c r="K154" s="281"/>
      <c r="L154" s="281"/>
      <c r="M154" s="281"/>
      <c r="N154" s="192"/>
      <c r="O154" s="281"/>
      <c r="P154" s="281"/>
      <c r="Q154" s="281"/>
      <c r="R154" s="281"/>
      <c r="S154" s="281"/>
      <c r="T154" s="281"/>
      <c r="U154" s="192"/>
      <c r="V154" s="281"/>
      <c r="W154" s="281"/>
      <c r="X154" s="281"/>
      <c r="Y154" s="281"/>
      <c r="Z154" s="281"/>
      <c r="AA154" s="281"/>
      <c r="AB154" s="192"/>
      <c r="AC154" s="281"/>
      <c r="AD154" s="281"/>
      <c r="AE154" s="281"/>
      <c r="AF154" s="281"/>
      <c r="AG154" s="281"/>
      <c r="AH154" s="281"/>
      <c r="AI154" s="192"/>
      <c r="AJ154" s="281"/>
      <c r="AK154" s="281"/>
      <c r="AL154" s="281"/>
      <c r="AM154" s="95"/>
    </row>
    <row r="155" spans="1:39" ht="12" customHeight="1" thickBot="1" x14ac:dyDescent="0.2">
      <c r="A155" s="1197">
        <v>11</v>
      </c>
      <c r="B155" s="1026" t="s">
        <v>514</v>
      </c>
      <c r="C155" s="1050" t="s">
        <v>423</v>
      </c>
      <c r="D155" s="1189"/>
      <c r="E155" s="1032" t="s">
        <v>513</v>
      </c>
      <c r="F155" s="1041" t="s">
        <v>537</v>
      </c>
      <c r="G155" s="356" t="s">
        <v>12</v>
      </c>
      <c r="H155" s="288" t="s">
        <v>151</v>
      </c>
      <c r="I155" s="274"/>
      <c r="J155" s="282"/>
      <c r="K155" s="274" t="s">
        <v>515</v>
      </c>
      <c r="L155" s="289" t="s">
        <v>515</v>
      </c>
      <c r="M155" s="282"/>
      <c r="N155" s="189"/>
      <c r="O155" s="289" t="s">
        <v>515</v>
      </c>
      <c r="P155" s="274"/>
      <c r="Q155" s="274"/>
      <c r="R155" s="274" t="s">
        <v>515</v>
      </c>
      <c r="S155" s="274" t="s">
        <v>515</v>
      </c>
      <c r="T155" s="282"/>
      <c r="U155" s="189"/>
      <c r="V155" s="289" t="s">
        <v>515</v>
      </c>
      <c r="W155" s="274"/>
      <c r="X155" s="274"/>
      <c r="Y155" s="274" t="s">
        <v>515</v>
      </c>
      <c r="Z155" s="274" t="s">
        <v>515</v>
      </c>
      <c r="AA155" s="282"/>
      <c r="AB155" s="189"/>
      <c r="AC155" s="289"/>
      <c r="AD155" s="274"/>
      <c r="AE155" s="274"/>
      <c r="AF155" s="274" t="s">
        <v>515</v>
      </c>
      <c r="AG155" s="274" t="s">
        <v>515</v>
      </c>
      <c r="AH155" s="282"/>
      <c r="AI155" s="189"/>
      <c r="AJ155" s="289" t="s">
        <v>515</v>
      </c>
      <c r="AK155" s="274"/>
      <c r="AL155" s="282"/>
      <c r="AM155" s="92">
        <f>COUNTIF(A155:AL155,"○")</f>
        <v>12</v>
      </c>
    </row>
    <row r="156" spans="1:39" ht="6.6" customHeight="1" thickBot="1" x14ac:dyDescent="0.2">
      <c r="A156" s="1197"/>
      <c r="B156" s="1233"/>
      <c r="C156" s="1236"/>
      <c r="D156" s="1190"/>
      <c r="E156" s="1033"/>
      <c r="F156" s="1247"/>
      <c r="G156" s="7" t="s">
        <v>95</v>
      </c>
      <c r="H156" s="93"/>
      <c r="I156" s="278"/>
      <c r="J156" s="278"/>
      <c r="K156" s="278"/>
      <c r="L156" s="278"/>
      <c r="M156" s="278"/>
      <c r="N156" s="190"/>
      <c r="O156" s="278"/>
      <c r="P156" s="291"/>
      <c r="Q156" s="277"/>
      <c r="R156" s="278"/>
      <c r="S156" s="278"/>
      <c r="T156" s="278"/>
      <c r="U156" s="190"/>
      <c r="V156" s="278"/>
      <c r="W156" s="278"/>
      <c r="X156" s="278"/>
      <c r="Y156" s="277"/>
      <c r="Z156" s="277"/>
      <c r="AA156" s="278"/>
      <c r="AB156" s="190"/>
      <c r="AC156" s="278"/>
      <c r="AD156" s="278"/>
      <c r="AE156" s="278"/>
      <c r="AF156" s="278"/>
      <c r="AG156" s="278"/>
      <c r="AH156" s="278"/>
      <c r="AI156" s="190"/>
      <c r="AJ156" s="278"/>
      <c r="AK156" s="278"/>
      <c r="AL156" s="278"/>
      <c r="AM156" s="94"/>
    </row>
    <row r="157" spans="1:39" ht="12" customHeight="1" thickBot="1" x14ac:dyDescent="0.2">
      <c r="A157" s="1197"/>
      <c r="B157" s="1234"/>
      <c r="C157" s="1237"/>
      <c r="D157" s="1191"/>
      <c r="E157" s="1034"/>
      <c r="F157" s="1248"/>
      <c r="G157" s="150" t="s">
        <v>96</v>
      </c>
      <c r="H157" s="357"/>
      <c r="I157" s="281"/>
      <c r="J157" s="281"/>
      <c r="K157" s="281"/>
      <c r="L157" s="281"/>
      <c r="M157" s="281"/>
      <c r="N157" s="192"/>
      <c r="O157" s="281"/>
      <c r="P157" s="281"/>
      <c r="Q157" s="281"/>
      <c r="R157" s="281"/>
      <c r="S157" s="281"/>
      <c r="T157" s="281"/>
      <c r="U157" s="192"/>
      <c r="V157" s="281"/>
      <c r="W157" s="281"/>
      <c r="X157" s="281"/>
      <c r="Y157" s="281"/>
      <c r="Z157" s="281"/>
      <c r="AA157" s="281"/>
      <c r="AB157" s="192"/>
      <c r="AC157" s="281"/>
      <c r="AD157" s="281"/>
      <c r="AE157" s="281"/>
      <c r="AF157" s="281"/>
      <c r="AG157" s="281"/>
      <c r="AH157" s="281"/>
      <c r="AI157" s="192"/>
      <c r="AJ157" s="281"/>
      <c r="AK157" s="281"/>
      <c r="AL157" s="281"/>
      <c r="AM157" s="95"/>
    </row>
    <row r="158" spans="1:39" ht="12" customHeight="1" thickBot="1" x14ac:dyDescent="0.2">
      <c r="A158" s="1197">
        <v>12</v>
      </c>
      <c r="B158" s="1026" t="s">
        <v>511</v>
      </c>
      <c r="C158" s="1050" t="s">
        <v>512</v>
      </c>
      <c r="D158" s="1192"/>
      <c r="E158" s="1032" t="s">
        <v>381</v>
      </c>
      <c r="F158" s="1041" t="s">
        <v>189</v>
      </c>
      <c r="G158" s="356" t="s">
        <v>12</v>
      </c>
      <c r="H158" s="91"/>
      <c r="I158" s="274"/>
      <c r="J158" s="282"/>
      <c r="K158" s="274"/>
      <c r="L158" s="282"/>
      <c r="M158" s="282"/>
      <c r="N158" s="189"/>
      <c r="O158" s="282"/>
      <c r="P158" s="274"/>
      <c r="Q158" s="282"/>
      <c r="R158" s="274"/>
      <c r="S158" s="282"/>
      <c r="T158" s="282"/>
      <c r="U158" s="189"/>
      <c r="V158" s="282"/>
      <c r="W158" s="274"/>
      <c r="X158" s="274"/>
      <c r="Y158" s="274"/>
      <c r="Z158" s="282"/>
      <c r="AA158" s="282"/>
      <c r="AB158" s="189"/>
      <c r="AC158" s="282"/>
      <c r="AD158" s="274"/>
      <c r="AE158" s="282"/>
      <c r="AF158" s="274"/>
      <c r="AG158" s="282"/>
      <c r="AH158" s="282"/>
      <c r="AI158" s="189"/>
      <c r="AJ158" s="282"/>
      <c r="AK158" s="274"/>
      <c r="AL158" s="282"/>
      <c r="AM158" s="92">
        <f>COUNTIF(A158:AL158,"○")</f>
        <v>0</v>
      </c>
    </row>
    <row r="159" spans="1:39" ht="6" customHeight="1" thickBot="1" x14ac:dyDescent="0.2">
      <c r="A159" s="1197"/>
      <c r="B159" s="1233"/>
      <c r="C159" s="1236"/>
      <c r="D159" s="1193"/>
      <c r="E159" s="1033"/>
      <c r="F159" s="1247"/>
      <c r="G159" s="7" t="s">
        <v>95</v>
      </c>
      <c r="H159" s="93"/>
      <c r="I159" s="278"/>
      <c r="J159" s="278"/>
      <c r="K159" s="278"/>
      <c r="L159" s="278"/>
      <c r="M159" s="278"/>
      <c r="N159" s="190"/>
      <c r="O159" s="278"/>
      <c r="P159" s="278"/>
      <c r="Q159" s="278"/>
      <c r="R159" s="278"/>
      <c r="S159" s="278"/>
      <c r="T159" s="278"/>
      <c r="U159" s="190"/>
      <c r="V159" s="278"/>
      <c r="W159" s="278"/>
      <c r="X159" s="278"/>
      <c r="Y159" s="278"/>
      <c r="Z159" s="278"/>
      <c r="AA159" s="278"/>
      <c r="AB159" s="190"/>
      <c r="AC159" s="278"/>
      <c r="AD159" s="278"/>
      <c r="AE159" s="278"/>
      <c r="AF159" s="278"/>
      <c r="AG159" s="278"/>
      <c r="AH159" s="278"/>
      <c r="AI159" s="190"/>
      <c r="AJ159" s="278"/>
      <c r="AK159" s="278"/>
      <c r="AL159" s="278"/>
      <c r="AM159" s="94"/>
    </row>
    <row r="160" spans="1:39" ht="12" customHeight="1" thickBot="1" x14ac:dyDescent="0.2">
      <c r="A160" s="1197"/>
      <c r="B160" s="1234"/>
      <c r="C160" s="1237"/>
      <c r="D160" s="1194"/>
      <c r="E160" s="1034"/>
      <c r="F160" s="1248"/>
      <c r="G160" s="150" t="s">
        <v>96</v>
      </c>
      <c r="H160" s="357"/>
      <c r="I160" s="281"/>
      <c r="J160" s="281"/>
      <c r="K160" s="281"/>
      <c r="L160" s="281"/>
      <c r="M160" s="281"/>
      <c r="N160" s="192"/>
      <c r="O160" s="281"/>
      <c r="P160" s="281"/>
      <c r="Q160" s="281"/>
      <c r="R160" s="281"/>
      <c r="S160" s="281"/>
      <c r="T160" s="281"/>
      <c r="U160" s="192"/>
      <c r="V160" s="281"/>
      <c r="W160" s="281"/>
      <c r="X160" s="281"/>
      <c r="Y160" s="281"/>
      <c r="Z160" s="281"/>
      <c r="AA160" s="281"/>
      <c r="AB160" s="192"/>
      <c r="AC160" s="281"/>
      <c r="AD160" s="281"/>
      <c r="AE160" s="281"/>
      <c r="AF160" s="281"/>
      <c r="AG160" s="281"/>
      <c r="AH160" s="281"/>
      <c r="AI160" s="192"/>
      <c r="AJ160" s="281"/>
      <c r="AK160" s="281"/>
      <c r="AL160" s="281"/>
      <c r="AM160" s="95"/>
    </row>
    <row r="161" spans="1:41" ht="12" customHeight="1" thickBot="1" x14ac:dyDescent="0.2">
      <c r="A161" s="1197">
        <v>13</v>
      </c>
      <c r="B161" s="1277"/>
      <c r="C161" s="1281"/>
      <c r="D161" s="1199"/>
      <c r="E161" s="1048"/>
      <c r="F161" s="1238"/>
      <c r="G161" s="356" t="s">
        <v>12</v>
      </c>
      <c r="H161" s="91"/>
      <c r="I161" s="282"/>
      <c r="J161" s="274"/>
      <c r="K161" s="274"/>
      <c r="L161" s="274"/>
      <c r="M161" s="282"/>
      <c r="N161" s="193"/>
      <c r="O161" s="282"/>
      <c r="P161" s="282"/>
      <c r="Q161" s="282"/>
      <c r="R161" s="282"/>
      <c r="S161" s="282"/>
      <c r="T161" s="274"/>
      <c r="U161" s="193"/>
      <c r="V161" s="282"/>
      <c r="W161" s="282"/>
      <c r="X161" s="274"/>
      <c r="Y161" s="274"/>
      <c r="Z161" s="274"/>
      <c r="AA161" s="282"/>
      <c r="AB161" s="193"/>
      <c r="AC161" s="282"/>
      <c r="AD161" s="282"/>
      <c r="AE161" s="282"/>
      <c r="AF161" s="282"/>
      <c r="AG161" s="282"/>
      <c r="AH161" s="274"/>
      <c r="AI161" s="189"/>
      <c r="AJ161" s="274"/>
      <c r="AK161" s="274"/>
      <c r="AL161" s="274"/>
      <c r="AM161" s="92">
        <f>COUNTIF(A161:AL161,"○")</f>
        <v>0</v>
      </c>
      <c r="AO161" s="97"/>
    </row>
    <row r="162" spans="1:41" ht="6.6" customHeight="1" thickBot="1" x14ac:dyDescent="0.2">
      <c r="A162" s="1197"/>
      <c r="B162" s="1277"/>
      <c r="C162" s="1281"/>
      <c r="D162" s="1199"/>
      <c r="E162" s="1048"/>
      <c r="F162" s="1238"/>
      <c r="G162" s="7" t="s">
        <v>95</v>
      </c>
      <c r="H162" s="93"/>
      <c r="I162" s="278"/>
      <c r="J162" s="278"/>
      <c r="K162" s="278"/>
      <c r="L162" s="278"/>
      <c r="M162" s="278"/>
      <c r="N162" s="190"/>
      <c r="O162" s="278"/>
      <c r="P162" s="278"/>
      <c r="Q162" s="278"/>
      <c r="R162" s="278"/>
      <c r="S162" s="278"/>
      <c r="T162" s="278"/>
      <c r="U162" s="190"/>
      <c r="V162" s="278"/>
      <c r="W162" s="278"/>
      <c r="X162" s="278"/>
      <c r="Y162" s="278"/>
      <c r="Z162" s="278"/>
      <c r="AA162" s="278"/>
      <c r="AB162" s="190"/>
      <c r="AC162" s="278"/>
      <c r="AD162" s="278"/>
      <c r="AE162" s="278"/>
      <c r="AF162" s="278"/>
      <c r="AG162" s="278"/>
      <c r="AH162" s="278"/>
      <c r="AI162" s="190"/>
      <c r="AJ162" s="278"/>
      <c r="AK162" s="278"/>
      <c r="AL162" s="278"/>
      <c r="AM162" s="94"/>
    </row>
    <row r="163" spans="1:41" ht="12" customHeight="1" thickBot="1" x14ac:dyDescent="0.2">
      <c r="A163" s="1197"/>
      <c r="B163" s="1277"/>
      <c r="C163" s="1281"/>
      <c r="D163" s="1199"/>
      <c r="E163" s="1048"/>
      <c r="F163" s="1238"/>
      <c r="G163" s="150" t="s">
        <v>96</v>
      </c>
      <c r="H163" s="3"/>
      <c r="I163" s="279"/>
      <c r="J163" s="279"/>
      <c r="K163" s="281"/>
      <c r="L163" s="281"/>
      <c r="M163" s="281"/>
      <c r="N163" s="192"/>
      <c r="O163" s="281"/>
      <c r="P163" s="281"/>
      <c r="Q163" s="281"/>
      <c r="R163" s="281"/>
      <c r="S163" s="281"/>
      <c r="T163" s="281"/>
      <c r="U163" s="192"/>
      <c r="V163" s="281"/>
      <c r="W163" s="281"/>
      <c r="X163" s="281"/>
      <c r="Y163" s="281"/>
      <c r="Z163" s="281"/>
      <c r="AA163" s="281"/>
      <c r="AB163" s="192"/>
      <c r="AC163" s="281"/>
      <c r="AD163" s="281"/>
      <c r="AE163" s="281"/>
      <c r="AF163" s="281"/>
      <c r="AG163" s="281"/>
      <c r="AH163" s="281"/>
      <c r="AI163" s="192"/>
      <c r="AJ163" s="281"/>
      <c r="AK163" s="281"/>
      <c r="AL163" s="281"/>
      <c r="AM163" s="95"/>
    </row>
    <row r="164" spans="1:41" ht="12" hidden="1" customHeight="1" x14ac:dyDescent="0.15">
      <c r="A164" s="1197">
        <v>30</v>
      </c>
      <c r="B164" s="1232"/>
      <c r="C164" s="1029"/>
      <c r="D164" s="1266"/>
      <c r="E164" s="360"/>
      <c r="F164" s="1246"/>
      <c r="G164" s="356" t="s">
        <v>12</v>
      </c>
      <c r="H164" s="91"/>
      <c r="I164" s="282"/>
      <c r="J164" s="282"/>
      <c r="K164" s="274"/>
      <c r="L164" s="282"/>
      <c r="M164" s="274"/>
      <c r="N164" s="189"/>
      <c r="O164" s="282"/>
      <c r="P164" s="274"/>
      <c r="Q164" s="282"/>
      <c r="R164" s="274"/>
      <c r="S164" s="274"/>
      <c r="T164" s="274"/>
      <c r="U164" s="189"/>
      <c r="V164" s="274"/>
      <c r="W164" s="274"/>
      <c r="X164" s="282"/>
      <c r="Y164" s="274"/>
      <c r="Z164" s="282"/>
      <c r="AA164" s="274"/>
      <c r="AB164" s="193"/>
      <c r="AC164" s="282"/>
      <c r="AD164" s="274"/>
      <c r="AE164" s="282"/>
      <c r="AF164" s="274"/>
      <c r="AG164" s="274"/>
      <c r="AH164" s="274"/>
      <c r="AI164" s="189"/>
      <c r="AJ164" s="282"/>
      <c r="AK164" s="274"/>
      <c r="AL164" s="282"/>
      <c r="AM164" s="92">
        <f>COUNTIF(A164:AL164,"○")</f>
        <v>0</v>
      </c>
    </row>
    <row r="165" spans="1:41" ht="7.5" hidden="1" customHeight="1" x14ac:dyDescent="0.15">
      <c r="A165" s="1197"/>
      <c r="B165" s="1233"/>
      <c r="C165" s="1250"/>
      <c r="D165" s="1267"/>
      <c r="E165" s="361"/>
      <c r="F165" s="1247"/>
      <c r="G165" s="7" t="s">
        <v>95</v>
      </c>
      <c r="H165" s="93"/>
      <c r="I165" s="278"/>
      <c r="J165" s="278"/>
      <c r="K165" s="278"/>
      <c r="L165" s="278"/>
      <c r="M165" s="278"/>
      <c r="N165" s="190"/>
      <c r="O165" s="278"/>
      <c r="P165" s="278"/>
      <c r="Q165" s="278"/>
      <c r="R165" s="278"/>
      <c r="S165" s="278"/>
      <c r="T165" s="278"/>
      <c r="U165" s="190"/>
      <c r="V165" s="278"/>
      <c r="W165" s="278"/>
      <c r="X165" s="278"/>
      <c r="Y165" s="278"/>
      <c r="Z165" s="278"/>
      <c r="AA165" s="278"/>
      <c r="AB165" s="190"/>
      <c r="AC165" s="278"/>
      <c r="AD165" s="278"/>
      <c r="AE165" s="278"/>
      <c r="AF165" s="278"/>
      <c r="AG165" s="278"/>
      <c r="AH165" s="278"/>
      <c r="AI165" s="190"/>
      <c r="AJ165" s="278"/>
      <c r="AK165" s="278"/>
      <c r="AL165" s="278"/>
      <c r="AM165" s="94"/>
    </row>
    <row r="166" spans="1:41" ht="12" hidden="1" customHeight="1" x14ac:dyDescent="0.15">
      <c r="A166" s="1197"/>
      <c r="B166" s="1234"/>
      <c r="C166" s="1251"/>
      <c r="D166" s="1268"/>
      <c r="E166" s="362"/>
      <c r="F166" s="1248"/>
      <c r="G166" s="150" t="s">
        <v>96</v>
      </c>
      <c r="H166" s="357"/>
      <c r="I166" s="281"/>
      <c r="J166" s="281"/>
      <c r="K166" s="281"/>
      <c r="L166" s="281"/>
      <c r="M166" s="281"/>
      <c r="N166" s="192"/>
      <c r="O166" s="281"/>
      <c r="P166" s="281"/>
      <c r="Q166" s="281"/>
      <c r="R166" s="281"/>
      <c r="S166" s="281"/>
      <c r="T166" s="281"/>
      <c r="U166" s="191"/>
      <c r="V166" s="279"/>
      <c r="W166" s="281"/>
      <c r="X166" s="281"/>
      <c r="Y166" s="281"/>
      <c r="Z166" s="281"/>
      <c r="AA166" s="281"/>
      <c r="AB166" s="192"/>
      <c r="AC166" s="281"/>
      <c r="AD166" s="281"/>
      <c r="AE166" s="281"/>
      <c r="AF166" s="281"/>
      <c r="AG166" s="281"/>
      <c r="AH166" s="281"/>
      <c r="AI166" s="192"/>
      <c r="AJ166" s="281"/>
      <c r="AK166" s="281"/>
      <c r="AL166" s="281"/>
      <c r="AM166" s="95"/>
    </row>
    <row r="167" spans="1:41" ht="12" hidden="1" customHeight="1" x14ac:dyDescent="0.15">
      <c r="A167" s="1197">
        <v>31</v>
      </c>
      <c r="B167" s="1232"/>
      <c r="C167" s="1249"/>
      <c r="D167" s="1266"/>
      <c r="E167" s="360"/>
      <c r="F167" s="1246"/>
      <c r="G167" s="356" t="s">
        <v>12</v>
      </c>
      <c r="H167" s="91"/>
      <c r="I167" s="274"/>
      <c r="J167" s="274"/>
      <c r="K167" s="274"/>
      <c r="L167" s="274"/>
      <c r="M167" s="274"/>
      <c r="N167" s="189"/>
      <c r="O167" s="282"/>
      <c r="P167" s="274"/>
      <c r="Q167" s="274"/>
      <c r="R167" s="274"/>
      <c r="S167" s="274"/>
      <c r="T167" s="274"/>
      <c r="U167" s="189"/>
      <c r="V167" s="282"/>
      <c r="W167" s="274"/>
      <c r="X167" s="274"/>
      <c r="Y167" s="274"/>
      <c r="Z167" s="274"/>
      <c r="AA167" s="274"/>
      <c r="AB167" s="189"/>
      <c r="AC167" s="282"/>
      <c r="AD167" s="274"/>
      <c r="AE167" s="274"/>
      <c r="AF167" s="274"/>
      <c r="AG167" s="274"/>
      <c r="AH167" s="274"/>
      <c r="AI167" s="189"/>
      <c r="AJ167" s="282"/>
      <c r="AK167" s="274"/>
      <c r="AL167" s="274"/>
      <c r="AM167" s="92">
        <f>COUNTIF(A167:AL167,"○")</f>
        <v>0</v>
      </c>
    </row>
    <row r="168" spans="1:41" ht="7.5" hidden="1" customHeight="1" x14ac:dyDescent="0.15">
      <c r="A168" s="1197"/>
      <c r="B168" s="1233"/>
      <c r="C168" s="1250"/>
      <c r="D168" s="1267"/>
      <c r="E168" s="361"/>
      <c r="F168" s="1247"/>
      <c r="G168" s="7" t="s">
        <v>95</v>
      </c>
      <c r="H168" s="93"/>
      <c r="I168" s="278"/>
      <c r="J168" s="278"/>
      <c r="K168" s="278"/>
      <c r="L168" s="278"/>
      <c r="M168" s="278"/>
      <c r="N168" s="190"/>
      <c r="O168" s="278"/>
      <c r="P168" s="278"/>
      <c r="Q168" s="278"/>
      <c r="R168" s="278"/>
      <c r="S168" s="278"/>
      <c r="T168" s="278"/>
      <c r="U168" s="190"/>
      <c r="V168" s="278"/>
      <c r="W168" s="278"/>
      <c r="X168" s="278"/>
      <c r="Y168" s="278"/>
      <c r="Z168" s="278"/>
      <c r="AA168" s="278"/>
      <c r="AB168" s="190"/>
      <c r="AC168" s="278"/>
      <c r="AD168" s="278"/>
      <c r="AE168" s="278"/>
      <c r="AF168" s="278"/>
      <c r="AG168" s="278"/>
      <c r="AH168" s="278"/>
      <c r="AI168" s="190"/>
      <c r="AJ168" s="278"/>
      <c r="AK168" s="278"/>
      <c r="AL168" s="278"/>
      <c r="AM168" s="94"/>
    </row>
    <row r="169" spans="1:41" ht="12" hidden="1" customHeight="1" x14ac:dyDescent="0.15">
      <c r="A169" s="1197"/>
      <c r="B169" s="1234"/>
      <c r="C169" s="1251"/>
      <c r="D169" s="1268"/>
      <c r="E169" s="362"/>
      <c r="F169" s="1248"/>
      <c r="G169" s="150" t="s">
        <v>96</v>
      </c>
      <c r="H169" s="357"/>
      <c r="I169" s="279"/>
      <c r="J169" s="279"/>
      <c r="K169" s="279"/>
      <c r="L169" s="281"/>
      <c r="M169" s="279"/>
      <c r="N169" s="192"/>
      <c r="O169" s="281"/>
      <c r="P169" s="279"/>
      <c r="Q169" s="281"/>
      <c r="R169" s="279"/>
      <c r="S169" s="281"/>
      <c r="T169" s="279"/>
      <c r="U169" s="192"/>
      <c r="V169" s="281"/>
      <c r="W169" s="279"/>
      <c r="X169" s="281"/>
      <c r="Y169" s="279"/>
      <c r="Z169" s="281"/>
      <c r="AA169" s="279"/>
      <c r="AB169" s="192"/>
      <c r="AC169" s="281"/>
      <c r="AD169" s="279"/>
      <c r="AE169" s="281"/>
      <c r="AF169" s="279"/>
      <c r="AG169" s="281"/>
      <c r="AH169" s="279"/>
      <c r="AI169" s="192"/>
      <c r="AJ169" s="281"/>
      <c r="AK169" s="279"/>
      <c r="AL169" s="281"/>
      <c r="AM169" s="95"/>
    </row>
    <row r="170" spans="1:41" ht="12" hidden="1" customHeight="1" x14ac:dyDescent="0.15">
      <c r="A170" s="1197">
        <v>32</v>
      </c>
      <c r="B170" s="1232"/>
      <c r="C170" s="1249"/>
      <c r="D170" s="1266"/>
      <c r="E170" s="360"/>
      <c r="F170" s="1246"/>
      <c r="G170" s="356" t="s">
        <v>12</v>
      </c>
      <c r="H170" s="91"/>
      <c r="I170" s="282"/>
      <c r="J170" s="274"/>
      <c r="K170" s="282"/>
      <c r="L170" s="274"/>
      <c r="M170" s="274"/>
      <c r="N170" s="189"/>
      <c r="O170" s="282"/>
      <c r="P170" s="282"/>
      <c r="Q170" s="274"/>
      <c r="R170" s="282"/>
      <c r="S170" s="274"/>
      <c r="T170" s="282"/>
      <c r="U170" s="189"/>
      <c r="V170" s="282"/>
      <c r="W170" s="282"/>
      <c r="X170" s="274"/>
      <c r="Y170" s="282"/>
      <c r="Z170" s="274"/>
      <c r="AA170" s="282"/>
      <c r="AB170" s="189"/>
      <c r="AC170" s="282"/>
      <c r="AD170" s="282"/>
      <c r="AE170" s="274"/>
      <c r="AF170" s="282"/>
      <c r="AG170" s="274"/>
      <c r="AH170" s="282"/>
      <c r="AI170" s="189"/>
      <c r="AJ170" s="282"/>
      <c r="AK170" s="282"/>
      <c r="AL170" s="274"/>
      <c r="AM170" s="92">
        <f>COUNTIF(A170:AL170,"○")</f>
        <v>0</v>
      </c>
    </row>
    <row r="171" spans="1:41" ht="7.5" hidden="1" customHeight="1" x14ac:dyDescent="0.15">
      <c r="A171" s="1197"/>
      <c r="B171" s="1233"/>
      <c r="C171" s="1250"/>
      <c r="D171" s="1267"/>
      <c r="E171" s="361"/>
      <c r="F171" s="1247"/>
      <c r="G171" s="7" t="s">
        <v>95</v>
      </c>
      <c r="H171" s="93"/>
      <c r="I171" s="278"/>
      <c r="J171" s="278"/>
      <c r="K171" s="278"/>
      <c r="L171" s="278"/>
      <c r="M171" s="278"/>
      <c r="N171" s="190"/>
      <c r="O171" s="278"/>
      <c r="P171" s="278"/>
      <c r="Q171" s="278"/>
      <c r="R171" s="278"/>
      <c r="S171" s="278"/>
      <c r="T171" s="278"/>
      <c r="U171" s="190"/>
      <c r="V171" s="278"/>
      <c r="W171" s="278"/>
      <c r="X171" s="278"/>
      <c r="Y171" s="278"/>
      <c r="Z171" s="278"/>
      <c r="AA171" s="278"/>
      <c r="AB171" s="190"/>
      <c r="AC171" s="278"/>
      <c r="AD171" s="278"/>
      <c r="AE171" s="278"/>
      <c r="AF171" s="278"/>
      <c r="AG171" s="278"/>
      <c r="AH171" s="278"/>
      <c r="AI171" s="190"/>
      <c r="AJ171" s="278"/>
      <c r="AK171" s="278"/>
      <c r="AL171" s="278"/>
      <c r="AM171" s="94"/>
    </row>
    <row r="172" spans="1:41" ht="12" hidden="1" customHeight="1" x14ac:dyDescent="0.15">
      <c r="A172" s="1197"/>
      <c r="B172" s="1234"/>
      <c r="C172" s="1251"/>
      <c r="D172" s="1268"/>
      <c r="E172" s="362"/>
      <c r="F172" s="1248"/>
      <c r="G172" s="150" t="s">
        <v>96</v>
      </c>
      <c r="H172" s="357"/>
      <c r="I172" s="281"/>
      <c r="J172" s="281"/>
      <c r="K172" s="281"/>
      <c r="L172" s="281"/>
      <c r="M172" s="281"/>
      <c r="N172" s="192"/>
      <c r="O172" s="281"/>
      <c r="P172" s="281"/>
      <c r="Q172" s="281"/>
      <c r="R172" s="281"/>
      <c r="S172" s="281"/>
      <c r="T172" s="281"/>
      <c r="U172" s="192"/>
      <c r="V172" s="281"/>
      <c r="W172" s="281"/>
      <c r="X172" s="281"/>
      <c r="Y172" s="281"/>
      <c r="Z172" s="281"/>
      <c r="AA172" s="281"/>
      <c r="AB172" s="192"/>
      <c r="AC172" s="281"/>
      <c r="AD172" s="281"/>
      <c r="AE172" s="281"/>
      <c r="AF172" s="281"/>
      <c r="AG172" s="281"/>
      <c r="AH172" s="281"/>
      <c r="AI172" s="192"/>
      <c r="AJ172" s="281"/>
      <c r="AK172" s="281"/>
      <c r="AL172" s="281"/>
      <c r="AM172" s="95"/>
    </row>
    <row r="173" spans="1:41" ht="12" hidden="1" customHeight="1" x14ac:dyDescent="0.15">
      <c r="A173" s="1197">
        <v>33</v>
      </c>
      <c r="B173" s="1232"/>
      <c r="C173" s="1249"/>
      <c r="D173" s="1266"/>
      <c r="E173" s="360"/>
      <c r="F173" s="1246"/>
      <c r="G173" s="356" t="s">
        <v>12</v>
      </c>
      <c r="H173" s="91"/>
      <c r="I173" s="282"/>
      <c r="J173" s="282"/>
      <c r="K173" s="282"/>
      <c r="L173" s="282"/>
      <c r="M173" s="282"/>
      <c r="N173" s="193"/>
      <c r="O173" s="282"/>
      <c r="P173" s="274"/>
      <c r="Q173" s="274"/>
      <c r="R173" s="283"/>
      <c r="S173" s="274"/>
      <c r="T173" s="274"/>
      <c r="U173" s="189"/>
      <c r="V173" s="282"/>
      <c r="W173" s="282"/>
      <c r="X173" s="282"/>
      <c r="Y173" s="282"/>
      <c r="Z173" s="282"/>
      <c r="AA173" s="282"/>
      <c r="AB173" s="193"/>
      <c r="AC173" s="282"/>
      <c r="AD173" s="274"/>
      <c r="AE173" s="274"/>
      <c r="AF173" s="274"/>
      <c r="AG173" s="274"/>
      <c r="AH173" s="274"/>
      <c r="AI173" s="189"/>
      <c r="AJ173" s="282"/>
      <c r="AK173" s="282"/>
      <c r="AL173" s="282"/>
      <c r="AM173" s="92">
        <f>COUNTIF(A173:AL173,"○")</f>
        <v>0</v>
      </c>
      <c r="AO173" s="97"/>
    </row>
    <row r="174" spans="1:41" ht="7.5" hidden="1" customHeight="1" x14ac:dyDescent="0.15">
      <c r="A174" s="1197"/>
      <c r="B174" s="1233"/>
      <c r="C174" s="1250"/>
      <c r="D174" s="1267"/>
      <c r="E174" s="361"/>
      <c r="F174" s="1247"/>
      <c r="G174" s="7" t="s">
        <v>95</v>
      </c>
      <c r="H174" s="93"/>
      <c r="I174" s="278"/>
      <c r="J174" s="278"/>
      <c r="K174" s="278"/>
      <c r="L174" s="278"/>
      <c r="M174" s="278"/>
      <c r="N174" s="190"/>
      <c r="O174" s="278"/>
      <c r="P174" s="278"/>
      <c r="Q174" s="278"/>
      <c r="R174" s="278"/>
      <c r="S174" s="278"/>
      <c r="T174" s="278"/>
      <c r="U174" s="190"/>
      <c r="V174" s="278"/>
      <c r="W174" s="278"/>
      <c r="X174" s="278"/>
      <c r="Y174" s="278"/>
      <c r="Z174" s="278"/>
      <c r="AA174" s="278"/>
      <c r="AB174" s="190"/>
      <c r="AC174" s="278"/>
      <c r="AD174" s="278"/>
      <c r="AE174" s="278"/>
      <c r="AF174" s="278"/>
      <c r="AG174" s="278"/>
      <c r="AH174" s="278"/>
      <c r="AI174" s="190"/>
      <c r="AJ174" s="278"/>
      <c r="AK174" s="278"/>
      <c r="AL174" s="278"/>
      <c r="AM174" s="94"/>
    </row>
    <row r="175" spans="1:41" ht="12" hidden="1" customHeight="1" x14ac:dyDescent="0.15">
      <c r="A175" s="1197"/>
      <c r="B175" s="1234"/>
      <c r="C175" s="1251"/>
      <c r="D175" s="1268"/>
      <c r="E175" s="362"/>
      <c r="F175" s="1248"/>
      <c r="G175" s="150" t="s">
        <v>96</v>
      </c>
      <c r="H175" s="357"/>
      <c r="I175" s="281"/>
      <c r="J175" s="281"/>
      <c r="K175" s="281"/>
      <c r="L175" s="281"/>
      <c r="M175" s="281"/>
      <c r="N175" s="192"/>
      <c r="O175" s="281"/>
      <c r="P175" s="279"/>
      <c r="Q175" s="281"/>
      <c r="R175" s="279"/>
      <c r="S175" s="281"/>
      <c r="T175" s="279"/>
      <c r="U175" s="192"/>
      <c r="V175" s="281"/>
      <c r="W175" s="281"/>
      <c r="X175" s="281"/>
      <c r="Y175" s="281"/>
      <c r="Z175" s="281"/>
      <c r="AA175" s="281"/>
      <c r="AB175" s="192"/>
      <c r="AC175" s="281"/>
      <c r="AD175" s="279"/>
      <c r="AE175" s="281"/>
      <c r="AF175" s="279"/>
      <c r="AG175" s="281"/>
      <c r="AH175" s="279"/>
      <c r="AI175" s="192"/>
      <c r="AJ175" s="281"/>
      <c r="AK175" s="281"/>
      <c r="AL175" s="281"/>
      <c r="AM175" s="95"/>
    </row>
    <row r="176" spans="1:41" ht="12" hidden="1" customHeight="1" x14ac:dyDescent="0.15">
      <c r="A176" s="1197">
        <v>34</v>
      </c>
      <c r="B176" s="1232"/>
      <c r="C176" s="1198"/>
      <c r="D176" s="1272"/>
      <c r="E176" s="359"/>
      <c r="F176" s="1238"/>
      <c r="G176" s="356" t="s">
        <v>12</v>
      </c>
      <c r="H176" s="2"/>
      <c r="I176" s="274"/>
      <c r="J176" s="282"/>
      <c r="K176" s="282"/>
      <c r="L176" s="274"/>
      <c r="M176" s="282"/>
      <c r="N176" s="189"/>
      <c r="O176" s="274"/>
      <c r="P176" s="274"/>
      <c r="Q176" s="274"/>
      <c r="R176" s="282"/>
      <c r="S176" s="274"/>
      <c r="T176" s="282"/>
      <c r="U176" s="189"/>
      <c r="V176" s="274"/>
      <c r="W176" s="274"/>
      <c r="X176" s="282"/>
      <c r="Y176" s="282"/>
      <c r="Z176" s="274"/>
      <c r="AA176" s="282"/>
      <c r="AB176" s="189"/>
      <c r="AC176" s="274"/>
      <c r="AD176" s="274"/>
      <c r="AE176" s="282"/>
      <c r="AF176" s="282"/>
      <c r="AG176" s="274"/>
      <c r="AH176" s="282"/>
      <c r="AI176" s="189"/>
      <c r="AJ176" s="274"/>
      <c r="AK176" s="274"/>
      <c r="AL176" s="282"/>
      <c r="AM176" s="92">
        <f>COUNTIF(A176:AL176,"○")</f>
        <v>0</v>
      </c>
    </row>
    <row r="177" spans="1:39" ht="12" hidden="1" customHeight="1" x14ac:dyDescent="0.15">
      <c r="A177" s="1197"/>
      <c r="B177" s="1279"/>
      <c r="C177" s="1198"/>
      <c r="D177" s="1272"/>
      <c r="E177" s="359"/>
      <c r="F177" s="1238"/>
      <c r="G177" s="7" t="s">
        <v>95</v>
      </c>
      <c r="H177" s="93"/>
      <c r="I177" s="278"/>
      <c r="J177" s="278"/>
      <c r="K177" s="278"/>
      <c r="L177" s="278"/>
      <c r="M177" s="278"/>
      <c r="N177" s="190"/>
      <c r="O177" s="278"/>
      <c r="P177" s="278"/>
      <c r="Q177" s="278"/>
      <c r="R177" s="278"/>
      <c r="S177" s="278"/>
      <c r="T177" s="278"/>
      <c r="U177" s="190"/>
      <c r="V177" s="278"/>
      <c r="W177" s="278"/>
      <c r="X177" s="278"/>
      <c r="Y177" s="278"/>
      <c r="Z177" s="278"/>
      <c r="AA177" s="278"/>
      <c r="AB177" s="190"/>
      <c r="AC177" s="278"/>
      <c r="AD177" s="278"/>
      <c r="AE177" s="278"/>
      <c r="AF177" s="278"/>
      <c r="AG177" s="278"/>
      <c r="AH177" s="278"/>
      <c r="AI177" s="190"/>
      <c r="AJ177" s="278"/>
      <c r="AK177" s="278"/>
      <c r="AL177" s="278"/>
      <c r="AM177" s="94"/>
    </row>
    <row r="178" spans="1:39" ht="12" hidden="1" customHeight="1" x14ac:dyDescent="0.15">
      <c r="A178" s="1197"/>
      <c r="B178" s="1280"/>
      <c r="C178" s="1198"/>
      <c r="D178" s="1272"/>
      <c r="E178" s="359"/>
      <c r="F178" s="1238"/>
      <c r="G178" s="150" t="s">
        <v>96</v>
      </c>
      <c r="H178" s="357"/>
      <c r="I178" s="281"/>
      <c r="J178" s="281"/>
      <c r="K178" s="281"/>
      <c r="L178" s="281"/>
      <c r="M178" s="281"/>
      <c r="N178" s="192"/>
      <c r="O178" s="281"/>
      <c r="P178" s="281"/>
      <c r="Q178" s="281"/>
      <c r="R178" s="281"/>
      <c r="S178" s="281"/>
      <c r="T178" s="281"/>
      <c r="U178" s="192"/>
      <c r="V178" s="281"/>
      <c r="W178" s="281"/>
      <c r="X178" s="281"/>
      <c r="Y178" s="281"/>
      <c r="Z178" s="281"/>
      <c r="AA178" s="281"/>
      <c r="AB178" s="192"/>
      <c r="AC178" s="281"/>
      <c r="AD178" s="281"/>
      <c r="AE178" s="281"/>
      <c r="AF178" s="281"/>
      <c r="AG178" s="281"/>
      <c r="AH178" s="281"/>
      <c r="AI178" s="192"/>
      <c r="AJ178" s="281"/>
      <c r="AK178" s="281"/>
      <c r="AL178" s="281"/>
      <c r="AM178" s="95"/>
    </row>
    <row r="179" spans="1:39" ht="12" hidden="1" customHeight="1" x14ac:dyDescent="0.15">
      <c r="A179" s="1197">
        <v>35</v>
      </c>
      <c r="B179" s="1232"/>
      <c r="C179" s="1249"/>
      <c r="D179" s="1266"/>
      <c r="E179" s="360"/>
      <c r="F179" s="1246"/>
      <c r="G179" s="356" t="s">
        <v>12</v>
      </c>
      <c r="H179" s="2"/>
      <c r="I179" s="274"/>
      <c r="J179" s="274"/>
      <c r="K179" s="274"/>
      <c r="L179" s="274"/>
      <c r="M179" s="274"/>
      <c r="N179" s="189"/>
      <c r="O179" s="274"/>
      <c r="P179" s="274"/>
      <c r="Q179" s="274"/>
      <c r="R179" s="274"/>
      <c r="S179" s="274"/>
      <c r="T179" s="274"/>
      <c r="U179" s="189"/>
      <c r="V179" s="274"/>
      <c r="W179" s="274"/>
      <c r="X179" s="274"/>
      <c r="Y179" s="274"/>
      <c r="Z179" s="274"/>
      <c r="AA179" s="274"/>
      <c r="AB179" s="189"/>
      <c r="AC179" s="274"/>
      <c r="AD179" s="274"/>
      <c r="AE179" s="274"/>
      <c r="AF179" s="274"/>
      <c r="AG179" s="274"/>
      <c r="AH179" s="274"/>
      <c r="AI179" s="189"/>
      <c r="AJ179" s="274"/>
      <c r="AK179" s="274"/>
      <c r="AL179" s="274"/>
      <c r="AM179" s="92">
        <f>COUNTIF(A179:AL179,"○")</f>
        <v>0</v>
      </c>
    </row>
    <row r="180" spans="1:39" ht="7.5" hidden="1" customHeight="1" x14ac:dyDescent="0.15">
      <c r="A180" s="1197"/>
      <c r="B180" s="1233"/>
      <c r="C180" s="1250"/>
      <c r="D180" s="1267"/>
      <c r="E180" s="361"/>
      <c r="F180" s="1247"/>
      <c r="G180" s="7" t="s">
        <v>95</v>
      </c>
      <c r="H180" s="93"/>
      <c r="I180" s="278"/>
      <c r="J180" s="278"/>
      <c r="K180" s="278"/>
      <c r="L180" s="278"/>
      <c r="M180" s="278"/>
      <c r="N180" s="190"/>
      <c r="O180" s="278"/>
      <c r="P180" s="278"/>
      <c r="Q180" s="278"/>
      <c r="R180" s="278"/>
      <c r="S180" s="278"/>
      <c r="T180" s="278"/>
      <c r="U180" s="190"/>
      <c r="V180" s="278"/>
      <c r="W180" s="278"/>
      <c r="X180" s="278"/>
      <c r="Y180" s="278"/>
      <c r="Z180" s="278"/>
      <c r="AA180" s="278"/>
      <c r="AB180" s="190"/>
      <c r="AC180" s="278"/>
      <c r="AD180" s="278"/>
      <c r="AE180" s="278"/>
      <c r="AF180" s="278"/>
      <c r="AG180" s="278"/>
      <c r="AH180" s="278"/>
      <c r="AI180" s="190"/>
      <c r="AJ180" s="278"/>
      <c r="AK180" s="278"/>
      <c r="AL180" s="278"/>
      <c r="AM180" s="94"/>
    </row>
    <row r="181" spans="1:39" ht="12" hidden="1" customHeight="1" x14ac:dyDescent="0.15">
      <c r="A181" s="1197"/>
      <c r="B181" s="1234"/>
      <c r="C181" s="1251"/>
      <c r="D181" s="1268"/>
      <c r="E181" s="362"/>
      <c r="F181" s="1248"/>
      <c r="G181" s="150" t="s">
        <v>96</v>
      </c>
      <c r="H181" s="3"/>
      <c r="I181" s="279"/>
      <c r="J181" s="279"/>
      <c r="K181" s="279"/>
      <c r="L181" s="279"/>
      <c r="M181" s="279"/>
      <c r="N181" s="191"/>
      <c r="O181" s="279"/>
      <c r="P181" s="279"/>
      <c r="Q181" s="279"/>
      <c r="R181" s="279"/>
      <c r="S181" s="279"/>
      <c r="T181" s="279"/>
      <c r="U181" s="191"/>
      <c r="V181" s="279"/>
      <c r="W181" s="279"/>
      <c r="X181" s="279"/>
      <c r="Y181" s="279"/>
      <c r="Z181" s="279"/>
      <c r="AA181" s="279"/>
      <c r="AB181" s="191"/>
      <c r="AC181" s="279"/>
      <c r="AD181" s="279"/>
      <c r="AE181" s="279"/>
      <c r="AF181" s="279"/>
      <c r="AG181" s="279"/>
      <c r="AH181" s="279"/>
      <c r="AI181" s="191"/>
      <c r="AJ181" s="279"/>
      <c r="AK181" s="279"/>
      <c r="AL181" s="279"/>
      <c r="AM181" s="95"/>
    </row>
    <row r="182" spans="1:39" ht="12" hidden="1" customHeight="1" x14ac:dyDescent="0.15">
      <c r="A182" s="1197">
        <v>36</v>
      </c>
      <c r="B182" s="1232"/>
      <c r="C182" s="1249"/>
      <c r="D182" s="1266"/>
      <c r="E182" s="360"/>
      <c r="F182" s="1246"/>
      <c r="G182" s="356" t="s">
        <v>12</v>
      </c>
      <c r="H182" s="2"/>
      <c r="I182" s="274"/>
      <c r="J182" s="274"/>
      <c r="K182" s="274"/>
      <c r="L182" s="274"/>
      <c r="M182" s="274"/>
      <c r="N182" s="189"/>
      <c r="O182" s="274"/>
      <c r="P182" s="274"/>
      <c r="Q182" s="274"/>
      <c r="R182" s="274"/>
      <c r="S182" s="274"/>
      <c r="T182" s="274"/>
      <c r="U182" s="189"/>
      <c r="V182" s="274"/>
      <c r="W182" s="282"/>
      <c r="X182" s="274"/>
      <c r="Y182" s="274"/>
      <c r="Z182" s="274"/>
      <c r="AA182" s="274"/>
      <c r="AB182" s="189"/>
      <c r="AC182" s="274"/>
      <c r="AD182" s="282"/>
      <c r="AE182" s="274"/>
      <c r="AF182" s="274"/>
      <c r="AG182" s="274"/>
      <c r="AH182" s="274"/>
      <c r="AI182" s="189"/>
      <c r="AJ182" s="274"/>
      <c r="AK182" s="282"/>
      <c r="AL182" s="274"/>
      <c r="AM182" s="92">
        <f>COUNTIF(A182:AL182,"○")</f>
        <v>0</v>
      </c>
    </row>
    <row r="183" spans="1:39" ht="12" hidden="1" customHeight="1" x14ac:dyDescent="0.15">
      <c r="A183" s="1197"/>
      <c r="B183" s="1233"/>
      <c r="C183" s="1250"/>
      <c r="D183" s="1267"/>
      <c r="E183" s="361"/>
      <c r="F183" s="1247"/>
      <c r="G183" s="7" t="s">
        <v>95</v>
      </c>
      <c r="H183" s="93"/>
      <c r="I183" s="278"/>
      <c r="J183" s="278"/>
      <c r="K183" s="278"/>
      <c r="L183" s="278"/>
      <c r="M183" s="278"/>
      <c r="N183" s="190"/>
      <c r="O183" s="278"/>
      <c r="P183" s="278"/>
      <c r="Q183" s="278"/>
      <c r="R183" s="278"/>
      <c r="S183" s="278"/>
      <c r="T183" s="278"/>
      <c r="U183" s="190"/>
      <c r="V183" s="278"/>
      <c r="W183" s="278"/>
      <c r="X183" s="278"/>
      <c r="Y183" s="278"/>
      <c r="Z183" s="278"/>
      <c r="AA183" s="278"/>
      <c r="AB183" s="190"/>
      <c r="AC183" s="278"/>
      <c r="AD183" s="278"/>
      <c r="AE183" s="278"/>
      <c r="AF183" s="278"/>
      <c r="AG183" s="278"/>
      <c r="AH183" s="278"/>
      <c r="AI183" s="190"/>
      <c r="AJ183" s="278"/>
      <c r="AK183" s="278"/>
      <c r="AL183" s="278"/>
      <c r="AM183" s="94"/>
    </row>
    <row r="184" spans="1:39" ht="12" hidden="1" customHeight="1" x14ac:dyDescent="0.15">
      <c r="A184" s="1197"/>
      <c r="B184" s="1234"/>
      <c r="C184" s="1251"/>
      <c r="D184" s="1268"/>
      <c r="E184" s="362"/>
      <c r="F184" s="1248"/>
      <c r="G184" s="150" t="s">
        <v>96</v>
      </c>
      <c r="H184" s="3"/>
      <c r="I184" s="279"/>
      <c r="J184" s="279"/>
      <c r="K184" s="279"/>
      <c r="L184" s="279"/>
      <c r="M184" s="279"/>
      <c r="N184" s="191"/>
      <c r="O184" s="279"/>
      <c r="P184" s="279"/>
      <c r="Q184" s="279"/>
      <c r="R184" s="279"/>
      <c r="S184" s="279"/>
      <c r="T184" s="279"/>
      <c r="U184" s="191"/>
      <c r="V184" s="281"/>
      <c r="W184" s="281"/>
      <c r="X184" s="279"/>
      <c r="Y184" s="281"/>
      <c r="Z184" s="279"/>
      <c r="AA184" s="281"/>
      <c r="AB184" s="191"/>
      <c r="AC184" s="281"/>
      <c r="AD184" s="281"/>
      <c r="AE184" s="279"/>
      <c r="AF184" s="281"/>
      <c r="AG184" s="279"/>
      <c r="AH184" s="281"/>
      <c r="AI184" s="191"/>
      <c r="AJ184" s="281"/>
      <c r="AK184" s="281"/>
      <c r="AL184" s="279"/>
      <c r="AM184" s="95"/>
    </row>
    <row r="185" spans="1:39" ht="12" hidden="1" customHeight="1" x14ac:dyDescent="0.15">
      <c r="A185" s="1197">
        <v>37</v>
      </c>
      <c r="B185" s="1232"/>
      <c r="C185" s="1249"/>
      <c r="D185" s="1266"/>
      <c r="E185" s="360"/>
      <c r="F185" s="1246"/>
      <c r="G185" s="356" t="s">
        <v>12</v>
      </c>
      <c r="H185" s="91"/>
      <c r="I185" s="274"/>
      <c r="J185" s="282"/>
      <c r="K185" s="274"/>
      <c r="L185" s="282"/>
      <c r="M185" s="282"/>
      <c r="N185" s="189"/>
      <c r="O185" s="282"/>
      <c r="P185" s="274"/>
      <c r="Q185" s="282"/>
      <c r="R185" s="274"/>
      <c r="S185" s="282"/>
      <c r="T185" s="282"/>
      <c r="U185" s="189"/>
      <c r="V185" s="282"/>
      <c r="W185" s="274"/>
      <c r="X185" s="274"/>
      <c r="Y185" s="274"/>
      <c r="Z185" s="282"/>
      <c r="AA185" s="282"/>
      <c r="AB185" s="189"/>
      <c r="AC185" s="282"/>
      <c r="AD185" s="274"/>
      <c r="AE185" s="282"/>
      <c r="AF185" s="274"/>
      <c r="AG185" s="282"/>
      <c r="AH185" s="282"/>
      <c r="AI185" s="189"/>
      <c r="AJ185" s="282"/>
      <c r="AK185" s="274"/>
      <c r="AL185" s="282"/>
      <c r="AM185" s="92">
        <f>COUNTIF(A185:AL185,"○")</f>
        <v>0</v>
      </c>
    </row>
    <row r="186" spans="1:39" ht="12" hidden="1" customHeight="1" x14ac:dyDescent="0.15">
      <c r="A186" s="1197"/>
      <c r="B186" s="1233"/>
      <c r="C186" s="1250"/>
      <c r="D186" s="1267"/>
      <c r="E186" s="361"/>
      <c r="F186" s="1247"/>
      <c r="G186" s="7" t="s">
        <v>95</v>
      </c>
      <c r="H186" s="93"/>
      <c r="I186" s="278"/>
      <c r="J186" s="278"/>
      <c r="K186" s="278"/>
      <c r="L186" s="278"/>
      <c r="M186" s="278"/>
      <c r="N186" s="190"/>
      <c r="O186" s="278"/>
      <c r="P186" s="278"/>
      <c r="Q186" s="278"/>
      <c r="R186" s="278"/>
      <c r="S186" s="278"/>
      <c r="T186" s="278"/>
      <c r="U186" s="190"/>
      <c r="V186" s="278"/>
      <c r="W186" s="278"/>
      <c r="X186" s="278"/>
      <c r="Y186" s="278"/>
      <c r="Z186" s="278"/>
      <c r="AA186" s="278"/>
      <c r="AB186" s="190"/>
      <c r="AC186" s="278"/>
      <c r="AD186" s="278"/>
      <c r="AE186" s="278"/>
      <c r="AF186" s="278"/>
      <c r="AG186" s="278"/>
      <c r="AH186" s="278"/>
      <c r="AI186" s="190"/>
      <c r="AJ186" s="278"/>
      <c r="AK186" s="278"/>
      <c r="AL186" s="278"/>
      <c r="AM186" s="94"/>
    </row>
    <row r="187" spans="1:39" ht="12" hidden="1" customHeight="1" x14ac:dyDescent="0.15">
      <c r="A187" s="1197"/>
      <c r="B187" s="1234"/>
      <c r="C187" s="1251"/>
      <c r="D187" s="1268"/>
      <c r="E187" s="362"/>
      <c r="F187" s="1248"/>
      <c r="G187" s="150" t="s">
        <v>96</v>
      </c>
      <c r="H187" s="357"/>
      <c r="I187" s="281"/>
      <c r="J187" s="281"/>
      <c r="K187" s="281"/>
      <c r="L187" s="281"/>
      <c r="M187" s="281"/>
      <c r="N187" s="192"/>
      <c r="O187" s="281"/>
      <c r="P187" s="281"/>
      <c r="Q187" s="281"/>
      <c r="R187" s="281"/>
      <c r="S187" s="281"/>
      <c r="T187" s="281"/>
      <c r="U187" s="192"/>
      <c r="V187" s="281"/>
      <c r="W187" s="281"/>
      <c r="X187" s="281"/>
      <c r="Y187" s="281"/>
      <c r="Z187" s="281"/>
      <c r="AA187" s="281"/>
      <c r="AB187" s="192"/>
      <c r="AC187" s="281"/>
      <c r="AD187" s="281"/>
      <c r="AE187" s="281"/>
      <c r="AF187" s="281"/>
      <c r="AG187" s="281"/>
      <c r="AH187" s="281"/>
      <c r="AI187" s="192"/>
      <c r="AJ187" s="281"/>
      <c r="AK187" s="281"/>
      <c r="AL187" s="281"/>
      <c r="AM187" s="95"/>
    </row>
    <row r="188" spans="1:39" ht="12" hidden="1" customHeight="1" x14ac:dyDescent="0.15">
      <c r="A188" s="1197">
        <v>38</v>
      </c>
      <c r="B188" s="1232"/>
      <c r="C188" s="1249"/>
      <c r="D188" s="1266"/>
      <c r="E188" s="360"/>
      <c r="F188" s="1246"/>
      <c r="G188" s="356" t="s">
        <v>12</v>
      </c>
      <c r="H188" s="2"/>
      <c r="I188" s="274"/>
      <c r="J188" s="274"/>
      <c r="K188" s="282"/>
      <c r="L188" s="282"/>
      <c r="M188" s="282"/>
      <c r="N188" s="193"/>
      <c r="O188" s="282"/>
      <c r="P188" s="274"/>
      <c r="Q188" s="274"/>
      <c r="R188" s="282"/>
      <c r="S188" s="282"/>
      <c r="T188" s="282"/>
      <c r="U188" s="193"/>
      <c r="V188" s="274"/>
      <c r="W188" s="274"/>
      <c r="X188" s="274"/>
      <c r="Y188" s="274"/>
      <c r="Z188" s="274"/>
      <c r="AA188" s="282"/>
      <c r="AB188" s="193"/>
      <c r="AC188" s="274"/>
      <c r="AD188" s="274"/>
      <c r="AE188" s="274"/>
      <c r="AF188" s="282"/>
      <c r="AG188" s="282"/>
      <c r="AH188" s="282"/>
      <c r="AI188" s="193"/>
      <c r="AJ188" s="274"/>
      <c r="AK188" s="274"/>
      <c r="AL188" s="274"/>
      <c r="AM188" s="92">
        <f>COUNTIF(A188:AL188,"○")</f>
        <v>0</v>
      </c>
    </row>
    <row r="189" spans="1:39" ht="12" hidden="1" customHeight="1" x14ac:dyDescent="0.15">
      <c r="A189" s="1197"/>
      <c r="B189" s="1233"/>
      <c r="C189" s="1250"/>
      <c r="D189" s="1267"/>
      <c r="E189" s="361"/>
      <c r="F189" s="1247"/>
      <c r="G189" s="7" t="s">
        <v>95</v>
      </c>
      <c r="H189" s="93"/>
      <c r="I189" s="278"/>
      <c r="J189" s="278"/>
      <c r="K189" s="278"/>
      <c r="L189" s="278"/>
      <c r="M189" s="278"/>
      <c r="N189" s="190"/>
      <c r="O189" s="278"/>
      <c r="P189" s="278"/>
      <c r="Q189" s="278"/>
      <c r="R189" s="278"/>
      <c r="S189" s="278"/>
      <c r="T189" s="278"/>
      <c r="U189" s="190"/>
      <c r="V189" s="278"/>
      <c r="W189" s="278"/>
      <c r="X189" s="278"/>
      <c r="Y189" s="278"/>
      <c r="Z189" s="278"/>
      <c r="AA189" s="278"/>
      <c r="AB189" s="190"/>
      <c r="AC189" s="278"/>
      <c r="AD189" s="278"/>
      <c r="AE189" s="278"/>
      <c r="AF189" s="278"/>
      <c r="AG189" s="278"/>
      <c r="AH189" s="278"/>
      <c r="AI189" s="190"/>
      <c r="AJ189" s="278"/>
      <c r="AK189" s="278"/>
      <c r="AL189" s="278"/>
      <c r="AM189" s="94"/>
    </row>
    <row r="190" spans="1:39" ht="12" hidden="1" customHeight="1" x14ac:dyDescent="0.15">
      <c r="A190" s="1197"/>
      <c r="B190" s="1234"/>
      <c r="C190" s="1251"/>
      <c r="D190" s="1268"/>
      <c r="E190" s="362"/>
      <c r="F190" s="1248"/>
      <c r="G190" s="150" t="s">
        <v>96</v>
      </c>
      <c r="H190" s="357"/>
      <c r="I190" s="279"/>
      <c r="J190" s="281"/>
      <c r="K190" s="281"/>
      <c r="L190" s="281"/>
      <c r="M190" s="281"/>
      <c r="N190" s="192"/>
      <c r="O190" s="281"/>
      <c r="P190" s="279"/>
      <c r="Q190" s="281"/>
      <c r="R190" s="281"/>
      <c r="S190" s="281"/>
      <c r="T190" s="281"/>
      <c r="U190" s="191"/>
      <c r="V190" s="279"/>
      <c r="W190" s="279"/>
      <c r="X190" s="279"/>
      <c r="Y190" s="279"/>
      <c r="Z190" s="279"/>
      <c r="AA190" s="281"/>
      <c r="AB190" s="191"/>
      <c r="AC190" s="279"/>
      <c r="AD190" s="279"/>
      <c r="AE190" s="279"/>
      <c r="AF190" s="281"/>
      <c r="AG190" s="281"/>
      <c r="AH190" s="281"/>
      <c r="AI190" s="191"/>
      <c r="AJ190" s="279"/>
      <c r="AK190" s="279"/>
      <c r="AL190" s="279"/>
      <c r="AM190" s="95"/>
    </row>
    <row r="191" spans="1:39" ht="12" hidden="1" customHeight="1" x14ac:dyDescent="0.15">
      <c r="A191" s="1197">
        <v>39</v>
      </c>
      <c r="B191" s="1232"/>
      <c r="C191" s="1249"/>
      <c r="D191" s="1266"/>
      <c r="E191" s="360"/>
      <c r="F191" s="1246"/>
      <c r="G191" s="356" t="s">
        <v>12</v>
      </c>
      <c r="H191" s="2"/>
      <c r="I191" s="274"/>
      <c r="J191" s="274"/>
      <c r="K191" s="282"/>
      <c r="L191" s="274"/>
      <c r="M191" s="274"/>
      <c r="N191" s="193"/>
      <c r="O191" s="274"/>
      <c r="P191" s="274"/>
      <c r="Q191" s="274"/>
      <c r="R191" s="282"/>
      <c r="S191" s="274"/>
      <c r="T191" s="274"/>
      <c r="U191" s="193"/>
      <c r="V191" s="274"/>
      <c r="W191" s="274"/>
      <c r="X191" s="274"/>
      <c r="Y191" s="282"/>
      <c r="Z191" s="274"/>
      <c r="AA191" s="274"/>
      <c r="AB191" s="193"/>
      <c r="AC191" s="274"/>
      <c r="AD191" s="274"/>
      <c r="AE191" s="274"/>
      <c r="AF191" s="282"/>
      <c r="AG191" s="274"/>
      <c r="AH191" s="274"/>
      <c r="AI191" s="193"/>
      <c r="AJ191" s="274"/>
      <c r="AK191" s="274"/>
      <c r="AL191" s="274"/>
      <c r="AM191" s="92">
        <f>COUNTIF(A191:AL191,"○")</f>
        <v>0</v>
      </c>
    </row>
    <row r="192" spans="1:39" ht="12" hidden="1" customHeight="1" x14ac:dyDescent="0.15">
      <c r="A192" s="1197"/>
      <c r="B192" s="1233"/>
      <c r="C192" s="1250"/>
      <c r="D192" s="1267"/>
      <c r="E192" s="361"/>
      <c r="F192" s="1247"/>
      <c r="G192" s="7" t="s">
        <v>95</v>
      </c>
      <c r="H192" s="93"/>
      <c r="I192" s="278"/>
      <c r="J192" s="278"/>
      <c r="K192" s="278"/>
      <c r="L192" s="278"/>
      <c r="M192" s="278"/>
      <c r="N192" s="190"/>
      <c r="O192" s="278"/>
      <c r="P192" s="278"/>
      <c r="Q192" s="278"/>
      <c r="R192" s="278"/>
      <c r="S192" s="278"/>
      <c r="T192" s="278"/>
      <c r="U192" s="190"/>
      <c r="V192" s="278"/>
      <c r="W192" s="278"/>
      <c r="X192" s="278"/>
      <c r="Y192" s="278"/>
      <c r="Z192" s="278"/>
      <c r="AA192" s="278"/>
      <c r="AB192" s="190"/>
      <c r="AC192" s="278"/>
      <c r="AD192" s="278"/>
      <c r="AE192" s="278"/>
      <c r="AF192" s="278"/>
      <c r="AG192" s="278"/>
      <c r="AH192" s="278"/>
      <c r="AI192" s="190"/>
      <c r="AJ192" s="278"/>
      <c r="AK192" s="278"/>
      <c r="AL192" s="278"/>
      <c r="AM192" s="94"/>
    </row>
    <row r="193" spans="1:42" ht="12" hidden="1" customHeight="1" x14ac:dyDescent="0.15">
      <c r="A193" s="1197"/>
      <c r="B193" s="1234"/>
      <c r="C193" s="1251"/>
      <c r="D193" s="1268"/>
      <c r="E193" s="362"/>
      <c r="F193" s="1248"/>
      <c r="G193" s="150" t="s">
        <v>96</v>
      </c>
      <c r="H193" s="357"/>
      <c r="I193" s="281"/>
      <c r="J193" s="281"/>
      <c r="K193" s="281"/>
      <c r="L193" s="281"/>
      <c r="M193" s="281"/>
      <c r="N193" s="192"/>
      <c r="O193" s="281"/>
      <c r="P193" s="281"/>
      <c r="Q193" s="281"/>
      <c r="R193" s="281"/>
      <c r="S193" s="281"/>
      <c r="T193" s="281"/>
      <c r="U193" s="192"/>
      <c r="V193" s="281"/>
      <c r="W193" s="281"/>
      <c r="X193" s="281"/>
      <c r="Y193" s="281"/>
      <c r="Z193" s="281"/>
      <c r="AA193" s="281"/>
      <c r="AB193" s="192"/>
      <c r="AC193" s="281"/>
      <c r="AD193" s="281"/>
      <c r="AE193" s="281"/>
      <c r="AF193" s="281"/>
      <c r="AG193" s="281"/>
      <c r="AH193" s="281"/>
      <c r="AI193" s="192"/>
      <c r="AJ193" s="281"/>
      <c r="AK193" s="281"/>
      <c r="AL193" s="281"/>
      <c r="AM193" s="95"/>
    </row>
    <row r="194" spans="1:42" ht="12" hidden="1" customHeight="1" x14ac:dyDescent="0.15">
      <c r="A194" s="1197">
        <v>40</v>
      </c>
      <c r="B194" s="1232"/>
      <c r="C194" s="1249"/>
      <c r="D194" s="1266"/>
      <c r="E194" s="360"/>
      <c r="F194" s="1246"/>
      <c r="G194" s="356" t="s">
        <v>12</v>
      </c>
      <c r="H194" s="2"/>
      <c r="I194" s="274"/>
      <c r="J194" s="274"/>
      <c r="K194" s="274"/>
      <c r="L194" s="274"/>
      <c r="M194" s="274"/>
      <c r="N194" s="189"/>
      <c r="O194" s="274"/>
      <c r="P194" s="274"/>
      <c r="Q194" s="274"/>
      <c r="R194" s="274"/>
      <c r="S194" s="274"/>
      <c r="T194" s="274"/>
      <c r="U194" s="189"/>
      <c r="V194" s="274"/>
      <c r="W194" s="274"/>
      <c r="X194" s="274"/>
      <c r="Y194" s="274"/>
      <c r="Z194" s="274"/>
      <c r="AA194" s="274"/>
      <c r="AB194" s="189"/>
      <c r="AC194" s="274"/>
      <c r="AD194" s="274"/>
      <c r="AE194" s="274"/>
      <c r="AF194" s="274"/>
      <c r="AG194" s="274"/>
      <c r="AH194" s="274"/>
      <c r="AI194" s="189"/>
      <c r="AJ194" s="274"/>
      <c r="AK194" s="274"/>
      <c r="AL194" s="274"/>
      <c r="AM194" s="92">
        <f>COUNTIF(A194:AL194,"○")</f>
        <v>0</v>
      </c>
    </row>
    <row r="195" spans="1:42" ht="12" hidden="1" customHeight="1" x14ac:dyDescent="0.15">
      <c r="A195" s="1197"/>
      <c r="B195" s="1233"/>
      <c r="C195" s="1250"/>
      <c r="D195" s="1267"/>
      <c r="E195" s="361"/>
      <c r="F195" s="1247"/>
      <c r="G195" s="7" t="s">
        <v>95</v>
      </c>
      <c r="H195" s="93"/>
      <c r="I195" s="278"/>
      <c r="J195" s="278"/>
      <c r="K195" s="278"/>
      <c r="L195" s="278"/>
      <c r="M195" s="278"/>
      <c r="N195" s="190"/>
      <c r="O195" s="278"/>
      <c r="P195" s="278"/>
      <c r="Q195" s="278"/>
      <c r="R195" s="278"/>
      <c r="S195" s="278"/>
      <c r="T195" s="278"/>
      <c r="U195" s="190"/>
      <c r="V195" s="278"/>
      <c r="W195" s="284"/>
      <c r="X195" s="275"/>
      <c r="Y195" s="278"/>
      <c r="Z195" s="278"/>
      <c r="AA195" s="278"/>
      <c r="AB195" s="190"/>
      <c r="AC195" s="278"/>
      <c r="AD195" s="278"/>
      <c r="AE195" s="278"/>
      <c r="AF195" s="278"/>
      <c r="AG195" s="278"/>
      <c r="AH195" s="278"/>
      <c r="AI195" s="190"/>
      <c r="AJ195" s="278"/>
      <c r="AK195" s="278"/>
      <c r="AL195" s="278"/>
      <c r="AM195" s="94"/>
      <c r="AP195" s="98"/>
    </row>
    <row r="196" spans="1:42" ht="12" hidden="1" customHeight="1" x14ac:dyDescent="0.15">
      <c r="A196" s="1197"/>
      <c r="B196" s="1234"/>
      <c r="C196" s="1251"/>
      <c r="D196" s="1268"/>
      <c r="E196" s="362"/>
      <c r="F196" s="1248"/>
      <c r="G196" s="150" t="s">
        <v>96</v>
      </c>
      <c r="H196" s="3"/>
      <c r="I196" s="279"/>
      <c r="J196" s="279"/>
      <c r="K196" s="279"/>
      <c r="L196" s="279"/>
      <c r="M196" s="279"/>
      <c r="N196" s="191"/>
      <c r="O196" s="279"/>
      <c r="P196" s="279"/>
      <c r="Q196" s="279"/>
      <c r="R196" s="279"/>
      <c r="S196" s="279"/>
      <c r="T196" s="279"/>
      <c r="U196" s="191"/>
      <c r="V196" s="279"/>
      <c r="W196" s="279"/>
      <c r="X196" s="279"/>
      <c r="Y196" s="279"/>
      <c r="Z196" s="279"/>
      <c r="AA196" s="279"/>
      <c r="AB196" s="191"/>
      <c r="AC196" s="279"/>
      <c r="AD196" s="279"/>
      <c r="AE196" s="279"/>
      <c r="AF196" s="279"/>
      <c r="AG196" s="279"/>
      <c r="AH196" s="279"/>
      <c r="AI196" s="191"/>
      <c r="AJ196" s="279"/>
      <c r="AK196" s="279"/>
      <c r="AL196" s="279"/>
      <c r="AM196" s="95"/>
    </row>
    <row r="197" spans="1:42" ht="12" hidden="1" customHeight="1" x14ac:dyDescent="0.15">
      <c r="A197" s="1197">
        <v>41</v>
      </c>
      <c r="B197" s="1232"/>
      <c r="C197" s="1249"/>
      <c r="D197" s="1269"/>
      <c r="E197" s="363"/>
      <c r="F197" s="1246"/>
      <c r="G197" s="356" t="s">
        <v>12</v>
      </c>
      <c r="H197" s="2"/>
      <c r="I197" s="274"/>
      <c r="J197" s="274"/>
      <c r="K197" s="274"/>
      <c r="L197" s="274"/>
      <c r="M197" s="274"/>
      <c r="N197" s="189"/>
      <c r="O197" s="274"/>
      <c r="P197" s="274"/>
      <c r="Q197" s="274"/>
      <c r="R197" s="274"/>
      <c r="S197" s="274"/>
      <c r="T197" s="274"/>
      <c r="U197" s="189"/>
      <c r="V197" s="274"/>
      <c r="W197" s="274"/>
      <c r="X197" s="274"/>
      <c r="Y197" s="274"/>
      <c r="Z197" s="274"/>
      <c r="AA197" s="274"/>
      <c r="AB197" s="189"/>
      <c r="AC197" s="274"/>
      <c r="AD197" s="274"/>
      <c r="AE197" s="274"/>
      <c r="AF197" s="274"/>
      <c r="AG197" s="274"/>
      <c r="AH197" s="274"/>
      <c r="AI197" s="189"/>
      <c r="AJ197" s="274"/>
      <c r="AK197" s="274"/>
      <c r="AL197" s="274"/>
      <c r="AM197" s="92">
        <f>COUNTIF(A197:AL197,"○")</f>
        <v>0</v>
      </c>
    </row>
    <row r="198" spans="1:42" ht="7.5" hidden="1" customHeight="1" x14ac:dyDescent="0.15">
      <c r="A198" s="1197"/>
      <c r="B198" s="1233"/>
      <c r="C198" s="1250"/>
      <c r="D198" s="1270"/>
      <c r="E198" s="364"/>
      <c r="F198" s="1247"/>
      <c r="G198" s="7" t="s">
        <v>95</v>
      </c>
      <c r="H198" s="93"/>
      <c r="I198" s="278"/>
      <c r="J198" s="278"/>
      <c r="K198" s="278"/>
      <c r="L198" s="278"/>
      <c r="M198" s="278"/>
      <c r="N198" s="190"/>
      <c r="O198" s="278"/>
      <c r="P198" s="278"/>
      <c r="Q198" s="278"/>
      <c r="R198" s="278"/>
      <c r="S198" s="278"/>
      <c r="T198" s="278"/>
      <c r="U198" s="190"/>
      <c r="V198" s="278"/>
      <c r="W198" s="278"/>
      <c r="X198" s="278"/>
      <c r="Y198" s="278"/>
      <c r="Z198" s="278"/>
      <c r="AA198" s="278"/>
      <c r="AB198" s="190"/>
      <c r="AC198" s="278"/>
      <c r="AD198" s="278"/>
      <c r="AE198" s="278"/>
      <c r="AF198" s="278"/>
      <c r="AG198" s="278"/>
      <c r="AH198" s="278"/>
      <c r="AI198" s="190"/>
      <c r="AJ198" s="278"/>
      <c r="AK198" s="278"/>
      <c r="AL198" s="278"/>
      <c r="AM198" s="94"/>
    </row>
    <row r="199" spans="1:42" ht="12" hidden="1" customHeight="1" x14ac:dyDescent="0.15">
      <c r="A199" s="1197"/>
      <c r="B199" s="1234"/>
      <c r="C199" s="1251"/>
      <c r="D199" s="1271"/>
      <c r="E199" s="365"/>
      <c r="F199" s="1248"/>
      <c r="G199" s="150" t="s">
        <v>96</v>
      </c>
      <c r="H199" s="3"/>
      <c r="I199" s="279"/>
      <c r="J199" s="279"/>
      <c r="K199" s="279"/>
      <c r="L199" s="279"/>
      <c r="M199" s="279"/>
      <c r="N199" s="191"/>
      <c r="O199" s="279"/>
      <c r="P199" s="279"/>
      <c r="Q199" s="279"/>
      <c r="R199" s="279"/>
      <c r="S199" s="279"/>
      <c r="T199" s="279"/>
      <c r="U199" s="191"/>
      <c r="V199" s="279"/>
      <c r="W199" s="279"/>
      <c r="X199" s="279"/>
      <c r="Y199" s="279"/>
      <c r="Z199" s="279"/>
      <c r="AA199" s="279"/>
      <c r="AB199" s="191"/>
      <c r="AC199" s="279"/>
      <c r="AD199" s="279"/>
      <c r="AE199" s="279"/>
      <c r="AF199" s="279"/>
      <c r="AG199" s="279"/>
      <c r="AH199" s="279"/>
      <c r="AI199" s="191"/>
      <c r="AJ199" s="279"/>
      <c r="AK199" s="279"/>
      <c r="AL199" s="279"/>
      <c r="AM199" s="95"/>
    </row>
    <row r="200" spans="1:42" ht="12" hidden="1" customHeight="1" x14ac:dyDescent="0.15">
      <c r="A200" s="1197">
        <v>42</v>
      </c>
      <c r="B200" s="1026"/>
      <c r="C200" s="1249"/>
      <c r="D200" s="1266"/>
      <c r="E200" s="360"/>
      <c r="F200" s="1041"/>
      <c r="G200" s="356" t="s">
        <v>12</v>
      </c>
      <c r="H200" s="2"/>
      <c r="I200" s="282"/>
      <c r="J200" s="282"/>
      <c r="K200" s="282"/>
      <c r="L200" s="282"/>
      <c r="M200" s="282"/>
      <c r="N200" s="193"/>
      <c r="O200" s="282"/>
      <c r="P200" s="282"/>
      <c r="Q200" s="282"/>
      <c r="R200" s="282"/>
      <c r="S200" s="282"/>
      <c r="T200" s="282"/>
      <c r="U200" s="193"/>
      <c r="V200" s="282"/>
      <c r="W200" s="282"/>
      <c r="X200" s="282"/>
      <c r="Y200" s="282"/>
      <c r="Z200" s="282"/>
      <c r="AA200" s="282"/>
      <c r="AB200" s="193"/>
      <c r="AC200" s="282"/>
      <c r="AD200" s="282"/>
      <c r="AE200" s="282"/>
      <c r="AF200" s="282"/>
      <c r="AG200" s="282"/>
      <c r="AH200" s="282"/>
      <c r="AI200" s="193"/>
      <c r="AJ200" s="274"/>
      <c r="AK200" s="274"/>
      <c r="AL200" s="282"/>
      <c r="AM200" s="92">
        <f>COUNTIF(A200:AL200,"○")</f>
        <v>0</v>
      </c>
    </row>
    <row r="201" spans="1:42" ht="12" hidden="1" customHeight="1" x14ac:dyDescent="0.15">
      <c r="A201" s="1197"/>
      <c r="B201" s="1233"/>
      <c r="C201" s="1250"/>
      <c r="D201" s="1267"/>
      <c r="E201" s="361"/>
      <c r="F201" s="1247"/>
      <c r="G201" s="7" t="s">
        <v>95</v>
      </c>
      <c r="H201" s="93"/>
      <c r="I201" s="278"/>
      <c r="J201" s="278"/>
      <c r="K201" s="278"/>
      <c r="L201" s="278"/>
      <c r="M201" s="278"/>
      <c r="N201" s="190"/>
      <c r="O201" s="278"/>
      <c r="P201" s="278"/>
      <c r="Q201" s="278"/>
      <c r="R201" s="278"/>
      <c r="S201" s="278"/>
      <c r="T201" s="278"/>
      <c r="U201" s="190"/>
      <c r="V201" s="278"/>
      <c r="W201" s="278"/>
      <c r="X201" s="278"/>
      <c r="Y201" s="278"/>
      <c r="Z201" s="278"/>
      <c r="AA201" s="278"/>
      <c r="AB201" s="190"/>
      <c r="AC201" s="278"/>
      <c r="AD201" s="278"/>
      <c r="AE201" s="278"/>
      <c r="AF201" s="278"/>
      <c r="AG201" s="278"/>
      <c r="AH201" s="278"/>
      <c r="AI201" s="190"/>
      <c r="AJ201" s="278"/>
      <c r="AK201" s="278"/>
      <c r="AL201" s="278"/>
      <c r="AM201" s="94"/>
    </row>
    <row r="202" spans="1:42" ht="12" hidden="1" customHeight="1" x14ac:dyDescent="0.15">
      <c r="A202" s="1197"/>
      <c r="B202" s="1234"/>
      <c r="C202" s="1251"/>
      <c r="D202" s="1268"/>
      <c r="E202" s="362"/>
      <c r="F202" s="1248"/>
      <c r="G202" s="150" t="s">
        <v>96</v>
      </c>
      <c r="H202" s="357"/>
      <c r="I202" s="281"/>
      <c r="J202" s="281"/>
      <c r="K202" s="281"/>
      <c r="L202" s="281"/>
      <c r="M202" s="281"/>
      <c r="N202" s="192"/>
      <c r="O202" s="281"/>
      <c r="P202" s="281"/>
      <c r="Q202" s="281"/>
      <c r="R202" s="281"/>
      <c r="S202" s="281"/>
      <c r="T202" s="281"/>
      <c r="U202" s="192"/>
      <c r="V202" s="281"/>
      <c r="W202" s="281"/>
      <c r="X202" s="281"/>
      <c r="Y202" s="281"/>
      <c r="Z202" s="281"/>
      <c r="AA202" s="281"/>
      <c r="AB202" s="192"/>
      <c r="AC202" s="281"/>
      <c r="AD202" s="281"/>
      <c r="AE202" s="281"/>
      <c r="AF202" s="281"/>
      <c r="AG202" s="281"/>
      <c r="AH202" s="281"/>
      <c r="AI202" s="192"/>
      <c r="AJ202" s="279"/>
      <c r="AK202" s="281"/>
      <c r="AL202" s="281"/>
      <c r="AM202" s="95"/>
    </row>
    <row r="203" spans="1:42" ht="12" hidden="1" customHeight="1" x14ac:dyDescent="0.15">
      <c r="A203" s="1197">
        <v>43</v>
      </c>
      <c r="B203" s="1026"/>
      <c r="C203" s="1249"/>
      <c r="D203" s="1266"/>
      <c r="E203" s="360"/>
      <c r="F203" s="1041"/>
      <c r="G203" s="356" t="s">
        <v>12</v>
      </c>
      <c r="H203" s="2"/>
      <c r="I203" s="274"/>
      <c r="J203" s="274"/>
      <c r="K203" s="274"/>
      <c r="L203" s="274"/>
      <c r="M203" s="282"/>
      <c r="N203" s="193"/>
      <c r="O203" s="282"/>
      <c r="P203" s="282"/>
      <c r="Q203" s="282"/>
      <c r="R203" s="282"/>
      <c r="S203" s="282"/>
      <c r="T203" s="282"/>
      <c r="U203" s="193"/>
      <c r="V203" s="282"/>
      <c r="W203" s="282"/>
      <c r="X203" s="282"/>
      <c r="Y203" s="282"/>
      <c r="Z203" s="274"/>
      <c r="AA203" s="274"/>
      <c r="AB203" s="189"/>
      <c r="AC203" s="282"/>
      <c r="AD203" s="282"/>
      <c r="AE203" s="282"/>
      <c r="AF203" s="282"/>
      <c r="AG203" s="274"/>
      <c r="AH203" s="274"/>
      <c r="AI203" s="189"/>
      <c r="AJ203" s="274"/>
      <c r="AK203" s="274"/>
      <c r="AL203" s="274"/>
      <c r="AM203" s="92">
        <f>COUNTIF(A203:AL203,"○")</f>
        <v>0</v>
      </c>
    </row>
    <row r="204" spans="1:42" ht="7.5" hidden="1" customHeight="1" x14ac:dyDescent="0.15">
      <c r="A204" s="1197"/>
      <c r="B204" s="1233"/>
      <c r="C204" s="1250"/>
      <c r="D204" s="1267"/>
      <c r="E204" s="361"/>
      <c r="F204" s="1247"/>
      <c r="G204" s="7" t="s">
        <v>95</v>
      </c>
      <c r="H204" s="93"/>
      <c r="I204" s="278"/>
      <c r="J204" s="278"/>
      <c r="K204" s="278"/>
      <c r="L204" s="278"/>
      <c r="M204" s="278"/>
      <c r="N204" s="190"/>
      <c r="O204" s="278"/>
      <c r="P204" s="278"/>
      <c r="Q204" s="278"/>
      <c r="R204" s="278"/>
      <c r="S204" s="278"/>
      <c r="T204" s="278"/>
      <c r="U204" s="190"/>
      <c r="V204" s="278"/>
      <c r="W204" s="278"/>
      <c r="X204" s="278"/>
      <c r="Y204" s="278"/>
      <c r="Z204" s="278"/>
      <c r="AA204" s="278"/>
      <c r="AB204" s="190"/>
      <c r="AC204" s="278"/>
      <c r="AD204" s="278"/>
      <c r="AE204" s="278"/>
      <c r="AF204" s="278"/>
      <c r="AG204" s="278"/>
      <c r="AH204" s="278"/>
      <c r="AI204" s="190"/>
      <c r="AJ204" s="278"/>
      <c r="AK204" s="278"/>
      <c r="AL204" s="278"/>
      <c r="AM204" s="94"/>
    </row>
    <row r="205" spans="1:42" ht="12" hidden="1" customHeight="1" x14ac:dyDescent="0.15">
      <c r="A205" s="1197"/>
      <c r="B205" s="1234"/>
      <c r="C205" s="1251"/>
      <c r="D205" s="1268"/>
      <c r="E205" s="362"/>
      <c r="F205" s="1248"/>
      <c r="G205" s="150" t="s">
        <v>96</v>
      </c>
      <c r="H205" s="3"/>
      <c r="I205" s="279"/>
      <c r="J205" s="279"/>
      <c r="K205" s="279"/>
      <c r="L205" s="281"/>
      <c r="M205" s="281"/>
      <c r="N205" s="192"/>
      <c r="O205" s="281"/>
      <c r="P205" s="281"/>
      <c r="Q205" s="281"/>
      <c r="R205" s="281"/>
      <c r="S205" s="281"/>
      <c r="T205" s="281"/>
      <c r="U205" s="192"/>
      <c r="V205" s="281"/>
      <c r="W205" s="281"/>
      <c r="X205" s="281"/>
      <c r="Y205" s="281"/>
      <c r="Z205" s="279"/>
      <c r="AA205" s="281"/>
      <c r="AB205" s="192"/>
      <c r="AC205" s="281"/>
      <c r="AD205" s="281"/>
      <c r="AE205" s="281"/>
      <c r="AF205" s="281"/>
      <c r="AG205" s="279"/>
      <c r="AH205" s="279"/>
      <c r="AI205" s="191"/>
      <c r="AJ205" s="279"/>
      <c r="AK205" s="279"/>
      <c r="AL205" s="279"/>
      <c r="AM205" s="95"/>
    </row>
    <row r="206" spans="1:42" ht="12" hidden="1" customHeight="1" x14ac:dyDescent="0.15">
      <c r="A206" s="1197">
        <v>44</v>
      </c>
      <c r="B206" s="1026"/>
      <c r="C206" s="1249"/>
      <c r="D206" s="1266"/>
      <c r="E206" s="360"/>
      <c r="F206" s="1041"/>
      <c r="G206" s="356" t="s">
        <v>12</v>
      </c>
      <c r="H206" s="2"/>
      <c r="I206" s="274"/>
      <c r="J206" s="274"/>
      <c r="K206" s="274"/>
      <c r="L206" s="274"/>
      <c r="M206" s="274"/>
      <c r="N206" s="189"/>
      <c r="O206" s="274"/>
      <c r="P206" s="274"/>
      <c r="Q206" s="282"/>
      <c r="R206" s="282"/>
      <c r="S206" s="282"/>
      <c r="T206" s="282"/>
      <c r="U206" s="193"/>
      <c r="V206" s="282"/>
      <c r="W206" s="282"/>
      <c r="X206" s="282"/>
      <c r="Y206" s="282"/>
      <c r="Z206" s="282"/>
      <c r="AA206" s="282"/>
      <c r="AB206" s="193"/>
      <c r="AC206" s="282"/>
      <c r="AD206" s="282"/>
      <c r="AE206" s="282"/>
      <c r="AF206" s="282"/>
      <c r="AG206" s="282"/>
      <c r="AH206" s="282"/>
      <c r="AI206" s="189"/>
      <c r="AJ206" s="274"/>
      <c r="AK206" s="274"/>
      <c r="AL206" s="274"/>
      <c r="AM206" s="92">
        <f>COUNTIF(A206:AL206,"○")</f>
        <v>0</v>
      </c>
    </row>
    <row r="207" spans="1:42" ht="7.5" hidden="1" customHeight="1" x14ac:dyDescent="0.15">
      <c r="A207" s="1197"/>
      <c r="B207" s="1233"/>
      <c r="C207" s="1250"/>
      <c r="D207" s="1267"/>
      <c r="E207" s="361"/>
      <c r="F207" s="1247"/>
      <c r="G207" s="7" t="s">
        <v>95</v>
      </c>
      <c r="H207" s="93"/>
      <c r="I207" s="278"/>
      <c r="J207" s="278"/>
      <c r="K207" s="278"/>
      <c r="L207" s="278"/>
      <c r="M207" s="278"/>
      <c r="N207" s="190"/>
      <c r="O207" s="278"/>
      <c r="P207" s="278"/>
      <c r="Q207" s="278"/>
      <c r="R207" s="278"/>
      <c r="S207" s="278"/>
      <c r="T207" s="278"/>
      <c r="U207" s="190"/>
      <c r="V207" s="278"/>
      <c r="W207" s="278"/>
      <c r="X207" s="278"/>
      <c r="Y207" s="278"/>
      <c r="Z207" s="278"/>
      <c r="AA207" s="278"/>
      <c r="AB207" s="190"/>
      <c r="AC207" s="278"/>
      <c r="AD207" s="278"/>
      <c r="AE207" s="278"/>
      <c r="AF207" s="278"/>
      <c r="AG207" s="278"/>
      <c r="AH207" s="278"/>
      <c r="AI207" s="190"/>
      <c r="AJ207" s="278"/>
      <c r="AK207" s="278"/>
      <c r="AL207" s="278"/>
      <c r="AM207" s="94"/>
    </row>
    <row r="208" spans="1:42" ht="13.5" hidden="1" customHeight="1" x14ac:dyDescent="0.15">
      <c r="A208" s="1197"/>
      <c r="B208" s="1234"/>
      <c r="C208" s="1251"/>
      <c r="D208" s="1268"/>
      <c r="E208" s="362"/>
      <c r="F208" s="1248"/>
      <c r="G208" s="150" t="s">
        <v>96</v>
      </c>
      <c r="H208" s="3"/>
      <c r="I208" s="279"/>
      <c r="J208" s="279"/>
      <c r="K208" s="279"/>
      <c r="L208" s="279"/>
      <c r="M208" s="279"/>
      <c r="N208" s="191"/>
      <c r="O208" s="279"/>
      <c r="P208" s="281"/>
      <c r="Q208" s="281"/>
      <c r="R208" s="281"/>
      <c r="S208" s="281"/>
      <c r="T208" s="281"/>
      <c r="U208" s="192"/>
      <c r="V208" s="281"/>
      <c r="W208" s="281"/>
      <c r="X208" s="281"/>
      <c r="Y208" s="281"/>
      <c r="Z208" s="281"/>
      <c r="AA208" s="281"/>
      <c r="AB208" s="192"/>
      <c r="AC208" s="281"/>
      <c r="AD208" s="281"/>
      <c r="AE208" s="281"/>
      <c r="AF208" s="281"/>
      <c r="AG208" s="281"/>
      <c r="AH208" s="281"/>
      <c r="AI208" s="191"/>
      <c r="AJ208" s="279"/>
      <c r="AK208" s="279"/>
      <c r="AL208" s="279"/>
      <c r="AM208" s="95"/>
    </row>
    <row r="209" spans="1:39" ht="12" hidden="1" customHeight="1" x14ac:dyDescent="0.15">
      <c r="A209" s="1197">
        <v>45</v>
      </c>
      <c r="B209" s="1026"/>
      <c r="C209" s="1249"/>
      <c r="D209" s="1266"/>
      <c r="E209" s="360"/>
      <c r="F209" s="1041"/>
      <c r="G209" s="356" t="s">
        <v>12</v>
      </c>
      <c r="H209" s="2"/>
      <c r="I209" s="274"/>
      <c r="J209" s="274"/>
      <c r="K209" s="274"/>
      <c r="L209" s="274"/>
      <c r="M209" s="274"/>
      <c r="N209" s="189"/>
      <c r="O209" s="274"/>
      <c r="P209" s="274"/>
      <c r="Q209" s="274"/>
      <c r="R209" s="274"/>
      <c r="S209" s="274"/>
      <c r="T209" s="274"/>
      <c r="U209" s="189"/>
      <c r="V209" s="274"/>
      <c r="W209" s="274"/>
      <c r="X209" s="274"/>
      <c r="Y209" s="274"/>
      <c r="Z209" s="274"/>
      <c r="AA209" s="274"/>
      <c r="AB209" s="189"/>
      <c r="AC209" s="274"/>
      <c r="AD209" s="274"/>
      <c r="AE209" s="274"/>
      <c r="AF209" s="274"/>
      <c r="AG209" s="274"/>
      <c r="AH209" s="274"/>
      <c r="AI209" s="189"/>
      <c r="AJ209" s="274"/>
      <c r="AK209" s="274"/>
      <c r="AL209" s="282"/>
      <c r="AM209" s="92">
        <f>COUNTIF(A209:AL209,"○")</f>
        <v>0</v>
      </c>
    </row>
    <row r="210" spans="1:39" ht="7.5" hidden="1" customHeight="1" x14ac:dyDescent="0.15">
      <c r="A210" s="1197"/>
      <c r="B210" s="1233"/>
      <c r="C210" s="1250"/>
      <c r="D210" s="1267"/>
      <c r="E210" s="361"/>
      <c r="F210" s="1247"/>
      <c r="G210" s="7" t="s">
        <v>95</v>
      </c>
      <c r="H210" s="93"/>
      <c r="I210" s="278"/>
      <c r="J210" s="278"/>
      <c r="K210" s="278"/>
      <c r="L210" s="278"/>
      <c r="M210" s="278"/>
      <c r="N210" s="190"/>
      <c r="O210" s="278"/>
      <c r="P210" s="278"/>
      <c r="Q210" s="278"/>
      <c r="R210" s="278"/>
      <c r="S210" s="278"/>
      <c r="T210" s="278"/>
      <c r="U210" s="190"/>
      <c r="V210" s="278"/>
      <c r="W210" s="278"/>
      <c r="X210" s="278"/>
      <c r="Y210" s="278"/>
      <c r="Z210" s="278"/>
      <c r="AA210" s="278"/>
      <c r="AB210" s="190"/>
      <c r="AC210" s="278"/>
      <c r="AD210" s="278"/>
      <c r="AE210" s="278"/>
      <c r="AF210" s="278"/>
      <c r="AG210" s="278"/>
      <c r="AH210" s="278"/>
      <c r="AI210" s="190"/>
      <c r="AJ210" s="278"/>
      <c r="AK210" s="278"/>
      <c r="AL210" s="278"/>
      <c r="AM210" s="94"/>
    </row>
    <row r="211" spans="1:39" ht="12" hidden="1" customHeight="1" x14ac:dyDescent="0.15">
      <c r="A211" s="1197"/>
      <c r="B211" s="1234"/>
      <c r="C211" s="1251"/>
      <c r="D211" s="1268"/>
      <c r="E211" s="362"/>
      <c r="F211" s="1248"/>
      <c r="G211" s="150" t="s">
        <v>96</v>
      </c>
      <c r="H211" s="3"/>
      <c r="I211" s="281"/>
      <c r="J211" s="281"/>
      <c r="K211" s="281"/>
      <c r="L211" s="281"/>
      <c r="M211" s="281"/>
      <c r="N211" s="192"/>
      <c r="O211" s="281"/>
      <c r="P211" s="281"/>
      <c r="Q211" s="281"/>
      <c r="R211" s="281"/>
      <c r="S211" s="281"/>
      <c r="T211" s="281"/>
      <c r="U211" s="192"/>
      <c r="V211" s="281"/>
      <c r="W211" s="281"/>
      <c r="X211" s="281"/>
      <c r="Y211" s="281"/>
      <c r="Z211" s="281"/>
      <c r="AA211" s="281"/>
      <c r="AB211" s="192"/>
      <c r="AC211" s="281"/>
      <c r="AD211" s="281"/>
      <c r="AE211" s="281"/>
      <c r="AF211" s="281"/>
      <c r="AG211" s="281"/>
      <c r="AH211" s="281"/>
      <c r="AI211" s="192"/>
      <c r="AJ211" s="281"/>
      <c r="AK211" s="281"/>
      <c r="AL211" s="281"/>
      <c r="AM211" s="95"/>
    </row>
    <row r="212" spans="1:39" ht="12" hidden="1" customHeight="1" x14ac:dyDescent="0.15">
      <c r="A212" s="1197">
        <v>46</v>
      </c>
      <c r="B212" s="1026"/>
      <c r="C212" s="1249"/>
      <c r="D212" s="1266"/>
      <c r="E212" s="360"/>
      <c r="F212" s="1041"/>
      <c r="G212" s="356" t="s">
        <v>12</v>
      </c>
      <c r="H212" s="91"/>
      <c r="I212" s="282"/>
      <c r="J212" s="282"/>
      <c r="K212" s="282"/>
      <c r="L212" s="282"/>
      <c r="M212" s="282"/>
      <c r="N212" s="193"/>
      <c r="O212" s="282"/>
      <c r="P212" s="282"/>
      <c r="Q212" s="282"/>
      <c r="R212" s="282"/>
      <c r="S212" s="282"/>
      <c r="T212" s="282"/>
      <c r="U212" s="193"/>
      <c r="V212" s="282"/>
      <c r="W212" s="282"/>
      <c r="X212" s="274"/>
      <c r="Y212" s="274"/>
      <c r="Z212" s="274"/>
      <c r="AA212" s="282"/>
      <c r="AB212" s="193"/>
      <c r="AC212" s="282"/>
      <c r="AD212" s="282"/>
      <c r="AE212" s="282"/>
      <c r="AF212" s="282"/>
      <c r="AG212" s="282"/>
      <c r="AH212" s="282"/>
      <c r="AI212" s="193"/>
      <c r="AJ212" s="282"/>
      <c r="AK212" s="282"/>
      <c r="AL212" s="282"/>
      <c r="AM212" s="92">
        <f>COUNTIF(A212:AL212,"○")</f>
        <v>0</v>
      </c>
    </row>
    <row r="213" spans="1:39" ht="7.5" hidden="1" customHeight="1" x14ac:dyDescent="0.15">
      <c r="A213" s="1197"/>
      <c r="B213" s="1233"/>
      <c r="C213" s="1250"/>
      <c r="D213" s="1267"/>
      <c r="E213" s="361"/>
      <c r="F213" s="1247"/>
      <c r="G213" s="7" t="s">
        <v>95</v>
      </c>
      <c r="H213" s="93"/>
      <c r="I213" s="278"/>
      <c r="J213" s="278"/>
      <c r="K213" s="278"/>
      <c r="L213" s="278"/>
      <c r="M213" s="278"/>
      <c r="N213" s="190"/>
      <c r="O213" s="278"/>
      <c r="P213" s="278"/>
      <c r="Q213" s="278"/>
      <c r="R213" s="278"/>
      <c r="S213" s="278"/>
      <c r="T213" s="278"/>
      <c r="U213" s="190"/>
      <c r="V213" s="278"/>
      <c r="W213" s="278"/>
      <c r="X213" s="278"/>
      <c r="Y213" s="278"/>
      <c r="Z213" s="278"/>
      <c r="AA213" s="278"/>
      <c r="AB213" s="190"/>
      <c r="AC213" s="278"/>
      <c r="AD213" s="278"/>
      <c r="AE213" s="278"/>
      <c r="AF213" s="278"/>
      <c r="AG213" s="278"/>
      <c r="AH213" s="278"/>
      <c r="AI213" s="190"/>
      <c r="AJ213" s="278"/>
      <c r="AK213" s="278"/>
      <c r="AL213" s="278"/>
      <c r="AM213" s="94"/>
    </row>
    <row r="214" spans="1:39" ht="13.5" hidden="1" customHeight="1" x14ac:dyDescent="0.15">
      <c r="A214" s="1197"/>
      <c r="B214" s="1234"/>
      <c r="C214" s="1251"/>
      <c r="D214" s="1268"/>
      <c r="E214" s="362"/>
      <c r="F214" s="1248"/>
      <c r="G214" s="150" t="s">
        <v>96</v>
      </c>
      <c r="H214" s="357"/>
      <c r="I214" s="281"/>
      <c r="J214" s="281"/>
      <c r="K214" s="281"/>
      <c r="L214" s="281"/>
      <c r="M214" s="281"/>
      <c r="N214" s="192"/>
      <c r="O214" s="281"/>
      <c r="P214" s="281"/>
      <c r="Q214" s="281"/>
      <c r="R214" s="281"/>
      <c r="S214" s="281"/>
      <c r="T214" s="281"/>
      <c r="U214" s="192"/>
      <c r="V214" s="281"/>
      <c r="W214" s="281"/>
      <c r="X214" s="279"/>
      <c r="Y214" s="279"/>
      <c r="Z214" s="281"/>
      <c r="AA214" s="281"/>
      <c r="AB214" s="192"/>
      <c r="AC214" s="281"/>
      <c r="AD214" s="281"/>
      <c r="AE214" s="281"/>
      <c r="AF214" s="281"/>
      <c r="AG214" s="281"/>
      <c r="AH214" s="281"/>
      <c r="AI214" s="192"/>
      <c r="AJ214" s="281"/>
      <c r="AK214" s="281"/>
      <c r="AL214" s="281"/>
      <c r="AM214" s="95"/>
    </row>
    <row r="215" spans="1:39" ht="12" hidden="1" customHeight="1" x14ac:dyDescent="0.15">
      <c r="A215" s="1197">
        <v>47</v>
      </c>
      <c r="B215" s="1026"/>
      <c r="C215" s="1249"/>
      <c r="D215" s="1266"/>
      <c r="E215" s="360"/>
      <c r="F215" s="1041"/>
      <c r="G215" s="356" t="s">
        <v>12</v>
      </c>
      <c r="H215" s="91"/>
      <c r="I215" s="282"/>
      <c r="J215" s="282"/>
      <c r="K215" s="282"/>
      <c r="L215" s="282"/>
      <c r="M215" s="282"/>
      <c r="N215" s="193"/>
      <c r="O215" s="282"/>
      <c r="P215" s="282"/>
      <c r="Q215" s="282"/>
      <c r="R215" s="282"/>
      <c r="S215" s="282"/>
      <c r="T215" s="282"/>
      <c r="U215" s="193"/>
      <c r="V215" s="282"/>
      <c r="W215" s="282"/>
      <c r="X215" s="282"/>
      <c r="Y215" s="282"/>
      <c r="Z215" s="282"/>
      <c r="AA215" s="282"/>
      <c r="AB215" s="189"/>
      <c r="AC215" s="274"/>
      <c r="AD215" s="274"/>
      <c r="AE215" s="274"/>
      <c r="AF215" s="274"/>
      <c r="AG215" s="274"/>
      <c r="AH215" s="282"/>
      <c r="AI215" s="193"/>
      <c r="AJ215" s="282"/>
      <c r="AK215" s="282"/>
      <c r="AL215" s="282"/>
      <c r="AM215" s="92">
        <f>COUNTIF(A215:AL215,"○")</f>
        <v>0</v>
      </c>
    </row>
    <row r="216" spans="1:39" ht="7.5" hidden="1" customHeight="1" x14ac:dyDescent="0.15">
      <c r="A216" s="1197"/>
      <c r="B216" s="1233"/>
      <c r="C216" s="1250"/>
      <c r="D216" s="1267"/>
      <c r="E216" s="361"/>
      <c r="F216" s="1247"/>
      <c r="G216" s="7" t="s">
        <v>95</v>
      </c>
      <c r="H216" s="93"/>
      <c r="I216" s="278"/>
      <c r="J216" s="278"/>
      <c r="K216" s="278"/>
      <c r="L216" s="278"/>
      <c r="M216" s="278"/>
      <c r="N216" s="190"/>
      <c r="O216" s="278"/>
      <c r="P216" s="278"/>
      <c r="Q216" s="278"/>
      <c r="R216" s="278"/>
      <c r="S216" s="278"/>
      <c r="T216" s="278"/>
      <c r="U216" s="190"/>
      <c r="V216" s="278"/>
      <c r="W216" s="278"/>
      <c r="X216" s="278"/>
      <c r="Y216" s="278"/>
      <c r="Z216" s="278"/>
      <c r="AA216" s="278"/>
      <c r="AB216" s="190"/>
      <c r="AC216" s="278"/>
      <c r="AD216" s="278"/>
      <c r="AE216" s="278"/>
      <c r="AF216" s="278"/>
      <c r="AG216" s="278"/>
      <c r="AH216" s="278"/>
      <c r="AI216" s="190"/>
      <c r="AJ216" s="278"/>
      <c r="AK216" s="278"/>
      <c r="AL216" s="278"/>
      <c r="AM216" s="94"/>
    </row>
    <row r="217" spans="1:39" ht="12" hidden="1" customHeight="1" x14ac:dyDescent="0.15">
      <c r="A217" s="1197"/>
      <c r="B217" s="1234"/>
      <c r="C217" s="1251"/>
      <c r="D217" s="1268"/>
      <c r="E217" s="362"/>
      <c r="F217" s="1248"/>
      <c r="G217" s="150" t="s">
        <v>96</v>
      </c>
      <c r="H217" s="357"/>
      <c r="I217" s="281"/>
      <c r="J217" s="281"/>
      <c r="K217" s="281"/>
      <c r="L217" s="281"/>
      <c r="M217" s="281"/>
      <c r="N217" s="192"/>
      <c r="O217" s="281"/>
      <c r="P217" s="281"/>
      <c r="Q217" s="281"/>
      <c r="R217" s="281"/>
      <c r="S217" s="281"/>
      <c r="T217" s="281"/>
      <c r="U217" s="192"/>
      <c r="V217" s="281"/>
      <c r="W217" s="281"/>
      <c r="X217" s="281"/>
      <c r="Y217" s="281"/>
      <c r="Z217" s="281"/>
      <c r="AA217" s="281"/>
      <c r="AB217" s="191"/>
      <c r="AC217" s="279"/>
      <c r="AD217" s="279"/>
      <c r="AE217" s="279"/>
      <c r="AF217" s="279"/>
      <c r="AG217" s="281"/>
      <c r="AH217" s="281"/>
      <c r="AI217" s="192"/>
      <c r="AJ217" s="281"/>
      <c r="AK217" s="281"/>
      <c r="AL217" s="281"/>
      <c r="AM217" s="95"/>
    </row>
    <row r="218" spans="1:39" ht="12" hidden="1" customHeight="1" x14ac:dyDescent="0.15">
      <c r="A218" s="1197">
        <v>48</v>
      </c>
      <c r="B218" s="1026"/>
      <c r="C218" s="1249"/>
      <c r="D218" s="1266"/>
      <c r="E218" s="360"/>
      <c r="F218" s="1041"/>
      <c r="G218" s="356" t="s">
        <v>12</v>
      </c>
      <c r="H218" s="91"/>
      <c r="I218" s="282"/>
      <c r="J218" s="282"/>
      <c r="K218" s="282"/>
      <c r="L218" s="282"/>
      <c r="M218" s="282"/>
      <c r="N218" s="193"/>
      <c r="O218" s="282"/>
      <c r="P218" s="282"/>
      <c r="Q218" s="282"/>
      <c r="R218" s="282"/>
      <c r="S218" s="282"/>
      <c r="T218" s="282"/>
      <c r="U218" s="193"/>
      <c r="V218" s="282"/>
      <c r="W218" s="282"/>
      <c r="X218" s="282"/>
      <c r="Y218" s="282"/>
      <c r="Z218" s="282"/>
      <c r="AA218" s="282"/>
      <c r="AB218" s="193"/>
      <c r="AC218" s="282"/>
      <c r="AD218" s="282"/>
      <c r="AE218" s="282"/>
      <c r="AF218" s="282"/>
      <c r="AG218" s="282"/>
      <c r="AH218" s="282"/>
      <c r="AI218" s="189"/>
      <c r="AJ218" s="274"/>
      <c r="AK218" s="274"/>
      <c r="AL218" s="274"/>
      <c r="AM218" s="92">
        <f>COUNTIF(A218:AL218,"○")</f>
        <v>0</v>
      </c>
    </row>
    <row r="219" spans="1:39" ht="7.5" hidden="1" customHeight="1" x14ac:dyDescent="0.15">
      <c r="A219" s="1197"/>
      <c r="B219" s="1233"/>
      <c r="C219" s="1250"/>
      <c r="D219" s="1267"/>
      <c r="E219" s="361"/>
      <c r="F219" s="1247"/>
      <c r="G219" s="7" t="s">
        <v>95</v>
      </c>
      <c r="H219" s="93"/>
      <c r="I219" s="278"/>
      <c r="J219" s="278"/>
      <c r="K219" s="278"/>
      <c r="L219" s="278"/>
      <c r="M219" s="278"/>
      <c r="N219" s="190"/>
      <c r="O219" s="278"/>
      <c r="P219" s="278"/>
      <c r="Q219" s="278"/>
      <c r="R219" s="278"/>
      <c r="S219" s="278"/>
      <c r="T219" s="278"/>
      <c r="U219" s="190"/>
      <c r="V219" s="278"/>
      <c r="W219" s="278"/>
      <c r="X219" s="278"/>
      <c r="Y219" s="278"/>
      <c r="Z219" s="278"/>
      <c r="AA219" s="278"/>
      <c r="AB219" s="190"/>
      <c r="AC219" s="278"/>
      <c r="AD219" s="278"/>
      <c r="AE219" s="278"/>
      <c r="AF219" s="278"/>
      <c r="AG219" s="278"/>
      <c r="AH219" s="278"/>
      <c r="AI219" s="190"/>
      <c r="AJ219" s="278"/>
      <c r="AK219" s="278"/>
      <c r="AL219" s="278"/>
      <c r="AM219" s="94"/>
    </row>
    <row r="220" spans="1:39" ht="13.5" hidden="1" customHeight="1" x14ac:dyDescent="0.15">
      <c r="A220" s="1197"/>
      <c r="B220" s="1234"/>
      <c r="C220" s="1251"/>
      <c r="D220" s="1268"/>
      <c r="E220" s="362"/>
      <c r="F220" s="1248"/>
      <c r="G220" s="150" t="s">
        <v>96</v>
      </c>
      <c r="H220" s="357"/>
      <c r="I220" s="281"/>
      <c r="J220" s="281"/>
      <c r="K220" s="281"/>
      <c r="L220" s="281"/>
      <c r="M220" s="281"/>
      <c r="N220" s="192"/>
      <c r="O220" s="281"/>
      <c r="P220" s="281"/>
      <c r="Q220" s="281"/>
      <c r="R220" s="281"/>
      <c r="S220" s="281"/>
      <c r="T220" s="281"/>
      <c r="U220" s="192"/>
      <c r="V220" s="281"/>
      <c r="W220" s="281"/>
      <c r="X220" s="281"/>
      <c r="Y220" s="281"/>
      <c r="Z220" s="281"/>
      <c r="AA220" s="281"/>
      <c r="AB220" s="192"/>
      <c r="AC220" s="281"/>
      <c r="AD220" s="281"/>
      <c r="AE220" s="281"/>
      <c r="AF220" s="281"/>
      <c r="AG220" s="281"/>
      <c r="AH220" s="279"/>
      <c r="AI220" s="191"/>
      <c r="AJ220" s="279"/>
      <c r="AK220" s="279"/>
      <c r="AL220" s="279"/>
      <c r="AM220" s="95"/>
    </row>
    <row r="221" spans="1:39" ht="12" hidden="1" customHeight="1" x14ac:dyDescent="0.15">
      <c r="A221" s="1197">
        <v>49</v>
      </c>
      <c r="B221" s="1232"/>
      <c r="C221" s="1249"/>
      <c r="D221" s="1266"/>
      <c r="E221" s="360"/>
      <c r="F221" s="1246"/>
      <c r="G221" s="356" t="s">
        <v>12</v>
      </c>
      <c r="H221" s="91"/>
      <c r="I221" s="282"/>
      <c r="J221" s="282"/>
      <c r="K221" s="282"/>
      <c r="L221" s="282"/>
      <c r="M221" s="282"/>
      <c r="N221" s="193"/>
      <c r="O221" s="282"/>
      <c r="P221" s="282"/>
      <c r="Q221" s="282"/>
      <c r="R221" s="282"/>
      <c r="S221" s="282"/>
      <c r="T221" s="282"/>
      <c r="U221" s="193"/>
      <c r="V221" s="282"/>
      <c r="W221" s="282"/>
      <c r="X221" s="282"/>
      <c r="Y221" s="282"/>
      <c r="Z221" s="282"/>
      <c r="AA221" s="282"/>
      <c r="AB221" s="193"/>
      <c r="AC221" s="282"/>
      <c r="AD221" s="282"/>
      <c r="AE221" s="282"/>
      <c r="AF221" s="282"/>
      <c r="AG221" s="282"/>
      <c r="AH221" s="282"/>
      <c r="AI221" s="193"/>
      <c r="AJ221" s="282"/>
      <c r="AK221" s="282"/>
      <c r="AL221" s="282"/>
      <c r="AM221" s="92">
        <f>COUNTIF(A221:AL221,"○")</f>
        <v>0</v>
      </c>
    </row>
    <row r="222" spans="1:39" ht="7.5" hidden="1" customHeight="1" x14ac:dyDescent="0.15">
      <c r="A222" s="1197"/>
      <c r="B222" s="1233"/>
      <c r="C222" s="1250"/>
      <c r="D222" s="1267"/>
      <c r="E222" s="361"/>
      <c r="F222" s="1247"/>
      <c r="G222" s="7" t="s">
        <v>95</v>
      </c>
      <c r="H222" s="93"/>
      <c r="I222" s="278"/>
      <c r="J222" s="278"/>
      <c r="K222" s="278"/>
      <c r="L222" s="278"/>
      <c r="M222" s="278"/>
      <c r="N222" s="190"/>
      <c r="O222" s="278"/>
      <c r="P222" s="278"/>
      <c r="Q222" s="278"/>
      <c r="R222" s="278"/>
      <c r="S222" s="278"/>
      <c r="T222" s="278"/>
      <c r="U222" s="190"/>
      <c r="V222" s="278"/>
      <c r="W222" s="278"/>
      <c r="X222" s="278"/>
      <c r="Y222" s="278"/>
      <c r="Z222" s="278"/>
      <c r="AA222" s="278"/>
      <c r="AB222" s="190"/>
      <c r="AC222" s="278"/>
      <c r="AD222" s="278"/>
      <c r="AE222" s="278"/>
      <c r="AF222" s="278"/>
      <c r="AG222" s="278"/>
      <c r="AH222" s="278"/>
      <c r="AI222" s="190"/>
      <c r="AJ222" s="278"/>
      <c r="AK222" s="278"/>
      <c r="AL222" s="278"/>
      <c r="AM222" s="94"/>
    </row>
    <row r="223" spans="1:39" ht="12" hidden="1" customHeight="1" x14ac:dyDescent="0.15">
      <c r="A223" s="1197"/>
      <c r="B223" s="1234"/>
      <c r="C223" s="1251"/>
      <c r="D223" s="1268"/>
      <c r="E223" s="362"/>
      <c r="F223" s="1248"/>
      <c r="G223" s="150" t="s">
        <v>96</v>
      </c>
      <c r="H223" s="357"/>
      <c r="I223" s="281"/>
      <c r="J223" s="281"/>
      <c r="K223" s="281"/>
      <c r="L223" s="281"/>
      <c r="M223" s="281"/>
      <c r="N223" s="192"/>
      <c r="O223" s="281"/>
      <c r="P223" s="281"/>
      <c r="Q223" s="281"/>
      <c r="R223" s="281"/>
      <c r="S223" s="281"/>
      <c r="T223" s="281"/>
      <c r="U223" s="192"/>
      <c r="V223" s="281"/>
      <c r="W223" s="281"/>
      <c r="X223" s="281"/>
      <c r="Y223" s="281"/>
      <c r="Z223" s="281"/>
      <c r="AA223" s="281"/>
      <c r="AB223" s="192"/>
      <c r="AC223" s="281"/>
      <c r="AD223" s="281"/>
      <c r="AE223" s="281"/>
      <c r="AF223" s="281"/>
      <c r="AG223" s="281"/>
      <c r="AH223" s="281"/>
      <c r="AI223" s="192"/>
      <c r="AJ223" s="281"/>
      <c r="AK223" s="281"/>
      <c r="AL223" s="281"/>
      <c r="AM223" s="95"/>
    </row>
    <row r="224" spans="1:39" ht="12" hidden="1" customHeight="1" x14ac:dyDescent="0.15">
      <c r="A224" s="1197">
        <v>50</v>
      </c>
      <c r="B224" s="1232"/>
      <c r="C224" s="1249"/>
      <c r="D224" s="1266"/>
      <c r="E224" s="360"/>
      <c r="F224" s="1246"/>
      <c r="G224" s="356" t="s">
        <v>12</v>
      </c>
      <c r="H224" s="91"/>
      <c r="I224" s="282"/>
      <c r="J224" s="282"/>
      <c r="K224" s="282"/>
      <c r="L224" s="282"/>
      <c r="M224" s="282"/>
      <c r="N224" s="193"/>
      <c r="O224" s="282"/>
      <c r="P224" s="282"/>
      <c r="Q224" s="282"/>
      <c r="R224" s="282"/>
      <c r="S224" s="282"/>
      <c r="T224" s="282"/>
      <c r="U224" s="193"/>
      <c r="V224" s="282"/>
      <c r="W224" s="282"/>
      <c r="X224" s="282"/>
      <c r="Y224" s="282"/>
      <c r="Z224" s="282"/>
      <c r="AA224" s="282"/>
      <c r="AB224" s="193"/>
      <c r="AC224" s="282"/>
      <c r="AD224" s="282"/>
      <c r="AE224" s="282"/>
      <c r="AF224" s="282"/>
      <c r="AG224" s="282"/>
      <c r="AH224" s="282"/>
      <c r="AI224" s="193"/>
      <c r="AJ224" s="282"/>
      <c r="AK224" s="282"/>
      <c r="AL224" s="282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267"/>
      <c r="E225" s="361"/>
      <c r="F225" s="1247"/>
      <c r="G225" s="7" t="s">
        <v>95</v>
      </c>
      <c r="H225" s="93"/>
      <c r="I225" s="278"/>
      <c r="J225" s="278"/>
      <c r="K225" s="278"/>
      <c r="L225" s="278"/>
      <c r="M225" s="278"/>
      <c r="N225" s="190"/>
      <c r="O225" s="278"/>
      <c r="P225" s="278"/>
      <c r="Q225" s="278"/>
      <c r="R225" s="278"/>
      <c r="S225" s="278"/>
      <c r="T225" s="278"/>
      <c r="U225" s="190"/>
      <c r="V225" s="278"/>
      <c r="W225" s="278"/>
      <c r="X225" s="278"/>
      <c r="Y225" s="278"/>
      <c r="Z225" s="278"/>
      <c r="AA225" s="278"/>
      <c r="AB225" s="190"/>
      <c r="AC225" s="278"/>
      <c r="AD225" s="278"/>
      <c r="AE225" s="278"/>
      <c r="AF225" s="278"/>
      <c r="AG225" s="278"/>
      <c r="AH225" s="278"/>
      <c r="AI225" s="190"/>
      <c r="AJ225" s="278"/>
      <c r="AK225" s="278"/>
      <c r="AL225" s="278"/>
      <c r="AM225" s="94"/>
    </row>
    <row r="226" spans="1:39" ht="13.5" hidden="1" customHeight="1" x14ac:dyDescent="0.15">
      <c r="A226" s="1197"/>
      <c r="B226" s="1234"/>
      <c r="C226" s="1251"/>
      <c r="D226" s="1268"/>
      <c r="E226" s="362"/>
      <c r="F226" s="1248"/>
      <c r="G226" s="150" t="s">
        <v>96</v>
      </c>
      <c r="H226" s="357"/>
      <c r="I226" s="281"/>
      <c r="J226" s="281"/>
      <c r="K226" s="281"/>
      <c r="L226" s="281"/>
      <c r="M226" s="281"/>
      <c r="N226" s="192"/>
      <c r="O226" s="281"/>
      <c r="P226" s="281"/>
      <c r="Q226" s="281"/>
      <c r="R226" s="281"/>
      <c r="S226" s="281"/>
      <c r="T226" s="281"/>
      <c r="U226" s="192"/>
      <c r="V226" s="281"/>
      <c r="W226" s="281"/>
      <c r="X226" s="281"/>
      <c r="Y226" s="281"/>
      <c r="Z226" s="281"/>
      <c r="AA226" s="281"/>
      <c r="AB226" s="192"/>
      <c r="AC226" s="281"/>
      <c r="AD226" s="281"/>
      <c r="AE226" s="281"/>
      <c r="AF226" s="281"/>
      <c r="AG226" s="281"/>
      <c r="AH226" s="281"/>
      <c r="AI226" s="192"/>
      <c r="AJ226" s="281"/>
      <c r="AK226" s="281"/>
      <c r="AL226" s="281"/>
      <c r="AM226" s="95"/>
    </row>
    <row r="227" spans="1:39" ht="13.5" customHeight="1" x14ac:dyDescent="0.15">
      <c r="A227" s="1038" t="s">
        <v>201</v>
      </c>
      <c r="B227" s="1252"/>
      <c r="C227" s="1252"/>
      <c r="D227" s="1252"/>
      <c r="E227" s="1252"/>
      <c r="F227" s="1253"/>
      <c r="G227" s="99"/>
      <c r="H227" s="355">
        <f>COUNTIF(H125:H225,"○")</f>
        <v>8</v>
      </c>
      <c r="I227" s="285">
        <f t="shared" ref="I227:AL227" si="4">COUNTIF(I125:I225,"○")</f>
        <v>7</v>
      </c>
      <c r="J227" s="285">
        <f t="shared" si="4"/>
        <v>6</v>
      </c>
      <c r="K227" s="285">
        <f t="shared" si="4"/>
        <v>7</v>
      </c>
      <c r="L227" s="285">
        <f t="shared" si="4"/>
        <v>7</v>
      </c>
      <c r="M227" s="285">
        <f t="shared" si="4"/>
        <v>0</v>
      </c>
      <c r="N227" s="194">
        <f t="shared" si="4"/>
        <v>0</v>
      </c>
      <c r="O227" s="285">
        <f t="shared" si="4"/>
        <v>6</v>
      </c>
      <c r="P227" s="285">
        <f t="shared" si="4"/>
        <v>6</v>
      </c>
      <c r="Q227" s="285">
        <f t="shared" si="4"/>
        <v>4</v>
      </c>
      <c r="R227" s="285">
        <f t="shared" si="4"/>
        <v>7</v>
      </c>
      <c r="S227" s="285">
        <f t="shared" si="4"/>
        <v>7</v>
      </c>
      <c r="T227" s="285">
        <f t="shared" si="4"/>
        <v>0</v>
      </c>
      <c r="U227" s="194">
        <f t="shared" si="4"/>
        <v>0</v>
      </c>
      <c r="V227" s="285">
        <f t="shared" si="4"/>
        <v>7</v>
      </c>
      <c r="W227" s="285">
        <f t="shared" si="4"/>
        <v>5</v>
      </c>
      <c r="X227" s="285">
        <f t="shared" si="4"/>
        <v>6</v>
      </c>
      <c r="Y227" s="285">
        <f t="shared" si="4"/>
        <v>7</v>
      </c>
      <c r="Z227" s="285">
        <f t="shared" si="4"/>
        <v>8</v>
      </c>
      <c r="AA227" s="285">
        <f t="shared" si="4"/>
        <v>0</v>
      </c>
      <c r="AB227" s="194">
        <f t="shared" si="4"/>
        <v>0</v>
      </c>
      <c r="AC227" s="285">
        <f t="shared" si="4"/>
        <v>6</v>
      </c>
      <c r="AD227" s="285">
        <f t="shared" si="4"/>
        <v>4</v>
      </c>
      <c r="AE227" s="285">
        <f t="shared" si="4"/>
        <v>7</v>
      </c>
      <c r="AF227" s="285">
        <f t="shared" si="4"/>
        <v>8</v>
      </c>
      <c r="AG227" s="285">
        <f t="shared" si="4"/>
        <v>7</v>
      </c>
      <c r="AH227" s="285">
        <f t="shared" si="4"/>
        <v>0</v>
      </c>
      <c r="AI227" s="194">
        <f t="shared" si="4"/>
        <v>0</v>
      </c>
      <c r="AJ227" s="285">
        <f t="shared" si="4"/>
        <v>5</v>
      </c>
      <c r="AK227" s="285">
        <f t="shared" si="4"/>
        <v>5</v>
      </c>
      <c r="AL227" s="285">
        <f t="shared" si="4"/>
        <v>4</v>
      </c>
      <c r="AM227" s="100">
        <f t="shared" ref="AM227:AM228" si="5">SUM(H227:AL227)</f>
        <v>144</v>
      </c>
    </row>
    <row r="228" spans="1:39" s="1" customFormat="1" ht="13.5" customHeight="1" thickBot="1" x14ac:dyDescent="0.2">
      <c r="A228" s="1019" t="s">
        <v>202</v>
      </c>
      <c r="B228" s="1020"/>
      <c r="C228" s="1020"/>
      <c r="D228" s="1020"/>
      <c r="E228" s="1020"/>
      <c r="F228" s="1021"/>
      <c r="G228" s="4"/>
      <c r="H228" s="198">
        <f>SUM(H227+H122)</f>
        <v>11</v>
      </c>
      <c r="I228" s="286">
        <f t="shared" ref="I228:AL228" si="6">SUM(I227+I122)</f>
        <v>9</v>
      </c>
      <c r="J228" s="286">
        <f t="shared" si="6"/>
        <v>11</v>
      </c>
      <c r="K228" s="286">
        <f t="shared" si="6"/>
        <v>9</v>
      </c>
      <c r="L228" s="286">
        <f t="shared" si="6"/>
        <v>8</v>
      </c>
      <c r="M228" s="286">
        <f t="shared" si="6"/>
        <v>5</v>
      </c>
      <c r="N228" s="195">
        <f t="shared" si="6"/>
        <v>0</v>
      </c>
      <c r="O228" s="286">
        <f t="shared" si="6"/>
        <v>9</v>
      </c>
      <c r="P228" s="286">
        <f t="shared" si="6"/>
        <v>6</v>
      </c>
      <c r="Q228" s="286">
        <f t="shared" si="6"/>
        <v>8</v>
      </c>
      <c r="R228" s="286">
        <f t="shared" si="6"/>
        <v>10</v>
      </c>
      <c r="S228" s="286">
        <f t="shared" si="6"/>
        <v>8</v>
      </c>
      <c r="T228" s="286">
        <f t="shared" si="6"/>
        <v>8</v>
      </c>
      <c r="U228" s="195">
        <f t="shared" si="6"/>
        <v>0</v>
      </c>
      <c r="V228" s="286">
        <f t="shared" si="6"/>
        <v>11</v>
      </c>
      <c r="W228" s="286">
        <f t="shared" si="6"/>
        <v>9</v>
      </c>
      <c r="X228" s="286">
        <f t="shared" si="6"/>
        <v>11</v>
      </c>
      <c r="Y228" s="286">
        <f t="shared" si="6"/>
        <v>9</v>
      </c>
      <c r="Z228" s="286">
        <f t="shared" si="6"/>
        <v>12</v>
      </c>
      <c r="AA228" s="286">
        <f t="shared" si="6"/>
        <v>5</v>
      </c>
      <c r="AB228" s="195">
        <f t="shared" si="6"/>
        <v>0</v>
      </c>
      <c r="AC228" s="286">
        <f t="shared" si="6"/>
        <v>12</v>
      </c>
      <c r="AD228" s="286">
        <f t="shared" si="6"/>
        <v>12</v>
      </c>
      <c r="AE228" s="286">
        <f t="shared" si="6"/>
        <v>13</v>
      </c>
      <c r="AF228" s="286">
        <f t="shared" si="6"/>
        <v>12</v>
      </c>
      <c r="AG228" s="286">
        <f t="shared" si="6"/>
        <v>13</v>
      </c>
      <c r="AH228" s="286">
        <f t="shared" si="6"/>
        <v>6</v>
      </c>
      <c r="AI228" s="195">
        <f t="shared" si="6"/>
        <v>0</v>
      </c>
      <c r="AJ228" s="286">
        <f t="shared" si="6"/>
        <v>9</v>
      </c>
      <c r="AK228" s="286">
        <f t="shared" si="6"/>
        <v>10</v>
      </c>
      <c r="AL228" s="286">
        <f t="shared" si="6"/>
        <v>5</v>
      </c>
      <c r="AM228" s="154">
        <f t="shared" si="5"/>
        <v>251</v>
      </c>
    </row>
    <row r="229" spans="1:39" x14ac:dyDescent="0.15">
      <c r="A229" s="101"/>
      <c r="B229" s="1261" t="s">
        <v>16</v>
      </c>
      <c r="C229" s="1261"/>
      <c r="D229" s="1261"/>
      <c r="E229" s="353"/>
      <c r="F229" s="1261"/>
      <c r="G229" s="1261"/>
      <c r="H229" s="90"/>
      <c r="I229" s="90"/>
      <c r="J229" s="90"/>
      <c r="K229" s="90"/>
      <c r="L229" s="1262" t="s">
        <v>17</v>
      </c>
      <c r="M229" s="1262"/>
      <c r="N229" s="1262"/>
      <c r="O229" s="1262"/>
      <c r="P229" s="1262"/>
      <c r="Q229" s="1262"/>
      <c r="R229" s="1262"/>
      <c r="S229" s="1262"/>
      <c r="T229" s="1262"/>
      <c r="U229" s="1262"/>
      <c r="V229" s="1262"/>
      <c r="W229" s="1262"/>
      <c r="X229" s="1262"/>
      <c r="Y229" s="1262"/>
      <c r="AA229" s="1262" t="s">
        <v>18</v>
      </c>
      <c r="AB229" s="1262"/>
      <c r="AC229" s="1262"/>
      <c r="AD229" s="1262"/>
      <c r="AE229" s="1262"/>
      <c r="AG229" s="102" t="s">
        <v>7</v>
      </c>
      <c r="AH229" s="103" t="s">
        <v>19</v>
      </c>
      <c r="AI229" s="1263" t="s">
        <v>12</v>
      </c>
      <c r="AJ229" s="1263"/>
      <c r="AK229" s="1263"/>
      <c r="AL229" s="1263"/>
      <c r="AM229" s="1263"/>
    </row>
    <row r="230" spans="1:39" ht="18" customHeight="1" thickBot="1" x14ac:dyDescent="0.2">
      <c r="A230" s="101"/>
      <c r="B230" s="1254">
        <f>COUNTIF(H1:AK121,"予")</f>
        <v>0</v>
      </c>
      <c r="C230" s="1254"/>
      <c r="D230" s="1254"/>
      <c r="E230" s="349"/>
      <c r="F230" s="1255"/>
      <c r="G230" s="1255"/>
      <c r="H230" s="90"/>
      <c r="I230" s="90"/>
      <c r="J230" s="90"/>
      <c r="K230" s="90"/>
      <c r="L230" s="1014" t="s">
        <v>83</v>
      </c>
      <c r="M230" s="1256"/>
      <c r="N230" s="1256"/>
      <c r="O230" s="1256"/>
      <c r="P230" s="1256"/>
      <c r="Q230" s="1256"/>
      <c r="R230" s="1256"/>
      <c r="S230" s="1256"/>
      <c r="T230" s="1256"/>
      <c r="U230" s="1256"/>
      <c r="V230" s="1256"/>
      <c r="W230" s="1256"/>
      <c r="X230" s="1256"/>
      <c r="Y230" s="1256"/>
      <c r="AA230" s="1257">
        <v>270</v>
      </c>
      <c r="AB230" s="1257"/>
      <c r="AC230" s="1257"/>
      <c r="AD230" s="1257"/>
      <c r="AE230" s="1257"/>
      <c r="AG230" s="5" t="s">
        <v>99</v>
      </c>
      <c r="AH230" s="104" t="s">
        <v>19</v>
      </c>
      <c r="AI230" s="1016" t="s">
        <v>101</v>
      </c>
      <c r="AJ230" s="1258"/>
      <c r="AK230" s="1258"/>
      <c r="AL230" s="1258"/>
      <c r="AM230" s="1258"/>
    </row>
    <row r="231" spans="1:39" ht="18" customHeight="1" thickBot="1" x14ac:dyDescent="0.2">
      <c r="A231" s="105"/>
      <c r="B231" s="1259"/>
      <c r="C231" s="1259"/>
      <c r="D231" s="1259"/>
      <c r="E231" s="352"/>
      <c r="F231" s="352"/>
      <c r="G231" s="352"/>
      <c r="H231" s="352"/>
      <c r="I231" s="352"/>
      <c r="J231" s="352"/>
      <c r="K231" s="352"/>
      <c r="L231" s="1256"/>
      <c r="M231" s="1256"/>
      <c r="N231" s="1256"/>
      <c r="O231" s="1256"/>
      <c r="P231" s="1256"/>
      <c r="Q231" s="1256"/>
      <c r="R231" s="1256"/>
      <c r="S231" s="1256"/>
      <c r="T231" s="1256"/>
      <c r="U231" s="1256"/>
      <c r="V231" s="1256"/>
      <c r="W231" s="1256"/>
      <c r="X231" s="1256"/>
      <c r="Y231" s="1256"/>
      <c r="Z231" s="352"/>
      <c r="AA231" s="1257"/>
      <c r="AB231" s="1257"/>
      <c r="AC231" s="1257"/>
      <c r="AD231" s="1257"/>
      <c r="AE231" s="1257"/>
      <c r="AF231" s="352"/>
      <c r="AG231" s="6" t="s">
        <v>100</v>
      </c>
      <c r="AH231" s="106" t="s">
        <v>19</v>
      </c>
      <c r="AI231" s="1018" t="s">
        <v>102</v>
      </c>
      <c r="AJ231" s="1260"/>
      <c r="AK231" s="1260"/>
      <c r="AL231" s="1260"/>
      <c r="AM231" s="1260"/>
    </row>
  </sheetData>
  <mergeCells count="42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23:F123"/>
    <mergeCell ref="A124:F124"/>
    <mergeCell ref="A125:A127"/>
    <mergeCell ref="B125:B127"/>
    <mergeCell ref="C125:C127"/>
    <mergeCell ref="D125:D127"/>
    <mergeCell ref="E125:E127"/>
    <mergeCell ref="F125:F127"/>
    <mergeCell ref="A119:A121"/>
    <mergeCell ref="B119:B121"/>
    <mergeCell ref="C119:C121"/>
    <mergeCell ref="D119:D121"/>
    <mergeCell ref="F119:F121"/>
    <mergeCell ref="A122:F122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37:A139"/>
    <mergeCell ref="B137:B139"/>
    <mergeCell ref="C137:C139"/>
    <mergeCell ref="D137:D139"/>
    <mergeCell ref="E137:E139"/>
    <mergeCell ref="F137:F139"/>
    <mergeCell ref="A134:A136"/>
    <mergeCell ref="B134:B136"/>
    <mergeCell ref="C134:C136"/>
    <mergeCell ref="D134:D136"/>
    <mergeCell ref="E134:E136"/>
    <mergeCell ref="F134:F136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64:A166"/>
    <mergeCell ref="B164:B166"/>
    <mergeCell ref="C164:C166"/>
    <mergeCell ref="D164:D166"/>
    <mergeCell ref="F164:F166"/>
    <mergeCell ref="A167:A169"/>
    <mergeCell ref="B167:B169"/>
    <mergeCell ref="C167:C169"/>
    <mergeCell ref="D167:D169"/>
    <mergeCell ref="F167:F169"/>
    <mergeCell ref="A170:A172"/>
    <mergeCell ref="B170:B172"/>
    <mergeCell ref="C170:C172"/>
    <mergeCell ref="D170:D172"/>
    <mergeCell ref="F170:F172"/>
    <mergeCell ref="A173:A175"/>
    <mergeCell ref="B173:B175"/>
    <mergeCell ref="C173:C175"/>
    <mergeCell ref="D173:D175"/>
    <mergeCell ref="F173:F175"/>
    <mergeCell ref="A176:A178"/>
    <mergeCell ref="B176:B178"/>
    <mergeCell ref="C176:C178"/>
    <mergeCell ref="D176:D178"/>
    <mergeCell ref="F176:F178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24:A226"/>
    <mergeCell ref="B224:B226"/>
    <mergeCell ref="C224:C226"/>
    <mergeCell ref="D224:D226"/>
    <mergeCell ref="F224:F226"/>
    <mergeCell ref="A227:F22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B230:D230"/>
    <mergeCell ref="F230:G230"/>
    <mergeCell ref="L230:Y231"/>
    <mergeCell ref="AA230:AE231"/>
    <mergeCell ref="AI230:AM230"/>
    <mergeCell ref="B231:D231"/>
    <mergeCell ref="AI231:AM231"/>
    <mergeCell ref="A228:F228"/>
    <mergeCell ref="B229:D229"/>
    <mergeCell ref="F229:G229"/>
    <mergeCell ref="L229:Y229"/>
    <mergeCell ref="AA229:AE229"/>
    <mergeCell ref="AI229:AM229"/>
  </mergeCells>
  <phoneticPr fontId="2"/>
  <printOptions horizontalCentered="1"/>
  <pageMargins left="0.19685039370078741" right="0.19685039370078741" top="0.19685039370078741" bottom="0.19685039370078741" header="0" footer="0"/>
  <pageSetup paperSize="9" scale="71" orientation="portrait" r:id="rId1"/>
  <headerFooter alignWithMargins="0"/>
  <colBreaks count="1" manualBreakCount="1">
    <brk id="40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pageSetUpPr fitToPage="1"/>
  </sheetPr>
  <dimension ref="A1:AP33"/>
  <sheetViews>
    <sheetView zoomScaleNormal="100" workbookViewId="0">
      <pane ySplit="2" topLeftCell="A3" activePane="bottomLeft" state="frozen"/>
      <selection pane="bottomLeft" activeCell="A9" sqref="A9"/>
    </sheetView>
  </sheetViews>
  <sheetFormatPr defaultColWidth="9" defaultRowHeight="13.5" x14ac:dyDescent="0.15"/>
  <cols>
    <col min="1" max="1" width="2.25" style="366" customWidth="1"/>
    <col min="2" max="3" width="2.875" style="366" customWidth="1"/>
    <col min="4" max="4" width="2.5" style="366" customWidth="1"/>
    <col min="5" max="5" width="1.625" style="366" customWidth="1"/>
    <col min="6" max="6" width="3.5" style="366" customWidth="1"/>
    <col min="7" max="7" width="10.25" style="366" customWidth="1"/>
    <col min="8" max="8" width="1.875" style="366" customWidth="1"/>
    <col min="9" max="39" width="3" style="366" customWidth="1"/>
    <col min="40" max="40" width="5.125" style="366" customWidth="1"/>
    <col min="41" max="41" width="3.125" style="366" customWidth="1"/>
    <col min="42" max="16384" width="9" style="366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140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367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379" t="s">
        <v>150</v>
      </c>
      <c r="J2" s="380" t="s">
        <v>30</v>
      </c>
      <c r="K2" s="377" t="s">
        <v>31</v>
      </c>
      <c r="L2" s="380" t="s">
        <v>1</v>
      </c>
      <c r="M2" s="377" t="s">
        <v>2</v>
      </c>
      <c r="N2" s="381" t="s">
        <v>3</v>
      </c>
      <c r="O2" s="383" t="s">
        <v>4</v>
      </c>
      <c r="P2" s="380" t="s">
        <v>5</v>
      </c>
      <c r="Q2" s="377" t="s">
        <v>6</v>
      </c>
      <c r="R2" s="380" t="s">
        <v>0</v>
      </c>
      <c r="S2" s="377" t="s">
        <v>1</v>
      </c>
      <c r="T2" s="380" t="s">
        <v>2</v>
      </c>
      <c r="U2" s="382" t="s">
        <v>3</v>
      </c>
      <c r="V2" s="376" t="s">
        <v>4</v>
      </c>
      <c r="W2" s="383" t="s">
        <v>5</v>
      </c>
      <c r="X2" s="380" t="s">
        <v>6</v>
      </c>
      <c r="Y2" s="377" t="s">
        <v>0</v>
      </c>
      <c r="Z2" s="380" t="s">
        <v>1</v>
      </c>
      <c r="AA2" s="377" t="s">
        <v>2</v>
      </c>
      <c r="AB2" s="381" t="s">
        <v>3</v>
      </c>
      <c r="AC2" s="383" t="s">
        <v>4</v>
      </c>
      <c r="AD2" s="380" t="s">
        <v>5</v>
      </c>
      <c r="AE2" s="377" t="s">
        <v>6</v>
      </c>
      <c r="AF2" s="380" t="s">
        <v>0</v>
      </c>
      <c r="AG2" s="377" t="s">
        <v>1</v>
      </c>
      <c r="AH2" s="380" t="s">
        <v>2</v>
      </c>
      <c r="AI2" s="382" t="s">
        <v>3</v>
      </c>
      <c r="AJ2" s="376" t="s">
        <v>4</v>
      </c>
      <c r="AK2" s="377" t="s">
        <v>5</v>
      </c>
      <c r="AL2" s="380" t="s">
        <v>6</v>
      </c>
      <c r="AM2" s="378" t="s">
        <v>0</v>
      </c>
      <c r="AN2" s="1142"/>
      <c r="AO2" s="1143"/>
      <c r="AP2" s="367"/>
    </row>
    <row r="3" spans="1:42" ht="14.25" thickBot="1" x14ac:dyDescent="0.2">
      <c r="A3" s="1264" t="s">
        <v>492</v>
      </c>
      <c r="B3" s="1145"/>
      <c r="C3" s="1145"/>
      <c r="D3" s="1145"/>
      <c r="E3" s="1145"/>
      <c r="F3" s="1145"/>
      <c r="G3" s="1145"/>
      <c r="H3" s="1145"/>
      <c r="I3" s="374"/>
      <c r="J3" s="75"/>
      <c r="K3" s="75"/>
      <c r="L3" s="75"/>
      <c r="M3" s="75" t="s">
        <v>526</v>
      </c>
      <c r="N3" s="75"/>
      <c r="O3" s="75"/>
      <c r="P3" s="75"/>
      <c r="Q3" s="75" t="s">
        <v>527</v>
      </c>
      <c r="R3" s="75"/>
      <c r="S3" s="75"/>
      <c r="T3" s="75"/>
      <c r="U3" s="75"/>
      <c r="V3" s="75"/>
      <c r="W3" s="338"/>
      <c r="X3" s="339"/>
      <c r="Y3" s="339" t="s">
        <v>39</v>
      </c>
      <c r="Z3" s="75" t="s">
        <v>39</v>
      </c>
      <c r="AA3" s="75"/>
      <c r="AB3" s="75"/>
      <c r="AC3" s="75"/>
      <c r="AD3" s="75" t="s">
        <v>531</v>
      </c>
      <c r="AE3" s="75"/>
      <c r="AF3" s="75"/>
      <c r="AG3" s="75" t="s">
        <v>532</v>
      </c>
      <c r="AH3" s="75" t="s">
        <v>533</v>
      </c>
      <c r="AI3" s="75"/>
      <c r="AJ3" s="75"/>
      <c r="AK3" s="75"/>
      <c r="AL3" s="340" t="s">
        <v>527</v>
      </c>
      <c r="AM3" s="375"/>
      <c r="AN3" s="24"/>
      <c r="AO3" s="9"/>
      <c r="AP3" s="367"/>
    </row>
    <row r="4" spans="1:42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384" t="s">
        <v>28</v>
      </c>
      <c r="J4" s="344" t="s">
        <v>28</v>
      </c>
      <c r="K4" s="344" t="s">
        <v>28</v>
      </c>
      <c r="L4" s="344" t="s">
        <v>41</v>
      </c>
      <c r="M4" s="344" t="s">
        <v>28</v>
      </c>
      <c r="N4" s="344" t="s">
        <v>28</v>
      </c>
      <c r="O4" s="344" t="s">
        <v>41</v>
      </c>
      <c r="P4" s="344" t="s">
        <v>28</v>
      </c>
      <c r="Q4" s="344" t="s">
        <v>28</v>
      </c>
      <c r="R4" s="344" t="s">
        <v>28</v>
      </c>
      <c r="S4" s="344" t="s">
        <v>41</v>
      </c>
      <c r="T4" s="344" t="s">
        <v>28</v>
      </c>
      <c r="U4" s="344" t="s">
        <v>28</v>
      </c>
      <c r="V4" s="344" t="s">
        <v>41</v>
      </c>
      <c r="W4" s="385" t="s">
        <v>28</v>
      </c>
      <c r="X4" s="386" t="s">
        <v>28</v>
      </c>
      <c r="Y4" s="344" t="s">
        <v>28</v>
      </c>
      <c r="Z4" s="344" t="s">
        <v>41</v>
      </c>
      <c r="AA4" s="344" t="s">
        <v>28</v>
      </c>
      <c r="AB4" s="344" t="s">
        <v>28</v>
      </c>
      <c r="AC4" s="344" t="s">
        <v>41</v>
      </c>
      <c r="AD4" s="344" t="s">
        <v>28</v>
      </c>
      <c r="AE4" s="344" t="s">
        <v>28</v>
      </c>
      <c r="AF4" s="344" t="s">
        <v>28</v>
      </c>
      <c r="AG4" s="344" t="s">
        <v>41</v>
      </c>
      <c r="AH4" s="344" t="s">
        <v>28</v>
      </c>
      <c r="AI4" s="344" t="s">
        <v>28</v>
      </c>
      <c r="AJ4" s="344" t="s">
        <v>41</v>
      </c>
      <c r="AK4" s="344" t="s">
        <v>28</v>
      </c>
      <c r="AL4" s="344" t="s">
        <v>28</v>
      </c>
      <c r="AM4" s="344" t="s">
        <v>28</v>
      </c>
      <c r="AN4" s="25"/>
      <c r="AO4" s="10">
        <f>COUNTIF(I4:AM4,"休")</f>
        <v>8</v>
      </c>
      <c r="AP4" s="367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369" t="s">
        <v>32</v>
      </c>
      <c r="G5" s="1148" t="s">
        <v>76</v>
      </c>
      <c r="H5" s="1150"/>
      <c r="I5" s="384" t="s">
        <v>28</v>
      </c>
      <c r="J5" s="344" t="s">
        <v>28</v>
      </c>
      <c r="K5" s="300" t="s">
        <v>28</v>
      </c>
      <c r="L5" s="300" t="s">
        <v>28</v>
      </c>
      <c r="M5" s="344" t="s">
        <v>28</v>
      </c>
      <c r="N5" s="300" t="s">
        <v>41</v>
      </c>
      <c r="O5" s="300" t="s">
        <v>41</v>
      </c>
      <c r="P5" s="300" t="s">
        <v>28</v>
      </c>
      <c r="Q5" s="300" t="s">
        <v>28</v>
      </c>
      <c r="R5" s="300" t="s">
        <v>28</v>
      </c>
      <c r="S5" s="300" t="s">
        <v>28</v>
      </c>
      <c r="T5" s="300" t="s">
        <v>28</v>
      </c>
      <c r="U5" s="300" t="s">
        <v>41</v>
      </c>
      <c r="V5" s="300" t="s">
        <v>41</v>
      </c>
      <c r="W5" s="300" t="s">
        <v>28</v>
      </c>
      <c r="X5" s="345" t="s">
        <v>28</v>
      </c>
      <c r="Y5" s="300" t="s">
        <v>28</v>
      </c>
      <c r="Z5" s="300" t="s">
        <v>28</v>
      </c>
      <c r="AA5" s="300" t="s">
        <v>28</v>
      </c>
      <c r="AB5" s="300" t="s">
        <v>41</v>
      </c>
      <c r="AC5" s="300" t="s">
        <v>41</v>
      </c>
      <c r="AD5" s="300" t="s">
        <v>28</v>
      </c>
      <c r="AE5" s="344" t="s">
        <v>28</v>
      </c>
      <c r="AF5" s="300" t="s">
        <v>28</v>
      </c>
      <c r="AG5" s="300" t="s">
        <v>28</v>
      </c>
      <c r="AH5" s="300" t="s">
        <v>28</v>
      </c>
      <c r="AI5" s="300" t="s">
        <v>41</v>
      </c>
      <c r="AJ5" s="300" t="s">
        <v>41</v>
      </c>
      <c r="AK5" s="300" t="s">
        <v>28</v>
      </c>
      <c r="AL5" s="300" t="s">
        <v>28</v>
      </c>
      <c r="AM5" s="387" t="s">
        <v>28</v>
      </c>
      <c r="AN5" s="27"/>
      <c r="AO5" s="11">
        <f t="shared" ref="AO5:AO18" si="0">COUNTIF(I5:AM5,"休")</f>
        <v>8</v>
      </c>
      <c r="AP5" s="367"/>
    </row>
    <row r="6" spans="1:42" x14ac:dyDescent="0.15">
      <c r="A6" s="121" t="s">
        <v>523</v>
      </c>
      <c r="B6" s="1148" t="s">
        <v>241</v>
      </c>
      <c r="C6" s="1149"/>
      <c r="D6" s="1149"/>
      <c r="E6" s="1149"/>
      <c r="F6" s="369" t="s">
        <v>32</v>
      </c>
      <c r="G6" s="1148" t="s">
        <v>453</v>
      </c>
      <c r="H6" s="1150"/>
      <c r="I6" s="384" t="s">
        <v>41</v>
      </c>
      <c r="J6" s="344" t="s">
        <v>28</v>
      </c>
      <c r="K6" s="300" t="s">
        <v>28</v>
      </c>
      <c r="L6" s="300" t="s">
        <v>28</v>
      </c>
      <c r="M6" s="344" t="s">
        <v>28</v>
      </c>
      <c r="N6" s="300" t="s">
        <v>28</v>
      </c>
      <c r="O6" s="300" t="s">
        <v>41</v>
      </c>
      <c r="P6" s="300" t="s">
        <v>41</v>
      </c>
      <c r="Q6" s="300" t="s">
        <v>28</v>
      </c>
      <c r="R6" s="300" t="s">
        <v>28</v>
      </c>
      <c r="S6" s="300" t="s">
        <v>28</v>
      </c>
      <c r="T6" s="300" t="s">
        <v>28</v>
      </c>
      <c r="U6" s="300" t="s">
        <v>28</v>
      </c>
      <c r="V6" s="300" t="s">
        <v>41</v>
      </c>
      <c r="W6" s="300" t="s">
        <v>28</v>
      </c>
      <c r="X6" s="345" t="s">
        <v>28</v>
      </c>
      <c r="Y6" s="300" t="s">
        <v>28</v>
      </c>
      <c r="Z6" s="300" t="s">
        <v>28</v>
      </c>
      <c r="AA6" s="300" t="s">
        <v>28</v>
      </c>
      <c r="AB6" s="300" t="s">
        <v>41</v>
      </c>
      <c r="AC6" s="300" t="s">
        <v>41</v>
      </c>
      <c r="AD6" s="300" t="s">
        <v>28</v>
      </c>
      <c r="AE6" s="344" t="s">
        <v>28</v>
      </c>
      <c r="AF6" s="300" t="s">
        <v>28</v>
      </c>
      <c r="AG6" s="300" t="s">
        <v>28</v>
      </c>
      <c r="AH6" s="300" t="s">
        <v>28</v>
      </c>
      <c r="AI6" s="300" t="s">
        <v>28</v>
      </c>
      <c r="AJ6" s="300" t="s">
        <v>41</v>
      </c>
      <c r="AK6" s="300" t="s">
        <v>41</v>
      </c>
      <c r="AL6" s="300" t="s">
        <v>28</v>
      </c>
      <c r="AM6" s="387" t="s">
        <v>28</v>
      </c>
      <c r="AN6" s="27"/>
      <c r="AO6" s="11">
        <f t="shared" si="0"/>
        <v>8</v>
      </c>
      <c r="AP6" s="367"/>
    </row>
    <row r="7" spans="1:42" x14ac:dyDescent="0.15">
      <c r="A7" s="218" t="s">
        <v>524</v>
      </c>
      <c r="B7" s="1151" t="s">
        <v>387</v>
      </c>
      <c r="C7" s="1152"/>
      <c r="D7" s="1152"/>
      <c r="E7" s="1153"/>
      <c r="F7" s="372" t="s">
        <v>32</v>
      </c>
      <c r="G7" s="1148" t="s">
        <v>388</v>
      </c>
      <c r="H7" s="1150"/>
      <c r="I7" s="384" t="s">
        <v>28</v>
      </c>
      <c r="J7" s="344" t="s">
        <v>28</v>
      </c>
      <c r="K7" s="300" t="s">
        <v>28</v>
      </c>
      <c r="L7" s="300" t="s">
        <v>28</v>
      </c>
      <c r="M7" s="344" t="s">
        <v>41</v>
      </c>
      <c r="N7" s="300" t="s">
        <v>28</v>
      </c>
      <c r="O7" s="300" t="s">
        <v>41</v>
      </c>
      <c r="P7" s="300" t="s">
        <v>28</v>
      </c>
      <c r="Q7" s="300" t="s">
        <v>28</v>
      </c>
      <c r="R7" s="300" t="s">
        <v>28</v>
      </c>
      <c r="S7" s="300" t="s">
        <v>28</v>
      </c>
      <c r="T7" s="300" t="s">
        <v>28</v>
      </c>
      <c r="U7" s="300" t="s">
        <v>41</v>
      </c>
      <c r="V7" s="300" t="s">
        <v>41</v>
      </c>
      <c r="W7" s="300" t="s">
        <v>28</v>
      </c>
      <c r="X7" s="345" t="s">
        <v>28</v>
      </c>
      <c r="Y7" s="300" t="s">
        <v>28</v>
      </c>
      <c r="Z7" s="300" t="s">
        <v>28</v>
      </c>
      <c r="AA7" s="300" t="s">
        <v>41</v>
      </c>
      <c r="AB7" s="300" t="s">
        <v>28</v>
      </c>
      <c r="AC7" s="300" t="s">
        <v>41</v>
      </c>
      <c r="AD7" s="300" t="s">
        <v>28</v>
      </c>
      <c r="AE7" s="344" t="s">
        <v>28</v>
      </c>
      <c r="AF7" s="300" t="s">
        <v>28</v>
      </c>
      <c r="AG7" s="300" t="s">
        <v>28</v>
      </c>
      <c r="AH7" s="300" t="s">
        <v>41</v>
      </c>
      <c r="AI7" s="300" t="s">
        <v>28</v>
      </c>
      <c r="AJ7" s="300" t="s">
        <v>41</v>
      </c>
      <c r="AK7" s="300" t="s">
        <v>28</v>
      </c>
      <c r="AL7" s="300" t="s">
        <v>28</v>
      </c>
      <c r="AM7" s="387" t="s">
        <v>28</v>
      </c>
      <c r="AN7" s="27"/>
      <c r="AO7" s="11">
        <f t="shared" si="0"/>
        <v>8</v>
      </c>
      <c r="AP7" s="367"/>
    </row>
    <row r="8" spans="1:42" x14ac:dyDescent="0.15">
      <c r="A8" s="218" t="s">
        <v>23</v>
      </c>
      <c r="B8" s="1148" t="s">
        <v>522</v>
      </c>
      <c r="C8" s="1149"/>
      <c r="D8" s="1149"/>
      <c r="E8" s="1149"/>
      <c r="F8" s="372" t="s">
        <v>32</v>
      </c>
      <c r="G8" s="1148" t="s">
        <v>453</v>
      </c>
      <c r="H8" s="1150"/>
      <c r="I8" s="384" t="s">
        <v>28</v>
      </c>
      <c r="J8" s="344" t="s">
        <v>28</v>
      </c>
      <c r="K8" s="300" t="s">
        <v>28</v>
      </c>
      <c r="L8" s="300" t="s">
        <v>28</v>
      </c>
      <c r="M8" s="344" t="s">
        <v>534</v>
      </c>
      <c r="N8" s="300" t="s">
        <v>41</v>
      </c>
      <c r="O8" s="300" t="s">
        <v>41</v>
      </c>
      <c r="P8" s="300" t="s">
        <v>534</v>
      </c>
      <c r="Q8" s="300" t="s">
        <v>41</v>
      </c>
      <c r="R8" s="300" t="s">
        <v>534</v>
      </c>
      <c r="S8" s="300" t="s">
        <v>534</v>
      </c>
      <c r="T8" s="300" t="s">
        <v>534</v>
      </c>
      <c r="U8" s="300" t="s">
        <v>534</v>
      </c>
      <c r="V8" s="300" t="s">
        <v>41</v>
      </c>
      <c r="W8" s="173" t="s">
        <v>324</v>
      </c>
      <c r="X8" s="345" t="s">
        <v>41</v>
      </c>
      <c r="Y8" s="300" t="s">
        <v>534</v>
      </c>
      <c r="Z8" s="300" t="s">
        <v>534</v>
      </c>
      <c r="AA8" s="300" t="s">
        <v>534</v>
      </c>
      <c r="AB8" s="300" t="s">
        <v>534</v>
      </c>
      <c r="AC8" s="300" t="s">
        <v>41</v>
      </c>
      <c r="AD8" s="300" t="s">
        <v>534</v>
      </c>
      <c r="AE8" s="344" t="s">
        <v>534</v>
      </c>
      <c r="AF8" s="300" t="s">
        <v>534</v>
      </c>
      <c r="AG8" s="300" t="s">
        <v>534</v>
      </c>
      <c r="AH8" s="300" t="s">
        <v>534</v>
      </c>
      <c r="AI8" s="300" t="s">
        <v>534</v>
      </c>
      <c r="AJ8" s="300" t="s">
        <v>41</v>
      </c>
      <c r="AK8" s="300" t="s">
        <v>534</v>
      </c>
      <c r="AL8" s="300" t="s">
        <v>88</v>
      </c>
      <c r="AM8" s="387" t="s">
        <v>41</v>
      </c>
      <c r="AN8" s="27"/>
      <c r="AO8" s="11">
        <f t="shared" si="0"/>
        <v>8</v>
      </c>
      <c r="AP8" s="367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372" t="s">
        <v>195</v>
      </c>
      <c r="G9" s="1148" t="s">
        <v>80</v>
      </c>
      <c r="H9" s="1150"/>
      <c r="I9" s="384" t="s">
        <v>87</v>
      </c>
      <c r="J9" s="344"/>
      <c r="K9" s="300" t="s">
        <v>87</v>
      </c>
      <c r="L9" s="300"/>
      <c r="M9" s="170" t="s">
        <v>41</v>
      </c>
      <c r="N9" s="300" t="s">
        <v>509</v>
      </c>
      <c r="O9" s="300" t="s">
        <v>41</v>
      </c>
      <c r="P9" s="300" t="s">
        <v>87</v>
      </c>
      <c r="Q9" s="300"/>
      <c r="R9" s="300" t="s">
        <v>87</v>
      </c>
      <c r="S9" s="300" t="s">
        <v>87</v>
      </c>
      <c r="T9" s="300"/>
      <c r="U9" s="300" t="s">
        <v>509</v>
      </c>
      <c r="V9" s="300" t="s">
        <v>41</v>
      </c>
      <c r="W9" s="300" t="s">
        <v>41</v>
      </c>
      <c r="X9" s="345" t="s">
        <v>87</v>
      </c>
      <c r="Y9" s="300" t="s">
        <v>87</v>
      </c>
      <c r="Z9" s="300" t="s">
        <v>87</v>
      </c>
      <c r="AA9" s="158" t="s">
        <v>41</v>
      </c>
      <c r="AB9" s="300" t="s">
        <v>509</v>
      </c>
      <c r="AC9" s="300" t="s">
        <v>41</v>
      </c>
      <c r="AD9" s="300" t="s">
        <v>87</v>
      </c>
      <c r="AE9" s="170" t="s">
        <v>41</v>
      </c>
      <c r="AF9" s="158" t="s">
        <v>41</v>
      </c>
      <c r="AG9" s="300" t="s">
        <v>87</v>
      </c>
      <c r="AH9" s="158" t="s">
        <v>41</v>
      </c>
      <c r="AI9" s="300" t="s">
        <v>508</v>
      </c>
      <c r="AJ9" s="300" t="s">
        <v>41</v>
      </c>
      <c r="AK9" s="300" t="s">
        <v>87</v>
      </c>
      <c r="AL9" s="300" t="s">
        <v>87</v>
      </c>
      <c r="AM9" s="387" t="s">
        <v>87</v>
      </c>
      <c r="AN9" s="27"/>
      <c r="AO9" s="11">
        <f t="shared" si="0"/>
        <v>11</v>
      </c>
      <c r="AP9" s="367"/>
    </row>
    <row r="10" spans="1:42" x14ac:dyDescent="0.15">
      <c r="A10" s="218" t="s">
        <v>25</v>
      </c>
      <c r="B10" s="1148" t="s">
        <v>482</v>
      </c>
      <c r="C10" s="1149"/>
      <c r="D10" s="1149"/>
      <c r="E10" s="1149"/>
      <c r="F10" s="372" t="s">
        <v>195</v>
      </c>
      <c r="G10" s="1148" t="s">
        <v>483</v>
      </c>
      <c r="H10" s="1150"/>
      <c r="I10" s="388" t="s">
        <v>484</v>
      </c>
      <c r="J10" s="344"/>
      <c r="K10" s="300"/>
      <c r="L10" s="300" t="s">
        <v>484</v>
      </c>
      <c r="M10" s="300" t="s">
        <v>222</v>
      </c>
      <c r="N10" s="344"/>
      <c r="O10" s="300" t="s">
        <v>41</v>
      </c>
      <c r="P10" s="300" t="s">
        <v>484</v>
      </c>
      <c r="Q10" s="300"/>
      <c r="R10" s="346"/>
      <c r="S10" s="300" t="s">
        <v>484</v>
      </c>
      <c r="T10" s="346" t="s">
        <v>222</v>
      </c>
      <c r="U10" s="300"/>
      <c r="V10" s="300" t="s">
        <v>41</v>
      </c>
      <c r="W10" s="347" t="s">
        <v>484</v>
      </c>
      <c r="X10" s="345"/>
      <c r="Y10" s="300" t="s">
        <v>551</v>
      </c>
      <c r="Z10" s="300" t="s">
        <v>484</v>
      </c>
      <c r="AA10" s="346" t="s">
        <v>550</v>
      </c>
      <c r="AB10" s="346"/>
      <c r="AC10" s="346" t="s">
        <v>41</v>
      </c>
      <c r="AD10" s="346" t="s">
        <v>484</v>
      </c>
      <c r="AE10" s="300" t="s">
        <v>551</v>
      </c>
      <c r="AF10" s="300"/>
      <c r="AG10" s="300"/>
      <c r="AH10" s="346"/>
      <c r="AI10" s="346"/>
      <c r="AJ10" s="346" t="s">
        <v>41</v>
      </c>
      <c r="AK10" s="300" t="s">
        <v>484</v>
      </c>
      <c r="AL10" s="300"/>
      <c r="AM10" s="346"/>
      <c r="AN10" s="27"/>
      <c r="AO10" s="11">
        <f t="shared" si="0"/>
        <v>4</v>
      </c>
      <c r="AP10" s="367"/>
    </row>
    <row r="11" spans="1:42" x14ac:dyDescent="0.15">
      <c r="A11" s="219" t="s">
        <v>220</v>
      </c>
      <c r="B11" s="1154" t="s">
        <v>501</v>
      </c>
      <c r="C11" s="1155"/>
      <c r="D11" s="1155"/>
      <c r="E11" s="1155"/>
      <c r="F11" s="373" t="s">
        <v>195</v>
      </c>
      <c r="G11" s="1154" t="s">
        <v>483</v>
      </c>
      <c r="H11" s="1156"/>
      <c r="I11" s="389"/>
      <c r="J11" s="390" t="s">
        <v>222</v>
      </c>
      <c r="K11" s="391" t="s">
        <v>222</v>
      </c>
      <c r="L11" s="391" t="s">
        <v>222</v>
      </c>
      <c r="M11" s="391"/>
      <c r="N11" s="391"/>
      <c r="O11" s="391"/>
      <c r="P11" s="346"/>
      <c r="Q11" s="346" t="s">
        <v>222</v>
      </c>
      <c r="R11" s="391" t="s">
        <v>222</v>
      </c>
      <c r="S11" s="346" t="s">
        <v>222</v>
      </c>
      <c r="T11" s="346"/>
      <c r="U11" s="391"/>
      <c r="V11" s="346"/>
      <c r="W11" s="392"/>
      <c r="X11" s="393"/>
      <c r="Y11" s="391"/>
      <c r="Z11" s="391"/>
      <c r="AA11" s="346"/>
      <c r="AB11" s="391"/>
      <c r="AC11" s="391"/>
      <c r="AD11" s="346"/>
      <c r="AE11" s="391"/>
      <c r="AF11" s="346"/>
      <c r="AG11" s="346"/>
      <c r="AH11" s="391"/>
      <c r="AI11" s="346"/>
      <c r="AJ11" s="346"/>
      <c r="AK11" s="346"/>
      <c r="AL11" s="346"/>
      <c r="AM11" s="394"/>
      <c r="AN11" s="81"/>
      <c r="AO11" s="11">
        <f t="shared" si="0"/>
        <v>0</v>
      </c>
      <c r="AP11" s="367"/>
    </row>
    <row r="12" spans="1:42" x14ac:dyDescent="0.15">
      <c r="A12" s="219" t="s">
        <v>221</v>
      </c>
      <c r="B12" s="1155"/>
      <c r="C12" s="1155"/>
      <c r="D12" s="1155"/>
      <c r="E12" s="1155"/>
      <c r="F12" s="371"/>
      <c r="G12" s="1155"/>
      <c r="H12" s="1156"/>
      <c r="I12" s="389"/>
      <c r="J12" s="390"/>
      <c r="K12" s="391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95"/>
      <c r="X12" s="393"/>
      <c r="Y12" s="346"/>
      <c r="Z12" s="346"/>
      <c r="AA12" s="346"/>
      <c r="AB12" s="346"/>
      <c r="AC12" s="346"/>
      <c r="AD12" s="346"/>
      <c r="AE12" s="346"/>
      <c r="AF12" s="346"/>
      <c r="AG12" s="346"/>
      <c r="AH12" s="346"/>
      <c r="AI12" s="346"/>
      <c r="AJ12" s="346"/>
      <c r="AK12" s="346"/>
      <c r="AL12" s="346"/>
      <c r="AM12" s="394"/>
      <c r="AN12" s="81"/>
      <c r="AO12" s="11">
        <f t="shared" si="0"/>
        <v>0</v>
      </c>
      <c r="AP12" s="367"/>
    </row>
    <row r="13" spans="1:42" x14ac:dyDescent="0.15">
      <c r="A13" s="123"/>
      <c r="B13" s="1155"/>
      <c r="C13" s="1155"/>
      <c r="D13" s="1155"/>
      <c r="E13" s="1155"/>
      <c r="F13" s="371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367"/>
    </row>
    <row r="14" spans="1:42" ht="14.25" thickBot="1" x14ac:dyDescent="0.2">
      <c r="A14" s="126"/>
      <c r="B14" s="1149"/>
      <c r="C14" s="1149"/>
      <c r="D14" s="1149"/>
      <c r="E14" s="1149"/>
      <c r="F14" s="369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367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367"/>
    </row>
    <row r="16" spans="1:42" x14ac:dyDescent="0.15">
      <c r="A16" s="1158"/>
      <c r="B16" s="1149"/>
      <c r="C16" s="1149"/>
      <c r="D16" s="1149"/>
      <c r="E16" s="1149"/>
      <c r="F16" s="369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367"/>
    </row>
    <row r="17" spans="1:42" x14ac:dyDescent="0.15">
      <c r="A17" s="1158"/>
      <c r="B17" s="1149"/>
      <c r="C17" s="1149"/>
      <c r="D17" s="1149"/>
      <c r="E17" s="1149"/>
      <c r="F17" s="369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367"/>
    </row>
    <row r="18" spans="1:42" ht="14.25" thickBot="1" x14ac:dyDescent="0.2">
      <c r="A18" s="1158"/>
      <c r="B18" s="1160"/>
      <c r="C18" s="1160"/>
      <c r="D18" s="1160"/>
      <c r="E18" s="1160"/>
      <c r="F18" s="370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367"/>
    </row>
    <row r="19" spans="1:42" x14ac:dyDescent="0.15">
      <c r="A19" s="368"/>
      <c r="B19" s="12"/>
      <c r="C19" s="12"/>
      <c r="D19" s="12"/>
      <c r="E19" s="12"/>
      <c r="F19" s="12"/>
      <c r="G19" s="1149" t="s">
        <v>64</v>
      </c>
      <c r="H19" s="1150"/>
      <c r="I19" s="45">
        <f>'0107'!H228</f>
        <v>11</v>
      </c>
      <c r="J19" s="45">
        <f>'0107'!I228</f>
        <v>9</v>
      </c>
      <c r="K19" s="45">
        <f>'0107'!J228</f>
        <v>11</v>
      </c>
      <c r="L19" s="45">
        <f>'0107'!K228</f>
        <v>9</v>
      </c>
      <c r="M19" s="45">
        <f>'0107'!L228</f>
        <v>8</v>
      </c>
      <c r="N19" s="45">
        <f>'0107'!M228</f>
        <v>5</v>
      </c>
      <c r="O19" s="45">
        <f>'0107'!N228</f>
        <v>0</v>
      </c>
      <c r="P19" s="45">
        <f>'0107'!O228</f>
        <v>9</v>
      </c>
      <c r="Q19" s="45">
        <f>'0107'!P228</f>
        <v>6</v>
      </c>
      <c r="R19" s="45">
        <f>'0107'!Q228</f>
        <v>8</v>
      </c>
      <c r="S19" s="45">
        <f>'0107'!R228</f>
        <v>10</v>
      </c>
      <c r="T19" s="45">
        <f>'0107'!S228</f>
        <v>8</v>
      </c>
      <c r="U19" s="45">
        <f>'0107'!T228</f>
        <v>8</v>
      </c>
      <c r="V19" s="45">
        <f>'0107'!U228</f>
        <v>0</v>
      </c>
      <c r="W19" s="45">
        <f>'0107'!V228</f>
        <v>11</v>
      </c>
      <c r="X19" s="45">
        <f>'0107'!W228</f>
        <v>9</v>
      </c>
      <c r="Y19" s="45">
        <f>'0107'!X228</f>
        <v>11</v>
      </c>
      <c r="Z19" s="45">
        <f>'0107'!Y228</f>
        <v>9</v>
      </c>
      <c r="AA19" s="45">
        <f>'0107'!Z228</f>
        <v>12</v>
      </c>
      <c r="AB19" s="45">
        <f>'0107'!AA228</f>
        <v>5</v>
      </c>
      <c r="AC19" s="45">
        <f>'0107'!AB228</f>
        <v>0</v>
      </c>
      <c r="AD19" s="45">
        <f>'0107'!AC228</f>
        <v>12</v>
      </c>
      <c r="AE19" s="45">
        <f>'0107'!AD228</f>
        <v>12</v>
      </c>
      <c r="AF19" s="45">
        <f>'0107'!AE228</f>
        <v>13</v>
      </c>
      <c r="AG19" s="45">
        <f>'0107'!AF228</f>
        <v>12</v>
      </c>
      <c r="AH19" s="45">
        <f>'0107'!AG228</f>
        <v>13</v>
      </c>
      <c r="AI19" s="45">
        <f>'0107'!AH228</f>
        <v>6</v>
      </c>
      <c r="AJ19" s="45">
        <f>'0107'!AI228</f>
        <v>0</v>
      </c>
      <c r="AK19" s="45">
        <f>'0107'!AJ228</f>
        <v>9</v>
      </c>
      <c r="AL19" s="45">
        <f>'0107'!AK228</f>
        <v>10</v>
      </c>
      <c r="AM19" s="45">
        <f>'0107'!AL228</f>
        <v>5</v>
      </c>
      <c r="AN19" s="45">
        <f>'0107'!AM228</f>
        <v>251</v>
      </c>
      <c r="AO19" s="367"/>
      <c r="AP19" s="367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368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367"/>
      <c r="AO20" s="367"/>
      <c r="AP20" s="367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367"/>
      <c r="I21" s="367"/>
      <c r="J21" s="367" t="s">
        <v>5</v>
      </c>
      <c r="K21" s="367"/>
      <c r="L21" s="367" t="s">
        <v>4</v>
      </c>
      <c r="M21" s="367"/>
      <c r="N21" s="1168"/>
      <c r="O21" s="1168"/>
      <c r="P21" s="367"/>
      <c r="Q21" s="367"/>
      <c r="R21" s="367"/>
      <c r="S21" s="367"/>
      <c r="T21" s="367"/>
      <c r="U21" s="367"/>
      <c r="V21" s="17"/>
      <c r="W21" s="367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367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367"/>
      <c r="I22" s="367"/>
      <c r="J22" s="367" t="s">
        <v>5</v>
      </c>
      <c r="K22" s="367"/>
      <c r="L22" s="367" t="s">
        <v>108</v>
      </c>
      <c r="M22" s="367"/>
      <c r="N22" s="1168"/>
      <c r="O22" s="1168"/>
      <c r="P22" s="367"/>
      <c r="Q22" s="367"/>
      <c r="R22" s="367"/>
      <c r="S22" s="367"/>
      <c r="T22" s="367"/>
      <c r="U22" s="367"/>
      <c r="V22" s="17"/>
      <c r="W22" s="367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367"/>
      <c r="I23" s="367">
        <v>7</v>
      </c>
      <c r="J23" s="367" t="s">
        <v>5</v>
      </c>
      <c r="K23" s="367">
        <v>20</v>
      </c>
      <c r="L23" s="367" t="s">
        <v>4</v>
      </c>
      <c r="M23" s="367"/>
      <c r="N23" s="1168"/>
      <c r="O23" s="1168"/>
      <c r="P23" s="367"/>
      <c r="Q23" s="367"/>
      <c r="R23" s="367"/>
      <c r="S23" s="367"/>
      <c r="T23" s="367"/>
      <c r="U23" s="367"/>
      <c r="V23" s="17"/>
      <c r="W23" s="367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368"/>
      <c r="C24" s="368"/>
      <c r="D24" s="368"/>
      <c r="E24" s="368"/>
      <c r="F24" s="368"/>
      <c r="G24" s="16"/>
      <c r="H24" s="367"/>
      <c r="I24" s="367"/>
      <c r="J24" s="367" t="s">
        <v>47</v>
      </c>
      <c r="K24" s="367"/>
      <c r="L24" s="367" t="s">
        <v>4</v>
      </c>
      <c r="M24" s="367"/>
      <c r="N24" s="1168"/>
      <c r="O24" s="1168"/>
      <c r="P24" s="367"/>
      <c r="Q24" s="367"/>
      <c r="R24" s="367"/>
      <c r="S24" s="367"/>
      <c r="T24" s="367"/>
      <c r="U24" s="367"/>
      <c r="V24" s="17"/>
      <c r="W24" s="367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368"/>
      <c r="C25" s="368"/>
      <c r="D25" s="368"/>
      <c r="E25" s="368"/>
      <c r="G25" s="368"/>
      <c r="H25" s="368"/>
      <c r="I25" s="1163" t="s">
        <v>49</v>
      </c>
      <c r="J25" s="1163"/>
      <c r="K25" s="1163"/>
      <c r="L25" s="368"/>
      <c r="M25" s="368"/>
      <c r="N25" s="368"/>
      <c r="O25" s="368"/>
      <c r="P25" s="368"/>
      <c r="Q25" s="368"/>
      <c r="R25" s="368"/>
      <c r="S25" s="368"/>
      <c r="T25" s="368"/>
      <c r="U25" s="368"/>
      <c r="V25" s="18"/>
      <c r="W25" s="368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368"/>
      <c r="C26" s="368"/>
      <c r="D26" s="368"/>
      <c r="E26" s="368"/>
      <c r="F26" s="153" t="s">
        <v>87</v>
      </c>
      <c r="G26" s="153" t="s">
        <v>86</v>
      </c>
      <c r="H26" s="368"/>
      <c r="J26"/>
      <c r="K26" s="145"/>
      <c r="M26" s="368"/>
      <c r="N26" s="368"/>
      <c r="O26" s="224" t="s">
        <v>254</v>
      </c>
      <c r="P26" s="1172" t="s">
        <v>279</v>
      </c>
      <c r="Q26" s="1165"/>
      <c r="R26" s="1165"/>
      <c r="S26" s="1165"/>
      <c r="T26" s="368"/>
      <c r="U26" s="368"/>
      <c r="V26" s="18"/>
      <c r="W26" s="368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368"/>
      <c r="F27" s="153" t="s">
        <v>88</v>
      </c>
      <c r="G27" s="153" t="s">
        <v>89</v>
      </c>
      <c r="H27" s="368"/>
      <c r="J27" s="144"/>
      <c r="K27" s="145"/>
      <c r="M27" s="368"/>
      <c r="N27" s="368"/>
      <c r="O27" s="146" t="s">
        <v>484</v>
      </c>
      <c r="P27" s="1173" t="s">
        <v>485</v>
      </c>
      <c r="Q27" s="1165"/>
      <c r="R27" s="1165"/>
      <c r="S27" s="1165"/>
      <c r="T27" s="368"/>
      <c r="U27" s="368"/>
      <c r="V27" s="18"/>
      <c r="W27" s="368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366" t="s">
        <v>28</v>
      </c>
      <c r="G28" s="366" t="s">
        <v>52</v>
      </c>
      <c r="H28" s="368"/>
      <c r="J28" s="144"/>
      <c r="K28" s="145"/>
      <c r="M28" s="368"/>
      <c r="N28" s="368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487</v>
      </c>
      <c r="J29" s="144"/>
      <c r="K29" s="145"/>
      <c r="M29" s="368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C22:F22"/>
    <mergeCell ref="N22:O22"/>
    <mergeCell ref="X22:AL22"/>
    <mergeCell ref="C23:F23"/>
    <mergeCell ref="N23:O23"/>
    <mergeCell ref="X23:AL23"/>
    <mergeCell ref="N24:O24"/>
    <mergeCell ref="X24:AL24"/>
    <mergeCell ref="I25:K25"/>
    <mergeCell ref="X25:AL25"/>
    <mergeCell ref="P26:S26"/>
    <mergeCell ref="X26:AL26"/>
    <mergeCell ref="P27:S27"/>
    <mergeCell ref="X27:AL27"/>
    <mergeCell ref="P28:S28"/>
    <mergeCell ref="P29:S29"/>
    <mergeCell ref="J30:M30"/>
    <mergeCell ref="P30:S3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pageSetUpPr fitToPage="1"/>
  </sheetPr>
  <dimension ref="A1:AT231"/>
  <sheetViews>
    <sheetView zoomScale="90" zoomScaleNormal="90" workbookViewId="0">
      <pane xSplit="6" ySplit="4" topLeftCell="G5" activePane="bottomRight" state="frozen"/>
      <selection pane="topRight" activeCell="F1" sqref="F1"/>
      <selection pane="bottomLeft" activeCell="A5" sqref="A5"/>
      <selection pane="bottomRight" sqref="A1:X1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335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467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AM228/AA230</f>
        <v>0.78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272"/>
      <c r="E3" s="1048" t="s">
        <v>377</v>
      </c>
      <c r="F3" s="1123" t="s">
        <v>84</v>
      </c>
      <c r="G3" s="311" t="s">
        <v>12</v>
      </c>
      <c r="H3" s="311">
        <v>1</v>
      </c>
      <c r="I3" s="187">
        <v>2</v>
      </c>
      <c r="J3" s="311">
        <v>3</v>
      </c>
      <c r="K3" s="311">
        <v>4</v>
      </c>
      <c r="L3" s="272">
        <v>5</v>
      </c>
      <c r="M3" s="272">
        <v>6</v>
      </c>
      <c r="N3" s="272">
        <v>7</v>
      </c>
      <c r="O3" s="272">
        <v>8</v>
      </c>
      <c r="P3" s="187">
        <v>9</v>
      </c>
      <c r="Q3" s="272">
        <v>10</v>
      </c>
      <c r="R3" s="272">
        <v>11</v>
      </c>
      <c r="S3" s="272">
        <v>12</v>
      </c>
      <c r="T3" s="272">
        <v>13</v>
      </c>
      <c r="U3" s="272">
        <v>14</v>
      </c>
      <c r="V3" s="272">
        <v>15</v>
      </c>
      <c r="W3" s="187">
        <v>16</v>
      </c>
      <c r="X3" s="272">
        <v>17</v>
      </c>
      <c r="Y3" s="272">
        <v>18</v>
      </c>
      <c r="Z3" s="272">
        <v>19</v>
      </c>
      <c r="AA3" s="272">
        <v>20</v>
      </c>
      <c r="AB3" s="272">
        <v>21</v>
      </c>
      <c r="AC3" s="272">
        <v>22</v>
      </c>
      <c r="AD3" s="187">
        <v>23</v>
      </c>
      <c r="AE3" s="272">
        <v>24</v>
      </c>
      <c r="AF3" s="272">
        <v>25</v>
      </c>
      <c r="AG3" s="272">
        <v>26</v>
      </c>
      <c r="AH3" s="272">
        <v>27</v>
      </c>
      <c r="AI3" s="272">
        <v>28</v>
      </c>
      <c r="AJ3" s="311">
        <v>29</v>
      </c>
      <c r="AK3" s="187">
        <v>30</v>
      </c>
      <c r="AL3" s="311"/>
      <c r="AM3" s="1133" t="s">
        <v>13</v>
      </c>
    </row>
    <row r="4" spans="1:39" ht="12.75" customHeight="1" thickBot="1" x14ac:dyDescent="0.2">
      <c r="A4" s="1197"/>
      <c r="B4" s="1198"/>
      <c r="C4" s="1048"/>
      <c r="D4" s="1272"/>
      <c r="E4" s="1048"/>
      <c r="F4" s="1198"/>
      <c r="G4" s="308" t="s">
        <v>14</v>
      </c>
      <c r="H4" s="307" t="s">
        <v>29</v>
      </c>
      <c r="I4" s="188" t="s">
        <v>27</v>
      </c>
      <c r="J4" s="307" t="s">
        <v>5</v>
      </c>
      <c r="K4" s="307" t="s">
        <v>6</v>
      </c>
      <c r="L4" s="273" t="s">
        <v>0</v>
      </c>
      <c r="M4" s="273" t="s">
        <v>1</v>
      </c>
      <c r="N4" s="273" t="s">
        <v>2</v>
      </c>
      <c r="O4" s="273" t="s">
        <v>3</v>
      </c>
      <c r="P4" s="188" t="s">
        <v>4</v>
      </c>
      <c r="Q4" s="273" t="s">
        <v>5</v>
      </c>
      <c r="R4" s="273" t="s">
        <v>6</v>
      </c>
      <c r="S4" s="273" t="s">
        <v>0</v>
      </c>
      <c r="T4" s="273" t="s">
        <v>1</v>
      </c>
      <c r="U4" s="273" t="s">
        <v>2</v>
      </c>
      <c r="V4" s="273" t="s">
        <v>3</v>
      </c>
      <c r="W4" s="188" t="s">
        <v>4</v>
      </c>
      <c r="X4" s="273" t="s">
        <v>5</v>
      </c>
      <c r="Y4" s="273" t="s">
        <v>6</v>
      </c>
      <c r="Z4" s="273" t="s">
        <v>0</v>
      </c>
      <c r="AA4" s="273" t="s">
        <v>1</v>
      </c>
      <c r="AB4" s="273" t="s">
        <v>2</v>
      </c>
      <c r="AC4" s="273" t="s">
        <v>3</v>
      </c>
      <c r="AD4" s="188" t="s">
        <v>4</v>
      </c>
      <c r="AE4" s="273" t="s">
        <v>5</v>
      </c>
      <c r="AF4" s="273" t="s">
        <v>6</v>
      </c>
      <c r="AG4" s="273" t="s">
        <v>0</v>
      </c>
      <c r="AH4" s="273" t="s">
        <v>1</v>
      </c>
      <c r="AI4" s="307" t="s">
        <v>2</v>
      </c>
      <c r="AJ4" s="307" t="s">
        <v>3</v>
      </c>
      <c r="AK4" s="188" t="s">
        <v>4</v>
      </c>
      <c r="AL4" s="307"/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 t="s">
        <v>392</v>
      </c>
      <c r="F5" s="1041" t="s">
        <v>148</v>
      </c>
      <c r="G5" s="313" t="s">
        <v>12</v>
      </c>
      <c r="H5" s="2" t="s">
        <v>151</v>
      </c>
      <c r="I5" s="189"/>
      <c r="J5" s="2"/>
      <c r="K5" s="2"/>
      <c r="L5" s="274"/>
      <c r="M5" s="274"/>
      <c r="N5" s="274"/>
      <c r="O5" s="274" t="s">
        <v>151</v>
      </c>
      <c r="P5" s="189"/>
      <c r="Q5" s="274"/>
      <c r="R5" s="274" t="s">
        <v>475</v>
      </c>
      <c r="S5" s="274"/>
      <c r="T5" s="274"/>
      <c r="U5" s="274"/>
      <c r="V5" s="274" t="s">
        <v>151</v>
      </c>
      <c r="W5" s="189"/>
      <c r="X5" s="274"/>
      <c r="Y5" s="274"/>
      <c r="Z5" s="274"/>
      <c r="AA5" s="274"/>
      <c r="AB5" s="274"/>
      <c r="AC5" s="274" t="s">
        <v>151</v>
      </c>
      <c r="AD5" s="189"/>
      <c r="AE5" s="274"/>
      <c r="AF5" s="274"/>
      <c r="AG5" s="274"/>
      <c r="AH5" s="274"/>
      <c r="AI5" s="274"/>
      <c r="AJ5" s="2" t="s">
        <v>151</v>
      </c>
      <c r="AK5" s="189"/>
      <c r="AL5" s="2"/>
      <c r="AM5" s="92">
        <f>COUNTIF(A5:AL5,"○")</f>
        <v>6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13">
        <v>0.46875</v>
      </c>
      <c r="I6" s="287"/>
      <c r="J6" s="213"/>
      <c r="K6" s="213"/>
      <c r="L6" s="276"/>
      <c r="M6" s="280"/>
      <c r="N6" s="275"/>
      <c r="O6" s="276"/>
      <c r="P6" s="212"/>
      <c r="Q6" s="277"/>
      <c r="R6" s="280"/>
      <c r="S6" s="277"/>
      <c r="T6" s="277"/>
      <c r="U6" s="276"/>
      <c r="V6" s="277"/>
      <c r="W6" s="212"/>
      <c r="X6" s="277"/>
      <c r="Y6" s="276"/>
      <c r="Z6" s="276"/>
      <c r="AA6" s="277"/>
      <c r="AB6" s="275"/>
      <c r="AC6" s="276"/>
      <c r="AD6" s="212"/>
      <c r="AE6" s="277"/>
      <c r="AF6" s="276"/>
      <c r="AG6" s="276"/>
      <c r="AH6" s="276"/>
      <c r="AI6" s="278"/>
      <c r="AJ6" s="213"/>
      <c r="AK6" s="287"/>
      <c r="AL6" s="199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150" t="s">
        <v>96</v>
      </c>
      <c r="H7" s="3"/>
      <c r="I7" s="191"/>
      <c r="J7" s="3"/>
      <c r="K7" s="3"/>
      <c r="L7" s="279"/>
      <c r="M7" s="279"/>
      <c r="N7" s="279"/>
      <c r="O7" s="279"/>
      <c r="P7" s="191"/>
      <c r="Q7" s="279"/>
      <c r="R7" s="279"/>
      <c r="S7" s="279"/>
      <c r="T7" s="279"/>
      <c r="U7" s="279"/>
      <c r="V7" s="279"/>
      <c r="W7" s="191"/>
      <c r="X7" s="279"/>
      <c r="Y7" s="279"/>
      <c r="Z7" s="279"/>
      <c r="AA7" s="279"/>
      <c r="AB7" s="279"/>
      <c r="AC7" s="279"/>
      <c r="AD7" s="191"/>
      <c r="AE7" s="279"/>
      <c r="AF7" s="279"/>
      <c r="AG7" s="279"/>
      <c r="AH7" s="279"/>
      <c r="AI7" s="279"/>
      <c r="AJ7" s="3"/>
      <c r="AK7" s="191"/>
      <c r="AL7" s="3"/>
      <c r="AM7" s="320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322" t="s">
        <v>103</v>
      </c>
      <c r="H8" s="2" t="s">
        <v>151</v>
      </c>
      <c r="I8" s="189"/>
      <c r="J8" s="2" t="s">
        <v>468</v>
      </c>
      <c r="K8" s="2"/>
      <c r="L8" s="274" t="s">
        <v>468</v>
      </c>
      <c r="M8" s="274"/>
      <c r="N8" s="274"/>
      <c r="O8" s="274"/>
      <c r="P8" s="189"/>
      <c r="Q8" s="274" t="s">
        <v>468</v>
      </c>
      <c r="R8" s="274"/>
      <c r="S8" s="274"/>
      <c r="T8" s="274"/>
      <c r="U8" s="274"/>
      <c r="V8" s="274" t="s">
        <v>151</v>
      </c>
      <c r="W8" s="189"/>
      <c r="X8" s="274" t="s">
        <v>468</v>
      </c>
      <c r="Y8" s="274"/>
      <c r="Z8" s="274"/>
      <c r="AA8" s="274"/>
      <c r="AB8" s="274"/>
      <c r="AC8" s="274" t="s">
        <v>151</v>
      </c>
      <c r="AD8" s="189"/>
      <c r="AE8" s="274" t="s">
        <v>468</v>
      </c>
      <c r="AF8" s="274"/>
      <c r="AG8" s="274"/>
      <c r="AH8" s="274"/>
      <c r="AI8" s="274"/>
      <c r="AJ8" s="2" t="s">
        <v>151</v>
      </c>
      <c r="AK8" s="189"/>
      <c r="AL8" s="2"/>
      <c r="AM8" s="92">
        <f>COUNTIF(A8:AL8,"○")</f>
        <v>9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13"/>
      <c r="I9" s="287"/>
      <c r="J9" s="254"/>
      <c r="K9" s="213"/>
      <c r="L9" s="280"/>
      <c r="M9" s="276"/>
      <c r="N9" s="276"/>
      <c r="O9" s="276"/>
      <c r="P9" s="287"/>
      <c r="Q9" s="280"/>
      <c r="R9" s="276"/>
      <c r="S9" s="277"/>
      <c r="T9" s="277"/>
      <c r="U9" s="276"/>
      <c r="V9" s="276"/>
      <c r="W9" s="287"/>
      <c r="X9" s="280"/>
      <c r="Y9" s="276"/>
      <c r="Z9" s="277"/>
      <c r="AA9" s="276"/>
      <c r="AB9" s="276"/>
      <c r="AC9" s="276"/>
      <c r="AD9" s="287"/>
      <c r="AE9" s="280"/>
      <c r="AF9" s="276"/>
      <c r="AG9" s="276"/>
      <c r="AH9" s="276"/>
      <c r="AI9" s="276"/>
      <c r="AJ9" s="213"/>
      <c r="AK9" s="287"/>
      <c r="AL9" s="199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150" t="s">
        <v>96</v>
      </c>
      <c r="H10" s="3"/>
      <c r="I10" s="191"/>
      <c r="J10" s="3"/>
      <c r="K10" s="3"/>
      <c r="L10" s="279"/>
      <c r="M10" s="279"/>
      <c r="N10" s="279"/>
      <c r="O10" s="279"/>
      <c r="P10" s="191"/>
      <c r="Q10" s="279"/>
      <c r="R10" s="279"/>
      <c r="S10" s="279"/>
      <c r="T10" s="279"/>
      <c r="U10" s="279"/>
      <c r="V10" s="279"/>
      <c r="W10" s="191"/>
      <c r="X10" s="279"/>
      <c r="Y10" s="279"/>
      <c r="Z10" s="279"/>
      <c r="AA10" s="279"/>
      <c r="AB10" s="279"/>
      <c r="AC10" s="279"/>
      <c r="AD10" s="191"/>
      <c r="AE10" s="279"/>
      <c r="AF10" s="279"/>
      <c r="AG10" s="279"/>
      <c r="AH10" s="279"/>
      <c r="AI10" s="279"/>
      <c r="AJ10" s="3"/>
      <c r="AK10" s="191"/>
      <c r="AL10" s="3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203"/>
      <c r="E11" s="1048" t="s">
        <v>394</v>
      </c>
      <c r="F11" s="1278" t="s">
        <v>237</v>
      </c>
      <c r="G11" s="313" t="s">
        <v>12</v>
      </c>
      <c r="H11" s="2" t="s">
        <v>138</v>
      </c>
      <c r="I11" s="189"/>
      <c r="J11" s="2"/>
      <c r="K11" s="2"/>
      <c r="L11" s="274" t="s">
        <v>151</v>
      </c>
      <c r="M11" s="274"/>
      <c r="N11" s="274"/>
      <c r="O11" s="274"/>
      <c r="P11" s="189"/>
      <c r="Q11" s="274"/>
      <c r="R11" s="274"/>
      <c r="S11" s="274" t="s">
        <v>151</v>
      </c>
      <c r="T11" s="274"/>
      <c r="U11" s="274"/>
      <c r="V11" s="274"/>
      <c r="W11" s="189"/>
      <c r="X11" s="274"/>
      <c r="Y11" s="274"/>
      <c r="Z11" s="274" t="s">
        <v>151</v>
      </c>
      <c r="AA11" s="274"/>
      <c r="AB11" s="274"/>
      <c r="AC11" s="274" t="s">
        <v>151</v>
      </c>
      <c r="AD11" s="189"/>
      <c r="AE11" s="274"/>
      <c r="AF11" s="274"/>
      <c r="AG11" s="274" t="s">
        <v>151</v>
      </c>
      <c r="AH11" s="274"/>
      <c r="AI11" s="274"/>
      <c r="AJ11" s="2"/>
      <c r="AK11" s="189"/>
      <c r="AL11" s="2"/>
      <c r="AM11" s="92">
        <f>COUNTIF(A11:AL11,"○")</f>
        <v>5</v>
      </c>
    </row>
    <row r="12" spans="1:39" ht="12" customHeight="1" thickBot="1" x14ac:dyDescent="0.2">
      <c r="A12" s="1197"/>
      <c r="B12" s="1277"/>
      <c r="C12" s="1198"/>
      <c r="D12" s="1203"/>
      <c r="E12" s="1048"/>
      <c r="F12" s="1238"/>
      <c r="G12" s="7" t="s">
        <v>95</v>
      </c>
      <c r="H12" s="8"/>
      <c r="I12" s="190"/>
      <c r="J12" s="199"/>
      <c r="K12" s="93"/>
      <c r="L12" s="280"/>
      <c r="M12" s="276"/>
      <c r="N12" s="277"/>
      <c r="O12" s="277"/>
      <c r="P12" s="212"/>
      <c r="Q12" s="277"/>
      <c r="R12" s="277"/>
      <c r="S12" s="276"/>
      <c r="T12" s="277"/>
      <c r="U12" s="278"/>
      <c r="V12" s="277"/>
      <c r="W12" s="287"/>
      <c r="X12" s="280"/>
      <c r="Y12" s="277"/>
      <c r="Z12" s="276"/>
      <c r="AA12" s="276"/>
      <c r="AB12" s="277"/>
      <c r="AC12" s="277"/>
      <c r="AD12" s="212"/>
      <c r="AE12" s="280"/>
      <c r="AF12" s="277"/>
      <c r="AG12" s="280"/>
      <c r="AH12" s="276"/>
      <c r="AI12" s="277"/>
      <c r="AJ12" s="199"/>
      <c r="AK12" s="212"/>
      <c r="AL12" s="199"/>
      <c r="AM12" s="94"/>
    </row>
    <row r="13" spans="1:39" ht="12" customHeight="1" thickBot="1" x14ac:dyDescent="0.2">
      <c r="A13" s="1197"/>
      <c r="B13" s="1277"/>
      <c r="C13" s="1198"/>
      <c r="D13" s="1203"/>
      <c r="E13" s="1048"/>
      <c r="F13" s="1238"/>
      <c r="G13" s="150" t="s">
        <v>96</v>
      </c>
      <c r="H13" s="3"/>
      <c r="I13" s="191"/>
      <c r="J13" s="3"/>
      <c r="K13" s="320"/>
      <c r="L13" s="279"/>
      <c r="M13" s="281"/>
      <c r="N13" s="279"/>
      <c r="O13" s="281"/>
      <c r="P13" s="191"/>
      <c r="Q13" s="279"/>
      <c r="R13" s="281"/>
      <c r="S13" s="279"/>
      <c r="T13" s="279"/>
      <c r="U13" s="279"/>
      <c r="V13" s="281"/>
      <c r="W13" s="191"/>
      <c r="X13" s="279"/>
      <c r="Y13" s="281"/>
      <c r="Z13" s="279"/>
      <c r="AA13" s="281"/>
      <c r="AB13" s="279"/>
      <c r="AC13" s="281"/>
      <c r="AD13" s="191"/>
      <c r="AE13" s="279"/>
      <c r="AF13" s="281"/>
      <c r="AG13" s="279"/>
      <c r="AH13" s="281"/>
      <c r="AI13" s="279"/>
      <c r="AJ13" s="320"/>
      <c r="AK13" s="191"/>
      <c r="AL13" s="3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048" t="s">
        <v>395</v>
      </c>
      <c r="F14" s="1278" t="s">
        <v>189</v>
      </c>
      <c r="G14" s="313" t="s">
        <v>12</v>
      </c>
      <c r="H14" s="2"/>
      <c r="I14" s="189"/>
      <c r="J14" s="2" t="s">
        <v>151</v>
      </c>
      <c r="K14" s="2"/>
      <c r="L14" s="274" t="s">
        <v>151</v>
      </c>
      <c r="M14" s="274"/>
      <c r="N14" s="274"/>
      <c r="O14" s="274"/>
      <c r="P14" s="189"/>
      <c r="Q14" s="274" t="s">
        <v>151</v>
      </c>
      <c r="R14" s="274"/>
      <c r="S14" s="274" t="s">
        <v>151</v>
      </c>
      <c r="T14" s="274"/>
      <c r="U14" s="274" t="s">
        <v>151</v>
      </c>
      <c r="V14" s="274"/>
      <c r="W14" s="189"/>
      <c r="X14" s="274"/>
      <c r="Y14" s="274"/>
      <c r="Z14" s="274" t="s">
        <v>151</v>
      </c>
      <c r="AA14" s="274"/>
      <c r="AB14" s="274" t="s">
        <v>151</v>
      </c>
      <c r="AC14" s="274"/>
      <c r="AD14" s="189"/>
      <c r="AE14" s="274" t="s">
        <v>151</v>
      </c>
      <c r="AF14" s="274"/>
      <c r="AG14" s="274" t="s">
        <v>138</v>
      </c>
      <c r="AH14" s="274"/>
      <c r="AI14" s="274" t="s">
        <v>138</v>
      </c>
      <c r="AJ14" s="2"/>
      <c r="AK14" s="189"/>
      <c r="AL14" s="2"/>
      <c r="AM14" s="92">
        <f>COUNTIF(A14:AL14,"○")</f>
        <v>8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8"/>
      <c r="I15" s="197"/>
      <c r="J15" s="8"/>
      <c r="K15" s="8"/>
      <c r="L15" s="275"/>
      <c r="M15" s="275"/>
      <c r="N15" s="275"/>
      <c r="O15" s="275"/>
      <c r="P15" s="197"/>
      <c r="Q15" s="275"/>
      <c r="R15" s="275"/>
      <c r="S15" s="275"/>
      <c r="T15" s="275"/>
      <c r="U15" s="275"/>
      <c r="V15" s="275"/>
      <c r="W15" s="197"/>
      <c r="X15" s="275"/>
      <c r="Y15" s="275"/>
      <c r="Z15" s="275"/>
      <c r="AA15" s="275"/>
      <c r="AB15" s="275"/>
      <c r="AC15" s="275"/>
      <c r="AD15" s="197"/>
      <c r="AE15" s="275"/>
      <c r="AF15" s="275"/>
      <c r="AG15" s="275"/>
      <c r="AH15" s="275"/>
      <c r="AI15" s="275"/>
      <c r="AJ15" s="8"/>
      <c r="AK15" s="197"/>
      <c r="AL15" s="8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150" t="s">
        <v>96</v>
      </c>
      <c r="H16" s="3"/>
      <c r="I16" s="191"/>
      <c r="J16" s="3"/>
      <c r="K16" s="3"/>
      <c r="L16" s="279"/>
      <c r="M16" s="279"/>
      <c r="N16" s="279"/>
      <c r="O16" s="279"/>
      <c r="P16" s="191"/>
      <c r="Q16" s="279"/>
      <c r="R16" s="279"/>
      <c r="S16" s="279"/>
      <c r="T16" s="279"/>
      <c r="U16" s="279"/>
      <c r="V16" s="279"/>
      <c r="W16" s="191"/>
      <c r="X16" s="279"/>
      <c r="Y16" s="279"/>
      <c r="Z16" s="279"/>
      <c r="AA16" s="279"/>
      <c r="AB16" s="279"/>
      <c r="AC16" s="279"/>
      <c r="AD16" s="191"/>
      <c r="AE16" s="279"/>
      <c r="AF16" s="279"/>
      <c r="AG16" s="279"/>
      <c r="AH16" s="279"/>
      <c r="AI16" s="279"/>
      <c r="AJ16" s="3"/>
      <c r="AK16" s="191"/>
      <c r="AL16" s="3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203"/>
      <c r="E17" s="1048"/>
      <c r="F17" s="1278" t="s">
        <v>237</v>
      </c>
      <c r="G17" s="313" t="s">
        <v>12</v>
      </c>
      <c r="H17" s="2" t="s">
        <v>151</v>
      </c>
      <c r="I17" s="189"/>
      <c r="J17" s="2"/>
      <c r="K17" s="288"/>
      <c r="L17" s="274"/>
      <c r="M17" s="274"/>
      <c r="N17" s="282"/>
      <c r="O17" s="274" t="s">
        <v>151</v>
      </c>
      <c r="P17" s="189"/>
      <c r="Q17" s="274"/>
      <c r="R17" s="289"/>
      <c r="S17" s="274"/>
      <c r="T17" s="274"/>
      <c r="U17" s="282"/>
      <c r="V17" s="274"/>
      <c r="W17" s="189"/>
      <c r="X17" s="274"/>
      <c r="Y17" s="289"/>
      <c r="Z17" s="274"/>
      <c r="AA17" s="274"/>
      <c r="AB17" s="282"/>
      <c r="AC17" s="274" t="s">
        <v>151</v>
      </c>
      <c r="AD17" s="189"/>
      <c r="AE17" s="274"/>
      <c r="AF17" s="289"/>
      <c r="AG17" s="274"/>
      <c r="AH17" s="274"/>
      <c r="AI17" s="282"/>
      <c r="AJ17" s="2" t="s">
        <v>151</v>
      </c>
      <c r="AK17" s="189"/>
      <c r="AL17" s="91"/>
      <c r="AM17" s="92">
        <f>COUNTIF(A17:AL17,"○")</f>
        <v>4</v>
      </c>
    </row>
    <row r="18" spans="1:46" ht="12" customHeight="1" thickBot="1" x14ac:dyDescent="0.2">
      <c r="A18" s="1197"/>
      <c r="B18" s="1279"/>
      <c r="C18" s="1198"/>
      <c r="D18" s="1203"/>
      <c r="E18" s="1048"/>
      <c r="F18" s="1238"/>
      <c r="G18" s="7" t="s">
        <v>95</v>
      </c>
      <c r="H18" s="199"/>
      <c r="I18" s="212"/>
      <c r="J18" s="199"/>
      <c r="K18" s="93"/>
      <c r="L18" s="277"/>
      <c r="M18" s="277"/>
      <c r="N18" s="278"/>
      <c r="O18" s="277"/>
      <c r="P18" s="212"/>
      <c r="Q18" s="277"/>
      <c r="R18" s="277"/>
      <c r="S18" s="277"/>
      <c r="T18" s="277"/>
      <c r="U18" s="278"/>
      <c r="V18" s="277"/>
      <c r="W18" s="212"/>
      <c r="X18" s="277"/>
      <c r="Y18" s="277"/>
      <c r="Z18" s="277"/>
      <c r="AA18" s="277"/>
      <c r="AB18" s="278"/>
      <c r="AC18" s="277"/>
      <c r="AD18" s="212"/>
      <c r="AE18" s="277"/>
      <c r="AF18" s="277"/>
      <c r="AG18" s="277"/>
      <c r="AH18" s="277"/>
      <c r="AI18" s="278"/>
      <c r="AJ18" s="199"/>
      <c r="AK18" s="212"/>
      <c r="AL18" s="93"/>
      <c r="AM18" s="94"/>
    </row>
    <row r="19" spans="1:46" ht="12" customHeight="1" thickBot="1" x14ac:dyDescent="0.2">
      <c r="A19" s="1197"/>
      <c r="B19" s="1280"/>
      <c r="C19" s="1198"/>
      <c r="D19" s="1203"/>
      <c r="E19" s="1048"/>
      <c r="F19" s="1238"/>
      <c r="G19" s="150" t="s">
        <v>96</v>
      </c>
      <c r="H19" s="3"/>
      <c r="I19" s="192"/>
      <c r="J19" s="3"/>
      <c r="K19" s="320"/>
      <c r="L19" s="281"/>
      <c r="M19" s="281"/>
      <c r="N19" s="281"/>
      <c r="O19" s="281"/>
      <c r="P19" s="192"/>
      <c r="Q19" s="279"/>
      <c r="R19" s="281"/>
      <c r="S19" s="281"/>
      <c r="T19" s="281"/>
      <c r="U19" s="281"/>
      <c r="V19" s="281"/>
      <c r="W19" s="192"/>
      <c r="X19" s="279"/>
      <c r="Y19" s="281"/>
      <c r="Z19" s="281"/>
      <c r="AA19" s="279"/>
      <c r="AB19" s="281"/>
      <c r="AC19" s="279"/>
      <c r="AD19" s="192"/>
      <c r="AE19" s="279"/>
      <c r="AF19" s="281"/>
      <c r="AG19" s="281"/>
      <c r="AH19" s="281"/>
      <c r="AI19" s="281"/>
      <c r="AJ19" s="320"/>
      <c r="AK19" s="192"/>
      <c r="AL19" s="320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313" t="s">
        <v>12</v>
      </c>
      <c r="H20" s="2" t="s">
        <v>151</v>
      </c>
      <c r="I20" s="189"/>
      <c r="J20" s="2" t="s">
        <v>151</v>
      </c>
      <c r="K20" s="2"/>
      <c r="L20" s="274"/>
      <c r="M20" s="274"/>
      <c r="N20" s="274"/>
      <c r="O20" s="274"/>
      <c r="P20" s="189"/>
      <c r="Q20" s="274" t="s">
        <v>151</v>
      </c>
      <c r="R20" s="274"/>
      <c r="S20" s="274"/>
      <c r="T20" s="274"/>
      <c r="U20" s="274"/>
      <c r="V20" s="274"/>
      <c r="W20" s="189"/>
      <c r="X20" s="274" t="s">
        <v>151</v>
      </c>
      <c r="Y20" s="274"/>
      <c r="Z20" s="274" t="s">
        <v>500</v>
      </c>
      <c r="AA20" s="274"/>
      <c r="AB20" s="274"/>
      <c r="AC20" s="274" t="s">
        <v>505</v>
      </c>
      <c r="AD20" s="189"/>
      <c r="AE20" s="274" t="s">
        <v>151</v>
      </c>
      <c r="AF20" s="274"/>
      <c r="AG20" s="274" t="s">
        <v>500</v>
      </c>
      <c r="AH20" s="274"/>
      <c r="AI20" s="274"/>
      <c r="AJ20" s="2"/>
      <c r="AK20" s="189"/>
      <c r="AL20" s="2"/>
      <c r="AM20" s="92">
        <f>COUNTIF(A20:AL20,"○")</f>
        <v>8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8"/>
      <c r="I21" s="197"/>
      <c r="J21" s="8"/>
      <c r="K21" s="8"/>
      <c r="L21" s="275"/>
      <c r="M21" s="275"/>
      <c r="N21" s="275"/>
      <c r="O21" s="275"/>
      <c r="P21" s="197"/>
      <c r="Q21" s="275"/>
      <c r="R21" s="275"/>
      <c r="S21" s="275"/>
      <c r="T21" s="275"/>
      <c r="U21" s="275"/>
      <c r="V21" s="275"/>
      <c r="W21" s="197"/>
      <c r="X21" s="275"/>
      <c r="Y21" s="275"/>
      <c r="Z21" s="276"/>
      <c r="AA21" s="275"/>
      <c r="AB21" s="275"/>
      <c r="AC21" s="275"/>
      <c r="AD21" s="197"/>
      <c r="AE21" s="275"/>
      <c r="AF21" s="275"/>
      <c r="AG21" s="275"/>
      <c r="AH21" s="275"/>
      <c r="AI21" s="275"/>
      <c r="AJ21" s="8"/>
      <c r="AK21" s="197"/>
      <c r="AL21" s="8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150" t="s">
        <v>96</v>
      </c>
      <c r="H22" s="3"/>
      <c r="I22" s="191"/>
      <c r="J22" s="320"/>
      <c r="K22" s="320"/>
      <c r="L22" s="279"/>
      <c r="M22" s="279"/>
      <c r="N22" s="281"/>
      <c r="O22" s="279"/>
      <c r="P22" s="191"/>
      <c r="Q22" s="281"/>
      <c r="R22" s="279"/>
      <c r="S22" s="279"/>
      <c r="T22" s="279"/>
      <c r="U22" s="281"/>
      <c r="V22" s="279"/>
      <c r="W22" s="191"/>
      <c r="X22" s="281"/>
      <c r="Y22" s="281"/>
      <c r="Z22" s="279"/>
      <c r="AA22" s="279"/>
      <c r="AB22" s="281"/>
      <c r="AC22" s="279"/>
      <c r="AD22" s="191"/>
      <c r="AE22" s="281"/>
      <c r="AF22" s="281"/>
      <c r="AG22" s="279"/>
      <c r="AH22" s="279"/>
      <c r="AI22" s="281"/>
      <c r="AJ22" s="3"/>
      <c r="AK22" s="191"/>
      <c r="AL22" s="320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048" t="s">
        <v>396</v>
      </c>
      <c r="F23" s="1278" t="s">
        <v>233</v>
      </c>
      <c r="G23" s="313" t="s">
        <v>12</v>
      </c>
      <c r="H23" s="2"/>
      <c r="I23" s="189"/>
      <c r="J23" s="2"/>
      <c r="K23" s="288"/>
      <c r="L23" s="274"/>
      <c r="M23" s="274"/>
      <c r="N23" s="274"/>
      <c r="O23" s="274" t="s">
        <v>151</v>
      </c>
      <c r="P23" s="189"/>
      <c r="Q23" s="274"/>
      <c r="R23" s="289"/>
      <c r="S23" s="274"/>
      <c r="T23" s="274"/>
      <c r="U23" s="274" t="s">
        <v>496</v>
      </c>
      <c r="V23" s="274" t="s">
        <v>151</v>
      </c>
      <c r="W23" s="189"/>
      <c r="X23" s="274"/>
      <c r="Y23" s="289"/>
      <c r="Z23" s="274"/>
      <c r="AA23" s="274"/>
      <c r="AB23" s="274"/>
      <c r="AC23" s="274" t="s">
        <v>151</v>
      </c>
      <c r="AD23" s="189"/>
      <c r="AE23" s="274"/>
      <c r="AF23" s="289"/>
      <c r="AG23" s="274"/>
      <c r="AH23" s="274"/>
      <c r="AI23" s="274"/>
      <c r="AJ23" s="2" t="s">
        <v>151</v>
      </c>
      <c r="AK23" s="189"/>
      <c r="AL23" s="91"/>
      <c r="AM23" s="92">
        <f>COUNTIF(A23:AL23,"○")</f>
        <v>5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233"/>
      <c r="I24" s="212"/>
      <c r="J24" s="199"/>
      <c r="K24" s="93"/>
      <c r="L24" s="277"/>
      <c r="M24" s="323"/>
      <c r="N24" s="278"/>
      <c r="O24" s="277"/>
      <c r="P24" s="212"/>
      <c r="Q24" s="277"/>
      <c r="R24" s="278"/>
      <c r="S24" s="277"/>
      <c r="T24" s="278"/>
      <c r="U24" s="291"/>
      <c r="V24" s="277"/>
      <c r="W24" s="212"/>
      <c r="X24" s="277"/>
      <c r="Y24" s="278"/>
      <c r="Z24" s="277"/>
      <c r="AA24" s="278"/>
      <c r="AB24" s="278"/>
      <c r="AC24" s="277"/>
      <c r="AD24" s="212"/>
      <c r="AE24" s="277"/>
      <c r="AF24" s="277"/>
      <c r="AG24" s="277"/>
      <c r="AH24" s="291"/>
      <c r="AI24" s="278"/>
      <c r="AJ24" s="199"/>
      <c r="AK24" s="212"/>
      <c r="AL24" s="93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150" t="s">
        <v>96</v>
      </c>
      <c r="H25" s="3"/>
      <c r="I25" s="192"/>
      <c r="J25" s="3"/>
      <c r="K25" s="320"/>
      <c r="L25" s="281"/>
      <c r="M25" s="281"/>
      <c r="N25" s="281"/>
      <c r="O25" s="281"/>
      <c r="P25" s="192"/>
      <c r="Q25" s="279"/>
      <c r="R25" s="281"/>
      <c r="S25" s="281"/>
      <c r="T25" s="281"/>
      <c r="U25" s="281"/>
      <c r="V25" s="281"/>
      <c r="W25" s="192"/>
      <c r="X25" s="279"/>
      <c r="Y25" s="281"/>
      <c r="Z25" s="281"/>
      <c r="AA25" s="281"/>
      <c r="AB25" s="281"/>
      <c r="AC25" s="281"/>
      <c r="AD25" s="192"/>
      <c r="AE25" s="279"/>
      <c r="AF25" s="281"/>
      <c r="AG25" s="281"/>
      <c r="AH25" s="281"/>
      <c r="AI25" s="281"/>
      <c r="AJ25" s="320"/>
      <c r="AK25" s="192"/>
      <c r="AL25" s="320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203"/>
      <c r="E26" s="1048"/>
      <c r="F26" s="1238"/>
      <c r="G26" s="313" t="s">
        <v>12</v>
      </c>
      <c r="H26" s="2" t="s">
        <v>151</v>
      </c>
      <c r="I26" s="189"/>
      <c r="J26" s="2"/>
      <c r="K26" s="2"/>
      <c r="L26" s="274"/>
      <c r="M26" s="274"/>
      <c r="N26" s="274"/>
      <c r="O26" s="274" t="s">
        <v>151</v>
      </c>
      <c r="P26" s="189"/>
      <c r="Q26" s="274"/>
      <c r="R26" s="274"/>
      <c r="S26" s="274"/>
      <c r="T26" s="274"/>
      <c r="U26" s="274"/>
      <c r="V26" s="274" t="s">
        <v>151</v>
      </c>
      <c r="W26" s="189"/>
      <c r="X26" s="274"/>
      <c r="Y26" s="274"/>
      <c r="Z26" s="274"/>
      <c r="AA26" s="274"/>
      <c r="AB26" s="274"/>
      <c r="AC26" s="274" t="s">
        <v>151</v>
      </c>
      <c r="AD26" s="189"/>
      <c r="AE26" s="274"/>
      <c r="AF26" s="274"/>
      <c r="AG26" s="274"/>
      <c r="AH26" s="274"/>
      <c r="AI26" s="274"/>
      <c r="AJ26" s="2" t="s">
        <v>151</v>
      </c>
      <c r="AK26" s="189"/>
      <c r="AL26" s="91"/>
      <c r="AM26" s="92">
        <f>COUNTIF(A26:AL26,"○")</f>
        <v>5</v>
      </c>
    </row>
    <row r="27" spans="1:46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199"/>
      <c r="I27" s="212"/>
      <c r="J27" s="199"/>
      <c r="K27" s="199"/>
      <c r="L27" s="277"/>
      <c r="M27" s="277"/>
      <c r="N27" s="277"/>
      <c r="O27" s="277"/>
      <c r="P27" s="212"/>
      <c r="Q27" s="277"/>
      <c r="R27" s="277"/>
      <c r="S27" s="277"/>
      <c r="T27" s="277"/>
      <c r="U27" s="277"/>
      <c r="V27" s="277"/>
      <c r="W27" s="212"/>
      <c r="X27" s="277"/>
      <c r="Y27" s="277"/>
      <c r="Z27" s="277"/>
      <c r="AA27" s="277"/>
      <c r="AB27" s="277"/>
      <c r="AC27" s="277"/>
      <c r="AD27" s="212"/>
      <c r="AE27" s="277"/>
      <c r="AF27" s="277"/>
      <c r="AG27" s="277"/>
      <c r="AH27" s="277"/>
      <c r="AI27" s="277"/>
      <c r="AJ27" s="199"/>
      <c r="AK27" s="212"/>
      <c r="AL27" s="93"/>
      <c r="AM27" s="94"/>
    </row>
    <row r="28" spans="1:46" ht="12" customHeight="1" thickBot="1" x14ac:dyDescent="0.2">
      <c r="A28" s="1197"/>
      <c r="B28" s="1280"/>
      <c r="C28" s="1198"/>
      <c r="D28" s="1203"/>
      <c r="E28" s="1048"/>
      <c r="F28" s="1238"/>
      <c r="G28" s="150" t="s">
        <v>96</v>
      </c>
      <c r="H28" s="3"/>
      <c r="I28" s="192"/>
      <c r="J28" s="3"/>
      <c r="K28" s="320"/>
      <c r="L28" s="281"/>
      <c r="M28" s="279"/>
      <c r="N28" s="281"/>
      <c r="O28" s="281"/>
      <c r="P28" s="191"/>
      <c r="Q28" s="279"/>
      <c r="R28" s="281"/>
      <c r="S28" s="281"/>
      <c r="T28" s="279"/>
      <c r="U28" s="281"/>
      <c r="V28" s="281"/>
      <c r="W28" s="192"/>
      <c r="X28" s="279"/>
      <c r="Y28" s="281"/>
      <c r="Z28" s="281"/>
      <c r="AA28" s="279"/>
      <c r="AB28" s="281"/>
      <c r="AC28" s="281"/>
      <c r="AD28" s="192"/>
      <c r="AE28" s="279"/>
      <c r="AF28" s="281"/>
      <c r="AG28" s="281"/>
      <c r="AH28" s="279"/>
      <c r="AI28" s="281"/>
      <c r="AJ28" s="3"/>
      <c r="AK28" s="192"/>
      <c r="AL28" s="320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38"/>
      <c r="G29" s="313" t="s">
        <v>12</v>
      </c>
      <c r="H29" s="288"/>
      <c r="I29" s="193"/>
      <c r="J29" s="2"/>
      <c r="K29" s="2"/>
      <c r="L29" s="289" t="s">
        <v>151</v>
      </c>
      <c r="M29" s="274"/>
      <c r="N29" s="274"/>
      <c r="O29" s="274"/>
      <c r="P29" s="193"/>
      <c r="Q29" s="274"/>
      <c r="R29" s="289"/>
      <c r="S29" s="289" t="s">
        <v>151</v>
      </c>
      <c r="T29" s="274"/>
      <c r="U29" s="282"/>
      <c r="V29" s="289"/>
      <c r="W29" s="189"/>
      <c r="X29" s="274" t="s">
        <v>472</v>
      </c>
      <c r="Y29" s="274"/>
      <c r="Z29" s="289" t="s">
        <v>151</v>
      </c>
      <c r="AA29" s="274"/>
      <c r="AB29" s="282"/>
      <c r="AC29" s="289" t="s">
        <v>472</v>
      </c>
      <c r="AD29" s="189"/>
      <c r="AE29" s="274"/>
      <c r="AF29" s="274"/>
      <c r="AG29" s="289" t="s">
        <v>151</v>
      </c>
      <c r="AH29" s="274"/>
      <c r="AI29" s="282"/>
      <c r="AJ29" s="288" t="s">
        <v>520</v>
      </c>
      <c r="AK29" s="189"/>
      <c r="AL29" s="91"/>
      <c r="AM29" s="92">
        <f>COUNTIF(A29:AL29,"○")</f>
        <v>7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290"/>
      <c r="I30" s="190"/>
      <c r="J30" s="8"/>
      <c r="K30" s="8"/>
      <c r="L30" s="291"/>
      <c r="M30" s="275"/>
      <c r="N30" s="275"/>
      <c r="O30" s="275"/>
      <c r="P30" s="190"/>
      <c r="Q30" s="275"/>
      <c r="R30" s="291"/>
      <c r="S30" s="291"/>
      <c r="T30" s="275"/>
      <c r="U30" s="278"/>
      <c r="V30" s="291"/>
      <c r="W30" s="197"/>
      <c r="X30" s="275"/>
      <c r="Y30" s="275"/>
      <c r="Z30" s="291"/>
      <c r="AA30" s="275"/>
      <c r="AB30" s="278"/>
      <c r="AC30" s="275"/>
      <c r="AD30" s="197"/>
      <c r="AE30" s="275"/>
      <c r="AF30" s="275"/>
      <c r="AG30" s="291"/>
      <c r="AH30" s="275"/>
      <c r="AI30" s="278"/>
      <c r="AJ30" s="290"/>
      <c r="AK30" s="197"/>
      <c r="AL30" s="93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150" t="s">
        <v>96</v>
      </c>
      <c r="H31" s="3"/>
      <c r="I31" s="192"/>
      <c r="J31" s="320"/>
      <c r="K31" s="320"/>
      <c r="L31" s="281"/>
      <c r="M31" s="281"/>
      <c r="N31" s="281"/>
      <c r="O31" s="281"/>
      <c r="P31" s="192"/>
      <c r="Q31" s="281"/>
      <c r="R31" s="281"/>
      <c r="S31" s="281"/>
      <c r="T31" s="281"/>
      <c r="U31" s="281"/>
      <c r="V31" s="281"/>
      <c r="W31" s="192"/>
      <c r="X31" s="281"/>
      <c r="Y31" s="281"/>
      <c r="Z31" s="281"/>
      <c r="AA31" s="281"/>
      <c r="AB31" s="281"/>
      <c r="AC31" s="281"/>
      <c r="AD31" s="192"/>
      <c r="AE31" s="281"/>
      <c r="AF31" s="281"/>
      <c r="AG31" s="281"/>
      <c r="AH31" s="281"/>
      <c r="AI31" s="281"/>
      <c r="AJ31" s="320"/>
      <c r="AK31" s="192"/>
      <c r="AL31" s="320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203"/>
      <c r="E32" s="1048" t="s">
        <v>148</v>
      </c>
      <c r="F32" s="1278" t="s">
        <v>148</v>
      </c>
      <c r="G32" s="313" t="s">
        <v>12</v>
      </c>
      <c r="H32" s="91"/>
      <c r="I32" s="324"/>
      <c r="J32" s="91"/>
      <c r="K32" s="2"/>
      <c r="L32" s="274"/>
      <c r="M32" s="274" t="s">
        <v>151</v>
      </c>
      <c r="N32" s="282"/>
      <c r="O32" s="282"/>
      <c r="P32" s="189"/>
      <c r="Q32" s="282"/>
      <c r="R32" s="274"/>
      <c r="S32" s="274"/>
      <c r="T32" s="274"/>
      <c r="U32" s="282"/>
      <c r="V32" s="282"/>
      <c r="W32" s="189"/>
      <c r="X32" s="289" t="s">
        <v>480</v>
      </c>
      <c r="Y32" s="274"/>
      <c r="Z32" s="274"/>
      <c r="AA32" s="274" t="s">
        <v>138</v>
      </c>
      <c r="AB32" s="282"/>
      <c r="AC32" s="282"/>
      <c r="AD32" s="189"/>
      <c r="AE32" s="282"/>
      <c r="AF32" s="274"/>
      <c r="AG32" s="274"/>
      <c r="AH32" s="274" t="s">
        <v>151</v>
      </c>
      <c r="AI32" s="282"/>
      <c r="AJ32" s="91"/>
      <c r="AK32" s="189"/>
      <c r="AL32" s="91"/>
      <c r="AM32" s="92">
        <f>COUNTIF(A32:AL32,"○")</f>
        <v>3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93"/>
      <c r="I33" s="325"/>
      <c r="J33" s="93"/>
      <c r="K33" s="93"/>
      <c r="L33" s="278"/>
      <c r="M33" s="280"/>
      <c r="N33" s="278"/>
      <c r="O33" s="278"/>
      <c r="P33" s="326"/>
      <c r="Q33" s="278"/>
      <c r="R33" s="278"/>
      <c r="S33" s="278"/>
      <c r="T33" s="291"/>
      <c r="U33" s="278"/>
      <c r="V33" s="278"/>
      <c r="W33" s="326"/>
      <c r="X33" s="291"/>
      <c r="Y33" s="278"/>
      <c r="Z33" s="278"/>
      <c r="AA33" s="280"/>
      <c r="AB33" s="278"/>
      <c r="AC33" s="278"/>
      <c r="AD33" s="326"/>
      <c r="AE33" s="278"/>
      <c r="AF33" s="278"/>
      <c r="AG33" s="278"/>
      <c r="AH33" s="280"/>
      <c r="AI33" s="278"/>
      <c r="AJ33" s="93"/>
      <c r="AK33" s="326"/>
      <c r="AL33" s="93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150" t="s">
        <v>96</v>
      </c>
      <c r="H34" s="3"/>
      <c r="I34" s="192"/>
      <c r="J34" s="320"/>
      <c r="K34" s="320"/>
      <c r="L34" s="281"/>
      <c r="M34" s="348"/>
      <c r="N34" s="281"/>
      <c r="O34" s="281"/>
      <c r="P34" s="192"/>
      <c r="Q34" s="281"/>
      <c r="R34" s="281"/>
      <c r="S34" s="281"/>
      <c r="T34" s="281"/>
      <c r="U34" s="281"/>
      <c r="V34" s="281"/>
      <c r="W34" s="192"/>
      <c r="X34" s="281"/>
      <c r="Y34" s="281"/>
      <c r="Z34" s="281"/>
      <c r="AA34" s="281"/>
      <c r="AB34" s="281"/>
      <c r="AC34" s="281"/>
      <c r="AD34" s="192"/>
      <c r="AE34" s="281"/>
      <c r="AF34" s="281"/>
      <c r="AG34" s="281"/>
      <c r="AH34" s="281"/>
      <c r="AI34" s="281"/>
      <c r="AJ34" s="320"/>
      <c r="AK34" s="192"/>
      <c r="AL34" s="320"/>
      <c r="AM34" s="95"/>
    </row>
    <row r="35" spans="1:39" ht="12" customHeight="1" thickBot="1" x14ac:dyDescent="0.2">
      <c r="A35" s="1197">
        <v>11</v>
      </c>
      <c r="B35" s="1026" t="s">
        <v>479</v>
      </c>
      <c r="C35" s="1123">
        <v>3</v>
      </c>
      <c r="D35" s="1272"/>
      <c r="E35" s="1048"/>
      <c r="F35" s="1278"/>
      <c r="G35" s="313" t="s">
        <v>12</v>
      </c>
      <c r="H35" s="91"/>
      <c r="I35" s="193"/>
      <c r="J35" s="2"/>
      <c r="K35" s="288" t="s">
        <v>476</v>
      </c>
      <c r="L35" s="274"/>
      <c r="M35" s="289" t="s">
        <v>476</v>
      </c>
      <c r="N35" s="282"/>
      <c r="O35" s="282"/>
      <c r="P35" s="193"/>
      <c r="Q35" s="274"/>
      <c r="R35" s="289" t="s">
        <v>476</v>
      </c>
      <c r="S35" s="274"/>
      <c r="T35" s="289" t="s">
        <v>476</v>
      </c>
      <c r="U35" s="282"/>
      <c r="V35" s="282"/>
      <c r="W35" s="193"/>
      <c r="X35" s="274"/>
      <c r="Y35" s="289" t="s">
        <v>476</v>
      </c>
      <c r="Z35" s="274"/>
      <c r="AA35" s="289" t="s">
        <v>476</v>
      </c>
      <c r="AB35" s="274"/>
      <c r="AC35" s="274"/>
      <c r="AD35" s="193"/>
      <c r="AE35" s="274"/>
      <c r="AF35" s="274" t="s">
        <v>476</v>
      </c>
      <c r="AG35" s="274"/>
      <c r="AH35" s="274" t="s">
        <v>476</v>
      </c>
      <c r="AI35" s="274"/>
      <c r="AJ35" s="2"/>
      <c r="AK35" s="193"/>
      <c r="AL35" s="91"/>
      <c r="AM35" s="92">
        <f>COUNTIF(A35:AL35,"○")</f>
        <v>8</v>
      </c>
    </row>
    <row r="36" spans="1:39" ht="12" customHeight="1" thickBot="1" x14ac:dyDescent="0.2">
      <c r="A36" s="1197"/>
      <c r="B36" s="1279"/>
      <c r="C36" s="1198"/>
      <c r="D36" s="1272"/>
      <c r="E36" s="1048"/>
      <c r="F36" s="1238"/>
      <c r="G36" s="7" t="s">
        <v>95</v>
      </c>
      <c r="H36" s="93"/>
      <c r="I36" s="190"/>
      <c r="J36" s="93"/>
      <c r="K36" s="290"/>
      <c r="L36" s="278"/>
      <c r="M36" s="291"/>
      <c r="N36" s="278"/>
      <c r="O36" s="278"/>
      <c r="P36" s="190"/>
      <c r="Q36" s="278"/>
      <c r="R36" s="291"/>
      <c r="S36" s="278"/>
      <c r="T36" s="291"/>
      <c r="U36" s="278"/>
      <c r="V36" s="278"/>
      <c r="W36" s="190"/>
      <c r="X36" s="278"/>
      <c r="Y36" s="291"/>
      <c r="Z36" s="278"/>
      <c r="AA36" s="291"/>
      <c r="AB36" s="275"/>
      <c r="AC36" s="275"/>
      <c r="AD36" s="190"/>
      <c r="AE36" s="278"/>
      <c r="AF36" s="275"/>
      <c r="AG36" s="275"/>
      <c r="AH36" s="275"/>
      <c r="AI36" s="275"/>
      <c r="AJ36" s="8"/>
      <c r="AK36" s="190"/>
      <c r="AL36" s="93"/>
      <c r="AM36" s="94"/>
    </row>
    <row r="37" spans="1:39" ht="12" customHeight="1" thickBot="1" x14ac:dyDescent="0.2">
      <c r="A37" s="1197"/>
      <c r="B37" s="1280"/>
      <c r="C37" s="1198"/>
      <c r="D37" s="1272"/>
      <c r="E37" s="1048"/>
      <c r="F37" s="1238"/>
      <c r="G37" s="150" t="s">
        <v>96</v>
      </c>
      <c r="H37" s="3"/>
      <c r="I37" s="192"/>
      <c r="J37" s="320"/>
      <c r="K37" s="320"/>
      <c r="L37" s="281"/>
      <c r="M37" s="281"/>
      <c r="N37" s="281"/>
      <c r="O37" s="281"/>
      <c r="P37" s="192"/>
      <c r="Q37" s="281"/>
      <c r="R37" s="281"/>
      <c r="S37" s="281"/>
      <c r="T37" s="281"/>
      <c r="U37" s="281"/>
      <c r="V37" s="281"/>
      <c r="W37" s="192"/>
      <c r="X37" s="281"/>
      <c r="Y37" s="281"/>
      <c r="Z37" s="281"/>
      <c r="AA37" s="281"/>
      <c r="AB37" s="281"/>
      <c r="AC37" s="281"/>
      <c r="AD37" s="192"/>
      <c r="AE37" s="281"/>
      <c r="AF37" s="281"/>
      <c r="AG37" s="281"/>
      <c r="AH37" s="281"/>
      <c r="AI37" s="281"/>
      <c r="AJ37" s="320"/>
      <c r="AK37" s="192"/>
      <c r="AL37" s="320"/>
      <c r="AM37" s="95"/>
    </row>
    <row r="38" spans="1:39" ht="12" customHeight="1" thickBot="1" x14ac:dyDescent="0.2">
      <c r="A38" s="1197">
        <v>12</v>
      </c>
      <c r="B38" s="1026" t="s">
        <v>477</v>
      </c>
      <c r="C38" s="1198">
        <v>4</v>
      </c>
      <c r="D38" s="1272"/>
      <c r="E38" s="1048" t="s">
        <v>478</v>
      </c>
      <c r="F38" s="1278" t="s">
        <v>148</v>
      </c>
      <c r="G38" s="313" t="s">
        <v>12</v>
      </c>
      <c r="H38" s="91"/>
      <c r="I38" s="193"/>
      <c r="J38" s="91"/>
      <c r="K38" s="91"/>
      <c r="L38" s="282"/>
      <c r="M38" s="282"/>
      <c r="N38" s="282"/>
      <c r="O38" s="282"/>
      <c r="P38" s="193"/>
      <c r="Q38" s="282"/>
      <c r="R38" s="282"/>
      <c r="S38" s="289"/>
      <c r="T38" s="282"/>
      <c r="U38" s="289" t="s">
        <v>488</v>
      </c>
      <c r="V38" s="282"/>
      <c r="W38" s="193"/>
      <c r="X38" s="282"/>
      <c r="Y38" s="289"/>
      <c r="Z38" s="289" t="s">
        <v>504</v>
      </c>
      <c r="AA38" s="282"/>
      <c r="AB38" s="282"/>
      <c r="AC38" s="282"/>
      <c r="AD38" s="193"/>
      <c r="AE38" s="282"/>
      <c r="AF38" s="289" t="s">
        <v>505</v>
      </c>
      <c r="AG38" s="289"/>
      <c r="AH38" s="282"/>
      <c r="AI38" s="282"/>
      <c r="AJ38" s="91"/>
      <c r="AK38" s="193"/>
      <c r="AL38" s="91"/>
      <c r="AM38" s="92">
        <f>COUNTIF(A38:AL38,"○")</f>
        <v>3</v>
      </c>
    </row>
    <row r="39" spans="1:39" ht="12" customHeight="1" thickBot="1" x14ac:dyDescent="0.2">
      <c r="A39" s="1197"/>
      <c r="B39" s="1279"/>
      <c r="C39" s="1198"/>
      <c r="D39" s="1272"/>
      <c r="E39" s="1048"/>
      <c r="F39" s="1238"/>
      <c r="G39" s="7" t="s">
        <v>95</v>
      </c>
      <c r="H39" s="93"/>
      <c r="I39" s="190"/>
      <c r="J39" s="93"/>
      <c r="K39" s="93"/>
      <c r="L39" s="278"/>
      <c r="M39" s="278"/>
      <c r="N39" s="278"/>
      <c r="O39" s="278"/>
      <c r="P39" s="190"/>
      <c r="Q39" s="278"/>
      <c r="R39" s="278"/>
      <c r="S39" s="291"/>
      <c r="T39" s="278"/>
      <c r="U39" s="291"/>
      <c r="V39" s="278"/>
      <c r="W39" s="190"/>
      <c r="X39" s="278"/>
      <c r="Y39" s="291"/>
      <c r="Z39" s="291"/>
      <c r="AA39" s="278"/>
      <c r="AB39" s="278"/>
      <c r="AC39" s="278"/>
      <c r="AD39" s="190"/>
      <c r="AE39" s="278"/>
      <c r="AF39" s="291"/>
      <c r="AG39" s="291"/>
      <c r="AH39" s="278"/>
      <c r="AI39" s="278"/>
      <c r="AJ39" s="93"/>
      <c r="AK39" s="190"/>
      <c r="AL39" s="93"/>
      <c r="AM39" s="94"/>
    </row>
    <row r="40" spans="1:39" ht="12" customHeight="1" thickBot="1" x14ac:dyDescent="0.2">
      <c r="A40" s="1197"/>
      <c r="B40" s="1280"/>
      <c r="C40" s="1198"/>
      <c r="D40" s="1272"/>
      <c r="E40" s="1048"/>
      <c r="F40" s="1238"/>
      <c r="G40" s="150" t="s">
        <v>96</v>
      </c>
      <c r="H40" s="3"/>
      <c r="I40" s="192"/>
      <c r="J40" s="320"/>
      <c r="K40" s="320"/>
      <c r="L40" s="281"/>
      <c r="M40" s="281"/>
      <c r="N40" s="281"/>
      <c r="O40" s="281"/>
      <c r="P40" s="192"/>
      <c r="Q40" s="281"/>
      <c r="R40" s="281"/>
      <c r="S40" s="281"/>
      <c r="T40" s="281"/>
      <c r="U40" s="281"/>
      <c r="V40" s="281"/>
      <c r="W40" s="192"/>
      <c r="X40" s="281"/>
      <c r="Y40" s="281"/>
      <c r="Z40" s="281"/>
      <c r="AA40" s="281"/>
      <c r="AB40" s="281"/>
      <c r="AC40" s="281"/>
      <c r="AD40" s="192"/>
      <c r="AE40" s="281"/>
      <c r="AF40" s="281"/>
      <c r="AG40" s="281"/>
      <c r="AH40" s="281"/>
      <c r="AI40" s="281"/>
      <c r="AJ40" s="320"/>
      <c r="AK40" s="192"/>
      <c r="AL40" s="320"/>
      <c r="AM40" s="95"/>
    </row>
    <row r="41" spans="1:39" ht="12" customHeight="1" thickBot="1" x14ac:dyDescent="0.2">
      <c r="A41" s="1197">
        <v>13</v>
      </c>
      <c r="B41" s="1026" t="s">
        <v>493</v>
      </c>
      <c r="C41" s="1198">
        <v>6</v>
      </c>
      <c r="D41" s="1272"/>
      <c r="E41" s="1048" t="s">
        <v>148</v>
      </c>
      <c r="F41" s="1278" t="s">
        <v>148</v>
      </c>
      <c r="G41" s="313" t="s">
        <v>12</v>
      </c>
      <c r="H41" s="91"/>
      <c r="I41" s="193"/>
      <c r="J41" s="91"/>
      <c r="K41" s="91"/>
      <c r="L41" s="282"/>
      <c r="M41" s="282"/>
      <c r="N41" s="282"/>
      <c r="O41" s="282"/>
      <c r="P41" s="193"/>
      <c r="Q41" s="282"/>
      <c r="R41" s="282"/>
      <c r="S41" s="282"/>
      <c r="T41" s="282"/>
      <c r="U41" s="282"/>
      <c r="V41" s="282"/>
      <c r="W41" s="193"/>
      <c r="X41" s="282"/>
      <c r="Y41" s="282"/>
      <c r="Z41" s="282"/>
      <c r="AA41" s="282"/>
      <c r="AB41" s="282"/>
      <c r="AC41" s="289" t="s">
        <v>494</v>
      </c>
      <c r="AD41" s="193"/>
      <c r="AE41" s="282"/>
      <c r="AF41" s="282"/>
      <c r="AG41" s="282"/>
      <c r="AH41" s="282"/>
      <c r="AI41" s="282"/>
      <c r="AJ41" s="288" t="s">
        <v>494</v>
      </c>
      <c r="AK41" s="193"/>
      <c r="AL41" s="91"/>
      <c r="AM41" s="92">
        <f>COUNTIF(A41:AL41,"○")</f>
        <v>2</v>
      </c>
    </row>
    <row r="42" spans="1:39" ht="12" customHeight="1" thickBot="1" x14ac:dyDescent="0.2">
      <c r="A42" s="1197"/>
      <c r="B42" s="1279"/>
      <c r="C42" s="1198"/>
      <c r="D42" s="1272"/>
      <c r="E42" s="1048"/>
      <c r="F42" s="1238"/>
      <c r="G42" s="7" t="s">
        <v>95</v>
      </c>
      <c r="H42" s="93"/>
      <c r="I42" s="190"/>
      <c r="J42" s="93"/>
      <c r="K42" s="93"/>
      <c r="L42" s="278"/>
      <c r="M42" s="278"/>
      <c r="N42" s="278"/>
      <c r="O42" s="278"/>
      <c r="P42" s="190"/>
      <c r="Q42" s="278"/>
      <c r="R42" s="278"/>
      <c r="S42" s="278"/>
      <c r="T42" s="278"/>
      <c r="U42" s="278"/>
      <c r="V42" s="278"/>
      <c r="W42" s="190"/>
      <c r="X42" s="278"/>
      <c r="Y42" s="278"/>
      <c r="Z42" s="278"/>
      <c r="AA42" s="278"/>
      <c r="AB42" s="278"/>
      <c r="AC42" s="277"/>
      <c r="AD42" s="190"/>
      <c r="AE42" s="278"/>
      <c r="AF42" s="278"/>
      <c r="AG42" s="278"/>
      <c r="AH42" s="278"/>
      <c r="AI42" s="278"/>
      <c r="AJ42" s="199"/>
      <c r="AK42" s="190"/>
      <c r="AL42" s="93"/>
      <c r="AM42" s="94"/>
    </row>
    <row r="43" spans="1:39" ht="12" customHeight="1" thickBot="1" x14ac:dyDescent="0.2">
      <c r="A43" s="1197"/>
      <c r="B43" s="1280"/>
      <c r="C43" s="1198"/>
      <c r="D43" s="1272"/>
      <c r="E43" s="1048"/>
      <c r="F43" s="1238"/>
      <c r="G43" s="150" t="s">
        <v>96</v>
      </c>
      <c r="H43" s="3"/>
      <c r="I43" s="192"/>
      <c r="J43" s="320"/>
      <c r="K43" s="320"/>
      <c r="L43" s="281"/>
      <c r="M43" s="281"/>
      <c r="N43" s="281"/>
      <c r="O43" s="281"/>
      <c r="P43" s="192"/>
      <c r="Q43" s="281"/>
      <c r="R43" s="281"/>
      <c r="S43" s="281"/>
      <c r="T43" s="281"/>
      <c r="U43" s="281"/>
      <c r="V43" s="281"/>
      <c r="W43" s="192"/>
      <c r="X43" s="281"/>
      <c r="Y43" s="281"/>
      <c r="Z43" s="281"/>
      <c r="AA43" s="281"/>
      <c r="AB43" s="281"/>
      <c r="AC43" s="281"/>
      <c r="AD43" s="192"/>
      <c r="AE43" s="281"/>
      <c r="AF43" s="281"/>
      <c r="AG43" s="281"/>
      <c r="AH43" s="281"/>
      <c r="AI43" s="281"/>
      <c r="AJ43" s="320"/>
      <c r="AK43" s="192"/>
      <c r="AL43" s="320"/>
      <c r="AM43" s="95"/>
    </row>
    <row r="44" spans="1:39" ht="12" customHeight="1" thickBot="1" x14ac:dyDescent="0.2">
      <c r="A44" s="1197">
        <v>14</v>
      </c>
      <c r="B44" s="1026"/>
      <c r="C44" s="1198"/>
      <c r="D44" s="1272"/>
      <c r="E44" s="1048"/>
      <c r="F44" s="1238"/>
      <c r="G44" s="313" t="s">
        <v>12</v>
      </c>
      <c r="H44" s="91"/>
      <c r="I44" s="193"/>
      <c r="J44" s="91"/>
      <c r="K44" s="91"/>
      <c r="L44" s="274"/>
      <c r="M44" s="274"/>
      <c r="N44" s="282"/>
      <c r="O44" s="282"/>
      <c r="P44" s="189"/>
      <c r="Q44" s="282"/>
      <c r="R44" s="282"/>
      <c r="S44" s="274"/>
      <c r="T44" s="274"/>
      <c r="U44" s="282"/>
      <c r="V44" s="282"/>
      <c r="W44" s="189"/>
      <c r="X44" s="282"/>
      <c r="Y44" s="282"/>
      <c r="Z44" s="274"/>
      <c r="AA44" s="274"/>
      <c r="AB44" s="282"/>
      <c r="AC44" s="282"/>
      <c r="AD44" s="189"/>
      <c r="AE44" s="282"/>
      <c r="AF44" s="282"/>
      <c r="AG44" s="274"/>
      <c r="AH44" s="274"/>
      <c r="AI44" s="282"/>
      <c r="AJ44" s="91"/>
      <c r="AK44" s="189"/>
      <c r="AL44" s="91"/>
      <c r="AM44" s="92">
        <f>COUNTIF(A44:AL44,"○")</f>
        <v>0</v>
      </c>
    </row>
    <row r="45" spans="1:39" ht="12" customHeight="1" thickBot="1" x14ac:dyDescent="0.2">
      <c r="A45" s="1197"/>
      <c r="B45" s="1279"/>
      <c r="C45" s="1198"/>
      <c r="D45" s="1272"/>
      <c r="E45" s="1048"/>
      <c r="F45" s="1238"/>
      <c r="G45" s="7" t="s">
        <v>95</v>
      </c>
      <c r="H45" s="93"/>
      <c r="I45" s="190"/>
      <c r="J45" s="93"/>
      <c r="K45" s="93"/>
      <c r="L45" s="278"/>
      <c r="M45" s="277"/>
      <c r="N45" s="278"/>
      <c r="O45" s="278"/>
      <c r="P45" s="212"/>
      <c r="Q45" s="278"/>
      <c r="R45" s="278"/>
      <c r="S45" s="278"/>
      <c r="T45" s="278"/>
      <c r="U45" s="278"/>
      <c r="V45" s="278"/>
      <c r="W45" s="212"/>
      <c r="X45" s="278"/>
      <c r="Y45" s="278"/>
      <c r="Z45" s="278"/>
      <c r="AA45" s="277"/>
      <c r="AB45" s="278"/>
      <c r="AC45" s="278"/>
      <c r="AD45" s="212"/>
      <c r="AE45" s="278"/>
      <c r="AF45" s="278"/>
      <c r="AG45" s="278"/>
      <c r="AH45" s="277"/>
      <c r="AI45" s="278"/>
      <c r="AJ45" s="93"/>
      <c r="AK45" s="212"/>
      <c r="AL45" s="93"/>
      <c r="AM45" s="94"/>
    </row>
    <row r="46" spans="1:39" ht="12" customHeight="1" thickBot="1" x14ac:dyDescent="0.2">
      <c r="A46" s="1197"/>
      <c r="B46" s="1280"/>
      <c r="C46" s="1198"/>
      <c r="D46" s="1272"/>
      <c r="E46" s="1048"/>
      <c r="F46" s="1238"/>
      <c r="G46" s="150" t="s">
        <v>96</v>
      </c>
      <c r="H46" s="3"/>
      <c r="I46" s="192"/>
      <c r="J46" s="320"/>
      <c r="K46" s="320"/>
      <c r="L46" s="281"/>
      <c r="M46" s="281"/>
      <c r="N46" s="281"/>
      <c r="O46" s="281"/>
      <c r="P46" s="192"/>
      <c r="Q46" s="281"/>
      <c r="R46" s="281"/>
      <c r="S46" s="281"/>
      <c r="T46" s="281"/>
      <c r="U46" s="281"/>
      <c r="V46" s="281"/>
      <c r="W46" s="192"/>
      <c r="X46" s="281"/>
      <c r="Y46" s="281"/>
      <c r="Z46" s="281"/>
      <c r="AA46" s="281"/>
      <c r="AB46" s="281"/>
      <c r="AC46" s="281"/>
      <c r="AD46" s="192"/>
      <c r="AE46" s="281"/>
      <c r="AF46" s="281"/>
      <c r="AG46" s="281"/>
      <c r="AH46" s="281"/>
      <c r="AI46" s="281"/>
      <c r="AJ46" s="320"/>
      <c r="AK46" s="192"/>
      <c r="AL46" s="320"/>
      <c r="AM46" s="95"/>
    </row>
    <row r="47" spans="1:39" ht="12" customHeight="1" thickBot="1" x14ac:dyDescent="0.2">
      <c r="A47" s="1197">
        <v>15</v>
      </c>
      <c r="B47" s="1026"/>
      <c r="C47" s="1123"/>
      <c r="D47" s="1272"/>
      <c r="E47" s="1048"/>
      <c r="F47" s="1278"/>
      <c r="G47" s="313" t="s">
        <v>12</v>
      </c>
      <c r="H47" s="91"/>
      <c r="I47" s="193"/>
      <c r="J47" s="2"/>
      <c r="K47" s="91"/>
      <c r="L47" s="274"/>
      <c r="M47" s="282"/>
      <c r="N47" s="282"/>
      <c r="O47" s="282"/>
      <c r="P47" s="193"/>
      <c r="Q47" s="274"/>
      <c r="R47" s="282"/>
      <c r="S47" s="274"/>
      <c r="T47" s="282"/>
      <c r="U47" s="282"/>
      <c r="V47" s="282"/>
      <c r="W47" s="193"/>
      <c r="X47" s="274"/>
      <c r="Y47" s="282"/>
      <c r="Z47" s="274"/>
      <c r="AA47" s="282"/>
      <c r="AB47" s="274"/>
      <c r="AC47" s="274"/>
      <c r="AD47" s="193"/>
      <c r="AE47" s="274"/>
      <c r="AF47" s="274"/>
      <c r="AG47" s="274"/>
      <c r="AH47" s="274"/>
      <c r="AI47" s="274"/>
      <c r="AJ47" s="2"/>
      <c r="AK47" s="193"/>
      <c r="AL47" s="91"/>
      <c r="AM47" s="92">
        <f>COUNTIF(A47:AL47,"○")</f>
        <v>0</v>
      </c>
    </row>
    <row r="48" spans="1:39" ht="12" customHeight="1" thickBot="1" x14ac:dyDescent="0.2">
      <c r="A48" s="1197"/>
      <c r="B48" s="1279"/>
      <c r="C48" s="1198"/>
      <c r="D48" s="1272"/>
      <c r="E48" s="1048"/>
      <c r="F48" s="1238"/>
      <c r="G48" s="7" t="s">
        <v>95</v>
      </c>
      <c r="H48" s="93"/>
      <c r="I48" s="190"/>
      <c r="J48" s="93"/>
      <c r="K48" s="93"/>
      <c r="L48" s="278"/>
      <c r="M48" s="278"/>
      <c r="N48" s="278"/>
      <c r="O48" s="278"/>
      <c r="P48" s="190"/>
      <c r="Q48" s="278"/>
      <c r="R48" s="278"/>
      <c r="S48" s="278"/>
      <c r="T48" s="278"/>
      <c r="U48" s="278"/>
      <c r="V48" s="278"/>
      <c r="W48" s="190"/>
      <c r="X48" s="278"/>
      <c r="Y48" s="278"/>
      <c r="Z48" s="278"/>
      <c r="AA48" s="278"/>
      <c r="AB48" s="275"/>
      <c r="AC48" s="275"/>
      <c r="AD48" s="190"/>
      <c r="AE48" s="278"/>
      <c r="AF48" s="275"/>
      <c r="AG48" s="275"/>
      <c r="AH48" s="275"/>
      <c r="AI48" s="275"/>
      <c r="AJ48" s="8"/>
      <c r="AK48" s="190"/>
      <c r="AL48" s="93"/>
      <c r="AM48" s="94"/>
    </row>
    <row r="49" spans="1:41" ht="12" customHeight="1" thickBot="1" x14ac:dyDescent="0.2">
      <c r="A49" s="1197"/>
      <c r="B49" s="1280"/>
      <c r="C49" s="1198"/>
      <c r="D49" s="1272"/>
      <c r="E49" s="1048"/>
      <c r="F49" s="1238"/>
      <c r="G49" s="150" t="s">
        <v>96</v>
      </c>
      <c r="H49" s="3"/>
      <c r="I49" s="192"/>
      <c r="J49" s="320"/>
      <c r="K49" s="320"/>
      <c r="L49" s="281"/>
      <c r="M49" s="281"/>
      <c r="N49" s="281"/>
      <c r="O49" s="281"/>
      <c r="P49" s="192"/>
      <c r="Q49" s="281"/>
      <c r="R49" s="281"/>
      <c r="S49" s="281"/>
      <c r="T49" s="281"/>
      <c r="U49" s="281"/>
      <c r="V49" s="281"/>
      <c r="W49" s="192"/>
      <c r="X49" s="281"/>
      <c r="Y49" s="281"/>
      <c r="Z49" s="281"/>
      <c r="AA49" s="281"/>
      <c r="AB49" s="281"/>
      <c r="AC49" s="281"/>
      <c r="AD49" s="192"/>
      <c r="AE49" s="281"/>
      <c r="AF49" s="281"/>
      <c r="AG49" s="281"/>
      <c r="AH49" s="281"/>
      <c r="AI49" s="281"/>
      <c r="AJ49" s="320"/>
      <c r="AK49" s="192"/>
      <c r="AL49" s="320"/>
      <c r="AM49" s="95"/>
    </row>
    <row r="50" spans="1:41" ht="12" customHeight="1" thickBot="1" x14ac:dyDescent="0.2">
      <c r="A50" s="1197">
        <v>16</v>
      </c>
      <c r="B50" s="1232"/>
      <c r="C50" s="1198"/>
      <c r="D50" s="1272"/>
      <c r="E50" s="1048"/>
      <c r="F50" s="1238"/>
      <c r="G50" s="313" t="s">
        <v>12</v>
      </c>
      <c r="H50" s="91"/>
      <c r="I50" s="193"/>
      <c r="J50" s="91"/>
      <c r="K50" s="91"/>
      <c r="L50" s="282"/>
      <c r="M50" s="282"/>
      <c r="N50" s="282"/>
      <c r="O50" s="282"/>
      <c r="P50" s="193"/>
      <c r="Q50" s="282"/>
      <c r="R50" s="282"/>
      <c r="S50" s="282"/>
      <c r="T50" s="282"/>
      <c r="U50" s="282"/>
      <c r="V50" s="282"/>
      <c r="W50" s="193"/>
      <c r="X50" s="282"/>
      <c r="Y50" s="282"/>
      <c r="Z50" s="282"/>
      <c r="AA50" s="282"/>
      <c r="AB50" s="282"/>
      <c r="AC50" s="282"/>
      <c r="AD50" s="193"/>
      <c r="AE50" s="282"/>
      <c r="AF50" s="282"/>
      <c r="AG50" s="282"/>
      <c r="AH50" s="282"/>
      <c r="AI50" s="282"/>
      <c r="AJ50" s="91"/>
      <c r="AK50" s="193"/>
      <c r="AL50" s="91"/>
      <c r="AM50" s="92">
        <f>COUNTIF(A50:AL50,"○")</f>
        <v>0</v>
      </c>
    </row>
    <row r="51" spans="1:41" ht="12" customHeight="1" thickBot="1" x14ac:dyDescent="0.2">
      <c r="A51" s="1197"/>
      <c r="B51" s="1279"/>
      <c r="C51" s="1198"/>
      <c r="D51" s="1272"/>
      <c r="E51" s="1048"/>
      <c r="F51" s="1238"/>
      <c r="G51" s="7" t="s">
        <v>95</v>
      </c>
      <c r="H51" s="93"/>
      <c r="I51" s="190"/>
      <c r="J51" s="93"/>
      <c r="K51" s="93"/>
      <c r="L51" s="278"/>
      <c r="M51" s="278"/>
      <c r="N51" s="278"/>
      <c r="O51" s="278"/>
      <c r="P51" s="190"/>
      <c r="Q51" s="278"/>
      <c r="R51" s="278"/>
      <c r="S51" s="278"/>
      <c r="T51" s="278"/>
      <c r="U51" s="278"/>
      <c r="V51" s="278"/>
      <c r="W51" s="190"/>
      <c r="X51" s="278"/>
      <c r="Y51" s="278"/>
      <c r="Z51" s="278"/>
      <c r="AA51" s="278"/>
      <c r="AB51" s="278"/>
      <c r="AC51" s="278"/>
      <c r="AD51" s="190"/>
      <c r="AE51" s="278"/>
      <c r="AF51" s="278"/>
      <c r="AG51" s="278"/>
      <c r="AH51" s="278"/>
      <c r="AI51" s="278"/>
      <c r="AJ51" s="93"/>
      <c r="AK51" s="190"/>
      <c r="AL51" s="93"/>
      <c r="AM51" s="94"/>
    </row>
    <row r="52" spans="1:41" ht="12" customHeight="1" thickBot="1" x14ac:dyDescent="0.2">
      <c r="A52" s="1197"/>
      <c r="B52" s="1280"/>
      <c r="C52" s="1198"/>
      <c r="D52" s="1272"/>
      <c r="E52" s="1048"/>
      <c r="F52" s="1238"/>
      <c r="G52" s="150" t="s">
        <v>96</v>
      </c>
      <c r="H52" s="3"/>
      <c r="I52" s="192"/>
      <c r="J52" s="320"/>
      <c r="K52" s="320"/>
      <c r="L52" s="281"/>
      <c r="M52" s="281"/>
      <c r="N52" s="281"/>
      <c r="O52" s="281"/>
      <c r="P52" s="192"/>
      <c r="Q52" s="281"/>
      <c r="R52" s="281"/>
      <c r="S52" s="281"/>
      <c r="T52" s="281"/>
      <c r="U52" s="281"/>
      <c r="V52" s="281"/>
      <c r="W52" s="192"/>
      <c r="X52" s="281"/>
      <c r="Y52" s="281"/>
      <c r="Z52" s="281"/>
      <c r="AA52" s="281"/>
      <c r="AB52" s="281"/>
      <c r="AC52" s="281"/>
      <c r="AD52" s="192"/>
      <c r="AE52" s="281"/>
      <c r="AF52" s="281"/>
      <c r="AG52" s="281"/>
      <c r="AH52" s="281"/>
      <c r="AI52" s="281"/>
      <c r="AJ52" s="320"/>
      <c r="AK52" s="192"/>
      <c r="AL52" s="320"/>
      <c r="AM52" s="95"/>
    </row>
    <row r="53" spans="1:41" ht="12" customHeight="1" thickBot="1" x14ac:dyDescent="0.2">
      <c r="A53" s="1197">
        <v>17</v>
      </c>
      <c r="B53" s="1232"/>
      <c r="C53" s="1198"/>
      <c r="D53" s="1272"/>
      <c r="E53" s="1048"/>
      <c r="F53" s="1238"/>
      <c r="G53" s="313" t="s">
        <v>12</v>
      </c>
      <c r="H53" s="91"/>
      <c r="I53" s="193"/>
      <c r="J53" s="91"/>
      <c r="K53" s="91"/>
      <c r="L53" s="282"/>
      <c r="M53" s="282"/>
      <c r="N53" s="282"/>
      <c r="O53" s="282"/>
      <c r="P53" s="193"/>
      <c r="Q53" s="282"/>
      <c r="R53" s="282"/>
      <c r="S53" s="282"/>
      <c r="T53" s="282"/>
      <c r="U53" s="282"/>
      <c r="V53" s="282"/>
      <c r="W53" s="193"/>
      <c r="X53" s="282"/>
      <c r="Y53" s="282"/>
      <c r="Z53" s="282"/>
      <c r="AA53" s="282"/>
      <c r="AB53" s="282"/>
      <c r="AC53" s="282"/>
      <c r="AD53" s="193"/>
      <c r="AE53" s="282"/>
      <c r="AF53" s="282"/>
      <c r="AG53" s="282"/>
      <c r="AH53" s="282"/>
      <c r="AI53" s="282"/>
      <c r="AJ53" s="91"/>
      <c r="AK53" s="193"/>
      <c r="AL53" s="91"/>
      <c r="AM53" s="92">
        <f>COUNTIF(A53:AL53,"○")</f>
        <v>0</v>
      </c>
    </row>
    <row r="54" spans="1:41" ht="12" customHeight="1" thickBot="1" x14ac:dyDescent="0.2">
      <c r="A54" s="1197"/>
      <c r="B54" s="1279"/>
      <c r="C54" s="1198"/>
      <c r="D54" s="1272"/>
      <c r="E54" s="1048"/>
      <c r="F54" s="1238"/>
      <c r="G54" s="7" t="s">
        <v>95</v>
      </c>
      <c r="H54" s="93"/>
      <c r="I54" s="190"/>
      <c r="J54" s="93"/>
      <c r="K54" s="93"/>
      <c r="L54" s="278"/>
      <c r="M54" s="278"/>
      <c r="N54" s="278"/>
      <c r="O54" s="278"/>
      <c r="P54" s="190"/>
      <c r="Q54" s="278"/>
      <c r="R54" s="278"/>
      <c r="S54" s="278"/>
      <c r="T54" s="278"/>
      <c r="U54" s="278"/>
      <c r="V54" s="278"/>
      <c r="W54" s="190"/>
      <c r="X54" s="278"/>
      <c r="Y54" s="278"/>
      <c r="Z54" s="278"/>
      <c r="AA54" s="278"/>
      <c r="AB54" s="278"/>
      <c r="AC54" s="278"/>
      <c r="AD54" s="190"/>
      <c r="AE54" s="278"/>
      <c r="AF54" s="278"/>
      <c r="AG54" s="278"/>
      <c r="AH54" s="278"/>
      <c r="AI54" s="278"/>
      <c r="AJ54" s="93"/>
      <c r="AK54" s="190"/>
      <c r="AL54" s="93"/>
      <c r="AM54" s="94"/>
    </row>
    <row r="55" spans="1:41" ht="12" customHeight="1" thickBot="1" x14ac:dyDescent="0.2">
      <c r="A55" s="1197"/>
      <c r="B55" s="1280"/>
      <c r="C55" s="1198"/>
      <c r="D55" s="1272"/>
      <c r="E55" s="1048"/>
      <c r="F55" s="1238"/>
      <c r="G55" s="150" t="s">
        <v>96</v>
      </c>
      <c r="H55" s="3"/>
      <c r="I55" s="192"/>
      <c r="J55" s="320"/>
      <c r="K55" s="320"/>
      <c r="L55" s="281"/>
      <c r="M55" s="281"/>
      <c r="N55" s="281"/>
      <c r="O55" s="281"/>
      <c r="P55" s="192"/>
      <c r="Q55" s="281"/>
      <c r="R55" s="281"/>
      <c r="S55" s="281"/>
      <c r="T55" s="281"/>
      <c r="U55" s="281"/>
      <c r="V55" s="281"/>
      <c r="W55" s="192"/>
      <c r="X55" s="281"/>
      <c r="Y55" s="281"/>
      <c r="Z55" s="281"/>
      <c r="AA55" s="281"/>
      <c r="AB55" s="281"/>
      <c r="AC55" s="281"/>
      <c r="AD55" s="192"/>
      <c r="AE55" s="281"/>
      <c r="AF55" s="281"/>
      <c r="AG55" s="281"/>
      <c r="AH55" s="281"/>
      <c r="AI55" s="281"/>
      <c r="AJ55" s="320"/>
      <c r="AK55" s="192"/>
      <c r="AL55" s="320"/>
      <c r="AM55" s="95"/>
    </row>
    <row r="56" spans="1:41" ht="12" customHeight="1" thickBot="1" x14ac:dyDescent="0.2">
      <c r="A56" s="1197">
        <v>18</v>
      </c>
      <c r="B56" s="1277"/>
      <c r="C56" s="1198"/>
      <c r="D56" s="1272"/>
      <c r="E56" s="1048"/>
      <c r="F56" s="1238"/>
      <c r="G56" s="313" t="s">
        <v>12</v>
      </c>
      <c r="H56" s="91"/>
      <c r="I56" s="193"/>
      <c r="J56" s="2"/>
      <c r="K56" s="2"/>
      <c r="L56" s="274"/>
      <c r="M56" s="282"/>
      <c r="N56" s="282"/>
      <c r="O56" s="282"/>
      <c r="P56" s="193"/>
      <c r="Q56" s="282"/>
      <c r="R56" s="282"/>
      <c r="S56" s="282"/>
      <c r="T56" s="274"/>
      <c r="U56" s="282"/>
      <c r="V56" s="282"/>
      <c r="W56" s="193"/>
      <c r="X56" s="274"/>
      <c r="Y56" s="274"/>
      <c r="Z56" s="274"/>
      <c r="AA56" s="282"/>
      <c r="AB56" s="282"/>
      <c r="AC56" s="282"/>
      <c r="AD56" s="193"/>
      <c r="AE56" s="282"/>
      <c r="AF56" s="282"/>
      <c r="AG56" s="282"/>
      <c r="AH56" s="274"/>
      <c r="AI56" s="274"/>
      <c r="AJ56" s="2"/>
      <c r="AK56" s="189"/>
      <c r="AL56" s="2"/>
      <c r="AM56" s="92">
        <f>COUNTIF(A56:AL56,"○")</f>
        <v>0</v>
      </c>
      <c r="AO56" s="97"/>
    </row>
    <row r="57" spans="1:41" ht="12" customHeight="1" thickBot="1" x14ac:dyDescent="0.2">
      <c r="A57" s="1197"/>
      <c r="B57" s="1277"/>
      <c r="C57" s="1198"/>
      <c r="D57" s="1272"/>
      <c r="E57" s="1048"/>
      <c r="F57" s="1238"/>
      <c r="G57" s="7" t="s">
        <v>95</v>
      </c>
      <c r="H57" s="93"/>
      <c r="I57" s="190"/>
      <c r="J57" s="93"/>
      <c r="K57" s="93"/>
      <c r="L57" s="278"/>
      <c r="M57" s="278"/>
      <c r="N57" s="278"/>
      <c r="O57" s="278"/>
      <c r="P57" s="190"/>
      <c r="Q57" s="278"/>
      <c r="R57" s="278"/>
      <c r="S57" s="278"/>
      <c r="T57" s="278"/>
      <c r="U57" s="278"/>
      <c r="V57" s="278"/>
      <c r="W57" s="190"/>
      <c r="X57" s="278"/>
      <c r="Y57" s="278"/>
      <c r="Z57" s="278"/>
      <c r="AA57" s="278"/>
      <c r="AB57" s="278"/>
      <c r="AC57" s="278"/>
      <c r="AD57" s="190"/>
      <c r="AE57" s="278"/>
      <c r="AF57" s="278"/>
      <c r="AG57" s="278"/>
      <c r="AH57" s="278"/>
      <c r="AI57" s="278"/>
      <c r="AJ57" s="93"/>
      <c r="AK57" s="190"/>
      <c r="AL57" s="93"/>
      <c r="AM57" s="94"/>
    </row>
    <row r="58" spans="1:41" ht="12" customHeight="1" thickBot="1" x14ac:dyDescent="0.2">
      <c r="A58" s="1197"/>
      <c r="B58" s="1277"/>
      <c r="C58" s="1198"/>
      <c r="D58" s="1272"/>
      <c r="E58" s="1048"/>
      <c r="F58" s="1238"/>
      <c r="G58" s="150" t="s">
        <v>96</v>
      </c>
      <c r="H58" s="3"/>
      <c r="I58" s="191"/>
      <c r="J58" s="3"/>
      <c r="K58" s="320"/>
      <c r="L58" s="281"/>
      <c r="M58" s="281"/>
      <c r="N58" s="281"/>
      <c r="O58" s="281"/>
      <c r="P58" s="192"/>
      <c r="Q58" s="281"/>
      <c r="R58" s="281"/>
      <c r="S58" s="281"/>
      <c r="T58" s="281"/>
      <c r="U58" s="281"/>
      <c r="V58" s="281"/>
      <c r="W58" s="192"/>
      <c r="X58" s="281"/>
      <c r="Y58" s="281"/>
      <c r="Z58" s="281"/>
      <c r="AA58" s="281"/>
      <c r="AB58" s="281"/>
      <c r="AC58" s="281"/>
      <c r="AD58" s="192"/>
      <c r="AE58" s="281"/>
      <c r="AF58" s="281"/>
      <c r="AG58" s="281"/>
      <c r="AH58" s="281"/>
      <c r="AI58" s="281"/>
      <c r="AJ58" s="320"/>
      <c r="AK58" s="192"/>
      <c r="AL58" s="320"/>
      <c r="AM58" s="95"/>
    </row>
    <row r="59" spans="1:41" ht="12" hidden="1" customHeight="1" thickBot="1" x14ac:dyDescent="0.2">
      <c r="A59" s="1197">
        <v>30</v>
      </c>
      <c r="B59" s="1232"/>
      <c r="C59" s="1029"/>
      <c r="D59" s="1266"/>
      <c r="E59" s="314"/>
      <c r="F59" s="1246"/>
      <c r="G59" s="313" t="s">
        <v>12</v>
      </c>
      <c r="H59" s="91"/>
      <c r="I59" s="193"/>
      <c r="J59" s="91"/>
      <c r="K59" s="2"/>
      <c r="L59" s="282"/>
      <c r="M59" s="274"/>
      <c r="N59" s="274"/>
      <c r="O59" s="282"/>
      <c r="P59" s="189"/>
      <c r="Q59" s="282"/>
      <c r="R59" s="274"/>
      <c r="S59" s="274"/>
      <c r="T59" s="274"/>
      <c r="U59" s="274"/>
      <c r="V59" s="274"/>
      <c r="W59" s="189"/>
      <c r="X59" s="282"/>
      <c r="Y59" s="274"/>
      <c r="Z59" s="282"/>
      <c r="AA59" s="274"/>
      <c r="AB59" s="282"/>
      <c r="AC59" s="282"/>
      <c r="AD59" s="189"/>
      <c r="AE59" s="282"/>
      <c r="AF59" s="274"/>
      <c r="AG59" s="274"/>
      <c r="AH59" s="274"/>
      <c r="AI59" s="274"/>
      <c r="AJ59" s="91"/>
      <c r="AK59" s="189"/>
      <c r="AL59" s="91"/>
      <c r="AM59" s="92">
        <f>COUNTIF(A59:AL59,"○")</f>
        <v>0</v>
      </c>
    </row>
    <row r="60" spans="1:41" ht="7.5" hidden="1" customHeight="1" thickBot="1" x14ac:dyDescent="0.2">
      <c r="A60" s="1197"/>
      <c r="B60" s="1233"/>
      <c r="C60" s="1250"/>
      <c r="D60" s="1267"/>
      <c r="E60" s="315"/>
      <c r="F60" s="1247"/>
      <c r="G60" s="7" t="s">
        <v>95</v>
      </c>
      <c r="H60" s="93"/>
      <c r="I60" s="190"/>
      <c r="J60" s="93"/>
      <c r="K60" s="93"/>
      <c r="L60" s="278"/>
      <c r="M60" s="278"/>
      <c r="N60" s="278"/>
      <c r="O60" s="278"/>
      <c r="P60" s="190"/>
      <c r="Q60" s="278"/>
      <c r="R60" s="278"/>
      <c r="S60" s="278"/>
      <c r="T60" s="278"/>
      <c r="U60" s="278"/>
      <c r="V60" s="278"/>
      <c r="W60" s="190"/>
      <c r="X60" s="278"/>
      <c r="Y60" s="278"/>
      <c r="Z60" s="278"/>
      <c r="AA60" s="278"/>
      <c r="AB60" s="278"/>
      <c r="AC60" s="278"/>
      <c r="AD60" s="190"/>
      <c r="AE60" s="278"/>
      <c r="AF60" s="278"/>
      <c r="AG60" s="278"/>
      <c r="AH60" s="278"/>
      <c r="AI60" s="278"/>
      <c r="AJ60" s="93"/>
      <c r="AK60" s="190"/>
      <c r="AL60" s="93"/>
      <c r="AM60" s="94"/>
    </row>
    <row r="61" spans="1:41" ht="12" hidden="1" customHeight="1" thickBot="1" x14ac:dyDescent="0.2">
      <c r="A61" s="1197"/>
      <c r="B61" s="1234"/>
      <c r="C61" s="1251"/>
      <c r="D61" s="1268"/>
      <c r="E61" s="316"/>
      <c r="F61" s="1248"/>
      <c r="G61" s="150" t="s">
        <v>96</v>
      </c>
      <c r="H61" s="320"/>
      <c r="I61" s="192"/>
      <c r="J61" s="320"/>
      <c r="K61" s="320"/>
      <c r="L61" s="281"/>
      <c r="M61" s="281"/>
      <c r="N61" s="281"/>
      <c r="O61" s="281"/>
      <c r="P61" s="192"/>
      <c r="Q61" s="281"/>
      <c r="R61" s="281"/>
      <c r="S61" s="281"/>
      <c r="T61" s="281"/>
      <c r="U61" s="279"/>
      <c r="V61" s="279"/>
      <c r="W61" s="192"/>
      <c r="X61" s="281"/>
      <c r="Y61" s="281"/>
      <c r="Z61" s="281"/>
      <c r="AA61" s="281"/>
      <c r="AB61" s="281"/>
      <c r="AC61" s="281"/>
      <c r="AD61" s="192"/>
      <c r="AE61" s="281"/>
      <c r="AF61" s="281"/>
      <c r="AG61" s="281"/>
      <c r="AH61" s="281"/>
      <c r="AI61" s="281"/>
      <c r="AJ61" s="320"/>
      <c r="AK61" s="192"/>
      <c r="AL61" s="320"/>
      <c r="AM61" s="95"/>
    </row>
    <row r="62" spans="1:41" ht="12" hidden="1" customHeight="1" thickBot="1" x14ac:dyDescent="0.2">
      <c r="A62" s="1197">
        <v>31</v>
      </c>
      <c r="B62" s="1232"/>
      <c r="C62" s="1249"/>
      <c r="D62" s="1266"/>
      <c r="E62" s="314"/>
      <c r="F62" s="1246"/>
      <c r="G62" s="313" t="s">
        <v>12</v>
      </c>
      <c r="H62" s="91"/>
      <c r="I62" s="189"/>
      <c r="J62" s="2"/>
      <c r="K62" s="2"/>
      <c r="L62" s="274"/>
      <c r="M62" s="274"/>
      <c r="N62" s="274"/>
      <c r="O62" s="282"/>
      <c r="P62" s="189"/>
      <c r="Q62" s="274"/>
      <c r="R62" s="274"/>
      <c r="S62" s="274"/>
      <c r="T62" s="274"/>
      <c r="U62" s="274"/>
      <c r="V62" s="282"/>
      <c r="W62" s="189"/>
      <c r="X62" s="274"/>
      <c r="Y62" s="274"/>
      <c r="Z62" s="274"/>
      <c r="AA62" s="274"/>
      <c r="AB62" s="274"/>
      <c r="AC62" s="282"/>
      <c r="AD62" s="189"/>
      <c r="AE62" s="274"/>
      <c r="AF62" s="274"/>
      <c r="AG62" s="274"/>
      <c r="AH62" s="274"/>
      <c r="AI62" s="274"/>
      <c r="AJ62" s="91"/>
      <c r="AK62" s="189"/>
      <c r="AL62" s="2"/>
      <c r="AM62" s="92">
        <f>COUNTIF(A62:AL62,"○")</f>
        <v>0</v>
      </c>
    </row>
    <row r="63" spans="1:41" ht="7.5" hidden="1" customHeight="1" thickBot="1" x14ac:dyDescent="0.2">
      <c r="A63" s="1197"/>
      <c r="B63" s="1233"/>
      <c r="C63" s="1250"/>
      <c r="D63" s="1267"/>
      <c r="E63" s="315"/>
      <c r="F63" s="1247"/>
      <c r="G63" s="7" t="s">
        <v>95</v>
      </c>
      <c r="H63" s="93"/>
      <c r="I63" s="190"/>
      <c r="J63" s="93"/>
      <c r="K63" s="93"/>
      <c r="L63" s="278"/>
      <c r="M63" s="278"/>
      <c r="N63" s="278"/>
      <c r="O63" s="278"/>
      <c r="P63" s="190"/>
      <c r="Q63" s="278"/>
      <c r="R63" s="278"/>
      <c r="S63" s="278"/>
      <c r="T63" s="278"/>
      <c r="U63" s="278"/>
      <c r="V63" s="278"/>
      <c r="W63" s="190"/>
      <c r="X63" s="278"/>
      <c r="Y63" s="278"/>
      <c r="Z63" s="278"/>
      <c r="AA63" s="278"/>
      <c r="AB63" s="278"/>
      <c r="AC63" s="278"/>
      <c r="AD63" s="190"/>
      <c r="AE63" s="278"/>
      <c r="AF63" s="278"/>
      <c r="AG63" s="278"/>
      <c r="AH63" s="278"/>
      <c r="AI63" s="278"/>
      <c r="AJ63" s="93"/>
      <c r="AK63" s="190"/>
      <c r="AL63" s="93"/>
      <c r="AM63" s="94"/>
    </row>
    <row r="64" spans="1:41" ht="12" hidden="1" customHeight="1" thickBot="1" x14ac:dyDescent="0.2">
      <c r="A64" s="1197"/>
      <c r="B64" s="1234"/>
      <c r="C64" s="1251"/>
      <c r="D64" s="1268"/>
      <c r="E64" s="316"/>
      <c r="F64" s="1248"/>
      <c r="G64" s="150" t="s">
        <v>96</v>
      </c>
      <c r="H64" s="320"/>
      <c r="I64" s="191"/>
      <c r="J64" s="3"/>
      <c r="K64" s="3"/>
      <c r="L64" s="281"/>
      <c r="M64" s="279"/>
      <c r="N64" s="281"/>
      <c r="O64" s="281"/>
      <c r="P64" s="191"/>
      <c r="Q64" s="281"/>
      <c r="R64" s="279"/>
      <c r="S64" s="281"/>
      <c r="T64" s="279"/>
      <c r="U64" s="281"/>
      <c r="V64" s="281"/>
      <c r="W64" s="191"/>
      <c r="X64" s="281"/>
      <c r="Y64" s="279"/>
      <c r="Z64" s="281"/>
      <c r="AA64" s="279"/>
      <c r="AB64" s="281"/>
      <c r="AC64" s="281"/>
      <c r="AD64" s="191"/>
      <c r="AE64" s="281"/>
      <c r="AF64" s="279"/>
      <c r="AG64" s="281"/>
      <c r="AH64" s="279"/>
      <c r="AI64" s="281"/>
      <c r="AJ64" s="320"/>
      <c r="AK64" s="191"/>
      <c r="AL64" s="320"/>
      <c r="AM64" s="95"/>
    </row>
    <row r="65" spans="1:41" ht="12" hidden="1" customHeight="1" thickBot="1" x14ac:dyDescent="0.2">
      <c r="A65" s="1197">
        <v>32</v>
      </c>
      <c r="B65" s="1232"/>
      <c r="C65" s="1249"/>
      <c r="D65" s="1266"/>
      <c r="E65" s="314"/>
      <c r="F65" s="1246"/>
      <c r="G65" s="313" t="s">
        <v>12</v>
      </c>
      <c r="H65" s="91"/>
      <c r="I65" s="193"/>
      <c r="J65" s="2"/>
      <c r="K65" s="91"/>
      <c r="L65" s="274"/>
      <c r="M65" s="274"/>
      <c r="N65" s="274"/>
      <c r="O65" s="282"/>
      <c r="P65" s="193"/>
      <c r="Q65" s="274"/>
      <c r="R65" s="282"/>
      <c r="S65" s="274"/>
      <c r="T65" s="282"/>
      <c r="U65" s="274"/>
      <c r="V65" s="282"/>
      <c r="W65" s="193"/>
      <c r="X65" s="274"/>
      <c r="Y65" s="282"/>
      <c r="Z65" s="274"/>
      <c r="AA65" s="282"/>
      <c r="AB65" s="274"/>
      <c r="AC65" s="282"/>
      <c r="AD65" s="193"/>
      <c r="AE65" s="274"/>
      <c r="AF65" s="282"/>
      <c r="AG65" s="274"/>
      <c r="AH65" s="282"/>
      <c r="AI65" s="274"/>
      <c r="AJ65" s="91"/>
      <c r="AK65" s="193"/>
      <c r="AL65" s="2"/>
      <c r="AM65" s="92">
        <f>COUNTIF(A65:AL65,"○")</f>
        <v>0</v>
      </c>
    </row>
    <row r="66" spans="1:41" ht="7.5" hidden="1" customHeight="1" thickBot="1" x14ac:dyDescent="0.2">
      <c r="A66" s="1197"/>
      <c r="B66" s="1233"/>
      <c r="C66" s="1250"/>
      <c r="D66" s="1267"/>
      <c r="E66" s="315"/>
      <c r="F66" s="1247"/>
      <c r="G66" s="7" t="s">
        <v>95</v>
      </c>
      <c r="H66" s="93"/>
      <c r="I66" s="190"/>
      <c r="J66" s="93"/>
      <c r="K66" s="93"/>
      <c r="L66" s="278"/>
      <c r="M66" s="278"/>
      <c r="N66" s="278"/>
      <c r="O66" s="278"/>
      <c r="P66" s="190"/>
      <c r="Q66" s="278"/>
      <c r="R66" s="278"/>
      <c r="S66" s="278"/>
      <c r="T66" s="278"/>
      <c r="U66" s="278"/>
      <c r="V66" s="278"/>
      <c r="W66" s="190"/>
      <c r="X66" s="278"/>
      <c r="Y66" s="278"/>
      <c r="Z66" s="278"/>
      <c r="AA66" s="278"/>
      <c r="AB66" s="278"/>
      <c r="AC66" s="278"/>
      <c r="AD66" s="190"/>
      <c r="AE66" s="278"/>
      <c r="AF66" s="278"/>
      <c r="AG66" s="278"/>
      <c r="AH66" s="278"/>
      <c r="AI66" s="278"/>
      <c r="AJ66" s="93"/>
      <c r="AK66" s="190"/>
      <c r="AL66" s="93"/>
      <c r="AM66" s="94"/>
    </row>
    <row r="67" spans="1:41" ht="12" hidden="1" customHeight="1" thickBot="1" x14ac:dyDescent="0.2">
      <c r="A67" s="1197"/>
      <c r="B67" s="1234"/>
      <c r="C67" s="1251"/>
      <c r="D67" s="1268"/>
      <c r="E67" s="316"/>
      <c r="F67" s="1248"/>
      <c r="G67" s="150" t="s">
        <v>96</v>
      </c>
      <c r="H67" s="320"/>
      <c r="I67" s="192"/>
      <c r="J67" s="320"/>
      <c r="K67" s="320"/>
      <c r="L67" s="281"/>
      <c r="M67" s="281"/>
      <c r="N67" s="281"/>
      <c r="O67" s="281"/>
      <c r="P67" s="192"/>
      <c r="Q67" s="281"/>
      <c r="R67" s="281"/>
      <c r="S67" s="281"/>
      <c r="T67" s="281"/>
      <c r="U67" s="281"/>
      <c r="V67" s="281"/>
      <c r="W67" s="192"/>
      <c r="X67" s="281"/>
      <c r="Y67" s="281"/>
      <c r="Z67" s="281"/>
      <c r="AA67" s="281"/>
      <c r="AB67" s="281"/>
      <c r="AC67" s="281"/>
      <c r="AD67" s="192"/>
      <c r="AE67" s="281"/>
      <c r="AF67" s="281"/>
      <c r="AG67" s="281"/>
      <c r="AH67" s="281"/>
      <c r="AI67" s="281"/>
      <c r="AJ67" s="320"/>
      <c r="AK67" s="192"/>
      <c r="AL67" s="320"/>
      <c r="AM67" s="95"/>
    </row>
    <row r="68" spans="1:41" ht="12" hidden="1" customHeight="1" thickBot="1" x14ac:dyDescent="0.2">
      <c r="A68" s="1197">
        <v>33</v>
      </c>
      <c r="B68" s="1232"/>
      <c r="C68" s="1249"/>
      <c r="D68" s="1266"/>
      <c r="E68" s="314"/>
      <c r="F68" s="1246"/>
      <c r="G68" s="313" t="s">
        <v>12</v>
      </c>
      <c r="H68" s="91"/>
      <c r="I68" s="193"/>
      <c r="J68" s="91"/>
      <c r="K68" s="91"/>
      <c r="L68" s="282"/>
      <c r="M68" s="282"/>
      <c r="N68" s="282"/>
      <c r="O68" s="282"/>
      <c r="P68" s="189"/>
      <c r="Q68" s="274"/>
      <c r="R68" s="283"/>
      <c r="S68" s="274"/>
      <c r="T68" s="274"/>
      <c r="U68" s="274"/>
      <c r="V68" s="282"/>
      <c r="W68" s="193"/>
      <c r="X68" s="282"/>
      <c r="Y68" s="282"/>
      <c r="Z68" s="282"/>
      <c r="AA68" s="282"/>
      <c r="AB68" s="282"/>
      <c r="AC68" s="282"/>
      <c r="AD68" s="189"/>
      <c r="AE68" s="274"/>
      <c r="AF68" s="274"/>
      <c r="AG68" s="274"/>
      <c r="AH68" s="274"/>
      <c r="AI68" s="274"/>
      <c r="AJ68" s="91"/>
      <c r="AK68" s="193"/>
      <c r="AL68" s="91"/>
      <c r="AM68" s="92">
        <f>COUNTIF(A68:AL68,"○")</f>
        <v>0</v>
      </c>
      <c r="AO68" s="97"/>
    </row>
    <row r="69" spans="1:41" ht="7.5" hidden="1" customHeight="1" thickBot="1" x14ac:dyDescent="0.2">
      <c r="A69" s="1197"/>
      <c r="B69" s="1233"/>
      <c r="C69" s="1250"/>
      <c r="D69" s="1267"/>
      <c r="E69" s="315"/>
      <c r="F69" s="1247"/>
      <c r="G69" s="7" t="s">
        <v>95</v>
      </c>
      <c r="H69" s="93"/>
      <c r="I69" s="190"/>
      <c r="J69" s="93"/>
      <c r="K69" s="93"/>
      <c r="L69" s="278"/>
      <c r="M69" s="278"/>
      <c r="N69" s="278"/>
      <c r="O69" s="278"/>
      <c r="P69" s="190"/>
      <c r="Q69" s="278"/>
      <c r="R69" s="278"/>
      <c r="S69" s="278"/>
      <c r="T69" s="278"/>
      <c r="U69" s="278"/>
      <c r="V69" s="278"/>
      <c r="W69" s="190"/>
      <c r="X69" s="278"/>
      <c r="Y69" s="278"/>
      <c r="Z69" s="278"/>
      <c r="AA69" s="278"/>
      <c r="AB69" s="278"/>
      <c r="AC69" s="278"/>
      <c r="AD69" s="190"/>
      <c r="AE69" s="278"/>
      <c r="AF69" s="278"/>
      <c r="AG69" s="278"/>
      <c r="AH69" s="278"/>
      <c r="AI69" s="278"/>
      <c r="AJ69" s="93"/>
      <c r="AK69" s="190"/>
      <c r="AL69" s="93"/>
      <c r="AM69" s="94"/>
    </row>
    <row r="70" spans="1:41" ht="12" hidden="1" customHeight="1" thickBot="1" x14ac:dyDescent="0.2">
      <c r="A70" s="1197"/>
      <c r="B70" s="1234"/>
      <c r="C70" s="1251"/>
      <c r="D70" s="1268"/>
      <c r="E70" s="316"/>
      <c r="F70" s="1248"/>
      <c r="G70" s="150" t="s">
        <v>96</v>
      </c>
      <c r="H70" s="320"/>
      <c r="I70" s="192"/>
      <c r="J70" s="320"/>
      <c r="K70" s="320"/>
      <c r="L70" s="281"/>
      <c r="M70" s="281"/>
      <c r="N70" s="281"/>
      <c r="O70" s="281"/>
      <c r="P70" s="191"/>
      <c r="Q70" s="281"/>
      <c r="R70" s="279"/>
      <c r="S70" s="281"/>
      <c r="T70" s="279"/>
      <c r="U70" s="281"/>
      <c r="V70" s="281"/>
      <c r="W70" s="192"/>
      <c r="X70" s="281"/>
      <c r="Y70" s="281"/>
      <c r="Z70" s="281"/>
      <c r="AA70" s="281"/>
      <c r="AB70" s="281"/>
      <c r="AC70" s="281"/>
      <c r="AD70" s="191"/>
      <c r="AE70" s="281"/>
      <c r="AF70" s="279"/>
      <c r="AG70" s="281"/>
      <c r="AH70" s="279"/>
      <c r="AI70" s="281"/>
      <c r="AJ70" s="320"/>
      <c r="AK70" s="192"/>
      <c r="AL70" s="320"/>
      <c r="AM70" s="95"/>
    </row>
    <row r="71" spans="1:41" ht="12" hidden="1" customHeight="1" thickBot="1" x14ac:dyDescent="0.2">
      <c r="A71" s="1197">
        <v>34</v>
      </c>
      <c r="B71" s="1232"/>
      <c r="C71" s="1198"/>
      <c r="D71" s="1272"/>
      <c r="E71" s="321"/>
      <c r="F71" s="1238"/>
      <c r="G71" s="313" t="s">
        <v>12</v>
      </c>
      <c r="H71" s="2"/>
      <c r="I71" s="189"/>
      <c r="J71" s="91"/>
      <c r="K71" s="91"/>
      <c r="L71" s="274"/>
      <c r="M71" s="282"/>
      <c r="N71" s="274"/>
      <c r="O71" s="274"/>
      <c r="P71" s="189"/>
      <c r="Q71" s="274"/>
      <c r="R71" s="282"/>
      <c r="S71" s="274"/>
      <c r="T71" s="282"/>
      <c r="U71" s="274"/>
      <c r="V71" s="274"/>
      <c r="W71" s="189"/>
      <c r="X71" s="282"/>
      <c r="Y71" s="282"/>
      <c r="Z71" s="274"/>
      <c r="AA71" s="282"/>
      <c r="AB71" s="274"/>
      <c r="AC71" s="274"/>
      <c r="AD71" s="189"/>
      <c r="AE71" s="282"/>
      <c r="AF71" s="282"/>
      <c r="AG71" s="274"/>
      <c r="AH71" s="282"/>
      <c r="AI71" s="274"/>
      <c r="AJ71" s="2"/>
      <c r="AK71" s="189"/>
      <c r="AL71" s="91"/>
      <c r="AM71" s="92">
        <f>COUNTIF(A71:AL71,"○")</f>
        <v>0</v>
      </c>
    </row>
    <row r="72" spans="1:41" ht="12" hidden="1" customHeight="1" thickBot="1" x14ac:dyDescent="0.2">
      <c r="A72" s="1197"/>
      <c r="B72" s="1279"/>
      <c r="C72" s="1198"/>
      <c r="D72" s="1272"/>
      <c r="E72" s="321"/>
      <c r="F72" s="1238"/>
      <c r="G72" s="7" t="s">
        <v>95</v>
      </c>
      <c r="H72" s="93"/>
      <c r="I72" s="190"/>
      <c r="J72" s="93"/>
      <c r="K72" s="93"/>
      <c r="L72" s="278"/>
      <c r="M72" s="278"/>
      <c r="N72" s="278"/>
      <c r="O72" s="278"/>
      <c r="P72" s="190"/>
      <c r="Q72" s="278"/>
      <c r="R72" s="278"/>
      <c r="S72" s="278"/>
      <c r="T72" s="278"/>
      <c r="U72" s="278"/>
      <c r="V72" s="278"/>
      <c r="W72" s="190"/>
      <c r="X72" s="278"/>
      <c r="Y72" s="278"/>
      <c r="Z72" s="278"/>
      <c r="AA72" s="278"/>
      <c r="AB72" s="278"/>
      <c r="AC72" s="278"/>
      <c r="AD72" s="190"/>
      <c r="AE72" s="278"/>
      <c r="AF72" s="278"/>
      <c r="AG72" s="278"/>
      <c r="AH72" s="278"/>
      <c r="AI72" s="278"/>
      <c r="AJ72" s="93"/>
      <c r="AK72" s="190"/>
      <c r="AL72" s="93"/>
      <c r="AM72" s="94"/>
    </row>
    <row r="73" spans="1:41" ht="12" hidden="1" customHeight="1" thickBot="1" x14ac:dyDescent="0.2">
      <c r="A73" s="1197"/>
      <c r="B73" s="1280"/>
      <c r="C73" s="1198"/>
      <c r="D73" s="1272"/>
      <c r="E73" s="321"/>
      <c r="F73" s="1238"/>
      <c r="G73" s="150" t="s">
        <v>96</v>
      </c>
      <c r="H73" s="320"/>
      <c r="I73" s="192"/>
      <c r="J73" s="320"/>
      <c r="K73" s="320"/>
      <c r="L73" s="281"/>
      <c r="M73" s="281"/>
      <c r="N73" s="281"/>
      <c r="O73" s="281"/>
      <c r="P73" s="192"/>
      <c r="Q73" s="281"/>
      <c r="R73" s="281"/>
      <c r="S73" s="281"/>
      <c r="T73" s="281"/>
      <c r="U73" s="281"/>
      <c r="V73" s="281"/>
      <c r="W73" s="192"/>
      <c r="X73" s="281"/>
      <c r="Y73" s="281"/>
      <c r="Z73" s="281"/>
      <c r="AA73" s="281"/>
      <c r="AB73" s="281"/>
      <c r="AC73" s="281"/>
      <c r="AD73" s="192"/>
      <c r="AE73" s="281"/>
      <c r="AF73" s="281"/>
      <c r="AG73" s="281"/>
      <c r="AH73" s="281"/>
      <c r="AI73" s="281"/>
      <c r="AJ73" s="320"/>
      <c r="AK73" s="192"/>
      <c r="AL73" s="320"/>
      <c r="AM73" s="95"/>
    </row>
    <row r="74" spans="1:41" ht="12" hidden="1" customHeight="1" thickBot="1" x14ac:dyDescent="0.2">
      <c r="A74" s="1197">
        <v>35</v>
      </c>
      <c r="B74" s="1232"/>
      <c r="C74" s="1249"/>
      <c r="D74" s="1266"/>
      <c r="E74" s="314"/>
      <c r="F74" s="1246"/>
      <c r="G74" s="313" t="s">
        <v>12</v>
      </c>
      <c r="H74" s="2"/>
      <c r="I74" s="189"/>
      <c r="J74" s="2"/>
      <c r="K74" s="2"/>
      <c r="L74" s="274"/>
      <c r="M74" s="274"/>
      <c r="N74" s="274"/>
      <c r="O74" s="274"/>
      <c r="P74" s="189"/>
      <c r="Q74" s="274"/>
      <c r="R74" s="274"/>
      <c r="S74" s="274"/>
      <c r="T74" s="274"/>
      <c r="U74" s="274"/>
      <c r="V74" s="274"/>
      <c r="W74" s="189"/>
      <c r="X74" s="274"/>
      <c r="Y74" s="274"/>
      <c r="Z74" s="274"/>
      <c r="AA74" s="274"/>
      <c r="AB74" s="274"/>
      <c r="AC74" s="274"/>
      <c r="AD74" s="189"/>
      <c r="AE74" s="274"/>
      <c r="AF74" s="274"/>
      <c r="AG74" s="274"/>
      <c r="AH74" s="274"/>
      <c r="AI74" s="274"/>
      <c r="AJ74" s="2"/>
      <c r="AK74" s="189"/>
      <c r="AL74" s="2"/>
      <c r="AM74" s="92">
        <f>COUNTIF(A74:AL74,"○")</f>
        <v>0</v>
      </c>
    </row>
    <row r="75" spans="1:41" ht="7.5" hidden="1" customHeight="1" thickBot="1" x14ac:dyDescent="0.2">
      <c r="A75" s="1197"/>
      <c r="B75" s="1233"/>
      <c r="C75" s="1250"/>
      <c r="D75" s="1267"/>
      <c r="E75" s="315"/>
      <c r="F75" s="1247"/>
      <c r="G75" s="7" t="s">
        <v>95</v>
      </c>
      <c r="H75" s="93"/>
      <c r="I75" s="190"/>
      <c r="J75" s="93"/>
      <c r="K75" s="93"/>
      <c r="L75" s="278"/>
      <c r="M75" s="278"/>
      <c r="N75" s="278"/>
      <c r="O75" s="278"/>
      <c r="P75" s="190"/>
      <c r="Q75" s="278"/>
      <c r="R75" s="278"/>
      <c r="S75" s="278"/>
      <c r="T75" s="278"/>
      <c r="U75" s="278"/>
      <c r="V75" s="278"/>
      <c r="W75" s="190"/>
      <c r="X75" s="278"/>
      <c r="Y75" s="278"/>
      <c r="Z75" s="278"/>
      <c r="AA75" s="278"/>
      <c r="AB75" s="278"/>
      <c r="AC75" s="278"/>
      <c r="AD75" s="190"/>
      <c r="AE75" s="278"/>
      <c r="AF75" s="278"/>
      <c r="AG75" s="278"/>
      <c r="AH75" s="278"/>
      <c r="AI75" s="278"/>
      <c r="AJ75" s="93"/>
      <c r="AK75" s="190"/>
      <c r="AL75" s="93"/>
      <c r="AM75" s="94"/>
    </row>
    <row r="76" spans="1:41" ht="12" hidden="1" customHeight="1" thickBot="1" x14ac:dyDescent="0.2">
      <c r="A76" s="1197"/>
      <c r="B76" s="1234"/>
      <c r="C76" s="1251"/>
      <c r="D76" s="1268"/>
      <c r="E76" s="316"/>
      <c r="F76" s="1248"/>
      <c r="G76" s="150" t="s">
        <v>96</v>
      </c>
      <c r="H76" s="3"/>
      <c r="I76" s="191"/>
      <c r="J76" s="3"/>
      <c r="K76" s="3"/>
      <c r="L76" s="279"/>
      <c r="M76" s="279"/>
      <c r="N76" s="279"/>
      <c r="O76" s="279"/>
      <c r="P76" s="191"/>
      <c r="Q76" s="279"/>
      <c r="R76" s="279"/>
      <c r="S76" s="279"/>
      <c r="T76" s="279"/>
      <c r="U76" s="279"/>
      <c r="V76" s="279"/>
      <c r="W76" s="191"/>
      <c r="X76" s="279"/>
      <c r="Y76" s="279"/>
      <c r="Z76" s="279"/>
      <c r="AA76" s="279"/>
      <c r="AB76" s="279"/>
      <c r="AC76" s="279"/>
      <c r="AD76" s="191"/>
      <c r="AE76" s="279"/>
      <c r="AF76" s="279"/>
      <c r="AG76" s="279"/>
      <c r="AH76" s="279"/>
      <c r="AI76" s="279"/>
      <c r="AJ76" s="3"/>
      <c r="AK76" s="191"/>
      <c r="AL76" s="3"/>
      <c r="AM76" s="95"/>
    </row>
    <row r="77" spans="1:41" ht="12" hidden="1" customHeight="1" thickBot="1" x14ac:dyDescent="0.2">
      <c r="A77" s="1197">
        <v>36</v>
      </c>
      <c r="B77" s="1232"/>
      <c r="C77" s="1249"/>
      <c r="D77" s="1266"/>
      <c r="E77" s="314"/>
      <c r="F77" s="1246"/>
      <c r="G77" s="313" t="s">
        <v>12</v>
      </c>
      <c r="H77" s="2"/>
      <c r="I77" s="189"/>
      <c r="J77" s="2"/>
      <c r="K77" s="2"/>
      <c r="L77" s="274"/>
      <c r="M77" s="274"/>
      <c r="N77" s="274"/>
      <c r="O77" s="274"/>
      <c r="P77" s="189"/>
      <c r="Q77" s="274"/>
      <c r="R77" s="274"/>
      <c r="S77" s="274"/>
      <c r="T77" s="274"/>
      <c r="U77" s="274"/>
      <c r="V77" s="274"/>
      <c r="W77" s="193"/>
      <c r="X77" s="274"/>
      <c r="Y77" s="274"/>
      <c r="Z77" s="274"/>
      <c r="AA77" s="274"/>
      <c r="AB77" s="274"/>
      <c r="AC77" s="274"/>
      <c r="AD77" s="193"/>
      <c r="AE77" s="274"/>
      <c r="AF77" s="274"/>
      <c r="AG77" s="274"/>
      <c r="AH77" s="274"/>
      <c r="AI77" s="274"/>
      <c r="AJ77" s="2"/>
      <c r="AK77" s="193"/>
      <c r="AL77" s="2"/>
      <c r="AM77" s="92">
        <f>COUNTIF(A77:AL77,"○")</f>
        <v>0</v>
      </c>
    </row>
    <row r="78" spans="1:41" ht="12" hidden="1" customHeight="1" thickBot="1" x14ac:dyDescent="0.2">
      <c r="A78" s="1197"/>
      <c r="B78" s="1233"/>
      <c r="C78" s="1250"/>
      <c r="D78" s="1267"/>
      <c r="E78" s="315"/>
      <c r="F78" s="1247"/>
      <c r="G78" s="7" t="s">
        <v>95</v>
      </c>
      <c r="H78" s="93"/>
      <c r="I78" s="190"/>
      <c r="J78" s="93"/>
      <c r="K78" s="93"/>
      <c r="L78" s="278"/>
      <c r="M78" s="278"/>
      <c r="N78" s="278"/>
      <c r="O78" s="278"/>
      <c r="P78" s="190"/>
      <c r="Q78" s="278"/>
      <c r="R78" s="278"/>
      <c r="S78" s="278"/>
      <c r="T78" s="278"/>
      <c r="U78" s="278"/>
      <c r="V78" s="278"/>
      <c r="W78" s="190"/>
      <c r="X78" s="278"/>
      <c r="Y78" s="278"/>
      <c r="Z78" s="278"/>
      <c r="AA78" s="278"/>
      <c r="AB78" s="278"/>
      <c r="AC78" s="278"/>
      <c r="AD78" s="190"/>
      <c r="AE78" s="278"/>
      <c r="AF78" s="278"/>
      <c r="AG78" s="278"/>
      <c r="AH78" s="278"/>
      <c r="AI78" s="278"/>
      <c r="AJ78" s="93"/>
      <c r="AK78" s="190"/>
      <c r="AL78" s="93"/>
      <c r="AM78" s="94"/>
    </row>
    <row r="79" spans="1:41" ht="12" hidden="1" customHeight="1" thickBot="1" x14ac:dyDescent="0.2">
      <c r="A79" s="1197"/>
      <c r="B79" s="1234"/>
      <c r="C79" s="1251"/>
      <c r="D79" s="1268"/>
      <c r="E79" s="316"/>
      <c r="F79" s="1248"/>
      <c r="G79" s="150" t="s">
        <v>96</v>
      </c>
      <c r="H79" s="3"/>
      <c r="I79" s="191"/>
      <c r="J79" s="3"/>
      <c r="K79" s="3"/>
      <c r="L79" s="279"/>
      <c r="M79" s="279"/>
      <c r="N79" s="279"/>
      <c r="O79" s="279"/>
      <c r="P79" s="191"/>
      <c r="Q79" s="279"/>
      <c r="R79" s="279"/>
      <c r="S79" s="279"/>
      <c r="T79" s="279"/>
      <c r="U79" s="279"/>
      <c r="V79" s="281"/>
      <c r="W79" s="192"/>
      <c r="X79" s="279"/>
      <c r="Y79" s="281"/>
      <c r="Z79" s="279"/>
      <c r="AA79" s="281"/>
      <c r="AB79" s="279"/>
      <c r="AC79" s="281"/>
      <c r="AD79" s="192"/>
      <c r="AE79" s="279"/>
      <c r="AF79" s="281"/>
      <c r="AG79" s="279"/>
      <c r="AH79" s="281"/>
      <c r="AI79" s="279"/>
      <c r="AJ79" s="320"/>
      <c r="AK79" s="192"/>
      <c r="AL79" s="3"/>
      <c r="AM79" s="95"/>
    </row>
    <row r="80" spans="1:41" ht="12" hidden="1" customHeight="1" thickBot="1" x14ac:dyDescent="0.2">
      <c r="A80" s="1197">
        <v>37</v>
      </c>
      <c r="B80" s="1232"/>
      <c r="C80" s="1249"/>
      <c r="D80" s="1266"/>
      <c r="E80" s="314"/>
      <c r="F80" s="1246"/>
      <c r="G80" s="313" t="s">
        <v>12</v>
      </c>
      <c r="H80" s="91"/>
      <c r="I80" s="189"/>
      <c r="J80" s="91"/>
      <c r="K80" s="2"/>
      <c r="L80" s="282"/>
      <c r="M80" s="282"/>
      <c r="N80" s="274"/>
      <c r="O80" s="282"/>
      <c r="P80" s="189"/>
      <c r="Q80" s="282"/>
      <c r="R80" s="274"/>
      <c r="S80" s="282"/>
      <c r="T80" s="282"/>
      <c r="U80" s="274"/>
      <c r="V80" s="282"/>
      <c r="W80" s="189"/>
      <c r="X80" s="274"/>
      <c r="Y80" s="274"/>
      <c r="Z80" s="282"/>
      <c r="AA80" s="282"/>
      <c r="AB80" s="274"/>
      <c r="AC80" s="282"/>
      <c r="AD80" s="189"/>
      <c r="AE80" s="282"/>
      <c r="AF80" s="274"/>
      <c r="AG80" s="282"/>
      <c r="AH80" s="282"/>
      <c r="AI80" s="274"/>
      <c r="AJ80" s="91"/>
      <c r="AK80" s="189"/>
      <c r="AL80" s="91"/>
      <c r="AM80" s="92">
        <f>COUNTIF(A80:AL80,"○")</f>
        <v>0</v>
      </c>
    </row>
    <row r="81" spans="1:42" ht="12" hidden="1" customHeight="1" thickBot="1" x14ac:dyDescent="0.2">
      <c r="A81" s="1197"/>
      <c r="B81" s="1233"/>
      <c r="C81" s="1250"/>
      <c r="D81" s="1267"/>
      <c r="E81" s="315"/>
      <c r="F81" s="1247"/>
      <c r="G81" s="7" t="s">
        <v>95</v>
      </c>
      <c r="H81" s="93"/>
      <c r="I81" s="190"/>
      <c r="J81" s="93"/>
      <c r="K81" s="93"/>
      <c r="L81" s="278"/>
      <c r="M81" s="278"/>
      <c r="N81" s="278"/>
      <c r="O81" s="278"/>
      <c r="P81" s="190"/>
      <c r="Q81" s="278"/>
      <c r="R81" s="278"/>
      <c r="S81" s="278"/>
      <c r="T81" s="278"/>
      <c r="U81" s="278"/>
      <c r="V81" s="278"/>
      <c r="W81" s="190"/>
      <c r="X81" s="278"/>
      <c r="Y81" s="278"/>
      <c r="Z81" s="278"/>
      <c r="AA81" s="278"/>
      <c r="AB81" s="278"/>
      <c r="AC81" s="278"/>
      <c r="AD81" s="190"/>
      <c r="AE81" s="278"/>
      <c r="AF81" s="278"/>
      <c r="AG81" s="278"/>
      <c r="AH81" s="278"/>
      <c r="AI81" s="278"/>
      <c r="AJ81" s="93"/>
      <c r="AK81" s="190"/>
      <c r="AL81" s="93"/>
      <c r="AM81" s="94"/>
    </row>
    <row r="82" spans="1:42" ht="12" hidden="1" customHeight="1" thickBot="1" x14ac:dyDescent="0.2">
      <c r="A82" s="1197"/>
      <c r="B82" s="1234"/>
      <c r="C82" s="1251"/>
      <c r="D82" s="1268"/>
      <c r="E82" s="316"/>
      <c r="F82" s="1248"/>
      <c r="G82" s="150" t="s">
        <v>96</v>
      </c>
      <c r="H82" s="320"/>
      <c r="I82" s="192"/>
      <c r="J82" s="320"/>
      <c r="K82" s="320"/>
      <c r="L82" s="281"/>
      <c r="M82" s="281"/>
      <c r="N82" s="281"/>
      <c r="O82" s="281"/>
      <c r="P82" s="192"/>
      <c r="Q82" s="281"/>
      <c r="R82" s="281"/>
      <c r="S82" s="281"/>
      <c r="T82" s="281"/>
      <c r="U82" s="281"/>
      <c r="V82" s="281"/>
      <c r="W82" s="192"/>
      <c r="X82" s="281"/>
      <c r="Y82" s="281"/>
      <c r="Z82" s="281"/>
      <c r="AA82" s="281"/>
      <c r="AB82" s="281"/>
      <c r="AC82" s="281"/>
      <c r="AD82" s="192"/>
      <c r="AE82" s="281"/>
      <c r="AF82" s="281"/>
      <c r="AG82" s="281"/>
      <c r="AH82" s="281"/>
      <c r="AI82" s="281"/>
      <c r="AJ82" s="320"/>
      <c r="AK82" s="192"/>
      <c r="AL82" s="320"/>
      <c r="AM82" s="95"/>
    </row>
    <row r="83" spans="1:42" ht="12" hidden="1" customHeight="1" thickBot="1" x14ac:dyDescent="0.2">
      <c r="A83" s="1197">
        <v>38</v>
      </c>
      <c r="B83" s="1232"/>
      <c r="C83" s="1249"/>
      <c r="D83" s="1266"/>
      <c r="E83" s="314"/>
      <c r="F83" s="1246"/>
      <c r="G83" s="313" t="s">
        <v>12</v>
      </c>
      <c r="H83" s="2"/>
      <c r="I83" s="189"/>
      <c r="J83" s="2"/>
      <c r="K83" s="91"/>
      <c r="L83" s="282"/>
      <c r="M83" s="282"/>
      <c r="N83" s="282"/>
      <c r="O83" s="282"/>
      <c r="P83" s="189"/>
      <c r="Q83" s="274"/>
      <c r="R83" s="282"/>
      <c r="S83" s="282"/>
      <c r="T83" s="282"/>
      <c r="U83" s="282"/>
      <c r="V83" s="274"/>
      <c r="W83" s="189"/>
      <c r="X83" s="274"/>
      <c r="Y83" s="274"/>
      <c r="Z83" s="274"/>
      <c r="AA83" s="282"/>
      <c r="AB83" s="282"/>
      <c r="AC83" s="274"/>
      <c r="AD83" s="189"/>
      <c r="AE83" s="274"/>
      <c r="AF83" s="282"/>
      <c r="AG83" s="282"/>
      <c r="AH83" s="282"/>
      <c r="AI83" s="282"/>
      <c r="AJ83" s="2"/>
      <c r="AK83" s="189"/>
      <c r="AL83" s="2"/>
      <c r="AM83" s="92">
        <f>COUNTIF(A83:AL83,"○")</f>
        <v>0</v>
      </c>
    </row>
    <row r="84" spans="1:42" ht="12" hidden="1" customHeight="1" thickBot="1" x14ac:dyDescent="0.2">
      <c r="A84" s="1197"/>
      <c r="B84" s="1233"/>
      <c r="C84" s="1250"/>
      <c r="D84" s="1267"/>
      <c r="E84" s="315"/>
      <c r="F84" s="1247"/>
      <c r="G84" s="7" t="s">
        <v>95</v>
      </c>
      <c r="H84" s="93"/>
      <c r="I84" s="190"/>
      <c r="J84" s="93"/>
      <c r="K84" s="93"/>
      <c r="L84" s="278"/>
      <c r="M84" s="278"/>
      <c r="N84" s="278"/>
      <c r="O84" s="278"/>
      <c r="P84" s="190"/>
      <c r="Q84" s="278"/>
      <c r="R84" s="278"/>
      <c r="S84" s="278"/>
      <c r="T84" s="278"/>
      <c r="U84" s="278"/>
      <c r="V84" s="278"/>
      <c r="W84" s="190"/>
      <c r="X84" s="278"/>
      <c r="Y84" s="278"/>
      <c r="Z84" s="278"/>
      <c r="AA84" s="278"/>
      <c r="AB84" s="278"/>
      <c r="AC84" s="278"/>
      <c r="AD84" s="190"/>
      <c r="AE84" s="278"/>
      <c r="AF84" s="278"/>
      <c r="AG84" s="278"/>
      <c r="AH84" s="278"/>
      <c r="AI84" s="278"/>
      <c r="AJ84" s="93"/>
      <c r="AK84" s="190"/>
      <c r="AL84" s="93"/>
      <c r="AM84" s="94"/>
    </row>
    <row r="85" spans="1:42" ht="12" hidden="1" customHeight="1" thickBot="1" x14ac:dyDescent="0.2">
      <c r="A85" s="1197"/>
      <c r="B85" s="1234"/>
      <c r="C85" s="1251"/>
      <c r="D85" s="1268"/>
      <c r="E85" s="316"/>
      <c r="F85" s="1248"/>
      <c r="G85" s="150" t="s">
        <v>96</v>
      </c>
      <c r="H85" s="320"/>
      <c r="I85" s="191"/>
      <c r="J85" s="320"/>
      <c r="K85" s="320"/>
      <c r="L85" s="281"/>
      <c r="M85" s="281"/>
      <c r="N85" s="281"/>
      <c r="O85" s="281"/>
      <c r="P85" s="191"/>
      <c r="Q85" s="281"/>
      <c r="R85" s="281"/>
      <c r="S85" s="281"/>
      <c r="T85" s="281"/>
      <c r="U85" s="279"/>
      <c r="V85" s="279"/>
      <c r="W85" s="191"/>
      <c r="X85" s="279"/>
      <c r="Y85" s="279"/>
      <c r="Z85" s="279"/>
      <c r="AA85" s="281"/>
      <c r="AB85" s="279"/>
      <c r="AC85" s="279"/>
      <c r="AD85" s="191"/>
      <c r="AE85" s="279"/>
      <c r="AF85" s="281"/>
      <c r="AG85" s="281"/>
      <c r="AH85" s="281"/>
      <c r="AI85" s="279"/>
      <c r="AJ85" s="3"/>
      <c r="AK85" s="191"/>
      <c r="AL85" s="3"/>
      <c r="AM85" s="95"/>
    </row>
    <row r="86" spans="1:42" ht="12" hidden="1" customHeight="1" thickBot="1" x14ac:dyDescent="0.2">
      <c r="A86" s="1197">
        <v>39</v>
      </c>
      <c r="B86" s="1232"/>
      <c r="C86" s="1249"/>
      <c r="D86" s="1266"/>
      <c r="E86" s="314"/>
      <c r="F86" s="1246"/>
      <c r="G86" s="313" t="s">
        <v>12</v>
      </c>
      <c r="H86" s="2"/>
      <c r="I86" s="189"/>
      <c r="J86" s="2"/>
      <c r="K86" s="91"/>
      <c r="L86" s="274"/>
      <c r="M86" s="274"/>
      <c r="N86" s="282"/>
      <c r="O86" s="274"/>
      <c r="P86" s="189"/>
      <c r="Q86" s="274"/>
      <c r="R86" s="282"/>
      <c r="S86" s="274"/>
      <c r="T86" s="274"/>
      <c r="U86" s="282"/>
      <c r="V86" s="274"/>
      <c r="W86" s="189"/>
      <c r="X86" s="274"/>
      <c r="Y86" s="282"/>
      <c r="Z86" s="274"/>
      <c r="AA86" s="274"/>
      <c r="AB86" s="282"/>
      <c r="AC86" s="274"/>
      <c r="AD86" s="189"/>
      <c r="AE86" s="274"/>
      <c r="AF86" s="282"/>
      <c r="AG86" s="274"/>
      <c r="AH86" s="274"/>
      <c r="AI86" s="282"/>
      <c r="AJ86" s="2"/>
      <c r="AK86" s="189"/>
      <c r="AL86" s="2"/>
      <c r="AM86" s="92">
        <f>COUNTIF(A86:AL86,"○")</f>
        <v>0</v>
      </c>
    </row>
    <row r="87" spans="1:42" ht="12" hidden="1" customHeight="1" thickBot="1" x14ac:dyDescent="0.2">
      <c r="A87" s="1197"/>
      <c r="B87" s="1233"/>
      <c r="C87" s="1250"/>
      <c r="D87" s="1267"/>
      <c r="E87" s="315"/>
      <c r="F87" s="1247"/>
      <c r="G87" s="7" t="s">
        <v>95</v>
      </c>
      <c r="H87" s="93"/>
      <c r="I87" s="190"/>
      <c r="J87" s="93"/>
      <c r="K87" s="93"/>
      <c r="L87" s="278"/>
      <c r="M87" s="278"/>
      <c r="N87" s="278"/>
      <c r="O87" s="278"/>
      <c r="P87" s="190"/>
      <c r="Q87" s="278"/>
      <c r="R87" s="278"/>
      <c r="S87" s="278"/>
      <c r="T87" s="278"/>
      <c r="U87" s="278"/>
      <c r="V87" s="278"/>
      <c r="W87" s="190"/>
      <c r="X87" s="278"/>
      <c r="Y87" s="278"/>
      <c r="Z87" s="278"/>
      <c r="AA87" s="278"/>
      <c r="AB87" s="278"/>
      <c r="AC87" s="278"/>
      <c r="AD87" s="190"/>
      <c r="AE87" s="278"/>
      <c r="AF87" s="278"/>
      <c r="AG87" s="278"/>
      <c r="AH87" s="278"/>
      <c r="AI87" s="278"/>
      <c r="AJ87" s="93"/>
      <c r="AK87" s="190"/>
      <c r="AL87" s="93"/>
      <c r="AM87" s="94"/>
    </row>
    <row r="88" spans="1:42" ht="12" hidden="1" customHeight="1" thickBot="1" x14ac:dyDescent="0.2">
      <c r="A88" s="1197"/>
      <c r="B88" s="1234"/>
      <c r="C88" s="1251"/>
      <c r="D88" s="1268"/>
      <c r="E88" s="316"/>
      <c r="F88" s="1248"/>
      <c r="G88" s="150" t="s">
        <v>96</v>
      </c>
      <c r="H88" s="320"/>
      <c r="I88" s="192"/>
      <c r="J88" s="320"/>
      <c r="K88" s="320"/>
      <c r="L88" s="281"/>
      <c r="M88" s="281"/>
      <c r="N88" s="281"/>
      <c r="O88" s="281"/>
      <c r="P88" s="192"/>
      <c r="Q88" s="281"/>
      <c r="R88" s="281"/>
      <c r="S88" s="281"/>
      <c r="T88" s="281"/>
      <c r="U88" s="281"/>
      <c r="V88" s="281"/>
      <c r="W88" s="192"/>
      <c r="X88" s="281"/>
      <c r="Y88" s="281"/>
      <c r="Z88" s="281"/>
      <c r="AA88" s="281"/>
      <c r="AB88" s="281"/>
      <c r="AC88" s="281"/>
      <c r="AD88" s="192"/>
      <c r="AE88" s="281"/>
      <c r="AF88" s="281"/>
      <c r="AG88" s="281"/>
      <c r="AH88" s="281"/>
      <c r="AI88" s="281"/>
      <c r="AJ88" s="320"/>
      <c r="AK88" s="192"/>
      <c r="AL88" s="320"/>
      <c r="AM88" s="95"/>
    </row>
    <row r="89" spans="1:42" ht="12" hidden="1" customHeight="1" thickBot="1" x14ac:dyDescent="0.2">
      <c r="A89" s="1197">
        <v>40</v>
      </c>
      <c r="B89" s="1232"/>
      <c r="C89" s="1249"/>
      <c r="D89" s="1266"/>
      <c r="E89" s="314"/>
      <c r="F89" s="1246"/>
      <c r="G89" s="313" t="s">
        <v>12</v>
      </c>
      <c r="H89" s="2"/>
      <c r="I89" s="189"/>
      <c r="J89" s="2"/>
      <c r="K89" s="2"/>
      <c r="L89" s="274"/>
      <c r="M89" s="274"/>
      <c r="N89" s="274"/>
      <c r="O89" s="274"/>
      <c r="P89" s="189"/>
      <c r="Q89" s="274"/>
      <c r="R89" s="274"/>
      <c r="S89" s="274"/>
      <c r="T89" s="274"/>
      <c r="U89" s="274"/>
      <c r="V89" s="274"/>
      <c r="W89" s="189"/>
      <c r="X89" s="274"/>
      <c r="Y89" s="274"/>
      <c r="Z89" s="274"/>
      <c r="AA89" s="274"/>
      <c r="AB89" s="274"/>
      <c r="AC89" s="274"/>
      <c r="AD89" s="189"/>
      <c r="AE89" s="274"/>
      <c r="AF89" s="274"/>
      <c r="AG89" s="274"/>
      <c r="AH89" s="274"/>
      <c r="AI89" s="274"/>
      <c r="AJ89" s="2"/>
      <c r="AK89" s="189"/>
      <c r="AL89" s="2"/>
      <c r="AM89" s="92">
        <f>COUNTIF(A89:AL89,"○")</f>
        <v>0</v>
      </c>
    </row>
    <row r="90" spans="1:42" ht="12" hidden="1" customHeight="1" thickBot="1" x14ac:dyDescent="0.2">
      <c r="A90" s="1197"/>
      <c r="B90" s="1233"/>
      <c r="C90" s="1250"/>
      <c r="D90" s="1267"/>
      <c r="E90" s="315"/>
      <c r="F90" s="1247"/>
      <c r="G90" s="7" t="s">
        <v>95</v>
      </c>
      <c r="H90" s="93"/>
      <c r="I90" s="190"/>
      <c r="J90" s="93"/>
      <c r="K90" s="93"/>
      <c r="L90" s="278"/>
      <c r="M90" s="278"/>
      <c r="N90" s="278"/>
      <c r="O90" s="278"/>
      <c r="P90" s="190"/>
      <c r="Q90" s="278"/>
      <c r="R90" s="278"/>
      <c r="S90" s="278"/>
      <c r="T90" s="278"/>
      <c r="U90" s="278"/>
      <c r="V90" s="278"/>
      <c r="W90" s="196"/>
      <c r="X90" s="275"/>
      <c r="Y90" s="278"/>
      <c r="Z90" s="278"/>
      <c r="AA90" s="278"/>
      <c r="AB90" s="278"/>
      <c r="AC90" s="278"/>
      <c r="AD90" s="190"/>
      <c r="AE90" s="278"/>
      <c r="AF90" s="278"/>
      <c r="AG90" s="278"/>
      <c r="AH90" s="278"/>
      <c r="AI90" s="278"/>
      <c r="AJ90" s="93"/>
      <c r="AK90" s="190"/>
      <c r="AL90" s="93"/>
      <c r="AM90" s="94"/>
      <c r="AP90" s="98"/>
    </row>
    <row r="91" spans="1:42" ht="12" hidden="1" customHeight="1" thickBot="1" x14ac:dyDescent="0.2">
      <c r="A91" s="1197"/>
      <c r="B91" s="1234"/>
      <c r="C91" s="1251"/>
      <c r="D91" s="1268"/>
      <c r="E91" s="316"/>
      <c r="F91" s="1248"/>
      <c r="G91" s="150" t="s">
        <v>96</v>
      </c>
      <c r="H91" s="3"/>
      <c r="I91" s="191"/>
      <c r="J91" s="3"/>
      <c r="K91" s="3"/>
      <c r="L91" s="279"/>
      <c r="M91" s="279"/>
      <c r="N91" s="279"/>
      <c r="O91" s="279"/>
      <c r="P91" s="191"/>
      <c r="Q91" s="279"/>
      <c r="R91" s="279"/>
      <c r="S91" s="279"/>
      <c r="T91" s="279"/>
      <c r="U91" s="279"/>
      <c r="V91" s="279"/>
      <c r="W91" s="191"/>
      <c r="X91" s="279"/>
      <c r="Y91" s="279"/>
      <c r="Z91" s="279"/>
      <c r="AA91" s="279"/>
      <c r="AB91" s="279"/>
      <c r="AC91" s="279"/>
      <c r="AD91" s="191"/>
      <c r="AE91" s="279"/>
      <c r="AF91" s="279"/>
      <c r="AG91" s="279"/>
      <c r="AH91" s="279"/>
      <c r="AI91" s="279"/>
      <c r="AJ91" s="3"/>
      <c r="AK91" s="191"/>
      <c r="AL91" s="3"/>
      <c r="AM91" s="95"/>
    </row>
    <row r="92" spans="1:42" ht="12" hidden="1" customHeight="1" thickBot="1" x14ac:dyDescent="0.2">
      <c r="A92" s="1197">
        <v>41</v>
      </c>
      <c r="B92" s="1232"/>
      <c r="C92" s="1249"/>
      <c r="D92" s="1269"/>
      <c r="E92" s="317"/>
      <c r="F92" s="1246"/>
      <c r="G92" s="313" t="s">
        <v>12</v>
      </c>
      <c r="H92" s="2"/>
      <c r="I92" s="189"/>
      <c r="J92" s="2"/>
      <c r="K92" s="2"/>
      <c r="L92" s="274"/>
      <c r="M92" s="274"/>
      <c r="N92" s="274"/>
      <c r="O92" s="274"/>
      <c r="P92" s="189"/>
      <c r="Q92" s="274"/>
      <c r="R92" s="274"/>
      <c r="S92" s="274"/>
      <c r="T92" s="274"/>
      <c r="U92" s="274"/>
      <c r="V92" s="274"/>
      <c r="W92" s="189"/>
      <c r="X92" s="274"/>
      <c r="Y92" s="274"/>
      <c r="Z92" s="274"/>
      <c r="AA92" s="274"/>
      <c r="AB92" s="274"/>
      <c r="AC92" s="274"/>
      <c r="AD92" s="189"/>
      <c r="AE92" s="274"/>
      <c r="AF92" s="274"/>
      <c r="AG92" s="274"/>
      <c r="AH92" s="274"/>
      <c r="AI92" s="274"/>
      <c r="AJ92" s="2"/>
      <c r="AK92" s="189"/>
      <c r="AL92" s="2"/>
      <c r="AM92" s="92">
        <f>COUNTIF(A92:AL92,"○")</f>
        <v>0</v>
      </c>
    </row>
    <row r="93" spans="1:42" ht="7.5" hidden="1" customHeight="1" thickBot="1" x14ac:dyDescent="0.2">
      <c r="A93" s="1197"/>
      <c r="B93" s="1233"/>
      <c r="C93" s="1250"/>
      <c r="D93" s="1270"/>
      <c r="E93" s="318"/>
      <c r="F93" s="1247"/>
      <c r="G93" s="7" t="s">
        <v>95</v>
      </c>
      <c r="H93" s="93"/>
      <c r="I93" s="190"/>
      <c r="J93" s="93"/>
      <c r="K93" s="93"/>
      <c r="L93" s="278"/>
      <c r="M93" s="278"/>
      <c r="N93" s="278"/>
      <c r="O93" s="278"/>
      <c r="P93" s="190"/>
      <c r="Q93" s="278"/>
      <c r="R93" s="278"/>
      <c r="S93" s="278"/>
      <c r="T93" s="278"/>
      <c r="U93" s="278"/>
      <c r="V93" s="278"/>
      <c r="W93" s="190"/>
      <c r="X93" s="278"/>
      <c r="Y93" s="278"/>
      <c r="Z93" s="278"/>
      <c r="AA93" s="278"/>
      <c r="AB93" s="278"/>
      <c r="AC93" s="278"/>
      <c r="AD93" s="190"/>
      <c r="AE93" s="278"/>
      <c r="AF93" s="278"/>
      <c r="AG93" s="278"/>
      <c r="AH93" s="278"/>
      <c r="AI93" s="278"/>
      <c r="AJ93" s="93"/>
      <c r="AK93" s="190"/>
      <c r="AL93" s="93"/>
      <c r="AM93" s="94"/>
    </row>
    <row r="94" spans="1:42" ht="12" hidden="1" customHeight="1" thickBot="1" x14ac:dyDescent="0.2">
      <c r="A94" s="1197"/>
      <c r="B94" s="1234"/>
      <c r="C94" s="1251"/>
      <c r="D94" s="1271"/>
      <c r="E94" s="319"/>
      <c r="F94" s="1248"/>
      <c r="G94" s="150" t="s">
        <v>96</v>
      </c>
      <c r="H94" s="3"/>
      <c r="I94" s="191"/>
      <c r="J94" s="3"/>
      <c r="K94" s="3"/>
      <c r="L94" s="279"/>
      <c r="M94" s="279"/>
      <c r="N94" s="279"/>
      <c r="O94" s="279"/>
      <c r="P94" s="191"/>
      <c r="Q94" s="279"/>
      <c r="R94" s="279"/>
      <c r="S94" s="279"/>
      <c r="T94" s="279"/>
      <c r="U94" s="279"/>
      <c r="V94" s="279"/>
      <c r="W94" s="191"/>
      <c r="X94" s="279"/>
      <c r="Y94" s="279"/>
      <c r="Z94" s="279"/>
      <c r="AA94" s="279"/>
      <c r="AB94" s="279"/>
      <c r="AC94" s="279"/>
      <c r="AD94" s="191"/>
      <c r="AE94" s="279"/>
      <c r="AF94" s="279"/>
      <c r="AG94" s="279"/>
      <c r="AH94" s="279"/>
      <c r="AI94" s="279"/>
      <c r="AJ94" s="3"/>
      <c r="AK94" s="191"/>
      <c r="AL94" s="3"/>
      <c r="AM94" s="95"/>
    </row>
    <row r="95" spans="1:42" ht="12" hidden="1" customHeight="1" thickBot="1" x14ac:dyDescent="0.2">
      <c r="A95" s="1197">
        <v>42</v>
      </c>
      <c r="B95" s="1026"/>
      <c r="C95" s="1249"/>
      <c r="D95" s="1266"/>
      <c r="E95" s="314"/>
      <c r="F95" s="1041"/>
      <c r="G95" s="313" t="s">
        <v>12</v>
      </c>
      <c r="H95" s="2"/>
      <c r="I95" s="193"/>
      <c r="J95" s="91"/>
      <c r="K95" s="91"/>
      <c r="L95" s="282"/>
      <c r="M95" s="282"/>
      <c r="N95" s="282"/>
      <c r="O95" s="282"/>
      <c r="P95" s="193"/>
      <c r="Q95" s="282"/>
      <c r="R95" s="282"/>
      <c r="S95" s="282"/>
      <c r="T95" s="282"/>
      <c r="U95" s="282"/>
      <c r="V95" s="282"/>
      <c r="W95" s="193"/>
      <c r="X95" s="282"/>
      <c r="Y95" s="282"/>
      <c r="Z95" s="282"/>
      <c r="AA95" s="282"/>
      <c r="AB95" s="282"/>
      <c r="AC95" s="282"/>
      <c r="AD95" s="193"/>
      <c r="AE95" s="282"/>
      <c r="AF95" s="282"/>
      <c r="AG95" s="282"/>
      <c r="AH95" s="282"/>
      <c r="AI95" s="282"/>
      <c r="AJ95" s="2"/>
      <c r="AK95" s="189"/>
      <c r="AL95" s="91"/>
      <c r="AM95" s="92">
        <f>COUNTIF(A95:AL95,"○")</f>
        <v>0</v>
      </c>
    </row>
    <row r="96" spans="1:42" ht="12" hidden="1" customHeight="1" thickBot="1" x14ac:dyDescent="0.2">
      <c r="A96" s="1197"/>
      <c r="B96" s="1233"/>
      <c r="C96" s="1250"/>
      <c r="D96" s="1267"/>
      <c r="E96" s="315"/>
      <c r="F96" s="1247"/>
      <c r="G96" s="7" t="s">
        <v>95</v>
      </c>
      <c r="H96" s="93"/>
      <c r="I96" s="190"/>
      <c r="J96" s="93"/>
      <c r="K96" s="93"/>
      <c r="L96" s="278"/>
      <c r="M96" s="278"/>
      <c r="N96" s="278"/>
      <c r="O96" s="278"/>
      <c r="P96" s="190"/>
      <c r="Q96" s="278"/>
      <c r="R96" s="278"/>
      <c r="S96" s="278"/>
      <c r="T96" s="278"/>
      <c r="U96" s="278"/>
      <c r="V96" s="278"/>
      <c r="W96" s="190"/>
      <c r="X96" s="278"/>
      <c r="Y96" s="278"/>
      <c r="Z96" s="278"/>
      <c r="AA96" s="278"/>
      <c r="AB96" s="278"/>
      <c r="AC96" s="278"/>
      <c r="AD96" s="190"/>
      <c r="AE96" s="278"/>
      <c r="AF96" s="278"/>
      <c r="AG96" s="278"/>
      <c r="AH96" s="278"/>
      <c r="AI96" s="278"/>
      <c r="AJ96" s="93"/>
      <c r="AK96" s="190"/>
      <c r="AL96" s="93"/>
      <c r="AM96" s="94"/>
    </row>
    <row r="97" spans="1:39" ht="12" hidden="1" customHeight="1" thickBot="1" x14ac:dyDescent="0.2">
      <c r="A97" s="1197"/>
      <c r="B97" s="1234"/>
      <c r="C97" s="1251"/>
      <c r="D97" s="1268"/>
      <c r="E97" s="316"/>
      <c r="F97" s="1248"/>
      <c r="G97" s="150" t="s">
        <v>96</v>
      </c>
      <c r="H97" s="320"/>
      <c r="I97" s="192"/>
      <c r="J97" s="320"/>
      <c r="K97" s="320"/>
      <c r="L97" s="281"/>
      <c r="M97" s="281"/>
      <c r="N97" s="281"/>
      <c r="O97" s="281"/>
      <c r="P97" s="192"/>
      <c r="Q97" s="281"/>
      <c r="R97" s="281"/>
      <c r="S97" s="281"/>
      <c r="T97" s="281"/>
      <c r="U97" s="281"/>
      <c r="V97" s="281"/>
      <c r="W97" s="192"/>
      <c r="X97" s="281"/>
      <c r="Y97" s="281"/>
      <c r="Z97" s="281"/>
      <c r="AA97" s="281"/>
      <c r="AB97" s="281"/>
      <c r="AC97" s="281"/>
      <c r="AD97" s="192"/>
      <c r="AE97" s="281"/>
      <c r="AF97" s="281"/>
      <c r="AG97" s="281"/>
      <c r="AH97" s="281"/>
      <c r="AI97" s="281"/>
      <c r="AJ97" s="3"/>
      <c r="AK97" s="192"/>
      <c r="AL97" s="320"/>
      <c r="AM97" s="95"/>
    </row>
    <row r="98" spans="1:39" ht="12" hidden="1" customHeight="1" thickBot="1" x14ac:dyDescent="0.2">
      <c r="A98" s="1197">
        <v>43</v>
      </c>
      <c r="B98" s="1026"/>
      <c r="C98" s="1249"/>
      <c r="D98" s="1266"/>
      <c r="E98" s="314"/>
      <c r="F98" s="1041"/>
      <c r="G98" s="313" t="s">
        <v>12</v>
      </c>
      <c r="H98" s="2"/>
      <c r="I98" s="189"/>
      <c r="J98" s="2"/>
      <c r="K98" s="2"/>
      <c r="L98" s="274"/>
      <c r="M98" s="282"/>
      <c r="N98" s="282"/>
      <c r="O98" s="282"/>
      <c r="P98" s="193"/>
      <c r="Q98" s="282"/>
      <c r="R98" s="282"/>
      <c r="S98" s="282"/>
      <c r="T98" s="282"/>
      <c r="U98" s="282"/>
      <c r="V98" s="282"/>
      <c r="W98" s="193"/>
      <c r="X98" s="282"/>
      <c r="Y98" s="282"/>
      <c r="Z98" s="274"/>
      <c r="AA98" s="274"/>
      <c r="AB98" s="274"/>
      <c r="AC98" s="282"/>
      <c r="AD98" s="193"/>
      <c r="AE98" s="282"/>
      <c r="AF98" s="282"/>
      <c r="AG98" s="274"/>
      <c r="AH98" s="274"/>
      <c r="AI98" s="274"/>
      <c r="AJ98" s="2"/>
      <c r="AK98" s="189"/>
      <c r="AL98" s="2"/>
      <c r="AM98" s="92">
        <f>COUNTIF(A98:AL98,"○")</f>
        <v>0</v>
      </c>
    </row>
    <row r="99" spans="1:39" ht="7.5" hidden="1" customHeight="1" thickBot="1" x14ac:dyDescent="0.2">
      <c r="A99" s="1197"/>
      <c r="B99" s="1233"/>
      <c r="C99" s="1250"/>
      <c r="D99" s="1267"/>
      <c r="E99" s="315"/>
      <c r="F99" s="1247"/>
      <c r="G99" s="7" t="s">
        <v>95</v>
      </c>
      <c r="H99" s="93"/>
      <c r="I99" s="190"/>
      <c r="J99" s="93"/>
      <c r="K99" s="93"/>
      <c r="L99" s="278"/>
      <c r="M99" s="278"/>
      <c r="N99" s="278"/>
      <c r="O99" s="278"/>
      <c r="P99" s="190"/>
      <c r="Q99" s="278"/>
      <c r="R99" s="278"/>
      <c r="S99" s="278"/>
      <c r="T99" s="278"/>
      <c r="U99" s="278"/>
      <c r="V99" s="278"/>
      <c r="W99" s="190"/>
      <c r="X99" s="278"/>
      <c r="Y99" s="278"/>
      <c r="Z99" s="278"/>
      <c r="AA99" s="278"/>
      <c r="AB99" s="278"/>
      <c r="AC99" s="278"/>
      <c r="AD99" s="190"/>
      <c r="AE99" s="278"/>
      <c r="AF99" s="278"/>
      <c r="AG99" s="278"/>
      <c r="AH99" s="278"/>
      <c r="AI99" s="278"/>
      <c r="AJ99" s="93"/>
      <c r="AK99" s="190"/>
      <c r="AL99" s="93"/>
      <c r="AM99" s="94"/>
    </row>
    <row r="100" spans="1:39" ht="12" hidden="1" customHeight="1" thickBot="1" x14ac:dyDescent="0.2">
      <c r="A100" s="1197"/>
      <c r="B100" s="1234"/>
      <c r="C100" s="1251"/>
      <c r="D100" s="1268"/>
      <c r="E100" s="316"/>
      <c r="F100" s="1248"/>
      <c r="G100" s="150" t="s">
        <v>96</v>
      </c>
      <c r="H100" s="3"/>
      <c r="I100" s="191"/>
      <c r="J100" s="3"/>
      <c r="K100" s="3"/>
      <c r="L100" s="281"/>
      <c r="M100" s="281"/>
      <c r="N100" s="281"/>
      <c r="O100" s="281"/>
      <c r="P100" s="192"/>
      <c r="Q100" s="281"/>
      <c r="R100" s="281"/>
      <c r="S100" s="281"/>
      <c r="T100" s="281"/>
      <c r="U100" s="281"/>
      <c r="V100" s="281"/>
      <c r="W100" s="192"/>
      <c r="X100" s="281"/>
      <c r="Y100" s="281"/>
      <c r="Z100" s="279"/>
      <c r="AA100" s="281"/>
      <c r="AB100" s="281"/>
      <c r="AC100" s="281"/>
      <c r="AD100" s="192"/>
      <c r="AE100" s="281"/>
      <c r="AF100" s="281"/>
      <c r="AG100" s="279"/>
      <c r="AH100" s="279"/>
      <c r="AI100" s="279"/>
      <c r="AJ100" s="3"/>
      <c r="AK100" s="191"/>
      <c r="AL100" s="3"/>
      <c r="AM100" s="95"/>
    </row>
    <row r="101" spans="1:39" ht="12" hidden="1" customHeight="1" thickBot="1" x14ac:dyDescent="0.2">
      <c r="A101" s="1197">
        <v>44</v>
      </c>
      <c r="B101" s="1026"/>
      <c r="C101" s="1249"/>
      <c r="D101" s="1266"/>
      <c r="E101" s="314"/>
      <c r="F101" s="1041"/>
      <c r="G101" s="313" t="s">
        <v>12</v>
      </c>
      <c r="H101" s="2"/>
      <c r="I101" s="189"/>
      <c r="J101" s="2"/>
      <c r="K101" s="2"/>
      <c r="L101" s="274"/>
      <c r="M101" s="274"/>
      <c r="N101" s="274"/>
      <c r="O101" s="274"/>
      <c r="P101" s="189"/>
      <c r="Q101" s="282"/>
      <c r="R101" s="282"/>
      <c r="S101" s="282"/>
      <c r="T101" s="282"/>
      <c r="U101" s="282"/>
      <c r="V101" s="282"/>
      <c r="W101" s="193"/>
      <c r="X101" s="282"/>
      <c r="Y101" s="282"/>
      <c r="Z101" s="282"/>
      <c r="AA101" s="282"/>
      <c r="AB101" s="282"/>
      <c r="AC101" s="282"/>
      <c r="AD101" s="193"/>
      <c r="AE101" s="282"/>
      <c r="AF101" s="282"/>
      <c r="AG101" s="282"/>
      <c r="AH101" s="282"/>
      <c r="AI101" s="274"/>
      <c r="AJ101" s="2"/>
      <c r="AK101" s="189"/>
      <c r="AL101" s="2"/>
      <c r="AM101" s="92">
        <f>COUNTIF(A101:AL101,"○")</f>
        <v>0</v>
      </c>
    </row>
    <row r="102" spans="1:39" ht="7.5" hidden="1" customHeight="1" thickBot="1" x14ac:dyDescent="0.2">
      <c r="A102" s="1197"/>
      <c r="B102" s="1233"/>
      <c r="C102" s="1250"/>
      <c r="D102" s="1267"/>
      <c r="E102" s="315"/>
      <c r="F102" s="1247"/>
      <c r="G102" s="7" t="s">
        <v>95</v>
      </c>
      <c r="H102" s="93"/>
      <c r="I102" s="190"/>
      <c r="J102" s="93"/>
      <c r="K102" s="93"/>
      <c r="L102" s="278"/>
      <c r="M102" s="278"/>
      <c r="N102" s="278"/>
      <c r="O102" s="278"/>
      <c r="P102" s="190"/>
      <c r="Q102" s="278"/>
      <c r="R102" s="278"/>
      <c r="S102" s="278"/>
      <c r="T102" s="278"/>
      <c r="U102" s="278"/>
      <c r="V102" s="278"/>
      <c r="W102" s="190"/>
      <c r="X102" s="278"/>
      <c r="Y102" s="278"/>
      <c r="Z102" s="278"/>
      <c r="AA102" s="278"/>
      <c r="AB102" s="278"/>
      <c r="AC102" s="278"/>
      <c r="AD102" s="190"/>
      <c r="AE102" s="278"/>
      <c r="AF102" s="278"/>
      <c r="AG102" s="278"/>
      <c r="AH102" s="278"/>
      <c r="AI102" s="278"/>
      <c r="AJ102" s="93"/>
      <c r="AK102" s="190"/>
      <c r="AL102" s="93"/>
      <c r="AM102" s="94"/>
    </row>
    <row r="103" spans="1:39" ht="13.5" hidden="1" customHeight="1" thickBot="1" x14ac:dyDescent="0.2">
      <c r="A103" s="1197"/>
      <c r="B103" s="1234"/>
      <c r="C103" s="1251"/>
      <c r="D103" s="1268"/>
      <c r="E103" s="316"/>
      <c r="F103" s="1248"/>
      <c r="G103" s="150" t="s">
        <v>96</v>
      </c>
      <c r="H103" s="3"/>
      <c r="I103" s="191"/>
      <c r="J103" s="3"/>
      <c r="K103" s="3"/>
      <c r="L103" s="279"/>
      <c r="M103" s="279"/>
      <c r="N103" s="279"/>
      <c r="O103" s="279"/>
      <c r="P103" s="192"/>
      <c r="Q103" s="281"/>
      <c r="R103" s="281"/>
      <c r="S103" s="281"/>
      <c r="T103" s="281"/>
      <c r="U103" s="281"/>
      <c r="V103" s="281"/>
      <c r="W103" s="192"/>
      <c r="X103" s="281"/>
      <c r="Y103" s="281"/>
      <c r="Z103" s="281"/>
      <c r="AA103" s="281"/>
      <c r="AB103" s="281"/>
      <c r="AC103" s="281"/>
      <c r="AD103" s="192"/>
      <c r="AE103" s="281"/>
      <c r="AF103" s="281"/>
      <c r="AG103" s="281"/>
      <c r="AH103" s="281"/>
      <c r="AI103" s="279"/>
      <c r="AJ103" s="3"/>
      <c r="AK103" s="191"/>
      <c r="AL103" s="3"/>
      <c r="AM103" s="95"/>
    </row>
    <row r="104" spans="1:39" ht="12" hidden="1" customHeight="1" thickBot="1" x14ac:dyDescent="0.2">
      <c r="A104" s="1197">
        <v>45</v>
      </c>
      <c r="B104" s="1026"/>
      <c r="C104" s="1249"/>
      <c r="D104" s="1266"/>
      <c r="E104" s="314"/>
      <c r="F104" s="1041"/>
      <c r="G104" s="313" t="s">
        <v>12</v>
      </c>
      <c r="H104" s="2"/>
      <c r="I104" s="189"/>
      <c r="J104" s="2"/>
      <c r="K104" s="2"/>
      <c r="L104" s="274"/>
      <c r="M104" s="274"/>
      <c r="N104" s="274"/>
      <c r="O104" s="274"/>
      <c r="P104" s="189"/>
      <c r="Q104" s="274"/>
      <c r="R104" s="274"/>
      <c r="S104" s="274"/>
      <c r="T104" s="274"/>
      <c r="U104" s="274"/>
      <c r="V104" s="274"/>
      <c r="W104" s="189"/>
      <c r="X104" s="274"/>
      <c r="Y104" s="274"/>
      <c r="Z104" s="274"/>
      <c r="AA104" s="274"/>
      <c r="AB104" s="274"/>
      <c r="AC104" s="274"/>
      <c r="AD104" s="189"/>
      <c r="AE104" s="274"/>
      <c r="AF104" s="274"/>
      <c r="AG104" s="274"/>
      <c r="AH104" s="274"/>
      <c r="AI104" s="274"/>
      <c r="AJ104" s="2"/>
      <c r="AK104" s="189"/>
      <c r="AL104" s="91"/>
      <c r="AM104" s="92">
        <f>COUNTIF(A104:AL104,"○")</f>
        <v>0</v>
      </c>
    </row>
    <row r="105" spans="1:39" ht="7.5" hidden="1" customHeight="1" thickBot="1" x14ac:dyDescent="0.2">
      <c r="A105" s="1197"/>
      <c r="B105" s="1233"/>
      <c r="C105" s="1250"/>
      <c r="D105" s="1267"/>
      <c r="E105" s="315"/>
      <c r="F105" s="1247"/>
      <c r="G105" s="7" t="s">
        <v>95</v>
      </c>
      <c r="H105" s="93"/>
      <c r="I105" s="190"/>
      <c r="J105" s="93"/>
      <c r="K105" s="93"/>
      <c r="L105" s="278"/>
      <c r="M105" s="278"/>
      <c r="N105" s="278"/>
      <c r="O105" s="278"/>
      <c r="P105" s="190"/>
      <c r="Q105" s="278"/>
      <c r="R105" s="278"/>
      <c r="S105" s="278"/>
      <c r="T105" s="278"/>
      <c r="U105" s="278"/>
      <c r="V105" s="278"/>
      <c r="W105" s="190"/>
      <c r="X105" s="278"/>
      <c r="Y105" s="278"/>
      <c r="Z105" s="278"/>
      <c r="AA105" s="278"/>
      <c r="AB105" s="278"/>
      <c r="AC105" s="278"/>
      <c r="AD105" s="190"/>
      <c r="AE105" s="278"/>
      <c r="AF105" s="278"/>
      <c r="AG105" s="278"/>
      <c r="AH105" s="278"/>
      <c r="AI105" s="278"/>
      <c r="AJ105" s="93"/>
      <c r="AK105" s="190"/>
      <c r="AL105" s="93"/>
      <c r="AM105" s="94"/>
    </row>
    <row r="106" spans="1:39" ht="12" hidden="1" customHeight="1" thickBot="1" x14ac:dyDescent="0.2">
      <c r="A106" s="1197"/>
      <c r="B106" s="1234"/>
      <c r="C106" s="1251"/>
      <c r="D106" s="1268"/>
      <c r="E106" s="316"/>
      <c r="F106" s="1248"/>
      <c r="G106" s="150" t="s">
        <v>96</v>
      </c>
      <c r="H106" s="3"/>
      <c r="I106" s="192"/>
      <c r="J106" s="320"/>
      <c r="K106" s="320"/>
      <c r="L106" s="281"/>
      <c r="M106" s="281"/>
      <c r="N106" s="281"/>
      <c r="O106" s="281"/>
      <c r="P106" s="192"/>
      <c r="Q106" s="281"/>
      <c r="R106" s="281"/>
      <c r="S106" s="281"/>
      <c r="T106" s="281"/>
      <c r="U106" s="281"/>
      <c r="V106" s="281"/>
      <c r="W106" s="192"/>
      <c r="X106" s="281"/>
      <c r="Y106" s="281"/>
      <c r="Z106" s="281"/>
      <c r="AA106" s="281"/>
      <c r="AB106" s="281"/>
      <c r="AC106" s="281"/>
      <c r="AD106" s="192"/>
      <c r="AE106" s="281"/>
      <c r="AF106" s="281"/>
      <c r="AG106" s="281"/>
      <c r="AH106" s="281"/>
      <c r="AI106" s="281"/>
      <c r="AJ106" s="320"/>
      <c r="AK106" s="192"/>
      <c r="AL106" s="320"/>
      <c r="AM106" s="95"/>
    </row>
    <row r="107" spans="1:39" ht="12" hidden="1" customHeight="1" thickBot="1" x14ac:dyDescent="0.2">
      <c r="A107" s="1197">
        <v>46</v>
      </c>
      <c r="B107" s="1026"/>
      <c r="C107" s="1249"/>
      <c r="D107" s="1266"/>
      <c r="E107" s="314"/>
      <c r="F107" s="1041"/>
      <c r="G107" s="313" t="s">
        <v>12</v>
      </c>
      <c r="H107" s="91"/>
      <c r="I107" s="193"/>
      <c r="J107" s="91"/>
      <c r="K107" s="91"/>
      <c r="L107" s="282"/>
      <c r="M107" s="282"/>
      <c r="N107" s="282"/>
      <c r="O107" s="282"/>
      <c r="P107" s="193"/>
      <c r="Q107" s="282"/>
      <c r="R107" s="282"/>
      <c r="S107" s="282"/>
      <c r="T107" s="282"/>
      <c r="U107" s="282"/>
      <c r="V107" s="282"/>
      <c r="W107" s="193"/>
      <c r="X107" s="274"/>
      <c r="Y107" s="274"/>
      <c r="Z107" s="274"/>
      <c r="AA107" s="282"/>
      <c r="AB107" s="282"/>
      <c r="AC107" s="282"/>
      <c r="AD107" s="193"/>
      <c r="AE107" s="282"/>
      <c r="AF107" s="282"/>
      <c r="AG107" s="282"/>
      <c r="AH107" s="282"/>
      <c r="AI107" s="282"/>
      <c r="AJ107" s="91"/>
      <c r="AK107" s="193"/>
      <c r="AL107" s="91"/>
      <c r="AM107" s="92">
        <f>COUNTIF(A107:AL107,"○")</f>
        <v>0</v>
      </c>
    </row>
    <row r="108" spans="1:39" ht="7.5" hidden="1" customHeight="1" thickBot="1" x14ac:dyDescent="0.2">
      <c r="A108" s="1197"/>
      <c r="B108" s="1233"/>
      <c r="C108" s="1250"/>
      <c r="D108" s="1267"/>
      <c r="E108" s="315"/>
      <c r="F108" s="1247"/>
      <c r="G108" s="7" t="s">
        <v>95</v>
      </c>
      <c r="H108" s="93"/>
      <c r="I108" s="190"/>
      <c r="J108" s="93"/>
      <c r="K108" s="93"/>
      <c r="L108" s="278"/>
      <c r="M108" s="278"/>
      <c r="N108" s="278"/>
      <c r="O108" s="278"/>
      <c r="P108" s="190"/>
      <c r="Q108" s="278"/>
      <c r="R108" s="278"/>
      <c r="S108" s="278"/>
      <c r="T108" s="278"/>
      <c r="U108" s="278"/>
      <c r="V108" s="278"/>
      <c r="W108" s="190"/>
      <c r="X108" s="278"/>
      <c r="Y108" s="278"/>
      <c r="Z108" s="278"/>
      <c r="AA108" s="278"/>
      <c r="AB108" s="278"/>
      <c r="AC108" s="278"/>
      <c r="AD108" s="190"/>
      <c r="AE108" s="278"/>
      <c r="AF108" s="278"/>
      <c r="AG108" s="278"/>
      <c r="AH108" s="278"/>
      <c r="AI108" s="278"/>
      <c r="AJ108" s="93"/>
      <c r="AK108" s="190"/>
      <c r="AL108" s="93"/>
      <c r="AM108" s="94"/>
    </row>
    <row r="109" spans="1:39" ht="13.5" hidden="1" customHeight="1" thickBot="1" x14ac:dyDescent="0.2">
      <c r="A109" s="1197"/>
      <c r="B109" s="1234"/>
      <c r="C109" s="1251"/>
      <c r="D109" s="1268"/>
      <c r="E109" s="316"/>
      <c r="F109" s="1248"/>
      <c r="G109" s="150" t="s">
        <v>96</v>
      </c>
      <c r="H109" s="320"/>
      <c r="I109" s="192"/>
      <c r="J109" s="320"/>
      <c r="K109" s="320"/>
      <c r="L109" s="281"/>
      <c r="M109" s="281"/>
      <c r="N109" s="281"/>
      <c r="O109" s="281"/>
      <c r="P109" s="192"/>
      <c r="Q109" s="281"/>
      <c r="R109" s="281"/>
      <c r="S109" s="281"/>
      <c r="T109" s="281"/>
      <c r="U109" s="281"/>
      <c r="V109" s="281"/>
      <c r="W109" s="192"/>
      <c r="X109" s="279"/>
      <c r="Y109" s="279"/>
      <c r="Z109" s="281"/>
      <c r="AA109" s="281"/>
      <c r="AB109" s="281"/>
      <c r="AC109" s="281"/>
      <c r="AD109" s="192"/>
      <c r="AE109" s="281"/>
      <c r="AF109" s="281"/>
      <c r="AG109" s="281"/>
      <c r="AH109" s="281"/>
      <c r="AI109" s="281"/>
      <c r="AJ109" s="320"/>
      <c r="AK109" s="192"/>
      <c r="AL109" s="320"/>
      <c r="AM109" s="95"/>
    </row>
    <row r="110" spans="1:39" ht="12" hidden="1" customHeight="1" thickBot="1" x14ac:dyDescent="0.2">
      <c r="A110" s="1197">
        <v>47</v>
      </c>
      <c r="B110" s="1026"/>
      <c r="C110" s="1249"/>
      <c r="D110" s="1266"/>
      <c r="E110" s="314"/>
      <c r="F110" s="1041"/>
      <c r="G110" s="313" t="s">
        <v>12</v>
      </c>
      <c r="H110" s="91"/>
      <c r="I110" s="193"/>
      <c r="J110" s="91"/>
      <c r="K110" s="91"/>
      <c r="L110" s="282"/>
      <c r="M110" s="282"/>
      <c r="N110" s="282"/>
      <c r="O110" s="282"/>
      <c r="P110" s="193"/>
      <c r="Q110" s="282"/>
      <c r="R110" s="282"/>
      <c r="S110" s="282"/>
      <c r="T110" s="282"/>
      <c r="U110" s="282"/>
      <c r="V110" s="282"/>
      <c r="W110" s="193"/>
      <c r="X110" s="282"/>
      <c r="Y110" s="282"/>
      <c r="Z110" s="282"/>
      <c r="AA110" s="282"/>
      <c r="AB110" s="274"/>
      <c r="AC110" s="274"/>
      <c r="AD110" s="189"/>
      <c r="AE110" s="274"/>
      <c r="AF110" s="274"/>
      <c r="AG110" s="274"/>
      <c r="AH110" s="282"/>
      <c r="AI110" s="282"/>
      <c r="AJ110" s="91"/>
      <c r="AK110" s="193"/>
      <c r="AL110" s="91"/>
      <c r="AM110" s="92">
        <f>COUNTIF(A110:AL110,"○")</f>
        <v>0</v>
      </c>
    </row>
    <row r="111" spans="1:39" ht="7.5" hidden="1" customHeight="1" thickBot="1" x14ac:dyDescent="0.2">
      <c r="A111" s="1197"/>
      <c r="B111" s="1233"/>
      <c r="C111" s="1250"/>
      <c r="D111" s="1267"/>
      <c r="E111" s="315"/>
      <c r="F111" s="1247"/>
      <c r="G111" s="7" t="s">
        <v>95</v>
      </c>
      <c r="H111" s="93"/>
      <c r="I111" s="190"/>
      <c r="J111" s="93"/>
      <c r="K111" s="93"/>
      <c r="L111" s="278"/>
      <c r="M111" s="278"/>
      <c r="N111" s="278"/>
      <c r="O111" s="278"/>
      <c r="P111" s="190"/>
      <c r="Q111" s="278"/>
      <c r="R111" s="278"/>
      <c r="S111" s="278"/>
      <c r="T111" s="278"/>
      <c r="U111" s="278"/>
      <c r="V111" s="278"/>
      <c r="W111" s="190"/>
      <c r="X111" s="278"/>
      <c r="Y111" s="278"/>
      <c r="Z111" s="278"/>
      <c r="AA111" s="278"/>
      <c r="AB111" s="278"/>
      <c r="AC111" s="278"/>
      <c r="AD111" s="190"/>
      <c r="AE111" s="278"/>
      <c r="AF111" s="278"/>
      <c r="AG111" s="278"/>
      <c r="AH111" s="278"/>
      <c r="AI111" s="278"/>
      <c r="AJ111" s="93"/>
      <c r="AK111" s="190"/>
      <c r="AL111" s="93"/>
      <c r="AM111" s="94"/>
    </row>
    <row r="112" spans="1:39" ht="12" hidden="1" customHeight="1" thickBot="1" x14ac:dyDescent="0.2">
      <c r="A112" s="1197"/>
      <c r="B112" s="1234"/>
      <c r="C112" s="1251"/>
      <c r="D112" s="1268"/>
      <c r="E112" s="316"/>
      <c r="F112" s="1248"/>
      <c r="G112" s="150" t="s">
        <v>96</v>
      </c>
      <c r="H112" s="320"/>
      <c r="I112" s="192"/>
      <c r="J112" s="320"/>
      <c r="K112" s="320"/>
      <c r="L112" s="281"/>
      <c r="M112" s="281"/>
      <c r="N112" s="281"/>
      <c r="O112" s="281"/>
      <c r="P112" s="192"/>
      <c r="Q112" s="281"/>
      <c r="R112" s="281"/>
      <c r="S112" s="281"/>
      <c r="T112" s="281"/>
      <c r="U112" s="281"/>
      <c r="V112" s="281"/>
      <c r="W112" s="192"/>
      <c r="X112" s="281"/>
      <c r="Y112" s="281"/>
      <c r="Z112" s="281"/>
      <c r="AA112" s="281"/>
      <c r="AB112" s="279"/>
      <c r="AC112" s="279"/>
      <c r="AD112" s="191"/>
      <c r="AE112" s="279"/>
      <c r="AF112" s="279"/>
      <c r="AG112" s="281"/>
      <c r="AH112" s="281"/>
      <c r="AI112" s="281"/>
      <c r="AJ112" s="320"/>
      <c r="AK112" s="192"/>
      <c r="AL112" s="320"/>
      <c r="AM112" s="95"/>
    </row>
    <row r="113" spans="1:41" ht="12" hidden="1" customHeight="1" thickBot="1" x14ac:dyDescent="0.2">
      <c r="A113" s="1197">
        <v>48</v>
      </c>
      <c r="B113" s="1026"/>
      <c r="C113" s="1249"/>
      <c r="D113" s="1266"/>
      <c r="E113" s="314"/>
      <c r="F113" s="1041"/>
      <c r="G113" s="313" t="s">
        <v>12</v>
      </c>
      <c r="H113" s="91"/>
      <c r="I113" s="193"/>
      <c r="J113" s="91"/>
      <c r="K113" s="91"/>
      <c r="L113" s="282"/>
      <c r="M113" s="282"/>
      <c r="N113" s="282"/>
      <c r="O113" s="282"/>
      <c r="P113" s="193"/>
      <c r="Q113" s="282"/>
      <c r="R113" s="282"/>
      <c r="S113" s="282"/>
      <c r="T113" s="282"/>
      <c r="U113" s="282"/>
      <c r="V113" s="282"/>
      <c r="W113" s="193"/>
      <c r="X113" s="282"/>
      <c r="Y113" s="282"/>
      <c r="Z113" s="282"/>
      <c r="AA113" s="282"/>
      <c r="AB113" s="282"/>
      <c r="AC113" s="282"/>
      <c r="AD113" s="193"/>
      <c r="AE113" s="282"/>
      <c r="AF113" s="282"/>
      <c r="AG113" s="282"/>
      <c r="AH113" s="282"/>
      <c r="AI113" s="274"/>
      <c r="AJ113" s="2"/>
      <c r="AK113" s="189"/>
      <c r="AL113" s="2"/>
      <c r="AM113" s="92">
        <f>COUNTIF(A113:AL113,"○")</f>
        <v>0</v>
      </c>
    </row>
    <row r="114" spans="1:41" ht="7.5" hidden="1" customHeight="1" thickBot="1" x14ac:dyDescent="0.2">
      <c r="A114" s="1197"/>
      <c r="B114" s="1233"/>
      <c r="C114" s="1250"/>
      <c r="D114" s="1267"/>
      <c r="E114" s="315"/>
      <c r="F114" s="1247"/>
      <c r="G114" s="7" t="s">
        <v>95</v>
      </c>
      <c r="H114" s="93"/>
      <c r="I114" s="190"/>
      <c r="J114" s="93"/>
      <c r="K114" s="93"/>
      <c r="L114" s="278"/>
      <c r="M114" s="278"/>
      <c r="N114" s="278"/>
      <c r="O114" s="278"/>
      <c r="P114" s="190"/>
      <c r="Q114" s="278"/>
      <c r="R114" s="278"/>
      <c r="S114" s="278"/>
      <c r="T114" s="278"/>
      <c r="U114" s="278"/>
      <c r="V114" s="278"/>
      <c r="W114" s="190"/>
      <c r="X114" s="278"/>
      <c r="Y114" s="278"/>
      <c r="Z114" s="278"/>
      <c r="AA114" s="278"/>
      <c r="AB114" s="278"/>
      <c r="AC114" s="278"/>
      <c r="AD114" s="190"/>
      <c r="AE114" s="278"/>
      <c r="AF114" s="278"/>
      <c r="AG114" s="278"/>
      <c r="AH114" s="278"/>
      <c r="AI114" s="278"/>
      <c r="AJ114" s="93"/>
      <c r="AK114" s="190"/>
      <c r="AL114" s="93"/>
      <c r="AM114" s="94"/>
    </row>
    <row r="115" spans="1:41" ht="13.5" hidden="1" customHeight="1" thickBot="1" x14ac:dyDescent="0.2">
      <c r="A115" s="1197"/>
      <c r="B115" s="1234"/>
      <c r="C115" s="1251"/>
      <c r="D115" s="1268"/>
      <c r="E115" s="316"/>
      <c r="F115" s="1248"/>
      <c r="G115" s="150" t="s">
        <v>96</v>
      </c>
      <c r="H115" s="320"/>
      <c r="I115" s="192"/>
      <c r="J115" s="320"/>
      <c r="K115" s="320"/>
      <c r="L115" s="281"/>
      <c r="M115" s="281"/>
      <c r="N115" s="281"/>
      <c r="O115" s="281"/>
      <c r="P115" s="192"/>
      <c r="Q115" s="281"/>
      <c r="R115" s="281"/>
      <c r="S115" s="281"/>
      <c r="T115" s="281"/>
      <c r="U115" s="281"/>
      <c r="V115" s="281"/>
      <c r="W115" s="192"/>
      <c r="X115" s="281"/>
      <c r="Y115" s="281"/>
      <c r="Z115" s="281"/>
      <c r="AA115" s="281"/>
      <c r="AB115" s="281"/>
      <c r="AC115" s="281"/>
      <c r="AD115" s="192"/>
      <c r="AE115" s="281"/>
      <c r="AF115" s="281"/>
      <c r="AG115" s="281"/>
      <c r="AH115" s="279"/>
      <c r="AI115" s="279"/>
      <c r="AJ115" s="3"/>
      <c r="AK115" s="191"/>
      <c r="AL115" s="3"/>
      <c r="AM115" s="95"/>
    </row>
    <row r="116" spans="1:41" ht="12" hidden="1" customHeight="1" thickBot="1" x14ac:dyDescent="0.2">
      <c r="A116" s="1197">
        <v>49</v>
      </c>
      <c r="B116" s="1232"/>
      <c r="C116" s="1249"/>
      <c r="D116" s="1266"/>
      <c r="E116" s="314"/>
      <c r="F116" s="1246"/>
      <c r="G116" s="313" t="s">
        <v>12</v>
      </c>
      <c r="H116" s="91"/>
      <c r="I116" s="193"/>
      <c r="J116" s="91"/>
      <c r="K116" s="91"/>
      <c r="L116" s="282"/>
      <c r="M116" s="282"/>
      <c r="N116" s="282"/>
      <c r="O116" s="282"/>
      <c r="P116" s="193"/>
      <c r="Q116" s="282"/>
      <c r="R116" s="282"/>
      <c r="S116" s="282"/>
      <c r="T116" s="282"/>
      <c r="U116" s="282"/>
      <c r="V116" s="282"/>
      <c r="W116" s="193"/>
      <c r="X116" s="282"/>
      <c r="Y116" s="282"/>
      <c r="Z116" s="282"/>
      <c r="AA116" s="282"/>
      <c r="AB116" s="282"/>
      <c r="AC116" s="282"/>
      <c r="AD116" s="193"/>
      <c r="AE116" s="282"/>
      <c r="AF116" s="282"/>
      <c r="AG116" s="282"/>
      <c r="AH116" s="282"/>
      <c r="AI116" s="282"/>
      <c r="AJ116" s="91"/>
      <c r="AK116" s="193"/>
      <c r="AL116" s="91"/>
      <c r="AM116" s="92">
        <f>COUNTIF(A116:AL116,"○")</f>
        <v>0</v>
      </c>
    </row>
    <row r="117" spans="1:41" ht="7.5" hidden="1" customHeight="1" thickBot="1" x14ac:dyDescent="0.2">
      <c r="A117" s="1197"/>
      <c r="B117" s="1233"/>
      <c r="C117" s="1250"/>
      <c r="D117" s="1267"/>
      <c r="E117" s="315"/>
      <c r="F117" s="1247"/>
      <c r="G117" s="7" t="s">
        <v>95</v>
      </c>
      <c r="H117" s="93"/>
      <c r="I117" s="190"/>
      <c r="J117" s="93"/>
      <c r="K117" s="93"/>
      <c r="L117" s="278"/>
      <c r="M117" s="278"/>
      <c r="N117" s="278"/>
      <c r="O117" s="278"/>
      <c r="P117" s="190"/>
      <c r="Q117" s="278"/>
      <c r="R117" s="278"/>
      <c r="S117" s="278"/>
      <c r="T117" s="278"/>
      <c r="U117" s="278"/>
      <c r="V117" s="278"/>
      <c r="W117" s="190"/>
      <c r="X117" s="278"/>
      <c r="Y117" s="278"/>
      <c r="Z117" s="278"/>
      <c r="AA117" s="278"/>
      <c r="AB117" s="278"/>
      <c r="AC117" s="278"/>
      <c r="AD117" s="190"/>
      <c r="AE117" s="278"/>
      <c r="AF117" s="278"/>
      <c r="AG117" s="278"/>
      <c r="AH117" s="278"/>
      <c r="AI117" s="278"/>
      <c r="AJ117" s="93"/>
      <c r="AK117" s="190"/>
      <c r="AL117" s="93"/>
      <c r="AM117" s="94"/>
    </row>
    <row r="118" spans="1:41" ht="12" hidden="1" customHeight="1" thickBot="1" x14ac:dyDescent="0.2">
      <c r="A118" s="1197"/>
      <c r="B118" s="1234"/>
      <c r="C118" s="1251"/>
      <c r="D118" s="1268"/>
      <c r="E118" s="316"/>
      <c r="F118" s="1248"/>
      <c r="G118" s="150" t="s">
        <v>96</v>
      </c>
      <c r="H118" s="320"/>
      <c r="I118" s="192"/>
      <c r="J118" s="320"/>
      <c r="K118" s="320"/>
      <c r="L118" s="281"/>
      <c r="M118" s="281"/>
      <c r="N118" s="281"/>
      <c r="O118" s="281"/>
      <c r="P118" s="192"/>
      <c r="Q118" s="281"/>
      <c r="R118" s="281"/>
      <c r="S118" s="281"/>
      <c r="T118" s="281"/>
      <c r="U118" s="281"/>
      <c r="V118" s="281"/>
      <c r="W118" s="192"/>
      <c r="X118" s="281"/>
      <c r="Y118" s="281"/>
      <c r="Z118" s="281"/>
      <c r="AA118" s="281"/>
      <c r="AB118" s="281"/>
      <c r="AC118" s="281"/>
      <c r="AD118" s="192"/>
      <c r="AE118" s="281"/>
      <c r="AF118" s="281"/>
      <c r="AG118" s="281"/>
      <c r="AH118" s="281"/>
      <c r="AI118" s="281"/>
      <c r="AJ118" s="320"/>
      <c r="AK118" s="192"/>
      <c r="AL118" s="320"/>
      <c r="AM118" s="95"/>
    </row>
    <row r="119" spans="1:41" ht="12" hidden="1" customHeight="1" thickBot="1" x14ac:dyDescent="0.2">
      <c r="A119" s="1197">
        <v>50</v>
      </c>
      <c r="B119" s="1232"/>
      <c r="C119" s="1249"/>
      <c r="D119" s="1266"/>
      <c r="E119" s="314"/>
      <c r="F119" s="1246"/>
      <c r="G119" s="313" t="s">
        <v>12</v>
      </c>
      <c r="H119" s="91"/>
      <c r="I119" s="193"/>
      <c r="J119" s="91"/>
      <c r="K119" s="91"/>
      <c r="L119" s="282"/>
      <c r="M119" s="282"/>
      <c r="N119" s="282"/>
      <c r="O119" s="282"/>
      <c r="P119" s="193"/>
      <c r="Q119" s="282"/>
      <c r="R119" s="282"/>
      <c r="S119" s="282"/>
      <c r="T119" s="282"/>
      <c r="U119" s="282"/>
      <c r="V119" s="282"/>
      <c r="W119" s="193"/>
      <c r="X119" s="282"/>
      <c r="Y119" s="282"/>
      <c r="Z119" s="282"/>
      <c r="AA119" s="282"/>
      <c r="AB119" s="282"/>
      <c r="AC119" s="282"/>
      <c r="AD119" s="193"/>
      <c r="AE119" s="282"/>
      <c r="AF119" s="282"/>
      <c r="AG119" s="282"/>
      <c r="AH119" s="282"/>
      <c r="AI119" s="282"/>
      <c r="AJ119" s="91"/>
      <c r="AK119" s="193"/>
      <c r="AL119" s="91"/>
      <c r="AM119" s="92">
        <f>COUNTIF(A119:AL119,"○")</f>
        <v>0</v>
      </c>
    </row>
    <row r="120" spans="1:41" ht="7.5" hidden="1" customHeight="1" thickBot="1" x14ac:dyDescent="0.2">
      <c r="A120" s="1197"/>
      <c r="B120" s="1233"/>
      <c r="C120" s="1250"/>
      <c r="D120" s="1267"/>
      <c r="E120" s="315"/>
      <c r="F120" s="1247"/>
      <c r="G120" s="7" t="s">
        <v>95</v>
      </c>
      <c r="H120" s="93"/>
      <c r="I120" s="190"/>
      <c r="J120" s="93"/>
      <c r="K120" s="93"/>
      <c r="L120" s="278"/>
      <c r="M120" s="278"/>
      <c r="N120" s="278"/>
      <c r="O120" s="278"/>
      <c r="P120" s="190"/>
      <c r="Q120" s="278"/>
      <c r="R120" s="278"/>
      <c r="S120" s="278"/>
      <c r="T120" s="278"/>
      <c r="U120" s="278"/>
      <c r="V120" s="278"/>
      <c r="W120" s="190"/>
      <c r="X120" s="278"/>
      <c r="Y120" s="278"/>
      <c r="Z120" s="278"/>
      <c r="AA120" s="278"/>
      <c r="AB120" s="278"/>
      <c r="AC120" s="278"/>
      <c r="AD120" s="190"/>
      <c r="AE120" s="278"/>
      <c r="AF120" s="278"/>
      <c r="AG120" s="278"/>
      <c r="AH120" s="278"/>
      <c r="AI120" s="278"/>
      <c r="AJ120" s="93"/>
      <c r="AK120" s="190"/>
      <c r="AL120" s="93"/>
      <c r="AM120" s="94"/>
    </row>
    <row r="121" spans="1:41" ht="13.5" hidden="1" customHeight="1" thickBot="1" x14ac:dyDescent="0.2">
      <c r="A121" s="1197"/>
      <c r="B121" s="1234"/>
      <c r="C121" s="1251"/>
      <c r="D121" s="1268"/>
      <c r="E121" s="316"/>
      <c r="F121" s="1248"/>
      <c r="G121" s="150" t="s">
        <v>96</v>
      </c>
      <c r="H121" s="320"/>
      <c r="I121" s="192"/>
      <c r="J121" s="320"/>
      <c r="K121" s="320"/>
      <c r="L121" s="281"/>
      <c r="M121" s="281"/>
      <c r="N121" s="281"/>
      <c r="O121" s="281"/>
      <c r="P121" s="192"/>
      <c r="Q121" s="281"/>
      <c r="R121" s="281"/>
      <c r="S121" s="281"/>
      <c r="T121" s="281"/>
      <c r="U121" s="281"/>
      <c r="V121" s="281"/>
      <c r="W121" s="192"/>
      <c r="X121" s="281"/>
      <c r="Y121" s="281"/>
      <c r="Z121" s="281"/>
      <c r="AA121" s="281"/>
      <c r="AB121" s="281"/>
      <c r="AC121" s="281"/>
      <c r="AD121" s="192"/>
      <c r="AE121" s="281"/>
      <c r="AF121" s="281"/>
      <c r="AG121" s="281"/>
      <c r="AH121" s="281"/>
      <c r="AI121" s="281"/>
      <c r="AJ121" s="320"/>
      <c r="AK121" s="192"/>
      <c r="AL121" s="320"/>
      <c r="AM121" s="95"/>
    </row>
    <row r="122" spans="1:41" ht="13.5" customHeight="1" x14ac:dyDescent="0.15">
      <c r="A122" s="1282" t="s">
        <v>15</v>
      </c>
      <c r="B122" s="1252"/>
      <c r="C122" s="1252"/>
      <c r="D122" s="1252"/>
      <c r="E122" s="1252"/>
      <c r="F122" s="1253"/>
      <c r="G122" s="99"/>
      <c r="H122" s="312">
        <f>COUNTIF(H5:H120,"○")</f>
        <v>5</v>
      </c>
      <c r="I122" s="194">
        <f t="shared" ref="I122:AL122" si="0">COUNTIF(I5:I121,"○")</f>
        <v>0</v>
      </c>
      <c r="J122" s="312">
        <f t="shared" si="0"/>
        <v>3</v>
      </c>
      <c r="K122" s="312">
        <f t="shared" si="0"/>
        <v>1</v>
      </c>
      <c r="L122" s="285">
        <f t="shared" si="0"/>
        <v>4</v>
      </c>
      <c r="M122" s="285">
        <f t="shared" si="0"/>
        <v>2</v>
      </c>
      <c r="N122" s="285">
        <f t="shared" si="0"/>
        <v>0</v>
      </c>
      <c r="O122" s="285">
        <f t="shared" si="0"/>
        <v>4</v>
      </c>
      <c r="P122" s="194">
        <f t="shared" si="0"/>
        <v>0</v>
      </c>
      <c r="Q122" s="285">
        <f t="shared" si="0"/>
        <v>3</v>
      </c>
      <c r="R122" s="285">
        <f t="shared" si="0"/>
        <v>2</v>
      </c>
      <c r="S122" s="285">
        <f t="shared" si="0"/>
        <v>3</v>
      </c>
      <c r="T122" s="285">
        <f t="shared" si="0"/>
        <v>1</v>
      </c>
      <c r="U122" s="285">
        <f t="shared" si="0"/>
        <v>3</v>
      </c>
      <c r="V122" s="285">
        <f t="shared" si="0"/>
        <v>4</v>
      </c>
      <c r="W122" s="194">
        <f t="shared" si="0"/>
        <v>0</v>
      </c>
      <c r="X122" s="285">
        <f t="shared" si="0"/>
        <v>4</v>
      </c>
      <c r="Y122" s="285">
        <f t="shared" si="0"/>
        <v>1</v>
      </c>
      <c r="Z122" s="285">
        <f t="shared" si="0"/>
        <v>5</v>
      </c>
      <c r="AA122" s="285">
        <f t="shared" si="0"/>
        <v>1</v>
      </c>
      <c r="AB122" s="285">
        <f t="shared" si="0"/>
        <v>1</v>
      </c>
      <c r="AC122" s="285">
        <f t="shared" si="0"/>
        <v>9</v>
      </c>
      <c r="AD122" s="194">
        <f t="shared" si="0"/>
        <v>0</v>
      </c>
      <c r="AE122" s="285">
        <f t="shared" si="0"/>
        <v>3</v>
      </c>
      <c r="AF122" s="285">
        <f t="shared" si="0"/>
        <v>2</v>
      </c>
      <c r="AG122" s="285">
        <f t="shared" si="0"/>
        <v>3</v>
      </c>
      <c r="AH122" s="285">
        <f t="shared" si="0"/>
        <v>2</v>
      </c>
      <c r="AI122" s="285">
        <f t="shared" si="0"/>
        <v>0</v>
      </c>
      <c r="AJ122" s="312">
        <f t="shared" si="0"/>
        <v>7</v>
      </c>
      <c r="AK122" s="194">
        <f t="shared" si="0"/>
        <v>0</v>
      </c>
      <c r="AL122" s="312">
        <f t="shared" si="0"/>
        <v>0</v>
      </c>
      <c r="AM122" s="100">
        <f t="shared" ref="AM122:AM124" si="1">SUM(H122:AL122)</f>
        <v>73</v>
      </c>
    </row>
    <row r="123" spans="1:41" s="1" customFormat="1" ht="13.5" customHeight="1" x14ac:dyDescent="0.15">
      <c r="A123" s="1019" t="s">
        <v>97</v>
      </c>
      <c r="B123" s="1020"/>
      <c r="C123" s="1020"/>
      <c r="D123" s="1020"/>
      <c r="E123" s="1020"/>
      <c r="F123" s="1021"/>
      <c r="G123" s="4"/>
      <c r="H123" s="198">
        <f t="shared" ref="H123:AL123" si="2">COUNTIF(H5:H121,"個")</f>
        <v>0</v>
      </c>
      <c r="I123" s="195">
        <f t="shared" si="2"/>
        <v>0</v>
      </c>
      <c r="J123" s="198">
        <f t="shared" si="2"/>
        <v>0</v>
      </c>
      <c r="K123" s="198">
        <f t="shared" si="2"/>
        <v>0</v>
      </c>
      <c r="L123" s="286">
        <f t="shared" si="2"/>
        <v>0</v>
      </c>
      <c r="M123" s="286">
        <f t="shared" si="2"/>
        <v>0</v>
      </c>
      <c r="N123" s="286">
        <f t="shared" si="2"/>
        <v>0</v>
      </c>
      <c r="O123" s="286">
        <f t="shared" si="2"/>
        <v>0</v>
      </c>
      <c r="P123" s="195">
        <f t="shared" si="2"/>
        <v>0</v>
      </c>
      <c r="Q123" s="286">
        <f t="shared" si="2"/>
        <v>0</v>
      </c>
      <c r="R123" s="286">
        <f t="shared" si="2"/>
        <v>0</v>
      </c>
      <c r="S123" s="286">
        <f t="shared" si="2"/>
        <v>0</v>
      </c>
      <c r="T123" s="286">
        <f t="shared" si="2"/>
        <v>0</v>
      </c>
      <c r="U123" s="286">
        <f t="shared" si="2"/>
        <v>0</v>
      </c>
      <c r="V123" s="286">
        <f t="shared" si="2"/>
        <v>0</v>
      </c>
      <c r="W123" s="195">
        <f t="shared" si="2"/>
        <v>0</v>
      </c>
      <c r="X123" s="286">
        <f t="shared" si="2"/>
        <v>0</v>
      </c>
      <c r="Y123" s="286">
        <f t="shared" si="2"/>
        <v>0</v>
      </c>
      <c r="Z123" s="286">
        <f t="shared" si="2"/>
        <v>0</v>
      </c>
      <c r="AA123" s="286">
        <f t="shared" si="2"/>
        <v>0</v>
      </c>
      <c r="AB123" s="286">
        <f t="shared" si="2"/>
        <v>0</v>
      </c>
      <c r="AC123" s="286">
        <f t="shared" si="2"/>
        <v>0</v>
      </c>
      <c r="AD123" s="195">
        <f t="shared" si="2"/>
        <v>0</v>
      </c>
      <c r="AE123" s="286">
        <f t="shared" si="2"/>
        <v>0</v>
      </c>
      <c r="AF123" s="286">
        <f t="shared" si="2"/>
        <v>0</v>
      </c>
      <c r="AG123" s="286">
        <f t="shared" si="2"/>
        <v>0</v>
      </c>
      <c r="AH123" s="286">
        <f t="shared" si="2"/>
        <v>0</v>
      </c>
      <c r="AI123" s="286">
        <f t="shared" si="2"/>
        <v>0</v>
      </c>
      <c r="AJ123" s="198">
        <f t="shared" si="2"/>
        <v>0</v>
      </c>
      <c r="AK123" s="195">
        <f t="shared" si="2"/>
        <v>0</v>
      </c>
      <c r="AL123" s="198">
        <f t="shared" si="2"/>
        <v>0</v>
      </c>
      <c r="AM123" s="154">
        <f t="shared" si="1"/>
        <v>0</v>
      </c>
    </row>
    <row r="124" spans="1:41" s="1" customFormat="1" ht="13.5" customHeight="1" thickBot="1" x14ac:dyDescent="0.2">
      <c r="A124" s="1019" t="s">
        <v>98</v>
      </c>
      <c r="B124" s="1020"/>
      <c r="C124" s="1020"/>
      <c r="D124" s="1020"/>
      <c r="E124" s="1020"/>
      <c r="F124" s="1021"/>
      <c r="G124" s="4"/>
      <c r="H124" s="198">
        <f t="shared" ref="H124:AL124" si="3">COUNTIF(H5:H121,"集")</f>
        <v>0</v>
      </c>
      <c r="I124" s="195">
        <f t="shared" si="3"/>
        <v>0</v>
      </c>
      <c r="J124" s="198">
        <f t="shared" si="3"/>
        <v>0</v>
      </c>
      <c r="K124" s="198">
        <f t="shared" si="3"/>
        <v>0</v>
      </c>
      <c r="L124" s="286">
        <f t="shared" si="3"/>
        <v>0</v>
      </c>
      <c r="M124" s="286">
        <f t="shared" si="3"/>
        <v>0</v>
      </c>
      <c r="N124" s="286">
        <f t="shared" si="3"/>
        <v>0</v>
      </c>
      <c r="O124" s="286">
        <f t="shared" si="3"/>
        <v>0</v>
      </c>
      <c r="P124" s="195">
        <f t="shared" si="3"/>
        <v>0</v>
      </c>
      <c r="Q124" s="286">
        <f t="shared" si="3"/>
        <v>0</v>
      </c>
      <c r="R124" s="286">
        <f t="shared" si="3"/>
        <v>0</v>
      </c>
      <c r="S124" s="286">
        <f t="shared" si="3"/>
        <v>0</v>
      </c>
      <c r="T124" s="286">
        <f t="shared" si="3"/>
        <v>0</v>
      </c>
      <c r="U124" s="286">
        <f t="shared" si="3"/>
        <v>0</v>
      </c>
      <c r="V124" s="286">
        <f t="shared" si="3"/>
        <v>0</v>
      </c>
      <c r="W124" s="195">
        <f t="shared" si="3"/>
        <v>0</v>
      </c>
      <c r="X124" s="286">
        <f t="shared" si="3"/>
        <v>0</v>
      </c>
      <c r="Y124" s="286">
        <f t="shared" si="3"/>
        <v>0</v>
      </c>
      <c r="Z124" s="286">
        <f t="shared" si="3"/>
        <v>0</v>
      </c>
      <c r="AA124" s="286">
        <f t="shared" si="3"/>
        <v>0</v>
      </c>
      <c r="AB124" s="286">
        <f t="shared" si="3"/>
        <v>0</v>
      </c>
      <c r="AC124" s="286">
        <f t="shared" si="3"/>
        <v>0</v>
      </c>
      <c r="AD124" s="195">
        <f t="shared" si="3"/>
        <v>0</v>
      </c>
      <c r="AE124" s="286">
        <f t="shared" si="3"/>
        <v>0</v>
      </c>
      <c r="AF124" s="286">
        <f t="shared" si="3"/>
        <v>0</v>
      </c>
      <c r="AG124" s="286">
        <f t="shared" si="3"/>
        <v>0</v>
      </c>
      <c r="AH124" s="286">
        <f t="shared" si="3"/>
        <v>0</v>
      </c>
      <c r="AI124" s="286">
        <f t="shared" si="3"/>
        <v>0</v>
      </c>
      <c r="AJ124" s="198">
        <f t="shared" si="3"/>
        <v>0</v>
      </c>
      <c r="AK124" s="195">
        <f t="shared" si="3"/>
        <v>0</v>
      </c>
      <c r="AL124" s="198">
        <f t="shared" si="3"/>
        <v>0</v>
      </c>
      <c r="AM124" s="154">
        <f t="shared" si="1"/>
        <v>0</v>
      </c>
    </row>
    <row r="125" spans="1:41" ht="12" customHeight="1" thickBot="1" x14ac:dyDescent="0.2">
      <c r="A125" s="1197">
        <v>1</v>
      </c>
      <c r="B125" s="1060" t="s">
        <v>251</v>
      </c>
      <c r="C125" s="1058" t="s">
        <v>415</v>
      </c>
      <c r="D125" s="1203"/>
      <c r="E125" s="1048" t="s">
        <v>378</v>
      </c>
      <c r="F125" s="1278" t="s">
        <v>238</v>
      </c>
      <c r="G125" s="313" t="s">
        <v>12</v>
      </c>
      <c r="H125" s="2"/>
      <c r="I125" s="189"/>
      <c r="J125" s="2" t="s">
        <v>151</v>
      </c>
      <c r="K125" s="2" t="s">
        <v>151</v>
      </c>
      <c r="L125" s="274" t="s">
        <v>151</v>
      </c>
      <c r="M125" s="274" t="s">
        <v>151</v>
      </c>
      <c r="N125" s="274" t="s">
        <v>151</v>
      </c>
      <c r="O125" s="274"/>
      <c r="P125" s="189"/>
      <c r="Q125" s="274"/>
      <c r="R125" s="274" t="s">
        <v>151</v>
      </c>
      <c r="S125" s="274" t="s">
        <v>151</v>
      </c>
      <c r="T125" s="274" t="s">
        <v>503</v>
      </c>
      <c r="U125" s="274" t="s">
        <v>138</v>
      </c>
      <c r="V125" s="274"/>
      <c r="W125" s="189"/>
      <c r="X125" s="274" t="s">
        <v>151</v>
      </c>
      <c r="Y125" s="274" t="s">
        <v>151</v>
      </c>
      <c r="Z125" s="274" t="s">
        <v>151</v>
      </c>
      <c r="AA125" s="274" t="s">
        <v>151</v>
      </c>
      <c r="AB125" s="274" t="s">
        <v>151</v>
      </c>
      <c r="AC125" s="274"/>
      <c r="AD125" s="189"/>
      <c r="AE125" s="274" t="s">
        <v>151</v>
      </c>
      <c r="AF125" s="274" t="s">
        <v>151</v>
      </c>
      <c r="AG125" s="274" t="s">
        <v>151</v>
      </c>
      <c r="AH125" s="274" t="s">
        <v>138</v>
      </c>
      <c r="AI125" s="274" t="s">
        <v>151</v>
      </c>
      <c r="AJ125" s="2"/>
      <c r="AK125" s="189"/>
      <c r="AL125" s="2"/>
      <c r="AM125" s="92">
        <f>COUNTIF(A125:AL125,"○")</f>
        <v>16</v>
      </c>
      <c r="AO125" s="97"/>
    </row>
    <row r="126" spans="1:41" ht="7.9" customHeight="1" thickBot="1" x14ac:dyDescent="0.2">
      <c r="A126" s="1197"/>
      <c r="B126" s="1277"/>
      <c r="C126" s="1281"/>
      <c r="D126" s="1203"/>
      <c r="E126" s="1048"/>
      <c r="F126" s="1238"/>
      <c r="G126" s="7" t="s">
        <v>95</v>
      </c>
      <c r="H126" s="93"/>
      <c r="I126" s="190"/>
      <c r="J126" s="93"/>
      <c r="K126" s="93"/>
      <c r="L126" s="278"/>
      <c r="M126" s="278"/>
      <c r="N126" s="277"/>
      <c r="O126" s="278"/>
      <c r="P126" s="190"/>
      <c r="Q126" s="278"/>
      <c r="R126" s="277"/>
      <c r="S126" s="278"/>
      <c r="T126" s="278"/>
      <c r="U126" s="277"/>
      <c r="V126" s="277"/>
      <c r="W126" s="190"/>
      <c r="X126" s="278"/>
      <c r="Y126" s="278"/>
      <c r="Z126" s="278"/>
      <c r="AA126" s="278"/>
      <c r="AB126" s="277"/>
      <c r="AC126" s="277"/>
      <c r="AD126" s="190"/>
      <c r="AE126" s="278"/>
      <c r="AF126" s="277"/>
      <c r="AG126" s="277"/>
      <c r="AH126" s="277"/>
      <c r="AI126" s="277"/>
      <c r="AJ126" s="199"/>
      <c r="AK126" s="190"/>
      <c r="AL126" s="93"/>
      <c r="AM126" s="94"/>
    </row>
    <row r="127" spans="1:41" ht="12" customHeight="1" thickBot="1" x14ac:dyDescent="0.2">
      <c r="A127" s="1197"/>
      <c r="B127" s="1277"/>
      <c r="C127" s="1281"/>
      <c r="D127" s="1203"/>
      <c r="E127" s="1048"/>
      <c r="F127" s="1238"/>
      <c r="G127" s="150" t="s">
        <v>96</v>
      </c>
      <c r="H127" s="3"/>
      <c r="I127" s="191"/>
      <c r="J127" s="3"/>
      <c r="K127" s="320"/>
      <c r="L127" s="281"/>
      <c r="M127" s="281"/>
      <c r="N127" s="281"/>
      <c r="O127" s="281"/>
      <c r="P127" s="192"/>
      <c r="Q127" s="281"/>
      <c r="R127" s="281"/>
      <c r="S127" s="281"/>
      <c r="T127" s="281"/>
      <c r="U127" s="281"/>
      <c r="V127" s="281"/>
      <c r="W127" s="192"/>
      <c r="X127" s="281"/>
      <c r="Y127" s="281"/>
      <c r="Z127" s="281"/>
      <c r="AA127" s="281"/>
      <c r="AB127" s="281"/>
      <c r="AC127" s="281"/>
      <c r="AD127" s="192"/>
      <c r="AE127" s="281"/>
      <c r="AF127" s="281"/>
      <c r="AG127" s="281"/>
      <c r="AH127" s="281"/>
      <c r="AI127" s="281"/>
      <c r="AJ127" s="320"/>
      <c r="AK127" s="192"/>
      <c r="AL127" s="320"/>
      <c r="AM127" s="95"/>
    </row>
    <row r="128" spans="1:41" ht="12" customHeight="1" thickBot="1" x14ac:dyDescent="0.2">
      <c r="A128" s="1197">
        <v>2</v>
      </c>
      <c r="B128" s="1026" t="s">
        <v>236</v>
      </c>
      <c r="C128" s="1050" t="s">
        <v>416</v>
      </c>
      <c r="D128" s="1189"/>
      <c r="E128" s="1032" t="s">
        <v>379</v>
      </c>
      <c r="F128" s="1041" t="s">
        <v>239</v>
      </c>
      <c r="G128" s="313" t="s">
        <v>12</v>
      </c>
      <c r="H128" s="288"/>
      <c r="I128" s="189"/>
      <c r="J128" s="2"/>
      <c r="K128" s="2"/>
      <c r="L128" s="274" t="s">
        <v>151</v>
      </c>
      <c r="M128" s="274"/>
      <c r="N128" s="274"/>
      <c r="O128" s="289"/>
      <c r="P128" s="189"/>
      <c r="Q128" s="274"/>
      <c r="R128" s="274"/>
      <c r="S128" s="274" t="s">
        <v>151</v>
      </c>
      <c r="T128" s="274"/>
      <c r="U128" s="274"/>
      <c r="V128" s="274"/>
      <c r="W128" s="189"/>
      <c r="X128" s="274"/>
      <c r="Y128" s="274"/>
      <c r="Z128" s="274" t="s">
        <v>151</v>
      </c>
      <c r="AA128" s="274"/>
      <c r="AB128" s="274"/>
      <c r="AC128" s="289"/>
      <c r="AD128" s="189"/>
      <c r="AE128" s="274"/>
      <c r="AF128" s="274"/>
      <c r="AG128" s="274" t="s">
        <v>151</v>
      </c>
      <c r="AH128" s="274"/>
      <c r="AI128" s="274"/>
      <c r="AJ128" s="288"/>
      <c r="AK128" s="189"/>
      <c r="AL128" s="91"/>
      <c r="AM128" s="92">
        <f>COUNTIF(A128:AL128,"○")</f>
        <v>4</v>
      </c>
    </row>
    <row r="129" spans="1:41" ht="7.5" customHeight="1" thickBot="1" x14ac:dyDescent="0.2">
      <c r="A129" s="1197"/>
      <c r="B129" s="1233"/>
      <c r="C129" s="1236"/>
      <c r="D129" s="1190"/>
      <c r="E129" s="1033"/>
      <c r="F129" s="1247"/>
      <c r="G129" s="7" t="s">
        <v>95</v>
      </c>
      <c r="H129" s="93"/>
      <c r="I129" s="190"/>
      <c r="J129" s="199"/>
      <c r="K129" s="93"/>
      <c r="L129" s="278"/>
      <c r="M129" s="277"/>
      <c r="N129" s="278"/>
      <c r="O129" s="278"/>
      <c r="P129" s="212"/>
      <c r="Q129" s="278"/>
      <c r="R129" s="278"/>
      <c r="S129" s="278"/>
      <c r="T129" s="277"/>
      <c r="U129" s="278"/>
      <c r="V129" s="278"/>
      <c r="W129" s="212"/>
      <c r="X129" s="278"/>
      <c r="Y129" s="278"/>
      <c r="Z129" s="278"/>
      <c r="AA129" s="277"/>
      <c r="AB129" s="277"/>
      <c r="AC129" s="278"/>
      <c r="AD129" s="212"/>
      <c r="AE129" s="278"/>
      <c r="AF129" s="278"/>
      <c r="AG129" s="278"/>
      <c r="AH129" s="277"/>
      <c r="AI129" s="277"/>
      <c r="AJ129" s="93"/>
      <c r="AK129" s="212"/>
      <c r="AL129" s="93"/>
      <c r="AM129" s="94"/>
    </row>
    <row r="130" spans="1:41" ht="12" customHeight="1" thickBot="1" x14ac:dyDescent="0.2">
      <c r="A130" s="1197"/>
      <c r="B130" s="1234"/>
      <c r="C130" s="1237"/>
      <c r="D130" s="1191"/>
      <c r="E130" s="1034"/>
      <c r="F130" s="1248"/>
      <c r="G130" s="150" t="s">
        <v>96</v>
      </c>
      <c r="H130" s="320"/>
      <c r="I130" s="192"/>
      <c r="J130" s="320"/>
      <c r="K130" s="320"/>
      <c r="L130" s="281"/>
      <c r="M130" s="281"/>
      <c r="N130" s="281"/>
      <c r="O130" s="281"/>
      <c r="P130" s="192"/>
      <c r="Q130" s="281"/>
      <c r="R130" s="281"/>
      <c r="S130" s="281"/>
      <c r="T130" s="281"/>
      <c r="U130" s="279"/>
      <c r="V130" s="279"/>
      <c r="W130" s="192"/>
      <c r="X130" s="281"/>
      <c r="Y130" s="281"/>
      <c r="Z130" s="281"/>
      <c r="AA130" s="281"/>
      <c r="AB130" s="281"/>
      <c r="AC130" s="281"/>
      <c r="AD130" s="192"/>
      <c r="AE130" s="281"/>
      <c r="AF130" s="281"/>
      <c r="AG130" s="281"/>
      <c r="AH130" s="281"/>
      <c r="AI130" s="281"/>
      <c r="AJ130" s="320"/>
      <c r="AK130" s="192"/>
      <c r="AL130" s="320"/>
      <c r="AM130" s="95"/>
    </row>
    <row r="131" spans="1:41" ht="12" customHeight="1" thickBot="1" x14ac:dyDescent="0.2">
      <c r="A131" s="1197">
        <v>3</v>
      </c>
      <c r="B131" s="1026" t="s">
        <v>252</v>
      </c>
      <c r="C131" s="1050" t="s">
        <v>417</v>
      </c>
      <c r="D131" s="1189"/>
      <c r="E131" s="1032" t="s">
        <v>380</v>
      </c>
      <c r="F131" s="1041" t="s">
        <v>189</v>
      </c>
      <c r="G131" s="313" t="s">
        <v>12</v>
      </c>
      <c r="H131" s="2"/>
      <c r="I131" s="189"/>
      <c r="J131" s="2"/>
      <c r="K131" s="2" t="s">
        <v>151</v>
      </c>
      <c r="L131" s="274"/>
      <c r="M131" s="274" t="s">
        <v>151</v>
      </c>
      <c r="N131" s="274"/>
      <c r="O131" s="274"/>
      <c r="P131" s="189"/>
      <c r="Q131" s="274"/>
      <c r="R131" s="274" t="s">
        <v>529</v>
      </c>
      <c r="S131" s="274" t="s">
        <v>674</v>
      </c>
      <c r="T131" s="274"/>
      <c r="U131" s="274"/>
      <c r="V131" s="274"/>
      <c r="W131" s="189"/>
      <c r="X131" s="274" t="s">
        <v>151</v>
      </c>
      <c r="Y131" s="274" t="s">
        <v>151</v>
      </c>
      <c r="Z131" s="274"/>
      <c r="AA131" s="274" t="s">
        <v>151</v>
      </c>
      <c r="AB131" s="274"/>
      <c r="AC131" s="274"/>
      <c r="AD131" s="189"/>
      <c r="AE131" s="274" t="s">
        <v>507</v>
      </c>
      <c r="AF131" s="274" t="s">
        <v>151</v>
      </c>
      <c r="AG131" s="274"/>
      <c r="AH131" s="274" t="s">
        <v>151</v>
      </c>
      <c r="AI131" s="274"/>
      <c r="AJ131" s="2"/>
      <c r="AK131" s="189"/>
      <c r="AL131" s="2"/>
      <c r="AM131" s="92">
        <f>COUNTIF(A131:AL131,"○")</f>
        <v>8</v>
      </c>
    </row>
    <row r="132" spans="1:41" ht="7.5" customHeight="1" thickBot="1" x14ac:dyDescent="0.2">
      <c r="A132" s="1197"/>
      <c r="B132" s="1233"/>
      <c r="C132" s="1236"/>
      <c r="D132" s="1190"/>
      <c r="E132" s="1033"/>
      <c r="F132" s="1247"/>
      <c r="G132" s="7" t="s">
        <v>95</v>
      </c>
      <c r="H132" s="93"/>
      <c r="I132" s="190"/>
      <c r="J132" s="93"/>
      <c r="K132" s="199"/>
      <c r="L132" s="278"/>
      <c r="M132" s="277"/>
      <c r="N132" s="277"/>
      <c r="O132" s="278"/>
      <c r="P132" s="212"/>
      <c r="Q132" s="278"/>
      <c r="R132" s="278"/>
      <c r="S132" s="278"/>
      <c r="T132" s="277"/>
      <c r="U132" s="277"/>
      <c r="V132" s="277"/>
      <c r="W132" s="212"/>
      <c r="X132" s="277"/>
      <c r="Y132" s="277"/>
      <c r="Z132" s="277"/>
      <c r="AA132" s="277"/>
      <c r="AB132" s="277"/>
      <c r="AC132" s="277"/>
      <c r="AD132" s="212"/>
      <c r="AE132" s="277"/>
      <c r="AF132" s="277"/>
      <c r="AG132" s="277"/>
      <c r="AH132" s="277"/>
      <c r="AI132" s="277"/>
      <c r="AJ132" s="199"/>
      <c r="AK132" s="212"/>
      <c r="AL132" s="199"/>
      <c r="AM132" s="94"/>
    </row>
    <row r="133" spans="1:41" ht="12" customHeight="1" thickBot="1" x14ac:dyDescent="0.2">
      <c r="A133" s="1197"/>
      <c r="B133" s="1234"/>
      <c r="C133" s="1237"/>
      <c r="D133" s="1191"/>
      <c r="E133" s="1034"/>
      <c r="F133" s="1248"/>
      <c r="G133" s="150" t="s">
        <v>96</v>
      </c>
      <c r="H133" s="320"/>
      <c r="I133" s="191"/>
      <c r="J133" s="3"/>
      <c r="K133" s="3"/>
      <c r="L133" s="281"/>
      <c r="M133" s="279"/>
      <c r="N133" s="281"/>
      <c r="O133" s="281"/>
      <c r="P133" s="191"/>
      <c r="Q133" s="281"/>
      <c r="R133" s="279"/>
      <c r="S133" s="281"/>
      <c r="T133" s="279"/>
      <c r="U133" s="281"/>
      <c r="V133" s="281"/>
      <c r="W133" s="191"/>
      <c r="X133" s="281"/>
      <c r="Y133" s="279"/>
      <c r="Z133" s="281"/>
      <c r="AA133" s="279"/>
      <c r="AB133" s="281"/>
      <c r="AC133" s="281"/>
      <c r="AD133" s="191"/>
      <c r="AE133" s="281"/>
      <c r="AF133" s="279"/>
      <c r="AG133" s="281"/>
      <c r="AH133" s="279"/>
      <c r="AI133" s="281"/>
      <c r="AJ133" s="320"/>
      <c r="AK133" s="191"/>
      <c r="AL133" s="320"/>
      <c r="AM133" s="95"/>
    </row>
    <row r="134" spans="1:41" ht="12" customHeight="1" thickBot="1" x14ac:dyDescent="0.2">
      <c r="A134" s="1197">
        <v>4</v>
      </c>
      <c r="B134" s="1026" t="s">
        <v>244</v>
      </c>
      <c r="C134" s="1050" t="s">
        <v>417</v>
      </c>
      <c r="D134" s="1189"/>
      <c r="E134" s="1266" t="s">
        <v>378</v>
      </c>
      <c r="F134" s="1041" t="s">
        <v>237</v>
      </c>
      <c r="G134" s="313" t="s">
        <v>12</v>
      </c>
      <c r="H134" s="2"/>
      <c r="I134" s="189"/>
      <c r="J134" s="2"/>
      <c r="K134" s="2" t="s">
        <v>151</v>
      </c>
      <c r="L134" s="274" t="s">
        <v>151</v>
      </c>
      <c r="M134" s="274"/>
      <c r="N134" s="274" t="s">
        <v>151</v>
      </c>
      <c r="O134" s="274"/>
      <c r="P134" s="189"/>
      <c r="Q134" s="274" t="s">
        <v>471</v>
      </c>
      <c r="R134" s="274" t="s">
        <v>151</v>
      </c>
      <c r="S134" s="274" t="s">
        <v>151</v>
      </c>
      <c r="T134" s="274"/>
      <c r="U134" s="274" t="s">
        <v>151</v>
      </c>
      <c r="V134" s="274"/>
      <c r="W134" s="189"/>
      <c r="X134" s="274"/>
      <c r="Y134" s="274" t="s">
        <v>151</v>
      </c>
      <c r="Z134" s="274" t="s">
        <v>151</v>
      </c>
      <c r="AA134" s="274"/>
      <c r="AB134" s="274" t="s">
        <v>151</v>
      </c>
      <c r="AC134" s="274"/>
      <c r="AD134" s="189"/>
      <c r="AE134" s="274"/>
      <c r="AF134" s="274" t="s">
        <v>151</v>
      </c>
      <c r="AG134" s="274" t="s">
        <v>151</v>
      </c>
      <c r="AH134" s="274"/>
      <c r="AI134" s="274" t="s">
        <v>151</v>
      </c>
      <c r="AJ134" s="2"/>
      <c r="AK134" s="189"/>
      <c r="AL134" s="2"/>
      <c r="AM134" s="92">
        <f>COUNTIF(A134:AL134,"○")</f>
        <v>13</v>
      </c>
    </row>
    <row r="135" spans="1:41" ht="7.5" customHeight="1" thickBot="1" x14ac:dyDescent="0.2">
      <c r="A135" s="1197"/>
      <c r="B135" s="1233"/>
      <c r="C135" s="1236"/>
      <c r="D135" s="1190"/>
      <c r="E135" s="1267"/>
      <c r="F135" s="1247"/>
      <c r="G135" s="7" t="s">
        <v>95</v>
      </c>
      <c r="H135" s="199"/>
      <c r="I135" s="212"/>
      <c r="J135" s="199"/>
      <c r="K135" s="199"/>
      <c r="L135" s="277"/>
      <c r="M135" s="278"/>
      <c r="N135" s="277"/>
      <c r="O135" s="277"/>
      <c r="P135" s="212"/>
      <c r="Q135" s="277"/>
      <c r="R135" s="277"/>
      <c r="S135" s="277"/>
      <c r="T135" s="278"/>
      <c r="U135" s="278"/>
      <c r="V135" s="278"/>
      <c r="W135" s="212"/>
      <c r="X135" s="277"/>
      <c r="Y135" s="278"/>
      <c r="Z135" s="277"/>
      <c r="AA135" s="278"/>
      <c r="AB135" s="278"/>
      <c r="AC135" s="278"/>
      <c r="AD135" s="212"/>
      <c r="AE135" s="277"/>
      <c r="AF135" s="278"/>
      <c r="AG135" s="277"/>
      <c r="AH135" s="277"/>
      <c r="AI135" s="277"/>
      <c r="AJ135" s="199"/>
      <c r="AK135" s="212"/>
      <c r="AL135" s="93"/>
      <c r="AM135" s="94"/>
    </row>
    <row r="136" spans="1:41" ht="12" customHeight="1" thickBot="1" x14ac:dyDescent="0.2">
      <c r="A136" s="1197"/>
      <c r="B136" s="1234"/>
      <c r="C136" s="1237"/>
      <c r="D136" s="1191"/>
      <c r="E136" s="1268"/>
      <c r="F136" s="1248"/>
      <c r="G136" s="150" t="s">
        <v>96</v>
      </c>
      <c r="H136" s="320"/>
      <c r="I136" s="192"/>
      <c r="J136" s="320"/>
      <c r="K136" s="320"/>
      <c r="L136" s="281"/>
      <c r="M136" s="281"/>
      <c r="N136" s="281"/>
      <c r="O136" s="281"/>
      <c r="P136" s="192"/>
      <c r="Q136" s="281"/>
      <c r="R136" s="281"/>
      <c r="S136" s="281"/>
      <c r="T136" s="281"/>
      <c r="U136" s="281"/>
      <c r="V136" s="281"/>
      <c r="W136" s="192"/>
      <c r="X136" s="281"/>
      <c r="Y136" s="281"/>
      <c r="Z136" s="281"/>
      <c r="AA136" s="281"/>
      <c r="AB136" s="281"/>
      <c r="AC136" s="281"/>
      <c r="AD136" s="192"/>
      <c r="AE136" s="281"/>
      <c r="AF136" s="281"/>
      <c r="AG136" s="281"/>
      <c r="AH136" s="281"/>
      <c r="AI136" s="281"/>
      <c r="AJ136" s="320"/>
      <c r="AK136" s="192"/>
      <c r="AL136" s="320"/>
      <c r="AM136" s="95"/>
    </row>
    <row r="137" spans="1:41" ht="12" customHeight="1" thickBot="1" x14ac:dyDescent="0.2">
      <c r="A137" s="1197">
        <v>5</v>
      </c>
      <c r="B137" s="1026" t="s">
        <v>375</v>
      </c>
      <c r="C137" s="1050" t="s">
        <v>415</v>
      </c>
      <c r="D137" s="1189"/>
      <c r="E137" s="1032" t="s">
        <v>381</v>
      </c>
      <c r="F137" s="1041" t="s">
        <v>376</v>
      </c>
      <c r="G137" s="313" t="s">
        <v>12</v>
      </c>
      <c r="H137" s="2"/>
      <c r="I137" s="189"/>
      <c r="J137" s="2" t="s">
        <v>151</v>
      </c>
      <c r="K137" s="2" t="s">
        <v>151</v>
      </c>
      <c r="L137" s="274" t="s">
        <v>151</v>
      </c>
      <c r="M137" s="289" t="s">
        <v>151</v>
      </c>
      <c r="N137" s="289" t="s">
        <v>151</v>
      </c>
      <c r="O137" s="274"/>
      <c r="P137" s="189"/>
      <c r="Q137" s="274" t="s">
        <v>151</v>
      </c>
      <c r="R137" s="274" t="s">
        <v>151</v>
      </c>
      <c r="S137" s="274" t="s">
        <v>151</v>
      </c>
      <c r="T137" s="274" t="s">
        <v>151</v>
      </c>
      <c r="U137" s="274" t="s">
        <v>151</v>
      </c>
      <c r="V137" s="274"/>
      <c r="W137" s="189"/>
      <c r="X137" s="274" t="s">
        <v>151</v>
      </c>
      <c r="Y137" s="274" t="s">
        <v>151</v>
      </c>
      <c r="Z137" s="274" t="s">
        <v>151</v>
      </c>
      <c r="AA137" s="289" t="s">
        <v>151</v>
      </c>
      <c r="AB137" s="289" t="s">
        <v>151</v>
      </c>
      <c r="AC137" s="274"/>
      <c r="AD137" s="189"/>
      <c r="AE137" s="274" t="s">
        <v>151</v>
      </c>
      <c r="AF137" s="274" t="s">
        <v>151</v>
      </c>
      <c r="AG137" s="274" t="s">
        <v>151</v>
      </c>
      <c r="AH137" s="274" t="s">
        <v>151</v>
      </c>
      <c r="AI137" s="274" t="s">
        <v>151</v>
      </c>
      <c r="AJ137" s="2"/>
      <c r="AK137" s="189"/>
      <c r="AL137" s="288"/>
      <c r="AM137" s="92">
        <f>COUNTIF(A137:AL137,"○")</f>
        <v>20</v>
      </c>
      <c r="AO137" s="97"/>
    </row>
    <row r="138" spans="1:41" ht="7.5" customHeight="1" thickBot="1" x14ac:dyDescent="0.2">
      <c r="A138" s="1197"/>
      <c r="B138" s="1233"/>
      <c r="C138" s="1236"/>
      <c r="D138" s="1190"/>
      <c r="E138" s="1033"/>
      <c r="F138" s="1247"/>
      <c r="G138" s="7" t="s">
        <v>95</v>
      </c>
      <c r="H138" s="93"/>
      <c r="I138" s="212"/>
      <c r="J138" s="93"/>
      <c r="K138" s="93"/>
      <c r="L138" s="278"/>
      <c r="M138" s="278"/>
      <c r="N138" s="277"/>
      <c r="O138" s="278"/>
      <c r="P138" s="212"/>
      <c r="Q138" s="277"/>
      <c r="R138" s="277"/>
      <c r="S138" s="277"/>
      <c r="T138" s="277"/>
      <c r="U138" s="277"/>
      <c r="V138" s="278"/>
      <c r="W138" s="212"/>
      <c r="X138" s="277"/>
      <c r="Y138" s="278"/>
      <c r="Z138" s="277"/>
      <c r="AA138" s="278"/>
      <c r="AB138" s="277"/>
      <c r="AC138" s="278"/>
      <c r="AD138" s="190"/>
      <c r="AE138" s="277"/>
      <c r="AF138" s="277"/>
      <c r="AG138" s="277"/>
      <c r="AH138" s="277"/>
      <c r="AI138" s="277"/>
      <c r="AJ138" s="93"/>
      <c r="AK138" s="190"/>
      <c r="AL138" s="199"/>
      <c r="AM138" s="94"/>
    </row>
    <row r="139" spans="1:41" ht="12" customHeight="1" thickBot="1" x14ac:dyDescent="0.2">
      <c r="A139" s="1197"/>
      <c r="B139" s="1234"/>
      <c r="C139" s="1237"/>
      <c r="D139" s="1191"/>
      <c r="E139" s="1034"/>
      <c r="F139" s="1248"/>
      <c r="G139" s="150" t="s">
        <v>96</v>
      </c>
      <c r="H139" s="320"/>
      <c r="I139" s="192"/>
      <c r="J139" s="320"/>
      <c r="K139" s="320"/>
      <c r="L139" s="281"/>
      <c r="M139" s="281"/>
      <c r="N139" s="281"/>
      <c r="O139" s="281"/>
      <c r="P139" s="191"/>
      <c r="Q139" s="281"/>
      <c r="R139" s="279"/>
      <c r="S139" s="281"/>
      <c r="T139" s="279"/>
      <c r="U139" s="281"/>
      <c r="V139" s="281"/>
      <c r="W139" s="192"/>
      <c r="X139" s="281"/>
      <c r="Y139" s="281"/>
      <c r="Z139" s="281"/>
      <c r="AA139" s="281"/>
      <c r="AB139" s="281"/>
      <c r="AC139" s="281"/>
      <c r="AD139" s="191"/>
      <c r="AE139" s="281"/>
      <c r="AF139" s="279"/>
      <c r="AG139" s="281"/>
      <c r="AH139" s="279"/>
      <c r="AI139" s="281"/>
      <c r="AJ139" s="320"/>
      <c r="AK139" s="192"/>
      <c r="AL139" s="320"/>
      <c r="AM139" s="95"/>
    </row>
    <row r="140" spans="1:41" ht="12" customHeight="1" thickBot="1" x14ac:dyDescent="0.2">
      <c r="A140" s="1197">
        <v>6</v>
      </c>
      <c r="B140" s="1026" t="s">
        <v>320</v>
      </c>
      <c r="C140" s="1058" t="s">
        <v>418</v>
      </c>
      <c r="D140" s="1203"/>
      <c r="E140" s="1048" t="s">
        <v>390</v>
      </c>
      <c r="F140" s="1238"/>
      <c r="G140" s="313" t="s">
        <v>12</v>
      </c>
      <c r="H140" s="91"/>
      <c r="I140" s="324"/>
      <c r="J140" s="288" t="s">
        <v>151</v>
      </c>
      <c r="K140" s="2"/>
      <c r="L140" s="274"/>
      <c r="M140" s="274" t="s">
        <v>151</v>
      </c>
      <c r="N140" s="289" t="s">
        <v>151</v>
      </c>
      <c r="O140" s="282"/>
      <c r="P140" s="189"/>
      <c r="Q140" s="289"/>
      <c r="R140" s="274" t="s">
        <v>151</v>
      </c>
      <c r="S140" s="274" t="s">
        <v>497</v>
      </c>
      <c r="T140" s="274" t="s">
        <v>151</v>
      </c>
      <c r="U140" s="289"/>
      <c r="V140" s="282"/>
      <c r="W140" s="189"/>
      <c r="X140" s="289" t="s">
        <v>151</v>
      </c>
      <c r="Y140" s="274" t="s">
        <v>151</v>
      </c>
      <c r="Z140" s="274"/>
      <c r="AA140" s="274" t="s">
        <v>151</v>
      </c>
      <c r="AB140" s="289" t="s">
        <v>151</v>
      </c>
      <c r="AC140" s="282"/>
      <c r="AD140" s="189"/>
      <c r="AE140" s="289" t="s">
        <v>151</v>
      </c>
      <c r="AF140" s="274" t="s">
        <v>151</v>
      </c>
      <c r="AG140" s="274"/>
      <c r="AH140" s="274" t="s">
        <v>151</v>
      </c>
      <c r="AI140" s="289" t="s">
        <v>151</v>
      </c>
      <c r="AJ140" s="91"/>
      <c r="AK140" s="189"/>
      <c r="AL140" s="288"/>
      <c r="AM140" s="92">
        <f>COUNTIF(A140:AL140,"○")</f>
        <v>14</v>
      </c>
    </row>
    <row r="141" spans="1:41" ht="6.6" customHeight="1" thickBot="1" x14ac:dyDescent="0.2">
      <c r="A141" s="1197"/>
      <c r="B141" s="1279"/>
      <c r="C141" s="1281"/>
      <c r="D141" s="1203"/>
      <c r="E141" s="1048"/>
      <c r="F141" s="1238"/>
      <c r="G141" s="7" t="s">
        <v>95</v>
      </c>
      <c r="H141" s="93"/>
      <c r="I141" s="190"/>
      <c r="J141" s="199"/>
      <c r="K141" s="199"/>
      <c r="L141" s="277"/>
      <c r="M141" s="277"/>
      <c r="N141" s="277"/>
      <c r="O141" s="278"/>
      <c r="P141" s="212"/>
      <c r="Q141" s="278"/>
      <c r="R141" s="277"/>
      <c r="S141" s="277"/>
      <c r="T141" s="278"/>
      <c r="U141" s="278"/>
      <c r="V141" s="278"/>
      <c r="W141" s="212"/>
      <c r="X141" s="278"/>
      <c r="Y141" s="277"/>
      <c r="Z141" s="277"/>
      <c r="AA141" s="277"/>
      <c r="AB141" s="278"/>
      <c r="AC141" s="278"/>
      <c r="AD141" s="212"/>
      <c r="AE141" s="277"/>
      <c r="AF141" s="277"/>
      <c r="AG141" s="277"/>
      <c r="AH141" s="277"/>
      <c r="AI141" s="278"/>
      <c r="AJ141" s="93"/>
      <c r="AK141" s="212"/>
      <c r="AL141" s="93"/>
      <c r="AM141" s="94"/>
    </row>
    <row r="142" spans="1:41" ht="12" customHeight="1" thickBot="1" x14ac:dyDescent="0.2">
      <c r="A142" s="1197"/>
      <c r="B142" s="1280"/>
      <c r="C142" s="1281"/>
      <c r="D142" s="1203"/>
      <c r="E142" s="1048"/>
      <c r="F142" s="1238"/>
      <c r="G142" s="150" t="s">
        <v>96</v>
      </c>
      <c r="H142" s="3"/>
      <c r="I142" s="192"/>
      <c r="J142" s="320"/>
      <c r="K142" s="320"/>
      <c r="L142" s="281"/>
      <c r="M142" s="281"/>
      <c r="N142" s="281"/>
      <c r="O142" s="281"/>
      <c r="P142" s="192"/>
      <c r="Q142" s="281"/>
      <c r="R142" s="281"/>
      <c r="S142" s="281"/>
      <c r="T142" s="281"/>
      <c r="U142" s="281"/>
      <c r="V142" s="281"/>
      <c r="W142" s="192"/>
      <c r="X142" s="281"/>
      <c r="Y142" s="281"/>
      <c r="Z142" s="281"/>
      <c r="AA142" s="281"/>
      <c r="AB142" s="281"/>
      <c r="AC142" s="281"/>
      <c r="AD142" s="192"/>
      <c r="AE142" s="281"/>
      <c r="AF142" s="281"/>
      <c r="AG142" s="281"/>
      <c r="AH142" s="281"/>
      <c r="AI142" s="281"/>
      <c r="AJ142" s="320"/>
      <c r="AK142" s="192"/>
      <c r="AL142" s="320"/>
      <c r="AM142" s="95"/>
    </row>
    <row r="143" spans="1:41" ht="12" customHeight="1" thickBot="1" x14ac:dyDescent="0.2">
      <c r="A143" s="1197">
        <v>7</v>
      </c>
      <c r="B143" s="1026" t="s">
        <v>404</v>
      </c>
      <c r="C143" s="1058" t="s">
        <v>417</v>
      </c>
      <c r="D143" s="1203"/>
      <c r="E143" s="1048" t="s">
        <v>402</v>
      </c>
      <c r="F143" s="1278" t="s">
        <v>160</v>
      </c>
      <c r="G143" s="313" t="s">
        <v>12</v>
      </c>
      <c r="H143" s="2"/>
      <c r="I143" s="189"/>
      <c r="J143" s="2" t="s">
        <v>151</v>
      </c>
      <c r="K143" s="2" t="s">
        <v>151</v>
      </c>
      <c r="L143" s="274" t="s">
        <v>151</v>
      </c>
      <c r="M143" s="289" t="s">
        <v>151</v>
      </c>
      <c r="N143" s="289" t="s">
        <v>151</v>
      </c>
      <c r="O143" s="274"/>
      <c r="P143" s="189"/>
      <c r="Q143" s="274" t="s">
        <v>151</v>
      </c>
      <c r="R143" s="274" t="s">
        <v>151</v>
      </c>
      <c r="S143" s="274" t="s">
        <v>151</v>
      </c>
      <c r="T143" s="289" t="s">
        <v>151</v>
      </c>
      <c r="U143" s="289"/>
      <c r="V143" s="274"/>
      <c r="W143" s="189"/>
      <c r="X143" s="274" t="s">
        <v>151</v>
      </c>
      <c r="Y143" s="274" t="s">
        <v>151</v>
      </c>
      <c r="Z143" s="274" t="s">
        <v>151</v>
      </c>
      <c r="AA143" s="289" t="s">
        <v>151</v>
      </c>
      <c r="AB143" s="274"/>
      <c r="AC143" s="274"/>
      <c r="AD143" s="189"/>
      <c r="AE143" s="274" t="s">
        <v>151</v>
      </c>
      <c r="AF143" s="274" t="s">
        <v>151</v>
      </c>
      <c r="AG143" s="274" t="s">
        <v>151</v>
      </c>
      <c r="AH143" s="274" t="s">
        <v>151</v>
      </c>
      <c r="AI143" s="274" t="s">
        <v>151</v>
      </c>
      <c r="AJ143" s="2"/>
      <c r="AK143" s="189"/>
      <c r="AL143" s="288"/>
      <c r="AM143" s="92">
        <f>COUNTIF(A143:AL143,"○")</f>
        <v>18</v>
      </c>
    </row>
    <row r="144" spans="1:41" ht="7.9" customHeight="1" thickBot="1" x14ac:dyDescent="0.2">
      <c r="A144" s="1197"/>
      <c r="B144" s="1279"/>
      <c r="C144" s="1281"/>
      <c r="D144" s="1203"/>
      <c r="E144" s="1048"/>
      <c r="F144" s="1238"/>
      <c r="G144" s="7" t="s">
        <v>95</v>
      </c>
      <c r="H144" s="93"/>
      <c r="I144" s="212"/>
      <c r="J144" s="199"/>
      <c r="K144" s="93"/>
      <c r="L144" s="277"/>
      <c r="M144" s="278"/>
      <c r="N144" s="278"/>
      <c r="O144" s="278"/>
      <c r="P144" s="190"/>
      <c r="Q144" s="277"/>
      <c r="R144" s="278"/>
      <c r="S144" s="277"/>
      <c r="T144" s="278"/>
      <c r="U144" s="278"/>
      <c r="V144" s="277"/>
      <c r="W144" s="190"/>
      <c r="X144" s="277"/>
      <c r="Y144" s="278"/>
      <c r="Z144" s="278"/>
      <c r="AA144" s="278"/>
      <c r="AB144" s="275"/>
      <c r="AC144" s="275"/>
      <c r="AD144" s="190"/>
      <c r="AE144" s="278"/>
      <c r="AF144" s="275"/>
      <c r="AG144" s="275"/>
      <c r="AH144" s="275"/>
      <c r="AI144" s="275"/>
      <c r="AJ144" s="8"/>
      <c r="AK144" s="190"/>
      <c r="AL144" s="93"/>
      <c r="AM144" s="94"/>
    </row>
    <row r="145" spans="1:39" ht="12" customHeight="1" thickBot="1" x14ac:dyDescent="0.2">
      <c r="A145" s="1197"/>
      <c r="B145" s="1280"/>
      <c r="C145" s="1281"/>
      <c r="D145" s="1203"/>
      <c r="E145" s="1048"/>
      <c r="F145" s="1238"/>
      <c r="G145" s="150" t="s">
        <v>96</v>
      </c>
      <c r="H145" s="3"/>
      <c r="I145" s="192"/>
      <c r="J145" s="320"/>
      <c r="K145" s="320"/>
      <c r="L145" s="281"/>
      <c r="M145" s="281"/>
      <c r="N145" s="281"/>
      <c r="O145" s="281"/>
      <c r="P145" s="192"/>
      <c r="Q145" s="281"/>
      <c r="R145" s="281"/>
      <c r="S145" s="281"/>
      <c r="T145" s="281"/>
      <c r="U145" s="281"/>
      <c r="V145" s="281"/>
      <c r="W145" s="192"/>
      <c r="X145" s="281"/>
      <c r="Y145" s="281"/>
      <c r="Z145" s="281"/>
      <c r="AA145" s="281"/>
      <c r="AB145" s="281"/>
      <c r="AC145" s="281"/>
      <c r="AD145" s="192"/>
      <c r="AE145" s="281"/>
      <c r="AF145" s="281"/>
      <c r="AG145" s="281"/>
      <c r="AH145" s="281"/>
      <c r="AI145" s="281"/>
      <c r="AJ145" s="320"/>
      <c r="AK145" s="192"/>
      <c r="AL145" s="320"/>
      <c r="AM145" s="95"/>
    </row>
    <row r="146" spans="1:39" ht="12" customHeight="1" thickBot="1" x14ac:dyDescent="0.2">
      <c r="A146" s="1197">
        <v>8</v>
      </c>
      <c r="B146" s="1026" t="s">
        <v>414</v>
      </c>
      <c r="C146" s="1050" t="s">
        <v>418</v>
      </c>
      <c r="D146" s="1189"/>
      <c r="E146" s="1032" t="s">
        <v>378</v>
      </c>
      <c r="F146" s="1246"/>
      <c r="G146" s="313" t="s">
        <v>12</v>
      </c>
      <c r="H146" s="2"/>
      <c r="I146" s="189"/>
      <c r="J146" s="2" t="s">
        <v>151</v>
      </c>
      <c r="K146" s="2"/>
      <c r="L146" s="274"/>
      <c r="M146" s="274" t="s">
        <v>151</v>
      </c>
      <c r="N146" s="274" t="s">
        <v>151</v>
      </c>
      <c r="O146" s="274"/>
      <c r="P146" s="189"/>
      <c r="Q146" s="274"/>
      <c r="R146" s="274"/>
      <c r="S146" s="274"/>
      <c r="T146" s="274" t="s">
        <v>151</v>
      </c>
      <c r="U146" s="274" t="s">
        <v>151</v>
      </c>
      <c r="V146" s="274"/>
      <c r="W146" s="324"/>
      <c r="X146" s="274" t="s">
        <v>151</v>
      </c>
      <c r="Y146" s="274"/>
      <c r="Z146" s="274"/>
      <c r="AA146" s="274" t="s">
        <v>151</v>
      </c>
      <c r="AB146" s="274" t="s">
        <v>151</v>
      </c>
      <c r="AC146" s="274"/>
      <c r="AD146" s="324"/>
      <c r="AE146" s="274" t="s">
        <v>151</v>
      </c>
      <c r="AF146" s="274"/>
      <c r="AG146" s="274"/>
      <c r="AH146" s="274" t="s">
        <v>151</v>
      </c>
      <c r="AI146" s="274" t="s">
        <v>151</v>
      </c>
      <c r="AJ146" s="2"/>
      <c r="AK146" s="324"/>
      <c r="AL146" s="2"/>
      <c r="AM146" s="92">
        <f>COUNTIF(A146:AL146,"○")</f>
        <v>11</v>
      </c>
    </row>
    <row r="147" spans="1:39" ht="7.9" customHeight="1" thickBot="1" x14ac:dyDescent="0.2">
      <c r="A147" s="1197"/>
      <c r="B147" s="1233"/>
      <c r="C147" s="1236"/>
      <c r="D147" s="1190"/>
      <c r="E147" s="1033"/>
      <c r="F147" s="1247"/>
      <c r="G147" s="7" t="s">
        <v>95</v>
      </c>
      <c r="H147" s="93"/>
      <c r="I147" s="190"/>
      <c r="J147" s="93"/>
      <c r="K147" s="199"/>
      <c r="L147" s="277"/>
      <c r="M147" s="278"/>
      <c r="N147" s="277"/>
      <c r="O147" s="278"/>
      <c r="P147" s="190"/>
      <c r="Q147" s="278"/>
      <c r="R147" s="278"/>
      <c r="S147" s="277"/>
      <c r="T147" s="278"/>
      <c r="U147" s="278"/>
      <c r="V147" s="277"/>
      <c r="W147" s="190"/>
      <c r="X147" s="278"/>
      <c r="Y147" s="278"/>
      <c r="Z147" s="278"/>
      <c r="AA147" s="278"/>
      <c r="AB147" s="278"/>
      <c r="AC147" s="278"/>
      <c r="AD147" s="190"/>
      <c r="AE147" s="278"/>
      <c r="AF147" s="278"/>
      <c r="AG147" s="278"/>
      <c r="AH147" s="278"/>
      <c r="AI147" s="278"/>
      <c r="AJ147" s="93"/>
      <c r="AK147" s="190"/>
      <c r="AL147" s="93"/>
      <c r="AM147" s="94"/>
    </row>
    <row r="148" spans="1:39" ht="12" customHeight="1" thickBot="1" x14ac:dyDescent="0.2">
      <c r="A148" s="1197"/>
      <c r="B148" s="1234"/>
      <c r="C148" s="1237"/>
      <c r="D148" s="1191"/>
      <c r="E148" s="1034"/>
      <c r="F148" s="1248"/>
      <c r="G148" s="150" t="s">
        <v>96</v>
      </c>
      <c r="H148" s="3"/>
      <c r="I148" s="191"/>
      <c r="J148" s="3"/>
      <c r="K148" s="3"/>
      <c r="L148" s="279"/>
      <c r="M148" s="279"/>
      <c r="N148" s="279"/>
      <c r="O148" s="279"/>
      <c r="P148" s="191"/>
      <c r="Q148" s="279"/>
      <c r="R148" s="279"/>
      <c r="S148" s="279"/>
      <c r="T148" s="279"/>
      <c r="U148" s="279"/>
      <c r="V148" s="281"/>
      <c r="W148" s="192"/>
      <c r="X148" s="279"/>
      <c r="Y148" s="281"/>
      <c r="Z148" s="279"/>
      <c r="AA148" s="281"/>
      <c r="AB148" s="279"/>
      <c r="AC148" s="281"/>
      <c r="AD148" s="192"/>
      <c r="AE148" s="279"/>
      <c r="AF148" s="281"/>
      <c r="AG148" s="279"/>
      <c r="AH148" s="281"/>
      <c r="AI148" s="279"/>
      <c r="AJ148" s="320"/>
      <c r="AK148" s="192"/>
      <c r="AL148" s="3"/>
      <c r="AM148" s="95"/>
    </row>
    <row r="149" spans="1:39" ht="12" customHeight="1" thickBot="1" x14ac:dyDescent="0.2">
      <c r="A149" s="1197">
        <v>9</v>
      </c>
      <c r="B149" s="1026" t="s">
        <v>421</v>
      </c>
      <c r="C149" s="1050" t="s">
        <v>423</v>
      </c>
      <c r="D149" s="1266"/>
      <c r="E149" s="1032" t="s">
        <v>378</v>
      </c>
      <c r="F149" s="1246"/>
      <c r="G149" s="313" t="s">
        <v>12</v>
      </c>
      <c r="H149" s="2"/>
      <c r="I149" s="189"/>
      <c r="J149" s="2" t="s">
        <v>151</v>
      </c>
      <c r="K149" s="2" t="s">
        <v>151</v>
      </c>
      <c r="L149" s="274" t="s">
        <v>151</v>
      </c>
      <c r="M149" s="289" t="s">
        <v>488</v>
      </c>
      <c r="N149" s="274" t="s">
        <v>488</v>
      </c>
      <c r="O149" s="274"/>
      <c r="P149" s="189"/>
      <c r="Q149" s="274" t="s">
        <v>151</v>
      </c>
      <c r="R149" s="274" t="s">
        <v>151</v>
      </c>
      <c r="S149" s="274" t="s">
        <v>151</v>
      </c>
      <c r="T149" s="289"/>
      <c r="U149" s="274"/>
      <c r="V149" s="274"/>
      <c r="W149" s="189"/>
      <c r="X149" s="274" t="s">
        <v>151</v>
      </c>
      <c r="Y149" s="274" t="s">
        <v>151</v>
      </c>
      <c r="Z149" s="274" t="s">
        <v>151</v>
      </c>
      <c r="AA149" s="289"/>
      <c r="AB149" s="274"/>
      <c r="AC149" s="274"/>
      <c r="AD149" s="189"/>
      <c r="AE149" s="274" t="s">
        <v>151</v>
      </c>
      <c r="AF149" s="274" t="s">
        <v>151</v>
      </c>
      <c r="AG149" s="274" t="s">
        <v>151</v>
      </c>
      <c r="AH149" s="289"/>
      <c r="AI149" s="274"/>
      <c r="AJ149" s="2"/>
      <c r="AK149" s="189"/>
      <c r="AL149" s="91"/>
      <c r="AM149" s="92">
        <f>COUNTIF(A149:AL149,"○")</f>
        <v>14</v>
      </c>
    </row>
    <row r="150" spans="1:39" ht="7.9" customHeight="1" thickBot="1" x14ac:dyDescent="0.2">
      <c r="A150" s="1197"/>
      <c r="B150" s="1233"/>
      <c r="C150" s="1236"/>
      <c r="D150" s="1267"/>
      <c r="E150" s="1033"/>
      <c r="F150" s="1247"/>
      <c r="G150" s="7" t="s">
        <v>95</v>
      </c>
      <c r="H150" s="93"/>
      <c r="I150" s="190"/>
      <c r="J150" s="93"/>
      <c r="K150" s="93"/>
      <c r="L150" s="278"/>
      <c r="M150" s="278"/>
      <c r="N150" s="278"/>
      <c r="O150" s="278"/>
      <c r="P150" s="190"/>
      <c r="Q150" s="278"/>
      <c r="R150" s="277"/>
      <c r="S150" s="278"/>
      <c r="T150" s="278"/>
      <c r="U150" s="278"/>
      <c r="V150" s="277"/>
      <c r="W150" s="190"/>
      <c r="X150" s="278"/>
      <c r="Y150" s="278"/>
      <c r="Z150" s="278"/>
      <c r="AA150" s="278"/>
      <c r="AB150" s="278"/>
      <c r="AC150" s="278"/>
      <c r="AD150" s="190"/>
      <c r="AE150" s="278"/>
      <c r="AF150" s="278"/>
      <c r="AG150" s="278"/>
      <c r="AH150" s="278"/>
      <c r="AI150" s="278"/>
      <c r="AJ150" s="93"/>
      <c r="AK150" s="190"/>
      <c r="AL150" s="93"/>
      <c r="AM150" s="94"/>
    </row>
    <row r="151" spans="1:39" ht="12" customHeight="1" thickBot="1" x14ac:dyDescent="0.2">
      <c r="A151" s="1197"/>
      <c r="B151" s="1234"/>
      <c r="C151" s="1237"/>
      <c r="D151" s="1268"/>
      <c r="E151" s="1034"/>
      <c r="F151" s="1248"/>
      <c r="G151" s="150" t="s">
        <v>96</v>
      </c>
      <c r="H151" s="320"/>
      <c r="I151" s="192"/>
      <c r="J151" s="320"/>
      <c r="K151" s="320"/>
      <c r="L151" s="281"/>
      <c r="M151" s="281"/>
      <c r="N151" s="281"/>
      <c r="O151" s="281"/>
      <c r="P151" s="192"/>
      <c r="Q151" s="281"/>
      <c r="R151" s="281"/>
      <c r="S151" s="281"/>
      <c r="T151" s="281"/>
      <c r="U151" s="281"/>
      <c r="V151" s="281"/>
      <c r="W151" s="192"/>
      <c r="X151" s="281"/>
      <c r="Y151" s="281"/>
      <c r="Z151" s="281"/>
      <c r="AA151" s="281"/>
      <c r="AB151" s="281"/>
      <c r="AC151" s="281"/>
      <c r="AD151" s="192"/>
      <c r="AE151" s="281"/>
      <c r="AF151" s="281"/>
      <c r="AG151" s="281"/>
      <c r="AH151" s="281"/>
      <c r="AI151" s="281"/>
      <c r="AJ151" s="320"/>
      <c r="AK151" s="192"/>
      <c r="AL151" s="320"/>
      <c r="AM151" s="95"/>
    </row>
    <row r="152" spans="1:39" ht="12" customHeight="1" thickBot="1" x14ac:dyDescent="0.2">
      <c r="A152" s="1197">
        <v>10</v>
      </c>
      <c r="B152" s="1026" t="s">
        <v>434</v>
      </c>
      <c r="C152" s="1050" t="s">
        <v>440</v>
      </c>
      <c r="D152" s="1189"/>
      <c r="E152" s="1032" t="s">
        <v>441</v>
      </c>
      <c r="F152" s="1246"/>
      <c r="G152" s="313" t="s">
        <v>12</v>
      </c>
      <c r="H152" s="91"/>
      <c r="I152" s="189"/>
      <c r="J152" s="288"/>
      <c r="K152" s="2" t="s">
        <v>151</v>
      </c>
      <c r="L152" s="282"/>
      <c r="M152" s="282"/>
      <c r="N152" s="274"/>
      <c r="O152" s="282"/>
      <c r="P152" s="189"/>
      <c r="Q152" s="282"/>
      <c r="R152" s="274" t="s">
        <v>151</v>
      </c>
      <c r="S152" s="282"/>
      <c r="T152" s="282"/>
      <c r="U152" s="274"/>
      <c r="V152" s="282"/>
      <c r="W152" s="189"/>
      <c r="X152" s="274"/>
      <c r="Y152" s="274" t="s">
        <v>151</v>
      </c>
      <c r="Z152" s="282"/>
      <c r="AA152" s="282"/>
      <c r="AB152" s="274"/>
      <c r="AC152" s="282"/>
      <c r="AD152" s="189"/>
      <c r="AE152" s="282"/>
      <c r="AF152" s="274" t="s">
        <v>151</v>
      </c>
      <c r="AG152" s="282"/>
      <c r="AH152" s="282"/>
      <c r="AI152" s="274"/>
      <c r="AJ152" s="91"/>
      <c r="AK152" s="189"/>
      <c r="AL152" s="91"/>
      <c r="AM152" s="92">
        <f>COUNTIF(A152:AL152,"○")</f>
        <v>4</v>
      </c>
    </row>
    <row r="153" spans="1:39" ht="7.9" customHeight="1" thickBot="1" x14ac:dyDescent="0.2">
      <c r="A153" s="1197"/>
      <c r="B153" s="1233"/>
      <c r="C153" s="1236"/>
      <c r="D153" s="1190"/>
      <c r="E153" s="1033"/>
      <c r="F153" s="1247"/>
      <c r="G153" s="7" t="s">
        <v>95</v>
      </c>
      <c r="H153" s="93"/>
      <c r="I153" s="212"/>
      <c r="J153" s="93"/>
      <c r="K153" s="93"/>
      <c r="L153" s="278"/>
      <c r="M153" s="278"/>
      <c r="N153" s="278"/>
      <c r="O153" s="278"/>
      <c r="P153" s="190"/>
      <c r="Q153" s="278"/>
      <c r="R153" s="278"/>
      <c r="S153" s="278"/>
      <c r="T153" s="278"/>
      <c r="U153" s="278"/>
      <c r="V153" s="278"/>
      <c r="W153" s="190"/>
      <c r="X153" s="278"/>
      <c r="Y153" s="278"/>
      <c r="Z153" s="278"/>
      <c r="AA153" s="278"/>
      <c r="AB153" s="278"/>
      <c r="AC153" s="278"/>
      <c r="AD153" s="190"/>
      <c r="AE153" s="278"/>
      <c r="AF153" s="278"/>
      <c r="AG153" s="278"/>
      <c r="AH153" s="278"/>
      <c r="AI153" s="278"/>
      <c r="AJ153" s="93"/>
      <c r="AK153" s="190"/>
      <c r="AL153" s="93"/>
      <c r="AM153" s="94"/>
    </row>
    <row r="154" spans="1:39" ht="12" customHeight="1" thickBot="1" x14ac:dyDescent="0.2">
      <c r="A154" s="1197"/>
      <c r="B154" s="1234"/>
      <c r="C154" s="1237"/>
      <c r="D154" s="1191"/>
      <c r="E154" s="1034"/>
      <c r="F154" s="1248"/>
      <c r="G154" s="150" t="s">
        <v>96</v>
      </c>
      <c r="H154" s="320"/>
      <c r="I154" s="192"/>
      <c r="J154" s="320"/>
      <c r="K154" s="320"/>
      <c r="L154" s="281"/>
      <c r="M154" s="281"/>
      <c r="N154" s="281"/>
      <c r="O154" s="281"/>
      <c r="P154" s="192"/>
      <c r="Q154" s="281"/>
      <c r="R154" s="281"/>
      <c r="S154" s="281"/>
      <c r="T154" s="281"/>
      <c r="U154" s="281"/>
      <c r="V154" s="281"/>
      <c r="W154" s="192"/>
      <c r="X154" s="281"/>
      <c r="Y154" s="281"/>
      <c r="Z154" s="281"/>
      <c r="AA154" s="281"/>
      <c r="AB154" s="281"/>
      <c r="AC154" s="281"/>
      <c r="AD154" s="192"/>
      <c r="AE154" s="281"/>
      <c r="AF154" s="281"/>
      <c r="AG154" s="281"/>
      <c r="AH154" s="281"/>
      <c r="AI154" s="281"/>
      <c r="AJ154" s="320"/>
      <c r="AK154" s="192"/>
      <c r="AL154" s="320"/>
      <c r="AM154" s="95"/>
    </row>
    <row r="155" spans="1:39" ht="12" customHeight="1" thickBot="1" x14ac:dyDescent="0.2">
      <c r="A155" s="1197">
        <v>11</v>
      </c>
      <c r="B155" s="1026" t="s">
        <v>447</v>
      </c>
      <c r="C155" s="1050" t="s">
        <v>416</v>
      </c>
      <c r="D155" s="1266"/>
      <c r="E155" s="1032" t="s">
        <v>381</v>
      </c>
      <c r="F155" s="1246"/>
      <c r="G155" s="313" t="s">
        <v>12</v>
      </c>
      <c r="H155" s="288"/>
      <c r="I155" s="189"/>
      <c r="J155" s="91"/>
      <c r="K155" s="2"/>
      <c r="L155" s="289"/>
      <c r="M155" s="282"/>
      <c r="N155" s="274"/>
      <c r="O155" s="289"/>
      <c r="P155" s="189"/>
      <c r="Q155" s="274"/>
      <c r="R155" s="274"/>
      <c r="S155" s="274"/>
      <c r="T155" s="282"/>
      <c r="U155" s="274"/>
      <c r="V155" s="289"/>
      <c r="W155" s="189"/>
      <c r="X155" s="274"/>
      <c r="Y155" s="274"/>
      <c r="Z155" s="274"/>
      <c r="AA155" s="282"/>
      <c r="AB155" s="274"/>
      <c r="AC155" s="289"/>
      <c r="AD155" s="189"/>
      <c r="AE155" s="274"/>
      <c r="AF155" s="274"/>
      <c r="AG155" s="274"/>
      <c r="AH155" s="282"/>
      <c r="AI155" s="274"/>
      <c r="AJ155" s="288"/>
      <c r="AK155" s="189"/>
      <c r="AL155" s="91"/>
      <c r="AM155" s="92">
        <f>COUNTIF(A155:AL155,"○")</f>
        <v>0</v>
      </c>
    </row>
    <row r="156" spans="1:39" ht="6.6" customHeight="1" thickBot="1" x14ac:dyDescent="0.2">
      <c r="A156" s="1197"/>
      <c r="B156" s="1233"/>
      <c r="C156" s="1236"/>
      <c r="D156" s="1267"/>
      <c r="E156" s="1033"/>
      <c r="F156" s="1247"/>
      <c r="G156" s="7" t="s">
        <v>95</v>
      </c>
      <c r="H156" s="93"/>
      <c r="I156" s="190"/>
      <c r="J156" s="93"/>
      <c r="K156" s="93"/>
      <c r="L156" s="278"/>
      <c r="M156" s="278"/>
      <c r="N156" s="278"/>
      <c r="O156" s="278"/>
      <c r="P156" s="325"/>
      <c r="Q156" s="277"/>
      <c r="R156" s="278"/>
      <c r="S156" s="278"/>
      <c r="T156" s="278"/>
      <c r="U156" s="278"/>
      <c r="V156" s="278"/>
      <c r="W156" s="190"/>
      <c r="X156" s="278"/>
      <c r="Y156" s="278"/>
      <c r="Z156" s="278"/>
      <c r="AA156" s="278"/>
      <c r="AB156" s="278"/>
      <c r="AC156" s="278"/>
      <c r="AD156" s="190"/>
      <c r="AE156" s="278"/>
      <c r="AF156" s="278"/>
      <c r="AG156" s="278"/>
      <c r="AH156" s="278"/>
      <c r="AI156" s="278"/>
      <c r="AJ156" s="93"/>
      <c r="AK156" s="190"/>
      <c r="AL156" s="93"/>
      <c r="AM156" s="94"/>
    </row>
    <row r="157" spans="1:39" ht="12" customHeight="1" thickBot="1" x14ac:dyDescent="0.2">
      <c r="A157" s="1197"/>
      <c r="B157" s="1234"/>
      <c r="C157" s="1237"/>
      <c r="D157" s="1268"/>
      <c r="E157" s="1034"/>
      <c r="F157" s="1248"/>
      <c r="G157" s="150" t="s">
        <v>96</v>
      </c>
      <c r="H157" s="320"/>
      <c r="I157" s="192"/>
      <c r="J157" s="320"/>
      <c r="K157" s="320"/>
      <c r="L157" s="281"/>
      <c r="M157" s="281"/>
      <c r="N157" s="281"/>
      <c r="O157" s="281"/>
      <c r="P157" s="192"/>
      <c r="Q157" s="281"/>
      <c r="R157" s="281"/>
      <c r="S157" s="281"/>
      <c r="T157" s="281"/>
      <c r="U157" s="281"/>
      <c r="V157" s="281"/>
      <c r="W157" s="192"/>
      <c r="X157" s="281"/>
      <c r="Y157" s="281"/>
      <c r="Z157" s="281"/>
      <c r="AA157" s="281"/>
      <c r="AB157" s="281"/>
      <c r="AC157" s="281"/>
      <c r="AD157" s="192"/>
      <c r="AE157" s="281"/>
      <c r="AF157" s="281"/>
      <c r="AG157" s="281"/>
      <c r="AH157" s="281"/>
      <c r="AI157" s="281"/>
      <c r="AJ157" s="320"/>
      <c r="AK157" s="192"/>
      <c r="AL157" s="320"/>
      <c r="AM157" s="95"/>
    </row>
    <row r="158" spans="1:39" ht="12" customHeight="1" thickBot="1" x14ac:dyDescent="0.2">
      <c r="A158" s="1197">
        <v>12</v>
      </c>
      <c r="B158" s="1232"/>
      <c r="C158" s="1235"/>
      <c r="D158" s="1266"/>
      <c r="E158" s="1032"/>
      <c r="F158" s="1246"/>
      <c r="G158" s="313" t="s">
        <v>12</v>
      </c>
      <c r="H158" s="91"/>
      <c r="I158" s="189"/>
      <c r="J158" s="91"/>
      <c r="K158" s="2"/>
      <c r="L158" s="282"/>
      <c r="M158" s="282"/>
      <c r="N158" s="274"/>
      <c r="O158" s="282"/>
      <c r="P158" s="189"/>
      <c r="Q158" s="282"/>
      <c r="R158" s="274"/>
      <c r="S158" s="282"/>
      <c r="T158" s="282"/>
      <c r="U158" s="274"/>
      <c r="V158" s="282"/>
      <c r="W158" s="189"/>
      <c r="X158" s="274"/>
      <c r="Y158" s="274"/>
      <c r="Z158" s="282"/>
      <c r="AA158" s="282"/>
      <c r="AB158" s="274"/>
      <c r="AC158" s="282"/>
      <c r="AD158" s="189"/>
      <c r="AE158" s="282"/>
      <c r="AF158" s="274"/>
      <c r="AG158" s="282"/>
      <c r="AH158" s="282"/>
      <c r="AI158" s="274"/>
      <c r="AJ158" s="91"/>
      <c r="AK158" s="189"/>
      <c r="AL158" s="91"/>
      <c r="AM158" s="92">
        <f>COUNTIF(A158:AL158,"○")</f>
        <v>0</v>
      </c>
    </row>
    <row r="159" spans="1:39" ht="6" customHeight="1" thickBot="1" x14ac:dyDescent="0.2">
      <c r="A159" s="1197"/>
      <c r="B159" s="1233"/>
      <c r="C159" s="1236"/>
      <c r="D159" s="1267"/>
      <c r="E159" s="1033"/>
      <c r="F159" s="1247"/>
      <c r="G159" s="7" t="s">
        <v>95</v>
      </c>
      <c r="H159" s="93"/>
      <c r="I159" s="190"/>
      <c r="J159" s="93"/>
      <c r="K159" s="93"/>
      <c r="L159" s="278"/>
      <c r="M159" s="278"/>
      <c r="N159" s="278"/>
      <c r="O159" s="278"/>
      <c r="P159" s="190"/>
      <c r="Q159" s="278"/>
      <c r="R159" s="278"/>
      <c r="S159" s="278"/>
      <c r="T159" s="278"/>
      <c r="U159" s="278"/>
      <c r="V159" s="278"/>
      <c r="W159" s="190"/>
      <c r="X159" s="278"/>
      <c r="Y159" s="278"/>
      <c r="Z159" s="278"/>
      <c r="AA159" s="278"/>
      <c r="AB159" s="278"/>
      <c r="AC159" s="278"/>
      <c r="AD159" s="190"/>
      <c r="AE159" s="278"/>
      <c r="AF159" s="278"/>
      <c r="AG159" s="278"/>
      <c r="AH159" s="278"/>
      <c r="AI159" s="278"/>
      <c r="AJ159" s="93"/>
      <c r="AK159" s="190"/>
      <c r="AL159" s="93"/>
      <c r="AM159" s="94"/>
    </row>
    <row r="160" spans="1:39" ht="12" customHeight="1" thickBot="1" x14ac:dyDescent="0.2">
      <c r="A160" s="1197"/>
      <c r="B160" s="1234"/>
      <c r="C160" s="1237"/>
      <c r="D160" s="1268"/>
      <c r="E160" s="1034"/>
      <c r="F160" s="1248"/>
      <c r="G160" s="150" t="s">
        <v>96</v>
      </c>
      <c r="H160" s="320"/>
      <c r="I160" s="192"/>
      <c r="J160" s="320"/>
      <c r="K160" s="320"/>
      <c r="L160" s="281"/>
      <c r="M160" s="281"/>
      <c r="N160" s="281"/>
      <c r="O160" s="281"/>
      <c r="P160" s="192"/>
      <c r="Q160" s="281"/>
      <c r="R160" s="281"/>
      <c r="S160" s="281"/>
      <c r="T160" s="281"/>
      <c r="U160" s="281"/>
      <c r="V160" s="281"/>
      <c r="W160" s="192"/>
      <c r="X160" s="281"/>
      <c r="Y160" s="281"/>
      <c r="Z160" s="281"/>
      <c r="AA160" s="281"/>
      <c r="AB160" s="281"/>
      <c r="AC160" s="281"/>
      <c r="AD160" s="192"/>
      <c r="AE160" s="281"/>
      <c r="AF160" s="281"/>
      <c r="AG160" s="281"/>
      <c r="AH160" s="281"/>
      <c r="AI160" s="281"/>
      <c r="AJ160" s="320"/>
      <c r="AK160" s="192"/>
      <c r="AL160" s="320"/>
      <c r="AM160" s="95"/>
    </row>
    <row r="161" spans="1:41" ht="12" customHeight="1" thickBot="1" x14ac:dyDescent="0.2">
      <c r="A161" s="1197">
        <v>13</v>
      </c>
      <c r="B161" s="1277"/>
      <c r="C161" s="1281"/>
      <c r="D161" s="1272"/>
      <c r="E161" s="1048"/>
      <c r="F161" s="1238"/>
      <c r="G161" s="313" t="s">
        <v>12</v>
      </c>
      <c r="H161" s="91"/>
      <c r="I161" s="193"/>
      <c r="J161" s="2"/>
      <c r="K161" s="2"/>
      <c r="L161" s="274"/>
      <c r="M161" s="282"/>
      <c r="N161" s="282"/>
      <c r="O161" s="282"/>
      <c r="P161" s="193"/>
      <c r="Q161" s="282"/>
      <c r="R161" s="282"/>
      <c r="S161" s="282"/>
      <c r="T161" s="274"/>
      <c r="U161" s="282"/>
      <c r="V161" s="282"/>
      <c r="W161" s="193"/>
      <c r="X161" s="274"/>
      <c r="Y161" s="274"/>
      <c r="Z161" s="274"/>
      <c r="AA161" s="282"/>
      <c r="AB161" s="282"/>
      <c r="AC161" s="282"/>
      <c r="AD161" s="193"/>
      <c r="AE161" s="282"/>
      <c r="AF161" s="282"/>
      <c r="AG161" s="282"/>
      <c r="AH161" s="274"/>
      <c r="AI161" s="274"/>
      <c r="AJ161" s="2"/>
      <c r="AK161" s="189"/>
      <c r="AL161" s="2"/>
      <c r="AM161" s="92">
        <f>COUNTIF(A161:AL161,"○")</f>
        <v>0</v>
      </c>
      <c r="AO161" s="97"/>
    </row>
    <row r="162" spans="1:41" ht="6.6" customHeight="1" thickBot="1" x14ac:dyDescent="0.2">
      <c r="A162" s="1197"/>
      <c r="B162" s="1277"/>
      <c r="C162" s="1281"/>
      <c r="D162" s="1272"/>
      <c r="E162" s="1048"/>
      <c r="F162" s="1238"/>
      <c r="G162" s="7" t="s">
        <v>95</v>
      </c>
      <c r="H162" s="93"/>
      <c r="I162" s="190"/>
      <c r="J162" s="93"/>
      <c r="K162" s="93"/>
      <c r="L162" s="278"/>
      <c r="M162" s="278"/>
      <c r="N162" s="278"/>
      <c r="O162" s="278"/>
      <c r="P162" s="190"/>
      <c r="Q162" s="278"/>
      <c r="R162" s="278"/>
      <c r="S162" s="278"/>
      <c r="T162" s="278"/>
      <c r="U162" s="278"/>
      <c r="V162" s="278"/>
      <c r="W162" s="190"/>
      <c r="X162" s="278"/>
      <c r="Y162" s="278"/>
      <c r="Z162" s="278"/>
      <c r="AA162" s="278"/>
      <c r="AB162" s="278"/>
      <c r="AC162" s="278"/>
      <c r="AD162" s="190"/>
      <c r="AE162" s="278"/>
      <c r="AF162" s="278"/>
      <c r="AG162" s="278"/>
      <c r="AH162" s="278"/>
      <c r="AI162" s="278"/>
      <c r="AJ162" s="93"/>
      <c r="AK162" s="190"/>
      <c r="AL162" s="93"/>
      <c r="AM162" s="94"/>
    </row>
    <row r="163" spans="1:41" ht="12" customHeight="1" thickBot="1" x14ac:dyDescent="0.2">
      <c r="A163" s="1197"/>
      <c r="B163" s="1277"/>
      <c r="C163" s="1281"/>
      <c r="D163" s="1272"/>
      <c r="E163" s="1048"/>
      <c r="F163" s="1238"/>
      <c r="G163" s="150" t="s">
        <v>96</v>
      </c>
      <c r="H163" s="3"/>
      <c r="I163" s="191"/>
      <c r="J163" s="3"/>
      <c r="K163" s="320"/>
      <c r="L163" s="281"/>
      <c r="M163" s="281"/>
      <c r="N163" s="281"/>
      <c r="O163" s="281"/>
      <c r="P163" s="192"/>
      <c r="Q163" s="281"/>
      <c r="R163" s="281"/>
      <c r="S163" s="281"/>
      <c r="T163" s="281"/>
      <c r="U163" s="281"/>
      <c r="V163" s="281"/>
      <c r="W163" s="192"/>
      <c r="X163" s="281"/>
      <c r="Y163" s="281"/>
      <c r="Z163" s="281"/>
      <c r="AA163" s="281"/>
      <c r="AB163" s="281"/>
      <c r="AC163" s="281"/>
      <c r="AD163" s="192"/>
      <c r="AE163" s="281"/>
      <c r="AF163" s="281"/>
      <c r="AG163" s="281"/>
      <c r="AH163" s="281"/>
      <c r="AI163" s="281"/>
      <c r="AJ163" s="320"/>
      <c r="AK163" s="192"/>
      <c r="AL163" s="320"/>
      <c r="AM163" s="95"/>
    </row>
    <row r="164" spans="1:41" ht="12" hidden="1" customHeight="1" x14ac:dyDescent="0.15">
      <c r="A164" s="1197">
        <v>30</v>
      </c>
      <c r="B164" s="1232"/>
      <c r="C164" s="1029"/>
      <c r="D164" s="1266"/>
      <c r="E164" s="314"/>
      <c r="F164" s="1246"/>
      <c r="G164" s="313" t="s">
        <v>12</v>
      </c>
      <c r="H164" s="91"/>
      <c r="I164" s="193"/>
      <c r="J164" s="91"/>
      <c r="K164" s="2"/>
      <c r="L164" s="282"/>
      <c r="M164" s="274"/>
      <c r="N164" s="274"/>
      <c r="O164" s="282"/>
      <c r="P164" s="189"/>
      <c r="Q164" s="282"/>
      <c r="R164" s="274"/>
      <c r="S164" s="274"/>
      <c r="T164" s="274"/>
      <c r="U164" s="274"/>
      <c r="V164" s="274"/>
      <c r="W164" s="189"/>
      <c r="X164" s="282"/>
      <c r="Y164" s="274"/>
      <c r="Z164" s="282"/>
      <c r="AA164" s="274"/>
      <c r="AB164" s="282"/>
      <c r="AC164" s="282"/>
      <c r="AD164" s="189"/>
      <c r="AE164" s="282"/>
      <c r="AF164" s="274"/>
      <c r="AG164" s="274"/>
      <c r="AH164" s="274"/>
      <c r="AI164" s="274"/>
      <c r="AJ164" s="91"/>
      <c r="AK164" s="189"/>
      <c r="AL164" s="91"/>
      <c r="AM164" s="92">
        <f>COUNTIF(A164:AL164,"○")</f>
        <v>0</v>
      </c>
    </row>
    <row r="165" spans="1:41" ht="7.5" hidden="1" customHeight="1" x14ac:dyDescent="0.15">
      <c r="A165" s="1197"/>
      <c r="B165" s="1233"/>
      <c r="C165" s="1250"/>
      <c r="D165" s="1267"/>
      <c r="E165" s="315"/>
      <c r="F165" s="1247"/>
      <c r="G165" s="7" t="s">
        <v>95</v>
      </c>
      <c r="H165" s="93"/>
      <c r="I165" s="190"/>
      <c r="J165" s="93"/>
      <c r="K165" s="93"/>
      <c r="L165" s="278"/>
      <c r="M165" s="278"/>
      <c r="N165" s="278"/>
      <c r="O165" s="278"/>
      <c r="P165" s="190"/>
      <c r="Q165" s="278"/>
      <c r="R165" s="278"/>
      <c r="S165" s="278"/>
      <c r="T165" s="278"/>
      <c r="U165" s="278"/>
      <c r="V165" s="278"/>
      <c r="W165" s="190"/>
      <c r="X165" s="278"/>
      <c r="Y165" s="278"/>
      <c r="Z165" s="278"/>
      <c r="AA165" s="278"/>
      <c r="AB165" s="278"/>
      <c r="AC165" s="278"/>
      <c r="AD165" s="190"/>
      <c r="AE165" s="278"/>
      <c r="AF165" s="278"/>
      <c r="AG165" s="278"/>
      <c r="AH165" s="278"/>
      <c r="AI165" s="278"/>
      <c r="AJ165" s="93"/>
      <c r="AK165" s="190"/>
      <c r="AL165" s="93"/>
      <c r="AM165" s="94"/>
    </row>
    <row r="166" spans="1:41" ht="12" hidden="1" customHeight="1" x14ac:dyDescent="0.15">
      <c r="A166" s="1197"/>
      <c r="B166" s="1234"/>
      <c r="C166" s="1251"/>
      <c r="D166" s="1268"/>
      <c r="E166" s="316"/>
      <c r="F166" s="1248"/>
      <c r="G166" s="150" t="s">
        <v>96</v>
      </c>
      <c r="H166" s="320"/>
      <c r="I166" s="192"/>
      <c r="J166" s="320"/>
      <c r="K166" s="320"/>
      <c r="L166" s="281"/>
      <c r="M166" s="281"/>
      <c r="N166" s="281"/>
      <c r="O166" s="281"/>
      <c r="P166" s="192"/>
      <c r="Q166" s="281"/>
      <c r="R166" s="281"/>
      <c r="S166" s="281"/>
      <c r="T166" s="281"/>
      <c r="U166" s="279"/>
      <c r="V166" s="279"/>
      <c r="W166" s="192"/>
      <c r="X166" s="281"/>
      <c r="Y166" s="281"/>
      <c r="Z166" s="281"/>
      <c r="AA166" s="281"/>
      <c r="AB166" s="281"/>
      <c r="AC166" s="281"/>
      <c r="AD166" s="192"/>
      <c r="AE166" s="281"/>
      <c r="AF166" s="281"/>
      <c r="AG166" s="281"/>
      <c r="AH166" s="281"/>
      <c r="AI166" s="281"/>
      <c r="AJ166" s="320"/>
      <c r="AK166" s="192"/>
      <c r="AL166" s="320"/>
      <c r="AM166" s="95"/>
    </row>
    <row r="167" spans="1:41" ht="12" hidden="1" customHeight="1" x14ac:dyDescent="0.15">
      <c r="A167" s="1197">
        <v>31</v>
      </c>
      <c r="B167" s="1232"/>
      <c r="C167" s="1249"/>
      <c r="D167" s="1266"/>
      <c r="E167" s="314"/>
      <c r="F167" s="1246"/>
      <c r="G167" s="313" t="s">
        <v>12</v>
      </c>
      <c r="H167" s="91"/>
      <c r="I167" s="189"/>
      <c r="J167" s="2"/>
      <c r="K167" s="2"/>
      <c r="L167" s="274"/>
      <c r="M167" s="274"/>
      <c r="N167" s="274"/>
      <c r="O167" s="282"/>
      <c r="P167" s="189"/>
      <c r="Q167" s="274"/>
      <c r="R167" s="274"/>
      <c r="S167" s="274"/>
      <c r="T167" s="274"/>
      <c r="U167" s="274"/>
      <c r="V167" s="282"/>
      <c r="W167" s="189"/>
      <c r="X167" s="274"/>
      <c r="Y167" s="274"/>
      <c r="Z167" s="274"/>
      <c r="AA167" s="274"/>
      <c r="AB167" s="274"/>
      <c r="AC167" s="282"/>
      <c r="AD167" s="189"/>
      <c r="AE167" s="274"/>
      <c r="AF167" s="274"/>
      <c r="AG167" s="274"/>
      <c r="AH167" s="274"/>
      <c r="AI167" s="274"/>
      <c r="AJ167" s="91"/>
      <c r="AK167" s="189"/>
      <c r="AL167" s="2"/>
      <c r="AM167" s="92">
        <f>COUNTIF(A167:AL167,"○")</f>
        <v>0</v>
      </c>
    </row>
    <row r="168" spans="1:41" ht="7.5" hidden="1" customHeight="1" x14ac:dyDescent="0.15">
      <c r="A168" s="1197"/>
      <c r="B168" s="1233"/>
      <c r="C168" s="1250"/>
      <c r="D168" s="1267"/>
      <c r="E168" s="315"/>
      <c r="F168" s="1247"/>
      <c r="G168" s="7" t="s">
        <v>95</v>
      </c>
      <c r="H168" s="93"/>
      <c r="I168" s="190"/>
      <c r="J168" s="93"/>
      <c r="K168" s="93"/>
      <c r="L168" s="278"/>
      <c r="M168" s="278"/>
      <c r="N168" s="278"/>
      <c r="O168" s="278"/>
      <c r="P168" s="190"/>
      <c r="Q168" s="278"/>
      <c r="R168" s="278"/>
      <c r="S168" s="278"/>
      <c r="T168" s="278"/>
      <c r="U168" s="278"/>
      <c r="V168" s="278"/>
      <c r="W168" s="190"/>
      <c r="X168" s="278"/>
      <c r="Y168" s="278"/>
      <c r="Z168" s="278"/>
      <c r="AA168" s="278"/>
      <c r="AB168" s="278"/>
      <c r="AC168" s="278"/>
      <c r="AD168" s="190"/>
      <c r="AE168" s="278"/>
      <c r="AF168" s="278"/>
      <c r="AG168" s="278"/>
      <c r="AH168" s="278"/>
      <c r="AI168" s="278"/>
      <c r="AJ168" s="93"/>
      <c r="AK168" s="190"/>
      <c r="AL168" s="93"/>
      <c r="AM168" s="94"/>
    </row>
    <row r="169" spans="1:41" ht="12" hidden="1" customHeight="1" x14ac:dyDescent="0.15">
      <c r="A169" s="1197"/>
      <c r="B169" s="1234"/>
      <c r="C169" s="1251"/>
      <c r="D169" s="1268"/>
      <c r="E169" s="316"/>
      <c r="F169" s="1248"/>
      <c r="G169" s="150" t="s">
        <v>96</v>
      </c>
      <c r="H169" s="320"/>
      <c r="I169" s="191"/>
      <c r="J169" s="3"/>
      <c r="K169" s="3"/>
      <c r="L169" s="281"/>
      <c r="M169" s="279"/>
      <c r="N169" s="281"/>
      <c r="O169" s="281"/>
      <c r="P169" s="191"/>
      <c r="Q169" s="281"/>
      <c r="R169" s="279"/>
      <c r="S169" s="281"/>
      <c r="T169" s="279"/>
      <c r="U169" s="281"/>
      <c r="V169" s="281"/>
      <c r="W169" s="191"/>
      <c r="X169" s="281"/>
      <c r="Y169" s="279"/>
      <c r="Z169" s="281"/>
      <c r="AA169" s="279"/>
      <c r="AB169" s="281"/>
      <c r="AC169" s="281"/>
      <c r="AD169" s="191"/>
      <c r="AE169" s="281"/>
      <c r="AF169" s="279"/>
      <c r="AG169" s="281"/>
      <c r="AH169" s="279"/>
      <c r="AI169" s="281"/>
      <c r="AJ169" s="320"/>
      <c r="AK169" s="191"/>
      <c r="AL169" s="320"/>
      <c r="AM169" s="95"/>
    </row>
    <row r="170" spans="1:41" ht="12" hidden="1" customHeight="1" x14ac:dyDescent="0.15">
      <c r="A170" s="1197">
        <v>32</v>
      </c>
      <c r="B170" s="1232"/>
      <c r="C170" s="1249"/>
      <c r="D170" s="1266"/>
      <c r="E170" s="314"/>
      <c r="F170" s="1246"/>
      <c r="G170" s="313" t="s">
        <v>12</v>
      </c>
      <c r="H170" s="91"/>
      <c r="I170" s="193"/>
      <c r="J170" s="2"/>
      <c r="K170" s="91"/>
      <c r="L170" s="274"/>
      <c r="M170" s="274"/>
      <c r="N170" s="274"/>
      <c r="O170" s="282"/>
      <c r="P170" s="193"/>
      <c r="Q170" s="274"/>
      <c r="R170" s="282"/>
      <c r="S170" s="274"/>
      <c r="T170" s="282"/>
      <c r="U170" s="274"/>
      <c r="V170" s="282"/>
      <c r="W170" s="193"/>
      <c r="X170" s="274"/>
      <c r="Y170" s="282"/>
      <c r="Z170" s="274"/>
      <c r="AA170" s="282"/>
      <c r="AB170" s="274"/>
      <c r="AC170" s="282"/>
      <c r="AD170" s="193"/>
      <c r="AE170" s="274"/>
      <c r="AF170" s="282"/>
      <c r="AG170" s="274"/>
      <c r="AH170" s="282"/>
      <c r="AI170" s="274"/>
      <c r="AJ170" s="91"/>
      <c r="AK170" s="193"/>
      <c r="AL170" s="2"/>
      <c r="AM170" s="92">
        <f>COUNTIF(A170:AL170,"○")</f>
        <v>0</v>
      </c>
    </row>
    <row r="171" spans="1:41" ht="7.5" hidden="1" customHeight="1" x14ac:dyDescent="0.15">
      <c r="A171" s="1197"/>
      <c r="B171" s="1233"/>
      <c r="C171" s="1250"/>
      <c r="D171" s="1267"/>
      <c r="E171" s="315"/>
      <c r="F171" s="1247"/>
      <c r="G171" s="7" t="s">
        <v>95</v>
      </c>
      <c r="H171" s="93"/>
      <c r="I171" s="190"/>
      <c r="J171" s="93"/>
      <c r="K171" s="93"/>
      <c r="L171" s="278"/>
      <c r="M171" s="278"/>
      <c r="N171" s="278"/>
      <c r="O171" s="278"/>
      <c r="P171" s="190"/>
      <c r="Q171" s="278"/>
      <c r="R171" s="278"/>
      <c r="S171" s="278"/>
      <c r="T171" s="278"/>
      <c r="U171" s="278"/>
      <c r="V171" s="278"/>
      <c r="W171" s="190"/>
      <c r="X171" s="278"/>
      <c r="Y171" s="278"/>
      <c r="Z171" s="278"/>
      <c r="AA171" s="278"/>
      <c r="AB171" s="278"/>
      <c r="AC171" s="278"/>
      <c r="AD171" s="190"/>
      <c r="AE171" s="278"/>
      <c r="AF171" s="278"/>
      <c r="AG171" s="278"/>
      <c r="AH171" s="278"/>
      <c r="AI171" s="278"/>
      <c r="AJ171" s="93"/>
      <c r="AK171" s="190"/>
      <c r="AL171" s="93"/>
      <c r="AM171" s="94"/>
    </row>
    <row r="172" spans="1:41" ht="12" hidden="1" customHeight="1" x14ac:dyDescent="0.15">
      <c r="A172" s="1197"/>
      <c r="B172" s="1234"/>
      <c r="C172" s="1251"/>
      <c r="D172" s="1268"/>
      <c r="E172" s="316"/>
      <c r="F172" s="1248"/>
      <c r="G172" s="150" t="s">
        <v>96</v>
      </c>
      <c r="H172" s="320"/>
      <c r="I172" s="192"/>
      <c r="J172" s="320"/>
      <c r="K172" s="320"/>
      <c r="L172" s="281"/>
      <c r="M172" s="281"/>
      <c r="N172" s="281"/>
      <c r="O172" s="281"/>
      <c r="P172" s="192"/>
      <c r="Q172" s="281"/>
      <c r="R172" s="281"/>
      <c r="S172" s="281"/>
      <c r="T172" s="281"/>
      <c r="U172" s="281"/>
      <c r="V172" s="281"/>
      <c r="W172" s="192"/>
      <c r="X172" s="281"/>
      <c r="Y172" s="281"/>
      <c r="Z172" s="281"/>
      <c r="AA172" s="281"/>
      <c r="AB172" s="281"/>
      <c r="AC172" s="281"/>
      <c r="AD172" s="192"/>
      <c r="AE172" s="281"/>
      <c r="AF172" s="281"/>
      <c r="AG172" s="281"/>
      <c r="AH172" s="281"/>
      <c r="AI172" s="281"/>
      <c r="AJ172" s="320"/>
      <c r="AK172" s="192"/>
      <c r="AL172" s="320"/>
      <c r="AM172" s="95"/>
    </row>
    <row r="173" spans="1:41" ht="12" hidden="1" customHeight="1" x14ac:dyDescent="0.15">
      <c r="A173" s="1197">
        <v>33</v>
      </c>
      <c r="B173" s="1232"/>
      <c r="C173" s="1249"/>
      <c r="D173" s="1266"/>
      <c r="E173" s="314"/>
      <c r="F173" s="1246"/>
      <c r="G173" s="313" t="s">
        <v>12</v>
      </c>
      <c r="H173" s="91"/>
      <c r="I173" s="193"/>
      <c r="J173" s="91"/>
      <c r="K173" s="91"/>
      <c r="L173" s="282"/>
      <c r="M173" s="282"/>
      <c r="N173" s="282"/>
      <c r="O173" s="282"/>
      <c r="P173" s="189"/>
      <c r="Q173" s="274"/>
      <c r="R173" s="283"/>
      <c r="S173" s="274"/>
      <c r="T173" s="274"/>
      <c r="U173" s="274"/>
      <c r="V173" s="282"/>
      <c r="W173" s="193"/>
      <c r="X173" s="282"/>
      <c r="Y173" s="282"/>
      <c r="Z173" s="282"/>
      <c r="AA173" s="282"/>
      <c r="AB173" s="282"/>
      <c r="AC173" s="282"/>
      <c r="AD173" s="189"/>
      <c r="AE173" s="274"/>
      <c r="AF173" s="274"/>
      <c r="AG173" s="274"/>
      <c r="AH173" s="274"/>
      <c r="AI173" s="274"/>
      <c r="AJ173" s="91"/>
      <c r="AK173" s="193"/>
      <c r="AL173" s="91"/>
      <c r="AM173" s="92">
        <f>COUNTIF(A173:AL173,"○")</f>
        <v>0</v>
      </c>
      <c r="AO173" s="97"/>
    </row>
    <row r="174" spans="1:41" ht="7.5" hidden="1" customHeight="1" x14ac:dyDescent="0.15">
      <c r="A174" s="1197"/>
      <c r="B174" s="1233"/>
      <c r="C174" s="1250"/>
      <c r="D174" s="1267"/>
      <c r="E174" s="315"/>
      <c r="F174" s="1247"/>
      <c r="G174" s="7" t="s">
        <v>95</v>
      </c>
      <c r="H174" s="93"/>
      <c r="I174" s="190"/>
      <c r="J174" s="93"/>
      <c r="K174" s="93"/>
      <c r="L174" s="278"/>
      <c r="M174" s="278"/>
      <c r="N174" s="278"/>
      <c r="O174" s="278"/>
      <c r="P174" s="190"/>
      <c r="Q174" s="278"/>
      <c r="R174" s="278"/>
      <c r="S174" s="278"/>
      <c r="T174" s="278"/>
      <c r="U174" s="278"/>
      <c r="V174" s="278"/>
      <c r="W174" s="190"/>
      <c r="X174" s="278"/>
      <c r="Y174" s="278"/>
      <c r="Z174" s="278"/>
      <c r="AA174" s="278"/>
      <c r="AB174" s="278"/>
      <c r="AC174" s="278"/>
      <c r="AD174" s="190"/>
      <c r="AE174" s="278"/>
      <c r="AF174" s="278"/>
      <c r="AG174" s="278"/>
      <c r="AH174" s="278"/>
      <c r="AI174" s="278"/>
      <c r="AJ174" s="93"/>
      <c r="AK174" s="190"/>
      <c r="AL174" s="93"/>
      <c r="AM174" s="94"/>
    </row>
    <row r="175" spans="1:41" ht="12" hidden="1" customHeight="1" x14ac:dyDescent="0.15">
      <c r="A175" s="1197"/>
      <c r="B175" s="1234"/>
      <c r="C175" s="1251"/>
      <c r="D175" s="1268"/>
      <c r="E175" s="316"/>
      <c r="F175" s="1248"/>
      <c r="G175" s="150" t="s">
        <v>96</v>
      </c>
      <c r="H175" s="320"/>
      <c r="I175" s="192"/>
      <c r="J175" s="320"/>
      <c r="K175" s="320"/>
      <c r="L175" s="281"/>
      <c r="M175" s="281"/>
      <c r="N175" s="281"/>
      <c r="O175" s="281"/>
      <c r="P175" s="191"/>
      <c r="Q175" s="281"/>
      <c r="R175" s="279"/>
      <c r="S175" s="281"/>
      <c r="T175" s="279"/>
      <c r="U175" s="281"/>
      <c r="V175" s="281"/>
      <c r="W175" s="192"/>
      <c r="X175" s="281"/>
      <c r="Y175" s="281"/>
      <c r="Z175" s="281"/>
      <c r="AA175" s="281"/>
      <c r="AB175" s="281"/>
      <c r="AC175" s="281"/>
      <c r="AD175" s="191"/>
      <c r="AE175" s="281"/>
      <c r="AF175" s="279"/>
      <c r="AG175" s="281"/>
      <c r="AH175" s="279"/>
      <c r="AI175" s="281"/>
      <c r="AJ175" s="320"/>
      <c r="AK175" s="192"/>
      <c r="AL175" s="320"/>
      <c r="AM175" s="95"/>
    </row>
    <row r="176" spans="1:41" ht="12" hidden="1" customHeight="1" x14ac:dyDescent="0.15">
      <c r="A176" s="1197">
        <v>34</v>
      </c>
      <c r="B176" s="1232"/>
      <c r="C176" s="1198"/>
      <c r="D176" s="1272"/>
      <c r="E176" s="321"/>
      <c r="F176" s="1238"/>
      <c r="G176" s="313" t="s">
        <v>12</v>
      </c>
      <c r="H176" s="2"/>
      <c r="I176" s="189"/>
      <c r="J176" s="91"/>
      <c r="K176" s="91"/>
      <c r="L176" s="274"/>
      <c r="M176" s="282"/>
      <c r="N176" s="274"/>
      <c r="O176" s="274"/>
      <c r="P176" s="189"/>
      <c r="Q176" s="274"/>
      <c r="R176" s="282"/>
      <c r="S176" s="274"/>
      <c r="T176" s="282"/>
      <c r="U176" s="274"/>
      <c r="V176" s="274"/>
      <c r="W176" s="189"/>
      <c r="X176" s="282"/>
      <c r="Y176" s="282"/>
      <c r="Z176" s="274"/>
      <c r="AA176" s="282"/>
      <c r="AB176" s="274"/>
      <c r="AC176" s="274"/>
      <c r="AD176" s="189"/>
      <c r="AE176" s="282"/>
      <c r="AF176" s="282"/>
      <c r="AG176" s="274"/>
      <c r="AH176" s="282"/>
      <c r="AI176" s="274"/>
      <c r="AJ176" s="2"/>
      <c r="AK176" s="189"/>
      <c r="AL176" s="91"/>
      <c r="AM176" s="92">
        <f>COUNTIF(A176:AL176,"○")</f>
        <v>0</v>
      </c>
    </row>
    <row r="177" spans="1:39" ht="12" hidden="1" customHeight="1" x14ac:dyDescent="0.15">
      <c r="A177" s="1197"/>
      <c r="B177" s="1279"/>
      <c r="C177" s="1198"/>
      <c r="D177" s="1272"/>
      <c r="E177" s="321"/>
      <c r="F177" s="1238"/>
      <c r="G177" s="7" t="s">
        <v>95</v>
      </c>
      <c r="H177" s="93"/>
      <c r="I177" s="190"/>
      <c r="J177" s="93"/>
      <c r="K177" s="93"/>
      <c r="L177" s="278"/>
      <c r="M177" s="278"/>
      <c r="N177" s="278"/>
      <c r="O177" s="278"/>
      <c r="P177" s="190"/>
      <c r="Q177" s="278"/>
      <c r="R177" s="278"/>
      <c r="S177" s="278"/>
      <c r="T177" s="278"/>
      <c r="U177" s="278"/>
      <c r="V177" s="278"/>
      <c r="W177" s="190"/>
      <c r="X177" s="278"/>
      <c r="Y177" s="278"/>
      <c r="Z177" s="278"/>
      <c r="AA177" s="278"/>
      <c r="AB177" s="278"/>
      <c r="AC177" s="278"/>
      <c r="AD177" s="190"/>
      <c r="AE177" s="278"/>
      <c r="AF177" s="278"/>
      <c r="AG177" s="278"/>
      <c r="AH177" s="278"/>
      <c r="AI177" s="278"/>
      <c r="AJ177" s="93"/>
      <c r="AK177" s="190"/>
      <c r="AL177" s="93"/>
      <c r="AM177" s="94"/>
    </row>
    <row r="178" spans="1:39" ht="12" hidden="1" customHeight="1" x14ac:dyDescent="0.15">
      <c r="A178" s="1197"/>
      <c r="B178" s="1280"/>
      <c r="C178" s="1198"/>
      <c r="D178" s="1272"/>
      <c r="E178" s="321"/>
      <c r="F178" s="1238"/>
      <c r="G178" s="150" t="s">
        <v>96</v>
      </c>
      <c r="H178" s="320"/>
      <c r="I178" s="192"/>
      <c r="J178" s="320"/>
      <c r="K178" s="320"/>
      <c r="L178" s="281"/>
      <c r="M178" s="281"/>
      <c r="N178" s="281"/>
      <c r="O178" s="281"/>
      <c r="P178" s="192"/>
      <c r="Q178" s="281"/>
      <c r="R178" s="281"/>
      <c r="S178" s="281"/>
      <c r="T178" s="281"/>
      <c r="U178" s="281"/>
      <c r="V178" s="281"/>
      <c r="W178" s="192"/>
      <c r="X178" s="281"/>
      <c r="Y178" s="281"/>
      <c r="Z178" s="281"/>
      <c r="AA178" s="281"/>
      <c r="AB178" s="281"/>
      <c r="AC178" s="281"/>
      <c r="AD178" s="192"/>
      <c r="AE178" s="281"/>
      <c r="AF178" s="281"/>
      <c r="AG178" s="281"/>
      <c r="AH178" s="281"/>
      <c r="AI178" s="281"/>
      <c r="AJ178" s="320"/>
      <c r="AK178" s="192"/>
      <c r="AL178" s="320"/>
      <c r="AM178" s="95"/>
    </row>
    <row r="179" spans="1:39" ht="12" hidden="1" customHeight="1" x14ac:dyDescent="0.15">
      <c r="A179" s="1197">
        <v>35</v>
      </c>
      <c r="B179" s="1232"/>
      <c r="C179" s="1249"/>
      <c r="D179" s="1266"/>
      <c r="E179" s="314"/>
      <c r="F179" s="1246"/>
      <c r="G179" s="313" t="s">
        <v>12</v>
      </c>
      <c r="H179" s="2"/>
      <c r="I179" s="189"/>
      <c r="J179" s="2"/>
      <c r="K179" s="2"/>
      <c r="L179" s="274"/>
      <c r="M179" s="274"/>
      <c r="N179" s="274"/>
      <c r="O179" s="274"/>
      <c r="P179" s="189"/>
      <c r="Q179" s="274"/>
      <c r="R179" s="274"/>
      <c r="S179" s="274"/>
      <c r="T179" s="274"/>
      <c r="U179" s="274"/>
      <c r="V179" s="274"/>
      <c r="W179" s="189"/>
      <c r="X179" s="274"/>
      <c r="Y179" s="274"/>
      <c r="Z179" s="274"/>
      <c r="AA179" s="274"/>
      <c r="AB179" s="274"/>
      <c r="AC179" s="274"/>
      <c r="AD179" s="189"/>
      <c r="AE179" s="274"/>
      <c r="AF179" s="274"/>
      <c r="AG179" s="274"/>
      <c r="AH179" s="274"/>
      <c r="AI179" s="274"/>
      <c r="AJ179" s="2"/>
      <c r="AK179" s="189"/>
      <c r="AL179" s="2"/>
      <c r="AM179" s="92">
        <f>COUNTIF(A179:AL179,"○")</f>
        <v>0</v>
      </c>
    </row>
    <row r="180" spans="1:39" ht="7.5" hidden="1" customHeight="1" x14ac:dyDescent="0.15">
      <c r="A180" s="1197"/>
      <c r="B180" s="1233"/>
      <c r="C180" s="1250"/>
      <c r="D180" s="1267"/>
      <c r="E180" s="315"/>
      <c r="F180" s="1247"/>
      <c r="G180" s="7" t="s">
        <v>95</v>
      </c>
      <c r="H180" s="93"/>
      <c r="I180" s="190"/>
      <c r="J180" s="93"/>
      <c r="K180" s="93"/>
      <c r="L180" s="278"/>
      <c r="M180" s="278"/>
      <c r="N180" s="278"/>
      <c r="O180" s="278"/>
      <c r="P180" s="190"/>
      <c r="Q180" s="278"/>
      <c r="R180" s="278"/>
      <c r="S180" s="278"/>
      <c r="T180" s="278"/>
      <c r="U180" s="278"/>
      <c r="V180" s="278"/>
      <c r="W180" s="190"/>
      <c r="X180" s="278"/>
      <c r="Y180" s="278"/>
      <c r="Z180" s="278"/>
      <c r="AA180" s="278"/>
      <c r="AB180" s="278"/>
      <c r="AC180" s="278"/>
      <c r="AD180" s="190"/>
      <c r="AE180" s="278"/>
      <c r="AF180" s="278"/>
      <c r="AG180" s="278"/>
      <c r="AH180" s="278"/>
      <c r="AI180" s="278"/>
      <c r="AJ180" s="93"/>
      <c r="AK180" s="190"/>
      <c r="AL180" s="93"/>
      <c r="AM180" s="94"/>
    </row>
    <row r="181" spans="1:39" ht="12" hidden="1" customHeight="1" x14ac:dyDescent="0.15">
      <c r="A181" s="1197"/>
      <c r="B181" s="1234"/>
      <c r="C181" s="1251"/>
      <c r="D181" s="1268"/>
      <c r="E181" s="316"/>
      <c r="F181" s="1248"/>
      <c r="G181" s="150" t="s">
        <v>96</v>
      </c>
      <c r="H181" s="3"/>
      <c r="I181" s="191"/>
      <c r="J181" s="3"/>
      <c r="K181" s="3"/>
      <c r="L181" s="279"/>
      <c r="M181" s="279"/>
      <c r="N181" s="279"/>
      <c r="O181" s="279"/>
      <c r="P181" s="191"/>
      <c r="Q181" s="279"/>
      <c r="R181" s="279"/>
      <c r="S181" s="279"/>
      <c r="T181" s="279"/>
      <c r="U181" s="279"/>
      <c r="V181" s="279"/>
      <c r="W181" s="191"/>
      <c r="X181" s="279"/>
      <c r="Y181" s="279"/>
      <c r="Z181" s="279"/>
      <c r="AA181" s="279"/>
      <c r="AB181" s="279"/>
      <c r="AC181" s="279"/>
      <c r="AD181" s="191"/>
      <c r="AE181" s="279"/>
      <c r="AF181" s="279"/>
      <c r="AG181" s="279"/>
      <c r="AH181" s="279"/>
      <c r="AI181" s="279"/>
      <c r="AJ181" s="3"/>
      <c r="AK181" s="191"/>
      <c r="AL181" s="3"/>
      <c r="AM181" s="95"/>
    </row>
    <row r="182" spans="1:39" ht="12" hidden="1" customHeight="1" x14ac:dyDescent="0.15">
      <c r="A182" s="1197">
        <v>36</v>
      </c>
      <c r="B182" s="1232"/>
      <c r="C182" s="1249"/>
      <c r="D182" s="1266"/>
      <c r="E182" s="314"/>
      <c r="F182" s="1246"/>
      <c r="G182" s="313" t="s">
        <v>12</v>
      </c>
      <c r="H182" s="2"/>
      <c r="I182" s="189"/>
      <c r="J182" s="2"/>
      <c r="K182" s="2"/>
      <c r="L182" s="274"/>
      <c r="M182" s="274"/>
      <c r="N182" s="274"/>
      <c r="O182" s="274"/>
      <c r="P182" s="189"/>
      <c r="Q182" s="274"/>
      <c r="R182" s="274"/>
      <c r="S182" s="274"/>
      <c r="T182" s="274"/>
      <c r="U182" s="274"/>
      <c r="V182" s="274"/>
      <c r="W182" s="193"/>
      <c r="X182" s="274"/>
      <c r="Y182" s="274"/>
      <c r="Z182" s="274"/>
      <c r="AA182" s="274"/>
      <c r="AB182" s="274"/>
      <c r="AC182" s="274"/>
      <c r="AD182" s="193"/>
      <c r="AE182" s="274"/>
      <c r="AF182" s="274"/>
      <c r="AG182" s="274"/>
      <c r="AH182" s="274"/>
      <c r="AI182" s="274"/>
      <c r="AJ182" s="2"/>
      <c r="AK182" s="193"/>
      <c r="AL182" s="2"/>
      <c r="AM182" s="92">
        <f>COUNTIF(A182:AL182,"○")</f>
        <v>0</v>
      </c>
    </row>
    <row r="183" spans="1:39" ht="12" hidden="1" customHeight="1" x14ac:dyDescent="0.15">
      <c r="A183" s="1197"/>
      <c r="B183" s="1233"/>
      <c r="C183" s="1250"/>
      <c r="D183" s="1267"/>
      <c r="E183" s="315"/>
      <c r="F183" s="1247"/>
      <c r="G183" s="7" t="s">
        <v>95</v>
      </c>
      <c r="H183" s="93"/>
      <c r="I183" s="190"/>
      <c r="J183" s="93"/>
      <c r="K183" s="93"/>
      <c r="L183" s="278"/>
      <c r="M183" s="278"/>
      <c r="N183" s="278"/>
      <c r="O183" s="278"/>
      <c r="P183" s="190"/>
      <c r="Q183" s="278"/>
      <c r="R183" s="278"/>
      <c r="S183" s="278"/>
      <c r="T183" s="278"/>
      <c r="U183" s="278"/>
      <c r="V183" s="278"/>
      <c r="W183" s="190"/>
      <c r="X183" s="278"/>
      <c r="Y183" s="278"/>
      <c r="Z183" s="278"/>
      <c r="AA183" s="278"/>
      <c r="AB183" s="278"/>
      <c r="AC183" s="278"/>
      <c r="AD183" s="190"/>
      <c r="AE183" s="278"/>
      <c r="AF183" s="278"/>
      <c r="AG183" s="278"/>
      <c r="AH183" s="278"/>
      <c r="AI183" s="278"/>
      <c r="AJ183" s="93"/>
      <c r="AK183" s="190"/>
      <c r="AL183" s="93"/>
      <c r="AM183" s="94"/>
    </row>
    <row r="184" spans="1:39" ht="12" hidden="1" customHeight="1" x14ac:dyDescent="0.15">
      <c r="A184" s="1197"/>
      <c r="B184" s="1234"/>
      <c r="C184" s="1251"/>
      <c r="D184" s="1268"/>
      <c r="E184" s="316"/>
      <c r="F184" s="1248"/>
      <c r="G184" s="150" t="s">
        <v>96</v>
      </c>
      <c r="H184" s="3"/>
      <c r="I184" s="191"/>
      <c r="J184" s="3"/>
      <c r="K184" s="3"/>
      <c r="L184" s="279"/>
      <c r="M184" s="279"/>
      <c r="N184" s="279"/>
      <c r="O184" s="279"/>
      <c r="P184" s="191"/>
      <c r="Q184" s="279"/>
      <c r="R184" s="279"/>
      <c r="S184" s="279"/>
      <c r="T184" s="279"/>
      <c r="U184" s="279"/>
      <c r="V184" s="281"/>
      <c r="W184" s="192"/>
      <c r="X184" s="279"/>
      <c r="Y184" s="281"/>
      <c r="Z184" s="279"/>
      <c r="AA184" s="281"/>
      <c r="AB184" s="279"/>
      <c r="AC184" s="281"/>
      <c r="AD184" s="192"/>
      <c r="AE184" s="279"/>
      <c r="AF184" s="281"/>
      <c r="AG184" s="279"/>
      <c r="AH184" s="281"/>
      <c r="AI184" s="279"/>
      <c r="AJ184" s="320"/>
      <c r="AK184" s="192"/>
      <c r="AL184" s="3"/>
      <c r="AM184" s="95"/>
    </row>
    <row r="185" spans="1:39" ht="12" hidden="1" customHeight="1" x14ac:dyDescent="0.15">
      <c r="A185" s="1197">
        <v>37</v>
      </c>
      <c r="B185" s="1232"/>
      <c r="C185" s="1249"/>
      <c r="D185" s="1266"/>
      <c r="E185" s="314"/>
      <c r="F185" s="1246"/>
      <c r="G185" s="313" t="s">
        <v>12</v>
      </c>
      <c r="H185" s="91"/>
      <c r="I185" s="189"/>
      <c r="J185" s="91"/>
      <c r="K185" s="2"/>
      <c r="L185" s="282"/>
      <c r="M185" s="282"/>
      <c r="N185" s="274"/>
      <c r="O185" s="282"/>
      <c r="P185" s="189"/>
      <c r="Q185" s="282"/>
      <c r="R185" s="274"/>
      <c r="S185" s="282"/>
      <c r="T185" s="282"/>
      <c r="U185" s="274"/>
      <c r="V185" s="282"/>
      <c r="W185" s="189"/>
      <c r="X185" s="274"/>
      <c r="Y185" s="274"/>
      <c r="Z185" s="282"/>
      <c r="AA185" s="282"/>
      <c r="AB185" s="274"/>
      <c r="AC185" s="282"/>
      <c r="AD185" s="189"/>
      <c r="AE185" s="282"/>
      <c r="AF185" s="274"/>
      <c r="AG185" s="282"/>
      <c r="AH185" s="282"/>
      <c r="AI185" s="274"/>
      <c r="AJ185" s="91"/>
      <c r="AK185" s="189"/>
      <c r="AL185" s="91"/>
      <c r="AM185" s="92">
        <f>COUNTIF(A185:AL185,"○")</f>
        <v>0</v>
      </c>
    </row>
    <row r="186" spans="1:39" ht="12" hidden="1" customHeight="1" x14ac:dyDescent="0.15">
      <c r="A186" s="1197"/>
      <c r="B186" s="1233"/>
      <c r="C186" s="1250"/>
      <c r="D186" s="1267"/>
      <c r="E186" s="315"/>
      <c r="F186" s="1247"/>
      <c r="G186" s="7" t="s">
        <v>95</v>
      </c>
      <c r="H186" s="93"/>
      <c r="I186" s="190"/>
      <c r="J186" s="93"/>
      <c r="K186" s="93"/>
      <c r="L186" s="278"/>
      <c r="M186" s="278"/>
      <c r="N186" s="278"/>
      <c r="O186" s="278"/>
      <c r="P186" s="190"/>
      <c r="Q186" s="278"/>
      <c r="R186" s="278"/>
      <c r="S186" s="278"/>
      <c r="T186" s="278"/>
      <c r="U186" s="278"/>
      <c r="V186" s="278"/>
      <c r="W186" s="190"/>
      <c r="X186" s="278"/>
      <c r="Y186" s="278"/>
      <c r="Z186" s="278"/>
      <c r="AA186" s="278"/>
      <c r="AB186" s="278"/>
      <c r="AC186" s="278"/>
      <c r="AD186" s="190"/>
      <c r="AE186" s="278"/>
      <c r="AF186" s="278"/>
      <c r="AG186" s="278"/>
      <c r="AH186" s="278"/>
      <c r="AI186" s="278"/>
      <c r="AJ186" s="93"/>
      <c r="AK186" s="190"/>
      <c r="AL186" s="93"/>
      <c r="AM186" s="94"/>
    </row>
    <row r="187" spans="1:39" ht="12" hidden="1" customHeight="1" x14ac:dyDescent="0.15">
      <c r="A187" s="1197"/>
      <c r="B187" s="1234"/>
      <c r="C187" s="1251"/>
      <c r="D187" s="1268"/>
      <c r="E187" s="316"/>
      <c r="F187" s="1248"/>
      <c r="G187" s="150" t="s">
        <v>96</v>
      </c>
      <c r="H187" s="320"/>
      <c r="I187" s="192"/>
      <c r="J187" s="320"/>
      <c r="K187" s="320"/>
      <c r="L187" s="281"/>
      <c r="M187" s="281"/>
      <c r="N187" s="281"/>
      <c r="O187" s="281"/>
      <c r="P187" s="192"/>
      <c r="Q187" s="281"/>
      <c r="R187" s="281"/>
      <c r="S187" s="281"/>
      <c r="T187" s="281"/>
      <c r="U187" s="281"/>
      <c r="V187" s="281"/>
      <c r="W187" s="192"/>
      <c r="X187" s="281"/>
      <c r="Y187" s="281"/>
      <c r="Z187" s="281"/>
      <c r="AA187" s="281"/>
      <c r="AB187" s="281"/>
      <c r="AC187" s="281"/>
      <c r="AD187" s="192"/>
      <c r="AE187" s="281"/>
      <c r="AF187" s="281"/>
      <c r="AG187" s="281"/>
      <c r="AH187" s="281"/>
      <c r="AI187" s="281"/>
      <c r="AJ187" s="320"/>
      <c r="AK187" s="192"/>
      <c r="AL187" s="320"/>
      <c r="AM187" s="95"/>
    </row>
    <row r="188" spans="1:39" ht="12" hidden="1" customHeight="1" x14ac:dyDescent="0.15">
      <c r="A188" s="1197">
        <v>38</v>
      </c>
      <c r="B188" s="1232"/>
      <c r="C188" s="1249"/>
      <c r="D188" s="1266"/>
      <c r="E188" s="314"/>
      <c r="F188" s="1246"/>
      <c r="G188" s="313" t="s">
        <v>12</v>
      </c>
      <c r="H188" s="2"/>
      <c r="I188" s="189"/>
      <c r="J188" s="2"/>
      <c r="K188" s="91"/>
      <c r="L188" s="282"/>
      <c r="M188" s="282"/>
      <c r="N188" s="282"/>
      <c r="O188" s="282"/>
      <c r="P188" s="189"/>
      <c r="Q188" s="274"/>
      <c r="R188" s="282"/>
      <c r="S188" s="282"/>
      <c r="T188" s="282"/>
      <c r="U188" s="282"/>
      <c r="V188" s="274"/>
      <c r="W188" s="189"/>
      <c r="X188" s="274"/>
      <c r="Y188" s="274"/>
      <c r="Z188" s="274"/>
      <c r="AA188" s="282"/>
      <c r="AB188" s="282"/>
      <c r="AC188" s="274"/>
      <c r="AD188" s="189"/>
      <c r="AE188" s="274"/>
      <c r="AF188" s="282"/>
      <c r="AG188" s="282"/>
      <c r="AH188" s="282"/>
      <c r="AI188" s="282"/>
      <c r="AJ188" s="2"/>
      <c r="AK188" s="189"/>
      <c r="AL188" s="2"/>
      <c r="AM188" s="92">
        <f>COUNTIF(A188:AL188,"○")</f>
        <v>0</v>
      </c>
    </row>
    <row r="189" spans="1:39" ht="12" hidden="1" customHeight="1" x14ac:dyDescent="0.15">
      <c r="A189" s="1197"/>
      <c r="B189" s="1233"/>
      <c r="C189" s="1250"/>
      <c r="D189" s="1267"/>
      <c r="E189" s="315"/>
      <c r="F189" s="1247"/>
      <c r="G189" s="7" t="s">
        <v>95</v>
      </c>
      <c r="H189" s="93"/>
      <c r="I189" s="190"/>
      <c r="J189" s="93"/>
      <c r="K189" s="93"/>
      <c r="L189" s="278"/>
      <c r="M189" s="278"/>
      <c r="N189" s="278"/>
      <c r="O189" s="278"/>
      <c r="P189" s="190"/>
      <c r="Q189" s="278"/>
      <c r="R189" s="278"/>
      <c r="S189" s="278"/>
      <c r="T189" s="278"/>
      <c r="U189" s="278"/>
      <c r="V189" s="278"/>
      <c r="W189" s="190"/>
      <c r="X189" s="278"/>
      <c r="Y189" s="278"/>
      <c r="Z189" s="278"/>
      <c r="AA189" s="278"/>
      <c r="AB189" s="278"/>
      <c r="AC189" s="278"/>
      <c r="AD189" s="190"/>
      <c r="AE189" s="278"/>
      <c r="AF189" s="278"/>
      <c r="AG189" s="278"/>
      <c r="AH189" s="278"/>
      <c r="AI189" s="278"/>
      <c r="AJ189" s="93"/>
      <c r="AK189" s="190"/>
      <c r="AL189" s="93"/>
      <c r="AM189" s="94"/>
    </row>
    <row r="190" spans="1:39" ht="12" hidden="1" customHeight="1" x14ac:dyDescent="0.15">
      <c r="A190" s="1197"/>
      <c r="B190" s="1234"/>
      <c r="C190" s="1251"/>
      <c r="D190" s="1268"/>
      <c r="E190" s="316"/>
      <c r="F190" s="1248"/>
      <c r="G190" s="150" t="s">
        <v>96</v>
      </c>
      <c r="H190" s="320"/>
      <c r="I190" s="191"/>
      <c r="J190" s="320"/>
      <c r="K190" s="320"/>
      <c r="L190" s="281"/>
      <c r="M190" s="281"/>
      <c r="N190" s="281"/>
      <c r="O190" s="281"/>
      <c r="P190" s="191"/>
      <c r="Q190" s="281"/>
      <c r="R190" s="281"/>
      <c r="S190" s="281"/>
      <c r="T190" s="281"/>
      <c r="U190" s="279"/>
      <c r="V190" s="279"/>
      <c r="W190" s="191"/>
      <c r="X190" s="279"/>
      <c r="Y190" s="279"/>
      <c r="Z190" s="279"/>
      <c r="AA190" s="281"/>
      <c r="AB190" s="279"/>
      <c r="AC190" s="279"/>
      <c r="AD190" s="191"/>
      <c r="AE190" s="279"/>
      <c r="AF190" s="281"/>
      <c r="AG190" s="281"/>
      <c r="AH190" s="281"/>
      <c r="AI190" s="279"/>
      <c r="AJ190" s="3"/>
      <c r="AK190" s="191"/>
      <c r="AL190" s="3"/>
      <c r="AM190" s="95"/>
    </row>
    <row r="191" spans="1:39" ht="12" hidden="1" customHeight="1" x14ac:dyDescent="0.15">
      <c r="A191" s="1197">
        <v>39</v>
      </c>
      <c r="B191" s="1232"/>
      <c r="C191" s="1249"/>
      <c r="D191" s="1266"/>
      <c r="E191" s="314"/>
      <c r="F191" s="1246"/>
      <c r="G191" s="313" t="s">
        <v>12</v>
      </c>
      <c r="H191" s="2"/>
      <c r="I191" s="189"/>
      <c r="J191" s="2"/>
      <c r="K191" s="91"/>
      <c r="L191" s="274"/>
      <c r="M191" s="274"/>
      <c r="N191" s="282"/>
      <c r="O191" s="274"/>
      <c r="P191" s="189"/>
      <c r="Q191" s="274"/>
      <c r="R191" s="282"/>
      <c r="S191" s="274"/>
      <c r="T191" s="274"/>
      <c r="U191" s="282"/>
      <c r="V191" s="274"/>
      <c r="W191" s="189"/>
      <c r="X191" s="274"/>
      <c r="Y191" s="282"/>
      <c r="Z191" s="274"/>
      <c r="AA191" s="274"/>
      <c r="AB191" s="282"/>
      <c r="AC191" s="274"/>
      <c r="AD191" s="189"/>
      <c r="AE191" s="274"/>
      <c r="AF191" s="282"/>
      <c r="AG191" s="274"/>
      <c r="AH191" s="274"/>
      <c r="AI191" s="282"/>
      <c r="AJ191" s="2"/>
      <c r="AK191" s="189"/>
      <c r="AL191" s="2"/>
      <c r="AM191" s="92">
        <f>COUNTIF(A191:AL191,"○")</f>
        <v>0</v>
      </c>
    </row>
    <row r="192" spans="1:39" ht="12" hidden="1" customHeight="1" x14ac:dyDescent="0.15">
      <c r="A192" s="1197"/>
      <c r="B192" s="1233"/>
      <c r="C192" s="1250"/>
      <c r="D192" s="1267"/>
      <c r="E192" s="315"/>
      <c r="F192" s="1247"/>
      <c r="G192" s="7" t="s">
        <v>95</v>
      </c>
      <c r="H192" s="93"/>
      <c r="I192" s="190"/>
      <c r="J192" s="93"/>
      <c r="K192" s="93"/>
      <c r="L192" s="278"/>
      <c r="M192" s="278"/>
      <c r="N192" s="278"/>
      <c r="O192" s="278"/>
      <c r="P192" s="190"/>
      <c r="Q192" s="278"/>
      <c r="R192" s="278"/>
      <c r="S192" s="278"/>
      <c r="T192" s="278"/>
      <c r="U192" s="278"/>
      <c r="V192" s="278"/>
      <c r="W192" s="190"/>
      <c r="X192" s="278"/>
      <c r="Y192" s="278"/>
      <c r="Z192" s="278"/>
      <c r="AA192" s="278"/>
      <c r="AB192" s="278"/>
      <c r="AC192" s="278"/>
      <c r="AD192" s="190"/>
      <c r="AE192" s="278"/>
      <c r="AF192" s="278"/>
      <c r="AG192" s="278"/>
      <c r="AH192" s="278"/>
      <c r="AI192" s="278"/>
      <c r="AJ192" s="93"/>
      <c r="AK192" s="190"/>
      <c r="AL192" s="93"/>
      <c r="AM192" s="94"/>
    </row>
    <row r="193" spans="1:42" ht="12" hidden="1" customHeight="1" x14ac:dyDescent="0.15">
      <c r="A193" s="1197"/>
      <c r="B193" s="1234"/>
      <c r="C193" s="1251"/>
      <c r="D193" s="1268"/>
      <c r="E193" s="316"/>
      <c r="F193" s="1248"/>
      <c r="G193" s="150" t="s">
        <v>96</v>
      </c>
      <c r="H193" s="320"/>
      <c r="I193" s="192"/>
      <c r="J193" s="320"/>
      <c r="K193" s="320"/>
      <c r="L193" s="281"/>
      <c r="M193" s="281"/>
      <c r="N193" s="281"/>
      <c r="O193" s="281"/>
      <c r="P193" s="192"/>
      <c r="Q193" s="281"/>
      <c r="R193" s="281"/>
      <c r="S193" s="281"/>
      <c r="T193" s="281"/>
      <c r="U193" s="281"/>
      <c r="V193" s="281"/>
      <c r="W193" s="192"/>
      <c r="X193" s="281"/>
      <c r="Y193" s="281"/>
      <c r="Z193" s="281"/>
      <c r="AA193" s="281"/>
      <c r="AB193" s="281"/>
      <c r="AC193" s="281"/>
      <c r="AD193" s="192"/>
      <c r="AE193" s="281"/>
      <c r="AF193" s="281"/>
      <c r="AG193" s="281"/>
      <c r="AH193" s="281"/>
      <c r="AI193" s="281"/>
      <c r="AJ193" s="320"/>
      <c r="AK193" s="192"/>
      <c r="AL193" s="320"/>
      <c r="AM193" s="95"/>
    </row>
    <row r="194" spans="1:42" ht="12" hidden="1" customHeight="1" x14ac:dyDescent="0.15">
      <c r="A194" s="1197">
        <v>40</v>
      </c>
      <c r="B194" s="1232"/>
      <c r="C194" s="1249"/>
      <c r="D194" s="1266"/>
      <c r="E194" s="314"/>
      <c r="F194" s="1246"/>
      <c r="G194" s="313" t="s">
        <v>12</v>
      </c>
      <c r="H194" s="2"/>
      <c r="I194" s="189"/>
      <c r="J194" s="2"/>
      <c r="K194" s="2"/>
      <c r="L194" s="274"/>
      <c r="M194" s="274"/>
      <c r="N194" s="274"/>
      <c r="O194" s="274"/>
      <c r="P194" s="189"/>
      <c r="Q194" s="274"/>
      <c r="R194" s="274"/>
      <c r="S194" s="274"/>
      <c r="T194" s="274"/>
      <c r="U194" s="274"/>
      <c r="V194" s="274"/>
      <c r="W194" s="189"/>
      <c r="X194" s="274"/>
      <c r="Y194" s="274"/>
      <c r="Z194" s="274"/>
      <c r="AA194" s="274"/>
      <c r="AB194" s="274"/>
      <c r="AC194" s="274"/>
      <c r="AD194" s="189"/>
      <c r="AE194" s="274"/>
      <c r="AF194" s="274"/>
      <c r="AG194" s="274"/>
      <c r="AH194" s="274"/>
      <c r="AI194" s="274"/>
      <c r="AJ194" s="2"/>
      <c r="AK194" s="189"/>
      <c r="AL194" s="2"/>
      <c r="AM194" s="92">
        <f>COUNTIF(A194:AL194,"○")</f>
        <v>0</v>
      </c>
    </row>
    <row r="195" spans="1:42" ht="12" hidden="1" customHeight="1" x14ac:dyDescent="0.15">
      <c r="A195" s="1197"/>
      <c r="B195" s="1233"/>
      <c r="C195" s="1250"/>
      <c r="D195" s="1267"/>
      <c r="E195" s="315"/>
      <c r="F195" s="1247"/>
      <c r="G195" s="7" t="s">
        <v>95</v>
      </c>
      <c r="H195" s="93"/>
      <c r="I195" s="190"/>
      <c r="J195" s="93"/>
      <c r="K195" s="93"/>
      <c r="L195" s="278"/>
      <c r="M195" s="278"/>
      <c r="N195" s="278"/>
      <c r="O195" s="278"/>
      <c r="P195" s="190"/>
      <c r="Q195" s="278"/>
      <c r="R195" s="278"/>
      <c r="S195" s="278"/>
      <c r="T195" s="278"/>
      <c r="U195" s="278"/>
      <c r="V195" s="278"/>
      <c r="W195" s="196"/>
      <c r="X195" s="275"/>
      <c r="Y195" s="278"/>
      <c r="Z195" s="278"/>
      <c r="AA195" s="278"/>
      <c r="AB195" s="278"/>
      <c r="AC195" s="278"/>
      <c r="AD195" s="190"/>
      <c r="AE195" s="278"/>
      <c r="AF195" s="278"/>
      <c r="AG195" s="278"/>
      <c r="AH195" s="278"/>
      <c r="AI195" s="278"/>
      <c r="AJ195" s="93"/>
      <c r="AK195" s="190"/>
      <c r="AL195" s="93"/>
      <c r="AM195" s="94"/>
      <c r="AP195" s="98"/>
    </row>
    <row r="196" spans="1:42" ht="12" hidden="1" customHeight="1" x14ac:dyDescent="0.15">
      <c r="A196" s="1197"/>
      <c r="B196" s="1234"/>
      <c r="C196" s="1251"/>
      <c r="D196" s="1268"/>
      <c r="E196" s="316"/>
      <c r="F196" s="1248"/>
      <c r="G196" s="150" t="s">
        <v>96</v>
      </c>
      <c r="H196" s="3"/>
      <c r="I196" s="191"/>
      <c r="J196" s="3"/>
      <c r="K196" s="3"/>
      <c r="L196" s="279"/>
      <c r="M196" s="279"/>
      <c r="N196" s="279"/>
      <c r="O196" s="279"/>
      <c r="P196" s="191"/>
      <c r="Q196" s="279"/>
      <c r="R196" s="279"/>
      <c r="S196" s="279"/>
      <c r="T196" s="279"/>
      <c r="U196" s="279"/>
      <c r="V196" s="279"/>
      <c r="W196" s="191"/>
      <c r="X196" s="279"/>
      <c r="Y196" s="279"/>
      <c r="Z196" s="279"/>
      <c r="AA196" s="279"/>
      <c r="AB196" s="279"/>
      <c r="AC196" s="279"/>
      <c r="AD196" s="191"/>
      <c r="AE196" s="279"/>
      <c r="AF196" s="279"/>
      <c r="AG196" s="279"/>
      <c r="AH196" s="279"/>
      <c r="AI196" s="279"/>
      <c r="AJ196" s="3"/>
      <c r="AK196" s="191"/>
      <c r="AL196" s="3"/>
      <c r="AM196" s="95"/>
    </row>
    <row r="197" spans="1:42" ht="12" hidden="1" customHeight="1" x14ac:dyDescent="0.15">
      <c r="A197" s="1197">
        <v>41</v>
      </c>
      <c r="B197" s="1232"/>
      <c r="C197" s="1249"/>
      <c r="D197" s="1269"/>
      <c r="E197" s="317"/>
      <c r="F197" s="1246"/>
      <c r="G197" s="313" t="s">
        <v>12</v>
      </c>
      <c r="H197" s="2"/>
      <c r="I197" s="189"/>
      <c r="J197" s="2"/>
      <c r="K197" s="2"/>
      <c r="L197" s="274"/>
      <c r="M197" s="274"/>
      <c r="N197" s="274"/>
      <c r="O197" s="274"/>
      <c r="P197" s="189"/>
      <c r="Q197" s="274"/>
      <c r="R197" s="274"/>
      <c r="S197" s="274"/>
      <c r="T197" s="274"/>
      <c r="U197" s="274"/>
      <c r="V197" s="274"/>
      <c r="W197" s="189"/>
      <c r="X197" s="274"/>
      <c r="Y197" s="274"/>
      <c r="Z197" s="274"/>
      <c r="AA197" s="274"/>
      <c r="AB197" s="274"/>
      <c r="AC197" s="274"/>
      <c r="AD197" s="189"/>
      <c r="AE197" s="274"/>
      <c r="AF197" s="274"/>
      <c r="AG197" s="274"/>
      <c r="AH197" s="274"/>
      <c r="AI197" s="274"/>
      <c r="AJ197" s="2"/>
      <c r="AK197" s="189"/>
      <c r="AL197" s="2"/>
      <c r="AM197" s="92">
        <f>COUNTIF(A197:AL197,"○")</f>
        <v>0</v>
      </c>
    </row>
    <row r="198" spans="1:42" ht="7.5" hidden="1" customHeight="1" x14ac:dyDescent="0.15">
      <c r="A198" s="1197"/>
      <c r="B198" s="1233"/>
      <c r="C198" s="1250"/>
      <c r="D198" s="1270"/>
      <c r="E198" s="318"/>
      <c r="F198" s="1247"/>
      <c r="G198" s="7" t="s">
        <v>95</v>
      </c>
      <c r="H198" s="93"/>
      <c r="I198" s="190"/>
      <c r="J198" s="93"/>
      <c r="K198" s="93"/>
      <c r="L198" s="278"/>
      <c r="M198" s="278"/>
      <c r="N198" s="278"/>
      <c r="O198" s="278"/>
      <c r="P198" s="190"/>
      <c r="Q198" s="278"/>
      <c r="R198" s="278"/>
      <c r="S198" s="278"/>
      <c r="T198" s="278"/>
      <c r="U198" s="278"/>
      <c r="V198" s="278"/>
      <c r="W198" s="190"/>
      <c r="X198" s="278"/>
      <c r="Y198" s="278"/>
      <c r="Z198" s="278"/>
      <c r="AA198" s="278"/>
      <c r="AB198" s="278"/>
      <c r="AC198" s="278"/>
      <c r="AD198" s="190"/>
      <c r="AE198" s="278"/>
      <c r="AF198" s="278"/>
      <c r="AG198" s="278"/>
      <c r="AH198" s="278"/>
      <c r="AI198" s="278"/>
      <c r="AJ198" s="93"/>
      <c r="AK198" s="190"/>
      <c r="AL198" s="93"/>
      <c r="AM198" s="94"/>
    </row>
    <row r="199" spans="1:42" ht="12" hidden="1" customHeight="1" x14ac:dyDescent="0.15">
      <c r="A199" s="1197"/>
      <c r="B199" s="1234"/>
      <c r="C199" s="1251"/>
      <c r="D199" s="1271"/>
      <c r="E199" s="319"/>
      <c r="F199" s="1248"/>
      <c r="G199" s="150" t="s">
        <v>96</v>
      </c>
      <c r="H199" s="3"/>
      <c r="I199" s="191"/>
      <c r="J199" s="3"/>
      <c r="K199" s="3"/>
      <c r="L199" s="279"/>
      <c r="M199" s="279"/>
      <c r="N199" s="279"/>
      <c r="O199" s="279"/>
      <c r="P199" s="191"/>
      <c r="Q199" s="279"/>
      <c r="R199" s="279"/>
      <c r="S199" s="279"/>
      <c r="T199" s="279"/>
      <c r="U199" s="279"/>
      <c r="V199" s="279"/>
      <c r="W199" s="191"/>
      <c r="X199" s="279"/>
      <c r="Y199" s="279"/>
      <c r="Z199" s="279"/>
      <c r="AA199" s="279"/>
      <c r="AB199" s="279"/>
      <c r="AC199" s="279"/>
      <c r="AD199" s="191"/>
      <c r="AE199" s="279"/>
      <c r="AF199" s="279"/>
      <c r="AG199" s="279"/>
      <c r="AH199" s="279"/>
      <c r="AI199" s="279"/>
      <c r="AJ199" s="3"/>
      <c r="AK199" s="191"/>
      <c r="AL199" s="3"/>
      <c r="AM199" s="95"/>
    </row>
    <row r="200" spans="1:42" ht="12" hidden="1" customHeight="1" x14ac:dyDescent="0.15">
      <c r="A200" s="1197">
        <v>42</v>
      </c>
      <c r="B200" s="1026"/>
      <c r="C200" s="1249"/>
      <c r="D200" s="1266"/>
      <c r="E200" s="314"/>
      <c r="F200" s="1041"/>
      <c r="G200" s="313" t="s">
        <v>12</v>
      </c>
      <c r="H200" s="2"/>
      <c r="I200" s="193"/>
      <c r="J200" s="91"/>
      <c r="K200" s="91"/>
      <c r="L200" s="282"/>
      <c r="M200" s="282"/>
      <c r="N200" s="282"/>
      <c r="O200" s="282"/>
      <c r="P200" s="193"/>
      <c r="Q200" s="282"/>
      <c r="R200" s="282"/>
      <c r="S200" s="282"/>
      <c r="T200" s="282"/>
      <c r="U200" s="282"/>
      <c r="V200" s="282"/>
      <c r="W200" s="193"/>
      <c r="X200" s="282"/>
      <c r="Y200" s="282"/>
      <c r="Z200" s="282"/>
      <c r="AA200" s="282"/>
      <c r="AB200" s="282"/>
      <c r="AC200" s="282"/>
      <c r="AD200" s="193"/>
      <c r="AE200" s="282"/>
      <c r="AF200" s="282"/>
      <c r="AG200" s="282"/>
      <c r="AH200" s="282"/>
      <c r="AI200" s="282"/>
      <c r="AJ200" s="2"/>
      <c r="AK200" s="189"/>
      <c r="AL200" s="91"/>
      <c r="AM200" s="92">
        <f>COUNTIF(A200:AL200,"○")</f>
        <v>0</v>
      </c>
    </row>
    <row r="201" spans="1:42" ht="12" hidden="1" customHeight="1" x14ac:dyDescent="0.15">
      <c r="A201" s="1197"/>
      <c r="B201" s="1233"/>
      <c r="C201" s="1250"/>
      <c r="D201" s="1267"/>
      <c r="E201" s="315"/>
      <c r="F201" s="1247"/>
      <c r="G201" s="7" t="s">
        <v>95</v>
      </c>
      <c r="H201" s="93"/>
      <c r="I201" s="190"/>
      <c r="J201" s="93"/>
      <c r="K201" s="93"/>
      <c r="L201" s="278"/>
      <c r="M201" s="278"/>
      <c r="N201" s="278"/>
      <c r="O201" s="278"/>
      <c r="P201" s="190"/>
      <c r="Q201" s="278"/>
      <c r="R201" s="278"/>
      <c r="S201" s="278"/>
      <c r="T201" s="278"/>
      <c r="U201" s="278"/>
      <c r="V201" s="278"/>
      <c r="W201" s="190"/>
      <c r="X201" s="278"/>
      <c r="Y201" s="278"/>
      <c r="Z201" s="278"/>
      <c r="AA201" s="278"/>
      <c r="AB201" s="278"/>
      <c r="AC201" s="278"/>
      <c r="AD201" s="190"/>
      <c r="AE201" s="278"/>
      <c r="AF201" s="278"/>
      <c r="AG201" s="278"/>
      <c r="AH201" s="278"/>
      <c r="AI201" s="278"/>
      <c r="AJ201" s="93"/>
      <c r="AK201" s="190"/>
      <c r="AL201" s="93"/>
      <c r="AM201" s="94"/>
    </row>
    <row r="202" spans="1:42" ht="12" hidden="1" customHeight="1" x14ac:dyDescent="0.15">
      <c r="A202" s="1197"/>
      <c r="B202" s="1234"/>
      <c r="C202" s="1251"/>
      <c r="D202" s="1268"/>
      <c r="E202" s="316"/>
      <c r="F202" s="1248"/>
      <c r="G202" s="150" t="s">
        <v>96</v>
      </c>
      <c r="H202" s="320"/>
      <c r="I202" s="192"/>
      <c r="J202" s="320"/>
      <c r="K202" s="320"/>
      <c r="L202" s="281"/>
      <c r="M202" s="281"/>
      <c r="N202" s="281"/>
      <c r="O202" s="281"/>
      <c r="P202" s="192"/>
      <c r="Q202" s="281"/>
      <c r="R202" s="281"/>
      <c r="S202" s="281"/>
      <c r="T202" s="281"/>
      <c r="U202" s="281"/>
      <c r="V202" s="281"/>
      <c r="W202" s="192"/>
      <c r="X202" s="281"/>
      <c r="Y202" s="281"/>
      <c r="Z202" s="281"/>
      <c r="AA202" s="281"/>
      <c r="AB202" s="281"/>
      <c r="AC202" s="281"/>
      <c r="AD202" s="192"/>
      <c r="AE202" s="281"/>
      <c r="AF202" s="281"/>
      <c r="AG202" s="281"/>
      <c r="AH202" s="281"/>
      <c r="AI202" s="281"/>
      <c r="AJ202" s="3"/>
      <c r="AK202" s="192"/>
      <c r="AL202" s="320"/>
      <c r="AM202" s="95"/>
    </row>
    <row r="203" spans="1:42" ht="12" hidden="1" customHeight="1" x14ac:dyDescent="0.15">
      <c r="A203" s="1197">
        <v>43</v>
      </c>
      <c r="B203" s="1026"/>
      <c r="C203" s="1249"/>
      <c r="D203" s="1266"/>
      <c r="E203" s="314"/>
      <c r="F203" s="1041"/>
      <c r="G203" s="313" t="s">
        <v>12</v>
      </c>
      <c r="H203" s="2"/>
      <c r="I203" s="189"/>
      <c r="J203" s="2"/>
      <c r="K203" s="2"/>
      <c r="L203" s="274"/>
      <c r="M203" s="282"/>
      <c r="N203" s="282"/>
      <c r="O203" s="282"/>
      <c r="P203" s="193"/>
      <c r="Q203" s="282"/>
      <c r="R203" s="282"/>
      <c r="S203" s="282"/>
      <c r="T203" s="282"/>
      <c r="U203" s="282"/>
      <c r="V203" s="282"/>
      <c r="W203" s="193"/>
      <c r="X203" s="282"/>
      <c r="Y203" s="282"/>
      <c r="Z203" s="274"/>
      <c r="AA203" s="274"/>
      <c r="AB203" s="274"/>
      <c r="AC203" s="282"/>
      <c r="AD203" s="193"/>
      <c r="AE203" s="282"/>
      <c r="AF203" s="282"/>
      <c r="AG203" s="274"/>
      <c r="AH203" s="274"/>
      <c r="AI203" s="274"/>
      <c r="AJ203" s="2"/>
      <c r="AK203" s="189"/>
      <c r="AL203" s="2"/>
      <c r="AM203" s="92">
        <f>COUNTIF(A203:AL203,"○")</f>
        <v>0</v>
      </c>
    </row>
    <row r="204" spans="1:42" ht="7.5" hidden="1" customHeight="1" x14ac:dyDescent="0.15">
      <c r="A204" s="1197"/>
      <c r="B204" s="1233"/>
      <c r="C204" s="1250"/>
      <c r="D204" s="1267"/>
      <c r="E204" s="315"/>
      <c r="F204" s="1247"/>
      <c r="G204" s="7" t="s">
        <v>95</v>
      </c>
      <c r="H204" s="93"/>
      <c r="I204" s="190"/>
      <c r="J204" s="93"/>
      <c r="K204" s="93"/>
      <c r="L204" s="278"/>
      <c r="M204" s="278"/>
      <c r="N204" s="278"/>
      <c r="O204" s="278"/>
      <c r="P204" s="190"/>
      <c r="Q204" s="278"/>
      <c r="R204" s="278"/>
      <c r="S204" s="278"/>
      <c r="T204" s="278"/>
      <c r="U204" s="278"/>
      <c r="V204" s="278"/>
      <c r="W204" s="190"/>
      <c r="X204" s="278"/>
      <c r="Y204" s="278"/>
      <c r="Z204" s="278"/>
      <c r="AA204" s="278"/>
      <c r="AB204" s="278"/>
      <c r="AC204" s="278"/>
      <c r="AD204" s="190"/>
      <c r="AE204" s="278"/>
      <c r="AF204" s="278"/>
      <c r="AG204" s="278"/>
      <c r="AH204" s="278"/>
      <c r="AI204" s="278"/>
      <c r="AJ204" s="93"/>
      <c r="AK204" s="190"/>
      <c r="AL204" s="93"/>
      <c r="AM204" s="94"/>
    </row>
    <row r="205" spans="1:42" ht="12" hidden="1" customHeight="1" x14ac:dyDescent="0.15">
      <c r="A205" s="1197"/>
      <c r="B205" s="1234"/>
      <c r="C205" s="1251"/>
      <c r="D205" s="1268"/>
      <c r="E205" s="316"/>
      <c r="F205" s="1248"/>
      <c r="G205" s="150" t="s">
        <v>96</v>
      </c>
      <c r="H205" s="3"/>
      <c r="I205" s="191"/>
      <c r="J205" s="3"/>
      <c r="K205" s="3"/>
      <c r="L205" s="281"/>
      <c r="M205" s="281"/>
      <c r="N205" s="281"/>
      <c r="O205" s="281"/>
      <c r="P205" s="192"/>
      <c r="Q205" s="281"/>
      <c r="R205" s="281"/>
      <c r="S205" s="281"/>
      <c r="T205" s="281"/>
      <c r="U205" s="281"/>
      <c r="V205" s="281"/>
      <c r="W205" s="192"/>
      <c r="X205" s="281"/>
      <c r="Y205" s="281"/>
      <c r="Z205" s="279"/>
      <c r="AA205" s="281"/>
      <c r="AB205" s="281"/>
      <c r="AC205" s="281"/>
      <c r="AD205" s="192"/>
      <c r="AE205" s="281"/>
      <c r="AF205" s="281"/>
      <c r="AG205" s="279"/>
      <c r="AH205" s="279"/>
      <c r="AI205" s="279"/>
      <c r="AJ205" s="3"/>
      <c r="AK205" s="191"/>
      <c r="AL205" s="3"/>
      <c r="AM205" s="95"/>
    </row>
    <row r="206" spans="1:42" ht="12" hidden="1" customHeight="1" x14ac:dyDescent="0.15">
      <c r="A206" s="1197">
        <v>44</v>
      </c>
      <c r="B206" s="1026"/>
      <c r="C206" s="1249"/>
      <c r="D206" s="1266"/>
      <c r="E206" s="314"/>
      <c r="F206" s="1041"/>
      <c r="G206" s="313" t="s">
        <v>12</v>
      </c>
      <c r="H206" s="2"/>
      <c r="I206" s="189"/>
      <c r="J206" s="2"/>
      <c r="K206" s="2"/>
      <c r="L206" s="274"/>
      <c r="M206" s="274"/>
      <c r="N206" s="274"/>
      <c r="O206" s="274"/>
      <c r="P206" s="189"/>
      <c r="Q206" s="282"/>
      <c r="R206" s="282"/>
      <c r="S206" s="282"/>
      <c r="T206" s="282"/>
      <c r="U206" s="282"/>
      <c r="V206" s="282"/>
      <c r="W206" s="193"/>
      <c r="X206" s="282"/>
      <c r="Y206" s="282"/>
      <c r="Z206" s="282"/>
      <c r="AA206" s="282"/>
      <c r="AB206" s="282"/>
      <c r="AC206" s="282"/>
      <c r="AD206" s="193"/>
      <c r="AE206" s="282"/>
      <c r="AF206" s="282"/>
      <c r="AG206" s="282"/>
      <c r="AH206" s="282"/>
      <c r="AI206" s="274"/>
      <c r="AJ206" s="2"/>
      <c r="AK206" s="189"/>
      <c r="AL206" s="2"/>
      <c r="AM206" s="92">
        <f>COUNTIF(A206:AL206,"○")</f>
        <v>0</v>
      </c>
    </row>
    <row r="207" spans="1:42" ht="7.5" hidden="1" customHeight="1" x14ac:dyDescent="0.15">
      <c r="A207" s="1197"/>
      <c r="B207" s="1233"/>
      <c r="C207" s="1250"/>
      <c r="D207" s="1267"/>
      <c r="E207" s="315"/>
      <c r="F207" s="1247"/>
      <c r="G207" s="7" t="s">
        <v>95</v>
      </c>
      <c r="H207" s="93"/>
      <c r="I207" s="190"/>
      <c r="J207" s="93"/>
      <c r="K207" s="93"/>
      <c r="L207" s="278"/>
      <c r="M207" s="278"/>
      <c r="N207" s="278"/>
      <c r="O207" s="278"/>
      <c r="P207" s="190"/>
      <c r="Q207" s="278"/>
      <c r="R207" s="278"/>
      <c r="S207" s="278"/>
      <c r="T207" s="278"/>
      <c r="U207" s="278"/>
      <c r="V207" s="278"/>
      <c r="W207" s="190"/>
      <c r="X207" s="278"/>
      <c r="Y207" s="278"/>
      <c r="Z207" s="278"/>
      <c r="AA207" s="278"/>
      <c r="AB207" s="278"/>
      <c r="AC207" s="278"/>
      <c r="AD207" s="190"/>
      <c r="AE207" s="278"/>
      <c r="AF207" s="278"/>
      <c r="AG207" s="278"/>
      <c r="AH207" s="278"/>
      <c r="AI207" s="278"/>
      <c r="AJ207" s="93"/>
      <c r="AK207" s="190"/>
      <c r="AL207" s="93"/>
      <c r="AM207" s="94"/>
    </row>
    <row r="208" spans="1:42" ht="13.5" hidden="1" customHeight="1" x14ac:dyDescent="0.15">
      <c r="A208" s="1197"/>
      <c r="B208" s="1234"/>
      <c r="C208" s="1251"/>
      <c r="D208" s="1268"/>
      <c r="E208" s="316"/>
      <c r="F208" s="1248"/>
      <c r="G208" s="150" t="s">
        <v>96</v>
      </c>
      <c r="H208" s="3"/>
      <c r="I208" s="191"/>
      <c r="J208" s="3"/>
      <c r="K208" s="3"/>
      <c r="L208" s="279"/>
      <c r="M208" s="279"/>
      <c r="N208" s="279"/>
      <c r="O208" s="279"/>
      <c r="P208" s="192"/>
      <c r="Q208" s="281"/>
      <c r="R208" s="281"/>
      <c r="S208" s="281"/>
      <c r="T208" s="281"/>
      <c r="U208" s="281"/>
      <c r="V208" s="281"/>
      <c r="W208" s="192"/>
      <c r="X208" s="281"/>
      <c r="Y208" s="281"/>
      <c r="Z208" s="281"/>
      <c r="AA208" s="281"/>
      <c r="AB208" s="281"/>
      <c r="AC208" s="281"/>
      <c r="AD208" s="192"/>
      <c r="AE208" s="281"/>
      <c r="AF208" s="281"/>
      <c r="AG208" s="281"/>
      <c r="AH208" s="281"/>
      <c r="AI208" s="279"/>
      <c r="AJ208" s="3"/>
      <c r="AK208" s="191"/>
      <c r="AL208" s="3"/>
      <c r="AM208" s="95"/>
    </row>
    <row r="209" spans="1:39" ht="12" hidden="1" customHeight="1" x14ac:dyDescent="0.15">
      <c r="A209" s="1197">
        <v>45</v>
      </c>
      <c r="B209" s="1026"/>
      <c r="C209" s="1249"/>
      <c r="D209" s="1266"/>
      <c r="E209" s="314"/>
      <c r="F209" s="1041"/>
      <c r="G209" s="313" t="s">
        <v>12</v>
      </c>
      <c r="H209" s="2"/>
      <c r="I209" s="189"/>
      <c r="J209" s="2"/>
      <c r="K209" s="2"/>
      <c r="L209" s="274"/>
      <c r="M209" s="274"/>
      <c r="N209" s="274"/>
      <c r="O209" s="274"/>
      <c r="P209" s="189"/>
      <c r="Q209" s="274"/>
      <c r="R209" s="274"/>
      <c r="S209" s="274"/>
      <c r="T209" s="274"/>
      <c r="U209" s="274"/>
      <c r="V209" s="274"/>
      <c r="W209" s="189"/>
      <c r="X209" s="274"/>
      <c r="Y209" s="274"/>
      <c r="Z209" s="274"/>
      <c r="AA209" s="274"/>
      <c r="AB209" s="274"/>
      <c r="AC209" s="274"/>
      <c r="AD209" s="189"/>
      <c r="AE209" s="274"/>
      <c r="AF209" s="274"/>
      <c r="AG209" s="274"/>
      <c r="AH209" s="274"/>
      <c r="AI209" s="274"/>
      <c r="AJ209" s="2"/>
      <c r="AK209" s="189"/>
      <c r="AL209" s="91"/>
      <c r="AM209" s="92">
        <f>COUNTIF(A209:AL209,"○")</f>
        <v>0</v>
      </c>
    </row>
    <row r="210" spans="1:39" ht="7.5" hidden="1" customHeight="1" x14ac:dyDescent="0.15">
      <c r="A210" s="1197"/>
      <c r="B210" s="1233"/>
      <c r="C210" s="1250"/>
      <c r="D210" s="1267"/>
      <c r="E210" s="315"/>
      <c r="F210" s="1247"/>
      <c r="G210" s="7" t="s">
        <v>95</v>
      </c>
      <c r="H210" s="93"/>
      <c r="I210" s="190"/>
      <c r="J210" s="93"/>
      <c r="K210" s="93"/>
      <c r="L210" s="278"/>
      <c r="M210" s="278"/>
      <c r="N210" s="278"/>
      <c r="O210" s="278"/>
      <c r="P210" s="190"/>
      <c r="Q210" s="278"/>
      <c r="R210" s="278"/>
      <c r="S210" s="278"/>
      <c r="T210" s="278"/>
      <c r="U210" s="278"/>
      <c r="V210" s="278"/>
      <c r="W210" s="190"/>
      <c r="X210" s="278"/>
      <c r="Y210" s="278"/>
      <c r="Z210" s="278"/>
      <c r="AA210" s="278"/>
      <c r="AB210" s="278"/>
      <c r="AC210" s="278"/>
      <c r="AD210" s="190"/>
      <c r="AE210" s="278"/>
      <c r="AF210" s="278"/>
      <c r="AG210" s="278"/>
      <c r="AH210" s="278"/>
      <c r="AI210" s="278"/>
      <c r="AJ210" s="93"/>
      <c r="AK210" s="190"/>
      <c r="AL210" s="93"/>
      <c r="AM210" s="94"/>
    </row>
    <row r="211" spans="1:39" ht="12" hidden="1" customHeight="1" x14ac:dyDescent="0.15">
      <c r="A211" s="1197"/>
      <c r="B211" s="1234"/>
      <c r="C211" s="1251"/>
      <c r="D211" s="1268"/>
      <c r="E211" s="316"/>
      <c r="F211" s="1248"/>
      <c r="G211" s="150" t="s">
        <v>96</v>
      </c>
      <c r="H211" s="3"/>
      <c r="I211" s="192"/>
      <c r="J211" s="320"/>
      <c r="K211" s="320"/>
      <c r="L211" s="281"/>
      <c r="M211" s="281"/>
      <c r="N211" s="281"/>
      <c r="O211" s="281"/>
      <c r="P211" s="192"/>
      <c r="Q211" s="281"/>
      <c r="R211" s="281"/>
      <c r="S211" s="281"/>
      <c r="T211" s="281"/>
      <c r="U211" s="281"/>
      <c r="V211" s="281"/>
      <c r="W211" s="192"/>
      <c r="X211" s="281"/>
      <c r="Y211" s="281"/>
      <c r="Z211" s="281"/>
      <c r="AA211" s="281"/>
      <c r="AB211" s="281"/>
      <c r="AC211" s="281"/>
      <c r="AD211" s="192"/>
      <c r="AE211" s="281"/>
      <c r="AF211" s="281"/>
      <c r="AG211" s="281"/>
      <c r="AH211" s="281"/>
      <c r="AI211" s="281"/>
      <c r="AJ211" s="320"/>
      <c r="AK211" s="192"/>
      <c r="AL211" s="320"/>
      <c r="AM211" s="95"/>
    </row>
    <row r="212" spans="1:39" ht="12" hidden="1" customHeight="1" x14ac:dyDescent="0.15">
      <c r="A212" s="1197">
        <v>46</v>
      </c>
      <c r="B212" s="1026"/>
      <c r="C212" s="1249"/>
      <c r="D212" s="1266"/>
      <c r="E212" s="314"/>
      <c r="F212" s="1041"/>
      <c r="G212" s="313" t="s">
        <v>12</v>
      </c>
      <c r="H212" s="91"/>
      <c r="I212" s="193"/>
      <c r="J212" s="91"/>
      <c r="K212" s="91"/>
      <c r="L212" s="282"/>
      <c r="M212" s="282"/>
      <c r="N212" s="282"/>
      <c r="O212" s="282"/>
      <c r="P212" s="193"/>
      <c r="Q212" s="282"/>
      <c r="R212" s="282"/>
      <c r="S212" s="282"/>
      <c r="T212" s="282"/>
      <c r="U212" s="282"/>
      <c r="V212" s="282"/>
      <c r="W212" s="193"/>
      <c r="X212" s="274"/>
      <c r="Y212" s="274"/>
      <c r="Z212" s="274"/>
      <c r="AA212" s="282"/>
      <c r="AB212" s="282"/>
      <c r="AC212" s="282"/>
      <c r="AD212" s="193"/>
      <c r="AE212" s="282"/>
      <c r="AF212" s="282"/>
      <c r="AG212" s="282"/>
      <c r="AH212" s="282"/>
      <c r="AI212" s="282"/>
      <c r="AJ212" s="91"/>
      <c r="AK212" s="193"/>
      <c r="AL212" s="91"/>
      <c r="AM212" s="92">
        <f>COUNTIF(A212:AL212,"○")</f>
        <v>0</v>
      </c>
    </row>
    <row r="213" spans="1:39" ht="7.5" hidden="1" customHeight="1" x14ac:dyDescent="0.15">
      <c r="A213" s="1197"/>
      <c r="B213" s="1233"/>
      <c r="C213" s="1250"/>
      <c r="D213" s="1267"/>
      <c r="E213" s="315"/>
      <c r="F213" s="1247"/>
      <c r="G213" s="7" t="s">
        <v>95</v>
      </c>
      <c r="H213" s="93"/>
      <c r="I213" s="190"/>
      <c r="J213" s="93"/>
      <c r="K213" s="93"/>
      <c r="L213" s="278"/>
      <c r="M213" s="278"/>
      <c r="N213" s="278"/>
      <c r="O213" s="278"/>
      <c r="P213" s="190"/>
      <c r="Q213" s="278"/>
      <c r="R213" s="278"/>
      <c r="S213" s="278"/>
      <c r="T213" s="278"/>
      <c r="U213" s="278"/>
      <c r="V213" s="278"/>
      <c r="W213" s="190"/>
      <c r="X213" s="278"/>
      <c r="Y213" s="278"/>
      <c r="Z213" s="278"/>
      <c r="AA213" s="278"/>
      <c r="AB213" s="278"/>
      <c r="AC213" s="278"/>
      <c r="AD213" s="190"/>
      <c r="AE213" s="278"/>
      <c r="AF213" s="278"/>
      <c r="AG213" s="278"/>
      <c r="AH213" s="278"/>
      <c r="AI213" s="278"/>
      <c r="AJ213" s="93"/>
      <c r="AK213" s="190"/>
      <c r="AL213" s="93"/>
      <c r="AM213" s="94"/>
    </row>
    <row r="214" spans="1:39" ht="13.5" hidden="1" customHeight="1" x14ac:dyDescent="0.15">
      <c r="A214" s="1197"/>
      <c r="B214" s="1234"/>
      <c r="C214" s="1251"/>
      <c r="D214" s="1268"/>
      <c r="E214" s="316"/>
      <c r="F214" s="1248"/>
      <c r="G214" s="150" t="s">
        <v>96</v>
      </c>
      <c r="H214" s="320"/>
      <c r="I214" s="192"/>
      <c r="J214" s="320"/>
      <c r="K214" s="320"/>
      <c r="L214" s="281"/>
      <c r="M214" s="281"/>
      <c r="N214" s="281"/>
      <c r="O214" s="281"/>
      <c r="P214" s="192"/>
      <c r="Q214" s="281"/>
      <c r="R214" s="281"/>
      <c r="S214" s="281"/>
      <c r="T214" s="281"/>
      <c r="U214" s="281"/>
      <c r="V214" s="281"/>
      <c r="W214" s="192"/>
      <c r="X214" s="279"/>
      <c r="Y214" s="279"/>
      <c r="Z214" s="281"/>
      <c r="AA214" s="281"/>
      <c r="AB214" s="281"/>
      <c r="AC214" s="281"/>
      <c r="AD214" s="192"/>
      <c r="AE214" s="281"/>
      <c r="AF214" s="281"/>
      <c r="AG214" s="281"/>
      <c r="AH214" s="281"/>
      <c r="AI214" s="281"/>
      <c r="AJ214" s="320"/>
      <c r="AK214" s="192"/>
      <c r="AL214" s="320"/>
      <c r="AM214" s="95"/>
    </row>
    <row r="215" spans="1:39" ht="12" hidden="1" customHeight="1" x14ac:dyDescent="0.15">
      <c r="A215" s="1197">
        <v>47</v>
      </c>
      <c r="B215" s="1026"/>
      <c r="C215" s="1249"/>
      <c r="D215" s="1266"/>
      <c r="E215" s="314"/>
      <c r="F215" s="1041"/>
      <c r="G215" s="313" t="s">
        <v>12</v>
      </c>
      <c r="H215" s="91"/>
      <c r="I215" s="193"/>
      <c r="J215" s="91"/>
      <c r="K215" s="91"/>
      <c r="L215" s="282"/>
      <c r="M215" s="282"/>
      <c r="N215" s="282"/>
      <c r="O215" s="282"/>
      <c r="P215" s="193"/>
      <c r="Q215" s="282"/>
      <c r="R215" s="282"/>
      <c r="S215" s="282"/>
      <c r="T215" s="282"/>
      <c r="U215" s="282"/>
      <c r="V215" s="282"/>
      <c r="W215" s="193"/>
      <c r="X215" s="282"/>
      <c r="Y215" s="282"/>
      <c r="Z215" s="282"/>
      <c r="AA215" s="282"/>
      <c r="AB215" s="274"/>
      <c r="AC215" s="274"/>
      <c r="AD215" s="189"/>
      <c r="AE215" s="274"/>
      <c r="AF215" s="274"/>
      <c r="AG215" s="274"/>
      <c r="AH215" s="282"/>
      <c r="AI215" s="282"/>
      <c r="AJ215" s="91"/>
      <c r="AK215" s="193"/>
      <c r="AL215" s="91"/>
      <c r="AM215" s="92">
        <f>COUNTIF(A215:AL215,"○")</f>
        <v>0</v>
      </c>
    </row>
    <row r="216" spans="1:39" ht="7.5" hidden="1" customHeight="1" x14ac:dyDescent="0.15">
      <c r="A216" s="1197"/>
      <c r="B216" s="1233"/>
      <c r="C216" s="1250"/>
      <c r="D216" s="1267"/>
      <c r="E216" s="315"/>
      <c r="F216" s="1247"/>
      <c r="G216" s="7" t="s">
        <v>95</v>
      </c>
      <c r="H216" s="93"/>
      <c r="I216" s="190"/>
      <c r="J216" s="93"/>
      <c r="K216" s="93"/>
      <c r="L216" s="278"/>
      <c r="M216" s="278"/>
      <c r="N216" s="278"/>
      <c r="O216" s="278"/>
      <c r="P216" s="190"/>
      <c r="Q216" s="278"/>
      <c r="R216" s="278"/>
      <c r="S216" s="278"/>
      <c r="T216" s="278"/>
      <c r="U216" s="278"/>
      <c r="V216" s="278"/>
      <c r="W216" s="190"/>
      <c r="X216" s="278"/>
      <c r="Y216" s="278"/>
      <c r="Z216" s="278"/>
      <c r="AA216" s="278"/>
      <c r="AB216" s="278"/>
      <c r="AC216" s="278"/>
      <c r="AD216" s="190"/>
      <c r="AE216" s="278"/>
      <c r="AF216" s="278"/>
      <c r="AG216" s="278"/>
      <c r="AH216" s="278"/>
      <c r="AI216" s="278"/>
      <c r="AJ216" s="93"/>
      <c r="AK216" s="190"/>
      <c r="AL216" s="93"/>
      <c r="AM216" s="94"/>
    </row>
    <row r="217" spans="1:39" ht="12" hidden="1" customHeight="1" x14ac:dyDescent="0.15">
      <c r="A217" s="1197"/>
      <c r="B217" s="1234"/>
      <c r="C217" s="1251"/>
      <c r="D217" s="1268"/>
      <c r="E217" s="316"/>
      <c r="F217" s="1248"/>
      <c r="G217" s="150" t="s">
        <v>96</v>
      </c>
      <c r="H217" s="320"/>
      <c r="I217" s="192"/>
      <c r="J217" s="320"/>
      <c r="K217" s="320"/>
      <c r="L217" s="281"/>
      <c r="M217" s="281"/>
      <c r="N217" s="281"/>
      <c r="O217" s="281"/>
      <c r="P217" s="192"/>
      <c r="Q217" s="281"/>
      <c r="R217" s="281"/>
      <c r="S217" s="281"/>
      <c r="T217" s="281"/>
      <c r="U217" s="281"/>
      <c r="V217" s="281"/>
      <c r="W217" s="192"/>
      <c r="X217" s="281"/>
      <c r="Y217" s="281"/>
      <c r="Z217" s="281"/>
      <c r="AA217" s="281"/>
      <c r="AB217" s="279"/>
      <c r="AC217" s="279"/>
      <c r="AD217" s="191"/>
      <c r="AE217" s="279"/>
      <c r="AF217" s="279"/>
      <c r="AG217" s="281"/>
      <c r="AH217" s="281"/>
      <c r="AI217" s="281"/>
      <c r="AJ217" s="320"/>
      <c r="AK217" s="192"/>
      <c r="AL217" s="320"/>
      <c r="AM217" s="95"/>
    </row>
    <row r="218" spans="1:39" ht="12" hidden="1" customHeight="1" x14ac:dyDescent="0.15">
      <c r="A218" s="1197">
        <v>48</v>
      </c>
      <c r="B218" s="1026"/>
      <c r="C218" s="1249"/>
      <c r="D218" s="1266"/>
      <c r="E218" s="314"/>
      <c r="F218" s="1041"/>
      <c r="G218" s="313" t="s">
        <v>12</v>
      </c>
      <c r="H218" s="91"/>
      <c r="I218" s="193"/>
      <c r="J218" s="91"/>
      <c r="K218" s="91"/>
      <c r="L218" s="282"/>
      <c r="M218" s="282"/>
      <c r="N218" s="282"/>
      <c r="O218" s="282"/>
      <c r="P218" s="193"/>
      <c r="Q218" s="282"/>
      <c r="R218" s="282"/>
      <c r="S218" s="282"/>
      <c r="T218" s="282"/>
      <c r="U218" s="282"/>
      <c r="V218" s="282"/>
      <c r="W218" s="193"/>
      <c r="X218" s="282"/>
      <c r="Y218" s="282"/>
      <c r="Z218" s="282"/>
      <c r="AA218" s="282"/>
      <c r="AB218" s="282"/>
      <c r="AC218" s="282"/>
      <c r="AD218" s="193"/>
      <c r="AE218" s="282"/>
      <c r="AF218" s="282"/>
      <c r="AG218" s="282"/>
      <c r="AH218" s="282"/>
      <c r="AI218" s="274"/>
      <c r="AJ218" s="2"/>
      <c r="AK218" s="189"/>
      <c r="AL218" s="2"/>
      <c r="AM218" s="92">
        <f>COUNTIF(A218:AL218,"○")</f>
        <v>0</v>
      </c>
    </row>
    <row r="219" spans="1:39" ht="7.5" hidden="1" customHeight="1" x14ac:dyDescent="0.15">
      <c r="A219" s="1197"/>
      <c r="B219" s="1233"/>
      <c r="C219" s="1250"/>
      <c r="D219" s="1267"/>
      <c r="E219" s="315"/>
      <c r="F219" s="1247"/>
      <c r="G219" s="7" t="s">
        <v>95</v>
      </c>
      <c r="H219" s="93"/>
      <c r="I219" s="190"/>
      <c r="J219" s="93"/>
      <c r="K219" s="93"/>
      <c r="L219" s="278"/>
      <c r="M219" s="278"/>
      <c r="N219" s="278"/>
      <c r="O219" s="278"/>
      <c r="P219" s="190"/>
      <c r="Q219" s="278"/>
      <c r="R219" s="278"/>
      <c r="S219" s="278"/>
      <c r="T219" s="278"/>
      <c r="U219" s="278"/>
      <c r="V219" s="278"/>
      <c r="W219" s="190"/>
      <c r="X219" s="278"/>
      <c r="Y219" s="278"/>
      <c r="Z219" s="278"/>
      <c r="AA219" s="278"/>
      <c r="AB219" s="278"/>
      <c r="AC219" s="278"/>
      <c r="AD219" s="190"/>
      <c r="AE219" s="278"/>
      <c r="AF219" s="278"/>
      <c r="AG219" s="278"/>
      <c r="AH219" s="278"/>
      <c r="AI219" s="278"/>
      <c r="AJ219" s="93"/>
      <c r="AK219" s="190"/>
      <c r="AL219" s="93"/>
      <c r="AM219" s="94"/>
    </row>
    <row r="220" spans="1:39" ht="13.5" hidden="1" customHeight="1" x14ac:dyDescent="0.15">
      <c r="A220" s="1197"/>
      <c r="B220" s="1234"/>
      <c r="C220" s="1251"/>
      <c r="D220" s="1268"/>
      <c r="E220" s="316"/>
      <c r="F220" s="1248"/>
      <c r="G220" s="150" t="s">
        <v>96</v>
      </c>
      <c r="H220" s="320"/>
      <c r="I220" s="192"/>
      <c r="J220" s="320"/>
      <c r="K220" s="320"/>
      <c r="L220" s="281"/>
      <c r="M220" s="281"/>
      <c r="N220" s="281"/>
      <c r="O220" s="281"/>
      <c r="P220" s="192"/>
      <c r="Q220" s="281"/>
      <c r="R220" s="281"/>
      <c r="S220" s="281"/>
      <c r="T220" s="281"/>
      <c r="U220" s="281"/>
      <c r="V220" s="281"/>
      <c r="W220" s="192"/>
      <c r="X220" s="281"/>
      <c r="Y220" s="281"/>
      <c r="Z220" s="281"/>
      <c r="AA220" s="281"/>
      <c r="AB220" s="281"/>
      <c r="AC220" s="281"/>
      <c r="AD220" s="192"/>
      <c r="AE220" s="281"/>
      <c r="AF220" s="281"/>
      <c r="AG220" s="281"/>
      <c r="AH220" s="279"/>
      <c r="AI220" s="279"/>
      <c r="AJ220" s="3"/>
      <c r="AK220" s="191"/>
      <c r="AL220" s="3"/>
      <c r="AM220" s="95"/>
    </row>
    <row r="221" spans="1:39" ht="12" hidden="1" customHeight="1" x14ac:dyDescent="0.15">
      <c r="A221" s="1197">
        <v>49</v>
      </c>
      <c r="B221" s="1232"/>
      <c r="C221" s="1249"/>
      <c r="D221" s="1266"/>
      <c r="E221" s="314"/>
      <c r="F221" s="1246"/>
      <c r="G221" s="313" t="s">
        <v>12</v>
      </c>
      <c r="H221" s="91"/>
      <c r="I221" s="193"/>
      <c r="J221" s="91"/>
      <c r="K221" s="91"/>
      <c r="L221" s="282"/>
      <c r="M221" s="282"/>
      <c r="N221" s="282"/>
      <c r="O221" s="282"/>
      <c r="P221" s="193"/>
      <c r="Q221" s="282"/>
      <c r="R221" s="282"/>
      <c r="S221" s="282"/>
      <c r="T221" s="282"/>
      <c r="U221" s="282"/>
      <c r="V221" s="282"/>
      <c r="W221" s="193"/>
      <c r="X221" s="282"/>
      <c r="Y221" s="282"/>
      <c r="Z221" s="282"/>
      <c r="AA221" s="282"/>
      <c r="AB221" s="282"/>
      <c r="AC221" s="282"/>
      <c r="AD221" s="193"/>
      <c r="AE221" s="282"/>
      <c r="AF221" s="282"/>
      <c r="AG221" s="282"/>
      <c r="AH221" s="282"/>
      <c r="AI221" s="282"/>
      <c r="AJ221" s="91"/>
      <c r="AK221" s="193"/>
      <c r="AL221" s="91"/>
      <c r="AM221" s="92">
        <f>COUNTIF(A221:AL221,"○")</f>
        <v>0</v>
      </c>
    </row>
    <row r="222" spans="1:39" ht="7.5" hidden="1" customHeight="1" x14ac:dyDescent="0.15">
      <c r="A222" s="1197"/>
      <c r="B222" s="1233"/>
      <c r="C222" s="1250"/>
      <c r="D222" s="1267"/>
      <c r="E222" s="315"/>
      <c r="F222" s="1247"/>
      <c r="G222" s="7" t="s">
        <v>95</v>
      </c>
      <c r="H222" s="93"/>
      <c r="I222" s="190"/>
      <c r="J222" s="93"/>
      <c r="K222" s="93"/>
      <c r="L222" s="278"/>
      <c r="M222" s="278"/>
      <c r="N222" s="278"/>
      <c r="O222" s="278"/>
      <c r="P222" s="190"/>
      <c r="Q222" s="278"/>
      <c r="R222" s="278"/>
      <c r="S222" s="278"/>
      <c r="T222" s="278"/>
      <c r="U222" s="278"/>
      <c r="V222" s="278"/>
      <c r="W222" s="190"/>
      <c r="X222" s="278"/>
      <c r="Y222" s="278"/>
      <c r="Z222" s="278"/>
      <c r="AA222" s="278"/>
      <c r="AB222" s="278"/>
      <c r="AC222" s="278"/>
      <c r="AD222" s="190"/>
      <c r="AE222" s="278"/>
      <c r="AF222" s="278"/>
      <c r="AG222" s="278"/>
      <c r="AH222" s="278"/>
      <c r="AI222" s="278"/>
      <c r="AJ222" s="93"/>
      <c r="AK222" s="190"/>
      <c r="AL222" s="93"/>
      <c r="AM222" s="94"/>
    </row>
    <row r="223" spans="1:39" ht="12" hidden="1" customHeight="1" x14ac:dyDescent="0.15">
      <c r="A223" s="1197"/>
      <c r="B223" s="1234"/>
      <c r="C223" s="1251"/>
      <c r="D223" s="1268"/>
      <c r="E223" s="316"/>
      <c r="F223" s="1248"/>
      <c r="G223" s="150" t="s">
        <v>96</v>
      </c>
      <c r="H223" s="320"/>
      <c r="I223" s="192"/>
      <c r="J223" s="320"/>
      <c r="K223" s="320"/>
      <c r="L223" s="281"/>
      <c r="M223" s="281"/>
      <c r="N223" s="281"/>
      <c r="O223" s="281"/>
      <c r="P223" s="192"/>
      <c r="Q223" s="281"/>
      <c r="R223" s="281"/>
      <c r="S223" s="281"/>
      <c r="T223" s="281"/>
      <c r="U223" s="281"/>
      <c r="V223" s="281"/>
      <c r="W223" s="192"/>
      <c r="X223" s="281"/>
      <c r="Y223" s="281"/>
      <c r="Z223" s="281"/>
      <c r="AA223" s="281"/>
      <c r="AB223" s="281"/>
      <c r="AC223" s="281"/>
      <c r="AD223" s="192"/>
      <c r="AE223" s="281"/>
      <c r="AF223" s="281"/>
      <c r="AG223" s="281"/>
      <c r="AH223" s="281"/>
      <c r="AI223" s="281"/>
      <c r="AJ223" s="320"/>
      <c r="AK223" s="192"/>
      <c r="AL223" s="320"/>
      <c r="AM223" s="95"/>
    </row>
    <row r="224" spans="1:39" ht="12" hidden="1" customHeight="1" x14ac:dyDescent="0.15">
      <c r="A224" s="1197">
        <v>50</v>
      </c>
      <c r="B224" s="1232"/>
      <c r="C224" s="1249"/>
      <c r="D224" s="1266"/>
      <c r="E224" s="314"/>
      <c r="F224" s="1246"/>
      <c r="G224" s="313" t="s">
        <v>12</v>
      </c>
      <c r="H224" s="91"/>
      <c r="I224" s="193"/>
      <c r="J224" s="91"/>
      <c r="K224" s="91"/>
      <c r="L224" s="282"/>
      <c r="M224" s="282"/>
      <c r="N224" s="282"/>
      <c r="O224" s="282"/>
      <c r="P224" s="193"/>
      <c r="Q224" s="282"/>
      <c r="R224" s="282"/>
      <c r="S224" s="282"/>
      <c r="T224" s="282"/>
      <c r="U224" s="282"/>
      <c r="V224" s="282"/>
      <c r="W224" s="193"/>
      <c r="X224" s="282"/>
      <c r="Y224" s="282"/>
      <c r="Z224" s="282"/>
      <c r="AA224" s="282"/>
      <c r="AB224" s="282"/>
      <c r="AC224" s="282"/>
      <c r="AD224" s="193"/>
      <c r="AE224" s="282"/>
      <c r="AF224" s="282"/>
      <c r="AG224" s="282"/>
      <c r="AH224" s="282"/>
      <c r="AI224" s="282"/>
      <c r="AJ224" s="91"/>
      <c r="AK224" s="193"/>
      <c r="AL224" s="91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267"/>
      <c r="E225" s="315"/>
      <c r="F225" s="1247"/>
      <c r="G225" s="7" t="s">
        <v>95</v>
      </c>
      <c r="H225" s="93"/>
      <c r="I225" s="190"/>
      <c r="J225" s="93"/>
      <c r="K225" s="93"/>
      <c r="L225" s="278"/>
      <c r="M225" s="278"/>
      <c r="N225" s="278"/>
      <c r="O225" s="278"/>
      <c r="P225" s="190"/>
      <c r="Q225" s="278"/>
      <c r="R225" s="278"/>
      <c r="S225" s="278"/>
      <c r="T225" s="278"/>
      <c r="U225" s="278"/>
      <c r="V225" s="278"/>
      <c r="W225" s="190"/>
      <c r="X225" s="278"/>
      <c r="Y225" s="278"/>
      <c r="Z225" s="278"/>
      <c r="AA225" s="278"/>
      <c r="AB225" s="278"/>
      <c r="AC225" s="278"/>
      <c r="AD225" s="190"/>
      <c r="AE225" s="278"/>
      <c r="AF225" s="278"/>
      <c r="AG225" s="278"/>
      <c r="AH225" s="278"/>
      <c r="AI225" s="278"/>
      <c r="AJ225" s="93"/>
      <c r="AK225" s="190"/>
      <c r="AL225" s="93"/>
      <c r="AM225" s="94"/>
    </row>
    <row r="226" spans="1:39" ht="13.5" hidden="1" customHeight="1" x14ac:dyDescent="0.15">
      <c r="A226" s="1197"/>
      <c r="B226" s="1234"/>
      <c r="C226" s="1251"/>
      <c r="D226" s="1268"/>
      <c r="E226" s="316"/>
      <c r="F226" s="1248"/>
      <c r="G226" s="150" t="s">
        <v>96</v>
      </c>
      <c r="H226" s="320"/>
      <c r="I226" s="192"/>
      <c r="J226" s="320"/>
      <c r="K226" s="320"/>
      <c r="L226" s="281"/>
      <c r="M226" s="281"/>
      <c r="N226" s="281"/>
      <c r="O226" s="281"/>
      <c r="P226" s="192"/>
      <c r="Q226" s="281"/>
      <c r="R226" s="281"/>
      <c r="S226" s="281"/>
      <c r="T226" s="281"/>
      <c r="U226" s="281"/>
      <c r="V226" s="281"/>
      <c r="W226" s="192"/>
      <c r="X226" s="281"/>
      <c r="Y226" s="281"/>
      <c r="Z226" s="281"/>
      <c r="AA226" s="281"/>
      <c r="AB226" s="281"/>
      <c r="AC226" s="281"/>
      <c r="AD226" s="192"/>
      <c r="AE226" s="281"/>
      <c r="AF226" s="281"/>
      <c r="AG226" s="281"/>
      <c r="AH226" s="281"/>
      <c r="AI226" s="281"/>
      <c r="AJ226" s="320"/>
      <c r="AK226" s="192"/>
      <c r="AL226" s="320"/>
      <c r="AM226" s="95"/>
    </row>
    <row r="227" spans="1:39" ht="13.5" customHeight="1" x14ac:dyDescent="0.15">
      <c r="A227" s="1038" t="s">
        <v>201</v>
      </c>
      <c r="B227" s="1252"/>
      <c r="C227" s="1252"/>
      <c r="D227" s="1252"/>
      <c r="E227" s="1252"/>
      <c r="F227" s="1253"/>
      <c r="G227" s="99"/>
      <c r="H227" s="312">
        <f>COUNTIF(H125:H225,"○")</f>
        <v>0</v>
      </c>
      <c r="I227" s="194">
        <f t="shared" ref="I227:AL227" si="4">COUNTIF(I125:I225,"○")</f>
        <v>0</v>
      </c>
      <c r="J227" s="312">
        <f t="shared" si="4"/>
        <v>6</v>
      </c>
      <c r="K227" s="312">
        <f t="shared" si="4"/>
        <v>7</v>
      </c>
      <c r="L227" s="285">
        <f t="shared" si="4"/>
        <v>6</v>
      </c>
      <c r="M227" s="285">
        <f t="shared" si="4"/>
        <v>7</v>
      </c>
      <c r="N227" s="285">
        <f t="shared" si="4"/>
        <v>7</v>
      </c>
      <c r="O227" s="285">
        <f t="shared" si="4"/>
        <v>0</v>
      </c>
      <c r="P227" s="194">
        <f t="shared" si="4"/>
        <v>0</v>
      </c>
      <c r="Q227" s="285">
        <f t="shared" si="4"/>
        <v>4</v>
      </c>
      <c r="R227" s="285">
        <f t="shared" si="4"/>
        <v>7</v>
      </c>
      <c r="S227" s="285">
        <f t="shared" si="4"/>
        <v>8</v>
      </c>
      <c r="T227" s="285">
        <f t="shared" si="4"/>
        <v>4</v>
      </c>
      <c r="U227" s="285">
        <f t="shared" si="4"/>
        <v>3</v>
      </c>
      <c r="V227" s="285">
        <f t="shared" si="4"/>
        <v>0</v>
      </c>
      <c r="W227" s="194">
        <f t="shared" si="4"/>
        <v>0</v>
      </c>
      <c r="X227" s="285">
        <f t="shared" si="4"/>
        <v>7</v>
      </c>
      <c r="Y227" s="285">
        <f t="shared" si="4"/>
        <v>8</v>
      </c>
      <c r="Z227" s="285">
        <f t="shared" si="4"/>
        <v>6</v>
      </c>
      <c r="AA227" s="285">
        <f t="shared" si="4"/>
        <v>6</v>
      </c>
      <c r="AB227" s="285">
        <f t="shared" si="4"/>
        <v>5</v>
      </c>
      <c r="AC227" s="285">
        <f t="shared" si="4"/>
        <v>0</v>
      </c>
      <c r="AD227" s="194">
        <f t="shared" si="4"/>
        <v>0</v>
      </c>
      <c r="AE227" s="285">
        <f t="shared" si="4"/>
        <v>6</v>
      </c>
      <c r="AF227" s="285">
        <f t="shared" si="4"/>
        <v>8</v>
      </c>
      <c r="AG227" s="285">
        <f t="shared" si="4"/>
        <v>6</v>
      </c>
      <c r="AH227" s="285">
        <f t="shared" si="4"/>
        <v>5</v>
      </c>
      <c r="AI227" s="285">
        <f t="shared" si="4"/>
        <v>6</v>
      </c>
      <c r="AJ227" s="312">
        <f t="shared" si="4"/>
        <v>0</v>
      </c>
      <c r="AK227" s="194">
        <f t="shared" si="4"/>
        <v>0</v>
      </c>
      <c r="AL227" s="312">
        <f t="shared" si="4"/>
        <v>0</v>
      </c>
      <c r="AM227" s="100">
        <f t="shared" ref="AM227:AM228" si="5">SUM(H227:AL227)</f>
        <v>122</v>
      </c>
    </row>
    <row r="228" spans="1:39" s="1" customFormat="1" ht="13.5" customHeight="1" thickBot="1" x14ac:dyDescent="0.2">
      <c r="A228" s="1019" t="s">
        <v>202</v>
      </c>
      <c r="B228" s="1020"/>
      <c r="C228" s="1020"/>
      <c r="D228" s="1020"/>
      <c r="E228" s="1020"/>
      <c r="F228" s="1021"/>
      <c r="G228" s="4"/>
      <c r="H228" s="198">
        <f>SUM(H227+H122)</f>
        <v>5</v>
      </c>
      <c r="I228" s="195">
        <f t="shared" ref="I228:AL228" si="6">SUM(I227+I122)</f>
        <v>0</v>
      </c>
      <c r="J228" s="198">
        <f t="shared" si="6"/>
        <v>9</v>
      </c>
      <c r="K228" s="198">
        <f t="shared" si="6"/>
        <v>8</v>
      </c>
      <c r="L228" s="286">
        <f t="shared" si="6"/>
        <v>10</v>
      </c>
      <c r="M228" s="286">
        <f t="shared" si="6"/>
        <v>9</v>
      </c>
      <c r="N228" s="286">
        <f t="shared" si="6"/>
        <v>7</v>
      </c>
      <c r="O228" s="286">
        <f t="shared" si="6"/>
        <v>4</v>
      </c>
      <c r="P228" s="195">
        <f t="shared" si="6"/>
        <v>0</v>
      </c>
      <c r="Q228" s="286">
        <f t="shared" si="6"/>
        <v>7</v>
      </c>
      <c r="R228" s="286">
        <f t="shared" si="6"/>
        <v>9</v>
      </c>
      <c r="S228" s="286">
        <f t="shared" si="6"/>
        <v>11</v>
      </c>
      <c r="T228" s="286">
        <f t="shared" si="6"/>
        <v>5</v>
      </c>
      <c r="U228" s="286">
        <f t="shared" si="6"/>
        <v>6</v>
      </c>
      <c r="V228" s="286">
        <f t="shared" si="6"/>
        <v>4</v>
      </c>
      <c r="W228" s="195">
        <f t="shared" si="6"/>
        <v>0</v>
      </c>
      <c r="X228" s="286">
        <f t="shared" si="6"/>
        <v>11</v>
      </c>
      <c r="Y228" s="286">
        <f t="shared" si="6"/>
        <v>9</v>
      </c>
      <c r="Z228" s="286">
        <f t="shared" si="6"/>
        <v>11</v>
      </c>
      <c r="AA228" s="286">
        <f t="shared" si="6"/>
        <v>7</v>
      </c>
      <c r="AB228" s="286">
        <f t="shared" si="6"/>
        <v>6</v>
      </c>
      <c r="AC228" s="286">
        <f t="shared" si="6"/>
        <v>9</v>
      </c>
      <c r="AD228" s="195">
        <f t="shared" si="6"/>
        <v>0</v>
      </c>
      <c r="AE228" s="286">
        <f t="shared" si="6"/>
        <v>9</v>
      </c>
      <c r="AF228" s="286">
        <f t="shared" si="6"/>
        <v>10</v>
      </c>
      <c r="AG228" s="286">
        <f t="shared" si="6"/>
        <v>9</v>
      </c>
      <c r="AH228" s="286">
        <f t="shared" si="6"/>
        <v>7</v>
      </c>
      <c r="AI228" s="286">
        <f t="shared" si="6"/>
        <v>6</v>
      </c>
      <c r="AJ228" s="198">
        <f t="shared" si="6"/>
        <v>7</v>
      </c>
      <c r="AK228" s="195">
        <f t="shared" si="6"/>
        <v>0</v>
      </c>
      <c r="AL228" s="198">
        <f t="shared" si="6"/>
        <v>0</v>
      </c>
      <c r="AM228" s="154">
        <f t="shared" si="5"/>
        <v>195</v>
      </c>
    </row>
    <row r="229" spans="1:39" x14ac:dyDescent="0.15">
      <c r="A229" s="101"/>
      <c r="B229" s="1261" t="s">
        <v>16</v>
      </c>
      <c r="C229" s="1261"/>
      <c r="D229" s="1261"/>
      <c r="E229" s="310"/>
      <c r="F229" s="1261"/>
      <c r="G229" s="1261"/>
      <c r="H229" s="90"/>
      <c r="I229" s="90"/>
      <c r="J229" s="90"/>
      <c r="K229" s="90"/>
      <c r="L229" s="1262" t="s">
        <v>17</v>
      </c>
      <c r="M229" s="1262"/>
      <c r="N229" s="1262"/>
      <c r="O229" s="1262"/>
      <c r="P229" s="1262"/>
      <c r="Q229" s="1262"/>
      <c r="R229" s="1262"/>
      <c r="S229" s="1262"/>
      <c r="T229" s="1262"/>
      <c r="U229" s="1262"/>
      <c r="V229" s="1262"/>
      <c r="W229" s="1262"/>
      <c r="X229" s="1262"/>
      <c r="Y229" s="1262"/>
      <c r="AA229" s="1262" t="s">
        <v>18</v>
      </c>
      <c r="AB229" s="1262"/>
      <c r="AC229" s="1262"/>
      <c r="AD229" s="1262"/>
      <c r="AE229" s="1262"/>
      <c r="AG229" s="102" t="s">
        <v>7</v>
      </c>
      <c r="AH229" s="103" t="s">
        <v>19</v>
      </c>
      <c r="AI229" s="1263" t="s">
        <v>12</v>
      </c>
      <c r="AJ229" s="1263"/>
      <c r="AK229" s="1263"/>
      <c r="AL229" s="1263"/>
      <c r="AM229" s="1263"/>
    </row>
    <row r="230" spans="1:39" ht="18" customHeight="1" thickBot="1" x14ac:dyDescent="0.2">
      <c r="A230" s="101"/>
      <c r="B230" s="1254">
        <f>COUNTIF(H1:AK121,"予")</f>
        <v>0</v>
      </c>
      <c r="C230" s="1254"/>
      <c r="D230" s="1254"/>
      <c r="E230" s="306"/>
      <c r="F230" s="1255"/>
      <c r="G230" s="1255"/>
      <c r="H230" s="90"/>
      <c r="I230" s="90"/>
      <c r="J230" s="90"/>
      <c r="K230" s="90"/>
      <c r="L230" s="1014" t="s">
        <v>83</v>
      </c>
      <c r="M230" s="1256"/>
      <c r="N230" s="1256"/>
      <c r="O230" s="1256"/>
      <c r="P230" s="1256"/>
      <c r="Q230" s="1256"/>
      <c r="R230" s="1256"/>
      <c r="S230" s="1256"/>
      <c r="T230" s="1256"/>
      <c r="U230" s="1256"/>
      <c r="V230" s="1256"/>
      <c r="W230" s="1256"/>
      <c r="X230" s="1256"/>
      <c r="Y230" s="1256"/>
      <c r="AA230" s="1257">
        <v>250</v>
      </c>
      <c r="AB230" s="1257"/>
      <c r="AC230" s="1257"/>
      <c r="AD230" s="1257"/>
      <c r="AE230" s="1257"/>
      <c r="AG230" s="5" t="s">
        <v>99</v>
      </c>
      <c r="AH230" s="104" t="s">
        <v>19</v>
      </c>
      <c r="AI230" s="1016" t="s">
        <v>101</v>
      </c>
      <c r="AJ230" s="1258"/>
      <c r="AK230" s="1258"/>
      <c r="AL230" s="1258"/>
      <c r="AM230" s="1258"/>
    </row>
    <row r="231" spans="1:39" ht="18" customHeight="1" thickBot="1" x14ac:dyDescent="0.2">
      <c r="A231" s="105"/>
      <c r="B231" s="1259"/>
      <c r="C231" s="1259"/>
      <c r="D231" s="1259"/>
      <c r="E231" s="309"/>
      <c r="F231" s="309"/>
      <c r="G231" s="309"/>
      <c r="H231" s="309"/>
      <c r="I231" s="309"/>
      <c r="J231" s="309"/>
      <c r="K231" s="309"/>
      <c r="L231" s="1256"/>
      <c r="M231" s="1256"/>
      <c r="N231" s="1256"/>
      <c r="O231" s="1256"/>
      <c r="P231" s="1256"/>
      <c r="Q231" s="1256"/>
      <c r="R231" s="1256"/>
      <c r="S231" s="1256"/>
      <c r="T231" s="1256"/>
      <c r="U231" s="1256"/>
      <c r="V231" s="1256"/>
      <c r="W231" s="1256"/>
      <c r="X231" s="1256"/>
      <c r="Y231" s="1256"/>
      <c r="Z231" s="309"/>
      <c r="AA231" s="1257"/>
      <c r="AB231" s="1257"/>
      <c r="AC231" s="1257"/>
      <c r="AD231" s="1257"/>
      <c r="AE231" s="1257"/>
      <c r="AF231" s="309"/>
      <c r="AG231" s="6" t="s">
        <v>100</v>
      </c>
      <c r="AH231" s="106" t="s">
        <v>19</v>
      </c>
      <c r="AI231" s="1018" t="s">
        <v>102</v>
      </c>
      <c r="AJ231" s="1260"/>
      <c r="AK231" s="1260"/>
      <c r="AL231" s="1260"/>
      <c r="AM231" s="1260"/>
    </row>
  </sheetData>
  <mergeCells count="42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23:F123"/>
    <mergeCell ref="A124:F124"/>
    <mergeCell ref="A125:A127"/>
    <mergeCell ref="B125:B127"/>
    <mergeCell ref="C125:C127"/>
    <mergeCell ref="D125:D127"/>
    <mergeCell ref="E125:E127"/>
    <mergeCell ref="F125:F127"/>
    <mergeCell ref="A119:A121"/>
    <mergeCell ref="B119:B121"/>
    <mergeCell ref="C119:C121"/>
    <mergeCell ref="D119:D121"/>
    <mergeCell ref="F119:F121"/>
    <mergeCell ref="A122:F122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37:A139"/>
    <mergeCell ref="B137:B139"/>
    <mergeCell ref="C137:C139"/>
    <mergeCell ref="D137:D139"/>
    <mergeCell ref="E137:E139"/>
    <mergeCell ref="F137:F139"/>
    <mergeCell ref="A134:A136"/>
    <mergeCell ref="B134:B136"/>
    <mergeCell ref="C134:C136"/>
    <mergeCell ref="D134:D136"/>
    <mergeCell ref="E134:E136"/>
    <mergeCell ref="F134:F136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64:A166"/>
    <mergeCell ref="B164:B166"/>
    <mergeCell ref="C164:C166"/>
    <mergeCell ref="D164:D166"/>
    <mergeCell ref="F164:F166"/>
    <mergeCell ref="A167:A169"/>
    <mergeCell ref="B167:B169"/>
    <mergeCell ref="C167:C169"/>
    <mergeCell ref="D167:D169"/>
    <mergeCell ref="F167:F169"/>
    <mergeCell ref="A170:A172"/>
    <mergeCell ref="B170:B172"/>
    <mergeCell ref="C170:C172"/>
    <mergeCell ref="D170:D172"/>
    <mergeCell ref="F170:F172"/>
    <mergeCell ref="A173:A175"/>
    <mergeCell ref="B173:B175"/>
    <mergeCell ref="C173:C175"/>
    <mergeCell ref="D173:D175"/>
    <mergeCell ref="F173:F175"/>
    <mergeCell ref="A176:A178"/>
    <mergeCell ref="B176:B178"/>
    <mergeCell ref="C176:C178"/>
    <mergeCell ref="D176:D178"/>
    <mergeCell ref="F176:F178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24:A226"/>
    <mergeCell ref="B224:B226"/>
    <mergeCell ref="C224:C226"/>
    <mergeCell ref="D224:D226"/>
    <mergeCell ref="F224:F226"/>
    <mergeCell ref="A227:F22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B230:D230"/>
    <mergeCell ref="F230:G230"/>
    <mergeCell ref="L230:Y231"/>
    <mergeCell ref="AA230:AE231"/>
    <mergeCell ref="AI230:AM230"/>
    <mergeCell ref="B231:D231"/>
    <mergeCell ref="AI231:AM231"/>
    <mergeCell ref="A228:F228"/>
    <mergeCell ref="B229:D229"/>
    <mergeCell ref="F229:G229"/>
    <mergeCell ref="L229:Y229"/>
    <mergeCell ref="AA229:AE229"/>
    <mergeCell ref="AI229:AM229"/>
  </mergeCells>
  <phoneticPr fontId="2"/>
  <printOptions horizontalCentered="1"/>
  <pageMargins left="0.19685039370078741" right="0.19685039370078741" top="0.19685039370078741" bottom="0.19685039370078741" header="0" footer="0"/>
  <pageSetup paperSize="9" scale="71" orientation="portrait" r:id="rId1"/>
  <headerFooter alignWithMargins="0"/>
  <colBreaks count="1" manualBreakCount="1">
    <brk id="40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5">
    <pageSetUpPr fitToPage="1"/>
  </sheetPr>
  <dimension ref="A1:AP33"/>
  <sheetViews>
    <sheetView zoomScaleNormal="100" workbookViewId="0">
      <pane ySplit="2" topLeftCell="A3" activePane="bottomLeft" state="frozen"/>
      <selection pane="bottomLeft" activeCell="AQ14" sqref="AQ14"/>
    </sheetView>
  </sheetViews>
  <sheetFormatPr defaultColWidth="9" defaultRowHeight="13.5" x14ac:dyDescent="0.15"/>
  <cols>
    <col min="1" max="1" width="2.25" style="331" customWidth="1"/>
    <col min="2" max="3" width="2.875" style="331" customWidth="1"/>
    <col min="4" max="4" width="2.5" style="331" customWidth="1"/>
    <col min="5" max="5" width="1.625" style="331" customWidth="1"/>
    <col min="6" max="6" width="3.5" style="331" customWidth="1"/>
    <col min="7" max="7" width="10.25" style="331" customWidth="1"/>
    <col min="8" max="8" width="1.875" style="331" customWidth="1"/>
    <col min="9" max="39" width="3" style="331" customWidth="1"/>
    <col min="40" max="40" width="5.125" style="331" customWidth="1"/>
    <col min="41" max="41" width="3.125" style="331" customWidth="1"/>
    <col min="42" max="16384" width="9" style="331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109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/>
      <c r="AN1" s="1142" t="s">
        <v>20</v>
      </c>
      <c r="AO1" s="1143" t="s">
        <v>37</v>
      </c>
      <c r="AP1" s="332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341" t="s">
        <v>29</v>
      </c>
      <c r="J2" s="336" t="s">
        <v>27</v>
      </c>
      <c r="K2" s="60" t="s">
        <v>5</v>
      </c>
      <c r="L2" s="60" t="s">
        <v>6</v>
      </c>
      <c r="M2" s="60" t="s">
        <v>0</v>
      </c>
      <c r="N2" s="60" t="s">
        <v>1</v>
      </c>
      <c r="O2" s="60" t="s">
        <v>2</v>
      </c>
      <c r="P2" s="343" t="s">
        <v>3</v>
      </c>
      <c r="Q2" s="342" t="s">
        <v>4</v>
      </c>
      <c r="R2" s="60" t="s">
        <v>5</v>
      </c>
      <c r="S2" s="60" t="s">
        <v>6</v>
      </c>
      <c r="T2" s="60" t="s">
        <v>0</v>
      </c>
      <c r="U2" s="60" t="s">
        <v>1</v>
      </c>
      <c r="V2" s="60" t="s">
        <v>2</v>
      </c>
      <c r="W2" s="343" t="s">
        <v>3</v>
      </c>
      <c r="X2" s="342" t="s">
        <v>4</v>
      </c>
      <c r="Y2" s="60" t="s">
        <v>5</v>
      </c>
      <c r="Z2" s="60" t="s">
        <v>6</v>
      </c>
      <c r="AA2" s="60" t="s">
        <v>0</v>
      </c>
      <c r="AB2" s="60" t="s">
        <v>1</v>
      </c>
      <c r="AC2" s="60" t="s">
        <v>2</v>
      </c>
      <c r="AD2" s="343" t="s">
        <v>3</v>
      </c>
      <c r="AE2" s="342" t="s">
        <v>4</v>
      </c>
      <c r="AF2" s="60" t="s">
        <v>5</v>
      </c>
      <c r="AG2" s="60" t="s">
        <v>6</v>
      </c>
      <c r="AH2" s="60" t="s">
        <v>0</v>
      </c>
      <c r="AI2" s="60" t="s">
        <v>1</v>
      </c>
      <c r="AJ2" s="60" t="s">
        <v>2</v>
      </c>
      <c r="AK2" s="343" t="s">
        <v>3</v>
      </c>
      <c r="AL2" s="342" t="s">
        <v>4</v>
      </c>
      <c r="AM2" s="337"/>
      <c r="AN2" s="1142"/>
      <c r="AO2" s="1143"/>
      <c r="AP2" s="332"/>
    </row>
    <row r="3" spans="1:42" ht="14.25" thickBot="1" x14ac:dyDescent="0.2">
      <c r="A3" s="1264" t="s">
        <v>492</v>
      </c>
      <c r="B3" s="1145"/>
      <c r="C3" s="1145"/>
      <c r="D3" s="1145"/>
      <c r="E3" s="1145"/>
      <c r="F3" s="1145"/>
      <c r="G3" s="1145"/>
      <c r="H3" s="1145"/>
      <c r="I3" s="71"/>
      <c r="J3" s="72"/>
      <c r="K3" s="75"/>
      <c r="L3" s="75" t="s">
        <v>65</v>
      </c>
      <c r="M3" s="75" t="s">
        <v>67</v>
      </c>
      <c r="N3" s="75"/>
      <c r="O3" s="75"/>
      <c r="P3" s="75"/>
      <c r="Q3" s="75"/>
      <c r="R3" s="75"/>
      <c r="S3" s="75"/>
      <c r="T3" s="75" t="s">
        <v>491</v>
      </c>
      <c r="U3" s="75" t="s">
        <v>491</v>
      </c>
      <c r="V3" s="75" t="s">
        <v>491</v>
      </c>
      <c r="W3" s="338" t="s">
        <v>491</v>
      </c>
      <c r="X3" s="339"/>
      <c r="Y3" s="339"/>
      <c r="Z3" s="75" t="s">
        <v>67</v>
      </c>
      <c r="AA3" s="75" t="s">
        <v>490</v>
      </c>
      <c r="AB3" s="75"/>
      <c r="AC3" s="75"/>
      <c r="AD3" s="75"/>
      <c r="AE3" s="75"/>
      <c r="AF3" s="75"/>
      <c r="AG3" s="75"/>
      <c r="AH3" s="75"/>
      <c r="AI3" s="75"/>
      <c r="AJ3" s="75" t="s">
        <v>67</v>
      </c>
      <c r="AK3" s="75"/>
      <c r="AL3" s="340"/>
      <c r="AM3" s="23"/>
      <c r="AN3" s="24"/>
      <c r="AO3" s="9"/>
      <c r="AP3" s="332"/>
    </row>
    <row r="4" spans="1:42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41</v>
      </c>
      <c r="K4" s="53" t="s">
        <v>28</v>
      </c>
      <c r="L4" s="53" t="s">
        <v>28</v>
      </c>
      <c r="M4" s="53" t="s">
        <v>28</v>
      </c>
      <c r="N4" s="53" t="s">
        <v>28</v>
      </c>
      <c r="O4" s="53" t="s">
        <v>28</v>
      </c>
      <c r="P4" s="53" t="s">
        <v>28</v>
      </c>
      <c r="Q4" s="53" t="s">
        <v>41</v>
      </c>
      <c r="R4" s="53" t="s">
        <v>28</v>
      </c>
      <c r="S4" s="53" t="s">
        <v>28</v>
      </c>
      <c r="T4" s="53" t="s">
        <v>28</v>
      </c>
      <c r="U4" s="53" t="s">
        <v>28</v>
      </c>
      <c r="V4" s="53" t="s">
        <v>28</v>
      </c>
      <c r="W4" s="151" t="s">
        <v>28</v>
      </c>
      <c r="X4" s="67" t="s">
        <v>41</v>
      </c>
      <c r="Y4" s="53" t="s">
        <v>28</v>
      </c>
      <c r="Z4" s="53" t="s">
        <v>28</v>
      </c>
      <c r="AA4" s="53" t="s">
        <v>28</v>
      </c>
      <c r="AB4" s="53" t="s">
        <v>41</v>
      </c>
      <c r="AC4" s="53" t="s">
        <v>28</v>
      </c>
      <c r="AD4" s="53" t="s">
        <v>28</v>
      </c>
      <c r="AE4" s="53" t="s">
        <v>41</v>
      </c>
      <c r="AF4" s="53" t="s">
        <v>28</v>
      </c>
      <c r="AG4" s="53" t="s">
        <v>41</v>
      </c>
      <c r="AH4" s="53" t="s">
        <v>28</v>
      </c>
      <c r="AI4" s="53" t="s">
        <v>41</v>
      </c>
      <c r="AJ4" s="53" t="s">
        <v>28</v>
      </c>
      <c r="AK4" s="53" t="s">
        <v>28</v>
      </c>
      <c r="AL4" s="53" t="s">
        <v>41</v>
      </c>
      <c r="AM4" s="53"/>
      <c r="AN4" s="25"/>
      <c r="AO4" s="10">
        <f>COUNTIF(I4:AM4,"休")</f>
        <v>8</v>
      </c>
      <c r="AP4" s="332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328" t="s">
        <v>32</v>
      </c>
      <c r="G5" s="1148" t="s">
        <v>76</v>
      </c>
      <c r="H5" s="1150"/>
      <c r="I5" s="301" t="s">
        <v>41</v>
      </c>
      <c r="J5" s="302" t="s">
        <v>41</v>
      </c>
      <c r="K5" s="303" t="s">
        <v>28</v>
      </c>
      <c r="L5" s="303" t="s">
        <v>28</v>
      </c>
      <c r="M5" s="302" t="s">
        <v>28</v>
      </c>
      <c r="N5" s="303" t="s">
        <v>28</v>
      </c>
      <c r="O5" s="303" t="s">
        <v>28</v>
      </c>
      <c r="P5" s="303" t="s">
        <v>28</v>
      </c>
      <c r="Q5" s="303" t="s">
        <v>41</v>
      </c>
      <c r="R5" s="303" t="s">
        <v>28</v>
      </c>
      <c r="S5" s="303" t="s">
        <v>28</v>
      </c>
      <c r="T5" s="303" t="s">
        <v>28</v>
      </c>
      <c r="U5" s="303" t="s">
        <v>28</v>
      </c>
      <c r="V5" s="303" t="s">
        <v>28</v>
      </c>
      <c r="W5" s="303" t="s">
        <v>41</v>
      </c>
      <c r="X5" s="304" t="s">
        <v>41</v>
      </c>
      <c r="Y5" s="303" t="s">
        <v>28</v>
      </c>
      <c r="Z5" s="303" t="s">
        <v>28</v>
      </c>
      <c r="AA5" s="303" t="s">
        <v>28</v>
      </c>
      <c r="AB5" s="303" t="s">
        <v>28</v>
      </c>
      <c r="AC5" s="303" t="s">
        <v>28</v>
      </c>
      <c r="AD5" s="303" t="s">
        <v>41</v>
      </c>
      <c r="AE5" s="302" t="s">
        <v>41</v>
      </c>
      <c r="AF5" s="303" t="s">
        <v>28</v>
      </c>
      <c r="AG5" s="303" t="s">
        <v>28</v>
      </c>
      <c r="AH5" s="303" t="s">
        <v>28</v>
      </c>
      <c r="AI5" s="303" t="s">
        <v>28</v>
      </c>
      <c r="AJ5" s="303" t="s">
        <v>28</v>
      </c>
      <c r="AK5" s="303" t="s">
        <v>28</v>
      </c>
      <c r="AL5" s="303" t="s">
        <v>41</v>
      </c>
      <c r="AM5" s="305"/>
      <c r="AN5" s="27"/>
      <c r="AO5" s="11">
        <f t="shared" ref="AO5:AO18" si="0">COUNTIF(I5:AM5,"休")</f>
        <v>8</v>
      </c>
      <c r="AP5" s="332"/>
    </row>
    <row r="6" spans="1:42" x14ac:dyDescent="0.15">
      <c r="A6" s="121" t="s">
        <v>34</v>
      </c>
      <c r="B6" s="1148" t="s">
        <v>241</v>
      </c>
      <c r="C6" s="1149"/>
      <c r="D6" s="1149"/>
      <c r="E6" s="1149"/>
      <c r="F6" s="328" t="s">
        <v>32</v>
      </c>
      <c r="G6" s="1148" t="s">
        <v>453</v>
      </c>
      <c r="H6" s="1150"/>
      <c r="I6" s="52" t="s">
        <v>28</v>
      </c>
      <c r="J6" s="53" t="s">
        <v>41</v>
      </c>
      <c r="K6" s="55" t="s">
        <v>41</v>
      </c>
      <c r="L6" s="55" t="s">
        <v>28</v>
      </c>
      <c r="M6" s="53" t="s">
        <v>28</v>
      </c>
      <c r="N6" s="55" t="s">
        <v>28</v>
      </c>
      <c r="O6" s="55" t="s">
        <v>28</v>
      </c>
      <c r="P6" s="55" t="s">
        <v>28</v>
      </c>
      <c r="Q6" s="55" t="s">
        <v>41</v>
      </c>
      <c r="R6" s="55" t="s">
        <v>41</v>
      </c>
      <c r="S6" s="55" t="s">
        <v>28</v>
      </c>
      <c r="T6" s="55" t="s">
        <v>28</v>
      </c>
      <c r="U6" s="55" t="s">
        <v>28</v>
      </c>
      <c r="V6" s="55" t="s">
        <v>28</v>
      </c>
      <c r="W6" s="55" t="s">
        <v>28</v>
      </c>
      <c r="X6" s="57" t="s">
        <v>41</v>
      </c>
      <c r="Y6" s="55" t="s">
        <v>41</v>
      </c>
      <c r="Z6" s="55" t="s">
        <v>28</v>
      </c>
      <c r="AA6" s="55" t="s">
        <v>28</v>
      </c>
      <c r="AB6" s="300" t="s">
        <v>28</v>
      </c>
      <c r="AC6" s="55" t="s">
        <v>28</v>
      </c>
      <c r="AD6" s="55" t="s">
        <v>28</v>
      </c>
      <c r="AE6" s="53" t="s">
        <v>41</v>
      </c>
      <c r="AF6" s="55" t="s">
        <v>28</v>
      </c>
      <c r="AG6" s="55" t="s">
        <v>28</v>
      </c>
      <c r="AH6" s="55" t="s">
        <v>28</v>
      </c>
      <c r="AI6" s="55" t="s">
        <v>28</v>
      </c>
      <c r="AJ6" s="55" t="s">
        <v>28</v>
      </c>
      <c r="AK6" s="55" t="s">
        <v>28</v>
      </c>
      <c r="AL6" s="55" t="s">
        <v>41</v>
      </c>
      <c r="AM6" s="54"/>
      <c r="AN6" s="27"/>
      <c r="AO6" s="11">
        <f t="shared" si="0"/>
        <v>8</v>
      </c>
      <c r="AP6" s="332"/>
    </row>
    <row r="7" spans="1:42" x14ac:dyDescent="0.15">
      <c r="A7" s="218" t="s">
        <v>23</v>
      </c>
      <c r="B7" s="1151" t="s">
        <v>387</v>
      </c>
      <c r="C7" s="1152"/>
      <c r="D7" s="1152"/>
      <c r="E7" s="1153"/>
      <c r="F7" s="327" t="s">
        <v>32</v>
      </c>
      <c r="G7" s="1148" t="s">
        <v>388</v>
      </c>
      <c r="H7" s="1150"/>
      <c r="I7" s="163" t="s">
        <v>41</v>
      </c>
      <c r="J7" s="53" t="s">
        <v>41</v>
      </c>
      <c r="K7" s="55" t="s">
        <v>28</v>
      </c>
      <c r="L7" s="55" t="s">
        <v>28</v>
      </c>
      <c r="M7" s="53" t="s">
        <v>28</v>
      </c>
      <c r="N7" s="55" t="s">
        <v>28</v>
      </c>
      <c r="O7" s="55" t="s">
        <v>28</v>
      </c>
      <c r="P7" s="55" t="s">
        <v>28</v>
      </c>
      <c r="Q7" s="55" t="s">
        <v>41</v>
      </c>
      <c r="R7" s="55" t="s">
        <v>28</v>
      </c>
      <c r="S7" s="55" t="s">
        <v>28</v>
      </c>
      <c r="T7" s="55" t="s">
        <v>28</v>
      </c>
      <c r="U7" s="55" t="s">
        <v>28</v>
      </c>
      <c r="V7" s="55" t="s">
        <v>28</v>
      </c>
      <c r="W7" s="55" t="s">
        <v>28</v>
      </c>
      <c r="X7" s="57" t="s">
        <v>41</v>
      </c>
      <c r="Y7" s="55" t="s">
        <v>28</v>
      </c>
      <c r="Z7" s="55" t="s">
        <v>28</v>
      </c>
      <c r="AA7" s="55" t="s">
        <v>28</v>
      </c>
      <c r="AB7" s="55" t="s">
        <v>28</v>
      </c>
      <c r="AC7" s="158" t="s">
        <v>41</v>
      </c>
      <c r="AD7" s="158" t="s">
        <v>41</v>
      </c>
      <c r="AE7" s="53" t="s">
        <v>41</v>
      </c>
      <c r="AF7" s="55" t="s">
        <v>28</v>
      </c>
      <c r="AG7" s="55" t="s">
        <v>28</v>
      </c>
      <c r="AH7" s="55" t="s">
        <v>28</v>
      </c>
      <c r="AI7" s="55" t="s">
        <v>28</v>
      </c>
      <c r="AJ7" s="55" t="s">
        <v>28</v>
      </c>
      <c r="AK7" s="55" t="s">
        <v>28</v>
      </c>
      <c r="AL7" s="55" t="s">
        <v>41</v>
      </c>
      <c r="AM7" s="54"/>
      <c r="AN7" s="27"/>
      <c r="AO7" s="11">
        <f t="shared" si="0"/>
        <v>8</v>
      </c>
      <c r="AP7" s="332"/>
    </row>
    <row r="8" spans="1:42" x14ac:dyDescent="0.15">
      <c r="A8" s="218" t="s">
        <v>23</v>
      </c>
      <c r="B8" s="1148" t="s">
        <v>437</v>
      </c>
      <c r="C8" s="1149"/>
      <c r="D8" s="1149"/>
      <c r="E8" s="1149"/>
      <c r="F8" s="327" t="s">
        <v>32</v>
      </c>
      <c r="G8" s="1148" t="s">
        <v>80</v>
      </c>
      <c r="H8" s="1150"/>
      <c r="I8" s="52" t="s">
        <v>28</v>
      </c>
      <c r="J8" s="53" t="s">
        <v>41</v>
      </c>
      <c r="K8" s="55" t="s">
        <v>28</v>
      </c>
      <c r="L8" s="55" t="s">
        <v>41</v>
      </c>
      <c r="M8" s="53" t="s">
        <v>28</v>
      </c>
      <c r="N8" s="55" t="s">
        <v>28</v>
      </c>
      <c r="O8" s="55" t="s">
        <v>28</v>
      </c>
      <c r="P8" s="55" t="s">
        <v>28</v>
      </c>
      <c r="Q8" s="55" t="s">
        <v>41</v>
      </c>
      <c r="R8" s="55" t="s">
        <v>28</v>
      </c>
      <c r="S8" s="55" t="s">
        <v>41</v>
      </c>
      <c r="T8" s="55" t="s">
        <v>28</v>
      </c>
      <c r="U8" s="55" t="s">
        <v>28</v>
      </c>
      <c r="V8" s="55" t="s">
        <v>28</v>
      </c>
      <c r="W8" s="55" t="s">
        <v>28</v>
      </c>
      <c r="X8" s="57" t="s">
        <v>41</v>
      </c>
      <c r="Y8" s="55" t="s">
        <v>28</v>
      </c>
      <c r="Z8" s="55" t="s">
        <v>28</v>
      </c>
      <c r="AA8" s="55" t="s">
        <v>28</v>
      </c>
      <c r="AB8" s="55" t="s">
        <v>28</v>
      </c>
      <c r="AC8" s="55" t="s">
        <v>28</v>
      </c>
      <c r="AD8" s="158" t="s">
        <v>41</v>
      </c>
      <c r="AE8" s="53" t="s">
        <v>41</v>
      </c>
      <c r="AF8" s="55" t="s">
        <v>28</v>
      </c>
      <c r="AG8" s="55" t="s">
        <v>28</v>
      </c>
      <c r="AH8" s="55" t="s">
        <v>28</v>
      </c>
      <c r="AI8" s="55" t="s">
        <v>28</v>
      </c>
      <c r="AJ8" s="55" t="s">
        <v>28</v>
      </c>
      <c r="AK8" s="55" t="s">
        <v>28</v>
      </c>
      <c r="AL8" s="55" t="s">
        <v>41</v>
      </c>
      <c r="AM8" s="54"/>
      <c r="AN8" s="27"/>
      <c r="AO8" s="11">
        <f t="shared" si="0"/>
        <v>8</v>
      </c>
      <c r="AP8" s="332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327" t="s">
        <v>195</v>
      </c>
      <c r="G9" s="1148" t="s">
        <v>80</v>
      </c>
      <c r="H9" s="1150"/>
      <c r="I9" s="52"/>
      <c r="J9" s="344" t="s">
        <v>41</v>
      </c>
      <c r="K9" s="300" t="s">
        <v>87</v>
      </c>
      <c r="L9" s="300"/>
      <c r="M9" s="344" t="s">
        <v>87</v>
      </c>
      <c r="N9" s="300" t="s">
        <v>473</v>
      </c>
      <c r="O9" s="300"/>
      <c r="P9" s="300"/>
      <c r="Q9" s="300" t="s">
        <v>41</v>
      </c>
      <c r="R9" s="300" t="s">
        <v>87</v>
      </c>
      <c r="S9" s="300"/>
      <c r="T9" s="300" t="s">
        <v>87</v>
      </c>
      <c r="U9" s="300"/>
      <c r="V9" s="300"/>
      <c r="W9" s="300"/>
      <c r="X9" s="345" t="s">
        <v>41</v>
      </c>
      <c r="Y9" s="300" t="s">
        <v>87</v>
      </c>
      <c r="Z9" s="300"/>
      <c r="AA9" s="300" t="s">
        <v>87</v>
      </c>
      <c r="AB9" s="300" t="s">
        <v>473</v>
      </c>
      <c r="AC9" s="300"/>
      <c r="AD9" s="300" t="s">
        <v>87</v>
      </c>
      <c r="AE9" s="344" t="s">
        <v>41</v>
      </c>
      <c r="AF9" s="300" t="s">
        <v>87</v>
      </c>
      <c r="AG9" s="300"/>
      <c r="AH9" s="158" t="s">
        <v>41</v>
      </c>
      <c r="AI9" s="158" t="s">
        <v>470</v>
      </c>
      <c r="AJ9" s="55"/>
      <c r="AK9" s="55"/>
      <c r="AL9" s="55" t="s">
        <v>41</v>
      </c>
      <c r="AM9" s="54"/>
      <c r="AN9" s="27"/>
      <c r="AO9" s="11">
        <f t="shared" si="0"/>
        <v>7</v>
      </c>
      <c r="AP9" s="332"/>
    </row>
    <row r="10" spans="1:42" x14ac:dyDescent="0.15">
      <c r="A10" s="218" t="s">
        <v>25</v>
      </c>
      <c r="B10" s="1148" t="s">
        <v>482</v>
      </c>
      <c r="C10" s="1149"/>
      <c r="D10" s="1149"/>
      <c r="E10" s="1149"/>
      <c r="F10" s="327" t="s">
        <v>195</v>
      </c>
      <c r="G10" s="1148" t="s">
        <v>483</v>
      </c>
      <c r="H10" s="1150"/>
      <c r="I10" s="58"/>
      <c r="J10" s="344"/>
      <c r="K10" s="300" t="s">
        <v>484</v>
      </c>
      <c r="L10" s="300"/>
      <c r="M10" s="300"/>
      <c r="N10" s="344" t="s">
        <v>484</v>
      </c>
      <c r="O10" s="300" t="s">
        <v>486</v>
      </c>
      <c r="P10" s="300"/>
      <c r="Q10" s="300"/>
      <c r="R10" s="346" t="s">
        <v>484</v>
      </c>
      <c r="S10" s="300"/>
      <c r="T10" s="346"/>
      <c r="U10" s="300" t="s">
        <v>484</v>
      </c>
      <c r="V10" s="158" t="s">
        <v>489</v>
      </c>
      <c r="W10" s="347"/>
      <c r="X10" s="345"/>
      <c r="Y10" s="158" t="s">
        <v>489</v>
      </c>
      <c r="Z10" s="300"/>
      <c r="AA10" s="346"/>
      <c r="AB10" s="346" t="s">
        <v>484</v>
      </c>
      <c r="AC10" s="346" t="s">
        <v>486</v>
      </c>
      <c r="AD10" s="346"/>
      <c r="AE10" s="300"/>
      <c r="AF10" s="300" t="s">
        <v>484</v>
      </c>
      <c r="AG10" s="55"/>
      <c r="AH10" s="60"/>
      <c r="AI10" s="60" t="s">
        <v>484</v>
      </c>
      <c r="AJ10" s="231" t="s">
        <v>41</v>
      </c>
      <c r="AK10" s="55"/>
      <c r="AL10" s="55"/>
      <c r="AM10" s="60"/>
      <c r="AN10" s="27"/>
      <c r="AO10" s="11">
        <f t="shared" si="0"/>
        <v>3</v>
      </c>
      <c r="AP10" s="332"/>
    </row>
    <row r="11" spans="1:42" x14ac:dyDescent="0.15">
      <c r="A11" s="219" t="s">
        <v>220</v>
      </c>
      <c r="B11" s="1154" t="s">
        <v>501</v>
      </c>
      <c r="C11" s="1155"/>
      <c r="D11" s="1155"/>
      <c r="E11" s="1155"/>
      <c r="F11" s="329" t="s">
        <v>502</v>
      </c>
      <c r="G11" s="1154"/>
      <c r="H11" s="1156"/>
      <c r="I11" s="83"/>
      <c r="J11" s="80"/>
      <c r="K11" s="78"/>
      <c r="L11" s="78"/>
      <c r="M11" s="78"/>
      <c r="N11" s="78"/>
      <c r="O11" s="78"/>
      <c r="P11" s="60"/>
      <c r="Q11" s="60"/>
      <c r="R11" s="78"/>
      <c r="S11" s="60"/>
      <c r="T11" s="60"/>
      <c r="U11" s="78"/>
      <c r="V11" s="60"/>
      <c r="W11" s="152"/>
      <c r="X11" s="79"/>
      <c r="Y11" s="78"/>
      <c r="Z11" s="78"/>
      <c r="AA11" s="60"/>
      <c r="AB11" s="78"/>
      <c r="AC11" s="78"/>
      <c r="AD11" s="60"/>
      <c r="AE11" s="78"/>
      <c r="AF11" s="60"/>
      <c r="AG11" s="60"/>
      <c r="AH11" s="78"/>
      <c r="AI11" s="60"/>
      <c r="AJ11" s="60"/>
      <c r="AK11" s="60"/>
      <c r="AL11" s="60"/>
      <c r="AM11" s="125"/>
      <c r="AN11" s="81"/>
      <c r="AO11" s="11">
        <f t="shared" si="0"/>
        <v>0</v>
      </c>
      <c r="AP11" s="332"/>
    </row>
    <row r="12" spans="1:42" x14ac:dyDescent="0.15">
      <c r="A12" s="219" t="s">
        <v>221</v>
      </c>
      <c r="B12" s="1155"/>
      <c r="C12" s="1155"/>
      <c r="D12" s="1155"/>
      <c r="E12" s="1155"/>
      <c r="F12" s="330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125"/>
      <c r="AN12" s="81"/>
      <c r="AO12" s="11">
        <f t="shared" si="0"/>
        <v>0</v>
      </c>
      <c r="AP12" s="332"/>
    </row>
    <row r="13" spans="1:42" x14ac:dyDescent="0.15">
      <c r="A13" s="123"/>
      <c r="B13" s="1155"/>
      <c r="C13" s="1155"/>
      <c r="D13" s="1155"/>
      <c r="E13" s="1155"/>
      <c r="F13" s="330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332"/>
    </row>
    <row r="14" spans="1:42" ht="14.25" thickBot="1" x14ac:dyDescent="0.2">
      <c r="A14" s="126"/>
      <c r="B14" s="1149"/>
      <c r="C14" s="1149"/>
      <c r="D14" s="1149"/>
      <c r="E14" s="1149"/>
      <c r="F14" s="328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332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332"/>
    </row>
    <row r="16" spans="1:42" x14ac:dyDescent="0.15">
      <c r="A16" s="1158"/>
      <c r="B16" s="1149"/>
      <c r="C16" s="1149"/>
      <c r="D16" s="1149"/>
      <c r="E16" s="1149"/>
      <c r="F16" s="328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332"/>
    </row>
    <row r="17" spans="1:42" x14ac:dyDescent="0.15">
      <c r="A17" s="1158"/>
      <c r="B17" s="1149"/>
      <c r="C17" s="1149"/>
      <c r="D17" s="1149"/>
      <c r="E17" s="1149"/>
      <c r="F17" s="328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332"/>
    </row>
    <row r="18" spans="1:42" ht="14.25" thickBot="1" x14ac:dyDescent="0.2">
      <c r="A18" s="1158"/>
      <c r="B18" s="1160"/>
      <c r="C18" s="1160"/>
      <c r="D18" s="1160"/>
      <c r="E18" s="1160"/>
      <c r="F18" s="333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332"/>
    </row>
    <row r="19" spans="1:42" x14ac:dyDescent="0.15">
      <c r="A19" s="334"/>
      <c r="B19" s="12"/>
      <c r="C19" s="12"/>
      <c r="D19" s="12"/>
      <c r="E19" s="12"/>
      <c r="F19" s="12"/>
      <c r="G19" s="1149" t="s">
        <v>64</v>
      </c>
      <c r="H19" s="1150"/>
      <c r="I19" s="45">
        <f xml:space="preserve"> '3101'!G207</f>
        <v>0</v>
      </c>
      <c r="J19" s="45">
        <f xml:space="preserve"> '3101'!H207</f>
        <v>0</v>
      </c>
      <c r="K19" s="45">
        <f xml:space="preserve"> '3101'!I207</f>
        <v>0</v>
      </c>
      <c r="L19" s="45">
        <f xml:space="preserve"> '3101'!J207</f>
        <v>1</v>
      </c>
      <c r="M19" s="45">
        <f xml:space="preserve"> '3101'!K207</f>
        <v>3</v>
      </c>
      <c r="N19" s="45">
        <f xml:space="preserve"> '3101'!L207</f>
        <v>0</v>
      </c>
      <c r="O19" s="45">
        <f xml:space="preserve"> '3101'!M207</f>
        <v>4</v>
      </c>
      <c r="P19" s="45">
        <f xml:space="preserve"> '3101'!N207</f>
        <v>4</v>
      </c>
      <c r="Q19" s="45">
        <f xml:space="preserve"> '3101'!O207</f>
        <v>6</v>
      </c>
      <c r="R19" s="45">
        <f xml:space="preserve"> '3101'!P207</f>
        <v>4</v>
      </c>
      <c r="S19" s="45">
        <f xml:space="preserve"> '3101'!Q207</f>
        <v>3</v>
      </c>
      <c r="T19" s="45">
        <f xml:space="preserve"> '3101'!R207</f>
        <v>3</v>
      </c>
      <c r="U19" s="45">
        <f xml:space="preserve"> '3101'!S207</f>
        <v>0</v>
      </c>
      <c r="V19" s="45">
        <f xml:space="preserve"> '3101'!T207</f>
        <v>3</v>
      </c>
      <c r="W19" s="45">
        <f xml:space="preserve"> '3101'!U207</f>
        <v>3</v>
      </c>
      <c r="X19" s="45">
        <f xml:space="preserve"> '3101'!V207</f>
        <v>6</v>
      </c>
      <c r="Y19" s="45">
        <f xml:space="preserve"> '3101'!W207</f>
        <v>4</v>
      </c>
      <c r="Z19" s="45">
        <f xml:space="preserve"> '3101'!X207</f>
        <v>4</v>
      </c>
      <c r="AA19" s="45">
        <f xml:space="preserve"> '3101'!Y207</f>
        <v>4</v>
      </c>
      <c r="AB19" s="45">
        <f xml:space="preserve"> '3101'!Z207</f>
        <v>0</v>
      </c>
      <c r="AC19" s="45">
        <f xml:space="preserve"> '3101'!AA207</f>
        <v>5</v>
      </c>
      <c r="AD19" s="45">
        <f xml:space="preserve"> '3101'!AB207</f>
        <v>5</v>
      </c>
      <c r="AE19" s="45">
        <f xml:space="preserve"> '3101'!AC207</f>
        <v>4</v>
      </c>
      <c r="AF19" s="45">
        <f xml:space="preserve"> '3101'!AD207</f>
        <v>4</v>
      </c>
      <c r="AG19" s="45">
        <f xml:space="preserve"> '3101'!AE207</f>
        <v>2</v>
      </c>
      <c r="AH19" s="45">
        <f xml:space="preserve"> '3101'!AF207</f>
        <v>6</v>
      </c>
      <c r="AI19" s="45">
        <f xml:space="preserve"> '3101'!AG207</f>
        <v>0</v>
      </c>
      <c r="AJ19" s="45">
        <f xml:space="preserve"> '3101'!AH207</f>
        <v>3</v>
      </c>
      <c r="AK19" s="45">
        <f xml:space="preserve"> '3101'!AI207</f>
        <v>4</v>
      </c>
      <c r="AL19" s="45">
        <f xml:space="preserve"> '3101'!AJ207</f>
        <v>7</v>
      </c>
      <c r="AM19" s="45">
        <f xml:space="preserve"> '3101'!AK207</f>
        <v>4</v>
      </c>
      <c r="AN19" s="45">
        <f>'3101'!AL207</f>
        <v>96</v>
      </c>
      <c r="AO19" s="332"/>
      <c r="AP19" s="332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33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332"/>
      <c r="AO20" s="332"/>
      <c r="AP20" s="332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332"/>
      <c r="I21" s="332"/>
      <c r="J21" s="332" t="s">
        <v>5</v>
      </c>
      <c r="K21" s="332"/>
      <c r="L21" s="332" t="s">
        <v>4</v>
      </c>
      <c r="M21" s="332"/>
      <c r="N21" s="1168"/>
      <c r="O21" s="1168"/>
      <c r="P21" s="332"/>
      <c r="Q21" s="332"/>
      <c r="R21" s="332"/>
      <c r="S21" s="332"/>
      <c r="T21" s="332"/>
      <c r="U21" s="332"/>
      <c r="V21" s="17"/>
      <c r="W21" s="332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332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332"/>
      <c r="I22" s="332"/>
      <c r="J22" s="332" t="s">
        <v>5</v>
      </c>
      <c r="K22" s="332"/>
      <c r="L22" s="332" t="s">
        <v>108</v>
      </c>
      <c r="M22" s="332"/>
      <c r="N22" s="1168"/>
      <c r="O22" s="1168"/>
      <c r="P22" s="332"/>
      <c r="Q22" s="332"/>
      <c r="R22" s="332"/>
      <c r="S22" s="332"/>
      <c r="T22" s="332"/>
      <c r="U22" s="332"/>
      <c r="V22" s="17"/>
      <c r="W22" s="332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332"/>
      <c r="I23" s="332">
        <v>6</v>
      </c>
      <c r="J23" s="332" t="s">
        <v>5</v>
      </c>
      <c r="K23" s="332">
        <v>20</v>
      </c>
      <c r="L23" s="332" t="s">
        <v>4</v>
      </c>
      <c r="M23" s="332"/>
      <c r="N23" s="1168"/>
      <c r="O23" s="1168"/>
      <c r="P23" s="332"/>
      <c r="Q23" s="332"/>
      <c r="R23" s="332"/>
      <c r="S23" s="332"/>
      <c r="T23" s="332"/>
      <c r="U23" s="332"/>
      <c r="V23" s="17"/>
      <c r="W23" s="332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334"/>
      <c r="C24" s="334"/>
      <c r="D24" s="334"/>
      <c r="E24" s="334"/>
      <c r="F24" s="334"/>
      <c r="G24" s="16"/>
      <c r="H24" s="332"/>
      <c r="I24" s="332"/>
      <c r="J24" s="332" t="s">
        <v>47</v>
      </c>
      <c r="K24" s="332"/>
      <c r="L24" s="332" t="s">
        <v>4</v>
      </c>
      <c r="M24" s="332"/>
      <c r="N24" s="1168"/>
      <c r="O24" s="1168"/>
      <c r="P24" s="332"/>
      <c r="Q24" s="332"/>
      <c r="R24" s="332"/>
      <c r="S24" s="332"/>
      <c r="T24" s="332"/>
      <c r="U24" s="332"/>
      <c r="V24" s="17"/>
      <c r="W24" s="332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334"/>
      <c r="C25" s="334"/>
      <c r="D25" s="334"/>
      <c r="E25" s="334"/>
      <c r="G25" s="334"/>
      <c r="H25" s="334"/>
      <c r="I25" s="1163" t="s">
        <v>49</v>
      </c>
      <c r="J25" s="1163"/>
      <c r="K25" s="1163"/>
      <c r="L25" s="334"/>
      <c r="M25" s="334"/>
      <c r="N25" s="334"/>
      <c r="O25" s="334"/>
      <c r="P25" s="334"/>
      <c r="Q25" s="334"/>
      <c r="R25" s="334"/>
      <c r="S25" s="334"/>
      <c r="T25" s="334"/>
      <c r="U25" s="334"/>
      <c r="V25" s="18"/>
      <c r="W25" s="334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334"/>
      <c r="C26" s="334"/>
      <c r="D26" s="334"/>
      <c r="E26" s="334"/>
      <c r="F26" s="153" t="s">
        <v>87</v>
      </c>
      <c r="G26" s="153" t="s">
        <v>86</v>
      </c>
      <c r="H26" s="334"/>
      <c r="J26"/>
      <c r="K26" s="145"/>
      <c r="M26" s="334"/>
      <c r="N26" s="334"/>
      <c r="O26" s="224" t="s">
        <v>254</v>
      </c>
      <c r="P26" s="1172" t="s">
        <v>279</v>
      </c>
      <c r="Q26" s="1165"/>
      <c r="R26" s="1165"/>
      <c r="S26" s="1165"/>
      <c r="T26" s="334"/>
      <c r="U26" s="334"/>
      <c r="V26" s="18"/>
      <c r="W26" s="334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334"/>
      <c r="F27" s="153" t="s">
        <v>88</v>
      </c>
      <c r="G27" s="153" t="s">
        <v>89</v>
      </c>
      <c r="H27" s="334"/>
      <c r="J27" s="144"/>
      <c r="K27" s="145"/>
      <c r="M27" s="334"/>
      <c r="N27" s="334"/>
      <c r="O27" s="146" t="s">
        <v>484</v>
      </c>
      <c r="P27" s="1173" t="s">
        <v>485</v>
      </c>
      <c r="Q27" s="1165"/>
      <c r="R27" s="1165"/>
      <c r="S27" s="1165"/>
      <c r="T27" s="334"/>
      <c r="U27" s="334"/>
      <c r="V27" s="18"/>
      <c r="W27" s="334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331" t="s">
        <v>28</v>
      </c>
      <c r="G28" s="331" t="s">
        <v>52</v>
      </c>
      <c r="H28" s="334"/>
      <c r="J28" s="144"/>
      <c r="K28" s="145"/>
      <c r="M28" s="334"/>
      <c r="N28" s="334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487</v>
      </c>
      <c r="J29" s="144"/>
      <c r="K29" s="145"/>
      <c r="M29" s="334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C22:F22"/>
    <mergeCell ref="N22:O22"/>
    <mergeCell ref="X22:AL22"/>
    <mergeCell ref="C23:F23"/>
    <mergeCell ref="N23:O23"/>
    <mergeCell ref="X23:AL23"/>
    <mergeCell ref="N24:O24"/>
    <mergeCell ref="X24:AL24"/>
    <mergeCell ref="I25:K25"/>
    <mergeCell ref="X25:AL25"/>
    <mergeCell ref="P26:S26"/>
    <mergeCell ref="X26:AL26"/>
    <mergeCell ref="P27:S27"/>
    <mergeCell ref="X27:AL27"/>
    <mergeCell ref="P28:S28"/>
    <mergeCell ref="P29:S29"/>
    <mergeCell ref="J30:M30"/>
    <mergeCell ref="P30:S3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6">
    <pageSetUpPr fitToPage="1"/>
  </sheetPr>
  <dimension ref="A1:AT231"/>
  <sheetViews>
    <sheetView zoomScale="90" zoomScaleNormal="90" workbookViewId="0">
      <pane xSplit="6" ySplit="4" topLeftCell="G146" activePane="bottomRight" state="frozen"/>
      <selection pane="topRight" activeCell="F1" sqref="F1"/>
      <selection pane="bottomLeft" activeCell="A5" sqref="A5"/>
      <selection pane="bottomRight" activeCell="AD238" sqref="AD238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457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AM228/AA230</f>
        <v>0.71153846153846156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048"/>
      <c r="E3" s="1048" t="s">
        <v>377</v>
      </c>
      <c r="F3" s="1123" t="s">
        <v>84</v>
      </c>
      <c r="G3" s="268" t="s">
        <v>12</v>
      </c>
      <c r="H3" s="268">
        <v>1</v>
      </c>
      <c r="I3" s="268">
        <v>2</v>
      </c>
      <c r="J3" s="268">
        <v>3</v>
      </c>
      <c r="K3" s="268">
        <v>4</v>
      </c>
      <c r="L3" s="268">
        <v>5</v>
      </c>
      <c r="M3" s="268">
        <v>6</v>
      </c>
      <c r="N3" s="272">
        <v>7</v>
      </c>
      <c r="O3" s="272">
        <v>8</v>
      </c>
      <c r="P3" s="272">
        <v>9</v>
      </c>
      <c r="Q3" s="272">
        <v>10</v>
      </c>
      <c r="R3" s="272">
        <v>11</v>
      </c>
      <c r="S3" s="187">
        <v>12</v>
      </c>
      <c r="T3" s="272">
        <v>13</v>
      </c>
      <c r="U3" s="272">
        <v>14</v>
      </c>
      <c r="V3" s="272">
        <v>15</v>
      </c>
      <c r="W3" s="272">
        <v>16</v>
      </c>
      <c r="X3" s="272">
        <v>17</v>
      </c>
      <c r="Y3" s="272">
        <v>18</v>
      </c>
      <c r="Z3" s="187">
        <v>19</v>
      </c>
      <c r="AA3" s="272">
        <v>20</v>
      </c>
      <c r="AB3" s="272">
        <v>21</v>
      </c>
      <c r="AC3" s="272">
        <v>22</v>
      </c>
      <c r="AD3" s="272">
        <v>23</v>
      </c>
      <c r="AE3" s="272">
        <v>24</v>
      </c>
      <c r="AF3" s="272">
        <v>25</v>
      </c>
      <c r="AG3" s="187">
        <v>26</v>
      </c>
      <c r="AH3" s="272">
        <v>27</v>
      </c>
      <c r="AI3" s="272">
        <v>28</v>
      </c>
      <c r="AJ3" s="268">
        <v>29</v>
      </c>
      <c r="AK3" s="268">
        <v>30</v>
      </c>
      <c r="AL3" s="268">
        <v>31</v>
      </c>
      <c r="AM3" s="1133" t="s">
        <v>13</v>
      </c>
    </row>
    <row r="4" spans="1:39" ht="12.75" customHeight="1" thickBot="1" x14ac:dyDescent="0.2">
      <c r="A4" s="1197"/>
      <c r="B4" s="1198"/>
      <c r="C4" s="1048"/>
      <c r="D4" s="1048"/>
      <c r="E4" s="1048"/>
      <c r="F4" s="1198"/>
      <c r="G4" s="271" t="s">
        <v>14</v>
      </c>
      <c r="H4" s="270" t="s">
        <v>31</v>
      </c>
      <c r="I4" s="270" t="s">
        <v>153</v>
      </c>
      <c r="J4" s="270" t="s">
        <v>2</v>
      </c>
      <c r="K4" s="270" t="s">
        <v>3</v>
      </c>
      <c r="L4" s="188" t="s">
        <v>4</v>
      </c>
      <c r="M4" s="270" t="s">
        <v>5</v>
      </c>
      <c r="N4" s="273" t="s">
        <v>6</v>
      </c>
      <c r="O4" s="273" t="s">
        <v>0</v>
      </c>
      <c r="P4" s="273" t="s">
        <v>1</v>
      </c>
      <c r="Q4" s="273" t="s">
        <v>2</v>
      </c>
      <c r="R4" s="273" t="s">
        <v>3</v>
      </c>
      <c r="S4" s="188" t="s">
        <v>4</v>
      </c>
      <c r="T4" s="273" t="s">
        <v>5</v>
      </c>
      <c r="U4" s="273" t="s">
        <v>6</v>
      </c>
      <c r="V4" s="273" t="s">
        <v>0</v>
      </c>
      <c r="W4" s="273" t="s">
        <v>1</v>
      </c>
      <c r="X4" s="273" t="s">
        <v>2</v>
      </c>
      <c r="Y4" s="273" t="s">
        <v>3</v>
      </c>
      <c r="Z4" s="188" t="s">
        <v>4</v>
      </c>
      <c r="AA4" s="273" t="s">
        <v>5</v>
      </c>
      <c r="AB4" s="273" t="s">
        <v>6</v>
      </c>
      <c r="AC4" s="273" t="s">
        <v>0</v>
      </c>
      <c r="AD4" s="273" t="s">
        <v>1</v>
      </c>
      <c r="AE4" s="273" t="s">
        <v>2</v>
      </c>
      <c r="AF4" s="273" t="s">
        <v>3</v>
      </c>
      <c r="AG4" s="188" t="s">
        <v>4</v>
      </c>
      <c r="AH4" s="273" t="s">
        <v>5</v>
      </c>
      <c r="AI4" s="273" t="s">
        <v>6</v>
      </c>
      <c r="AJ4" s="270" t="s">
        <v>0</v>
      </c>
      <c r="AK4" s="270" t="s">
        <v>1</v>
      </c>
      <c r="AL4" s="270" t="s">
        <v>2</v>
      </c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 t="s">
        <v>392</v>
      </c>
      <c r="F5" s="1041" t="s">
        <v>148</v>
      </c>
      <c r="G5" s="256" t="s">
        <v>12</v>
      </c>
      <c r="H5" s="2" t="s">
        <v>151</v>
      </c>
      <c r="I5" s="2"/>
      <c r="J5" s="2" t="s">
        <v>151</v>
      </c>
      <c r="K5" s="2" t="s">
        <v>151</v>
      </c>
      <c r="L5" s="189"/>
      <c r="M5" s="2"/>
      <c r="N5" s="274"/>
      <c r="O5" s="274"/>
      <c r="P5" s="274"/>
      <c r="Q5" s="274"/>
      <c r="R5" s="274" t="s">
        <v>151</v>
      </c>
      <c r="S5" s="189"/>
      <c r="T5" s="274"/>
      <c r="U5" s="274"/>
      <c r="V5" s="274"/>
      <c r="W5" s="274"/>
      <c r="X5" s="274"/>
      <c r="Y5" s="274" t="s">
        <v>151</v>
      </c>
      <c r="Z5" s="189"/>
      <c r="AA5" s="274"/>
      <c r="AB5" s="274"/>
      <c r="AC5" s="274"/>
      <c r="AD5" s="274"/>
      <c r="AE5" s="274"/>
      <c r="AF5" s="274" t="s">
        <v>151</v>
      </c>
      <c r="AG5" s="189"/>
      <c r="AH5" s="274"/>
      <c r="AI5" s="274"/>
      <c r="AJ5" s="2"/>
      <c r="AK5" s="2"/>
      <c r="AL5" s="2"/>
      <c r="AM5" s="92">
        <f>COUNTIF(A5:AL5,"○")</f>
        <v>6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13"/>
      <c r="I6" s="213"/>
      <c r="J6" s="213"/>
      <c r="K6" s="213"/>
      <c r="L6" s="287"/>
      <c r="M6" s="254"/>
      <c r="N6" s="275"/>
      <c r="O6" s="276"/>
      <c r="P6" s="277"/>
      <c r="Q6" s="277"/>
      <c r="R6" s="277"/>
      <c r="S6" s="212"/>
      <c r="T6" s="277"/>
      <c r="U6" s="276"/>
      <c r="V6" s="277"/>
      <c r="W6" s="277"/>
      <c r="X6" s="277"/>
      <c r="Y6" s="276"/>
      <c r="Z6" s="287"/>
      <c r="AA6" s="277"/>
      <c r="AB6" s="275"/>
      <c r="AC6" s="276"/>
      <c r="AD6" s="277"/>
      <c r="AE6" s="277"/>
      <c r="AF6" s="276"/>
      <c r="AG6" s="287"/>
      <c r="AH6" s="276"/>
      <c r="AI6" s="278"/>
      <c r="AJ6" s="213"/>
      <c r="AK6" s="213"/>
      <c r="AL6" s="199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150" t="s">
        <v>96</v>
      </c>
      <c r="H7" s="3"/>
      <c r="I7" s="3"/>
      <c r="J7" s="3"/>
      <c r="K7" s="3"/>
      <c r="L7" s="191"/>
      <c r="M7" s="3"/>
      <c r="N7" s="279"/>
      <c r="O7" s="279"/>
      <c r="P7" s="279"/>
      <c r="Q7" s="279"/>
      <c r="R7" s="279"/>
      <c r="S7" s="191"/>
      <c r="T7" s="279"/>
      <c r="U7" s="279"/>
      <c r="V7" s="279"/>
      <c r="W7" s="279"/>
      <c r="X7" s="279"/>
      <c r="Y7" s="279"/>
      <c r="Z7" s="191"/>
      <c r="AA7" s="279"/>
      <c r="AB7" s="279"/>
      <c r="AC7" s="279"/>
      <c r="AD7" s="279"/>
      <c r="AE7" s="279"/>
      <c r="AF7" s="279"/>
      <c r="AG7" s="191"/>
      <c r="AH7" s="279"/>
      <c r="AI7" s="279"/>
      <c r="AJ7" s="3"/>
      <c r="AK7" s="3"/>
      <c r="AL7" s="3"/>
      <c r="AM7" s="261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262" t="s">
        <v>103</v>
      </c>
      <c r="H8" s="2"/>
      <c r="I8" s="2" t="s">
        <v>151</v>
      </c>
      <c r="J8" s="2" t="s">
        <v>151</v>
      </c>
      <c r="K8" s="2" t="s">
        <v>151</v>
      </c>
      <c r="L8" s="189"/>
      <c r="M8" s="2" t="s">
        <v>151</v>
      </c>
      <c r="N8" s="274" t="s">
        <v>151</v>
      </c>
      <c r="O8" s="274"/>
      <c r="P8" s="274"/>
      <c r="Q8" s="274"/>
      <c r="R8" s="274" t="s">
        <v>151</v>
      </c>
      <c r="S8" s="189"/>
      <c r="T8" s="274"/>
      <c r="U8" s="274"/>
      <c r="V8" s="274"/>
      <c r="W8" s="274"/>
      <c r="X8" s="274"/>
      <c r="Y8" s="274" t="s">
        <v>151</v>
      </c>
      <c r="Z8" s="189"/>
      <c r="AA8" s="274" t="s">
        <v>151</v>
      </c>
      <c r="AB8" s="274"/>
      <c r="AC8" s="274"/>
      <c r="AD8" s="274"/>
      <c r="AE8" s="274"/>
      <c r="AF8" s="274"/>
      <c r="AG8" s="189"/>
      <c r="AH8" s="274" t="s">
        <v>151</v>
      </c>
      <c r="AI8" s="274"/>
      <c r="AJ8" s="2"/>
      <c r="AK8" s="2"/>
      <c r="AL8" s="2"/>
      <c r="AM8" s="92">
        <f>COUNTIF(A8:AL8,"○")</f>
        <v>9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13"/>
      <c r="I9" s="213"/>
      <c r="J9" s="254"/>
      <c r="K9" s="213"/>
      <c r="L9" s="212"/>
      <c r="M9" s="213"/>
      <c r="N9" s="276"/>
      <c r="O9" s="276"/>
      <c r="P9" s="276"/>
      <c r="Q9" s="277"/>
      <c r="R9" s="276"/>
      <c r="S9" s="212"/>
      <c r="T9" s="277"/>
      <c r="U9" s="276"/>
      <c r="V9" s="276"/>
      <c r="W9" s="276"/>
      <c r="X9" s="277"/>
      <c r="Y9" s="276"/>
      <c r="Z9" s="212"/>
      <c r="AA9" s="276"/>
      <c r="AB9" s="276"/>
      <c r="AC9" s="276"/>
      <c r="AD9" s="276"/>
      <c r="AE9" s="277"/>
      <c r="AF9" s="276"/>
      <c r="AG9" s="287"/>
      <c r="AH9" s="276"/>
      <c r="AI9" s="276"/>
      <c r="AJ9" s="213"/>
      <c r="AK9" s="213"/>
      <c r="AL9" s="199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150" t="s">
        <v>96</v>
      </c>
      <c r="H10" s="3"/>
      <c r="I10" s="3"/>
      <c r="J10" s="3"/>
      <c r="K10" s="3"/>
      <c r="L10" s="191"/>
      <c r="M10" s="3"/>
      <c r="N10" s="279"/>
      <c r="O10" s="279"/>
      <c r="P10" s="279"/>
      <c r="Q10" s="279"/>
      <c r="R10" s="279"/>
      <c r="S10" s="191"/>
      <c r="T10" s="279"/>
      <c r="U10" s="279"/>
      <c r="V10" s="279"/>
      <c r="W10" s="279"/>
      <c r="X10" s="279"/>
      <c r="Y10" s="279"/>
      <c r="Z10" s="191"/>
      <c r="AA10" s="279"/>
      <c r="AB10" s="279"/>
      <c r="AC10" s="279"/>
      <c r="AD10" s="279"/>
      <c r="AE10" s="279"/>
      <c r="AF10" s="279"/>
      <c r="AG10" s="191"/>
      <c r="AH10" s="279"/>
      <c r="AI10" s="279"/>
      <c r="AJ10" s="3"/>
      <c r="AK10" s="3"/>
      <c r="AL10" s="3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203"/>
      <c r="E11" s="1048" t="s">
        <v>394</v>
      </c>
      <c r="F11" s="1278" t="s">
        <v>237</v>
      </c>
      <c r="G11" s="256" t="s">
        <v>12</v>
      </c>
      <c r="H11" s="2"/>
      <c r="I11" s="2"/>
      <c r="J11" s="2"/>
      <c r="K11" s="2"/>
      <c r="L11" s="189"/>
      <c r="M11" s="2"/>
      <c r="N11" s="274"/>
      <c r="O11" s="274" t="s">
        <v>459</v>
      </c>
      <c r="P11" s="274"/>
      <c r="Q11" s="274"/>
      <c r="R11" s="274" t="s">
        <v>151</v>
      </c>
      <c r="S11" s="189"/>
      <c r="T11" s="274"/>
      <c r="U11" s="274"/>
      <c r="V11" s="274" t="s">
        <v>459</v>
      </c>
      <c r="W11" s="274"/>
      <c r="X11" s="274"/>
      <c r="Y11" s="274"/>
      <c r="Z11" s="189"/>
      <c r="AA11" s="274"/>
      <c r="AB11" s="274"/>
      <c r="AC11" s="274" t="s">
        <v>459</v>
      </c>
      <c r="AD11" s="274"/>
      <c r="AE11" s="274"/>
      <c r="AF11" s="274" t="s">
        <v>151</v>
      </c>
      <c r="AG11" s="189"/>
      <c r="AH11" s="274"/>
      <c r="AI11" s="274"/>
      <c r="AJ11" s="2" t="s">
        <v>459</v>
      </c>
      <c r="AK11" s="2"/>
      <c r="AL11" s="2"/>
      <c r="AM11" s="92">
        <f>COUNTIF(A11:AL11,"○")</f>
        <v>6</v>
      </c>
    </row>
    <row r="12" spans="1:39" ht="12" customHeight="1" thickBot="1" x14ac:dyDescent="0.2">
      <c r="A12" s="1197"/>
      <c r="B12" s="1277"/>
      <c r="C12" s="1198"/>
      <c r="D12" s="1203"/>
      <c r="E12" s="1048"/>
      <c r="F12" s="1238"/>
      <c r="G12" s="7" t="s">
        <v>95</v>
      </c>
      <c r="H12" s="8"/>
      <c r="I12" s="93"/>
      <c r="J12" s="199"/>
      <c r="K12" s="93"/>
      <c r="L12" s="212"/>
      <c r="M12" s="213"/>
      <c r="N12" s="277"/>
      <c r="O12" s="277"/>
      <c r="P12" s="277"/>
      <c r="Q12" s="277"/>
      <c r="R12" s="277"/>
      <c r="S12" s="287"/>
      <c r="T12" s="277"/>
      <c r="U12" s="278"/>
      <c r="V12" s="277"/>
      <c r="W12" s="276"/>
      <c r="X12" s="280"/>
      <c r="Y12" s="277"/>
      <c r="Z12" s="287"/>
      <c r="AA12" s="276"/>
      <c r="AB12" s="277"/>
      <c r="AC12" s="277"/>
      <c r="AD12" s="277"/>
      <c r="AE12" s="280"/>
      <c r="AF12" s="277"/>
      <c r="AG12" s="212"/>
      <c r="AH12" s="276"/>
      <c r="AI12" s="277"/>
      <c r="AJ12" s="199"/>
      <c r="AK12" s="199"/>
      <c r="AL12" s="199"/>
      <c r="AM12" s="94"/>
    </row>
    <row r="13" spans="1:39" ht="12" customHeight="1" thickBot="1" x14ac:dyDescent="0.2">
      <c r="A13" s="1197"/>
      <c r="B13" s="1277"/>
      <c r="C13" s="1198"/>
      <c r="D13" s="1203"/>
      <c r="E13" s="1048"/>
      <c r="F13" s="1238"/>
      <c r="G13" s="150" t="s">
        <v>96</v>
      </c>
      <c r="H13" s="3"/>
      <c r="I13" s="3"/>
      <c r="J13" s="3"/>
      <c r="K13" s="261"/>
      <c r="L13" s="191"/>
      <c r="M13" s="261"/>
      <c r="N13" s="279"/>
      <c r="O13" s="281"/>
      <c r="P13" s="279"/>
      <c r="Q13" s="279"/>
      <c r="R13" s="281"/>
      <c r="S13" s="191"/>
      <c r="T13" s="279"/>
      <c r="U13" s="279"/>
      <c r="V13" s="281"/>
      <c r="W13" s="279"/>
      <c r="X13" s="279"/>
      <c r="Y13" s="281"/>
      <c r="Z13" s="191"/>
      <c r="AA13" s="281"/>
      <c r="AB13" s="279"/>
      <c r="AC13" s="281"/>
      <c r="AD13" s="279"/>
      <c r="AE13" s="279"/>
      <c r="AF13" s="281"/>
      <c r="AG13" s="191"/>
      <c r="AH13" s="281"/>
      <c r="AI13" s="279"/>
      <c r="AJ13" s="261"/>
      <c r="AK13" s="3"/>
      <c r="AL13" s="3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048" t="s">
        <v>395</v>
      </c>
      <c r="F14" s="1278" t="s">
        <v>189</v>
      </c>
      <c r="G14" s="256" t="s">
        <v>12</v>
      </c>
      <c r="H14" s="2"/>
      <c r="I14" s="2"/>
      <c r="J14" s="2"/>
      <c r="K14" s="2"/>
      <c r="L14" s="189"/>
      <c r="M14" s="2" t="s">
        <v>138</v>
      </c>
      <c r="N14" s="274"/>
      <c r="O14" s="274" t="s">
        <v>151</v>
      </c>
      <c r="P14" s="274"/>
      <c r="Q14" s="274" t="s">
        <v>151</v>
      </c>
      <c r="R14" s="274"/>
      <c r="S14" s="189"/>
      <c r="T14" s="274" t="s">
        <v>151</v>
      </c>
      <c r="U14" s="274"/>
      <c r="V14" s="274" t="s">
        <v>151</v>
      </c>
      <c r="W14" s="274"/>
      <c r="X14" s="274"/>
      <c r="Y14" s="274" t="s">
        <v>138</v>
      </c>
      <c r="Z14" s="189"/>
      <c r="AA14" s="274" t="s">
        <v>138</v>
      </c>
      <c r="AB14" s="274"/>
      <c r="AC14" s="274"/>
      <c r="AD14" s="274"/>
      <c r="AE14" s="274" t="s">
        <v>138</v>
      </c>
      <c r="AF14" s="274"/>
      <c r="AG14" s="189"/>
      <c r="AH14" s="274" t="s">
        <v>151</v>
      </c>
      <c r="AI14" s="274"/>
      <c r="AJ14" s="2" t="s">
        <v>151</v>
      </c>
      <c r="AK14" s="2"/>
      <c r="AL14" s="2" t="s">
        <v>151</v>
      </c>
      <c r="AM14" s="92">
        <f>COUNTIF(A14:AL14,"○")</f>
        <v>7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8"/>
      <c r="I15" s="8"/>
      <c r="J15" s="8"/>
      <c r="K15" s="8"/>
      <c r="L15" s="197"/>
      <c r="M15" s="8"/>
      <c r="N15" s="275"/>
      <c r="O15" s="275"/>
      <c r="P15" s="275"/>
      <c r="Q15" s="275"/>
      <c r="R15" s="275"/>
      <c r="S15" s="197"/>
      <c r="T15" s="275"/>
      <c r="U15" s="275"/>
      <c r="V15" s="275"/>
      <c r="W15" s="275"/>
      <c r="X15" s="275"/>
      <c r="Y15" s="275"/>
      <c r="Z15" s="197"/>
      <c r="AA15" s="275"/>
      <c r="AB15" s="275"/>
      <c r="AC15" s="275"/>
      <c r="AD15" s="275"/>
      <c r="AE15" s="275"/>
      <c r="AF15" s="275"/>
      <c r="AG15" s="197"/>
      <c r="AH15" s="275"/>
      <c r="AI15" s="275"/>
      <c r="AJ15" s="8"/>
      <c r="AK15" s="8"/>
      <c r="AL15" s="8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150" t="s">
        <v>96</v>
      </c>
      <c r="H16" s="3"/>
      <c r="I16" s="3"/>
      <c r="J16" s="3"/>
      <c r="K16" s="3"/>
      <c r="L16" s="191"/>
      <c r="M16" s="3"/>
      <c r="N16" s="279"/>
      <c r="O16" s="279"/>
      <c r="P16" s="279"/>
      <c r="Q16" s="279"/>
      <c r="R16" s="279"/>
      <c r="S16" s="191"/>
      <c r="T16" s="279"/>
      <c r="U16" s="279"/>
      <c r="V16" s="279"/>
      <c r="W16" s="279"/>
      <c r="X16" s="279"/>
      <c r="Y16" s="279"/>
      <c r="Z16" s="191"/>
      <c r="AA16" s="279"/>
      <c r="AB16" s="279"/>
      <c r="AC16" s="279"/>
      <c r="AD16" s="279"/>
      <c r="AE16" s="279"/>
      <c r="AF16" s="279"/>
      <c r="AG16" s="191"/>
      <c r="AH16" s="279"/>
      <c r="AI16" s="279"/>
      <c r="AJ16" s="3"/>
      <c r="AK16" s="3"/>
      <c r="AL16" s="3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203"/>
      <c r="E17" s="1048"/>
      <c r="F17" s="1278" t="s">
        <v>237</v>
      </c>
      <c r="G17" s="256" t="s">
        <v>12</v>
      </c>
      <c r="H17" s="2"/>
      <c r="I17" s="2"/>
      <c r="J17" s="2"/>
      <c r="K17" s="288"/>
      <c r="L17" s="189"/>
      <c r="M17" s="2"/>
      <c r="N17" s="282"/>
      <c r="O17" s="274"/>
      <c r="P17" s="274"/>
      <c r="Q17" s="274"/>
      <c r="R17" s="289"/>
      <c r="S17" s="189"/>
      <c r="T17" s="274"/>
      <c r="U17" s="282"/>
      <c r="V17" s="274"/>
      <c r="W17" s="274"/>
      <c r="X17" s="274"/>
      <c r="Y17" s="289" t="s">
        <v>138</v>
      </c>
      <c r="Z17" s="189"/>
      <c r="AA17" s="274"/>
      <c r="AB17" s="282"/>
      <c r="AC17" s="274"/>
      <c r="AD17" s="274"/>
      <c r="AE17" s="274"/>
      <c r="AF17" s="289" t="s">
        <v>151</v>
      </c>
      <c r="AG17" s="189"/>
      <c r="AH17" s="274"/>
      <c r="AI17" s="282"/>
      <c r="AJ17" s="2"/>
      <c r="AK17" s="2"/>
      <c r="AL17" s="91"/>
      <c r="AM17" s="92">
        <f>COUNTIF(A17:AL17,"○")</f>
        <v>1</v>
      </c>
    </row>
    <row r="18" spans="1:46" ht="12" customHeight="1" thickBot="1" x14ac:dyDescent="0.2">
      <c r="A18" s="1197"/>
      <c r="B18" s="1279"/>
      <c r="C18" s="1198"/>
      <c r="D18" s="1203"/>
      <c r="E18" s="1048"/>
      <c r="F18" s="1238"/>
      <c r="G18" s="7" t="s">
        <v>95</v>
      </c>
      <c r="H18" s="199"/>
      <c r="I18" s="199"/>
      <c r="J18" s="199"/>
      <c r="K18" s="93"/>
      <c r="L18" s="212"/>
      <c r="M18" s="199"/>
      <c r="N18" s="278"/>
      <c r="O18" s="277"/>
      <c r="P18" s="277"/>
      <c r="Q18" s="277"/>
      <c r="R18" s="277"/>
      <c r="S18" s="212"/>
      <c r="T18" s="277"/>
      <c r="U18" s="278"/>
      <c r="V18" s="277"/>
      <c r="W18" s="277"/>
      <c r="X18" s="277"/>
      <c r="Y18" s="277"/>
      <c r="Z18" s="212"/>
      <c r="AA18" s="277"/>
      <c r="AB18" s="278"/>
      <c r="AC18" s="277"/>
      <c r="AD18" s="277"/>
      <c r="AE18" s="277"/>
      <c r="AF18" s="277"/>
      <c r="AG18" s="212"/>
      <c r="AH18" s="277"/>
      <c r="AI18" s="278"/>
      <c r="AJ18" s="199"/>
      <c r="AK18" s="199"/>
      <c r="AL18" s="93"/>
      <c r="AM18" s="94"/>
    </row>
    <row r="19" spans="1:46" ht="12" customHeight="1" thickBot="1" x14ac:dyDescent="0.2">
      <c r="A19" s="1197"/>
      <c r="B19" s="1280"/>
      <c r="C19" s="1198"/>
      <c r="D19" s="1203"/>
      <c r="E19" s="1048"/>
      <c r="F19" s="1238"/>
      <c r="G19" s="150" t="s">
        <v>96</v>
      </c>
      <c r="H19" s="3"/>
      <c r="I19" s="261"/>
      <c r="J19" s="3"/>
      <c r="K19" s="261"/>
      <c r="L19" s="192"/>
      <c r="M19" s="261"/>
      <c r="N19" s="281"/>
      <c r="O19" s="281"/>
      <c r="P19" s="281"/>
      <c r="Q19" s="279"/>
      <c r="R19" s="281"/>
      <c r="S19" s="192"/>
      <c r="T19" s="281"/>
      <c r="U19" s="281"/>
      <c r="V19" s="281"/>
      <c r="W19" s="281"/>
      <c r="X19" s="279"/>
      <c r="Y19" s="281"/>
      <c r="Z19" s="192"/>
      <c r="AA19" s="279"/>
      <c r="AB19" s="281"/>
      <c r="AC19" s="279"/>
      <c r="AD19" s="281"/>
      <c r="AE19" s="279"/>
      <c r="AF19" s="281"/>
      <c r="AG19" s="192"/>
      <c r="AH19" s="281"/>
      <c r="AI19" s="281"/>
      <c r="AJ19" s="261"/>
      <c r="AK19" s="261"/>
      <c r="AL19" s="261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256" t="s">
        <v>12</v>
      </c>
      <c r="H20" s="2"/>
      <c r="I20" s="2"/>
      <c r="J20" s="2"/>
      <c r="K20" s="2"/>
      <c r="L20" s="189"/>
      <c r="M20" s="2"/>
      <c r="N20" s="274"/>
      <c r="O20" s="274"/>
      <c r="P20" s="274"/>
      <c r="Q20" s="274"/>
      <c r="R20" s="274"/>
      <c r="S20" s="189"/>
      <c r="T20" s="274" t="s">
        <v>151</v>
      </c>
      <c r="U20" s="274"/>
      <c r="V20" s="274"/>
      <c r="W20" s="274"/>
      <c r="X20" s="274"/>
      <c r="Y20" s="274" t="s">
        <v>458</v>
      </c>
      <c r="Z20" s="189"/>
      <c r="AA20" s="274" t="s">
        <v>151</v>
      </c>
      <c r="AB20" s="274"/>
      <c r="AC20" s="274"/>
      <c r="AD20" s="274"/>
      <c r="AE20" s="274"/>
      <c r="AF20" s="274" t="s">
        <v>458</v>
      </c>
      <c r="AG20" s="189"/>
      <c r="AH20" s="274" t="s">
        <v>151</v>
      </c>
      <c r="AI20" s="274"/>
      <c r="AJ20" s="2"/>
      <c r="AK20" s="2"/>
      <c r="AL20" s="2"/>
      <c r="AM20" s="92">
        <f>COUNTIF(A20:AL20,"○")</f>
        <v>5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8"/>
      <c r="I21" s="8"/>
      <c r="J21" s="8"/>
      <c r="K21" s="8"/>
      <c r="L21" s="197"/>
      <c r="M21" s="8"/>
      <c r="N21" s="275"/>
      <c r="O21" s="275"/>
      <c r="P21" s="275"/>
      <c r="Q21" s="275"/>
      <c r="R21" s="275"/>
      <c r="S21" s="197"/>
      <c r="T21" s="275"/>
      <c r="U21" s="275"/>
      <c r="V21" s="275"/>
      <c r="W21" s="275"/>
      <c r="X21" s="275"/>
      <c r="Y21" s="275"/>
      <c r="Z21" s="287"/>
      <c r="AA21" s="275"/>
      <c r="AB21" s="275"/>
      <c r="AC21" s="275"/>
      <c r="AD21" s="275"/>
      <c r="AE21" s="275"/>
      <c r="AF21" s="275"/>
      <c r="AG21" s="197"/>
      <c r="AH21" s="275"/>
      <c r="AI21" s="275"/>
      <c r="AJ21" s="8"/>
      <c r="AK21" s="8"/>
      <c r="AL21" s="8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150" t="s">
        <v>96</v>
      </c>
      <c r="H22" s="3"/>
      <c r="I22" s="3"/>
      <c r="J22" s="261"/>
      <c r="K22" s="261"/>
      <c r="L22" s="191"/>
      <c r="M22" s="3"/>
      <c r="N22" s="281"/>
      <c r="O22" s="279"/>
      <c r="P22" s="279"/>
      <c r="Q22" s="281"/>
      <c r="R22" s="279"/>
      <c r="S22" s="191"/>
      <c r="T22" s="279"/>
      <c r="U22" s="281"/>
      <c r="V22" s="279"/>
      <c r="W22" s="279"/>
      <c r="X22" s="281"/>
      <c r="Y22" s="281"/>
      <c r="Z22" s="191"/>
      <c r="AA22" s="279"/>
      <c r="AB22" s="281"/>
      <c r="AC22" s="279"/>
      <c r="AD22" s="279"/>
      <c r="AE22" s="281"/>
      <c r="AF22" s="281"/>
      <c r="AG22" s="191"/>
      <c r="AH22" s="279"/>
      <c r="AI22" s="281"/>
      <c r="AJ22" s="3"/>
      <c r="AK22" s="3"/>
      <c r="AL22" s="261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048" t="s">
        <v>396</v>
      </c>
      <c r="F23" s="1278" t="s">
        <v>233</v>
      </c>
      <c r="G23" s="256" t="s">
        <v>12</v>
      </c>
      <c r="H23" s="2"/>
      <c r="I23" s="2"/>
      <c r="J23" s="2"/>
      <c r="K23" s="288" t="s">
        <v>151</v>
      </c>
      <c r="L23" s="189"/>
      <c r="M23" s="2"/>
      <c r="N23" s="274"/>
      <c r="O23" s="274"/>
      <c r="P23" s="274"/>
      <c r="Q23" s="274"/>
      <c r="R23" s="289" t="s">
        <v>151</v>
      </c>
      <c r="S23" s="189"/>
      <c r="T23" s="274"/>
      <c r="U23" s="274"/>
      <c r="V23" s="274"/>
      <c r="W23" s="274"/>
      <c r="X23" s="274"/>
      <c r="Y23" s="289" t="s">
        <v>151</v>
      </c>
      <c r="Z23" s="189"/>
      <c r="AA23" s="274"/>
      <c r="AB23" s="274"/>
      <c r="AC23" s="274"/>
      <c r="AD23" s="274"/>
      <c r="AE23" s="274"/>
      <c r="AF23" s="289" t="s">
        <v>462</v>
      </c>
      <c r="AG23" s="189"/>
      <c r="AH23" s="274" t="s">
        <v>466</v>
      </c>
      <c r="AI23" s="274"/>
      <c r="AJ23" s="2"/>
      <c r="AK23" s="2"/>
      <c r="AL23" s="91"/>
      <c r="AM23" s="92">
        <f>COUNTIF(A23:AL23,"○")</f>
        <v>5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233"/>
      <c r="I24" s="199"/>
      <c r="J24" s="199"/>
      <c r="K24" s="93"/>
      <c r="L24" s="212"/>
      <c r="M24" s="237"/>
      <c r="N24" s="278"/>
      <c r="O24" s="277"/>
      <c r="P24" s="277"/>
      <c r="Q24" s="277"/>
      <c r="R24" s="278"/>
      <c r="S24" s="212"/>
      <c r="T24" s="278"/>
      <c r="U24" s="278"/>
      <c r="V24" s="277"/>
      <c r="W24" s="277"/>
      <c r="X24" s="277"/>
      <c r="Y24" s="278"/>
      <c r="Z24" s="212"/>
      <c r="AA24" s="278"/>
      <c r="AB24" s="278"/>
      <c r="AC24" s="277"/>
      <c r="AD24" s="277"/>
      <c r="AE24" s="277"/>
      <c r="AF24" s="277"/>
      <c r="AG24" s="212"/>
      <c r="AH24" s="291"/>
      <c r="AI24" s="278"/>
      <c r="AJ24" s="199"/>
      <c r="AK24" s="199"/>
      <c r="AL24" s="93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150" t="s">
        <v>96</v>
      </c>
      <c r="H25" s="3"/>
      <c r="I25" s="261"/>
      <c r="J25" s="3"/>
      <c r="K25" s="261"/>
      <c r="L25" s="192"/>
      <c r="M25" s="261"/>
      <c r="N25" s="281"/>
      <c r="O25" s="281"/>
      <c r="P25" s="281"/>
      <c r="Q25" s="279"/>
      <c r="R25" s="281"/>
      <c r="S25" s="192"/>
      <c r="T25" s="281"/>
      <c r="U25" s="281"/>
      <c r="V25" s="281"/>
      <c r="W25" s="281"/>
      <c r="X25" s="279"/>
      <c r="Y25" s="281"/>
      <c r="Z25" s="192"/>
      <c r="AA25" s="281"/>
      <c r="AB25" s="281"/>
      <c r="AC25" s="281"/>
      <c r="AD25" s="281"/>
      <c r="AE25" s="279"/>
      <c r="AF25" s="281"/>
      <c r="AG25" s="192"/>
      <c r="AH25" s="281"/>
      <c r="AI25" s="281"/>
      <c r="AJ25" s="261"/>
      <c r="AK25" s="261"/>
      <c r="AL25" s="261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203"/>
      <c r="E26" s="1048"/>
      <c r="F26" s="1238"/>
      <c r="G26" s="256" t="s">
        <v>12</v>
      </c>
      <c r="H26" s="2"/>
      <c r="I26" s="2"/>
      <c r="J26" s="2"/>
      <c r="K26" s="2"/>
      <c r="L26" s="189"/>
      <c r="M26" s="2" t="s">
        <v>138</v>
      </c>
      <c r="N26" s="274"/>
      <c r="O26" s="274"/>
      <c r="P26" s="274"/>
      <c r="Q26" s="274"/>
      <c r="R26" s="274" t="s">
        <v>151</v>
      </c>
      <c r="S26" s="189"/>
      <c r="T26" s="274"/>
      <c r="U26" s="274"/>
      <c r="V26" s="274"/>
      <c r="W26" s="274"/>
      <c r="X26" s="274"/>
      <c r="Y26" s="274" t="s">
        <v>151</v>
      </c>
      <c r="Z26" s="189"/>
      <c r="AA26" s="274"/>
      <c r="AB26" s="274"/>
      <c r="AC26" s="274"/>
      <c r="AD26" s="274"/>
      <c r="AE26" s="274"/>
      <c r="AF26" s="274" t="s">
        <v>151</v>
      </c>
      <c r="AG26" s="189"/>
      <c r="AH26" s="274"/>
      <c r="AI26" s="274"/>
      <c r="AJ26" s="2"/>
      <c r="AK26" s="2"/>
      <c r="AL26" s="91"/>
      <c r="AM26" s="92">
        <f>COUNTIF(A26:AL26,"○")</f>
        <v>3</v>
      </c>
    </row>
    <row r="27" spans="1:46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199"/>
      <c r="I27" s="199"/>
      <c r="J27" s="199"/>
      <c r="K27" s="199"/>
      <c r="L27" s="212"/>
      <c r="M27" s="199"/>
      <c r="N27" s="277"/>
      <c r="O27" s="277"/>
      <c r="P27" s="277"/>
      <c r="Q27" s="277"/>
      <c r="R27" s="277"/>
      <c r="S27" s="212"/>
      <c r="T27" s="277"/>
      <c r="U27" s="277"/>
      <c r="V27" s="277"/>
      <c r="W27" s="277"/>
      <c r="X27" s="277"/>
      <c r="Y27" s="277"/>
      <c r="Z27" s="212"/>
      <c r="AA27" s="277"/>
      <c r="AB27" s="277"/>
      <c r="AC27" s="277"/>
      <c r="AD27" s="277"/>
      <c r="AE27" s="277"/>
      <c r="AF27" s="277"/>
      <c r="AG27" s="212"/>
      <c r="AH27" s="277"/>
      <c r="AI27" s="277"/>
      <c r="AJ27" s="199"/>
      <c r="AK27" s="199"/>
      <c r="AL27" s="93"/>
      <c r="AM27" s="94"/>
    </row>
    <row r="28" spans="1:46" ht="12" customHeight="1" thickBot="1" x14ac:dyDescent="0.2">
      <c r="A28" s="1197"/>
      <c r="B28" s="1280"/>
      <c r="C28" s="1198"/>
      <c r="D28" s="1203"/>
      <c r="E28" s="1048"/>
      <c r="F28" s="1238"/>
      <c r="G28" s="150" t="s">
        <v>96</v>
      </c>
      <c r="H28" s="3"/>
      <c r="I28" s="261"/>
      <c r="J28" s="3"/>
      <c r="K28" s="261"/>
      <c r="L28" s="192"/>
      <c r="M28" s="3"/>
      <c r="N28" s="281"/>
      <c r="O28" s="281"/>
      <c r="P28" s="279"/>
      <c r="Q28" s="279"/>
      <c r="R28" s="281"/>
      <c r="S28" s="192"/>
      <c r="T28" s="279"/>
      <c r="U28" s="281"/>
      <c r="V28" s="281"/>
      <c r="W28" s="281"/>
      <c r="X28" s="279"/>
      <c r="Y28" s="281"/>
      <c r="Z28" s="192"/>
      <c r="AA28" s="279"/>
      <c r="AB28" s="281"/>
      <c r="AC28" s="281"/>
      <c r="AD28" s="281"/>
      <c r="AE28" s="279"/>
      <c r="AF28" s="281"/>
      <c r="AG28" s="192"/>
      <c r="AH28" s="279"/>
      <c r="AI28" s="281"/>
      <c r="AJ28" s="3"/>
      <c r="AK28" s="261"/>
      <c r="AL28" s="261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38"/>
      <c r="G29" s="256" t="s">
        <v>12</v>
      </c>
      <c r="H29" s="288" t="s">
        <v>151</v>
      </c>
      <c r="I29" s="91"/>
      <c r="J29" s="2"/>
      <c r="K29" s="2"/>
      <c r="L29" s="193"/>
      <c r="M29" s="2"/>
      <c r="N29" s="274"/>
      <c r="O29" s="274" t="s">
        <v>151</v>
      </c>
      <c r="P29" s="282"/>
      <c r="Q29" s="274"/>
      <c r="R29" s="289" t="s">
        <v>460</v>
      </c>
      <c r="S29" s="193"/>
      <c r="T29" s="274"/>
      <c r="U29" s="282"/>
      <c r="V29" s="289" t="s">
        <v>151</v>
      </c>
      <c r="W29" s="274"/>
      <c r="X29" s="274"/>
      <c r="Y29" s="274"/>
      <c r="Z29" s="193"/>
      <c r="AA29" s="274"/>
      <c r="AB29" s="282"/>
      <c r="AC29" s="289" t="s">
        <v>151</v>
      </c>
      <c r="AD29" s="274"/>
      <c r="AE29" s="274"/>
      <c r="AF29" s="274" t="s">
        <v>460</v>
      </c>
      <c r="AG29" s="193"/>
      <c r="AH29" s="274"/>
      <c r="AI29" s="282"/>
      <c r="AJ29" s="288" t="s">
        <v>151</v>
      </c>
      <c r="AK29" s="2"/>
      <c r="AL29" s="91"/>
      <c r="AM29" s="92">
        <f>COUNTIF(A29:AL29,"○")</f>
        <v>7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290"/>
      <c r="I30" s="93"/>
      <c r="J30" s="8"/>
      <c r="K30" s="8"/>
      <c r="L30" s="190"/>
      <c r="M30" s="8"/>
      <c r="N30" s="275"/>
      <c r="O30" s="275"/>
      <c r="P30" s="278"/>
      <c r="Q30" s="275"/>
      <c r="R30" s="291"/>
      <c r="S30" s="190"/>
      <c r="T30" s="275"/>
      <c r="U30" s="278"/>
      <c r="V30" s="291"/>
      <c r="W30" s="275"/>
      <c r="X30" s="275"/>
      <c r="Y30" s="275"/>
      <c r="Z30" s="190"/>
      <c r="AA30" s="275"/>
      <c r="AB30" s="278"/>
      <c r="AC30" s="275"/>
      <c r="AD30" s="275"/>
      <c r="AE30" s="275"/>
      <c r="AF30" s="275"/>
      <c r="AG30" s="190"/>
      <c r="AH30" s="275"/>
      <c r="AI30" s="278"/>
      <c r="AJ30" s="290"/>
      <c r="AK30" s="8"/>
      <c r="AL30" s="93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150" t="s">
        <v>96</v>
      </c>
      <c r="H31" s="3"/>
      <c r="I31" s="261"/>
      <c r="J31" s="261"/>
      <c r="K31" s="261"/>
      <c r="L31" s="192"/>
      <c r="M31" s="261"/>
      <c r="N31" s="281"/>
      <c r="O31" s="281"/>
      <c r="P31" s="281"/>
      <c r="Q31" s="281"/>
      <c r="R31" s="281"/>
      <c r="S31" s="192"/>
      <c r="T31" s="281"/>
      <c r="U31" s="281"/>
      <c r="V31" s="281"/>
      <c r="W31" s="281"/>
      <c r="X31" s="281"/>
      <c r="Y31" s="281"/>
      <c r="Z31" s="192"/>
      <c r="AA31" s="281"/>
      <c r="AB31" s="281"/>
      <c r="AC31" s="281"/>
      <c r="AD31" s="281"/>
      <c r="AE31" s="281"/>
      <c r="AF31" s="281"/>
      <c r="AG31" s="192"/>
      <c r="AH31" s="281"/>
      <c r="AI31" s="281"/>
      <c r="AJ31" s="261"/>
      <c r="AK31" s="261"/>
      <c r="AL31" s="261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203"/>
      <c r="E32" s="1048" t="s">
        <v>148</v>
      </c>
      <c r="F32" s="1278" t="s">
        <v>148</v>
      </c>
      <c r="G32" s="256" t="s">
        <v>12</v>
      </c>
      <c r="H32" s="91"/>
      <c r="I32" s="288"/>
      <c r="J32" s="91"/>
      <c r="K32" s="2"/>
      <c r="L32" s="189"/>
      <c r="M32" s="2"/>
      <c r="N32" s="282"/>
      <c r="O32" s="282"/>
      <c r="P32" s="274" t="s">
        <v>151</v>
      </c>
      <c r="Q32" s="282"/>
      <c r="R32" s="274"/>
      <c r="S32" s="189"/>
      <c r="T32" s="274"/>
      <c r="U32" s="282"/>
      <c r="V32" s="282"/>
      <c r="W32" s="274" t="s">
        <v>151</v>
      </c>
      <c r="X32" s="282"/>
      <c r="Y32" s="274"/>
      <c r="Z32" s="189"/>
      <c r="AA32" s="274"/>
      <c r="AB32" s="282"/>
      <c r="AC32" s="282"/>
      <c r="AD32" s="274" t="s">
        <v>151</v>
      </c>
      <c r="AE32" s="282"/>
      <c r="AF32" s="274"/>
      <c r="AG32" s="189"/>
      <c r="AH32" s="274"/>
      <c r="AI32" s="282"/>
      <c r="AJ32" s="91"/>
      <c r="AK32" s="2" t="s">
        <v>151</v>
      </c>
      <c r="AL32" s="91"/>
      <c r="AM32" s="92">
        <f>COUNTIF(A32:AL32,"○")</f>
        <v>4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93"/>
      <c r="I33" s="290"/>
      <c r="J33" s="93"/>
      <c r="K33" s="93"/>
      <c r="L33" s="190"/>
      <c r="M33" s="199"/>
      <c r="N33" s="278"/>
      <c r="O33" s="278"/>
      <c r="P33" s="280"/>
      <c r="Q33" s="278"/>
      <c r="R33" s="278"/>
      <c r="S33" s="190"/>
      <c r="T33" s="278"/>
      <c r="U33" s="278"/>
      <c r="V33" s="278"/>
      <c r="W33" s="280"/>
      <c r="X33" s="278"/>
      <c r="Y33" s="278"/>
      <c r="Z33" s="190"/>
      <c r="AA33" s="277"/>
      <c r="AB33" s="278"/>
      <c r="AC33" s="278"/>
      <c r="AD33" s="280"/>
      <c r="AE33" s="278"/>
      <c r="AF33" s="278"/>
      <c r="AG33" s="190"/>
      <c r="AH33" s="277"/>
      <c r="AI33" s="278"/>
      <c r="AJ33" s="93"/>
      <c r="AK33" s="254"/>
      <c r="AL33" s="93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150" t="s">
        <v>96</v>
      </c>
      <c r="H34" s="3"/>
      <c r="I34" s="261"/>
      <c r="J34" s="261"/>
      <c r="K34" s="261"/>
      <c r="L34" s="192"/>
      <c r="M34" s="261"/>
      <c r="N34" s="281"/>
      <c r="O34" s="281"/>
      <c r="P34" s="281"/>
      <c r="Q34" s="281"/>
      <c r="R34" s="281"/>
      <c r="S34" s="192"/>
      <c r="T34" s="281"/>
      <c r="U34" s="281"/>
      <c r="V34" s="281"/>
      <c r="W34" s="281"/>
      <c r="X34" s="281"/>
      <c r="Y34" s="281"/>
      <c r="Z34" s="192"/>
      <c r="AA34" s="281"/>
      <c r="AB34" s="281"/>
      <c r="AC34" s="281"/>
      <c r="AD34" s="281"/>
      <c r="AE34" s="281"/>
      <c r="AF34" s="281"/>
      <c r="AG34" s="192"/>
      <c r="AH34" s="281"/>
      <c r="AI34" s="281"/>
      <c r="AJ34" s="261"/>
      <c r="AK34" s="261"/>
      <c r="AL34" s="261"/>
      <c r="AM34" s="95"/>
    </row>
    <row r="35" spans="1:39" ht="12" customHeight="1" thickBot="1" x14ac:dyDescent="0.2">
      <c r="A35" s="1197">
        <v>11</v>
      </c>
      <c r="B35" s="1026" t="s">
        <v>479</v>
      </c>
      <c r="C35" s="1123">
        <v>3</v>
      </c>
      <c r="D35" s="1048"/>
      <c r="E35" s="1048"/>
      <c r="F35" s="1278"/>
      <c r="G35" s="256" t="s">
        <v>12</v>
      </c>
      <c r="H35" s="91"/>
      <c r="I35" s="91"/>
      <c r="J35" s="2"/>
      <c r="K35" s="91"/>
      <c r="L35" s="189"/>
      <c r="M35" s="91"/>
      <c r="N35" s="282"/>
      <c r="O35" s="282"/>
      <c r="P35" s="282"/>
      <c r="Q35" s="274"/>
      <c r="R35" s="282"/>
      <c r="S35" s="189"/>
      <c r="T35" s="282"/>
      <c r="U35" s="282"/>
      <c r="V35" s="282"/>
      <c r="W35" s="282"/>
      <c r="X35" s="274"/>
      <c r="Y35" s="282"/>
      <c r="Z35" s="189"/>
      <c r="AA35" s="282"/>
      <c r="AB35" s="274"/>
      <c r="AC35" s="274"/>
      <c r="AD35" s="282"/>
      <c r="AE35" s="274"/>
      <c r="AF35" s="274"/>
      <c r="AG35" s="189"/>
      <c r="AH35" s="274"/>
      <c r="AI35" s="274"/>
      <c r="AJ35" s="2"/>
      <c r="AK35" s="288" t="s">
        <v>476</v>
      </c>
      <c r="AL35" s="91"/>
      <c r="AM35" s="92">
        <f>COUNTIF(A35:AL35,"○")</f>
        <v>1</v>
      </c>
    </row>
    <row r="36" spans="1:39" ht="12" customHeight="1" thickBot="1" x14ac:dyDescent="0.2">
      <c r="A36" s="1197"/>
      <c r="B36" s="1279"/>
      <c r="C36" s="1198"/>
      <c r="D36" s="1048"/>
      <c r="E36" s="1048"/>
      <c r="F36" s="1238"/>
      <c r="G36" s="7" t="s">
        <v>95</v>
      </c>
      <c r="H36" s="93"/>
      <c r="I36" s="93"/>
      <c r="J36" s="93"/>
      <c r="K36" s="93"/>
      <c r="L36" s="190"/>
      <c r="M36" s="93"/>
      <c r="N36" s="278"/>
      <c r="O36" s="278"/>
      <c r="P36" s="278"/>
      <c r="Q36" s="278"/>
      <c r="R36" s="278"/>
      <c r="S36" s="190"/>
      <c r="T36" s="278"/>
      <c r="U36" s="278"/>
      <c r="V36" s="278"/>
      <c r="W36" s="278"/>
      <c r="X36" s="278"/>
      <c r="Y36" s="278"/>
      <c r="Z36" s="190"/>
      <c r="AA36" s="278"/>
      <c r="AB36" s="275"/>
      <c r="AC36" s="275"/>
      <c r="AD36" s="278"/>
      <c r="AE36" s="278"/>
      <c r="AF36" s="275"/>
      <c r="AG36" s="197"/>
      <c r="AH36" s="275"/>
      <c r="AI36" s="275"/>
      <c r="AJ36" s="8"/>
      <c r="AK36" s="290"/>
      <c r="AL36" s="93"/>
      <c r="AM36" s="94"/>
    </row>
    <row r="37" spans="1:39" ht="12" customHeight="1" thickBot="1" x14ac:dyDescent="0.2">
      <c r="A37" s="1197"/>
      <c r="B37" s="1280"/>
      <c r="C37" s="1198"/>
      <c r="D37" s="1048"/>
      <c r="E37" s="1048"/>
      <c r="F37" s="1238"/>
      <c r="G37" s="150" t="s">
        <v>96</v>
      </c>
      <c r="H37" s="3"/>
      <c r="I37" s="261"/>
      <c r="J37" s="261"/>
      <c r="K37" s="261"/>
      <c r="L37" s="192"/>
      <c r="M37" s="261"/>
      <c r="N37" s="281"/>
      <c r="O37" s="281"/>
      <c r="P37" s="281"/>
      <c r="Q37" s="281"/>
      <c r="R37" s="281"/>
      <c r="S37" s="192"/>
      <c r="T37" s="281"/>
      <c r="U37" s="281"/>
      <c r="V37" s="281"/>
      <c r="W37" s="281"/>
      <c r="X37" s="281"/>
      <c r="Y37" s="281"/>
      <c r="Z37" s="192"/>
      <c r="AA37" s="281"/>
      <c r="AB37" s="281"/>
      <c r="AC37" s="281"/>
      <c r="AD37" s="281"/>
      <c r="AE37" s="281"/>
      <c r="AF37" s="281"/>
      <c r="AG37" s="192"/>
      <c r="AH37" s="281"/>
      <c r="AI37" s="281"/>
      <c r="AJ37" s="261"/>
      <c r="AK37" s="261"/>
      <c r="AL37" s="261"/>
      <c r="AM37" s="95"/>
    </row>
    <row r="38" spans="1:39" ht="12" customHeight="1" thickBot="1" x14ac:dyDescent="0.2">
      <c r="A38" s="1197">
        <v>12</v>
      </c>
      <c r="B38" s="1232"/>
      <c r="C38" s="1198"/>
      <c r="D38" s="1048"/>
      <c r="E38" s="1048"/>
      <c r="F38" s="1238"/>
      <c r="G38" s="256" t="s">
        <v>12</v>
      </c>
      <c r="H38" s="91"/>
      <c r="I38" s="91"/>
      <c r="J38" s="91"/>
      <c r="K38" s="91"/>
      <c r="L38" s="193"/>
      <c r="M38" s="91"/>
      <c r="N38" s="282"/>
      <c r="O38" s="282"/>
      <c r="P38" s="282"/>
      <c r="Q38" s="282"/>
      <c r="R38" s="282"/>
      <c r="S38" s="193"/>
      <c r="T38" s="282"/>
      <c r="U38" s="282"/>
      <c r="V38" s="282"/>
      <c r="W38" s="282"/>
      <c r="X38" s="282"/>
      <c r="Y38" s="282"/>
      <c r="Z38" s="193"/>
      <c r="AA38" s="282"/>
      <c r="AB38" s="282"/>
      <c r="AC38" s="282"/>
      <c r="AD38" s="282"/>
      <c r="AE38" s="282"/>
      <c r="AF38" s="282"/>
      <c r="AG38" s="193"/>
      <c r="AH38" s="282"/>
      <c r="AI38" s="282"/>
      <c r="AJ38" s="91"/>
      <c r="AK38" s="91"/>
      <c r="AL38" s="91"/>
      <c r="AM38" s="92">
        <f>COUNTIF(A38:AL38,"○")</f>
        <v>0</v>
      </c>
    </row>
    <row r="39" spans="1:39" ht="12" customHeight="1" thickBot="1" x14ac:dyDescent="0.2">
      <c r="A39" s="1197"/>
      <c r="B39" s="1279"/>
      <c r="C39" s="1198"/>
      <c r="D39" s="1048"/>
      <c r="E39" s="1048"/>
      <c r="F39" s="1238"/>
      <c r="G39" s="7" t="s">
        <v>95</v>
      </c>
      <c r="H39" s="93"/>
      <c r="I39" s="93"/>
      <c r="J39" s="93"/>
      <c r="K39" s="93"/>
      <c r="L39" s="190"/>
      <c r="M39" s="93"/>
      <c r="N39" s="278"/>
      <c r="O39" s="278"/>
      <c r="P39" s="278"/>
      <c r="Q39" s="278"/>
      <c r="R39" s="278"/>
      <c r="S39" s="190"/>
      <c r="T39" s="278"/>
      <c r="U39" s="278"/>
      <c r="V39" s="278"/>
      <c r="W39" s="278"/>
      <c r="X39" s="278"/>
      <c r="Y39" s="278"/>
      <c r="Z39" s="190"/>
      <c r="AA39" s="278"/>
      <c r="AB39" s="278"/>
      <c r="AC39" s="278"/>
      <c r="AD39" s="278"/>
      <c r="AE39" s="278"/>
      <c r="AF39" s="278"/>
      <c r="AG39" s="190"/>
      <c r="AH39" s="278"/>
      <c r="AI39" s="278"/>
      <c r="AJ39" s="93"/>
      <c r="AK39" s="93"/>
      <c r="AL39" s="93"/>
      <c r="AM39" s="94"/>
    </row>
    <row r="40" spans="1:39" ht="12" customHeight="1" thickBot="1" x14ac:dyDescent="0.2">
      <c r="A40" s="1197"/>
      <c r="B40" s="1280"/>
      <c r="C40" s="1198"/>
      <c r="D40" s="1048"/>
      <c r="E40" s="1048"/>
      <c r="F40" s="1238"/>
      <c r="G40" s="150" t="s">
        <v>96</v>
      </c>
      <c r="H40" s="3"/>
      <c r="I40" s="261"/>
      <c r="J40" s="261"/>
      <c r="K40" s="261"/>
      <c r="L40" s="192"/>
      <c r="M40" s="261"/>
      <c r="N40" s="281"/>
      <c r="O40" s="281"/>
      <c r="P40" s="281"/>
      <c r="Q40" s="281"/>
      <c r="R40" s="281"/>
      <c r="S40" s="192"/>
      <c r="T40" s="281"/>
      <c r="U40" s="281"/>
      <c r="V40" s="281"/>
      <c r="W40" s="281"/>
      <c r="X40" s="281"/>
      <c r="Y40" s="281"/>
      <c r="Z40" s="192"/>
      <c r="AA40" s="281"/>
      <c r="AB40" s="281"/>
      <c r="AC40" s="281"/>
      <c r="AD40" s="281"/>
      <c r="AE40" s="281"/>
      <c r="AF40" s="281"/>
      <c r="AG40" s="192"/>
      <c r="AH40" s="281"/>
      <c r="AI40" s="281"/>
      <c r="AJ40" s="261"/>
      <c r="AK40" s="261"/>
      <c r="AL40" s="261"/>
      <c r="AM40" s="95"/>
    </row>
    <row r="41" spans="1:39" ht="12" customHeight="1" thickBot="1" x14ac:dyDescent="0.2">
      <c r="A41" s="1197">
        <v>13</v>
      </c>
      <c r="B41" s="1232"/>
      <c r="C41" s="1198"/>
      <c r="D41" s="1048"/>
      <c r="E41" s="1048"/>
      <c r="F41" s="1238"/>
      <c r="G41" s="256" t="s">
        <v>12</v>
      </c>
      <c r="H41" s="91"/>
      <c r="I41" s="91"/>
      <c r="J41" s="91"/>
      <c r="K41" s="91"/>
      <c r="L41" s="193"/>
      <c r="M41" s="91"/>
      <c r="N41" s="282"/>
      <c r="O41" s="282"/>
      <c r="P41" s="282"/>
      <c r="Q41" s="282"/>
      <c r="R41" s="282"/>
      <c r="S41" s="193"/>
      <c r="T41" s="282"/>
      <c r="U41" s="282"/>
      <c r="V41" s="282"/>
      <c r="W41" s="282"/>
      <c r="X41" s="282"/>
      <c r="Y41" s="282"/>
      <c r="Z41" s="193"/>
      <c r="AA41" s="282"/>
      <c r="AB41" s="282"/>
      <c r="AC41" s="282"/>
      <c r="AD41" s="282"/>
      <c r="AE41" s="282"/>
      <c r="AF41" s="282"/>
      <c r="AG41" s="193"/>
      <c r="AH41" s="282"/>
      <c r="AI41" s="282"/>
      <c r="AJ41" s="91"/>
      <c r="AK41" s="91"/>
      <c r="AL41" s="91"/>
      <c r="AM41" s="92">
        <f>COUNTIF(A41:AL41,"○")</f>
        <v>0</v>
      </c>
    </row>
    <row r="42" spans="1:39" ht="12" customHeight="1" thickBot="1" x14ac:dyDescent="0.2">
      <c r="A42" s="1197"/>
      <c r="B42" s="1279"/>
      <c r="C42" s="1198"/>
      <c r="D42" s="1048"/>
      <c r="E42" s="1048"/>
      <c r="F42" s="1238"/>
      <c r="G42" s="7" t="s">
        <v>95</v>
      </c>
      <c r="H42" s="93"/>
      <c r="I42" s="93"/>
      <c r="J42" s="93"/>
      <c r="K42" s="93"/>
      <c r="L42" s="190"/>
      <c r="M42" s="93"/>
      <c r="N42" s="278"/>
      <c r="O42" s="278"/>
      <c r="P42" s="278"/>
      <c r="Q42" s="278"/>
      <c r="R42" s="278"/>
      <c r="S42" s="190"/>
      <c r="T42" s="278"/>
      <c r="U42" s="278"/>
      <c r="V42" s="278"/>
      <c r="W42" s="278"/>
      <c r="X42" s="278"/>
      <c r="Y42" s="278"/>
      <c r="Z42" s="190"/>
      <c r="AA42" s="278"/>
      <c r="AB42" s="278"/>
      <c r="AC42" s="278"/>
      <c r="AD42" s="278"/>
      <c r="AE42" s="278"/>
      <c r="AF42" s="278"/>
      <c r="AG42" s="190"/>
      <c r="AH42" s="278"/>
      <c r="AI42" s="278"/>
      <c r="AJ42" s="93"/>
      <c r="AK42" s="93"/>
      <c r="AL42" s="93"/>
      <c r="AM42" s="94"/>
    </row>
    <row r="43" spans="1:39" ht="12" customHeight="1" thickBot="1" x14ac:dyDescent="0.2">
      <c r="A43" s="1197"/>
      <c r="B43" s="1280"/>
      <c r="C43" s="1198"/>
      <c r="D43" s="1048"/>
      <c r="E43" s="1048"/>
      <c r="F43" s="1238"/>
      <c r="G43" s="150" t="s">
        <v>96</v>
      </c>
      <c r="H43" s="3"/>
      <c r="I43" s="261"/>
      <c r="J43" s="261"/>
      <c r="K43" s="261"/>
      <c r="L43" s="192"/>
      <c r="M43" s="261"/>
      <c r="N43" s="281"/>
      <c r="O43" s="281"/>
      <c r="P43" s="281"/>
      <c r="Q43" s="281"/>
      <c r="R43" s="281"/>
      <c r="S43" s="192"/>
      <c r="T43" s="281"/>
      <c r="U43" s="281"/>
      <c r="V43" s="281"/>
      <c r="W43" s="281"/>
      <c r="X43" s="281"/>
      <c r="Y43" s="281"/>
      <c r="Z43" s="192"/>
      <c r="AA43" s="281"/>
      <c r="AB43" s="281"/>
      <c r="AC43" s="281"/>
      <c r="AD43" s="281"/>
      <c r="AE43" s="281"/>
      <c r="AF43" s="281"/>
      <c r="AG43" s="192"/>
      <c r="AH43" s="281"/>
      <c r="AI43" s="281"/>
      <c r="AJ43" s="261"/>
      <c r="AK43" s="261"/>
      <c r="AL43" s="261"/>
      <c r="AM43" s="95"/>
    </row>
    <row r="44" spans="1:39" ht="12" customHeight="1" thickBot="1" x14ac:dyDescent="0.2">
      <c r="A44" s="1197">
        <v>14</v>
      </c>
      <c r="B44" s="1026"/>
      <c r="C44" s="1198"/>
      <c r="D44" s="1048"/>
      <c r="E44" s="1048"/>
      <c r="F44" s="1238"/>
      <c r="G44" s="256" t="s">
        <v>12</v>
      </c>
      <c r="H44" s="91"/>
      <c r="I44" s="91"/>
      <c r="J44" s="91"/>
      <c r="K44" s="91"/>
      <c r="L44" s="189"/>
      <c r="M44" s="2"/>
      <c r="N44" s="282"/>
      <c r="O44" s="282"/>
      <c r="P44" s="274"/>
      <c r="Q44" s="282"/>
      <c r="R44" s="282"/>
      <c r="S44" s="189"/>
      <c r="T44" s="274"/>
      <c r="U44" s="282"/>
      <c r="V44" s="282"/>
      <c r="W44" s="274"/>
      <c r="X44" s="282"/>
      <c r="Y44" s="282"/>
      <c r="Z44" s="189"/>
      <c r="AA44" s="274"/>
      <c r="AB44" s="282"/>
      <c r="AC44" s="282"/>
      <c r="AD44" s="274"/>
      <c r="AE44" s="282"/>
      <c r="AF44" s="282"/>
      <c r="AG44" s="189"/>
      <c r="AH44" s="274"/>
      <c r="AI44" s="282"/>
      <c r="AJ44" s="91"/>
      <c r="AK44" s="2"/>
      <c r="AL44" s="91"/>
      <c r="AM44" s="92">
        <f>COUNTIF(A44:AL44,"○")</f>
        <v>0</v>
      </c>
    </row>
    <row r="45" spans="1:39" ht="12" customHeight="1" thickBot="1" x14ac:dyDescent="0.2">
      <c r="A45" s="1197"/>
      <c r="B45" s="1279"/>
      <c r="C45" s="1198"/>
      <c r="D45" s="1048"/>
      <c r="E45" s="1048"/>
      <c r="F45" s="1238"/>
      <c r="G45" s="7" t="s">
        <v>95</v>
      </c>
      <c r="H45" s="93"/>
      <c r="I45" s="93"/>
      <c r="J45" s="93"/>
      <c r="K45" s="93"/>
      <c r="L45" s="190"/>
      <c r="M45" s="199"/>
      <c r="N45" s="278"/>
      <c r="O45" s="278"/>
      <c r="P45" s="277"/>
      <c r="Q45" s="278"/>
      <c r="R45" s="278"/>
      <c r="S45" s="190"/>
      <c r="T45" s="278"/>
      <c r="U45" s="278"/>
      <c r="V45" s="278"/>
      <c r="W45" s="277"/>
      <c r="X45" s="278"/>
      <c r="Y45" s="278"/>
      <c r="Z45" s="190"/>
      <c r="AA45" s="277"/>
      <c r="AB45" s="278"/>
      <c r="AC45" s="278"/>
      <c r="AD45" s="277"/>
      <c r="AE45" s="278"/>
      <c r="AF45" s="278"/>
      <c r="AG45" s="190"/>
      <c r="AH45" s="277"/>
      <c r="AI45" s="278"/>
      <c r="AJ45" s="93"/>
      <c r="AK45" s="199"/>
      <c r="AL45" s="93"/>
      <c r="AM45" s="94"/>
    </row>
    <row r="46" spans="1:39" ht="12" customHeight="1" thickBot="1" x14ac:dyDescent="0.2">
      <c r="A46" s="1197"/>
      <c r="B46" s="1280"/>
      <c r="C46" s="1198"/>
      <c r="D46" s="1048"/>
      <c r="E46" s="1048"/>
      <c r="F46" s="1238"/>
      <c r="G46" s="150" t="s">
        <v>96</v>
      </c>
      <c r="H46" s="3"/>
      <c r="I46" s="261"/>
      <c r="J46" s="261"/>
      <c r="K46" s="261"/>
      <c r="L46" s="192"/>
      <c r="M46" s="261"/>
      <c r="N46" s="281"/>
      <c r="O46" s="281"/>
      <c r="P46" s="281"/>
      <c r="Q46" s="281"/>
      <c r="R46" s="281"/>
      <c r="S46" s="192"/>
      <c r="T46" s="281"/>
      <c r="U46" s="281"/>
      <c r="V46" s="281"/>
      <c r="W46" s="281"/>
      <c r="X46" s="281"/>
      <c r="Y46" s="281"/>
      <c r="Z46" s="192"/>
      <c r="AA46" s="281"/>
      <c r="AB46" s="281"/>
      <c r="AC46" s="281"/>
      <c r="AD46" s="281"/>
      <c r="AE46" s="281"/>
      <c r="AF46" s="281"/>
      <c r="AG46" s="192"/>
      <c r="AH46" s="281"/>
      <c r="AI46" s="281"/>
      <c r="AJ46" s="261"/>
      <c r="AK46" s="261"/>
      <c r="AL46" s="261"/>
      <c r="AM46" s="95"/>
    </row>
    <row r="47" spans="1:39" ht="12" customHeight="1" thickBot="1" x14ac:dyDescent="0.2">
      <c r="A47" s="1197">
        <v>15</v>
      </c>
      <c r="B47" s="1026"/>
      <c r="C47" s="1123"/>
      <c r="D47" s="1048"/>
      <c r="E47" s="1048"/>
      <c r="F47" s="1278"/>
      <c r="G47" s="256" t="s">
        <v>12</v>
      </c>
      <c r="H47" s="91"/>
      <c r="I47" s="91"/>
      <c r="J47" s="2"/>
      <c r="K47" s="91"/>
      <c r="L47" s="189"/>
      <c r="M47" s="91"/>
      <c r="N47" s="282"/>
      <c r="O47" s="282"/>
      <c r="P47" s="282"/>
      <c r="Q47" s="274"/>
      <c r="R47" s="282"/>
      <c r="S47" s="189"/>
      <c r="T47" s="282"/>
      <c r="U47" s="282"/>
      <c r="V47" s="282"/>
      <c r="W47" s="282"/>
      <c r="X47" s="274"/>
      <c r="Y47" s="282"/>
      <c r="Z47" s="189"/>
      <c r="AA47" s="282"/>
      <c r="AB47" s="274"/>
      <c r="AC47" s="274"/>
      <c r="AD47" s="282"/>
      <c r="AE47" s="274"/>
      <c r="AF47" s="274"/>
      <c r="AG47" s="189"/>
      <c r="AH47" s="274"/>
      <c r="AI47" s="274"/>
      <c r="AJ47" s="2"/>
      <c r="AK47" s="91"/>
      <c r="AL47" s="91"/>
      <c r="AM47" s="92">
        <f>COUNTIF(A47:AL47,"○")</f>
        <v>0</v>
      </c>
    </row>
    <row r="48" spans="1:39" ht="12" customHeight="1" thickBot="1" x14ac:dyDescent="0.2">
      <c r="A48" s="1197"/>
      <c r="B48" s="1279"/>
      <c r="C48" s="1198"/>
      <c r="D48" s="1048"/>
      <c r="E48" s="1048"/>
      <c r="F48" s="1238"/>
      <c r="G48" s="7" t="s">
        <v>95</v>
      </c>
      <c r="H48" s="93"/>
      <c r="I48" s="93"/>
      <c r="J48" s="93"/>
      <c r="K48" s="93"/>
      <c r="L48" s="190"/>
      <c r="M48" s="93"/>
      <c r="N48" s="278"/>
      <c r="O48" s="278"/>
      <c r="P48" s="278"/>
      <c r="Q48" s="278"/>
      <c r="R48" s="278"/>
      <c r="S48" s="190"/>
      <c r="T48" s="278"/>
      <c r="U48" s="278"/>
      <c r="V48" s="278"/>
      <c r="W48" s="278"/>
      <c r="X48" s="278"/>
      <c r="Y48" s="278"/>
      <c r="Z48" s="190"/>
      <c r="AA48" s="278"/>
      <c r="AB48" s="275"/>
      <c r="AC48" s="275"/>
      <c r="AD48" s="278"/>
      <c r="AE48" s="278"/>
      <c r="AF48" s="275"/>
      <c r="AG48" s="197"/>
      <c r="AH48" s="275"/>
      <c r="AI48" s="275"/>
      <c r="AJ48" s="8"/>
      <c r="AK48" s="93"/>
      <c r="AL48" s="93"/>
      <c r="AM48" s="94"/>
    </row>
    <row r="49" spans="1:41" ht="12" customHeight="1" thickBot="1" x14ac:dyDescent="0.2">
      <c r="A49" s="1197"/>
      <c r="B49" s="1280"/>
      <c r="C49" s="1198"/>
      <c r="D49" s="1048"/>
      <c r="E49" s="1048"/>
      <c r="F49" s="1238"/>
      <c r="G49" s="150" t="s">
        <v>96</v>
      </c>
      <c r="H49" s="3"/>
      <c r="I49" s="261"/>
      <c r="J49" s="261"/>
      <c r="K49" s="261"/>
      <c r="L49" s="192"/>
      <c r="M49" s="261"/>
      <c r="N49" s="281"/>
      <c r="O49" s="281"/>
      <c r="P49" s="281"/>
      <c r="Q49" s="281"/>
      <c r="R49" s="281"/>
      <c r="S49" s="192"/>
      <c r="T49" s="281"/>
      <c r="U49" s="281"/>
      <c r="V49" s="281"/>
      <c r="W49" s="281"/>
      <c r="X49" s="281"/>
      <c r="Y49" s="281"/>
      <c r="Z49" s="192"/>
      <c r="AA49" s="281"/>
      <c r="AB49" s="281"/>
      <c r="AC49" s="281"/>
      <c r="AD49" s="281"/>
      <c r="AE49" s="281"/>
      <c r="AF49" s="281"/>
      <c r="AG49" s="192"/>
      <c r="AH49" s="281"/>
      <c r="AI49" s="281"/>
      <c r="AJ49" s="261"/>
      <c r="AK49" s="261"/>
      <c r="AL49" s="261"/>
      <c r="AM49" s="95"/>
    </row>
    <row r="50" spans="1:41" ht="12" customHeight="1" thickBot="1" x14ac:dyDescent="0.2">
      <c r="A50" s="1197">
        <v>16</v>
      </c>
      <c r="B50" s="1232"/>
      <c r="C50" s="1198"/>
      <c r="D50" s="1048"/>
      <c r="E50" s="1048"/>
      <c r="F50" s="1238"/>
      <c r="G50" s="256" t="s">
        <v>12</v>
      </c>
      <c r="H50" s="91"/>
      <c r="I50" s="91"/>
      <c r="J50" s="91"/>
      <c r="K50" s="91"/>
      <c r="L50" s="193"/>
      <c r="M50" s="91"/>
      <c r="N50" s="282"/>
      <c r="O50" s="282"/>
      <c r="P50" s="282"/>
      <c r="Q50" s="282"/>
      <c r="R50" s="282"/>
      <c r="S50" s="193"/>
      <c r="T50" s="282"/>
      <c r="U50" s="282"/>
      <c r="V50" s="282"/>
      <c r="W50" s="282"/>
      <c r="X50" s="282"/>
      <c r="Y50" s="282"/>
      <c r="Z50" s="193"/>
      <c r="AA50" s="282"/>
      <c r="AB50" s="282"/>
      <c r="AC50" s="282"/>
      <c r="AD50" s="282"/>
      <c r="AE50" s="282"/>
      <c r="AF50" s="282"/>
      <c r="AG50" s="193"/>
      <c r="AH50" s="282"/>
      <c r="AI50" s="282"/>
      <c r="AJ50" s="91"/>
      <c r="AK50" s="91"/>
      <c r="AL50" s="91"/>
      <c r="AM50" s="92">
        <f>COUNTIF(A50:AL50,"○")</f>
        <v>0</v>
      </c>
    </row>
    <row r="51" spans="1:41" ht="12" customHeight="1" thickBot="1" x14ac:dyDescent="0.2">
      <c r="A51" s="1197"/>
      <c r="B51" s="1279"/>
      <c r="C51" s="1198"/>
      <c r="D51" s="1048"/>
      <c r="E51" s="1048"/>
      <c r="F51" s="1238"/>
      <c r="G51" s="7" t="s">
        <v>95</v>
      </c>
      <c r="H51" s="93"/>
      <c r="I51" s="93"/>
      <c r="J51" s="93"/>
      <c r="K51" s="93"/>
      <c r="L51" s="190"/>
      <c r="M51" s="93"/>
      <c r="N51" s="278"/>
      <c r="O51" s="278"/>
      <c r="P51" s="278"/>
      <c r="Q51" s="278"/>
      <c r="R51" s="278"/>
      <c r="S51" s="190"/>
      <c r="T51" s="278"/>
      <c r="U51" s="278"/>
      <c r="V51" s="278"/>
      <c r="W51" s="278"/>
      <c r="X51" s="278"/>
      <c r="Y51" s="278"/>
      <c r="Z51" s="190"/>
      <c r="AA51" s="278"/>
      <c r="AB51" s="278"/>
      <c r="AC51" s="278"/>
      <c r="AD51" s="278"/>
      <c r="AE51" s="278"/>
      <c r="AF51" s="278"/>
      <c r="AG51" s="190"/>
      <c r="AH51" s="278"/>
      <c r="AI51" s="278"/>
      <c r="AJ51" s="93"/>
      <c r="AK51" s="93"/>
      <c r="AL51" s="93"/>
      <c r="AM51" s="94"/>
    </row>
    <row r="52" spans="1:41" ht="12" customHeight="1" thickBot="1" x14ac:dyDescent="0.2">
      <c r="A52" s="1197"/>
      <c r="B52" s="1280"/>
      <c r="C52" s="1198"/>
      <c r="D52" s="1048"/>
      <c r="E52" s="1048"/>
      <c r="F52" s="1238"/>
      <c r="G52" s="150" t="s">
        <v>96</v>
      </c>
      <c r="H52" s="3"/>
      <c r="I52" s="261"/>
      <c r="J52" s="261"/>
      <c r="K52" s="261"/>
      <c r="L52" s="192"/>
      <c r="M52" s="261"/>
      <c r="N52" s="281"/>
      <c r="O52" s="281"/>
      <c r="P52" s="281"/>
      <c r="Q52" s="281"/>
      <c r="R52" s="281"/>
      <c r="S52" s="192"/>
      <c r="T52" s="281"/>
      <c r="U52" s="281"/>
      <c r="V52" s="281"/>
      <c r="W52" s="281"/>
      <c r="X52" s="281"/>
      <c r="Y52" s="281"/>
      <c r="Z52" s="192"/>
      <c r="AA52" s="281"/>
      <c r="AB52" s="281"/>
      <c r="AC52" s="281"/>
      <c r="AD52" s="281"/>
      <c r="AE52" s="281"/>
      <c r="AF52" s="281"/>
      <c r="AG52" s="192"/>
      <c r="AH52" s="281"/>
      <c r="AI52" s="281"/>
      <c r="AJ52" s="261"/>
      <c r="AK52" s="261"/>
      <c r="AL52" s="261"/>
      <c r="AM52" s="95"/>
    </row>
    <row r="53" spans="1:41" ht="12" customHeight="1" thickBot="1" x14ac:dyDescent="0.2">
      <c r="A53" s="1197">
        <v>17</v>
      </c>
      <c r="B53" s="1232"/>
      <c r="C53" s="1198"/>
      <c r="D53" s="1048"/>
      <c r="E53" s="1048"/>
      <c r="F53" s="1238"/>
      <c r="G53" s="256" t="s">
        <v>12</v>
      </c>
      <c r="H53" s="91"/>
      <c r="I53" s="91"/>
      <c r="J53" s="91"/>
      <c r="K53" s="91"/>
      <c r="L53" s="193"/>
      <c r="M53" s="91"/>
      <c r="N53" s="282"/>
      <c r="O53" s="282"/>
      <c r="P53" s="282"/>
      <c r="Q53" s="282"/>
      <c r="R53" s="282"/>
      <c r="S53" s="193"/>
      <c r="T53" s="282"/>
      <c r="U53" s="282"/>
      <c r="V53" s="282"/>
      <c r="W53" s="282"/>
      <c r="X53" s="282"/>
      <c r="Y53" s="282"/>
      <c r="Z53" s="193"/>
      <c r="AA53" s="282"/>
      <c r="AB53" s="282"/>
      <c r="AC53" s="282"/>
      <c r="AD53" s="282"/>
      <c r="AE53" s="282"/>
      <c r="AF53" s="282"/>
      <c r="AG53" s="193"/>
      <c r="AH53" s="282"/>
      <c r="AI53" s="282"/>
      <c r="AJ53" s="91"/>
      <c r="AK53" s="91"/>
      <c r="AL53" s="91"/>
      <c r="AM53" s="92">
        <f>COUNTIF(A53:AL53,"○")</f>
        <v>0</v>
      </c>
    </row>
    <row r="54" spans="1:41" ht="12" customHeight="1" thickBot="1" x14ac:dyDescent="0.2">
      <c r="A54" s="1197"/>
      <c r="B54" s="1279"/>
      <c r="C54" s="1198"/>
      <c r="D54" s="1048"/>
      <c r="E54" s="1048"/>
      <c r="F54" s="1238"/>
      <c r="G54" s="7" t="s">
        <v>95</v>
      </c>
      <c r="H54" s="93"/>
      <c r="I54" s="93"/>
      <c r="J54" s="93"/>
      <c r="K54" s="93"/>
      <c r="L54" s="190"/>
      <c r="M54" s="93"/>
      <c r="N54" s="278"/>
      <c r="O54" s="278"/>
      <c r="P54" s="278"/>
      <c r="Q54" s="278"/>
      <c r="R54" s="278"/>
      <c r="S54" s="190"/>
      <c r="T54" s="278"/>
      <c r="U54" s="278"/>
      <c r="V54" s="278"/>
      <c r="W54" s="278"/>
      <c r="X54" s="278"/>
      <c r="Y54" s="278"/>
      <c r="Z54" s="190"/>
      <c r="AA54" s="278"/>
      <c r="AB54" s="278"/>
      <c r="AC54" s="278"/>
      <c r="AD54" s="278"/>
      <c r="AE54" s="278"/>
      <c r="AF54" s="278"/>
      <c r="AG54" s="190"/>
      <c r="AH54" s="278"/>
      <c r="AI54" s="278"/>
      <c r="AJ54" s="93"/>
      <c r="AK54" s="93"/>
      <c r="AL54" s="93"/>
      <c r="AM54" s="94"/>
    </row>
    <row r="55" spans="1:41" ht="12" customHeight="1" thickBot="1" x14ac:dyDescent="0.2">
      <c r="A55" s="1197"/>
      <c r="B55" s="1280"/>
      <c r="C55" s="1198"/>
      <c r="D55" s="1048"/>
      <c r="E55" s="1048"/>
      <c r="F55" s="1238"/>
      <c r="G55" s="150" t="s">
        <v>96</v>
      </c>
      <c r="H55" s="3"/>
      <c r="I55" s="261"/>
      <c r="J55" s="261"/>
      <c r="K55" s="261"/>
      <c r="L55" s="192"/>
      <c r="M55" s="261"/>
      <c r="N55" s="281"/>
      <c r="O55" s="281"/>
      <c r="P55" s="281"/>
      <c r="Q55" s="281"/>
      <c r="R55" s="281"/>
      <c r="S55" s="192"/>
      <c r="T55" s="281"/>
      <c r="U55" s="281"/>
      <c r="V55" s="281"/>
      <c r="W55" s="281"/>
      <c r="X55" s="281"/>
      <c r="Y55" s="281"/>
      <c r="Z55" s="192"/>
      <c r="AA55" s="281"/>
      <c r="AB55" s="281"/>
      <c r="AC55" s="281"/>
      <c r="AD55" s="281"/>
      <c r="AE55" s="281"/>
      <c r="AF55" s="281"/>
      <c r="AG55" s="192"/>
      <c r="AH55" s="281"/>
      <c r="AI55" s="281"/>
      <c r="AJ55" s="261"/>
      <c r="AK55" s="261"/>
      <c r="AL55" s="261"/>
      <c r="AM55" s="95"/>
    </row>
    <row r="56" spans="1:41" ht="12" customHeight="1" thickBot="1" x14ac:dyDescent="0.2">
      <c r="A56" s="1197">
        <v>18</v>
      </c>
      <c r="B56" s="1277"/>
      <c r="C56" s="1198"/>
      <c r="D56" s="1048"/>
      <c r="E56" s="1048"/>
      <c r="F56" s="1238"/>
      <c r="G56" s="256" t="s">
        <v>12</v>
      </c>
      <c r="H56" s="91"/>
      <c r="I56" s="91"/>
      <c r="J56" s="2"/>
      <c r="K56" s="2"/>
      <c r="L56" s="189"/>
      <c r="M56" s="91"/>
      <c r="N56" s="282"/>
      <c r="O56" s="282"/>
      <c r="P56" s="282"/>
      <c r="Q56" s="282"/>
      <c r="R56" s="282"/>
      <c r="S56" s="193"/>
      <c r="T56" s="274"/>
      <c r="U56" s="282"/>
      <c r="V56" s="282"/>
      <c r="W56" s="282"/>
      <c r="X56" s="274"/>
      <c r="Y56" s="274"/>
      <c r="Z56" s="189"/>
      <c r="AA56" s="282"/>
      <c r="AB56" s="282"/>
      <c r="AC56" s="282"/>
      <c r="AD56" s="282"/>
      <c r="AE56" s="282"/>
      <c r="AF56" s="282"/>
      <c r="AG56" s="193"/>
      <c r="AH56" s="274"/>
      <c r="AI56" s="274"/>
      <c r="AJ56" s="2"/>
      <c r="AK56" s="2"/>
      <c r="AL56" s="2"/>
      <c r="AM56" s="92">
        <f>COUNTIF(A56:AL56,"○")</f>
        <v>0</v>
      </c>
      <c r="AO56" s="97"/>
    </row>
    <row r="57" spans="1:41" ht="12" customHeight="1" thickBot="1" x14ac:dyDescent="0.2">
      <c r="A57" s="1197"/>
      <c r="B57" s="1277"/>
      <c r="C57" s="1198"/>
      <c r="D57" s="1048"/>
      <c r="E57" s="1048"/>
      <c r="F57" s="1238"/>
      <c r="G57" s="7" t="s">
        <v>95</v>
      </c>
      <c r="H57" s="93"/>
      <c r="I57" s="93"/>
      <c r="J57" s="93"/>
      <c r="K57" s="93"/>
      <c r="L57" s="190"/>
      <c r="M57" s="93"/>
      <c r="N57" s="278"/>
      <c r="O57" s="278"/>
      <c r="P57" s="278"/>
      <c r="Q57" s="278"/>
      <c r="R57" s="278"/>
      <c r="S57" s="190"/>
      <c r="T57" s="278"/>
      <c r="U57" s="278"/>
      <c r="V57" s="278"/>
      <c r="W57" s="278"/>
      <c r="X57" s="278"/>
      <c r="Y57" s="278"/>
      <c r="Z57" s="190"/>
      <c r="AA57" s="278"/>
      <c r="AB57" s="278"/>
      <c r="AC57" s="278"/>
      <c r="AD57" s="278"/>
      <c r="AE57" s="278"/>
      <c r="AF57" s="278"/>
      <c r="AG57" s="190"/>
      <c r="AH57" s="278"/>
      <c r="AI57" s="278"/>
      <c r="AJ57" s="93"/>
      <c r="AK57" s="93"/>
      <c r="AL57" s="93"/>
      <c r="AM57" s="94"/>
    </row>
    <row r="58" spans="1:41" ht="12" customHeight="1" thickBot="1" x14ac:dyDescent="0.2">
      <c r="A58" s="1197"/>
      <c r="B58" s="1277"/>
      <c r="C58" s="1198"/>
      <c r="D58" s="1048"/>
      <c r="E58" s="1048"/>
      <c r="F58" s="1238"/>
      <c r="G58" s="150" t="s">
        <v>96</v>
      </c>
      <c r="H58" s="3"/>
      <c r="I58" s="3"/>
      <c r="J58" s="3"/>
      <c r="K58" s="261"/>
      <c r="L58" s="192"/>
      <c r="M58" s="261"/>
      <c r="N58" s="281"/>
      <c r="O58" s="281"/>
      <c r="P58" s="281"/>
      <c r="Q58" s="281"/>
      <c r="R58" s="281"/>
      <c r="S58" s="192"/>
      <c r="T58" s="281"/>
      <c r="U58" s="281"/>
      <c r="V58" s="281"/>
      <c r="W58" s="281"/>
      <c r="X58" s="281"/>
      <c r="Y58" s="281"/>
      <c r="Z58" s="192"/>
      <c r="AA58" s="281"/>
      <c r="AB58" s="281"/>
      <c r="AC58" s="281"/>
      <c r="AD58" s="281"/>
      <c r="AE58" s="281"/>
      <c r="AF58" s="281"/>
      <c r="AG58" s="192"/>
      <c r="AH58" s="281"/>
      <c r="AI58" s="281"/>
      <c r="AJ58" s="261"/>
      <c r="AK58" s="261"/>
      <c r="AL58" s="261"/>
      <c r="AM58" s="95"/>
    </row>
    <row r="59" spans="1:41" ht="12" hidden="1" customHeight="1" thickBot="1" x14ac:dyDescent="0.2">
      <c r="A59" s="1197">
        <v>30</v>
      </c>
      <c r="B59" s="1232"/>
      <c r="C59" s="1029"/>
      <c r="D59" s="1032"/>
      <c r="E59" s="257"/>
      <c r="F59" s="1246"/>
      <c r="G59" s="256" t="s">
        <v>12</v>
      </c>
      <c r="H59" s="91"/>
      <c r="I59" s="91"/>
      <c r="J59" s="91"/>
      <c r="K59" s="2"/>
      <c r="L59" s="193"/>
      <c r="M59" s="2"/>
      <c r="N59" s="274"/>
      <c r="O59" s="282"/>
      <c r="P59" s="274"/>
      <c r="Q59" s="282"/>
      <c r="R59" s="274"/>
      <c r="S59" s="189"/>
      <c r="T59" s="274"/>
      <c r="U59" s="274"/>
      <c r="V59" s="274"/>
      <c r="W59" s="274"/>
      <c r="X59" s="282"/>
      <c r="Y59" s="274"/>
      <c r="Z59" s="193"/>
      <c r="AA59" s="274"/>
      <c r="AB59" s="282"/>
      <c r="AC59" s="282"/>
      <c r="AD59" s="274"/>
      <c r="AE59" s="282"/>
      <c r="AF59" s="274"/>
      <c r="AG59" s="189"/>
      <c r="AH59" s="274"/>
      <c r="AI59" s="274"/>
      <c r="AJ59" s="91"/>
      <c r="AK59" s="2"/>
      <c r="AL59" s="91"/>
      <c r="AM59" s="92">
        <f>COUNTIF(A59:AL59,"○")</f>
        <v>0</v>
      </c>
    </row>
    <row r="60" spans="1:41" ht="7.5" hidden="1" customHeight="1" thickBot="1" x14ac:dyDescent="0.2">
      <c r="A60" s="1197"/>
      <c r="B60" s="1233"/>
      <c r="C60" s="1250"/>
      <c r="D60" s="1033"/>
      <c r="E60" s="258"/>
      <c r="F60" s="1247"/>
      <c r="G60" s="7" t="s">
        <v>95</v>
      </c>
      <c r="H60" s="93"/>
      <c r="I60" s="93"/>
      <c r="J60" s="93"/>
      <c r="K60" s="93"/>
      <c r="L60" s="190"/>
      <c r="M60" s="93"/>
      <c r="N60" s="278"/>
      <c r="O60" s="278"/>
      <c r="P60" s="278"/>
      <c r="Q60" s="278"/>
      <c r="R60" s="278"/>
      <c r="S60" s="190"/>
      <c r="T60" s="278"/>
      <c r="U60" s="278"/>
      <c r="V60" s="278"/>
      <c r="W60" s="278"/>
      <c r="X60" s="278"/>
      <c r="Y60" s="278"/>
      <c r="Z60" s="190"/>
      <c r="AA60" s="278"/>
      <c r="AB60" s="278"/>
      <c r="AC60" s="278"/>
      <c r="AD60" s="278"/>
      <c r="AE60" s="278"/>
      <c r="AF60" s="278"/>
      <c r="AG60" s="190"/>
      <c r="AH60" s="278"/>
      <c r="AI60" s="278"/>
      <c r="AJ60" s="93"/>
      <c r="AK60" s="93"/>
      <c r="AL60" s="93"/>
      <c r="AM60" s="94"/>
    </row>
    <row r="61" spans="1:41" ht="12" hidden="1" customHeight="1" thickBot="1" x14ac:dyDescent="0.2">
      <c r="A61" s="1197"/>
      <c r="B61" s="1234"/>
      <c r="C61" s="1251"/>
      <c r="D61" s="1034"/>
      <c r="E61" s="259"/>
      <c r="F61" s="1248"/>
      <c r="G61" s="150" t="s">
        <v>96</v>
      </c>
      <c r="H61" s="261"/>
      <c r="I61" s="261"/>
      <c r="J61" s="261"/>
      <c r="K61" s="261"/>
      <c r="L61" s="192"/>
      <c r="M61" s="261"/>
      <c r="N61" s="281"/>
      <c r="O61" s="281"/>
      <c r="P61" s="281"/>
      <c r="Q61" s="281"/>
      <c r="R61" s="281"/>
      <c r="S61" s="192"/>
      <c r="T61" s="281"/>
      <c r="U61" s="279"/>
      <c r="V61" s="279"/>
      <c r="W61" s="281"/>
      <c r="X61" s="281"/>
      <c r="Y61" s="281"/>
      <c r="Z61" s="192"/>
      <c r="AA61" s="281"/>
      <c r="AB61" s="281"/>
      <c r="AC61" s="281"/>
      <c r="AD61" s="281"/>
      <c r="AE61" s="281"/>
      <c r="AF61" s="281"/>
      <c r="AG61" s="192"/>
      <c r="AH61" s="281"/>
      <c r="AI61" s="281"/>
      <c r="AJ61" s="261"/>
      <c r="AK61" s="261"/>
      <c r="AL61" s="261"/>
      <c r="AM61" s="95"/>
    </row>
    <row r="62" spans="1:41" ht="12" hidden="1" customHeight="1" thickBot="1" x14ac:dyDescent="0.2">
      <c r="A62" s="1197">
        <v>31</v>
      </c>
      <c r="B62" s="1232"/>
      <c r="C62" s="1249"/>
      <c r="D62" s="1032"/>
      <c r="E62" s="257"/>
      <c r="F62" s="1246"/>
      <c r="G62" s="256" t="s">
        <v>12</v>
      </c>
      <c r="H62" s="91"/>
      <c r="I62" s="2"/>
      <c r="J62" s="2"/>
      <c r="K62" s="2"/>
      <c r="L62" s="189"/>
      <c r="M62" s="2"/>
      <c r="N62" s="274"/>
      <c r="O62" s="282"/>
      <c r="P62" s="274"/>
      <c r="Q62" s="274"/>
      <c r="R62" s="274"/>
      <c r="S62" s="189"/>
      <c r="T62" s="274"/>
      <c r="U62" s="274"/>
      <c r="V62" s="282"/>
      <c r="W62" s="274"/>
      <c r="X62" s="274"/>
      <c r="Y62" s="274"/>
      <c r="Z62" s="189"/>
      <c r="AA62" s="274"/>
      <c r="AB62" s="274"/>
      <c r="AC62" s="282"/>
      <c r="AD62" s="274"/>
      <c r="AE62" s="274"/>
      <c r="AF62" s="274"/>
      <c r="AG62" s="189"/>
      <c r="AH62" s="274"/>
      <c r="AI62" s="274"/>
      <c r="AJ62" s="91"/>
      <c r="AK62" s="2"/>
      <c r="AL62" s="2"/>
      <c r="AM62" s="92">
        <f>COUNTIF(A62:AL62,"○")</f>
        <v>0</v>
      </c>
    </row>
    <row r="63" spans="1:41" ht="7.5" hidden="1" customHeight="1" thickBot="1" x14ac:dyDescent="0.2">
      <c r="A63" s="1197"/>
      <c r="B63" s="1233"/>
      <c r="C63" s="1250"/>
      <c r="D63" s="1033"/>
      <c r="E63" s="258"/>
      <c r="F63" s="1247"/>
      <c r="G63" s="7" t="s">
        <v>95</v>
      </c>
      <c r="H63" s="93"/>
      <c r="I63" s="93"/>
      <c r="J63" s="93"/>
      <c r="K63" s="93"/>
      <c r="L63" s="190"/>
      <c r="M63" s="93"/>
      <c r="N63" s="278"/>
      <c r="O63" s="278"/>
      <c r="P63" s="278"/>
      <c r="Q63" s="278"/>
      <c r="R63" s="278"/>
      <c r="S63" s="190"/>
      <c r="T63" s="278"/>
      <c r="U63" s="278"/>
      <c r="V63" s="278"/>
      <c r="W63" s="278"/>
      <c r="X63" s="278"/>
      <c r="Y63" s="278"/>
      <c r="Z63" s="190"/>
      <c r="AA63" s="278"/>
      <c r="AB63" s="278"/>
      <c r="AC63" s="278"/>
      <c r="AD63" s="278"/>
      <c r="AE63" s="278"/>
      <c r="AF63" s="278"/>
      <c r="AG63" s="190"/>
      <c r="AH63" s="278"/>
      <c r="AI63" s="278"/>
      <c r="AJ63" s="93"/>
      <c r="AK63" s="93"/>
      <c r="AL63" s="93"/>
      <c r="AM63" s="94"/>
    </row>
    <row r="64" spans="1:41" ht="12" hidden="1" customHeight="1" thickBot="1" x14ac:dyDescent="0.2">
      <c r="A64" s="1197"/>
      <c r="B64" s="1234"/>
      <c r="C64" s="1251"/>
      <c r="D64" s="1034"/>
      <c r="E64" s="259"/>
      <c r="F64" s="1248"/>
      <c r="G64" s="150" t="s">
        <v>96</v>
      </c>
      <c r="H64" s="261"/>
      <c r="I64" s="3"/>
      <c r="J64" s="3"/>
      <c r="K64" s="3"/>
      <c r="L64" s="192"/>
      <c r="M64" s="3"/>
      <c r="N64" s="281"/>
      <c r="O64" s="281"/>
      <c r="P64" s="279"/>
      <c r="Q64" s="281"/>
      <c r="R64" s="279"/>
      <c r="S64" s="192"/>
      <c r="T64" s="279"/>
      <c r="U64" s="281"/>
      <c r="V64" s="281"/>
      <c r="W64" s="279"/>
      <c r="X64" s="281"/>
      <c r="Y64" s="279"/>
      <c r="Z64" s="192"/>
      <c r="AA64" s="279"/>
      <c r="AB64" s="281"/>
      <c r="AC64" s="281"/>
      <c r="AD64" s="279"/>
      <c r="AE64" s="281"/>
      <c r="AF64" s="279"/>
      <c r="AG64" s="192"/>
      <c r="AH64" s="279"/>
      <c r="AI64" s="281"/>
      <c r="AJ64" s="261"/>
      <c r="AK64" s="3"/>
      <c r="AL64" s="261"/>
      <c r="AM64" s="95"/>
    </row>
    <row r="65" spans="1:41" ht="12" hidden="1" customHeight="1" thickBot="1" x14ac:dyDescent="0.2">
      <c r="A65" s="1197">
        <v>32</v>
      </c>
      <c r="B65" s="1232"/>
      <c r="C65" s="1249"/>
      <c r="D65" s="1032"/>
      <c r="E65" s="257"/>
      <c r="F65" s="1246"/>
      <c r="G65" s="256" t="s">
        <v>12</v>
      </c>
      <c r="H65" s="91"/>
      <c r="I65" s="91"/>
      <c r="J65" s="2"/>
      <c r="K65" s="91"/>
      <c r="L65" s="189"/>
      <c r="M65" s="2"/>
      <c r="N65" s="274"/>
      <c r="O65" s="282"/>
      <c r="P65" s="282"/>
      <c r="Q65" s="274"/>
      <c r="R65" s="282"/>
      <c r="S65" s="189"/>
      <c r="T65" s="282"/>
      <c r="U65" s="274"/>
      <c r="V65" s="282"/>
      <c r="W65" s="282"/>
      <c r="X65" s="274"/>
      <c r="Y65" s="282"/>
      <c r="Z65" s="189"/>
      <c r="AA65" s="282"/>
      <c r="AB65" s="274"/>
      <c r="AC65" s="282"/>
      <c r="AD65" s="282"/>
      <c r="AE65" s="274"/>
      <c r="AF65" s="282"/>
      <c r="AG65" s="189"/>
      <c r="AH65" s="282"/>
      <c r="AI65" s="274"/>
      <c r="AJ65" s="91"/>
      <c r="AK65" s="91"/>
      <c r="AL65" s="2"/>
      <c r="AM65" s="92">
        <f>COUNTIF(A65:AL65,"○")</f>
        <v>0</v>
      </c>
    </row>
    <row r="66" spans="1:41" ht="7.5" hidden="1" customHeight="1" thickBot="1" x14ac:dyDescent="0.2">
      <c r="A66" s="1197"/>
      <c r="B66" s="1233"/>
      <c r="C66" s="1250"/>
      <c r="D66" s="1033"/>
      <c r="E66" s="258"/>
      <c r="F66" s="1247"/>
      <c r="G66" s="7" t="s">
        <v>95</v>
      </c>
      <c r="H66" s="93"/>
      <c r="I66" s="93"/>
      <c r="J66" s="93"/>
      <c r="K66" s="93"/>
      <c r="L66" s="190"/>
      <c r="M66" s="93"/>
      <c r="N66" s="278"/>
      <c r="O66" s="278"/>
      <c r="P66" s="278"/>
      <c r="Q66" s="278"/>
      <c r="R66" s="278"/>
      <c r="S66" s="190"/>
      <c r="T66" s="278"/>
      <c r="U66" s="278"/>
      <c r="V66" s="278"/>
      <c r="W66" s="278"/>
      <c r="X66" s="278"/>
      <c r="Y66" s="278"/>
      <c r="Z66" s="190"/>
      <c r="AA66" s="278"/>
      <c r="AB66" s="278"/>
      <c r="AC66" s="278"/>
      <c r="AD66" s="278"/>
      <c r="AE66" s="278"/>
      <c r="AF66" s="278"/>
      <c r="AG66" s="190"/>
      <c r="AH66" s="278"/>
      <c r="AI66" s="278"/>
      <c r="AJ66" s="93"/>
      <c r="AK66" s="93"/>
      <c r="AL66" s="93"/>
      <c r="AM66" s="94"/>
    </row>
    <row r="67" spans="1:41" ht="12" hidden="1" customHeight="1" thickBot="1" x14ac:dyDescent="0.2">
      <c r="A67" s="1197"/>
      <c r="B67" s="1234"/>
      <c r="C67" s="1251"/>
      <c r="D67" s="1034"/>
      <c r="E67" s="259"/>
      <c r="F67" s="1248"/>
      <c r="G67" s="150" t="s">
        <v>96</v>
      </c>
      <c r="H67" s="261"/>
      <c r="I67" s="261"/>
      <c r="J67" s="261"/>
      <c r="K67" s="261"/>
      <c r="L67" s="192"/>
      <c r="M67" s="261"/>
      <c r="N67" s="281"/>
      <c r="O67" s="281"/>
      <c r="P67" s="281"/>
      <c r="Q67" s="281"/>
      <c r="R67" s="281"/>
      <c r="S67" s="192"/>
      <c r="T67" s="281"/>
      <c r="U67" s="281"/>
      <c r="V67" s="281"/>
      <c r="W67" s="281"/>
      <c r="X67" s="281"/>
      <c r="Y67" s="281"/>
      <c r="Z67" s="192"/>
      <c r="AA67" s="281"/>
      <c r="AB67" s="281"/>
      <c r="AC67" s="281"/>
      <c r="AD67" s="281"/>
      <c r="AE67" s="281"/>
      <c r="AF67" s="281"/>
      <c r="AG67" s="192"/>
      <c r="AH67" s="281"/>
      <c r="AI67" s="281"/>
      <c r="AJ67" s="261"/>
      <c r="AK67" s="261"/>
      <c r="AL67" s="261"/>
      <c r="AM67" s="95"/>
    </row>
    <row r="68" spans="1:41" ht="12" hidden="1" customHeight="1" thickBot="1" x14ac:dyDescent="0.2">
      <c r="A68" s="1197">
        <v>33</v>
      </c>
      <c r="B68" s="1232"/>
      <c r="C68" s="1249"/>
      <c r="D68" s="1032"/>
      <c r="E68" s="257"/>
      <c r="F68" s="1246"/>
      <c r="G68" s="256" t="s">
        <v>12</v>
      </c>
      <c r="H68" s="91"/>
      <c r="I68" s="91"/>
      <c r="J68" s="91"/>
      <c r="K68" s="91"/>
      <c r="L68" s="193"/>
      <c r="M68" s="91"/>
      <c r="N68" s="282"/>
      <c r="O68" s="282"/>
      <c r="P68" s="274"/>
      <c r="Q68" s="274"/>
      <c r="R68" s="283"/>
      <c r="S68" s="189"/>
      <c r="T68" s="274"/>
      <c r="U68" s="274"/>
      <c r="V68" s="282"/>
      <c r="W68" s="282"/>
      <c r="X68" s="282"/>
      <c r="Y68" s="282"/>
      <c r="Z68" s="193"/>
      <c r="AA68" s="282"/>
      <c r="AB68" s="282"/>
      <c r="AC68" s="282"/>
      <c r="AD68" s="274"/>
      <c r="AE68" s="274"/>
      <c r="AF68" s="274"/>
      <c r="AG68" s="189"/>
      <c r="AH68" s="274"/>
      <c r="AI68" s="274"/>
      <c r="AJ68" s="91"/>
      <c r="AK68" s="91"/>
      <c r="AL68" s="91"/>
      <c r="AM68" s="92">
        <f>COUNTIF(A68:AL68,"○")</f>
        <v>0</v>
      </c>
      <c r="AO68" s="97"/>
    </row>
    <row r="69" spans="1:41" ht="7.5" hidden="1" customHeight="1" thickBot="1" x14ac:dyDescent="0.2">
      <c r="A69" s="1197"/>
      <c r="B69" s="1233"/>
      <c r="C69" s="1250"/>
      <c r="D69" s="1033"/>
      <c r="E69" s="258"/>
      <c r="F69" s="1247"/>
      <c r="G69" s="7" t="s">
        <v>95</v>
      </c>
      <c r="H69" s="93"/>
      <c r="I69" s="93"/>
      <c r="J69" s="93"/>
      <c r="K69" s="93"/>
      <c r="L69" s="190"/>
      <c r="M69" s="93"/>
      <c r="N69" s="278"/>
      <c r="O69" s="278"/>
      <c r="P69" s="278"/>
      <c r="Q69" s="278"/>
      <c r="R69" s="278"/>
      <c r="S69" s="190"/>
      <c r="T69" s="278"/>
      <c r="U69" s="278"/>
      <c r="V69" s="278"/>
      <c r="W69" s="278"/>
      <c r="X69" s="278"/>
      <c r="Y69" s="278"/>
      <c r="Z69" s="190"/>
      <c r="AA69" s="278"/>
      <c r="AB69" s="278"/>
      <c r="AC69" s="278"/>
      <c r="AD69" s="278"/>
      <c r="AE69" s="278"/>
      <c r="AF69" s="278"/>
      <c r="AG69" s="190"/>
      <c r="AH69" s="278"/>
      <c r="AI69" s="278"/>
      <c r="AJ69" s="93"/>
      <c r="AK69" s="93"/>
      <c r="AL69" s="93"/>
      <c r="AM69" s="94"/>
    </row>
    <row r="70" spans="1:41" ht="12" hidden="1" customHeight="1" thickBot="1" x14ac:dyDescent="0.2">
      <c r="A70" s="1197"/>
      <c r="B70" s="1234"/>
      <c r="C70" s="1251"/>
      <c r="D70" s="1034"/>
      <c r="E70" s="259"/>
      <c r="F70" s="1248"/>
      <c r="G70" s="150" t="s">
        <v>96</v>
      </c>
      <c r="H70" s="261"/>
      <c r="I70" s="261"/>
      <c r="J70" s="261"/>
      <c r="K70" s="261"/>
      <c r="L70" s="192"/>
      <c r="M70" s="261"/>
      <c r="N70" s="281"/>
      <c r="O70" s="281"/>
      <c r="P70" s="279"/>
      <c r="Q70" s="281"/>
      <c r="R70" s="279"/>
      <c r="S70" s="192"/>
      <c r="T70" s="279"/>
      <c r="U70" s="281"/>
      <c r="V70" s="281"/>
      <c r="W70" s="281"/>
      <c r="X70" s="281"/>
      <c r="Y70" s="281"/>
      <c r="Z70" s="192"/>
      <c r="AA70" s="281"/>
      <c r="AB70" s="281"/>
      <c r="AC70" s="281"/>
      <c r="AD70" s="279"/>
      <c r="AE70" s="281"/>
      <c r="AF70" s="279"/>
      <c r="AG70" s="192"/>
      <c r="AH70" s="279"/>
      <c r="AI70" s="281"/>
      <c r="AJ70" s="261"/>
      <c r="AK70" s="261"/>
      <c r="AL70" s="261"/>
      <c r="AM70" s="95"/>
    </row>
    <row r="71" spans="1:41" ht="12" hidden="1" customHeight="1" thickBot="1" x14ac:dyDescent="0.2">
      <c r="A71" s="1197">
        <v>34</v>
      </c>
      <c r="B71" s="1232"/>
      <c r="C71" s="1198"/>
      <c r="D71" s="1048"/>
      <c r="E71" s="260"/>
      <c r="F71" s="1238"/>
      <c r="G71" s="256" t="s">
        <v>12</v>
      </c>
      <c r="H71" s="2"/>
      <c r="I71" s="2"/>
      <c r="J71" s="91"/>
      <c r="K71" s="91"/>
      <c r="L71" s="189"/>
      <c r="M71" s="91"/>
      <c r="N71" s="274"/>
      <c r="O71" s="274"/>
      <c r="P71" s="274"/>
      <c r="Q71" s="274"/>
      <c r="R71" s="282"/>
      <c r="S71" s="189"/>
      <c r="T71" s="282"/>
      <c r="U71" s="274"/>
      <c r="V71" s="274"/>
      <c r="W71" s="274"/>
      <c r="X71" s="282"/>
      <c r="Y71" s="282"/>
      <c r="Z71" s="189"/>
      <c r="AA71" s="282"/>
      <c r="AB71" s="274"/>
      <c r="AC71" s="274"/>
      <c r="AD71" s="274"/>
      <c r="AE71" s="282"/>
      <c r="AF71" s="282"/>
      <c r="AG71" s="189"/>
      <c r="AH71" s="282"/>
      <c r="AI71" s="274"/>
      <c r="AJ71" s="2"/>
      <c r="AK71" s="2"/>
      <c r="AL71" s="91"/>
      <c r="AM71" s="92">
        <f>COUNTIF(A71:AL71,"○")</f>
        <v>0</v>
      </c>
    </row>
    <row r="72" spans="1:41" ht="12" hidden="1" customHeight="1" thickBot="1" x14ac:dyDescent="0.2">
      <c r="A72" s="1197"/>
      <c r="B72" s="1279"/>
      <c r="C72" s="1198"/>
      <c r="D72" s="1048"/>
      <c r="E72" s="260"/>
      <c r="F72" s="1238"/>
      <c r="G72" s="7" t="s">
        <v>95</v>
      </c>
      <c r="H72" s="93"/>
      <c r="I72" s="93"/>
      <c r="J72" s="93"/>
      <c r="K72" s="93"/>
      <c r="L72" s="190"/>
      <c r="M72" s="93"/>
      <c r="N72" s="278"/>
      <c r="O72" s="278"/>
      <c r="P72" s="278"/>
      <c r="Q72" s="278"/>
      <c r="R72" s="278"/>
      <c r="S72" s="190"/>
      <c r="T72" s="278"/>
      <c r="U72" s="278"/>
      <c r="V72" s="278"/>
      <c r="W72" s="278"/>
      <c r="X72" s="278"/>
      <c r="Y72" s="278"/>
      <c r="Z72" s="190"/>
      <c r="AA72" s="278"/>
      <c r="AB72" s="278"/>
      <c r="AC72" s="278"/>
      <c r="AD72" s="278"/>
      <c r="AE72" s="278"/>
      <c r="AF72" s="278"/>
      <c r="AG72" s="190"/>
      <c r="AH72" s="278"/>
      <c r="AI72" s="278"/>
      <c r="AJ72" s="93"/>
      <c r="AK72" s="93"/>
      <c r="AL72" s="93"/>
      <c r="AM72" s="94"/>
    </row>
    <row r="73" spans="1:41" ht="12" hidden="1" customHeight="1" thickBot="1" x14ac:dyDescent="0.2">
      <c r="A73" s="1197"/>
      <c r="B73" s="1280"/>
      <c r="C73" s="1198"/>
      <c r="D73" s="1048"/>
      <c r="E73" s="260"/>
      <c r="F73" s="1238"/>
      <c r="G73" s="150" t="s">
        <v>96</v>
      </c>
      <c r="H73" s="261"/>
      <c r="I73" s="261"/>
      <c r="J73" s="261"/>
      <c r="K73" s="261"/>
      <c r="L73" s="192"/>
      <c r="M73" s="261"/>
      <c r="N73" s="281"/>
      <c r="O73" s="281"/>
      <c r="P73" s="281"/>
      <c r="Q73" s="281"/>
      <c r="R73" s="281"/>
      <c r="S73" s="192"/>
      <c r="T73" s="281"/>
      <c r="U73" s="281"/>
      <c r="V73" s="281"/>
      <c r="W73" s="281"/>
      <c r="X73" s="281"/>
      <c r="Y73" s="281"/>
      <c r="Z73" s="192"/>
      <c r="AA73" s="281"/>
      <c r="AB73" s="281"/>
      <c r="AC73" s="281"/>
      <c r="AD73" s="281"/>
      <c r="AE73" s="281"/>
      <c r="AF73" s="281"/>
      <c r="AG73" s="192"/>
      <c r="AH73" s="281"/>
      <c r="AI73" s="281"/>
      <c r="AJ73" s="261"/>
      <c r="AK73" s="261"/>
      <c r="AL73" s="261"/>
      <c r="AM73" s="95"/>
    </row>
    <row r="74" spans="1:41" ht="12" hidden="1" customHeight="1" thickBot="1" x14ac:dyDescent="0.2">
      <c r="A74" s="1197">
        <v>35</v>
      </c>
      <c r="B74" s="1232"/>
      <c r="C74" s="1249"/>
      <c r="D74" s="1032"/>
      <c r="E74" s="257"/>
      <c r="F74" s="1246"/>
      <c r="G74" s="256" t="s">
        <v>12</v>
      </c>
      <c r="H74" s="2"/>
      <c r="I74" s="2"/>
      <c r="J74" s="2"/>
      <c r="K74" s="2"/>
      <c r="L74" s="189"/>
      <c r="M74" s="2"/>
      <c r="N74" s="274"/>
      <c r="O74" s="274"/>
      <c r="P74" s="274"/>
      <c r="Q74" s="274"/>
      <c r="R74" s="274"/>
      <c r="S74" s="189"/>
      <c r="T74" s="274"/>
      <c r="U74" s="274"/>
      <c r="V74" s="274"/>
      <c r="W74" s="274"/>
      <c r="X74" s="274"/>
      <c r="Y74" s="274"/>
      <c r="Z74" s="189"/>
      <c r="AA74" s="274"/>
      <c r="AB74" s="274"/>
      <c r="AC74" s="274"/>
      <c r="AD74" s="274"/>
      <c r="AE74" s="274"/>
      <c r="AF74" s="274"/>
      <c r="AG74" s="189"/>
      <c r="AH74" s="274"/>
      <c r="AI74" s="274"/>
      <c r="AJ74" s="2"/>
      <c r="AK74" s="2"/>
      <c r="AL74" s="2"/>
      <c r="AM74" s="92">
        <f>COUNTIF(A74:AL74,"○")</f>
        <v>0</v>
      </c>
    </row>
    <row r="75" spans="1:41" ht="7.5" hidden="1" customHeight="1" thickBot="1" x14ac:dyDescent="0.2">
      <c r="A75" s="1197"/>
      <c r="B75" s="1233"/>
      <c r="C75" s="1250"/>
      <c r="D75" s="1033"/>
      <c r="E75" s="258"/>
      <c r="F75" s="1247"/>
      <c r="G75" s="7" t="s">
        <v>95</v>
      </c>
      <c r="H75" s="93"/>
      <c r="I75" s="93"/>
      <c r="J75" s="93"/>
      <c r="K75" s="93"/>
      <c r="L75" s="190"/>
      <c r="M75" s="93"/>
      <c r="N75" s="278"/>
      <c r="O75" s="278"/>
      <c r="P75" s="278"/>
      <c r="Q75" s="278"/>
      <c r="R75" s="278"/>
      <c r="S75" s="190"/>
      <c r="T75" s="278"/>
      <c r="U75" s="278"/>
      <c r="V75" s="278"/>
      <c r="W75" s="278"/>
      <c r="X75" s="278"/>
      <c r="Y75" s="278"/>
      <c r="Z75" s="190"/>
      <c r="AA75" s="278"/>
      <c r="AB75" s="278"/>
      <c r="AC75" s="278"/>
      <c r="AD75" s="278"/>
      <c r="AE75" s="278"/>
      <c r="AF75" s="278"/>
      <c r="AG75" s="190"/>
      <c r="AH75" s="278"/>
      <c r="AI75" s="278"/>
      <c r="AJ75" s="93"/>
      <c r="AK75" s="93"/>
      <c r="AL75" s="93"/>
      <c r="AM75" s="94"/>
    </row>
    <row r="76" spans="1:41" ht="12" hidden="1" customHeight="1" thickBot="1" x14ac:dyDescent="0.2">
      <c r="A76" s="1197"/>
      <c r="B76" s="1234"/>
      <c r="C76" s="1251"/>
      <c r="D76" s="1034"/>
      <c r="E76" s="259"/>
      <c r="F76" s="1248"/>
      <c r="G76" s="150" t="s">
        <v>96</v>
      </c>
      <c r="H76" s="3"/>
      <c r="I76" s="3"/>
      <c r="J76" s="3"/>
      <c r="K76" s="3"/>
      <c r="L76" s="191"/>
      <c r="M76" s="3"/>
      <c r="N76" s="279"/>
      <c r="O76" s="279"/>
      <c r="P76" s="279"/>
      <c r="Q76" s="279"/>
      <c r="R76" s="279"/>
      <c r="S76" s="191"/>
      <c r="T76" s="279"/>
      <c r="U76" s="279"/>
      <c r="V76" s="279"/>
      <c r="W76" s="279"/>
      <c r="X76" s="279"/>
      <c r="Y76" s="279"/>
      <c r="Z76" s="191"/>
      <c r="AA76" s="279"/>
      <c r="AB76" s="279"/>
      <c r="AC76" s="279"/>
      <c r="AD76" s="279"/>
      <c r="AE76" s="279"/>
      <c r="AF76" s="279"/>
      <c r="AG76" s="191"/>
      <c r="AH76" s="279"/>
      <c r="AI76" s="279"/>
      <c r="AJ76" s="3"/>
      <c r="AK76" s="3"/>
      <c r="AL76" s="3"/>
      <c r="AM76" s="95"/>
    </row>
    <row r="77" spans="1:41" ht="12" hidden="1" customHeight="1" thickBot="1" x14ac:dyDescent="0.2">
      <c r="A77" s="1197">
        <v>36</v>
      </c>
      <c r="B77" s="1232"/>
      <c r="C77" s="1249"/>
      <c r="D77" s="1032"/>
      <c r="E77" s="257"/>
      <c r="F77" s="1246"/>
      <c r="G77" s="256" t="s">
        <v>12</v>
      </c>
      <c r="H77" s="2"/>
      <c r="I77" s="2"/>
      <c r="J77" s="2"/>
      <c r="K77" s="2"/>
      <c r="L77" s="189"/>
      <c r="M77" s="2"/>
      <c r="N77" s="274"/>
      <c r="O77" s="274"/>
      <c r="P77" s="274"/>
      <c r="Q77" s="274"/>
      <c r="R77" s="274"/>
      <c r="S77" s="189"/>
      <c r="T77" s="274"/>
      <c r="U77" s="274"/>
      <c r="V77" s="274"/>
      <c r="W77" s="282"/>
      <c r="X77" s="274"/>
      <c r="Y77" s="274"/>
      <c r="Z77" s="189"/>
      <c r="AA77" s="274"/>
      <c r="AB77" s="274"/>
      <c r="AC77" s="274"/>
      <c r="AD77" s="282"/>
      <c r="AE77" s="274"/>
      <c r="AF77" s="274"/>
      <c r="AG77" s="189"/>
      <c r="AH77" s="274"/>
      <c r="AI77" s="274"/>
      <c r="AJ77" s="2"/>
      <c r="AK77" s="91"/>
      <c r="AL77" s="2"/>
      <c r="AM77" s="92">
        <f>COUNTIF(A77:AL77,"○")</f>
        <v>0</v>
      </c>
    </row>
    <row r="78" spans="1:41" ht="12" hidden="1" customHeight="1" thickBot="1" x14ac:dyDescent="0.2">
      <c r="A78" s="1197"/>
      <c r="B78" s="1233"/>
      <c r="C78" s="1250"/>
      <c r="D78" s="1033"/>
      <c r="E78" s="258"/>
      <c r="F78" s="1247"/>
      <c r="G78" s="7" t="s">
        <v>95</v>
      </c>
      <c r="H78" s="93"/>
      <c r="I78" s="93"/>
      <c r="J78" s="93"/>
      <c r="K78" s="93"/>
      <c r="L78" s="190"/>
      <c r="M78" s="93"/>
      <c r="N78" s="278"/>
      <c r="O78" s="278"/>
      <c r="P78" s="278"/>
      <c r="Q78" s="278"/>
      <c r="R78" s="278"/>
      <c r="S78" s="190"/>
      <c r="T78" s="278"/>
      <c r="U78" s="278"/>
      <c r="V78" s="278"/>
      <c r="W78" s="278"/>
      <c r="X78" s="278"/>
      <c r="Y78" s="278"/>
      <c r="Z78" s="190"/>
      <c r="AA78" s="278"/>
      <c r="AB78" s="278"/>
      <c r="AC78" s="278"/>
      <c r="AD78" s="278"/>
      <c r="AE78" s="278"/>
      <c r="AF78" s="278"/>
      <c r="AG78" s="190"/>
      <c r="AH78" s="278"/>
      <c r="AI78" s="278"/>
      <c r="AJ78" s="93"/>
      <c r="AK78" s="93"/>
      <c r="AL78" s="93"/>
      <c r="AM78" s="94"/>
    </row>
    <row r="79" spans="1:41" ht="12" hidden="1" customHeight="1" thickBot="1" x14ac:dyDescent="0.2">
      <c r="A79" s="1197"/>
      <c r="B79" s="1234"/>
      <c r="C79" s="1251"/>
      <c r="D79" s="1034"/>
      <c r="E79" s="259"/>
      <c r="F79" s="1248"/>
      <c r="G79" s="150" t="s">
        <v>96</v>
      </c>
      <c r="H79" s="3"/>
      <c r="I79" s="3"/>
      <c r="J79" s="3"/>
      <c r="K79" s="3"/>
      <c r="L79" s="191"/>
      <c r="M79" s="3"/>
      <c r="N79" s="279"/>
      <c r="O79" s="279"/>
      <c r="P79" s="279"/>
      <c r="Q79" s="279"/>
      <c r="R79" s="279"/>
      <c r="S79" s="191"/>
      <c r="T79" s="279"/>
      <c r="U79" s="279"/>
      <c r="V79" s="281"/>
      <c r="W79" s="281"/>
      <c r="X79" s="279"/>
      <c r="Y79" s="281"/>
      <c r="Z79" s="191"/>
      <c r="AA79" s="281"/>
      <c r="AB79" s="279"/>
      <c r="AC79" s="281"/>
      <c r="AD79" s="281"/>
      <c r="AE79" s="279"/>
      <c r="AF79" s="281"/>
      <c r="AG79" s="191"/>
      <c r="AH79" s="281"/>
      <c r="AI79" s="279"/>
      <c r="AJ79" s="261"/>
      <c r="AK79" s="261"/>
      <c r="AL79" s="3"/>
      <c r="AM79" s="95"/>
    </row>
    <row r="80" spans="1:41" ht="12" hidden="1" customHeight="1" thickBot="1" x14ac:dyDescent="0.2">
      <c r="A80" s="1197">
        <v>37</v>
      </c>
      <c r="B80" s="1232"/>
      <c r="C80" s="1249"/>
      <c r="D80" s="1032"/>
      <c r="E80" s="257"/>
      <c r="F80" s="1246"/>
      <c r="G80" s="256" t="s">
        <v>12</v>
      </c>
      <c r="H80" s="91"/>
      <c r="I80" s="2"/>
      <c r="J80" s="91"/>
      <c r="K80" s="2"/>
      <c r="L80" s="193"/>
      <c r="M80" s="91"/>
      <c r="N80" s="274"/>
      <c r="O80" s="282"/>
      <c r="P80" s="274"/>
      <c r="Q80" s="282"/>
      <c r="R80" s="274"/>
      <c r="S80" s="193"/>
      <c r="T80" s="282"/>
      <c r="U80" s="274"/>
      <c r="V80" s="282"/>
      <c r="W80" s="274"/>
      <c r="X80" s="274"/>
      <c r="Y80" s="274"/>
      <c r="Z80" s="193"/>
      <c r="AA80" s="282"/>
      <c r="AB80" s="274"/>
      <c r="AC80" s="282"/>
      <c r="AD80" s="274"/>
      <c r="AE80" s="282"/>
      <c r="AF80" s="274"/>
      <c r="AG80" s="193"/>
      <c r="AH80" s="282"/>
      <c r="AI80" s="274"/>
      <c r="AJ80" s="91"/>
      <c r="AK80" s="2"/>
      <c r="AL80" s="91"/>
      <c r="AM80" s="92">
        <f>COUNTIF(A80:AL80,"○")</f>
        <v>0</v>
      </c>
    </row>
    <row r="81" spans="1:42" ht="12" hidden="1" customHeight="1" thickBot="1" x14ac:dyDescent="0.2">
      <c r="A81" s="1197"/>
      <c r="B81" s="1233"/>
      <c r="C81" s="1250"/>
      <c r="D81" s="1033"/>
      <c r="E81" s="258"/>
      <c r="F81" s="1247"/>
      <c r="G81" s="7" t="s">
        <v>95</v>
      </c>
      <c r="H81" s="93"/>
      <c r="I81" s="93"/>
      <c r="J81" s="93"/>
      <c r="K81" s="93"/>
      <c r="L81" s="190"/>
      <c r="M81" s="93"/>
      <c r="N81" s="278"/>
      <c r="O81" s="278"/>
      <c r="P81" s="278"/>
      <c r="Q81" s="278"/>
      <c r="R81" s="278"/>
      <c r="S81" s="190"/>
      <c r="T81" s="278"/>
      <c r="U81" s="278"/>
      <c r="V81" s="278"/>
      <c r="W81" s="278"/>
      <c r="X81" s="278"/>
      <c r="Y81" s="278"/>
      <c r="Z81" s="190"/>
      <c r="AA81" s="278"/>
      <c r="AB81" s="278"/>
      <c r="AC81" s="278"/>
      <c r="AD81" s="278"/>
      <c r="AE81" s="278"/>
      <c r="AF81" s="278"/>
      <c r="AG81" s="190"/>
      <c r="AH81" s="278"/>
      <c r="AI81" s="278"/>
      <c r="AJ81" s="93"/>
      <c r="AK81" s="93"/>
      <c r="AL81" s="93"/>
      <c r="AM81" s="94"/>
    </row>
    <row r="82" spans="1:42" ht="12" hidden="1" customHeight="1" thickBot="1" x14ac:dyDescent="0.2">
      <c r="A82" s="1197"/>
      <c r="B82" s="1234"/>
      <c r="C82" s="1251"/>
      <c r="D82" s="1034"/>
      <c r="E82" s="259"/>
      <c r="F82" s="1248"/>
      <c r="G82" s="150" t="s">
        <v>96</v>
      </c>
      <c r="H82" s="261"/>
      <c r="I82" s="261"/>
      <c r="J82" s="261"/>
      <c r="K82" s="261"/>
      <c r="L82" s="192"/>
      <c r="M82" s="261"/>
      <c r="N82" s="281"/>
      <c r="O82" s="281"/>
      <c r="P82" s="281"/>
      <c r="Q82" s="281"/>
      <c r="R82" s="281"/>
      <c r="S82" s="192"/>
      <c r="T82" s="281"/>
      <c r="U82" s="281"/>
      <c r="V82" s="281"/>
      <c r="W82" s="281"/>
      <c r="X82" s="281"/>
      <c r="Y82" s="281"/>
      <c r="Z82" s="192"/>
      <c r="AA82" s="281"/>
      <c r="AB82" s="281"/>
      <c r="AC82" s="281"/>
      <c r="AD82" s="281"/>
      <c r="AE82" s="281"/>
      <c r="AF82" s="281"/>
      <c r="AG82" s="192"/>
      <c r="AH82" s="281"/>
      <c r="AI82" s="281"/>
      <c r="AJ82" s="261"/>
      <c r="AK82" s="261"/>
      <c r="AL82" s="261"/>
      <c r="AM82" s="95"/>
    </row>
    <row r="83" spans="1:42" ht="12" hidden="1" customHeight="1" thickBot="1" x14ac:dyDescent="0.2">
      <c r="A83" s="1197">
        <v>38</v>
      </c>
      <c r="B83" s="1232"/>
      <c r="C83" s="1249"/>
      <c r="D83" s="1032"/>
      <c r="E83" s="257"/>
      <c r="F83" s="1246"/>
      <c r="G83" s="256" t="s">
        <v>12</v>
      </c>
      <c r="H83" s="2"/>
      <c r="I83" s="2"/>
      <c r="J83" s="2"/>
      <c r="K83" s="91"/>
      <c r="L83" s="193"/>
      <c r="M83" s="91"/>
      <c r="N83" s="282"/>
      <c r="O83" s="282"/>
      <c r="P83" s="274"/>
      <c r="Q83" s="274"/>
      <c r="R83" s="282"/>
      <c r="S83" s="193"/>
      <c r="T83" s="282"/>
      <c r="U83" s="282"/>
      <c r="V83" s="274"/>
      <c r="W83" s="274"/>
      <c r="X83" s="274"/>
      <c r="Y83" s="274"/>
      <c r="Z83" s="189"/>
      <c r="AA83" s="282"/>
      <c r="AB83" s="282"/>
      <c r="AC83" s="274"/>
      <c r="AD83" s="274"/>
      <c r="AE83" s="274"/>
      <c r="AF83" s="282"/>
      <c r="AG83" s="193"/>
      <c r="AH83" s="282"/>
      <c r="AI83" s="282"/>
      <c r="AJ83" s="2"/>
      <c r="AK83" s="2"/>
      <c r="AL83" s="2"/>
      <c r="AM83" s="92">
        <f>COUNTIF(A83:AL83,"○")</f>
        <v>0</v>
      </c>
    </row>
    <row r="84" spans="1:42" ht="12" hidden="1" customHeight="1" thickBot="1" x14ac:dyDescent="0.2">
      <c r="A84" s="1197"/>
      <c r="B84" s="1233"/>
      <c r="C84" s="1250"/>
      <c r="D84" s="1033"/>
      <c r="E84" s="258"/>
      <c r="F84" s="1247"/>
      <c r="G84" s="7" t="s">
        <v>95</v>
      </c>
      <c r="H84" s="93"/>
      <c r="I84" s="93"/>
      <c r="J84" s="93"/>
      <c r="K84" s="93"/>
      <c r="L84" s="190"/>
      <c r="M84" s="93"/>
      <c r="N84" s="278"/>
      <c r="O84" s="278"/>
      <c r="P84" s="278"/>
      <c r="Q84" s="278"/>
      <c r="R84" s="278"/>
      <c r="S84" s="190"/>
      <c r="T84" s="278"/>
      <c r="U84" s="278"/>
      <c r="V84" s="278"/>
      <c r="W84" s="278"/>
      <c r="X84" s="278"/>
      <c r="Y84" s="278"/>
      <c r="Z84" s="190"/>
      <c r="AA84" s="278"/>
      <c r="AB84" s="278"/>
      <c r="AC84" s="278"/>
      <c r="AD84" s="278"/>
      <c r="AE84" s="278"/>
      <c r="AF84" s="278"/>
      <c r="AG84" s="190"/>
      <c r="AH84" s="278"/>
      <c r="AI84" s="278"/>
      <c r="AJ84" s="93"/>
      <c r="AK84" s="93"/>
      <c r="AL84" s="93"/>
      <c r="AM84" s="94"/>
    </row>
    <row r="85" spans="1:42" ht="12" hidden="1" customHeight="1" thickBot="1" x14ac:dyDescent="0.2">
      <c r="A85" s="1197"/>
      <c r="B85" s="1234"/>
      <c r="C85" s="1251"/>
      <c r="D85" s="1034"/>
      <c r="E85" s="259"/>
      <c r="F85" s="1248"/>
      <c r="G85" s="150" t="s">
        <v>96</v>
      </c>
      <c r="H85" s="261"/>
      <c r="I85" s="3"/>
      <c r="J85" s="261"/>
      <c r="K85" s="261"/>
      <c r="L85" s="192"/>
      <c r="M85" s="261"/>
      <c r="N85" s="281"/>
      <c r="O85" s="281"/>
      <c r="P85" s="279"/>
      <c r="Q85" s="281"/>
      <c r="R85" s="281"/>
      <c r="S85" s="192"/>
      <c r="T85" s="281"/>
      <c r="U85" s="279"/>
      <c r="V85" s="279"/>
      <c r="W85" s="279"/>
      <c r="X85" s="279"/>
      <c r="Y85" s="279"/>
      <c r="Z85" s="191"/>
      <c r="AA85" s="281"/>
      <c r="AB85" s="279"/>
      <c r="AC85" s="279"/>
      <c r="AD85" s="279"/>
      <c r="AE85" s="279"/>
      <c r="AF85" s="281"/>
      <c r="AG85" s="192"/>
      <c r="AH85" s="281"/>
      <c r="AI85" s="279"/>
      <c r="AJ85" s="3"/>
      <c r="AK85" s="3"/>
      <c r="AL85" s="3"/>
      <c r="AM85" s="95"/>
    </row>
    <row r="86" spans="1:42" ht="12" hidden="1" customHeight="1" thickBot="1" x14ac:dyDescent="0.2">
      <c r="A86" s="1197">
        <v>39</v>
      </c>
      <c r="B86" s="1232"/>
      <c r="C86" s="1249"/>
      <c r="D86" s="1032"/>
      <c r="E86" s="257"/>
      <c r="F86" s="1246"/>
      <c r="G86" s="256" t="s">
        <v>12</v>
      </c>
      <c r="H86" s="2"/>
      <c r="I86" s="2"/>
      <c r="J86" s="2"/>
      <c r="K86" s="91"/>
      <c r="L86" s="189"/>
      <c r="M86" s="2"/>
      <c r="N86" s="282"/>
      <c r="O86" s="274"/>
      <c r="P86" s="274"/>
      <c r="Q86" s="274"/>
      <c r="R86" s="282"/>
      <c r="S86" s="189"/>
      <c r="T86" s="274"/>
      <c r="U86" s="282"/>
      <c r="V86" s="274"/>
      <c r="W86" s="274"/>
      <c r="X86" s="274"/>
      <c r="Y86" s="282"/>
      <c r="Z86" s="189"/>
      <c r="AA86" s="274"/>
      <c r="AB86" s="282"/>
      <c r="AC86" s="274"/>
      <c r="AD86" s="274"/>
      <c r="AE86" s="274"/>
      <c r="AF86" s="282"/>
      <c r="AG86" s="189"/>
      <c r="AH86" s="274"/>
      <c r="AI86" s="282"/>
      <c r="AJ86" s="2"/>
      <c r="AK86" s="2"/>
      <c r="AL86" s="2"/>
      <c r="AM86" s="92">
        <f>COUNTIF(A86:AL86,"○")</f>
        <v>0</v>
      </c>
    </row>
    <row r="87" spans="1:42" ht="12" hidden="1" customHeight="1" thickBot="1" x14ac:dyDescent="0.2">
      <c r="A87" s="1197"/>
      <c r="B87" s="1233"/>
      <c r="C87" s="1250"/>
      <c r="D87" s="1033"/>
      <c r="E87" s="258"/>
      <c r="F87" s="1247"/>
      <c r="G87" s="7" t="s">
        <v>95</v>
      </c>
      <c r="H87" s="93"/>
      <c r="I87" s="93"/>
      <c r="J87" s="93"/>
      <c r="K87" s="93"/>
      <c r="L87" s="190"/>
      <c r="M87" s="93"/>
      <c r="N87" s="278"/>
      <c r="O87" s="278"/>
      <c r="P87" s="278"/>
      <c r="Q87" s="278"/>
      <c r="R87" s="278"/>
      <c r="S87" s="190"/>
      <c r="T87" s="278"/>
      <c r="U87" s="278"/>
      <c r="V87" s="278"/>
      <c r="W87" s="278"/>
      <c r="X87" s="278"/>
      <c r="Y87" s="278"/>
      <c r="Z87" s="190"/>
      <c r="AA87" s="278"/>
      <c r="AB87" s="278"/>
      <c r="AC87" s="278"/>
      <c r="AD87" s="278"/>
      <c r="AE87" s="278"/>
      <c r="AF87" s="278"/>
      <c r="AG87" s="190"/>
      <c r="AH87" s="278"/>
      <c r="AI87" s="278"/>
      <c r="AJ87" s="93"/>
      <c r="AK87" s="93"/>
      <c r="AL87" s="93"/>
      <c r="AM87" s="94"/>
    </row>
    <row r="88" spans="1:42" ht="12" hidden="1" customHeight="1" thickBot="1" x14ac:dyDescent="0.2">
      <c r="A88" s="1197"/>
      <c r="B88" s="1234"/>
      <c r="C88" s="1251"/>
      <c r="D88" s="1034"/>
      <c r="E88" s="259"/>
      <c r="F88" s="1248"/>
      <c r="G88" s="150" t="s">
        <v>96</v>
      </c>
      <c r="H88" s="261"/>
      <c r="I88" s="261"/>
      <c r="J88" s="261"/>
      <c r="K88" s="261"/>
      <c r="L88" s="192"/>
      <c r="M88" s="261"/>
      <c r="N88" s="281"/>
      <c r="O88" s="281"/>
      <c r="P88" s="281"/>
      <c r="Q88" s="281"/>
      <c r="R88" s="281"/>
      <c r="S88" s="192"/>
      <c r="T88" s="281"/>
      <c r="U88" s="281"/>
      <c r="V88" s="281"/>
      <c r="W88" s="281"/>
      <c r="X88" s="281"/>
      <c r="Y88" s="281"/>
      <c r="Z88" s="192"/>
      <c r="AA88" s="281"/>
      <c r="AB88" s="281"/>
      <c r="AC88" s="281"/>
      <c r="AD88" s="281"/>
      <c r="AE88" s="281"/>
      <c r="AF88" s="281"/>
      <c r="AG88" s="192"/>
      <c r="AH88" s="281"/>
      <c r="AI88" s="281"/>
      <c r="AJ88" s="261"/>
      <c r="AK88" s="261"/>
      <c r="AL88" s="261"/>
      <c r="AM88" s="95"/>
    </row>
    <row r="89" spans="1:42" ht="12" hidden="1" customHeight="1" thickBot="1" x14ac:dyDescent="0.2">
      <c r="A89" s="1197">
        <v>40</v>
      </c>
      <c r="B89" s="1232"/>
      <c r="C89" s="1249"/>
      <c r="D89" s="1032"/>
      <c r="E89" s="257"/>
      <c r="F89" s="1246"/>
      <c r="G89" s="256" t="s">
        <v>12</v>
      </c>
      <c r="H89" s="2"/>
      <c r="I89" s="2"/>
      <c r="J89" s="2"/>
      <c r="K89" s="2"/>
      <c r="L89" s="189"/>
      <c r="M89" s="2"/>
      <c r="N89" s="274"/>
      <c r="O89" s="274"/>
      <c r="P89" s="274"/>
      <c r="Q89" s="274"/>
      <c r="R89" s="274"/>
      <c r="S89" s="189"/>
      <c r="T89" s="274"/>
      <c r="U89" s="274"/>
      <c r="V89" s="274"/>
      <c r="W89" s="274"/>
      <c r="X89" s="274"/>
      <c r="Y89" s="274"/>
      <c r="Z89" s="189"/>
      <c r="AA89" s="274"/>
      <c r="AB89" s="274"/>
      <c r="AC89" s="274"/>
      <c r="AD89" s="274"/>
      <c r="AE89" s="274"/>
      <c r="AF89" s="274"/>
      <c r="AG89" s="189"/>
      <c r="AH89" s="274"/>
      <c r="AI89" s="274"/>
      <c r="AJ89" s="2"/>
      <c r="AK89" s="2"/>
      <c r="AL89" s="2"/>
      <c r="AM89" s="92">
        <f>COUNTIF(A89:AL89,"○")</f>
        <v>0</v>
      </c>
    </row>
    <row r="90" spans="1:42" ht="12" hidden="1" customHeight="1" thickBot="1" x14ac:dyDescent="0.2">
      <c r="A90" s="1197"/>
      <c r="B90" s="1233"/>
      <c r="C90" s="1250"/>
      <c r="D90" s="1033"/>
      <c r="E90" s="258"/>
      <c r="F90" s="1247"/>
      <c r="G90" s="7" t="s">
        <v>95</v>
      </c>
      <c r="H90" s="93"/>
      <c r="I90" s="93"/>
      <c r="J90" s="93"/>
      <c r="K90" s="93"/>
      <c r="L90" s="190"/>
      <c r="M90" s="93"/>
      <c r="N90" s="278"/>
      <c r="O90" s="278"/>
      <c r="P90" s="278"/>
      <c r="Q90" s="278"/>
      <c r="R90" s="278"/>
      <c r="S90" s="190"/>
      <c r="T90" s="278"/>
      <c r="U90" s="278"/>
      <c r="V90" s="278"/>
      <c r="W90" s="284"/>
      <c r="X90" s="275"/>
      <c r="Y90" s="278"/>
      <c r="Z90" s="190"/>
      <c r="AA90" s="278"/>
      <c r="AB90" s="278"/>
      <c r="AC90" s="278"/>
      <c r="AD90" s="278"/>
      <c r="AE90" s="278"/>
      <c r="AF90" s="278"/>
      <c r="AG90" s="190"/>
      <c r="AH90" s="278"/>
      <c r="AI90" s="278"/>
      <c r="AJ90" s="93"/>
      <c r="AK90" s="93"/>
      <c r="AL90" s="93"/>
      <c r="AM90" s="94"/>
      <c r="AP90" s="98"/>
    </row>
    <row r="91" spans="1:42" ht="12" hidden="1" customHeight="1" thickBot="1" x14ac:dyDescent="0.2">
      <c r="A91" s="1197"/>
      <c r="B91" s="1234"/>
      <c r="C91" s="1251"/>
      <c r="D91" s="1034"/>
      <c r="E91" s="259"/>
      <c r="F91" s="1248"/>
      <c r="G91" s="150" t="s">
        <v>96</v>
      </c>
      <c r="H91" s="3"/>
      <c r="I91" s="3"/>
      <c r="J91" s="3"/>
      <c r="K91" s="3"/>
      <c r="L91" s="191"/>
      <c r="M91" s="3"/>
      <c r="N91" s="279"/>
      <c r="O91" s="279"/>
      <c r="P91" s="279"/>
      <c r="Q91" s="279"/>
      <c r="R91" s="279"/>
      <c r="S91" s="191"/>
      <c r="T91" s="279"/>
      <c r="U91" s="279"/>
      <c r="V91" s="279"/>
      <c r="W91" s="279"/>
      <c r="X91" s="279"/>
      <c r="Y91" s="279"/>
      <c r="Z91" s="191"/>
      <c r="AA91" s="279"/>
      <c r="AB91" s="279"/>
      <c r="AC91" s="279"/>
      <c r="AD91" s="279"/>
      <c r="AE91" s="279"/>
      <c r="AF91" s="279"/>
      <c r="AG91" s="191"/>
      <c r="AH91" s="279"/>
      <c r="AI91" s="279"/>
      <c r="AJ91" s="3"/>
      <c r="AK91" s="3"/>
      <c r="AL91" s="3"/>
      <c r="AM91" s="95"/>
    </row>
    <row r="92" spans="1:42" ht="12" hidden="1" customHeight="1" thickBot="1" x14ac:dyDescent="0.2">
      <c r="A92" s="1197">
        <v>41</v>
      </c>
      <c r="B92" s="1232"/>
      <c r="C92" s="1249"/>
      <c r="D92" s="1042"/>
      <c r="E92" s="263"/>
      <c r="F92" s="1246"/>
      <c r="G92" s="256" t="s">
        <v>12</v>
      </c>
      <c r="H92" s="2"/>
      <c r="I92" s="2"/>
      <c r="J92" s="2"/>
      <c r="K92" s="2"/>
      <c r="L92" s="189"/>
      <c r="M92" s="2"/>
      <c r="N92" s="274"/>
      <c r="O92" s="274"/>
      <c r="P92" s="274"/>
      <c r="Q92" s="274"/>
      <c r="R92" s="274"/>
      <c r="S92" s="189"/>
      <c r="T92" s="274"/>
      <c r="U92" s="274"/>
      <c r="V92" s="274"/>
      <c r="W92" s="274"/>
      <c r="X92" s="274"/>
      <c r="Y92" s="274"/>
      <c r="Z92" s="189"/>
      <c r="AA92" s="274"/>
      <c r="AB92" s="274"/>
      <c r="AC92" s="274"/>
      <c r="AD92" s="274"/>
      <c r="AE92" s="274"/>
      <c r="AF92" s="274"/>
      <c r="AG92" s="189"/>
      <c r="AH92" s="274"/>
      <c r="AI92" s="274"/>
      <c r="AJ92" s="2"/>
      <c r="AK92" s="2"/>
      <c r="AL92" s="2"/>
      <c r="AM92" s="92">
        <f>COUNTIF(A92:AL92,"○")</f>
        <v>0</v>
      </c>
    </row>
    <row r="93" spans="1:42" ht="7.5" hidden="1" customHeight="1" thickBot="1" x14ac:dyDescent="0.2">
      <c r="A93" s="1197"/>
      <c r="B93" s="1233"/>
      <c r="C93" s="1250"/>
      <c r="D93" s="1043"/>
      <c r="E93" s="264"/>
      <c r="F93" s="1247"/>
      <c r="G93" s="7" t="s">
        <v>95</v>
      </c>
      <c r="H93" s="93"/>
      <c r="I93" s="93"/>
      <c r="J93" s="93"/>
      <c r="K93" s="93"/>
      <c r="L93" s="190"/>
      <c r="M93" s="93"/>
      <c r="N93" s="278"/>
      <c r="O93" s="278"/>
      <c r="P93" s="278"/>
      <c r="Q93" s="278"/>
      <c r="R93" s="278"/>
      <c r="S93" s="190"/>
      <c r="T93" s="278"/>
      <c r="U93" s="278"/>
      <c r="V93" s="278"/>
      <c r="W93" s="278"/>
      <c r="X93" s="278"/>
      <c r="Y93" s="278"/>
      <c r="Z93" s="190"/>
      <c r="AA93" s="278"/>
      <c r="AB93" s="278"/>
      <c r="AC93" s="278"/>
      <c r="AD93" s="278"/>
      <c r="AE93" s="278"/>
      <c r="AF93" s="278"/>
      <c r="AG93" s="190"/>
      <c r="AH93" s="278"/>
      <c r="AI93" s="278"/>
      <c r="AJ93" s="93"/>
      <c r="AK93" s="93"/>
      <c r="AL93" s="93"/>
      <c r="AM93" s="94"/>
    </row>
    <row r="94" spans="1:42" ht="12" hidden="1" customHeight="1" thickBot="1" x14ac:dyDescent="0.2">
      <c r="A94" s="1197"/>
      <c r="B94" s="1234"/>
      <c r="C94" s="1251"/>
      <c r="D94" s="1044"/>
      <c r="E94" s="265"/>
      <c r="F94" s="1248"/>
      <c r="G94" s="150" t="s">
        <v>96</v>
      </c>
      <c r="H94" s="3"/>
      <c r="I94" s="3"/>
      <c r="J94" s="3"/>
      <c r="K94" s="3"/>
      <c r="L94" s="191"/>
      <c r="M94" s="3"/>
      <c r="N94" s="279"/>
      <c r="O94" s="279"/>
      <c r="P94" s="279"/>
      <c r="Q94" s="279"/>
      <c r="R94" s="279"/>
      <c r="S94" s="191"/>
      <c r="T94" s="279"/>
      <c r="U94" s="279"/>
      <c r="V94" s="279"/>
      <c r="W94" s="279"/>
      <c r="X94" s="279"/>
      <c r="Y94" s="279"/>
      <c r="Z94" s="191"/>
      <c r="AA94" s="279"/>
      <c r="AB94" s="279"/>
      <c r="AC94" s="279"/>
      <c r="AD94" s="279"/>
      <c r="AE94" s="279"/>
      <c r="AF94" s="279"/>
      <c r="AG94" s="191"/>
      <c r="AH94" s="279"/>
      <c r="AI94" s="279"/>
      <c r="AJ94" s="3"/>
      <c r="AK94" s="3"/>
      <c r="AL94" s="3"/>
      <c r="AM94" s="95"/>
    </row>
    <row r="95" spans="1:42" ht="12" hidden="1" customHeight="1" thickBot="1" x14ac:dyDescent="0.2">
      <c r="A95" s="1197">
        <v>42</v>
      </c>
      <c r="B95" s="1026"/>
      <c r="C95" s="1249"/>
      <c r="D95" s="1032"/>
      <c r="E95" s="257"/>
      <c r="F95" s="1041"/>
      <c r="G95" s="256" t="s">
        <v>12</v>
      </c>
      <c r="H95" s="2"/>
      <c r="I95" s="91"/>
      <c r="J95" s="91"/>
      <c r="K95" s="91"/>
      <c r="L95" s="193"/>
      <c r="M95" s="91"/>
      <c r="N95" s="282"/>
      <c r="O95" s="282"/>
      <c r="P95" s="282"/>
      <c r="Q95" s="282"/>
      <c r="R95" s="282"/>
      <c r="S95" s="193"/>
      <c r="T95" s="282"/>
      <c r="U95" s="282"/>
      <c r="V95" s="282"/>
      <c r="W95" s="282"/>
      <c r="X95" s="282"/>
      <c r="Y95" s="282"/>
      <c r="Z95" s="193"/>
      <c r="AA95" s="282"/>
      <c r="AB95" s="282"/>
      <c r="AC95" s="282"/>
      <c r="AD95" s="282"/>
      <c r="AE95" s="282"/>
      <c r="AF95" s="282"/>
      <c r="AG95" s="193"/>
      <c r="AH95" s="282"/>
      <c r="AI95" s="282"/>
      <c r="AJ95" s="2"/>
      <c r="AK95" s="2"/>
      <c r="AL95" s="91"/>
      <c r="AM95" s="92">
        <f>COUNTIF(A95:AL95,"○")</f>
        <v>0</v>
      </c>
    </row>
    <row r="96" spans="1:42" ht="12" hidden="1" customHeight="1" thickBot="1" x14ac:dyDescent="0.2">
      <c r="A96" s="1197"/>
      <c r="B96" s="1233"/>
      <c r="C96" s="1250"/>
      <c r="D96" s="1033"/>
      <c r="E96" s="258"/>
      <c r="F96" s="1247"/>
      <c r="G96" s="7" t="s">
        <v>95</v>
      </c>
      <c r="H96" s="93"/>
      <c r="I96" s="93"/>
      <c r="J96" s="93"/>
      <c r="K96" s="93"/>
      <c r="L96" s="190"/>
      <c r="M96" s="93"/>
      <c r="N96" s="278"/>
      <c r="O96" s="278"/>
      <c r="P96" s="278"/>
      <c r="Q96" s="278"/>
      <c r="R96" s="278"/>
      <c r="S96" s="190"/>
      <c r="T96" s="278"/>
      <c r="U96" s="278"/>
      <c r="V96" s="278"/>
      <c r="W96" s="278"/>
      <c r="X96" s="278"/>
      <c r="Y96" s="278"/>
      <c r="Z96" s="190"/>
      <c r="AA96" s="278"/>
      <c r="AB96" s="278"/>
      <c r="AC96" s="278"/>
      <c r="AD96" s="278"/>
      <c r="AE96" s="278"/>
      <c r="AF96" s="278"/>
      <c r="AG96" s="190"/>
      <c r="AH96" s="278"/>
      <c r="AI96" s="278"/>
      <c r="AJ96" s="93"/>
      <c r="AK96" s="93"/>
      <c r="AL96" s="93"/>
      <c r="AM96" s="94"/>
    </row>
    <row r="97" spans="1:39" ht="12" hidden="1" customHeight="1" thickBot="1" x14ac:dyDescent="0.2">
      <c r="A97" s="1197"/>
      <c r="B97" s="1234"/>
      <c r="C97" s="1251"/>
      <c r="D97" s="1034"/>
      <c r="E97" s="259"/>
      <c r="F97" s="1248"/>
      <c r="G97" s="150" t="s">
        <v>96</v>
      </c>
      <c r="H97" s="261"/>
      <c r="I97" s="261"/>
      <c r="J97" s="261"/>
      <c r="K97" s="261"/>
      <c r="L97" s="192"/>
      <c r="M97" s="261"/>
      <c r="N97" s="281"/>
      <c r="O97" s="281"/>
      <c r="P97" s="281"/>
      <c r="Q97" s="281"/>
      <c r="R97" s="281"/>
      <c r="S97" s="192"/>
      <c r="T97" s="281"/>
      <c r="U97" s="281"/>
      <c r="V97" s="281"/>
      <c r="W97" s="281"/>
      <c r="X97" s="281"/>
      <c r="Y97" s="281"/>
      <c r="Z97" s="192"/>
      <c r="AA97" s="281"/>
      <c r="AB97" s="281"/>
      <c r="AC97" s="281"/>
      <c r="AD97" s="281"/>
      <c r="AE97" s="281"/>
      <c r="AF97" s="281"/>
      <c r="AG97" s="192"/>
      <c r="AH97" s="281"/>
      <c r="AI97" s="281"/>
      <c r="AJ97" s="3"/>
      <c r="AK97" s="261"/>
      <c r="AL97" s="261"/>
      <c r="AM97" s="95"/>
    </row>
    <row r="98" spans="1:39" ht="12" hidden="1" customHeight="1" thickBot="1" x14ac:dyDescent="0.2">
      <c r="A98" s="1197">
        <v>43</v>
      </c>
      <c r="B98" s="1026"/>
      <c r="C98" s="1249"/>
      <c r="D98" s="1032"/>
      <c r="E98" s="257"/>
      <c r="F98" s="1041"/>
      <c r="G98" s="256" t="s">
        <v>12</v>
      </c>
      <c r="H98" s="2"/>
      <c r="I98" s="2"/>
      <c r="J98" s="2"/>
      <c r="K98" s="2"/>
      <c r="L98" s="189"/>
      <c r="M98" s="91"/>
      <c r="N98" s="282"/>
      <c r="O98" s="282"/>
      <c r="P98" s="282"/>
      <c r="Q98" s="282"/>
      <c r="R98" s="282"/>
      <c r="S98" s="193"/>
      <c r="T98" s="282"/>
      <c r="U98" s="282"/>
      <c r="V98" s="282"/>
      <c r="W98" s="282"/>
      <c r="X98" s="282"/>
      <c r="Y98" s="282"/>
      <c r="Z98" s="189"/>
      <c r="AA98" s="274"/>
      <c r="AB98" s="274"/>
      <c r="AC98" s="282"/>
      <c r="AD98" s="282"/>
      <c r="AE98" s="282"/>
      <c r="AF98" s="282"/>
      <c r="AG98" s="189"/>
      <c r="AH98" s="274"/>
      <c r="AI98" s="274"/>
      <c r="AJ98" s="2"/>
      <c r="AK98" s="2"/>
      <c r="AL98" s="2"/>
      <c r="AM98" s="92">
        <f>COUNTIF(A98:AL98,"○")</f>
        <v>0</v>
      </c>
    </row>
    <row r="99" spans="1:39" ht="7.5" hidden="1" customHeight="1" thickBot="1" x14ac:dyDescent="0.2">
      <c r="A99" s="1197"/>
      <c r="B99" s="1233"/>
      <c r="C99" s="1250"/>
      <c r="D99" s="1033"/>
      <c r="E99" s="258"/>
      <c r="F99" s="1247"/>
      <c r="G99" s="7" t="s">
        <v>95</v>
      </c>
      <c r="H99" s="93"/>
      <c r="I99" s="93"/>
      <c r="J99" s="93"/>
      <c r="K99" s="93"/>
      <c r="L99" s="190"/>
      <c r="M99" s="93"/>
      <c r="N99" s="278"/>
      <c r="O99" s="278"/>
      <c r="P99" s="278"/>
      <c r="Q99" s="278"/>
      <c r="R99" s="278"/>
      <c r="S99" s="190"/>
      <c r="T99" s="278"/>
      <c r="U99" s="278"/>
      <c r="V99" s="278"/>
      <c r="W99" s="278"/>
      <c r="X99" s="278"/>
      <c r="Y99" s="278"/>
      <c r="Z99" s="190"/>
      <c r="AA99" s="278"/>
      <c r="AB99" s="278"/>
      <c r="AC99" s="278"/>
      <c r="AD99" s="278"/>
      <c r="AE99" s="278"/>
      <c r="AF99" s="278"/>
      <c r="AG99" s="190"/>
      <c r="AH99" s="278"/>
      <c r="AI99" s="278"/>
      <c r="AJ99" s="93"/>
      <c r="AK99" s="93"/>
      <c r="AL99" s="93"/>
      <c r="AM99" s="94"/>
    </row>
    <row r="100" spans="1:39" ht="12" hidden="1" customHeight="1" thickBot="1" x14ac:dyDescent="0.2">
      <c r="A100" s="1197"/>
      <c r="B100" s="1234"/>
      <c r="C100" s="1251"/>
      <c r="D100" s="1034"/>
      <c r="E100" s="259"/>
      <c r="F100" s="1248"/>
      <c r="G100" s="150" t="s">
        <v>96</v>
      </c>
      <c r="H100" s="3"/>
      <c r="I100" s="3"/>
      <c r="J100" s="3"/>
      <c r="K100" s="3"/>
      <c r="L100" s="192"/>
      <c r="M100" s="261"/>
      <c r="N100" s="281"/>
      <c r="O100" s="281"/>
      <c r="P100" s="281"/>
      <c r="Q100" s="281"/>
      <c r="R100" s="281"/>
      <c r="S100" s="192"/>
      <c r="T100" s="281"/>
      <c r="U100" s="281"/>
      <c r="V100" s="281"/>
      <c r="W100" s="281"/>
      <c r="X100" s="281"/>
      <c r="Y100" s="281"/>
      <c r="Z100" s="191"/>
      <c r="AA100" s="281"/>
      <c r="AB100" s="281"/>
      <c r="AC100" s="281"/>
      <c r="AD100" s="281"/>
      <c r="AE100" s="281"/>
      <c r="AF100" s="281"/>
      <c r="AG100" s="191"/>
      <c r="AH100" s="279"/>
      <c r="AI100" s="279"/>
      <c r="AJ100" s="3"/>
      <c r="AK100" s="3"/>
      <c r="AL100" s="3"/>
      <c r="AM100" s="95"/>
    </row>
    <row r="101" spans="1:39" ht="12" hidden="1" customHeight="1" thickBot="1" x14ac:dyDescent="0.2">
      <c r="A101" s="1197">
        <v>44</v>
      </c>
      <c r="B101" s="1026"/>
      <c r="C101" s="1249"/>
      <c r="D101" s="1032"/>
      <c r="E101" s="257"/>
      <c r="F101" s="1041"/>
      <c r="G101" s="256" t="s">
        <v>12</v>
      </c>
      <c r="H101" s="2"/>
      <c r="I101" s="2"/>
      <c r="J101" s="2"/>
      <c r="K101" s="2"/>
      <c r="L101" s="189"/>
      <c r="M101" s="2"/>
      <c r="N101" s="274"/>
      <c r="O101" s="274"/>
      <c r="P101" s="274"/>
      <c r="Q101" s="282"/>
      <c r="R101" s="282"/>
      <c r="S101" s="193"/>
      <c r="T101" s="282"/>
      <c r="U101" s="282"/>
      <c r="V101" s="282"/>
      <c r="W101" s="282"/>
      <c r="X101" s="282"/>
      <c r="Y101" s="282"/>
      <c r="Z101" s="193"/>
      <c r="AA101" s="282"/>
      <c r="AB101" s="282"/>
      <c r="AC101" s="282"/>
      <c r="AD101" s="282"/>
      <c r="AE101" s="282"/>
      <c r="AF101" s="282"/>
      <c r="AG101" s="193"/>
      <c r="AH101" s="282"/>
      <c r="AI101" s="274"/>
      <c r="AJ101" s="2"/>
      <c r="AK101" s="2"/>
      <c r="AL101" s="2"/>
      <c r="AM101" s="92">
        <f>COUNTIF(A101:AL101,"○")</f>
        <v>0</v>
      </c>
    </row>
    <row r="102" spans="1:39" ht="7.5" hidden="1" customHeight="1" thickBot="1" x14ac:dyDescent="0.2">
      <c r="A102" s="1197"/>
      <c r="B102" s="1233"/>
      <c r="C102" s="1250"/>
      <c r="D102" s="1033"/>
      <c r="E102" s="258"/>
      <c r="F102" s="1247"/>
      <c r="G102" s="7" t="s">
        <v>95</v>
      </c>
      <c r="H102" s="93"/>
      <c r="I102" s="93"/>
      <c r="J102" s="93"/>
      <c r="K102" s="93"/>
      <c r="L102" s="190"/>
      <c r="M102" s="93"/>
      <c r="N102" s="278"/>
      <c r="O102" s="278"/>
      <c r="P102" s="278"/>
      <c r="Q102" s="278"/>
      <c r="R102" s="278"/>
      <c r="S102" s="190"/>
      <c r="T102" s="278"/>
      <c r="U102" s="278"/>
      <c r="V102" s="278"/>
      <c r="W102" s="278"/>
      <c r="X102" s="278"/>
      <c r="Y102" s="278"/>
      <c r="Z102" s="190"/>
      <c r="AA102" s="278"/>
      <c r="AB102" s="278"/>
      <c r="AC102" s="278"/>
      <c r="AD102" s="278"/>
      <c r="AE102" s="278"/>
      <c r="AF102" s="278"/>
      <c r="AG102" s="190"/>
      <c r="AH102" s="278"/>
      <c r="AI102" s="278"/>
      <c r="AJ102" s="93"/>
      <c r="AK102" s="93"/>
      <c r="AL102" s="93"/>
      <c r="AM102" s="94"/>
    </row>
    <row r="103" spans="1:39" ht="13.5" hidden="1" customHeight="1" thickBot="1" x14ac:dyDescent="0.2">
      <c r="A103" s="1197"/>
      <c r="B103" s="1234"/>
      <c r="C103" s="1251"/>
      <c r="D103" s="1034"/>
      <c r="E103" s="259"/>
      <c r="F103" s="1248"/>
      <c r="G103" s="150" t="s">
        <v>96</v>
      </c>
      <c r="H103" s="3"/>
      <c r="I103" s="3"/>
      <c r="J103" s="3"/>
      <c r="K103" s="3"/>
      <c r="L103" s="191"/>
      <c r="M103" s="3"/>
      <c r="N103" s="279"/>
      <c r="O103" s="279"/>
      <c r="P103" s="281"/>
      <c r="Q103" s="281"/>
      <c r="R103" s="281"/>
      <c r="S103" s="192"/>
      <c r="T103" s="281"/>
      <c r="U103" s="281"/>
      <c r="V103" s="281"/>
      <c r="W103" s="281"/>
      <c r="X103" s="281"/>
      <c r="Y103" s="281"/>
      <c r="Z103" s="192"/>
      <c r="AA103" s="281"/>
      <c r="AB103" s="281"/>
      <c r="AC103" s="281"/>
      <c r="AD103" s="281"/>
      <c r="AE103" s="281"/>
      <c r="AF103" s="281"/>
      <c r="AG103" s="192"/>
      <c r="AH103" s="281"/>
      <c r="AI103" s="279"/>
      <c r="AJ103" s="3"/>
      <c r="AK103" s="3"/>
      <c r="AL103" s="3"/>
      <c r="AM103" s="95"/>
    </row>
    <row r="104" spans="1:39" ht="12" hidden="1" customHeight="1" thickBot="1" x14ac:dyDescent="0.2">
      <c r="A104" s="1197">
        <v>45</v>
      </c>
      <c r="B104" s="1026"/>
      <c r="C104" s="1249"/>
      <c r="D104" s="1032"/>
      <c r="E104" s="257"/>
      <c r="F104" s="1041"/>
      <c r="G104" s="256" t="s">
        <v>12</v>
      </c>
      <c r="H104" s="2"/>
      <c r="I104" s="2"/>
      <c r="J104" s="2"/>
      <c r="K104" s="2"/>
      <c r="L104" s="189"/>
      <c r="M104" s="2"/>
      <c r="N104" s="274"/>
      <c r="O104" s="274"/>
      <c r="P104" s="274"/>
      <c r="Q104" s="274"/>
      <c r="R104" s="274"/>
      <c r="S104" s="189"/>
      <c r="T104" s="274"/>
      <c r="U104" s="274"/>
      <c r="V104" s="274"/>
      <c r="W104" s="274"/>
      <c r="X104" s="274"/>
      <c r="Y104" s="274"/>
      <c r="Z104" s="189"/>
      <c r="AA104" s="274"/>
      <c r="AB104" s="274"/>
      <c r="AC104" s="274"/>
      <c r="AD104" s="274"/>
      <c r="AE104" s="274"/>
      <c r="AF104" s="274"/>
      <c r="AG104" s="189"/>
      <c r="AH104" s="274"/>
      <c r="AI104" s="274"/>
      <c r="AJ104" s="2"/>
      <c r="AK104" s="2"/>
      <c r="AL104" s="91"/>
      <c r="AM104" s="92">
        <f>COUNTIF(A104:AL104,"○")</f>
        <v>0</v>
      </c>
    </row>
    <row r="105" spans="1:39" ht="7.5" hidden="1" customHeight="1" thickBot="1" x14ac:dyDescent="0.2">
      <c r="A105" s="1197"/>
      <c r="B105" s="1233"/>
      <c r="C105" s="1250"/>
      <c r="D105" s="1033"/>
      <c r="E105" s="258"/>
      <c r="F105" s="1247"/>
      <c r="G105" s="7" t="s">
        <v>95</v>
      </c>
      <c r="H105" s="93"/>
      <c r="I105" s="93"/>
      <c r="J105" s="93"/>
      <c r="K105" s="93"/>
      <c r="L105" s="190"/>
      <c r="M105" s="93"/>
      <c r="N105" s="278"/>
      <c r="O105" s="278"/>
      <c r="P105" s="278"/>
      <c r="Q105" s="278"/>
      <c r="R105" s="278"/>
      <c r="S105" s="190"/>
      <c r="T105" s="278"/>
      <c r="U105" s="278"/>
      <c r="V105" s="278"/>
      <c r="W105" s="278"/>
      <c r="X105" s="278"/>
      <c r="Y105" s="278"/>
      <c r="Z105" s="190"/>
      <c r="AA105" s="278"/>
      <c r="AB105" s="278"/>
      <c r="AC105" s="278"/>
      <c r="AD105" s="278"/>
      <c r="AE105" s="278"/>
      <c r="AF105" s="278"/>
      <c r="AG105" s="190"/>
      <c r="AH105" s="278"/>
      <c r="AI105" s="278"/>
      <c r="AJ105" s="93"/>
      <c r="AK105" s="93"/>
      <c r="AL105" s="93"/>
      <c r="AM105" s="94"/>
    </row>
    <row r="106" spans="1:39" ht="12" hidden="1" customHeight="1" thickBot="1" x14ac:dyDescent="0.2">
      <c r="A106" s="1197"/>
      <c r="B106" s="1234"/>
      <c r="C106" s="1251"/>
      <c r="D106" s="1034"/>
      <c r="E106" s="259"/>
      <c r="F106" s="1248"/>
      <c r="G106" s="150" t="s">
        <v>96</v>
      </c>
      <c r="H106" s="3"/>
      <c r="I106" s="261"/>
      <c r="J106" s="261"/>
      <c r="K106" s="261"/>
      <c r="L106" s="192"/>
      <c r="M106" s="261"/>
      <c r="N106" s="281"/>
      <c r="O106" s="281"/>
      <c r="P106" s="281"/>
      <c r="Q106" s="281"/>
      <c r="R106" s="281"/>
      <c r="S106" s="192"/>
      <c r="T106" s="281"/>
      <c r="U106" s="281"/>
      <c r="V106" s="281"/>
      <c r="W106" s="281"/>
      <c r="X106" s="281"/>
      <c r="Y106" s="281"/>
      <c r="Z106" s="192"/>
      <c r="AA106" s="281"/>
      <c r="AB106" s="281"/>
      <c r="AC106" s="281"/>
      <c r="AD106" s="281"/>
      <c r="AE106" s="281"/>
      <c r="AF106" s="281"/>
      <c r="AG106" s="192"/>
      <c r="AH106" s="281"/>
      <c r="AI106" s="281"/>
      <c r="AJ106" s="261"/>
      <c r="AK106" s="261"/>
      <c r="AL106" s="261"/>
      <c r="AM106" s="95"/>
    </row>
    <row r="107" spans="1:39" ht="12" hidden="1" customHeight="1" thickBot="1" x14ac:dyDescent="0.2">
      <c r="A107" s="1197">
        <v>46</v>
      </c>
      <c r="B107" s="1026"/>
      <c r="C107" s="1249"/>
      <c r="D107" s="1032"/>
      <c r="E107" s="257"/>
      <c r="F107" s="1041"/>
      <c r="G107" s="256" t="s">
        <v>12</v>
      </c>
      <c r="H107" s="91"/>
      <c r="I107" s="91"/>
      <c r="J107" s="91"/>
      <c r="K107" s="91"/>
      <c r="L107" s="193"/>
      <c r="M107" s="91"/>
      <c r="N107" s="282"/>
      <c r="O107" s="282"/>
      <c r="P107" s="282"/>
      <c r="Q107" s="282"/>
      <c r="R107" s="282"/>
      <c r="S107" s="193"/>
      <c r="T107" s="282"/>
      <c r="U107" s="282"/>
      <c r="V107" s="282"/>
      <c r="W107" s="282"/>
      <c r="X107" s="274"/>
      <c r="Y107" s="274"/>
      <c r="Z107" s="189"/>
      <c r="AA107" s="282"/>
      <c r="AB107" s="282"/>
      <c r="AC107" s="282"/>
      <c r="AD107" s="282"/>
      <c r="AE107" s="282"/>
      <c r="AF107" s="282"/>
      <c r="AG107" s="193"/>
      <c r="AH107" s="282"/>
      <c r="AI107" s="282"/>
      <c r="AJ107" s="91"/>
      <c r="AK107" s="91"/>
      <c r="AL107" s="91"/>
      <c r="AM107" s="92">
        <f>COUNTIF(A107:AL107,"○")</f>
        <v>0</v>
      </c>
    </row>
    <row r="108" spans="1:39" ht="7.5" hidden="1" customHeight="1" thickBot="1" x14ac:dyDescent="0.2">
      <c r="A108" s="1197"/>
      <c r="B108" s="1233"/>
      <c r="C108" s="1250"/>
      <c r="D108" s="1033"/>
      <c r="E108" s="258"/>
      <c r="F108" s="1247"/>
      <c r="G108" s="7" t="s">
        <v>95</v>
      </c>
      <c r="H108" s="93"/>
      <c r="I108" s="93"/>
      <c r="J108" s="93"/>
      <c r="K108" s="93"/>
      <c r="L108" s="190"/>
      <c r="M108" s="93"/>
      <c r="N108" s="278"/>
      <c r="O108" s="278"/>
      <c r="P108" s="278"/>
      <c r="Q108" s="278"/>
      <c r="R108" s="278"/>
      <c r="S108" s="190"/>
      <c r="T108" s="278"/>
      <c r="U108" s="278"/>
      <c r="V108" s="278"/>
      <c r="W108" s="278"/>
      <c r="X108" s="278"/>
      <c r="Y108" s="278"/>
      <c r="Z108" s="190"/>
      <c r="AA108" s="278"/>
      <c r="AB108" s="278"/>
      <c r="AC108" s="278"/>
      <c r="AD108" s="278"/>
      <c r="AE108" s="278"/>
      <c r="AF108" s="278"/>
      <c r="AG108" s="190"/>
      <c r="AH108" s="278"/>
      <c r="AI108" s="278"/>
      <c r="AJ108" s="93"/>
      <c r="AK108" s="93"/>
      <c r="AL108" s="93"/>
      <c r="AM108" s="94"/>
    </row>
    <row r="109" spans="1:39" ht="13.5" hidden="1" customHeight="1" thickBot="1" x14ac:dyDescent="0.2">
      <c r="A109" s="1197"/>
      <c r="B109" s="1234"/>
      <c r="C109" s="1251"/>
      <c r="D109" s="1034"/>
      <c r="E109" s="259"/>
      <c r="F109" s="1248"/>
      <c r="G109" s="150" t="s">
        <v>96</v>
      </c>
      <c r="H109" s="261"/>
      <c r="I109" s="261"/>
      <c r="J109" s="261"/>
      <c r="K109" s="261"/>
      <c r="L109" s="192"/>
      <c r="M109" s="261"/>
      <c r="N109" s="281"/>
      <c r="O109" s="281"/>
      <c r="P109" s="281"/>
      <c r="Q109" s="281"/>
      <c r="R109" s="281"/>
      <c r="S109" s="192"/>
      <c r="T109" s="281"/>
      <c r="U109" s="281"/>
      <c r="V109" s="281"/>
      <c r="W109" s="281"/>
      <c r="X109" s="279"/>
      <c r="Y109" s="279"/>
      <c r="Z109" s="192"/>
      <c r="AA109" s="281"/>
      <c r="AB109" s="281"/>
      <c r="AC109" s="281"/>
      <c r="AD109" s="281"/>
      <c r="AE109" s="281"/>
      <c r="AF109" s="281"/>
      <c r="AG109" s="192"/>
      <c r="AH109" s="281"/>
      <c r="AI109" s="281"/>
      <c r="AJ109" s="261"/>
      <c r="AK109" s="261"/>
      <c r="AL109" s="261"/>
      <c r="AM109" s="95"/>
    </row>
    <row r="110" spans="1:39" ht="12" hidden="1" customHeight="1" thickBot="1" x14ac:dyDescent="0.2">
      <c r="A110" s="1197">
        <v>47</v>
      </c>
      <c r="B110" s="1026"/>
      <c r="C110" s="1249"/>
      <c r="D110" s="1032"/>
      <c r="E110" s="257"/>
      <c r="F110" s="1041"/>
      <c r="G110" s="256" t="s">
        <v>12</v>
      </c>
      <c r="H110" s="91"/>
      <c r="I110" s="91"/>
      <c r="J110" s="91"/>
      <c r="K110" s="91"/>
      <c r="L110" s="193"/>
      <c r="M110" s="91"/>
      <c r="N110" s="282"/>
      <c r="O110" s="282"/>
      <c r="P110" s="282"/>
      <c r="Q110" s="282"/>
      <c r="R110" s="282"/>
      <c r="S110" s="193"/>
      <c r="T110" s="282"/>
      <c r="U110" s="282"/>
      <c r="V110" s="282"/>
      <c r="W110" s="282"/>
      <c r="X110" s="282"/>
      <c r="Y110" s="282"/>
      <c r="Z110" s="193"/>
      <c r="AA110" s="282"/>
      <c r="AB110" s="274"/>
      <c r="AC110" s="274"/>
      <c r="AD110" s="274"/>
      <c r="AE110" s="274"/>
      <c r="AF110" s="274"/>
      <c r="AG110" s="189"/>
      <c r="AH110" s="282"/>
      <c r="AI110" s="282"/>
      <c r="AJ110" s="91"/>
      <c r="AK110" s="91"/>
      <c r="AL110" s="91"/>
      <c r="AM110" s="92">
        <f>COUNTIF(A110:AL110,"○")</f>
        <v>0</v>
      </c>
    </row>
    <row r="111" spans="1:39" ht="7.5" hidden="1" customHeight="1" thickBot="1" x14ac:dyDescent="0.2">
      <c r="A111" s="1197"/>
      <c r="B111" s="1233"/>
      <c r="C111" s="1250"/>
      <c r="D111" s="1033"/>
      <c r="E111" s="258"/>
      <c r="F111" s="1247"/>
      <c r="G111" s="7" t="s">
        <v>95</v>
      </c>
      <c r="H111" s="93"/>
      <c r="I111" s="93"/>
      <c r="J111" s="93"/>
      <c r="K111" s="93"/>
      <c r="L111" s="190"/>
      <c r="M111" s="93"/>
      <c r="N111" s="278"/>
      <c r="O111" s="278"/>
      <c r="P111" s="278"/>
      <c r="Q111" s="278"/>
      <c r="R111" s="278"/>
      <c r="S111" s="190"/>
      <c r="T111" s="278"/>
      <c r="U111" s="278"/>
      <c r="V111" s="278"/>
      <c r="W111" s="278"/>
      <c r="X111" s="278"/>
      <c r="Y111" s="278"/>
      <c r="Z111" s="190"/>
      <c r="AA111" s="278"/>
      <c r="AB111" s="278"/>
      <c r="AC111" s="278"/>
      <c r="AD111" s="278"/>
      <c r="AE111" s="278"/>
      <c r="AF111" s="278"/>
      <c r="AG111" s="190"/>
      <c r="AH111" s="278"/>
      <c r="AI111" s="278"/>
      <c r="AJ111" s="93"/>
      <c r="AK111" s="93"/>
      <c r="AL111" s="93"/>
      <c r="AM111" s="94"/>
    </row>
    <row r="112" spans="1:39" ht="12" hidden="1" customHeight="1" thickBot="1" x14ac:dyDescent="0.2">
      <c r="A112" s="1197"/>
      <c r="B112" s="1234"/>
      <c r="C112" s="1251"/>
      <c r="D112" s="1034"/>
      <c r="E112" s="259"/>
      <c r="F112" s="1248"/>
      <c r="G112" s="150" t="s">
        <v>96</v>
      </c>
      <c r="H112" s="261"/>
      <c r="I112" s="261"/>
      <c r="J112" s="261"/>
      <c r="K112" s="261"/>
      <c r="L112" s="192"/>
      <c r="M112" s="261"/>
      <c r="N112" s="281"/>
      <c r="O112" s="281"/>
      <c r="P112" s="281"/>
      <c r="Q112" s="281"/>
      <c r="R112" s="281"/>
      <c r="S112" s="192"/>
      <c r="T112" s="281"/>
      <c r="U112" s="281"/>
      <c r="V112" s="281"/>
      <c r="W112" s="281"/>
      <c r="X112" s="281"/>
      <c r="Y112" s="281"/>
      <c r="Z112" s="192"/>
      <c r="AA112" s="281"/>
      <c r="AB112" s="279"/>
      <c r="AC112" s="279"/>
      <c r="AD112" s="279"/>
      <c r="AE112" s="279"/>
      <c r="AF112" s="279"/>
      <c r="AG112" s="192"/>
      <c r="AH112" s="281"/>
      <c r="AI112" s="281"/>
      <c r="AJ112" s="261"/>
      <c r="AK112" s="261"/>
      <c r="AL112" s="261"/>
      <c r="AM112" s="95"/>
    </row>
    <row r="113" spans="1:41" ht="12" hidden="1" customHeight="1" thickBot="1" x14ac:dyDescent="0.2">
      <c r="A113" s="1197">
        <v>48</v>
      </c>
      <c r="B113" s="1026"/>
      <c r="C113" s="1249"/>
      <c r="D113" s="1032"/>
      <c r="E113" s="257"/>
      <c r="F113" s="1041"/>
      <c r="G113" s="256" t="s">
        <v>12</v>
      </c>
      <c r="H113" s="91"/>
      <c r="I113" s="91"/>
      <c r="J113" s="91"/>
      <c r="K113" s="91"/>
      <c r="L113" s="193"/>
      <c r="M113" s="91"/>
      <c r="N113" s="282"/>
      <c r="O113" s="282"/>
      <c r="P113" s="282"/>
      <c r="Q113" s="282"/>
      <c r="R113" s="282"/>
      <c r="S113" s="193"/>
      <c r="T113" s="282"/>
      <c r="U113" s="282"/>
      <c r="V113" s="282"/>
      <c r="W113" s="282"/>
      <c r="X113" s="282"/>
      <c r="Y113" s="282"/>
      <c r="Z113" s="193"/>
      <c r="AA113" s="282"/>
      <c r="AB113" s="282"/>
      <c r="AC113" s="282"/>
      <c r="AD113" s="282"/>
      <c r="AE113" s="282"/>
      <c r="AF113" s="282"/>
      <c r="AG113" s="193"/>
      <c r="AH113" s="282"/>
      <c r="AI113" s="274"/>
      <c r="AJ113" s="2"/>
      <c r="AK113" s="2"/>
      <c r="AL113" s="2"/>
      <c r="AM113" s="92">
        <f>COUNTIF(A113:AL113,"○")</f>
        <v>0</v>
      </c>
    </row>
    <row r="114" spans="1:41" ht="7.5" hidden="1" customHeight="1" thickBot="1" x14ac:dyDescent="0.2">
      <c r="A114" s="1197"/>
      <c r="B114" s="1233"/>
      <c r="C114" s="1250"/>
      <c r="D114" s="1033"/>
      <c r="E114" s="258"/>
      <c r="F114" s="1247"/>
      <c r="G114" s="7" t="s">
        <v>95</v>
      </c>
      <c r="H114" s="93"/>
      <c r="I114" s="93"/>
      <c r="J114" s="93"/>
      <c r="K114" s="93"/>
      <c r="L114" s="190"/>
      <c r="M114" s="93"/>
      <c r="N114" s="278"/>
      <c r="O114" s="278"/>
      <c r="P114" s="278"/>
      <c r="Q114" s="278"/>
      <c r="R114" s="278"/>
      <c r="S114" s="190"/>
      <c r="T114" s="278"/>
      <c r="U114" s="278"/>
      <c r="V114" s="278"/>
      <c r="W114" s="278"/>
      <c r="X114" s="278"/>
      <c r="Y114" s="278"/>
      <c r="Z114" s="190"/>
      <c r="AA114" s="278"/>
      <c r="AB114" s="278"/>
      <c r="AC114" s="278"/>
      <c r="AD114" s="278"/>
      <c r="AE114" s="278"/>
      <c r="AF114" s="278"/>
      <c r="AG114" s="190"/>
      <c r="AH114" s="278"/>
      <c r="AI114" s="278"/>
      <c r="AJ114" s="93"/>
      <c r="AK114" s="93"/>
      <c r="AL114" s="93"/>
      <c r="AM114" s="94"/>
    </row>
    <row r="115" spans="1:41" ht="13.5" hidden="1" customHeight="1" thickBot="1" x14ac:dyDescent="0.2">
      <c r="A115" s="1197"/>
      <c r="B115" s="1234"/>
      <c r="C115" s="1251"/>
      <c r="D115" s="1034"/>
      <c r="E115" s="259"/>
      <c r="F115" s="1248"/>
      <c r="G115" s="150" t="s">
        <v>96</v>
      </c>
      <c r="H115" s="261"/>
      <c r="I115" s="261"/>
      <c r="J115" s="261"/>
      <c r="K115" s="261"/>
      <c r="L115" s="192"/>
      <c r="M115" s="261"/>
      <c r="N115" s="281"/>
      <c r="O115" s="281"/>
      <c r="P115" s="281"/>
      <c r="Q115" s="281"/>
      <c r="R115" s="281"/>
      <c r="S115" s="192"/>
      <c r="T115" s="281"/>
      <c r="U115" s="281"/>
      <c r="V115" s="281"/>
      <c r="W115" s="281"/>
      <c r="X115" s="281"/>
      <c r="Y115" s="281"/>
      <c r="Z115" s="192"/>
      <c r="AA115" s="281"/>
      <c r="AB115" s="281"/>
      <c r="AC115" s="281"/>
      <c r="AD115" s="281"/>
      <c r="AE115" s="281"/>
      <c r="AF115" s="281"/>
      <c r="AG115" s="192"/>
      <c r="AH115" s="279"/>
      <c r="AI115" s="279"/>
      <c r="AJ115" s="3"/>
      <c r="AK115" s="3"/>
      <c r="AL115" s="3"/>
      <c r="AM115" s="95"/>
    </row>
    <row r="116" spans="1:41" ht="12" hidden="1" customHeight="1" thickBot="1" x14ac:dyDescent="0.2">
      <c r="A116" s="1197">
        <v>49</v>
      </c>
      <c r="B116" s="1232"/>
      <c r="C116" s="1249"/>
      <c r="D116" s="1032"/>
      <c r="E116" s="257"/>
      <c r="F116" s="1246"/>
      <c r="G116" s="256" t="s">
        <v>12</v>
      </c>
      <c r="H116" s="91"/>
      <c r="I116" s="91"/>
      <c r="J116" s="91"/>
      <c r="K116" s="91"/>
      <c r="L116" s="193"/>
      <c r="M116" s="91"/>
      <c r="N116" s="282"/>
      <c r="O116" s="282"/>
      <c r="P116" s="282"/>
      <c r="Q116" s="282"/>
      <c r="R116" s="282"/>
      <c r="S116" s="193"/>
      <c r="T116" s="282"/>
      <c r="U116" s="282"/>
      <c r="V116" s="282"/>
      <c r="W116" s="282"/>
      <c r="X116" s="282"/>
      <c r="Y116" s="282"/>
      <c r="Z116" s="193"/>
      <c r="AA116" s="282"/>
      <c r="AB116" s="282"/>
      <c r="AC116" s="282"/>
      <c r="AD116" s="282"/>
      <c r="AE116" s="282"/>
      <c r="AF116" s="282"/>
      <c r="AG116" s="193"/>
      <c r="AH116" s="282"/>
      <c r="AI116" s="282"/>
      <c r="AJ116" s="91"/>
      <c r="AK116" s="91"/>
      <c r="AL116" s="91"/>
      <c r="AM116" s="92">
        <f>COUNTIF(A116:AL116,"○")</f>
        <v>0</v>
      </c>
    </row>
    <row r="117" spans="1:41" ht="7.5" hidden="1" customHeight="1" thickBot="1" x14ac:dyDescent="0.2">
      <c r="A117" s="1197"/>
      <c r="B117" s="1233"/>
      <c r="C117" s="1250"/>
      <c r="D117" s="1033"/>
      <c r="E117" s="258"/>
      <c r="F117" s="1247"/>
      <c r="G117" s="7" t="s">
        <v>95</v>
      </c>
      <c r="H117" s="93"/>
      <c r="I117" s="93"/>
      <c r="J117" s="93"/>
      <c r="K117" s="93"/>
      <c r="L117" s="190"/>
      <c r="M117" s="93"/>
      <c r="N117" s="278"/>
      <c r="O117" s="278"/>
      <c r="P117" s="278"/>
      <c r="Q117" s="278"/>
      <c r="R117" s="278"/>
      <c r="S117" s="190"/>
      <c r="T117" s="278"/>
      <c r="U117" s="278"/>
      <c r="V117" s="278"/>
      <c r="W117" s="278"/>
      <c r="X117" s="278"/>
      <c r="Y117" s="278"/>
      <c r="Z117" s="190"/>
      <c r="AA117" s="278"/>
      <c r="AB117" s="278"/>
      <c r="AC117" s="278"/>
      <c r="AD117" s="278"/>
      <c r="AE117" s="278"/>
      <c r="AF117" s="278"/>
      <c r="AG117" s="190"/>
      <c r="AH117" s="278"/>
      <c r="AI117" s="278"/>
      <c r="AJ117" s="93"/>
      <c r="AK117" s="93"/>
      <c r="AL117" s="93"/>
      <c r="AM117" s="94"/>
    </row>
    <row r="118" spans="1:41" ht="12" hidden="1" customHeight="1" thickBot="1" x14ac:dyDescent="0.2">
      <c r="A118" s="1197"/>
      <c r="B118" s="1234"/>
      <c r="C118" s="1251"/>
      <c r="D118" s="1034"/>
      <c r="E118" s="259"/>
      <c r="F118" s="1248"/>
      <c r="G118" s="150" t="s">
        <v>96</v>
      </c>
      <c r="H118" s="261"/>
      <c r="I118" s="261"/>
      <c r="J118" s="261"/>
      <c r="K118" s="261"/>
      <c r="L118" s="192"/>
      <c r="M118" s="261"/>
      <c r="N118" s="281"/>
      <c r="O118" s="281"/>
      <c r="P118" s="281"/>
      <c r="Q118" s="281"/>
      <c r="R118" s="281"/>
      <c r="S118" s="192"/>
      <c r="T118" s="281"/>
      <c r="U118" s="281"/>
      <c r="V118" s="281"/>
      <c r="W118" s="281"/>
      <c r="X118" s="281"/>
      <c r="Y118" s="281"/>
      <c r="Z118" s="192"/>
      <c r="AA118" s="281"/>
      <c r="AB118" s="281"/>
      <c r="AC118" s="281"/>
      <c r="AD118" s="281"/>
      <c r="AE118" s="281"/>
      <c r="AF118" s="281"/>
      <c r="AG118" s="192"/>
      <c r="AH118" s="281"/>
      <c r="AI118" s="281"/>
      <c r="AJ118" s="261"/>
      <c r="AK118" s="261"/>
      <c r="AL118" s="261"/>
      <c r="AM118" s="95"/>
    </row>
    <row r="119" spans="1:41" ht="12" hidden="1" customHeight="1" thickBot="1" x14ac:dyDescent="0.2">
      <c r="A119" s="1197">
        <v>50</v>
      </c>
      <c r="B119" s="1232"/>
      <c r="C119" s="1249"/>
      <c r="D119" s="1032"/>
      <c r="E119" s="257"/>
      <c r="F119" s="1246"/>
      <c r="G119" s="256" t="s">
        <v>12</v>
      </c>
      <c r="H119" s="91"/>
      <c r="I119" s="91"/>
      <c r="J119" s="91"/>
      <c r="K119" s="91"/>
      <c r="L119" s="193"/>
      <c r="M119" s="91"/>
      <c r="N119" s="282"/>
      <c r="O119" s="282"/>
      <c r="P119" s="282"/>
      <c r="Q119" s="282"/>
      <c r="R119" s="282"/>
      <c r="S119" s="193"/>
      <c r="T119" s="282"/>
      <c r="U119" s="282"/>
      <c r="V119" s="282"/>
      <c r="W119" s="282"/>
      <c r="X119" s="282"/>
      <c r="Y119" s="282"/>
      <c r="Z119" s="193"/>
      <c r="AA119" s="282"/>
      <c r="AB119" s="282"/>
      <c r="AC119" s="282"/>
      <c r="AD119" s="282"/>
      <c r="AE119" s="282"/>
      <c r="AF119" s="282"/>
      <c r="AG119" s="193"/>
      <c r="AH119" s="282"/>
      <c r="AI119" s="282"/>
      <c r="AJ119" s="91"/>
      <c r="AK119" s="91"/>
      <c r="AL119" s="91"/>
      <c r="AM119" s="92">
        <f>COUNTIF(A119:AL119,"○")</f>
        <v>0</v>
      </c>
    </row>
    <row r="120" spans="1:41" ht="7.5" hidden="1" customHeight="1" thickBot="1" x14ac:dyDescent="0.2">
      <c r="A120" s="1197"/>
      <c r="B120" s="1233"/>
      <c r="C120" s="1250"/>
      <c r="D120" s="1033"/>
      <c r="E120" s="258"/>
      <c r="F120" s="1247"/>
      <c r="G120" s="7" t="s">
        <v>95</v>
      </c>
      <c r="H120" s="93"/>
      <c r="I120" s="93"/>
      <c r="J120" s="93"/>
      <c r="K120" s="93"/>
      <c r="L120" s="190"/>
      <c r="M120" s="93"/>
      <c r="N120" s="278"/>
      <c r="O120" s="278"/>
      <c r="P120" s="278"/>
      <c r="Q120" s="278"/>
      <c r="R120" s="278"/>
      <c r="S120" s="190"/>
      <c r="T120" s="278"/>
      <c r="U120" s="278"/>
      <c r="V120" s="278"/>
      <c r="W120" s="278"/>
      <c r="X120" s="278"/>
      <c r="Y120" s="278"/>
      <c r="Z120" s="190"/>
      <c r="AA120" s="278"/>
      <c r="AB120" s="278"/>
      <c r="AC120" s="278"/>
      <c r="AD120" s="278"/>
      <c r="AE120" s="278"/>
      <c r="AF120" s="278"/>
      <c r="AG120" s="190"/>
      <c r="AH120" s="278"/>
      <c r="AI120" s="278"/>
      <c r="AJ120" s="93"/>
      <c r="AK120" s="93"/>
      <c r="AL120" s="93"/>
      <c r="AM120" s="94"/>
    </row>
    <row r="121" spans="1:41" ht="13.5" hidden="1" customHeight="1" thickBot="1" x14ac:dyDescent="0.2">
      <c r="A121" s="1197"/>
      <c r="B121" s="1234"/>
      <c r="C121" s="1251"/>
      <c r="D121" s="1034"/>
      <c r="E121" s="259"/>
      <c r="F121" s="1248"/>
      <c r="G121" s="150" t="s">
        <v>96</v>
      </c>
      <c r="H121" s="261"/>
      <c r="I121" s="261"/>
      <c r="J121" s="261"/>
      <c r="K121" s="261"/>
      <c r="L121" s="192"/>
      <c r="M121" s="261"/>
      <c r="N121" s="281"/>
      <c r="O121" s="281"/>
      <c r="P121" s="281"/>
      <c r="Q121" s="281"/>
      <c r="R121" s="281"/>
      <c r="S121" s="192"/>
      <c r="T121" s="281"/>
      <c r="U121" s="281"/>
      <c r="V121" s="281"/>
      <c r="W121" s="281"/>
      <c r="X121" s="281"/>
      <c r="Y121" s="281"/>
      <c r="Z121" s="192"/>
      <c r="AA121" s="281"/>
      <c r="AB121" s="281"/>
      <c r="AC121" s="281"/>
      <c r="AD121" s="281"/>
      <c r="AE121" s="281"/>
      <c r="AF121" s="281"/>
      <c r="AG121" s="192"/>
      <c r="AH121" s="281"/>
      <c r="AI121" s="281"/>
      <c r="AJ121" s="261"/>
      <c r="AK121" s="261"/>
      <c r="AL121" s="261"/>
      <c r="AM121" s="95"/>
    </row>
    <row r="122" spans="1:41" ht="13.5" customHeight="1" x14ac:dyDescent="0.15">
      <c r="A122" s="1282" t="s">
        <v>15</v>
      </c>
      <c r="B122" s="1252"/>
      <c r="C122" s="1252"/>
      <c r="D122" s="1252"/>
      <c r="E122" s="1252"/>
      <c r="F122" s="1253"/>
      <c r="G122" s="99"/>
      <c r="H122" s="255">
        <f>COUNTIF(H5:H120,"○")</f>
        <v>2</v>
      </c>
      <c r="I122" s="255">
        <f t="shared" ref="I122:AL122" si="0">COUNTIF(I5:I121,"○")</f>
        <v>1</v>
      </c>
      <c r="J122" s="255">
        <f t="shared" si="0"/>
        <v>2</v>
      </c>
      <c r="K122" s="255">
        <f t="shared" si="0"/>
        <v>3</v>
      </c>
      <c r="L122" s="194">
        <f t="shared" si="0"/>
        <v>0</v>
      </c>
      <c r="M122" s="255">
        <f t="shared" si="0"/>
        <v>1</v>
      </c>
      <c r="N122" s="285">
        <f t="shared" si="0"/>
        <v>1</v>
      </c>
      <c r="O122" s="285">
        <f t="shared" si="0"/>
        <v>3</v>
      </c>
      <c r="P122" s="285">
        <f t="shared" si="0"/>
        <v>1</v>
      </c>
      <c r="Q122" s="285">
        <f t="shared" si="0"/>
        <v>1</v>
      </c>
      <c r="R122" s="285">
        <f t="shared" si="0"/>
        <v>6</v>
      </c>
      <c r="S122" s="194">
        <f t="shared" si="0"/>
        <v>0</v>
      </c>
      <c r="T122" s="285">
        <f t="shared" si="0"/>
        <v>2</v>
      </c>
      <c r="U122" s="285">
        <f t="shared" si="0"/>
        <v>0</v>
      </c>
      <c r="V122" s="285">
        <f t="shared" si="0"/>
        <v>3</v>
      </c>
      <c r="W122" s="285">
        <f t="shared" si="0"/>
        <v>1</v>
      </c>
      <c r="X122" s="285">
        <f t="shared" si="0"/>
        <v>0</v>
      </c>
      <c r="Y122" s="285">
        <f t="shared" si="0"/>
        <v>5</v>
      </c>
      <c r="Z122" s="194">
        <f t="shared" si="0"/>
        <v>0</v>
      </c>
      <c r="AA122" s="285">
        <f t="shared" si="0"/>
        <v>2</v>
      </c>
      <c r="AB122" s="285">
        <f t="shared" si="0"/>
        <v>0</v>
      </c>
      <c r="AC122" s="285">
        <f t="shared" si="0"/>
        <v>2</v>
      </c>
      <c r="AD122" s="285">
        <f t="shared" si="0"/>
        <v>1</v>
      </c>
      <c r="AE122" s="285">
        <f t="shared" si="0"/>
        <v>0</v>
      </c>
      <c r="AF122" s="285">
        <f t="shared" si="0"/>
        <v>7</v>
      </c>
      <c r="AG122" s="194">
        <f t="shared" si="0"/>
        <v>0</v>
      </c>
      <c r="AH122" s="285">
        <f t="shared" si="0"/>
        <v>4</v>
      </c>
      <c r="AI122" s="285">
        <f t="shared" si="0"/>
        <v>0</v>
      </c>
      <c r="AJ122" s="255">
        <f t="shared" si="0"/>
        <v>3</v>
      </c>
      <c r="AK122" s="255">
        <f t="shared" si="0"/>
        <v>2</v>
      </c>
      <c r="AL122" s="255">
        <f t="shared" si="0"/>
        <v>1</v>
      </c>
      <c r="AM122" s="100">
        <f t="shared" ref="AM122:AM124" si="1">SUM(H122:AL122)</f>
        <v>54</v>
      </c>
    </row>
    <row r="123" spans="1:41" s="1" customFormat="1" ht="13.5" customHeight="1" x14ac:dyDescent="0.15">
      <c r="A123" s="1019" t="s">
        <v>97</v>
      </c>
      <c r="B123" s="1020"/>
      <c r="C123" s="1020"/>
      <c r="D123" s="1020"/>
      <c r="E123" s="1020"/>
      <c r="F123" s="1021"/>
      <c r="G123" s="4"/>
      <c r="H123" s="198">
        <f t="shared" ref="H123:AL123" si="2">COUNTIF(H5:H121,"個")</f>
        <v>0</v>
      </c>
      <c r="I123" s="198">
        <f t="shared" si="2"/>
        <v>0</v>
      </c>
      <c r="J123" s="198">
        <f t="shared" si="2"/>
        <v>0</v>
      </c>
      <c r="K123" s="198">
        <f t="shared" si="2"/>
        <v>0</v>
      </c>
      <c r="L123" s="195">
        <f t="shared" si="2"/>
        <v>0</v>
      </c>
      <c r="M123" s="198">
        <f t="shared" si="2"/>
        <v>0</v>
      </c>
      <c r="N123" s="286">
        <f t="shared" si="2"/>
        <v>0</v>
      </c>
      <c r="O123" s="286">
        <f t="shared" si="2"/>
        <v>0</v>
      </c>
      <c r="P123" s="286">
        <f t="shared" si="2"/>
        <v>0</v>
      </c>
      <c r="Q123" s="286">
        <f t="shared" si="2"/>
        <v>0</v>
      </c>
      <c r="R123" s="286">
        <f t="shared" si="2"/>
        <v>0</v>
      </c>
      <c r="S123" s="195">
        <f t="shared" si="2"/>
        <v>0</v>
      </c>
      <c r="T123" s="286">
        <f t="shared" si="2"/>
        <v>0</v>
      </c>
      <c r="U123" s="286">
        <f t="shared" si="2"/>
        <v>0</v>
      </c>
      <c r="V123" s="286">
        <f t="shared" si="2"/>
        <v>0</v>
      </c>
      <c r="W123" s="286">
        <f t="shared" si="2"/>
        <v>0</v>
      </c>
      <c r="X123" s="286">
        <f t="shared" si="2"/>
        <v>0</v>
      </c>
      <c r="Y123" s="286">
        <f t="shared" si="2"/>
        <v>0</v>
      </c>
      <c r="Z123" s="195">
        <f t="shared" si="2"/>
        <v>0</v>
      </c>
      <c r="AA123" s="286">
        <f t="shared" si="2"/>
        <v>0</v>
      </c>
      <c r="AB123" s="286">
        <f t="shared" si="2"/>
        <v>0</v>
      </c>
      <c r="AC123" s="286">
        <f t="shared" si="2"/>
        <v>0</v>
      </c>
      <c r="AD123" s="286">
        <f t="shared" si="2"/>
        <v>0</v>
      </c>
      <c r="AE123" s="286">
        <f t="shared" si="2"/>
        <v>0</v>
      </c>
      <c r="AF123" s="286">
        <f t="shared" si="2"/>
        <v>0</v>
      </c>
      <c r="AG123" s="195">
        <f t="shared" si="2"/>
        <v>0</v>
      </c>
      <c r="AH123" s="286">
        <f t="shared" si="2"/>
        <v>0</v>
      </c>
      <c r="AI123" s="286">
        <f t="shared" si="2"/>
        <v>0</v>
      </c>
      <c r="AJ123" s="198">
        <f t="shared" si="2"/>
        <v>0</v>
      </c>
      <c r="AK123" s="198">
        <f t="shared" si="2"/>
        <v>0</v>
      </c>
      <c r="AL123" s="198">
        <f t="shared" si="2"/>
        <v>0</v>
      </c>
      <c r="AM123" s="154">
        <f t="shared" si="1"/>
        <v>0</v>
      </c>
    </row>
    <row r="124" spans="1:41" s="1" customFormat="1" ht="13.5" customHeight="1" thickBot="1" x14ac:dyDescent="0.2">
      <c r="A124" s="1019" t="s">
        <v>98</v>
      </c>
      <c r="B124" s="1020"/>
      <c r="C124" s="1020"/>
      <c r="D124" s="1020"/>
      <c r="E124" s="1020"/>
      <c r="F124" s="1021"/>
      <c r="G124" s="4"/>
      <c r="H124" s="198">
        <f t="shared" ref="H124:AL124" si="3">COUNTIF(H5:H121,"集")</f>
        <v>0</v>
      </c>
      <c r="I124" s="198">
        <f t="shared" si="3"/>
        <v>0</v>
      </c>
      <c r="J124" s="198">
        <f t="shared" si="3"/>
        <v>0</v>
      </c>
      <c r="K124" s="198">
        <f t="shared" si="3"/>
        <v>0</v>
      </c>
      <c r="L124" s="195">
        <f t="shared" si="3"/>
        <v>0</v>
      </c>
      <c r="M124" s="198">
        <f t="shared" si="3"/>
        <v>0</v>
      </c>
      <c r="N124" s="286">
        <f t="shared" si="3"/>
        <v>0</v>
      </c>
      <c r="O124" s="286">
        <f t="shared" si="3"/>
        <v>0</v>
      </c>
      <c r="P124" s="286">
        <f t="shared" si="3"/>
        <v>0</v>
      </c>
      <c r="Q124" s="286">
        <f t="shared" si="3"/>
        <v>0</v>
      </c>
      <c r="R124" s="286">
        <f t="shared" si="3"/>
        <v>0</v>
      </c>
      <c r="S124" s="195">
        <f t="shared" si="3"/>
        <v>0</v>
      </c>
      <c r="T124" s="286">
        <f t="shared" si="3"/>
        <v>0</v>
      </c>
      <c r="U124" s="286">
        <f t="shared" si="3"/>
        <v>0</v>
      </c>
      <c r="V124" s="286">
        <f t="shared" si="3"/>
        <v>0</v>
      </c>
      <c r="W124" s="286">
        <f t="shared" si="3"/>
        <v>0</v>
      </c>
      <c r="X124" s="286">
        <f t="shared" si="3"/>
        <v>0</v>
      </c>
      <c r="Y124" s="286">
        <f t="shared" si="3"/>
        <v>0</v>
      </c>
      <c r="Z124" s="195">
        <f t="shared" si="3"/>
        <v>0</v>
      </c>
      <c r="AA124" s="286">
        <f t="shared" si="3"/>
        <v>0</v>
      </c>
      <c r="AB124" s="286">
        <f t="shared" si="3"/>
        <v>0</v>
      </c>
      <c r="AC124" s="286">
        <f t="shared" si="3"/>
        <v>0</v>
      </c>
      <c r="AD124" s="286">
        <f t="shared" si="3"/>
        <v>0</v>
      </c>
      <c r="AE124" s="286">
        <f t="shared" si="3"/>
        <v>0</v>
      </c>
      <c r="AF124" s="286">
        <f t="shared" si="3"/>
        <v>0</v>
      </c>
      <c r="AG124" s="195">
        <f t="shared" si="3"/>
        <v>0</v>
      </c>
      <c r="AH124" s="286">
        <f t="shared" si="3"/>
        <v>0</v>
      </c>
      <c r="AI124" s="286">
        <f t="shared" si="3"/>
        <v>0</v>
      </c>
      <c r="AJ124" s="198">
        <f t="shared" si="3"/>
        <v>0</v>
      </c>
      <c r="AK124" s="198">
        <f t="shared" si="3"/>
        <v>0</v>
      </c>
      <c r="AL124" s="198">
        <f t="shared" si="3"/>
        <v>0</v>
      </c>
      <c r="AM124" s="154">
        <f t="shared" si="1"/>
        <v>0</v>
      </c>
    </row>
    <row r="125" spans="1:41" ht="12" customHeight="1" thickBot="1" x14ac:dyDescent="0.2">
      <c r="A125" s="1197">
        <v>1</v>
      </c>
      <c r="B125" s="1060" t="s">
        <v>251</v>
      </c>
      <c r="C125" s="1058" t="s">
        <v>415</v>
      </c>
      <c r="D125" s="1203"/>
      <c r="E125" s="1048" t="s">
        <v>378</v>
      </c>
      <c r="F125" s="1278" t="s">
        <v>238</v>
      </c>
      <c r="G125" s="256" t="s">
        <v>12</v>
      </c>
      <c r="H125" s="2"/>
      <c r="I125" s="2"/>
      <c r="J125" s="2"/>
      <c r="K125" s="2"/>
      <c r="L125" s="189"/>
      <c r="M125" s="2"/>
      <c r="N125" s="274" t="s">
        <v>151</v>
      </c>
      <c r="O125" s="274" t="s">
        <v>151</v>
      </c>
      <c r="P125" s="274" t="s">
        <v>151</v>
      </c>
      <c r="Q125" s="274" t="s">
        <v>151</v>
      </c>
      <c r="R125" s="274"/>
      <c r="S125" s="189"/>
      <c r="T125" s="274" t="s">
        <v>151</v>
      </c>
      <c r="U125" s="274" t="s">
        <v>151</v>
      </c>
      <c r="V125" s="274" t="s">
        <v>151</v>
      </c>
      <c r="W125" s="274" t="s">
        <v>151</v>
      </c>
      <c r="X125" s="274" t="s">
        <v>151</v>
      </c>
      <c r="Y125" s="274"/>
      <c r="Z125" s="189"/>
      <c r="AA125" s="274" t="s">
        <v>151</v>
      </c>
      <c r="AB125" s="274" t="s">
        <v>151</v>
      </c>
      <c r="AC125" s="274" t="s">
        <v>151</v>
      </c>
      <c r="AD125" s="274" t="s">
        <v>151</v>
      </c>
      <c r="AE125" s="274" t="s">
        <v>151</v>
      </c>
      <c r="AF125" s="274"/>
      <c r="AG125" s="189"/>
      <c r="AH125" s="274" t="s">
        <v>151</v>
      </c>
      <c r="AI125" s="274" t="s">
        <v>151</v>
      </c>
      <c r="AJ125" s="2" t="s">
        <v>151</v>
      </c>
      <c r="AK125" s="2" t="s">
        <v>151</v>
      </c>
      <c r="AL125" s="2" t="s">
        <v>151</v>
      </c>
      <c r="AM125" s="92">
        <f>COUNTIF(A125:AL125,"○")</f>
        <v>19</v>
      </c>
      <c r="AO125" s="97"/>
    </row>
    <row r="126" spans="1:41" ht="7.9" customHeight="1" thickBot="1" x14ac:dyDescent="0.2">
      <c r="A126" s="1197"/>
      <c r="B126" s="1277"/>
      <c r="C126" s="1281"/>
      <c r="D126" s="1203"/>
      <c r="E126" s="1048"/>
      <c r="F126" s="1238"/>
      <c r="G126" s="7" t="s">
        <v>95</v>
      </c>
      <c r="H126" s="93"/>
      <c r="I126" s="93"/>
      <c r="J126" s="93"/>
      <c r="K126" s="93"/>
      <c r="L126" s="190"/>
      <c r="M126" s="93"/>
      <c r="N126" s="278"/>
      <c r="O126" s="278"/>
      <c r="P126" s="278"/>
      <c r="Q126" s="278"/>
      <c r="R126" s="278"/>
      <c r="S126" s="190"/>
      <c r="T126" s="278"/>
      <c r="U126" s="277"/>
      <c r="V126" s="277"/>
      <c r="W126" s="278"/>
      <c r="X126" s="278"/>
      <c r="Y126" s="278"/>
      <c r="Z126" s="190"/>
      <c r="AA126" s="278"/>
      <c r="AB126" s="277"/>
      <c r="AC126" s="277"/>
      <c r="AD126" s="278"/>
      <c r="AE126" s="278"/>
      <c r="AF126" s="277"/>
      <c r="AG126" s="212"/>
      <c r="AH126" s="277"/>
      <c r="AI126" s="277"/>
      <c r="AJ126" s="199"/>
      <c r="AK126" s="93"/>
      <c r="AL126" s="93"/>
      <c r="AM126" s="94"/>
    </row>
    <row r="127" spans="1:41" ht="12" customHeight="1" thickBot="1" x14ac:dyDescent="0.2">
      <c r="A127" s="1197"/>
      <c r="B127" s="1277"/>
      <c r="C127" s="1281"/>
      <c r="D127" s="1203"/>
      <c r="E127" s="1048"/>
      <c r="F127" s="1238"/>
      <c r="G127" s="150" t="s">
        <v>96</v>
      </c>
      <c r="H127" s="3"/>
      <c r="I127" s="3"/>
      <c r="J127" s="3"/>
      <c r="K127" s="261"/>
      <c r="L127" s="192"/>
      <c r="M127" s="261"/>
      <c r="N127" s="281"/>
      <c r="O127" s="281"/>
      <c r="P127" s="281"/>
      <c r="Q127" s="281"/>
      <c r="R127" s="281"/>
      <c r="S127" s="192"/>
      <c r="T127" s="281"/>
      <c r="U127" s="281"/>
      <c r="V127" s="281"/>
      <c r="W127" s="281"/>
      <c r="X127" s="281"/>
      <c r="Y127" s="281"/>
      <c r="Z127" s="192"/>
      <c r="AA127" s="281"/>
      <c r="AB127" s="281"/>
      <c r="AC127" s="281"/>
      <c r="AD127" s="281"/>
      <c r="AE127" s="281"/>
      <c r="AF127" s="281"/>
      <c r="AG127" s="192"/>
      <c r="AH127" s="281"/>
      <c r="AI127" s="281"/>
      <c r="AJ127" s="261"/>
      <c r="AK127" s="261"/>
      <c r="AL127" s="261"/>
      <c r="AM127" s="95"/>
    </row>
    <row r="128" spans="1:41" ht="12" customHeight="1" thickBot="1" x14ac:dyDescent="0.2">
      <c r="A128" s="1197">
        <v>2</v>
      </c>
      <c r="B128" s="1026" t="s">
        <v>236</v>
      </c>
      <c r="C128" s="1050" t="s">
        <v>416</v>
      </c>
      <c r="D128" s="1189"/>
      <c r="E128" s="1032" t="s">
        <v>379</v>
      </c>
      <c r="F128" s="1041" t="s">
        <v>239</v>
      </c>
      <c r="G128" s="256" t="s">
        <v>12</v>
      </c>
      <c r="H128" s="288"/>
      <c r="I128" s="2"/>
      <c r="J128" s="2"/>
      <c r="K128" s="2"/>
      <c r="L128" s="189"/>
      <c r="M128" s="2"/>
      <c r="N128" s="274"/>
      <c r="O128" s="289"/>
      <c r="P128" s="274"/>
      <c r="Q128" s="274"/>
      <c r="R128" s="274"/>
      <c r="S128" s="189"/>
      <c r="T128" s="274"/>
      <c r="U128" s="274"/>
      <c r="V128" s="274" t="s">
        <v>151</v>
      </c>
      <c r="W128" s="274"/>
      <c r="X128" s="274"/>
      <c r="Y128" s="274"/>
      <c r="Z128" s="189"/>
      <c r="AA128" s="274"/>
      <c r="AB128" s="274"/>
      <c r="AC128" s="289" t="s">
        <v>151</v>
      </c>
      <c r="AD128" s="274"/>
      <c r="AE128" s="274"/>
      <c r="AF128" s="274"/>
      <c r="AG128" s="189"/>
      <c r="AH128" s="274"/>
      <c r="AI128" s="274"/>
      <c r="AJ128" s="288"/>
      <c r="AK128" s="2"/>
      <c r="AL128" s="91"/>
      <c r="AM128" s="92">
        <f>COUNTIF(A128:AL128,"○")</f>
        <v>2</v>
      </c>
    </row>
    <row r="129" spans="1:41" ht="7.5" customHeight="1" thickBot="1" x14ac:dyDescent="0.2">
      <c r="A129" s="1197"/>
      <c r="B129" s="1233"/>
      <c r="C129" s="1236"/>
      <c r="D129" s="1190"/>
      <c r="E129" s="1033"/>
      <c r="F129" s="1247"/>
      <c r="G129" s="7" t="s">
        <v>95</v>
      </c>
      <c r="H129" s="93"/>
      <c r="I129" s="93"/>
      <c r="J129" s="199"/>
      <c r="K129" s="93"/>
      <c r="L129" s="190"/>
      <c r="M129" s="199"/>
      <c r="N129" s="278"/>
      <c r="O129" s="278"/>
      <c r="P129" s="277"/>
      <c r="Q129" s="278"/>
      <c r="R129" s="278"/>
      <c r="S129" s="190"/>
      <c r="T129" s="277"/>
      <c r="U129" s="278"/>
      <c r="V129" s="278"/>
      <c r="W129" s="277"/>
      <c r="X129" s="278"/>
      <c r="Y129" s="278"/>
      <c r="Z129" s="190"/>
      <c r="AA129" s="277"/>
      <c r="AB129" s="277"/>
      <c r="AC129" s="278"/>
      <c r="AD129" s="277"/>
      <c r="AE129" s="278"/>
      <c r="AF129" s="278"/>
      <c r="AG129" s="190"/>
      <c r="AH129" s="277"/>
      <c r="AI129" s="277"/>
      <c r="AJ129" s="93"/>
      <c r="AK129" s="199"/>
      <c r="AL129" s="93"/>
      <c r="AM129" s="94"/>
    </row>
    <row r="130" spans="1:41" ht="12" customHeight="1" thickBot="1" x14ac:dyDescent="0.2">
      <c r="A130" s="1197"/>
      <c r="B130" s="1234"/>
      <c r="C130" s="1237"/>
      <c r="D130" s="1191"/>
      <c r="E130" s="1034"/>
      <c r="F130" s="1248"/>
      <c r="G130" s="150" t="s">
        <v>96</v>
      </c>
      <c r="H130" s="261"/>
      <c r="I130" s="261"/>
      <c r="J130" s="261"/>
      <c r="K130" s="261"/>
      <c r="L130" s="192"/>
      <c r="M130" s="261"/>
      <c r="N130" s="281"/>
      <c r="O130" s="281"/>
      <c r="P130" s="281"/>
      <c r="Q130" s="281"/>
      <c r="R130" s="281"/>
      <c r="S130" s="192"/>
      <c r="T130" s="281"/>
      <c r="U130" s="279"/>
      <c r="V130" s="279"/>
      <c r="W130" s="281"/>
      <c r="X130" s="281"/>
      <c r="Y130" s="281"/>
      <c r="Z130" s="192"/>
      <c r="AA130" s="281"/>
      <c r="AB130" s="281"/>
      <c r="AC130" s="281"/>
      <c r="AD130" s="281"/>
      <c r="AE130" s="281"/>
      <c r="AF130" s="281"/>
      <c r="AG130" s="192"/>
      <c r="AH130" s="281"/>
      <c r="AI130" s="281"/>
      <c r="AJ130" s="261"/>
      <c r="AK130" s="261"/>
      <c r="AL130" s="261"/>
      <c r="AM130" s="95"/>
    </row>
    <row r="131" spans="1:41" ht="12" customHeight="1" thickBot="1" x14ac:dyDescent="0.2">
      <c r="A131" s="1197">
        <v>3</v>
      </c>
      <c r="B131" s="1026" t="s">
        <v>252</v>
      </c>
      <c r="C131" s="1050" t="s">
        <v>417</v>
      </c>
      <c r="D131" s="1189"/>
      <c r="E131" s="1032" t="s">
        <v>380</v>
      </c>
      <c r="F131" s="1041" t="s">
        <v>189</v>
      </c>
      <c r="G131" s="256" t="s">
        <v>12</v>
      </c>
      <c r="H131" s="2"/>
      <c r="I131" s="2"/>
      <c r="J131" s="2"/>
      <c r="K131" s="2"/>
      <c r="L131" s="189"/>
      <c r="M131" s="2"/>
      <c r="N131" s="274" t="s">
        <v>151</v>
      </c>
      <c r="O131" s="274"/>
      <c r="P131" s="274" t="s">
        <v>461</v>
      </c>
      <c r="Q131" s="274"/>
      <c r="R131" s="274"/>
      <c r="S131" s="189"/>
      <c r="T131" s="274" t="s">
        <v>151</v>
      </c>
      <c r="U131" s="274" t="s">
        <v>151</v>
      </c>
      <c r="V131" s="274"/>
      <c r="W131" s="274" t="s">
        <v>151</v>
      </c>
      <c r="X131" s="274"/>
      <c r="Y131" s="274"/>
      <c r="Z131" s="189"/>
      <c r="AA131" s="274" t="s">
        <v>151</v>
      </c>
      <c r="AB131" s="274" t="s">
        <v>151</v>
      </c>
      <c r="AC131" s="274"/>
      <c r="AD131" s="274" t="s">
        <v>151</v>
      </c>
      <c r="AE131" s="274"/>
      <c r="AF131" s="274"/>
      <c r="AG131" s="189"/>
      <c r="AH131" s="274" t="s">
        <v>151</v>
      </c>
      <c r="AI131" s="274"/>
      <c r="AJ131" s="2"/>
      <c r="AK131" s="2" t="s">
        <v>151</v>
      </c>
      <c r="AL131" s="2"/>
      <c r="AM131" s="92">
        <f>COUNTIF(A131:AL131,"○")</f>
        <v>10</v>
      </c>
    </row>
    <row r="132" spans="1:41" ht="7.5" customHeight="1" thickBot="1" x14ac:dyDescent="0.2">
      <c r="A132" s="1197"/>
      <c r="B132" s="1233"/>
      <c r="C132" s="1236"/>
      <c r="D132" s="1190"/>
      <c r="E132" s="1033"/>
      <c r="F132" s="1247"/>
      <c r="G132" s="7" t="s">
        <v>95</v>
      </c>
      <c r="H132" s="93"/>
      <c r="I132" s="93"/>
      <c r="J132" s="93"/>
      <c r="K132" s="199"/>
      <c r="L132" s="190"/>
      <c r="M132" s="199"/>
      <c r="N132" s="277"/>
      <c r="O132" s="278"/>
      <c r="P132" s="277"/>
      <c r="Q132" s="278"/>
      <c r="R132" s="278"/>
      <c r="S132" s="190"/>
      <c r="T132" s="277"/>
      <c r="U132" s="277"/>
      <c r="V132" s="277"/>
      <c r="W132" s="277"/>
      <c r="X132" s="277"/>
      <c r="Y132" s="277"/>
      <c r="Z132" s="212"/>
      <c r="AA132" s="277"/>
      <c r="AB132" s="277"/>
      <c r="AC132" s="277"/>
      <c r="AD132" s="277"/>
      <c r="AE132" s="277"/>
      <c r="AF132" s="277"/>
      <c r="AG132" s="212"/>
      <c r="AH132" s="277"/>
      <c r="AI132" s="277"/>
      <c r="AJ132" s="199"/>
      <c r="AK132" s="199"/>
      <c r="AL132" s="199"/>
      <c r="AM132" s="94"/>
    </row>
    <row r="133" spans="1:41" ht="12" customHeight="1" thickBot="1" x14ac:dyDescent="0.2">
      <c r="A133" s="1197"/>
      <c r="B133" s="1234"/>
      <c r="C133" s="1237"/>
      <c r="D133" s="1191"/>
      <c r="E133" s="1034"/>
      <c r="F133" s="1248"/>
      <c r="G133" s="150" t="s">
        <v>96</v>
      </c>
      <c r="H133" s="261"/>
      <c r="I133" s="3"/>
      <c r="J133" s="3"/>
      <c r="K133" s="3"/>
      <c r="L133" s="192"/>
      <c r="M133" s="3"/>
      <c r="N133" s="281"/>
      <c r="O133" s="281"/>
      <c r="P133" s="279"/>
      <c r="Q133" s="281"/>
      <c r="R133" s="279"/>
      <c r="S133" s="192"/>
      <c r="T133" s="279"/>
      <c r="U133" s="281"/>
      <c r="V133" s="281"/>
      <c r="W133" s="279"/>
      <c r="X133" s="281"/>
      <c r="Y133" s="279"/>
      <c r="Z133" s="192"/>
      <c r="AA133" s="279"/>
      <c r="AB133" s="281"/>
      <c r="AC133" s="281"/>
      <c r="AD133" s="279"/>
      <c r="AE133" s="281"/>
      <c r="AF133" s="279"/>
      <c r="AG133" s="192"/>
      <c r="AH133" s="279"/>
      <c r="AI133" s="281"/>
      <c r="AJ133" s="261"/>
      <c r="AK133" s="3"/>
      <c r="AL133" s="261"/>
      <c r="AM133" s="95"/>
    </row>
    <row r="134" spans="1:41" ht="12" customHeight="1" thickBot="1" x14ac:dyDescent="0.2">
      <c r="A134" s="1197">
        <v>4</v>
      </c>
      <c r="B134" s="1026" t="s">
        <v>244</v>
      </c>
      <c r="C134" s="1050" t="s">
        <v>417</v>
      </c>
      <c r="D134" s="1189"/>
      <c r="E134" s="1266" t="s">
        <v>378</v>
      </c>
      <c r="F134" s="1041" t="s">
        <v>237</v>
      </c>
      <c r="G134" s="256" t="s">
        <v>12</v>
      </c>
      <c r="H134" s="2"/>
      <c r="I134" s="2"/>
      <c r="J134" s="2"/>
      <c r="K134" s="2"/>
      <c r="L134" s="189"/>
      <c r="M134" s="2"/>
      <c r="N134" s="274" t="s">
        <v>151</v>
      </c>
      <c r="O134" s="274" t="s">
        <v>151</v>
      </c>
      <c r="P134" s="274"/>
      <c r="Q134" s="274" t="s">
        <v>151</v>
      </c>
      <c r="R134" s="274"/>
      <c r="S134" s="189"/>
      <c r="T134" s="274"/>
      <c r="U134" s="274" t="s">
        <v>151</v>
      </c>
      <c r="V134" s="274" t="s">
        <v>151</v>
      </c>
      <c r="W134" s="274"/>
      <c r="X134" s="274" t="s">
        <v>151</v>
      </c>
      <c r="Y134" s="274"/>
      <c r="Z134" s="189"/>
      <c r="AA134" s="274"/>
      <c r="AB134" s="274" t="s">
        <v>151</v>
      </c>
      <c r="AC134" s="274" t="s">
        <v>151</v>
      </c>
      <c r="AD134" s="274"/>
      <c r="AE134" s="274" t="s">
        <v>151</v>
      </c>
      <c r="AF134" s="274"/>
      <c r="AG134" s="189"/>
      <c r="AH134" s="274"/>
      <c r="AI134" s="274" t="s">
        <v>151</v>
      </c>
      <c r="AJ134" s="2" t="s">
        <v>151</v>
      </c>
      <c r="AK134" s="2"/>
      <c r="AL134" s="2" t="s">
        <v>151</v>
      </c>
      <c r="AM134" s="92">
        <f>COUNTIF(A134:AL134,"○")</f>
        <v>12</v>
      </c>
    </row>
    <row r="135" spans="1:41" ht="7.5" customHeight="1" thickBot="1" x14ac:dyDescent="0.2">
      <c r="A135" s="1197"/>
      <c r="B135" s="1233"/>
      <c r="C135" s="1236"/>
      <c r="D135" s="1190"/>
      <c r="E135" s="1267"/>
      <c r="F135" s="1247"/>
      <c r="G135" s="7" t="s">
        <v>95</v>
      </c>
      <c r="H135" s="199"/>
      <c r="I135" s="199"/>
      <c r="J135" s="199"/>
      <c r="K135" s="199"/>
      <c r="L135" s="212"/>
      <c r="M135" s="93"/>
      <c r="N135" s="278"/>
      <c r="O135" s="277"/>
      <c r="P135" s="277"/>
      <c r="Q135" s="277"/>
      <c r="R135" s="278"/>
      <c r="S135" s="212"/>
      <c r="T135" s="278"/>
      <c r="U135" s="278"/>
      <c r="V135" s="278"/>
      <c r="W135" s="277"/>
      <c r="X135" s="277"/>
      <c r="Y135" s="278"/>
      <c r="Z135" s="212"/>
      <c r="AA135" s="278"/>
      <c r="AB135" s="278"/>
      <c r="AC135" s="278"/>
      <c r="AD135" s="277"/>
      <c r="AE135" s="277"/>
      <c r="AF135" s="278"/>
      <c r="AG135" s="212"/>
      <c r="AH135" s="277"/>
      <c r="AI135" s="277"/>
      <c r="AJ135" s="199"/>
      <c r="AK135" s="199"/>
      <c r="AL135" s="93"/>
      <c r="AM135" s="94"/>
    </row>
    <row r="136" spans="1:41" ht="12" customHeight="1" thickBot="1" x14ac:dyDescent="0.2">
      <c r="A136" s="1197"/>
      <c r="B136" s="1234"/>
      <c r="C136" s="1237"/>
      <c r="D136" s="1191"/>
      <c r="E136" s="1268"/>
      <c r="F136" s="1248"/>
      <c r="G136" s="150" t="s">
        <v>96</v>
      </c>
      <c r="H136" s="261"/>
      <c r="I136" s="261"/>
      <c r="J136" s="261"/>
      <c r="K136" s="261"/>
      <c r="L136" s="192"/>
      <c r="M136" s="261"/>
      <c r="N136" s="281"/>
      <c r="O136" s="281"/>
      <c r="P136" s="281"/>
      <c r="Q136" s="281"/>
      <c r="R136" s="281"/>
      <c r="S136" s="192"/>
      <c r="T136" s="281"/>
      <c r="U136" s="281"/>
      <c r="V136" s="281"/>
      <c r="W136" s="281"/>
      <c r="X136" s="281"/>
      <c r="Y136" s="281"/>
      <c r="Z136" s="192"/>
      <c r="AA136" s="281"/>
      <c r="AB136" s="281"/>
      <c r="AC136" s="281"/>
      <c r="AD136" s="281"/>
      <c r="AE136" s="281"/>
      <c r="AF136" s="281"/>
      <c r="AG136" s="192"/>
      <c r="AH136" s="281"/>
      <c r="AI136" s="281"/>
      <c r="AJ136" s="261"/>
      <c r="AK136" s="261"/>
      <c r="AL136" s="261"/>
      <c r="AM136" s="95"/>
    </row>
    <row r="137" spans="1:41" ht="12" customHeight="1" thickBot="1" x14ac:dyDescent="0.2">
      <c r="A137" s="1197">
        <v>5</v>
      </c>
      <c r="B137" s="1026" t="s">
        <v>375</v>
      </c>
      <c r="C137" s="1050" t="s">
        <v>415</v>
      </c>
      <c r="D137" s="1189"/>
      <c r="E137" s="1032" t="s">
        <v>381</v>
      </c>
      <c r="F137" s="1041" t="s">
        <v>376</v>
      </c>
      <c r="G137" s="256" t="s">
        <v>12</v>
      </c>
      <c r="H137" s="2" t="s">
        <v>151</v>
      </c>
      <c r="I137" s="2"/>
      <c r="J137" s="2" t="s">
        <v>151</v>
      </c>
      <c r="K137" s="2"/>
      <c r="L137" s="189"/>
      <c r="M137" s="288" t="s">
        <v>151</v>
      </c>
      <c r="N137" s="289" t="s">
        <v>151</v>
      </c>
      <c r="O137" s="274" t="s">
        <v>151</v>
      </c>
      <c r="P137" s="274" t="s">
        <v>151</v>
      </c>
      <c r="Q137" s="274" t="s">
        <v>151</v>
      </c>
      <c r="R137" s="274"/>
      <c r="S137" s="189"/>
      <c r="T137" s="274" t="s">
        <v>151</v>
      </c>
      <c r="U137" s="274" t="s">
        <v>151</v>
      </c>
      <c r="V137" s="274" t="s">
        <v>151</v>
      </c>
      <c r="W137" s="274" t="s">
        <v>151</v>
      </c>
      <c r="X137" s="274" t="s">
        <v>151</v>
      </c>
      <c r="Y137" s="274"/>
      <c r="Z137" s="189"/>
      <c r="AA137" s="289" t="s">
        <v>151</v>
      </c>
      <c r="AB137" s="289" t="s">
        <v>151</v>
      </c>
      <c r="AC137" s="274" t="s">
        <v>151</v>
      </c>
      <c r="AD137" s="274" t="s">
        <v>151</v>
      </c>
      <c r="AE137" s="274" t="s">
        <v>151</v>
      </c>
      <c r="AF137" s="274"/>
      <c r="AG137" s="189"/>
      <c r="AH137" s="274" t="s">
        <v>151</v>
      </c>
      <c r="AI137" s="274" t="s">
        <v>151</v>
      </c>
      <c r="AJ137" s="2" t="s">
        <v>151</v>
      </c>
      <c r="AK137" s="2" t="s">
        <v>151</v>
      </c>
      <c r="AL137" s="288" t="s">
        <v>151</v>
      </c>
      <c r="AM137" s="92">
        <f>COUNTIF(A137:AL137,"○")</f>
        <v>22</v>
      </c>
      <c r="AO137" s="97"/>
    </row>
    <row r="138" spans="1:41" ht="7.5" customHeight="1" thickBot="1" x14ac:dyDescent="0.2">
      <c r="A138" s="1197"/>
      <c r="B138" s="1233"/>
      <c r="C138" s="1236"/>
      <c r="D138" s="1190"/>
      <c r="E138" s="1033"/>
      <c r="F138" s="1247"/>
      <c r="G138" s="7" t="s">
        <v>95</v>
      </c>
      <c r="H138" s="93"/>
      <c r="I138" s="199"/>
      <c r="J138" s="93"/>
      <c r="K138" s="93"/>
      <c r="L138" s="190"/>
      <c r="M138" s="93"/>
      <c r="N138" s="277"/>
      <c r="O138" s="278"/>
      <c r="P138" s="277"/>
      <c r="Q138" s="277"/>
      <c r="R138" s="277"/>
      <c r="S138" s="212"/>
      <c r="T138" s="277"/>
      <c r="U138" s="278"/>
      <c r="V138" s="278"/>
      <c r="W138" s="277"/>
      <c r="X138" s="277"/>
      <c r="Y138" s="278"/>
      <c r="Z138" s="190"/>
      <c r="AA138" s="278"/>
      <c r="AB138" s="278"/>
      <c r="AC138" s="278"/>
      <c r="AD138" s="278"/>
      <c r="AE138" s="277"/>
      <c r="AF138" s="278"/>
      <c r="AG138" s="190"/>
      <c r="AH138" s="277"/>
      <c r="AI138" s="277"/>
      <c r="AJ138" s="93"/>
      <c r="AK138" s="93"/>
      <c r="AL138" s="199"/>
      <c r="AM138" s="94"/>
    </row>
    <row r="139" spans="1:41" ht="12" customHeight="1" thickBot="1" x14ac:dyDescent="0.2">
      <c r="A139" s="1197"/>
      <c r="B139" s="1234"/>
      <c r="C139" s="1237"/>
      <c r="D139" s="1191"/>
      <c r="E139" s="1034"/>
      <c r="F139" s="1248"/>
      <c r="G139" s="150" t="s">
        <v>96</v>
      </c>
      <c r="H139" s="261"/>
      <c r="I139" s="261"/>
      <c r="J139" s="261"/>
      <c r="K139" s="261"/>
      <c r="L139" s="192"/>
      <c r="M139" s="261"/>
      <c r="N139" s="281"/>
      <c r="O139" s="281"/>
      <c r="P139" s="279"/>
      <c r="Q139" s="281"/>
      <c r="R139" s="279"/>
      <c r="S139" s="192"/>
      <c r="T139" s="279"/>
      <c r="U139" s="281"/>
      <c r="V139" s="281"/>
      <c r="W139" s="281"/>
      <c r="X139" s="281"/>
      <c r="Y139" s="281"/>
      <c r="Z139" s="192"/>
      <c r="AA139" s="281"/>
      <c r="AB139" s="281"/>
      <c r="AC139" s="281"/>
      <c r="AD139" s="279"/>
      <c r="AE139" s="281"/>
      <c r="AF139" s="279"/>
      <c r="AG139" s="192"/>
      <c r="AH139" s="279"/>
      <c r="AI139" s="281"/>
      <c r="AJ139" s="261"/>
      <c r="AK139" s="261"/>
      <c r="AL139" s="261"/>
      <c r="AM139" s="95"/>
    </row>
    <row r="140" spans="1:41" ht="12" customHeight="1" thickBot="1" x14ac:dyDescent="0.2">
      <c r="A140" s="1197">
        <v>6</v>
      </c>
      <c r="B140" s="1026" t="s">
        <v>320</v>
      </c>
      <c r="C140" s="1058" t="s">
        <v>418</v>
      </c>
      <c r="D140" s="1203"/>
      <c r="E140" s="1048" t="s">
        <v>390</v>
      </c>
      <c r="F140" s="1238"/>
      <c r="G140" s="256" t="s">
        <v>12</v>
      </c>
      <c r="H140" s="91"/>
      <c r="I140" s="288"/>
      <c r="J140" s="288" t="s">
        <v>151</v>
      </c>
      <c r="K140" s="2"/>
      <c r="L140" s="189"/>
      <c r="M140" s="2" t="s">
        <v>151</v>
      </c>
      <c r="N140" s="289" t="s">
        <v>151</v>
      </c>
      <c r="O140" s="282"/>
      <c r="P140" s="274" t="s">
        <v>465</v>
      </c>
      <c r="Q140" s="289"/>
      <c r="R140" s="274"/>
      <c r="S140" s="189"/>
      <c r="T140" s="274" t="s">
        <v>151</v>
      </c>
      <c r="U140" s="289" t="s">
        <v>151</v>
      </c>
      <c r="V140" s="282"/>
      <c r="W140" s="274" t="s">
        <v>465</v>
      </c>
      <c r="X140" s="289" t="s">
        <v>151</v>
      </c>
      <c r="Y140" s="274"/>
      <c r="Z140" s="189"/>
      <c r="AA140" s="274" t="s">
        <v>151</v>
      </c>
      <c r="AB140" s="289" t="s">
        <v>151</v>
      </c>
      <c r="AC140" s="282"/>
      <c r="AD140" s="274" t="s">
        <v>465</v>
      </c>
      <c r="AE140" s="289" t="s">
        <v>151</v>
      </c>
      <c r="AF140" s="274"/>
      <c r="AG140" s="189"/>
      <c r="AH140" s="274" t="s">
        <v>151</v>
      </c>
      <c r="AI140" s="289" t="s">
        <v>151</v>
      </c>
      <c r="AJ140" s="91"/>
      <c r="AK140" s="2" t="s">
        <v>465</v>
      </c>
      <c r="AL140" s="288" t="s">
        <v>151</v>
      </c>
      <c r="AM140" s="92">
        <f>COUNTIF(A140:AL140,"○")</f>
        <v>16</v>
      </c>
    </row>
    <row r="141" spans="1:41" ht="6.6" customHeight="1" thickBot="1" x14ac:dyDescent="0.2">
      <c r="A141" s="1197"/>
      <c r="B141" s="1279"/>
      <c r="C141" s="1281"/>
      <c r="D141" s="1203"/>
      <c r="E141" s="1048"/>
      <c r="F141" s="1238"/>
      <c r="G141" s="7" t="s">
        <v>95</v>
      </c>
      <c r="H141" s="93"/>
      <c r="I141" s="93"/>
      <c r="J141" s="93"/>
      <c r="K141" s="199"/>
      <c r="L141" s="212"/>
      <c r="M141" s="199"/>
      <c r="N141" s="278"/>
      <c r="O141" s="278"/>
      <c r="P141" s="277"/>
      <c r="Q141" s="278"/>
      <c r="R141" s="277"/>
      <c r="S141" s="212"/>
      <c r="T141" s="278"/>
      <c r="U141" s="278"/>
      <c r="V141" s="278"/>
      <c r="W141" s="277"/>
      <c r="X141" s="278"/>
      <c r="Y141" s="277"/>
      <c r="Z141" s="212"/>
      <c r="AA141" s="277"/>
      <c r="AB141" s="278"/>
      <c r="AC141" s="278"/>
      <c r="AD141" s="277"/>
      <c r="AE141" s="277"/>
      <c r="AF141" s="277"/>
      <c r="AG141" s="212"/>
      <c r="AH141" s="277"/>
      <c r="AI141" s="277"/>
      <c r="AJ141" s="93"/>
      <c r="AK141" s="199"/>
      <c r="AL141" s="93"/>
      <c r="AM141" s="94"/>
    </row>
    <row r="142" spans="1:41" ht="12" customHeight="1" thickBot="1" x14ac:dyDescent="0.2">
      <c r="A142" s="1197"/>
      <c r="B142" s="1280"/>
      <c r="C142" s="1281"/>
      <c r="D142" s="1203"/>
      <c r="E142" s="1048"/>
      <c r="F142" s="1238"/>
      <c r="G142" s="150" t="s">
        <v>96</v>
      </c>
      <c r="H142" s="3"/>
      <c r="I142" s="261"/>
      <c r="J142" s="261"/>
      <c r="K142" s="261"/>
      <c r="L142" s="192"/>
      <c r="M142" s="261"/>
      <c r="N142" s="281"/>
      <c r="O142" s="281"/>
      <c r="P142" s="281"/>
      <c r="Q142" s="281"/>
      <c r="R142" s="281"/>
      <c r="S142" s="192"/>
      <c r="T142" s="281"/>
      <c r="U142" s="281"/>
      <c r="V142" s="281"/>
      <c r="W142" s="281"/>
      <c r="X142" s="281"/>
      <c r="Y142" s="281"/>
      <c r="Z142" s="192"/>
      <c r="AA142" s="281"/>
      <c r="AB142" s="281"/>
      <c r="AC142" s="281"/>
      <c r="AD142" s="281"/>
      <c r="AE142" s="281"/>
      <c r="AF142" s="281"/>
      <c r="AG142" s="192"/>
      <c r="AH142" s="281"/>
      <c r="AI142" s="281"/>
      <c r="AJ142" s="261"/>
      <c r="AK142" s="261"/>
      <c r="AL142" s="261"/>
      <c r="AM142" s="95"/>
    </row>
    <row r="143" spans="1:41" ht="12" customHeight="1" thickBot="1" x14ac:dyDescent="0.2">
      <c r="A143" s="1197">
        <v>7</v>
      </c>
      <c r="B143" s="1026" t="s">
        <v>404</v>
      </c>
      <c r="C143" s="1058" t="s">
        <v>417</v>
      </c>
      <c r="D143" s="1203"/>
      <c r="E143" s="1048" t="s">
        <v>402</v>
      </c>
      <c r="F143" s="1278" t="s">
        <v>160</v>
      </c>
      <c r="G143" s="256" t="s">
        <v>12</v>
      </c>
      <c r="H143" s="2"/>
      <c r="I143" s="2"/>
      <c r="J143" s="2"/>
      <c r="K143" s="2"/>
      <c r="L143" s="189"/>
      <c r="M143" s="91"/>
      <c r="N143" s="289" t="s">
        <v>151</v>
      </c>
      <c r="O143" s="274" t="s">
        <v>151</v>
      </c>
      <c r="P143" s="274" t="s">
        <v>151</v>
      </c>
      <c r="Q143" s="274" t="s">
        <v>151</v>
      </c>
      <c r="R143" s="274"/>
      <c r="S143" s="189"/>
      <c r="T143" s="289" t="s">
        <v>151</v>
      </c>
      <c r="U143" s="289" t="s">
        <v>151</v>
      </c>
      <c r="V143" s="274" t="s">
        <v>151</v>
      </c>
      <c r="W143" s="274" t="s">
        <v>151</v>
      </c>
      <c r="X143" s="274" t="s">
        <v>151</v>
      </c>
      <c r="Y143" s="274"/>
      <c r="Z143" s="189"/>
      <c r="AA143" s="289" t="s">
        <v>151</v>
      </c>
      <c r="AB143" s="274" t="s">
        <v>151</v>
      </c>
      <c r="AC143" s="274" t="s">
        <v>151</v>
      </c>
      <c r="AD143" s="274" t="s">
        <v>151</v>
      </c>
      <c r="AE143" s="274" t="s">
        <v>474</v>
      </c>
      <c r="AF143" s="274"/>
      <c r="AG143" s="189"/>
      <c r="AH143" s="274" t="s">
        <v>151</v>
      </c>
      <c r="AI143" s="274" t="s">
        <v>151</v>
      </c>
      <c r="AJ143" s="2" t="s">
        <v>151</v>
      </c>
      <c r="AK143" s="2" t="s">
        <v>151</v>
      </c>
      <c r="AL143" s="288" t="s">
        <v>151</v>
      </c>
      <c r="AM143" s="92">
        <f>COUNTIF(A143:AL143,"○")</f>
        <v>19</v>
      </c>
    </row>
    <row r="144" spans="1:41" ht="7.9" customHeight="1" thickBot="1" x14ac:dyDescent="0.2">
      <c r="A144" s="1197"/>
      <c r="B144" s="1279"/>
      <c r="C144" s="1281"/>
      <c r="D144" s="1203"/>
      <c r="E144" s="1048"/>
      <c r="F144" s="1238"/>
      <c r="G144" s="7" t="s">
        <v>95</v>
      </c>
      <c r="H144" s="93"/>
      <c r="I144" s="199"/>
      <c r="J144" s="199"/>
      <c r="K144" s="93"/>
      <c r="L144" s="212"/>
      <c r="M144" s="93"/>
      <c r="N144" s="278"/>
      <c r="O144" s="278"/>
      <c r="P144" s="278"/>
      <c r="Q144" s="277"/>
      <c r="R144" s="278"/>
      <c r="S144" s="212"/>
      <c r="T144" s="278"/>
      <c r="U144" s="278"/>
      <c r="V144" s="277"/>
      <c r="W144" s="278"/>
      <c r="X144" s="278"/>
      <c r="Y144" s="278"/>
      <c r="Z144" s="190"/>
      <c r="AA144" s="278"/>
      <c r="AB144" s="275"/>
      <c r="AC144" s="275"/>
      <c r="AD144" s="278"/>
      <c r="AE144" s="278"/>
      <c r="AF144" s="275"/>
      <c r="AG144" s="197"/>
      <c r="AH144" s="275"/>
      <c r="AI144" s="276"/>
      <c r="AJ144" s="8"/>
      <c r="AK144" s="93"/>
      <c r="AL144" s="93"/>
      <c r="AM144" s="94"/>
    </row>
    <row r="145" spans="1:39" ht="12" customHeight="1" thickBot="1" x14ac:dyDescent="0.2">
      <c r="A145" s="1197"/>
      <c r="B145" s="1280"/>
      <c r="C145" s="1281"/>
      <c r="D145" s="1203"/>
      <c r="E145" s="1048"/>
      <c r="F145" s="1238"/>
      <c r="G145" s="150" t="s">
        <v>96</v>
      </c>
      <c r="H145" s="3"/>
      <c r="I145" s="261"/>
      <c r="J145" s="261"/>
      <c r="K145" s="261"/>
      <c r="L145" s="192"/>
      <c r="M145" s="261"/>
      <c r="N145" s="281"/>
      <c r="O145" s="281"/>
      <c r="P145" s="281"/>
      <c r="Q145" s="281"/>
      <c r="R145" s="281"/>
      <c r="S145" s="192"/>
      <c r="T145" s="281"/>
      <c r="U145" s="281"/>
      <c r="V145" s="281"/>
      <c r="W145" s="281"/>
      <c r="X145" s="281"/>
      <c r="Y145" s="281"/>
      <c r="Z145" s="192"/>
      <c r="AA145" s="281"/>
      <c r="AB145" s="281"/>
      <c r="AC145" s="281"/>
      <c r="AD145" s="281"/>
      <c r="AE145" s="281"/>
      <c r="AF145" s="281"/>
      <c r="AG145" s="192"/>
      <c r="AH145" s="281"/>
      <c r="AI145" s="281"/>
      <c r="AJ145" s="261"/>
      <c r="AK145" s="261"/>
      <c r="AL145" s="261"/>
      <c r="AM145" s="95"/>
    </row>
    <row r="146" spans="1:39" ht="12" customHeight="1" thickBot="1" x14ac:dyDescent="0.2">
      <c r="A146" s="1197">
        <v>8</v>
      </c>
      <c r="B146" s="1026" t="s">
        <v>414</v>
      </c>
      <c r="C146" s="1050" t="s">
        <v>418</v>
      </c>
      <c r="D146" s="1189"/>
      <c r="E146" s="1032" t="s">
        <v>378</v>
      </c>
      <c r="F146" s="1246"/>
      <c r="G146" s="256" t="s">
        <v>12</v>
      </c>
      <c r="H146" s="2"/>
      <c r="I146" s="2"/>
      <c r="J146" s="2"/>
      <c r="K146" s="2"/>
      <c r="L146" s="189"/>
      <c r="M146" s="2"/>
      <c r="N146" s="274"/>
      <c r="O146" s="274"/>
      <c r="P146" s="274"/>
      <c r="Q146" s="274" t="s">
        <v>151</v>
      </c>
      <c r="R146" s="274"/>
      <c r="S146" s="189"/>
      <c r="T146" s="274" t="s">
        <v>151</v>
      </c>
      <c r="U146" s="274"/>
      <c r="V146" s="274"/>
      <c r="W146" s="289" t="s">
        <v>151</v>
      </c>
      <c r="X146" s="274" t="s">
        <v>151</v>
      </c>
      <c r="Y146" s="274"/>
      <c r="Z146" s="189"/>
      <c r="AA146" s="274" t="s">
        <v>151</v>
      </c>
      <c r="AB146" s="274"/>
      <c r="AC146" s="274"/>
      <c r="AD146" s="289" t="s">
        <v>151</v>
      </c>
      <c r="AE146" s="274" t="s">
        <v>151</v>
      </c>
      <c r="AF146" s="274"/>
      <c r="AG146" s="189"/>
      <c r="AH146" s="274" t="s">
        <v>151</v>
      </c>
      <c r="AI146" s="274"/>
      <c r="AJ146" s="2"/>
      <c r="AK146" s="288" t="s">
        <v>151</v>
      </c>
      <c r="AL146" s="2" t="s">
        <v>151</v>
      </c>
      <c r="AM146" s="92">
        <f>COUNTIF(A146:AL146,"○")</f>
        <v>10</v>
      </c>
    </row>
    <row r="147" spans="1:39" ht="7.9" customHeight="1" thickBot="1" x14ac:dyDescent="0.2">
      <c r="A147" s="1197"/>
      <c r="B147" s="1233"/>
      <c r="C147" s="1236"/>
      <c r="D147" s="1190"/>
      <c r="E147" s="1033"/>
      <c r="F147" s="1247"/>
      <c r="G147" s="7" t="s">
        <v>95</v>
      </c>
      <c r="H147" s="93"/>
      <c r="I147" s="93"/>
      <c r="J147" s="93"/>
      <c r="K147" s="199"/>
      <c r="L147" s="212"/>
      <c r="M147" s="93"/>
      <c r="N147" s="278"/>
      <c r="O147" s="278"/>
      <c r="P147" s="278"/>
      <c r="Q147" s="278"/>
      <c r="R147" s="278"/>
      <c r="S147" s="212"/>
      <c r="T147" s="278"/>
      <c r="U147" s="278"/>
      <c r="V147" s="277"/>
      <c r="W147" s="278"/>
      <c r="X147" s="278"/>
      <c r="Y147" s="278"/>
      <c r="Z147" s="190"/>
      <c r="AA147" s="278"/>
      <c r="AB147" s="278"/>
      <c r="AC147" s="278"/>
      <c r="AD147" s="278"/>
      <c r="AE147" s="278"/>
      <c r="AF147" s="278"/>
      <c r="AG147" s="190"/>
      <c r="AH147" s="278"/>
      <c r="AI147" s="278"/>
      <c r="AJ147" s="93"/>
      <c r="AK147" s="93"/>
      <c r="AL147" s="93"/>
      <c r="AM147" s="94"/>
    </row>
    <row r="148" spans="1:39" ht="12" customHeight="1" thickBot="1" x14ac:dyDescent="0.2">
      <c r="A148" s="1197"/>
      <c r="B148" s="1234"/>
      <c r="C148" s="1237"/>
      <c r="D148" s="1191"/>
      <c r="E148" s="1034"/>
      <c r="F148" s="1248"/>
      <c r="G148" s="150" t="s">
        <v>96</v>
      </c>
      <c r="H148" s="3"/>
      <c r="I148" s="3"/>
      <c r="J148" s="3"/>
      <c r="K148" s="3"/>
      <c r="L148" s="191"/>
      <c r="M148" s="3"/>
      <c r="N148" s="279"/>
      <c r="O148" s="279"/>
      <c r="P148" s="279"/>
      <c r="Q148" s="279"/>
      <c r="R148" s="279"/>
      <c r="S148" s="191"/>
      <c r="T148" s="279"/>
      <c r="U148" s="279"/>
      <c r="V148" s="281"/>
      <c r="W148" s="281"/>
      <c r="X148" s="279"/>
      <c r="Y148" s="281"/>
      <c r="Z148" s="191"/>
      <c r="AA148" s="281"/>
      <c r="AB148" s="279"/>
      <c r="AC148" s="281"/>
      <c r="AD148" s="281"/>
      <c r="AE148" s="279"/>
      <c r="AF148" s="281"/>
      <c r="AG148" s="191"/>
      <c r="AH148" s="281"/>
      <c r="AI148" s="279"/>
      <c r="AJ148" s="261"/>
      <c r="AK148" s="261"/>
      <c r="AL148" s="3"/>
      <c r="AM148" s="95"/>
    </row>
    <row r="149" spans="1:39" ht="12" customHeight="1" thickBot="1" x14ac:dyDescent="0.2">
      <c r="A149" s="1197">
        <v>9</v>
      </c>
      <c r="B149" s="1026" t="s">
        <v>421</v>
      </c>
      <c r="C149" s="1050" t="s">
        <v>423</v>
      </c>
      <c r="D149" s="1192"/>
      <c r="E149" s="1032" t="s">
        <v>378</v>
      </c>
      <c r="F149" s="1246"/>
      <c r="G149" s="256" t="s">
        <v>12</v>
      </c>
      <c r="H149" s="2"/>
      <c r="I149" s="2"/>
      <c r="J149" s="2" t="s">
        <v>464</v>
      </c>
      <c r="K149" s="2"/>
      <c r="L149" s="189"/>
      <c r="M149" s="288" t="s">
        <v>151</v>
      </c>
      <c r="N149" s="274"/>
      <c r="O149" s="274"/>
      <c r="P149" s="274"/>
      <c r="Q149" s="274"/>
      <c r="R149" s="274"/>
      <c r="S149" s="189"/>
      <c r="T149" s="289" t="s">
        <v>151</v>
      </c>
      <c r="U149" s="274" t="s">
        <v>151</v>
      </c>
      <c r="V149" s="274" t="s">
        <v>151</v>
      </c>
      <c r="W149" s="274" t="s">
        <v>466</v>
      </c>
      <c r="X149" s="274" t="s">
        <v>466</v>
      </c>
      <c r="Y149" s="274"/>
      <c r="Z149" s="189"/>
      <c r="AA149" s="289" t="s">
        <v>138</v>
      </c>
      <c r="AB149" s="274" t="s">
        <v>151</v>
      </c>
      <c r="AC149" s="274" t="s">
        <v>151</v>
      </c>
      <c r="AD149" s="274" t="s">
        <v>469</v>
      </c>
      <c r="AE149" s="274" t="s">
        <v>469</v>
      </c>
      <c r="AF149" s="274"/>
      <c r="AG149" s="189"/>
      <c r="AH149" s="289" t="s">
        <v>151</v>
      </c>
      <c r="AI149" s="274" t="s">
        <v>151</v>
      </c>
      <c r="AJ149" s="2" t="s">
        <v>151</v>
      </c>
      <c r="AK149" s="2" t="s">
        <v>469</v>
      </c>
      <c r="AL149" s="288" t="s">
        <v>469</v>
      </c>
      <c r="AM149" s="92">
        <f>COUNTIF(A149:AL149,"○")</f>
        <v>16</v>
      </c>
    </row>
    <row r="150" spans="1:39" ht="7.9" customHeight="1" thickBot="1" x14ac:dyDescent="0.2">
      <c r="A150" s="1197"/>
      <c r="B150" s="1233"/>
      <c r="C150" s="1236"/>
      <c r="D150" s="1193"/>
      <c r="E150" s="1033"/>
      <c r="F150" s="1247"/>
      <c r="G150" s="7" t="s">
        <v>95</v>
      </c>
      <c r="H150" s="93"/>
      <c r="I150" s="93"/>
      <c r="J150" s="93"/>
      <c r="K150" s="93"/>
      <c r="L150" s="190"/>
      <c r="M150" s="93"/>
      <c r="N150" s="278"/>
      <c r="O150" s="278"/>
      <c r="P150" s="278"/>
      <c r="Q150" s="278"/>
      <c r="R150" s="278"/>
      <c r="S150" s="190"/>
      <c r="T150" s="278"/>
      <c r="U150" s="278"/>
      <c r="V150" s="277"/>
      <c r="W150" s="278"/>
      <c r="X150" s="278"/>
      <c r="Y150" s="278"/>
      <c r="Z150" s="190"/>
      <c r="AA150" s="278"/>
      <c r="AB150" s="278"/>
      <c r="AC150" s="278"/>
      <c r="AD150" s="278"/>
      <c r="AE150" s="278"/>
      <c r="AF150" s="278"/>
      <c r="AG150" s="190"/>
      <c r="AH150" s="278"/>
      <c r="AI150" s="277"/>
      <c r="AJ150" s="93"/>
      <c r="AK150" s="93"/>
      <c r="AL150" s="93"/>
      <c r="AM150" s="94"/>
    </row>
    <row r="151" spans="1:39" ht="12" customHeight="1" thickBot="1" x14ac:dyDescent="0.2">
      <c r="A151" s="1197"/>
      <c r="B151" s="1234"/>
      <c r="C151" s="1237"/>
      <c r="D151" s="1194"/>
      <c r="E151" s="1034"/>
      <c r="F151" s="1248"/>
      <c r="G151" s="150" t="s">
        <v>96</v>
      </c>
      <c r="H151" s="261"/>
      <c r="I151" s="261"/>
      <c r="J151" s="261"/>
      <c r="K151" s="261"/>
      <c r="L151" s="192"/>
      <c r="M151" s="261"/>
      <c r="N151" s="281"/>
      <c r="O151" s="281"/>
      <c r="P151" s="281"/>
      <c r="Q151" s="281"/>
      <c r="R151" s="281"/>
      <c r="S151" s="192"/>
      <c r="T151" s="281"/>
      <c r="U151" s="281"/>
      <c r="V151" s="281"/>
      <c r="W151" s="281"/>
      <c r="X151" s="281"/>
      <c r="Y151" s="281"/>
      <c r="Z151" s="192"/>
      <c r="AA151" s="281"/>
      <c r="AB151" s="281"/>
      <c r="AC151" s="281"/>
      <c r="AD151" s="281"/>
      <c r="AE151" s="281"/>
      <c r="AF151" s="281"/>
      <c r="AG151" s="192"/>
      <c r="AH151" s="281"/>
      <c r="AI151" s="281"/>
      <c r="AJ151" s="261"/>
      <c r="AK151" s="261"/>
      <c r="AL151" s="261"/>
      <c r="AM151" s="95"/>
    </row>
    <row r="152" spans="1:39" ht="12" customHeight="1" thickBot="1" x14ac:dyDescent="0.2">
      <c r="A152" s="1197">
        <v>10</v>
      </c>
      <c r="B152" s="1026" t="s">
        <v>434</v>
      </c>
      <c r="C152" s="1050" t="s">
        <v>440</v>
      </c>
      <c r="D152" s="1192"/>
      <c r="E152" s="1032" t="s">
        <v>441</v>
      </c>
      <c r="F152" s="1246"/>
      <c r="G152" s="256" t="s">
        <v>12</v>
      </c>
      <c r="H152" s="91"/>
      <c r="I152" s="2"/>
      <c r="J152" s="288" t="s">
        <v>464</v>
      </c>
      <c r="K152" s="2"/>
      <c r="L152" s="193"/>
      <c r="M152" s="91"/>
      <c r="N152" s="274" t="s">
        <v>151</v>
      </c>
      <c r="O152" s="282"/>
      <c r="P152" s="274"/>
      <c r="Q152" s="282"/>
      <c r="R152" s="274"/>
      <c r="S152" s="193"/>
      <c r="T152" s="282"/>
      <c r="U152" s="274" t="s">
        <v>151</v>
      </c>
      <c r="V152" s="282"/>
      <c r="W152" s="274"/>
      <c r="X152" s="274"/>
      <c r="Y152" s="274"/>
      <c r="Z152" s="193"/>
      <c r="AA152" s="282"/>
      <c r="AB152" s="274" t="s">
        <v>151</v>
      </c>
      <c r="AC152" s="282"/>
      <c r="AD152" s="274"/>
      <c r="AE152" s="282"/>
      <c r="AF152" s="274"/>
      <c r="AG152" s="193"/>
      <c r="AH152" s="282"/>
      <c r="AI152" s="274" t="s">
        <v>151</v>
      </c>
      <c r="AJ152" s="91"/>
      <c r="AK152" s="2"/>
      <c r="AL152" s="91"/>
      <c r="AM152" s="92">
        <f>COUNTIF(A152:AL152,"○")</f>
        <v>5</v>
      </c>
    </row>
    <row r="153" spans="1:39" ht="7.9" customHeight="1" thickBot="1" x14ac:dyDescent="0.2">
      <c r="A153" s="1197"/>
      <c r="B153" s="1233"/>
      <c r="C153" s="1236"/>
      <c r="D153" s="1193"/>
      <c r="E153" s="1033"/>
      <c r="F153" s="1247"/>
      <c r="G153" s="7" t="s">
        <v>95</v>
      </c>
      <c r="H153" s="93"/>
      <c r="I153" s="199"/>
      <c r="J153" s="93"/>
      <c r="K153" s="93"/>
      <c r="L153" s="190"/>
      <c r="M153" s="93"/>
      <c r="N153" s="278"/>
      <c r="O153" s="278"/>
      <c r="P153" s="278"/>
      <c r="Q153" s="278"/>
      <c r="R153" s="278"/>
      <c r="S153" s="190"/>
      <c r="T153" s="278"/>
      <c r="U153" s="278"/>
      <c r="V153" s="278"/>
      <c r="W153" s="278"/>
      <c r="X153" s="278"/>
      <c r="Y153" s="278"/>
      <c r="Z153" s="190"/>
      <c r="AA153" s="278"/>
      <c r="AB153" s="278"/>
      <c r="AC153" s="278"/>
      <c r="AD153" s="278"/>
      <c r="AE153" s="278"/>
      <c r="AF153" s="278"/>
      <c r="AG153" s="190"/>
      <c r="AH153" s="278"/>
      <c r="AI153" s="277"/>
      <c r="AJ153" s="93"/>
      <c r="AK153" s="93"/>
      <c r="AL153" s="93"/>
      <c r="AM153" s="94"/>
    </row>
    <row r="154" spans="1:39" ht="12" customHeight="1" thickBot="1" x14ac:dyDescent="0.2">
      <c r="A154" s="1197"/>
      <c r="B154" s="1234"/>
      <c r="C154" s="1237"/>
      <c r="D154" s="1194"/>
      <c r="E154" s="1034"/>
      <c r="F154" s="1248"/>
      <c r="G154" s="150" t="s">
        <v>96</v>
      </c>
      <c r="H154" s="261"/>
      <c r="I154" s="261"/>
      <c r="J154" s="261"/>
      <c r="K154" s="261"/>
      <c r="L154" s="192"/>
      <c r="M154" s="261"/>
      <c r="N154" s="281"/>
      <c r="O154" s="281"/>
      <c r="P154" s="281"/>
      <c r="Q154" s="281"/>
      <c r="R154" s="281"/>
      <c r="S154" s="192"/>
      <c r="T154" s="281"/>
      <c r="U154" s="281"/>
      <c r="V154" s="281"/>
      <c r="W154" s="281"/>
      <c r="X154" s="281"/>
      <c r="Y154" s="281"/>
      <c r="Z154" s="192"/>
      <c r="AA154" s="281"/>
      <c r="AB154" s="281"/>
      <c r="AC154" s="281"/>
      <c r="AD154" s="281"/>
      <c r="AE154" s="281"/>
      <c r="AF154" s="281"/>
      <c r="AG154" s="192"/>
      <c r="AH154" s="281"/>
      <c r="AI154" s="281"/>
      <c r="AJ154" s="261"/>
      <c r="AK154" s="261"/>
      <c r="AL154" s="261"/>
      <c r="AM154" s="95"/>
    </row>
    <row r="155" spans="1:39" ht="12" customHeight="1" thickBot="1" x14ac:dyDescent="0.2">
      <c r="A155" s="1197">
        <v>11</v>
      </c>
      <c r="B155" s="1026" t="s">
        <v>447</v>
      </c>
      <c r="C155" s="1050" t="s">
        <v>416</v>
      </c>
      <c r="D155" s="1032"/>
      <c r="E155" s="1032" t="s">
        <v>381</v>
      </c>
      <c r="F155" s="1246"/>
      <c r="G155" s="256" t="s">
        <v>12</v>
      </c>
      <c r="H155" s="288"/>
      <c r="I155" s="2"/>
      <c r="J155" s="91"/>
      <c r="K155" s="2"/>
      <c r="L155" s="193"/>
      <c r="M155" s="91"/>
      <c r="N155" s="274"/>
      <c r="O155" s="289"/>
      <c r="P155" s="274"/>
      <c r="Q155" s="274"/>
      <c r="R155" s="274"/>
      <c r="S155" s="189"/>
      <c r="T155" s="282"/>
      <c r="U155" s="274"/>
      <c r="V155" s="289"/>
      <c r="W155" s="274"/>
      <c r="X155" s="274"/>
      <c r="Y155" s="274"/>
      <c r="Z155" s="189"/>
      <c r="AA155" s="282"/>
      <c r="AB155" s="274"/>
      <c r="AC155" s="289"/>
      <c r="AD155" s="274"/>
      <c r="AE155" s="274"/>
      <c r="AF155" s="274"/>
      <c r="AG155" s="189"/>
      <c r="AH155" s="282"/>
      <c r="AI155" s="274"/>
      <c r="AJ155" s="288"/>
      <c r="AK155" s="2"/>
      <c r="AL155" s="91"/>
      <c r="AM155" s="92">
        <f>COUNTIF(A155:AL155,"○")</f>
        <v>0</v>
      </c>
    </row>
    <row r="156" spans="1:39" ht="6.6" customHeight="1" thickBot="1" x14ac:dyDescent="0.2">
      <c r="A156" s="1197"/>
      <c r="B156" s="1233"/>
      <c r="C156" s="1236"/>
      <c r="D156" s="1033"/>
      <c r="E156" s="1033"/>
      <c r="F156" s="1247"/>
      <c r="G156" s="7" t="s">
        <v>95</v>
      </c>
      <c r="H156" s="93"/>
      <c r="I156" s="93"/>
      <c r="J156" s="93"/>
      <c r="K156" s="93"/>
      <c r="L156" s="190"/>
      <c r="M156" s="93"/>
      <c r="N156" s="278"/>
      <c r="O156" s="278"/>
      <c r="P156" s="291"/>
      <c r="Q156" s="277"/>
      <c r="R156" s="278"/>
      <c r="S156" s="190"/>
      <c r="T156" s="278"/>
      <c r="U156" s="278"/>
      <c r="V156" s="278"/>
      <c r="W156" s="278"/>
      <c r="X156" s="278"/>
      <c r="Y156" s="278"/>
      <c r="Z156" s="190"/>
      <c r="AA156" s="278"/>
      <c r="AB156" s="278"/>
      <c r="AC156" s="278"/>
      <c r="AD156" s="278"/>
      <c r="AE156" s="278"/>
      <c r="AF156" s="278"/>
      <c r="AG156" s="190"/>
      <c r="AH156" s="278"/>
      <c r="AI156" s="278"/>
      <c r="AJ156" s="93"/>
      <c r="AK156" s="93"/>
      <c r="AL156" s="93"/>
      <c r="AM156" s="94"/>
    </row>
    <row r="157" spans="1:39" ht="12" customHeight="1" thickBot="1" x14ac:dyDescent="0.2">
      <c r="A157" s="1197"/>
      <c r="B157" s="1234"/>
      <c r="C157" s="1237"/>
      <c r="D157" s="1034"/>
      <c r="E157" s="1034"/>
      <c r="F157" s="1248"/>
      <c r="G157" s="150" t="s">
        <v>96</v>
      </c>
      <c r="H157" s="261"/>
      <c r="I157" s="261"/>
      <c r="J157" s="261"/>
      <c r="K157" s="261"/>
      <c r="L157" s="192"/>
      <c r="M157" s="261"/>
      <c r="N157" s="281"/>
      <c r="O157" s="281"/>
      <c r="P157" s="281"/>
      <c r="Q157" s="281"/>
      <c r="R157" s="281"/>
      <c r="S157" s="192"/>
      <c r="T157" s="281"/>
      <c r="U157" s="281"/>
      <c r="V157" s="281"/>
      <c r="W157" s="281"/>
      <c r="X157" s="281"/>
      <c r="Y157" s="281"/>
      <c r="Z157" s="192"/>
      <c r="AA157" s="281"/>
      <c r="AB157" s="281"/>
      <c r="AC157" s="281"/>
      <c r="AD157" s="281"/>
      <c r="AE157" s="281"/>
      <c r="AF157" s="281"/>
      <c r="AG157" s="192"/>
      <c r="AH157" s="281"/>
      <c r="AI157" s="281"/>
      <c r="AJ157" s="261"/>
      <c r="AK157" s="261"/>
      <c r="AL157" s="261"/>
      <c r="AM157" s="95"/>
    </row>
    <row r="158" spans="1:39" ht="12" customHeight="1" thickBot="1" x14ac:dyDescent="0.2">
      <c r="A158" s="1197">
        <v>12</v>
      </c>
      <c r="B158" s="1232"/>
      <c r="C158" s="1235"/>
      <c r="D158" s="1032"/>
      <c r="E158" s="1032"/>
      <c r="F158" s="1246"/>
      <c r="G158" s="256" t="s">
        <v>12</v>
      </c>
      <c r="H158" s="91"/>
      <c r="I158" s="2"/>
      <c r="J158" s="91"/>
      <c r="K158" s="2"/>
      <c r="L158" s="193"/>
      <c r="M158" s="91"/>
      <c r="N158" s="274"/>
      <c r="O158" s="282"/>
      <c r="P158" s="274"/>
      <c r="Q158" s="282"/>
      <c r="R158" s="274"/>
      <c r="S158" s="193"/>
      <c r="T158" s="282"/>
      <c r="U158" s="274"/>
      <c r="V158" s="282"/>
      <c r="W158" s="274"/>
      <c r="X158" s="274"/>
      <c r="Y158" s="274"/>
      <c r="Z158" s="193"/>
      <c r="AA158" s="282"/>
      <c r="AB158" s="274"/>
      <c r="AC158" s="282"/>
      <c r="AD158" s="274"/>
      <c r="AE158" s="282"/>
      <c r="AF158" s="274"/>
      <c r="AG158" s="193"/>
      <c r="AH158" s="282"/>
      <c r="AI158" s="274"/>
      <c r="AJ158" s="91"/>
      <c r="AK158" s="2"/>
      <c r="AL158" s="91"/>
      <c r="AM158" s="92">
        <f>COUNTIF(A158:AL158,"○")</f>
        <v>0</v>
      </c>
    </row>
    <row r="159" spans="1:39" ht="6" customHeight="1" thickBot="1" x14ac:dyDescent="0.2">
      <c r="A159" s="1197"/>
      <c r="B159" s="1233"/>
      <c r="C159" s="1236"/>
      <c r="D159" s="1033"/>
      <c r="E159" s="1033"/>
      <c r="F159" s="1247"/>
      <c r="G159" s="7" t="s">
        <v>95</v>
      </c>
      <c r="H159" s="93"/>
      <c r="I159" s="93"/>
      <c r="J159" s="93"/>
      <c r="K159" s="93"/>
      <c r="L159" s="190"/>
      <c r="M159" s="93"/>
      <c r="N159" s="278"/>
      <c r="O159" s="278"/>
      <c r="P159" s="278"/>
      <c r="Q159" s="278"/>
      <c r="R159" s="278"/>
      <c r="S159" s="190"/>
      <c r="T159" s="278"/>
      <c r="U159" s="278"/>
      <c r="V159" s="278"/>
      <c r="W159" s="278"/>
      <c r="X159" s="278"/>
      <c r="Y159" s="278"/>
      <c r="Z159" s="190"/>
      <c r="AA159" s="278"/>
      <c r="AB159" s="278"/>
      <c r="AC159" s="278"/>
      <c r="AD159" s="278"/>
      <c r="AE159" s="278"/>
      <c r="AF159" s="278"/>
      <c r="AG159" s="190"/>
      <c r="AH159" s="278"/>
      <c r="AI159" s="278"/>
      <c r="AJ159" s="93"/>
      <c r="AK159" s="93"/>
      <c r="AL159" s="93"/>
      <c r="AM159" s="94"/>
    </row>
    <row r="160" spans="1:39" ht="12" customHeight="1" thickBot="1" x14ac:dyDescent="0.2">
      <c r="A160" s="1197"/>
      <c r="B160" s="1234"/>
      <c r="C160" s="1237"/>
      <c r="D160" s="1034"/>
      <c r="E160" s="1034"/>
      <c r="F160" s="1248"/>
      <c r="G160" s="150" t="s">
        <v>96</v>
      </c>
      <c r="H160" s="261"/>
      <c r="I160" s="261"/>
      <c r="J160" s="261"/>
      <c r="K160" s="261"/>
      <c r="L160" s="192"/>
      <c r="M160" s="261"/>
      <c r="N160" s="281"/>
      <c r="O160" s="281"/>
      <c r="P160" s="281"/>
      <c r="Q160" s="281"/>
      <c r="R160" s="281"/>
      <c r="S160" s="192"/>
      <c r="T160" s="281"/>
      <c r="U160" s="281"/>
      <c r="V160" s="281"/>
      <c r="W160" s="281"/>
      <c r="X160" s="281"/>
      <c r="Y160" s="281"/>
      <c r="Z160" s="192"/>
      <c r="AA160" s="281"/>
      <c r="AB160" s="281"/>
      <c r="AC160" s="281"/>
      <c r="AD160" s="281"/>
      <c r="AE160" s="281"/>
      <c r="AF160" s="281"/>
      <c r="AG160" s="192"/>
      <c r="AH160" s="281"/>
      <c r="AI160" s="281"/>
      <c r="AJ160" s="261"/>
      <c r="AK160" s="261"/>
      <c r="AL160" s="261"/>
      <c r="AM160" s="95"/>
    </row>
    <row r="161" spans="1:41" ht="12" customHeight="1" thickBot="1" x14ac:dyDescent="0.2">
      <c r="A161" s="1197">
        <v>13</v>
      </c>
      <c r="B161" s="1277"/>
      <c r="C161" s="1281"/>
      <c r="D161" s="1048"/>
      <c r="E161" s="1048"/>
      <c r="F161" s="1238"/>
      <c r="G161" s="256" t="s">
        <v>12</v>
      </c>
      <c r="H161" s="91"/>
      <c r="I161" s="91"/>
      <c r="J161" s="2"/>
      <c r="K161" s="2"/>
      <c r="L161" s="189"/>
      <c r="M161" s="91"/>
      <c r="N161" s="282"/>
      <c r="O161" s="282"/>
      <c r="P161" s="282"/>
      <c r="Q161" s="282"/>
      <c r="R161" s="282"/>
      <c r="S161" s="193"/>
      <c r="T161" s="274"/>
      <c r="U161" s="282"/>
      <c r="V161" s="282"/>
      <c r="W161" s="282"/>
      <c r="X161" s="274"/>
      <c r="Y161" s="274"/>
      <c r="Z161" s="189"/>
      <c r="AA161" s="282"/>
      <c r="AB161" s="282"/>
      <c r="AC161" s="282"/>
      <c r="AD161" s="282"/>
      <c r="AE161" s="282"/>
      <c r="AF161" s="282"/>
      <c r="AG161" s="193"/>
      <c r="AH161" s="274"/>
      <c r="AI161" s="274"/>
      <c r="AJ161" s="2"/>
      <c r="AK161" s="2"/>
      <c r="AL161" s="2"/>
      <c r="AM161" s="92">
        <f>COUNTIF(A161:AL161,"○")</f>
        <v>0</v>
      </c>
      <c r="AO161" s="97"/>
    </row>
    <row r="162" spans="1:41" ht="6.6" customHeight="1" thickBot="1" x14ac:dyDescent="0.2">
      <c r="A162" s="1197"/>
      <c r="B162" s="1277"/>
      <c r="C162" s="1281"/>
      <c r="D162" s="1048"/>
      <c r="E162" s="1048"/>
      <c r="F162" s="1238"/>
      <c r="G162" s="7" t="s">
        <v>95</v>
      </c>
      <c r="H162" s="93"/>
      <c r="I162" s="93"/>
      <c r="J162" s="93"/>
      <c r="K162" s="93"/>
      <c r="L162" s="190"/>
      <c r="M162" s="93"/>
      <c r="N162" s="278"/>
      <c r="O162" s="278"/>
      <c r="P162" s="278"/>
      <c r="Q162" s="278"/>
      <c r="R162" s="278"/>
      <c r="S162" s="190"/>
      <c r="T162" s="278"/>
      <c r="U162" s="278"/>
      <c r="V162" s="278"/>
      <c r="W162" s="278"/>
      <c r="X162" s="278"/>
      <c r="Y162" s="278"/>
      <c r="Z162" s="190"/>
      <c r="AA162" s="278"/>
      <c r="AB162" s="278"/>
      <c r="AC162" s="278"/>
      <c r="AD162" s="278"/>
      <c r="AE162" s="278"/>
      <c r="AF162" s="278"/>
      <c r="AG162" s="190"/>
      <c r="AH162" s="278"/>
      <c r="AI162" s="278"/>
      <c r="AJ162" s="93"/>
      <c r="AK162" s="93"/>
      <c r="AL162" s="93"/>
      <c r="AM162" s="94"/>
    </row>
    <row r="163" spans="1:41" ht="12" customHeight="1" thickBot="1" x14ac:dyDescent="0.2">
      <c r="A163" s="1197"/>
      <c r="B163" s="1277"/>
      <c r="C163" s="1281"/>
      <c r="D163" s="1048"/>
      <c r="E163" s="1048"/>
      <c r="F163" s="1238"/>
      <c r="G163" s="150" t="s">
        <v>96</v>
      </c>
      <c r="H163" s="3"/>
      <c r="I163" s="3"/>
      <c r="J163" s="3"/>
      <c r="K163" s="261"/>
      <c r="L163" s="192"/>
      <c r="M163" s="261"/>
      <c r="N163" s="281"/>
      <c r="O163" s="281"/>
      <c r="P163" s="281"/>
      <c r="Q163" s="281"/>
      <c r="R163" s="281"/>
      <c r="S163" s="192"/>
      <c r="T163" s="281"/>
      <c r="U163" s="281"/>
      <c r="V163" s="281"/>
      <c r="W163" s="281"/>
      <c r="X163" s="281"/>
      <c r="Y163" s="281"/>
      <c r="Z163" s="192"/>
      <c r="AA163" s="281"/>
      <c r="AB163" s="281"/>
      <c r="AC163" s="281"/>
      <c r="AD163" s="281"/>
      <c r="AE163" s="281"/>
      <c r="AF163" s="281"/>
      <c r="AG163" s="192"/>
      <c r="AH163" s="281"/>
      <c r="AI163" s="281"/>
      <c r="AJ163" s="261"/>
      <c r="AK163" s="261"/>
      <c r="AL163" s="261"/>
      <c r="AM163" s="95"/>
    </row>
    <row r="164" spans="1:41" ht="12" hidden="1" customHeight="1" x14ac:dyDescent="0.15">
      <c r="A164" s="1197">
        <v>30</v>
      </c>
      <c r="B164" s="1232"/>
      <c r="C164" s="1029"/>
      <c r="D164" s="1032"/>
      <c r="E164" s="257"/>
      <c r="F164" s="1246"/>
      <c r="G164" s="256" t="s">
        <v>12</v>
      </c>
      <c r="H164" s="91"/>
      <c r="I164" s="91"/>
      <c r="J164" s="91"/>
      <c r="K164" s="2"/>
      <c r="L164" s="193"/>
      <c r="M164" s="2"/>
      <c r="N164" s="274"/>
      <c r="O164" s="282"/>
      <c r="P164" s="274"/>
      <c r="Q164" s="282"/>
      <c r="R164" s="274"/>
      <c r="S164" s="189"/>
      <c r="T164" s="274"/>
      <c r="U164" s="274"/>
      <c r="V164" s="274"/>
      <c r="W164" s="274"/>
      <c r="X164" s="282"/>
      <c r="Y164" s="274"/>
      <c r="Z164" s="193"/>
      <c r="AA164" s="274"/>
      <c r="AB164" s="282"/>
      <c r="AC164" s="282"/>
      <c r="AD164" s="274"/>
      <c r="AE164" s="282"/>
      <c r="AF164" s="274"/>
      <c r="AG164" s="189"/>
      <c r="AH164" s="274"/>
      <c r="AI164" s="274"/>
      <c r="AJ164" s="91"/>
      <c r="AK164" s="2"/>
      <c r="AL164" s="91"/>
      <c r="AM164" s="92">
        <f>COUNTIF(A164:AL164,"○")</f>
        <v>0</v>
      </c>
    </row>
    <row r="165" spans="1:41" ht="7.5" hidden="1" customHeight="1" x14ac:dyDescent="0.15">
      <c r="A165" s="1197"/>
      <c r="B165" s="1233"/>
      <c r="C165" s="1250"/>
      <c r="D165" s="1033"/>
      <c r="E165" s="258"/>
      <c r="F165" s="1247"/>
      <c r="G165" s="7" t="s">
        <v>95</v>
      </c>
      <c r="H165" s="93"/>
      <c r="I165" s="93"/>
      <c r="J165" s="93"/>
      <c r="K165" s="93"/>
      <c r="L165" s="190"/>
      <c r="M165" s="93"/>
      <c r="N165" s="278"/>
      <c r="O165" s="278"/>
      <c r="P165" s="278"/>
      <c r="Q165" s="278"/>
      <c r="R165" s="278"/>
      <c r="S165" s="190"/>
      <c r="T165" s="278"/>
      <c r="U165" s="278"/>
      <c r="V165" s="278"/>
      <c r="W165" s="278"/>
      <c r="X165" s="278"/>
      <c r="Y165" s="278"/>
      <c r="Z165" s="190"/>
      <c r="AA165" s="278"/>
      <c r="AB165" s="278"/>
      <c r="AC165" s="278"/>
      <c r="AD165" s="278"/>
      <c r="AE165" s="278"/>
      <c r="AF165" s="278"/>
      <c r="AG165" s="190"/>
      <c r="AH165" s="278"/>
      <c r="AI165" s="278"/>
      <c r="AJ165" s="93"/>
      <c r="AK165" s="93"/>
      <c r="AL165" s="93"/>
      <c r="AM165" s="94"/>
    </row>
    <row r="166" spans="1:41" ht="12" hidden="1" customHeight="1" x14ac:dyDescent="0.15">
      <c r="A166" s="1197"/>
      <c r="B166" s="1234"/>
      <c r="C166" s="1251"/>
      <c r="D166" s="1034"/>
      <c r="E166" s="259"/>
      <c r="F166" s="1248"/>
      <c r="G166" s="150" t="s">
        <v>96</v>
      </c>
      <c r="H166" s="261"/>
      <c r="I166" s="261"/>
      <c r="J166" s="261"/>
      <c r="K166" s="261"/>
      <c r="L166" s="192"/>
      <c r="M166" s="261"/>
      <c r="N166" s="281"/>
      <c r="O166" s="281"/>
      <c r="P166" s="281"/>
      <c r="Q166" s="281"/>
      <c r="R166" s="281"/>
      <c r="S166" s="192"/>
      <c r="T166" s="281"/>
      <c r="U166" s="279"/>
      <c r="V166" s="279"/>
      <c r="W166" s="281"/>
      <c r="X166" s="281"/>
      <c r="Y166" s="281"/>
      <c r="Z166" s="192"/>
      <c r="AA166" s="281"/>
      <c r="AB166" s="281"/>
      <c r="AC166" s="281"/>
      <c r="AD166" s="281"/>
      <c r="AE166" s="281"/>
      <c r="AF166" s="281"/>
      <c r="AG166" s="192"/>
      <c r="AH166" s="281"/>
      <c r="AI166" s="281"/>
      <c r="AJ166" s="261"/>
      <c r="AK166" s="261"/>
      <c r="AL166" s="261"/>
      <c r="AM166" s="95"/>
    </row>
    <row r="167" spans="1:41" ht="12" hidden="1" customHeight="1" x14ac:dyDescent="0.15">
      <c r="A167" s="1197">
        <v>31</v>
      </c>
      <c r="B167" s="1232"/>
      <c r="C167" s="1249"/>
      <c r="D167" s="1032"/>
      <c r="E167" s="257"/>
      <c r="F167" s="1246"/>
      <c r="G167" s="256" t="s">
        <v>12</v>
      </c>
      <c r="H167" s="91"/>
      <c r="I167" s="2"/>
      <c r="J167" s="2"/>
      <c r="K167" s="2"/>
      <c r="L167" s="189"/>
      <c r="M167" s="2"/>
      <c r="N167" s="274"/>
      <c r="O167" s="282"/>
      <c r="P167" s="274"/>
      <c r="Q167" s="274"/>
      <c r="R167" s="274"/>
      <c r="S167" s="189"/>
      <c r="T167" s="274"/>
      <c r="U167" s="274"/>
      <c r="V167" s="282"/>
      <c r="W167" s="274"/>
      <c r="X167" s="274"/>
      <c r="Y167" s="274"/>
      <c r="Z167" s="189"/>
      <c r="AA167" s="274"/>
      <c r="AB167" s="274"/>
      <c r="AC167" s="282"/>
      <c r="AD167" s="274"/>
      <c r="AE167" s="274"/>
      <c r="AF167" s="274"/>
      <c r="AG167" s="189"/>
      <c r="AH167" s="274"/>
      <c r="AI167" s="274"/>
      <c r="AJ167" s="91"/>
      <c r="AK167" s="2"/>
      <c r="AL167" s="2"/>
      <c r="AM167" s="92">
        <f>COUNTIF(A167:AL167,"○")</f>
        <v>0</v>
      </c>
    </row>
    <row r="168" spans="1:41" ht="7.5" hidden="1" customHeight="1" x14ac:dyDescent="0.15">
      <c r="A168" s="1197"/>
      <c r="B168" s="1233"/>
      <c r="C168" s="1250"/>
      <c r="D168" s="1033"/>
      <c r="E168" s="258"/>
      <c r="F168" s="1247"/>
      <c r="G168" s="7" t="s">
        <v>95</v>
      </c>
      <c r="H168" s="93"/>
      <c r="I168" s="93"/>
      <c r="J168" s="93"/>
      <c r="K168" s="93"/>
      <c r="L168" s="190"/>
      <c r="M168" s="93"/>
      <c r="N168" s="278"/>
      <c r="O168" s="278"/>
      <c r="P168" s="278"/>
      <c r="Q168" s="278"/>
      <c r="R168" s="278"/>
      <c r="S168" s="190"/>
      <c r="T168" s="278"/>
      <c r="U168" s="278"/>
      <c r="V168" s="278"/>
      <c r="W168" s="278"/>
      <c r="X168" s="278"/>
      <c r="Y168" s="278"/>
      <c r="Z168" s="190"/>
      <c r="AA168" s="278"/>
      <c r="AB168" s="278"/>
      <c r="AC168" s="278"/>
      <c r="AD168" s="278"/>
      <c r="AE168" s="278"/>
      <c r="AF168" s="278"/>
      <c r="AG168" s="190"/>
      <c r="AH168" s="278"/>
      <c r="AI168" s="278"/>
      <c r="AJ168" s="93"/>
      <c r="AK168" s="93"/>
      <c r="AL168" s="93"/>
      <c r="AM168" s="94"/>
    </row>
    <row r="169" spans="1:41" ht="12" hidden="1" customHeight="1" x14ac:dyDescent="0.15">
      <c r="A169" s="1197"/>
      <c r="B169" s="1234"/>
      <c r="C169" s="1251"/>
      <c r="D169" s="1034"/>
      <c r="E169" s="259"/>
      <c r="F169" s="1248"/>
      <c r="G169" s="150" t="s">
        <v>96</v>
      </c>
      <c r="H169" s="261"/>
      <c r="I169" s="3"/>
      <c r="J169" s="3"/>
      <c r="K169" s="3"/>
      <c r="L169" s="192"/>
      <c r="M169" s="3"/>
      <c r="N169" s="281"/>
      <c r="O169" s="281"/>
      <c r="P169" s="279"/>
      <c r="Q169" s="281"/>
      <c r="R169" s="279"/>
      <c r="S169" s="192"/>
      <c r="T169" s="279"/>
      <c r="U169" s="281"/>
      <c r="V169" s="281"/>
      <c r="W169" s="279"/>
      <c r="X169" s="281"/>
      <c r="Y169" s="279"/>
      <c r="Z169" s="192"/>
      <c r="AA169" s="279"/>
      <c r="AB169" s="281"/>
      <c r="AC169" s="281"/>
      <c r="AD169" s="279"/>
      <c r="AE169" s="281"/>
      <c r="AF169" s="279"/>
      <c r="AG169" s="192"/>
      <c r="AH169" s="279"/>
      <c r="AI169" s="281"/>
      <c r="AJ169" s="261"/>
      <c r="AK169" s="3"/>
      <c r="AL169" s="261"/>
      <c r="AM169" s="95"/>
    </row>
    <row r="170" spans="1:41" ht="12" hidden="1" customHeight="1" x14ac:dyDescent="0.15">
      <c r="A170" s="1197">
        <v>32</v>
      </c>
      <c r="B170" s="1232"/>
      <c r="C170" s="1249"/>
      <c r="D170" s="1032"/>
      <c r="E170" s="257"/>
      <c r="F170" s="1246"/>
      <c r="G170" s="256" t="s">
        <v>12</v>
      </c>
      <c r="H170" s="91"/>
      <c r="I170" s="91"/>
      <c r="J170" s="2"/>
      <c r="K170" s="91"/>
      <c r="L170" s="189"/>
      <c r="M170" s="2"/>
      <c r="N170" s="274"/>
      <c r="O170" s="282"/>
      <c r="P170" s="282"/>
      <c r="Q170" s="274"/>
      <c r="R170" s="282"/>
      <c r="S170" s="189"/>
      <c r="T170" s="282"/>
      <c r="U170" s="274"/>
      <c r="V170" s="282"/>
      <c r="W170" s="282"/>
      <c r="X170" s="274"/>
      <c r="Y170" s="282"/>
      <c r="Z170" s="189"/>
      <c r="AA170" s="282"/>
      <c r="AB170" s="274"/>
      <c r="AC170" s="282"/>
      <c r="AD170" s="282"/>
      <c r="AE170" s="274"/>
      <c r="AF170" s="282"/>
      <c r="AG170" s="189"/>
      <c r="AH170" s="282"/>
      <c r="AI170" s="274"/>
      <c r="AJ170" s="91"/>
      <c r="AK170" s="91"/>
      <c r="AL170" s="2"/>
      <c r="AM170" s="92">
        <f>COUNTIF(A170:AL170,"○")</f>
        <v>0</v>
      </c>
    </row>
    <row r="171" spans="1:41" ht="7.5" hidden="1" customHeight="1" x14ac:dyDescent="0.15">
      <c r="A171" s="1197"/>
      <c r="B171" s="1233"/>
      <c r="C171" s="1250"/>
      <c r="D171" s="1033"/>
      <c r="E171" s="258"/>
      <c r="F171" s="1247"/>
      <c r="G171" s="7" t="s">
        <v>95</v>
      </c>
      <c r="H171" s="93"/>
      <c r="I171" s="93"/>
      <c r="J171" s="93"/>
      <c r="K171" s="93"/>
      <c r="L171" s="190"/>
      <c r="M171" s="93"/>
      <c r="N171" s="278"/>
      <c r="O171" s="278"/>
      <c r="P171" s="278"/>
      <c r="Q171" s="278"/>
      <c r="R171" s="278"/>
      <c r="S171" s="190"/>
      <c r="T171" s="278"/>
      <c r="U171" s="278"/>
      <c r="V171" s="278"/>
      <c r="W171" s="278"/>
      <c r="X171" s="278"/>
      <c r="Y171" s="278"/>
      <c r="Z171" s="190"/>
      <c r="AA171" s="278"/>
      <c r="AB171" s="278"/>
      <c r="AC171" s="278"/>
      <c r="AD171" s="278"/>
      <c r="AE171" s="278"/>
      <c r="AF171" s="278"/>
      <c r="AG171" s="190"/>
      <c r="AH171" s="278"/>
      <c r="AI171" s="278"/>
      <c r="AJ171" s="93"/>
      <c r="AK171" s="93"/>
      <c r="AL171" s="93"/>
      <c r="AM171" s="94"/>
    </row>
    <row r="172" spans="1:41" ht="12" hidden="1" customHeight="1" x14ac:dyDescent="0.15">
      <c r="A172" s="1197"/>
      <c r="B172" s="1234"/>
      <c r="C172" s="1251"/>
      <c r="D172" s="1034"/>
      <c r="E172" s="259"/>
      <c r="F172" s="1248"/>
      <c r="G172" s="150" t="s">
        <v>96</v>
      </c>
      <c r="H172" s="261"/>
      <c r="I172" s="261"/>
      <c r="J172" s="261"/>
      <c r="K172" s="261"/>
      <c r="L172" s="192"/>
      <c r="M172" s="261"/>
      <c r="N172" s="281"/>
      <c r="O172" s="281"/>
      <c r="P172" s="281"/>
      <c r="Q172" s="281"/>
      <c r="R172" s="281"/>
      <c r="S172" s="192"/>
      <c r="T172" s="281"/>
      <c r="U172" s="281"/>
      <c r="V172" s="281"/>
      <c r="W172" s="281"/>
      <c r="X172" s="281"/>
      <c r="Y172" s="281"/>
      <c r="Z172" s="192"/>
      <c r="AA172" s="281"/>
      <c r="AB172" s="281"/>
      <c r="AC172" s="281"/>
      <c r="AD172" s="281"/>
      <c r="AE172" s="281"/>
      <c r="AF172" s="281"/>
      <c r="AG172" s="192"/>
      <c r="AH172" s="281"/>
      <c r="AI172" s="281"/>
      <c r="AJ172" s="261"/>
      <c r="AK172" s="261"/>
      <c r="AL172" s="261"/>
      <c r="AM172" s="95"/>
    </row>
    <row r="173" spans="1:41" ht="12" hidden="1" customHeight="1" x14ac:dyDescent="0.15">
      <c r="A173" s="1197">
        <v>33</v>
      </c>
      <c r="B173" s="1232"/>
      <c r="C173" s="1249"/>
      <c r="D173" s="1032"/>
      <c r="E173" s="257"/>
      <c r="F173" s="1246"/>
      <c r="G173" s="256" t="s">
        <v>12</v>
      </c>
      <c r="H173" s="91"/>
      <c r="I173" s="91"/>
      <c r="J173" s="91"/>
      <c r="K173" s="91"/>
      <c r="L173" s="193"/>
      <c r="M173" s="91"/>
      <c r="N173" s="282"/>
      <c r="O173" s="282"/>
      <c r="P173" s="274"/>
      <c r="Q173" s="274"/>
      <c r="R173" s="283"/>
      <c r="S173" s="189"/>
      <c r="T173" s="274"/>
      <c r="U173" s="274"/>
      <c r="V173" s="282"/>
      <c r="W173" s="282"/>
      <c r="X173" s="282"/>
      <c r="Y173" s="282"/>
      <c r="Z173" s="193"/>
      <c r="AA173" s="282"/>
      <c r="AB173" s="282"/>
      <c r="AC173" s="282"/>
      <c r="AD173" s="274"/>
      <c r="AE173" s="274"/>
      <c r="AF173" s="274"/>
      <c r="AG173" s="189"/>
      <c r="AH173" s="274"/>
      <c r="AI173" s="274"/>
      <c r="AJ173" s="91"/>
      <c r="AK173" s="91"/>
      <c r="AL173" s="91"/>
      <c r="AM173" s="92">
        <f>COUNTIF(A173:AL173,"○")</f>
        <v>0</v>
      </c>
      <c r="AO173" s="97"/>
    </row>
    <row r="174" spans="1:41" ht="7.5" hidden="1" customHeight="1" x14ac:dyDescent="0.15">
      <c r="A174" s="1197"/>
      <c r="B174" s="1233"/>
      <c r="C174" s="1250"/>
      <c r="D174" s="1033"/>
      <c r="E174" s="258"/>
      <c r="F174" s="1247"/>
      <c r="G174" s="7" t="s">
        <v>95</v>
      </c>
      <c r="H174" s="93"/>
      <c r="I174" s="93"/>
      <c r="J174" s="93"/>
      <c r="K174" s="93"/>
      <c r="L174" s="190"/>
      <c r="M174" s="93"/>
      <c r="N174" s="278"/>
      <c r="O174" s="278"/>
      <c r="P174" s="278"/>
      <c r="Q174" s="278"/>
      <c r="R174" s="278"/>
      <c r="S174" s="190"/>
      <c r="T174" s="278"/>
      <c r="U174" s="278"/>
      <c r="V174" s="278"/>
      <c r="W174" s="278"/>
      <c r="X174" s="278"/>
      <c r="Y174" s="278"/>
      <c r="Z174" s="190"/>
      <c r="AA174" s="278"/>
      <c r="AB174" s="278"/>
      <c r="AC174" s="278"/>
      <c r="AD174" s="278"/>
      <c r="AE174" s="278"/>
      <c r="AF174" s="278"/>
      <c r="AG174" s="190"/>
      <c r="AH174" s="278"/>
      <c r="AI174" s="278"/>
      <c r="AJ174" s="93"/>
      <c r="AK174" s="93"/>
      <c r="AL174" s="93"/>
      <c r="AM174" s="94"/>
    </row>
    <row r="175" spans="1:41" ht="12" hidden="1" customHeight="1" x14ac:dyDescent="0.15">
      <c r="A175" s="1197"/>
      <c r="B175" s="1234"/>
      <c r="C175" s="1251"/>
      <c r="D175" s="1034"/>
      <c r="E175" s="259"/>
      <c r="F175" s="1248"/>
      <c r="G175" s="150" t="s">
        <v>96</v>
      </c>
      <c r="H175" s="261"/>
      <c r="I175" s="261"/>
      <c r="J175" s="261"/>
      <c r="K175" s="261"/>
      <c r="L175" s="192"/>
      <c r="M175" s="261"/>
      <c r="N175" s="281"/>
      <c r="O175" s="281"/>
      <c r="P175" s="279"/>
      <c r="Q175" s="281"/>
      <c r="R175" s="279"/>
      <c r="S175" s="192"/>
      <c r="T175" s="279"/>
      <c r="U175" s="281"/>
      <c r="V175" s="281"/>
      <c r="W175" s="281"/>
      <c r="X175" s="281"/>
      <c r="Y175" s="281"/>
      <c r="Z175" s="192"/>
      <c r="AA175" s="281"/>
      <c r="AB175" s="281"/>
      <c r="AC175" s="281"/>
      <c r="AD175" s="279"/>
      <c r="AE175" s="281"/>
      <c r="AF175" s="279"/>
      <c r="AG175" s="192"/>
      <c r="AH175" s="279"/>
      <c r="AI175" s="281"/>
      <c r="AJ175" s="261"/>
      <c r="AK175" s="261"/>
      <c r="AL175" s="261"/>
      <c r="AM175" s="95"/>
    </row>
    <row r="176" spans="1:41" ht="12" hidden="1" customHeight="1" x14ac:dyDescent="0.15">
      <c r="A176" s="1197">
        <v>34</v>
      </c>
      <c r="B176" s="1232"/>
      <c r="C176" s="1198"/>
      <c r="D176" s="1048"/>
      <c r="E176" s="260"/>
      <c r="F176" s="1238"/>
      <c r="G176" s="256" t="s">
        <v>12</v>
      </c>
      <c r="H176" s="2"/>
      <c r="I176" s="2"/>
      <c r="J176" s="91"/>
      <c r="K176" s="91"/>
      <c r="L176" s="189"/>
      <c r="M176" s="91"/>
      <c r="N176" s="274"/>
      <c r="O176" s="274"/>
      <c r="P176" s="274"/>
      <c r="Q176" s="274"/>
      <c r="R176" s="282"/>
      <c r="S176" s="189"/>
      <c r="T176" s="282"/>
      <c r="U176" s="274"/>
      <c r="V176" s="274"/>
      <c r="W176" s="274"/>
      <c r="X176" s="282"/>
      <c r="Y176" s="282"/>
      <c r="Z176" s="189"/>
      <c r="AA176" s="282"/>
      <c r="AB176" s="274"/>
      <c r="AC176" s="274"/>
      <c r="AD176" s="274"/>
      <c r="AE176" s="282"/>
      <c r="AF176" s="282"/>
      <c r="AG176" s="189"/>
      <c r="AH176" s="282"/>
      <c r="AI176" s="274"/>
      <c r="AJ176" s="2"/>
      <c r="AK176" s="2"/>
      <c r="AL176" s="91"/>
      <c r="AM176" s="92">
        <f>COUNTIF(A176:AL176,"○")</f>
        <v>0</v>
      </c>
    </row>
    <row r="177" spans="1:39" ht="12" hidden="1" customHeight="1" x14ac:dyDescent="0.15">
      <c r="A177" s="1197"/>
      <c r="B177" s="1279"/>
      <c r="C177" s="1198"/>
      <c r="D177" s="1048"/>
      <c r="E177" s="260"/>
      <c r="F177" s="1238"/>
      <c r="G177" s="7" t="s">
        <v>95</v>
      </c>
      <c r="H177" s="93"/>
      <c r="I177" s="93"/>
      <c r="J177" s="93"/>
      <c r="K177" s="93"/>
      <c r="L177" s="190"/>
      <c r="M177" s="93"/>
      <c r="N177" s="278"/>
      <c r="O177" s="278"/>
      <c r="P177" s="278"/>
      <c r="Q177" s="278"/>
      <c r="R177" s="278"/>
      <c r="S177" s="190"/>
      <c r="T177" s="278"/>
      <c r="U177" s="278"/>
      <c r="V177" s="278"/>
      <c r="W177" s="278"/>
      <c r="X177" s="278"/>
      <c r="Y177" s="278"/>
      <c r="Z177" s="190"/>
      <c r="AA177" s="278"/>
      <c r="AB177" s="278"/>
      <c r="AC177" s="278"/>
      <c r="AD177" s="278"/>
      <c r="AE177" s="278"/>
      <c r="AF177" s="278"/>
      <c r="AG177" s="190"/>
      <c r="AH177" s="278"/>
      <c r="AI177" s="278"/>
      <c r="AJ177" s="93"/>
      <c r="AK177" s="93"/>
      <c r="AL177" s="93"/>
      <c r="AM177" s="94"/>
    </row>
    <row r="178" spans="1:39" ht="12" hidden="1" customHeight="1" x14ac:dyDescent="0.15">
      <c r="A178" s="1197"/>
      <c r="B178" s="1280"/>
      <c r="C178" s="1198"/>
      <c r="D178" s="1048"/>
      <c r="E178" s="260"/>
      <c r="F178" s="1238"/>
      <c r="G178" s="150" t="s">
        <v>96</v>
      </c>
      <c r="H178" s="261"/>
      <c r="I178" s="261"/>
      <c r="J178" s="261"/>
      <c r="K178" s="261"/>
      <c r="L178" s="192"/>
      <c r="M178" s="261"/>
      <c r="N178" s="281"/>
      <c r="O178" s="281"/>
      <c r="P178" s="281"/>
      <c r="Q178" s="281"/>
      <c r="R178" s="281"/>
      <c r="S178" s="192"/>
      <c r="T178" s="281"/>
      <c r="U178" s="281"/>
      <c r="V178" s="281"/>
      <c r="W178" s="281"/>
      <c r="X178" s="281"/>
      <c r="Y178" s="281"/>
      <c r="Z178" s="192"/>
      <c r="AA178" s="281"/>
      <c r="AB178" s="281"/>
      <c r="AC178" s="281"/>
      <c r="AD178" s="281"/>
      <c r="AE178" s="281"/>
      <c r="AF178" s="281"/>
      <c r="AG178" s="192"/>
      <c r="AH178" s="281"/>
      <c r="AI178" s="281"/>
      <c r="AJ178" s="261"/>
      <c r="AK178" s="261"/>
      <c r="AL178" s="261"/>
      <c r="AM178" s="95"/>
    </row>
    <row r="179" spans="1:39" ht="12" hidden="1" customHeight="1" x14ac:dyDescent="0.15">
      <c r="A179" s="1197">
        <v>35</v>
      </c>
      <c r="B179" s="1232"/>
      <c r="C179" s="1249"/>
      <c r="D179" s="1032"/>
      <c r="E179" s="257"/>
      <c r="F179" s="1246"/>
      <c r="G179" s="256" t="s">
        <v>12</v>
      </c>
      <c r="H179" s="2"/>
      <c r="I179" s="2"/>
      <c r="J179" s="2"/>
      <c r="K179" s="2"/>
      <c r="L179" s="189"/>
      <c r="M179" s="2"/>
      <c r="N179" s="274"/>
      <c r="O179" s="274"/>
      <c r="P179" s="274"/>
      <c r="Q179" s="274"/>
      <c r="R179" s="274"/>
      <c r="S179" s="189"/>
      <c r="T179" s="274"/>
      <c r="U179" s="274"/>
      <c r="V179" s="274"/>
      <c r="W179" s="274"/>
      <c r="X179" s="274"/>
      <c r="Y179" s="274"/>
      <c r="Z179" s="189"/>
      <c r="AA179" s="274"/>
      <c r="AB179" s="274"/>
      <c r="AC179" s="274"/>
      <c r="AD179" s="274"/>
      <c r="AE179" s="274"/>
      <c r="AF179" s="274"/>
      <c r="AG179" s="189"/>
      <c r="AH179" s="274"/>
      <c r="AI179" s="274"/>
      <c r="AJ179" s="2"/>
      <c r="AK179" s="2"/>
      <c r="AL179" s="2"/>
      <c r="AM179" s="92">
        <f>COUNTIF(A179:AL179,"○")</f>
        <v>0</v>
      </c>
    </row>
    <row r="180" spans="1:39" ht="7.5" hidden="1" customHeight="1" x14ac:dyDescent="0.15">
      <c r="A180" s="1197"/>
      <c r="B180" s="1233"/>
      <c r="C180" s="1250"/>
      <c r="D180" s="1033"/>
      <c r="E180" s="258"/>
      <c r="F180" s="1247"/>
      <c r="G180" s="7" t="s">
        <v>95</v>
      </c>
      <c r="H180" s="93"/>
      <c r="I180" s="93"/>
      <c r="J180" s="93"/>
      <c r="K180" s="93"/>
      <c r="L180" s="190"/>
      <c r="M180" s="93"/>
      <c r="N180" s="278"/>
      <c r="O180" s="278"/>
      <c r="P180" s="278"/>
      <c r="Q180" s="278"/>
      <c r="R180" s="278"/>
      <c r="S180" s="190"/>
      <c r="T180" s="278"/>
      <c r="U180" s="278"/>
      <c r="V180" s="278"/>
      <c r="W180" s="278"/>
      <c r="X180" s="278"/>
      <c r="Y180" s="278"/>
      <c r="Z180" s="190"/>
      <c r="AA180" s="278"/>
      <c r="AB180" s="278"/>
      <c r="AC180" s="278"/>
      <c r="AD180" s="278"/>
      <c r="AE180" s="278"/>
      <c r="AF180" s="278"/>
      <c r="AG180" s="190"/>
      <c r="AH180" s="278"/>
      <c r="AI180" s="278"/>
      <c r="AJ180" s="93"/>
      <c r="AK180" s="93"/>
      <c r="AL180" s="93"/>
      <c r="AM180" s="94"/>
    </row>
    <row r="181" spans="1:39" ht="12" hidden="1" customHeight="1" x14ac:dyDescent="0.15">
      <c r="A181" s="1197"/>
      <c r="B181" s="1234"/>
      <c r="C181" s="1251"/>
      <c r="D181" s="1034"/>
      <c r="E181" s="259"/>
      <c r="F181" s="1248"/>
      <c r="G181" s="150" t="s">
        <v>96</v>
      </c>
      <c r="H181" s="3"/>
      <c r="I181" s="3"/>
      <c r="J181" s="3"/>
      <c r="K181" s="3"/>
      <c r="L181" s="191"/>
      <c r="M181" s="3"/>
      <c r="N181" s="279"/>
      <c r="O181" s="279"/>
      <c r="P181" s="279"/>
      <c r="Q181" s="279"/>
      <c r="R181" s="279"/>
      <c r="S181" s="191"/>
      <c r="T181" s="279"/>
      <c r="U181" s="279"/>
      <c r="V181" s="279"/>
      <c r="W181" s="279"/>
      <c r="X181" s="279"/>
      <c r="Y181" s="279"/>
      <c r="Z181" s="191"/>
      <c r="AA181" s="279"/>
      <c r="AB181" s="279"/>
      <c r="AC181" s="279"/>
      <c r="AD181" s="279"/>
      <c r="AE181" s="279"/>
      <c r="AF181" s="279"/>
      <c r="AG181" s="191"/>
      <c r="AH181" s="279"/>
      <c r="AI181" s="279"/>
      <c r="AJ181" s="3"/>
      <c r="AK181" s="3"/>
      <c r="AL181" s="3"/>
      <c r="AM181" s="95"/>
    </row>
    <row r="182" spans="1:39" ht="12" hidden="1" customHeight="1" x14ac:dyDescent="0.15">
      <c r="A182" s="1197">
        <v>36</v>
      </c>
      <c r="B182" s="1232"/>
      <c r="C182" s="1249"/>
      <c r="D182" s="1032"/>
      <c r="E182" s="257"/>
      <c r="F182" s="1246"/>
      <c r="G182" s="256" t="s">
        <v>12</v>
      </c>
      <c r="H182" s="2"/>
      <c r="I182" s="2"/>
      <c r="J182" s="2"/>
      <c r="K182" s="2"/>
      <c r="L182" s="189"/>
      <c r="M182" s="2"/>
      <c r="N182" s="274"/>
      <c r="O182" s="274"/>
      <c r="P182" s="274"/>
      <c r="Q182" s="274"/>
      <c r="R182" s="274"/>
      <c r="S182" s="189"/>
      <c r="T182" s="274"/>
      <c r="U182" s="274"/>
      <c r="V182" s="274"/>
      <c r="W182" s="282"/>
      <c r="X182" s="274"/>
      <c r="Y182" s="274"/>
      <c r="Z182" s="189"/>
      <c r="AA182" s="274"/>
      <c r="AB182" s="274"/>
      <c r="AC182" s="274"/>
      <c r="AD182" s="282"/>
      <c r="AE182" s="274"/>
      <c r="AF182" s="274"/>
      <c r="AG182" s="189"/>
      <c r="AH182" s="274"/>
      <c r="AI182" s="274"/>
      <c r="AJ182" s="2"/>
      <c r="AK182" s="91"/>
      <c r="AL182" s="2"/>
      <c r="AM182" s="92">
        <f>COUNTIF(A182:AL182,"○")</f>
        <v>0</v>
      </c>
    </row>
    <row r="183" spans="1:39" ht="12" hidden="1" customHeight="1" x14ac:dyDescent="0.15">
      <c r="A183" s="1197"/>
      <c r="B183" s="1233"/>
      <c r="C183" s="1250"/>
      <c r="D183" s="1033"/>
      <c r="E183" s="258"/>
      <c r="F183" s="1247"/>
      <c r="G183" s="7" t="s">
        <v>95</v>
      </c>
      <c r="H183" s="93"/>
      <c r="I183" s="93"/>
      <c r="J183" s="93"/>
      <c r="K183" s="93"/>
      <c r="L183" s="190"/>
      <c r="M183" s="93"/>
      <c r="N183" s="278"/>
      <c r="O183" s="278"/>
      <c r="P183" s="278"/>
      <c r="Q183" s="278"/>
      <c r="R183" s="278"/>
      <c r="S183" s="190"/>
      <c r="T183" s="278"/>
      <c r="U183" s="278"/>
      <c r="V183" s="278"/>
      <c r="W183" s="278"/>
      <c r="X183" s="278"/>
      <c r="Y183" s="278"/>
      <c r="Z183" s="190"/>
      <c r="AA183" s="278"/>
      <c r="AB183" s="278"/>
      <c r="AC183" s="278"/>
      <c r="AD183" s="278"/>
      <c r="AE183" s="278"/>
      <c r="AF183" s="278"/>
      <c r="AG183" s="190"/>
      <c r="AH183" s="278"/>
      <c r="AI183" s="278"/>
      <c r="AJ183" s="93"/>
      <c r="AK183" s="93"/>
      <c r="AL183" s="93"/>
      <c r="AM183" s="94"/>
    </row>
    <row r="184" spans="1:39" ht="12" hidden="1" customHeight="1" x14ac:dyDescent="0.15">
      <c r="A184" s="1197"/>
      <c r="B184" s="1234"/>
      <c r="C184" s="1251"/>
      <c r="D184" s="1034"/>
      <c r="E184" s="259"/>
      <c r="F184" s="1248"/>
      <c r="G184" s="150" t="s">
        <v>96</v>
      </c>
      <c r="H184" s="3"/>
      <c r="I184" s="3"/>
      <c r="J184" s="3"/>
      <c r="K184" s="3"/>
      <c r="L184" s="191"/>
      <c r="M184" s="3"/>
      <c r="N184" s="279"/>
      <c r="O184" s="279"/>
      <c r="P184" s="279"/>
      <c r="Q184" s="279"/>
      <c r="R184" s="279"/>
      <c r="S184" s="191"/>
      <c r="T184" s="279"/>
      <c r="U184" s="279"/>
      <c r="V184" s="281"/>
      <c r="W184" s="281"/>
      <c r="X184" s="279"/>
      <c r="Y184" s="281"/>
      <c r="Z184" s="191"/>
      <c r="AA184" s="281"/>
      <c r="AB184" s="279"/>
      <c r="AC184" s="281"/>
      <c r="AD184" s="281"/>
      <c r="AE184" s="279"/>
      <c r="AF184" s="281"/>
      <c r="AG184" s="191"/>
      <c r="AH184" s="281"/>
      <c r="AI184" s="279"/>
      <c r="AJ184" s="261"/>
      <c r="AK184" s="261"/>
      <c r="AL184" s="3"/>
      <c r="AM184" s="95"/>
    </row>
    <row r="185" spans="1:39" ht="12" hidden="1" customHeight="1" x14ac:dyDescent="0.15">
      <c r="A185" s="1197">
        <v>37</v>
      </c>
      <c r="B185" s="1232"/>
      <c r="C185" s="1249"/>
      <c r="D185" s="1032"/>
      <c r="E185" s="257"/>
      <c r="F185" s="1246"/>
      <c r="G185" s="256" t="s">
        <v>12</v>
      </c>
      <c r="H185" s="91"/>
      <c r="I185" s="2"/>
      <c r="J185" s="91"/>
      <c r="K185" s="2"/>
      <c r="L185" s="193"/>
      <c r="M185" s="91"/>
      <c r="N185" s="274"/>
      <c r="O185" s="282"/>
      <c r="P185" s="274"/>
      <c r="Q185" s="282"/>
      <c r="R185" s="274"/>
      <c r="S185" s="193"/>
      <c r="T185" s="282"/>
      <c r="U185" s="274"/>
      <c r="V185" s="282"/>
      <c r="W185" s="274"/>
      <c r="X185" s="274"/>
      <c r="Y185" s="274"/>
      <c r="Z185" s="193"/>
      <c r="AA185" s="282"/>
      <c r="AB185" s="274"/>
      <c r="AC185" s="282"/>
      <c r="AD185" s="274"/>
      <c r="AE185" s="282"/>
      <c r="AF185" s="274"/>
      <c r="AG185" s="193"/>
      <c r="AH185" s="282"/>
      <c r="AI185" s="274"/>
      <c r="AJ185" s="91"/>
      <c r="AK185" s="2"/>
      <c r="AL185" s="91"/>
      <c r="AM185" s="92">
        <f>COUNTIF(A185:AL185,"○")</f>
        <v>0</v>
      </c>
    </row>
    <row r="186" spans="1:39" ht="12" hidden="1" customHeight="1" x14ac:dyDescent="0.15">
      <c r="A186" s="1197"/>
      <c r="B186" s="1233"/>
      <c r="C186" s="1250"/>
      <c r="D186" s="1033"/>
      <c r="E186" s="258"/>
      <c r="F186" s="1247"/>
      <c r="G186" s="7" t="s">
        <v>95</v>
      </c>
      <c r="H186" s="93"/>
      <c r="I186" s="93"/>
      <c r="J186" s="93"/>
      <c r="K186" s="93"/>
      <c r="L186" s="190"/>
      <c r="M186" s="93"/>
      <c r="N186" s="278"/>
      <c r="O186" s="278"/>
      <c r="P186" s="278"/>
      <c r="Q186" s="278"/>
      <c r="R186" s="278"/>
      <c r="S186" s="190"/>
      <c r="T186" s="278"/>
      <c r="U186" s="278"/>
      <c r="V186" s="278"/>
      <c r="W186" s="278"/>
      <c r="X186" s="278"/>
      <c r="Y186" s="278"/>
      <c r="Z186" s="190"/>
      <c r="AA186" s="278"/>
      <c r="AB186" s="278"/>
      <c r="AC186" s="278"/>
      <c r="AD186" s="278"/>
      <c r="AE186" s="278"/>
      <c r="AF186" s="278"/>
      <c r="AG186" s="190"/>
      <c r="AH186" s="278"/>
      <c r="AI186" s="278"/>
      <c r="AJ186" s="93"/>
      <c r="AK186" s="93"/>
      <c r="AL186" s="93"/>
      <c r="AM186" s="94"/>
    </row>
    <row r="187" spans="1:39" ht="12" hidden="1" customHeight="1" x14ac:dyDescent="0.15">
      <c r="A187" s="1197"/>
      <c r="B187" s="1234"/>
      <c r="C187" s="1251"/>
      <c r="D187" s="1034"/>
      <c r="E187" s="259"/>
      <c r="F187" s="1248"/>
      <c r="G187" s="150" t="s">
        <v>96</v>
      </c>
      <c r="H187" s="261"/>
      <c r="I187" s="261"/>
      <c r="J187" s="261"/>
      <c r="K187" s="261"/>
      <c r="L187" s="192"/>
      <c r="M187" s="261"/>
      <c r="N187" s="281"/>
      <c r="O187" s="281"/>
      <c r="P187" s="281"/>
      <c r="Q187" s="281"/>
      <c r="R187" s="281"/>
      <c r="S187" s="192"/>
      <c r="T187" s="281"/>
      <c r="U187" s="281"/>
      <c r="V187" s="281"/>
      <c r="W187" s="281"/>
      <c r="X187" s="281"/>
      <c r="Y187" s="281"/>
      <c r="Z187" s="192"/>
      <c r="AA187" s="281"/>
      <c r="AB187" s="281"/>
      <c r="AC187" s="281"/>
      <c r="AD187" s="281"/>
      <c r="AE187" s="281"/>
      <c r="AF187" s="281"/>
      <c r="AG187" s="192"/>
      <c r="AH187" s="281"/>
      <c r="AI187" s="281"/>
      <c r="AJ187" s="261"/>
      <c r="AK187" s="261"/>
      <c r="AL187" s="261"/>
      <c r="AM187" s="95"/>
    </row>
    <row r="188" spans="1:39" ht="12" hidden="1" customHeight="1" x14ac:dyDescent="0.15">
      <c r="A188" s="1197">
        <v>38</v>
      </c>
      <c r="B188" s="1232"/>
      <c r="C188" s="1249"/>
      <c r="D188" s="1032"/>
      <c r="E188" s="257"/>
      <c r="F188" s="1246"/>
      <c r="G188" s="256" t="s">
        <v>12</v>
      </c>
      <c r="H188" s="2"/>
      <c r="I188" s="2"/>
      <c r="J188" s="2"/>
      <c r="K188" s="91"/>
      <c r="L188" s="193"/>
      <c r="M188" s="91"/>
      <c r="N188" s="282"/>
      <c r="O188" s="282"/>
      <c r="P188" s="274"/>
      <c r="Q188" s="274"/>
      <c r="R188" s="282"/>
      <c r="S188" s="193"/>
      <c r="T188" s="282"/>
      <c r="U188" s="282"/>
      <c r="V188" s="274"/>
      <c r="W188" s="274"/>
      <c r="X188" s="274"/>
      <c r="Y188" s="274"/>
      <c r="Z188" s="189"/>
      <c r="AA188" s="282"/>
      <c r="AB188" s="282"/>
      <c r="AC188" s="274"/>
      <c r="AD188" s="274"/>
      <c r="AE188" s="274"/>
      <c r="AF188" s="282"/>
      <c r="AG188" s="193"/>
      <c r="AH188" s="282"/>
      <c r="AI188" s="282"/>
      <c r="AJ188" s="2"/>
      <c r="AK188" s="2"/>
      <c r="AL188" s="2"/>
      <c r="AM188" s="92">
        <f>COUNTIF(A188:AL188,"○")</f>
        <v>0</v>
      </c>
    </row>
    <row r="189" spans="1:39" ht="12" hidden="1" customHeight="1" x14ac:dyDescent="0.15">
      <c r="A189" s="1197"/>
      <c r="B189" s="1233"/>
      <c r="C189" s="1250"/>
      <c r="D189" s="1033"/>
      <c r="E189" s="258"/>
      <c r="F189" s="1247"/>
      <c r="G189" s="7" t="s">
        <v>95</v>
      </c>
      <c r="H189" s="93"/>
      <c r="I189" s="93"/>
      <c r="J189" s="93"/>
      <c r="K189" s="93"/>
      <c r="L189" s="190"/>
      <c r="M189" s="93"/>
      <c r="N189" s="278"/>
      <c r="O189" s="278"/>
      <c r="P189" s="278"/>
      <c r="Q189" s="278"/>
      <c r="R189" s="278"/>
      <c r="S189" s="190"/>
      <c r="T189" s="278"/>
      <c r="U189" s="278"/>
      <c r="V189" s="278"/>
      <c r="W189" s="278"/>
      <c r="X189" s="278"/>
      <c r="Y189" s="278"/>
      <c r="Z189" s="190"/>
      <c r="AA189" s="278"/>
      <c r="AB189" s="278"/>
      <c r="AC189" s="278"/>
      <c r="AD189" s="278"/>
      <c r="AE189" s="278"/>
      <c r="AF189" s="278"/>
      <c r="AG189" s="190"/>
      <c r="AH189" s="278"/>
      <c r="AI189" s="278"/>
      <c r="AJ189" s="93"/>
      <c r="AK189" s="93"/>
      <c r="AL189" s="93"/>
      <c r="AM189" s="94"/>
    </row>
    <row r="190" spans="1:39" ht="12" hidden="1" customHeight="1" x14ac:dyDescent="0.15">
      <c r="A190" s="1197"/>
      <c r="B190" s="1234"/>
      <c r="C190" s="1251"/>
      <c r="D190" s="1034"/>
      <c r="E190" s="259"/>
      <c r="F190" s="1248"/>
      <c r="G190" s="150" t="s">
        <v>96</v>
      </c>
      <c r="H190" s="261"/>
      <c r="I190" s="3"/>
      <c r="J190" s="261"/>
      <c r="K190" s="261"/>
      <c r="L190" s="192"/>
      <c r="M190" s="261"/>
      <c r="N190" s="281"/>
      <c r="O190" s="281"/>
      <c r="P190" s="279"/>
      <c r="Q190" s="281"/>
      <c r="R190" s="281"/>
      <c r="S190" s="192"/>
      <c r="T190" s="281"/>
      <c r="U190" s="279"/>
      <c r="V190" s="279"/>
      <c r="W190" s="279"/>
      <c r="X190" s="279"/>
      <c r="Y190" s="279"/>
      <c r="Z190" s="191"/>
      <c r="AA190" s="281"/>
      <c r="AB190" s="279"/>
      <c r="AC190" s="279"/>
      <c r="AD190" s="279"/>
      <c r="AE190" s="279"/>
      <c r="AF190" s="281"/>
      <c r="AG190" s="192"/>
      <c r="AH190" s="281"/>
      <c r="AI190" s="279"/>
      <c r="AJ190" s="3"/>
      <c r="AK190" s="3"/>
      <c r="AL190" s="3"/>
      <c r="AM190" s="95"/>
    </row>
    <row r="191" spans="1:39" ht="12" hidden="1" customHeight="1" x14ac:dyDescent="0.15">
      <c r="A191" s="1197">
        <v>39</v>
      </c>
      <c r="B191" s="1232"/>
      <c r="C191" s="1249"/>
      <c r="D191" s="1032"/>
      <c r="E191" s="257"/>
      <c r="F191" s="1246"/>
      <c r="G191" s="256" t="s">
        <v>12</v>
      </c>
      <c r="H191" s="2"/>
      <c r="I191" s="2"/>
      <c r="J191" s="2"/>
      <c r="K191" s="91"/>
      <c r="L191" s="189"/>
      <c r="M191" s="2"/>
      <c r="N191" s="282"/>
      <c r="O191" s="274"/>
      <c r="P191" s="274"/>
      <c r="Q191" s="274"/>
      <c r="R191" s="282"/>
      <c r="S191" s="189"/>
      <c r="T191" s="274"/>
      <c r="U191" s="282"/>
      <c r="V191" s="274"/>
      <c r="W191" s="274"/>
      <c r="X191" s="274"/>
      <c r="Y191" s="282"/>
      <c r="Z191" s="189"/>
      <c r="AA191" s="274"/>
      <c r="AB191" s="282"/>
      <c r="AC191" s="274"/>
      <c r="AD191" s="274"/>
      <c r="AE191" s="274"/>
      <c r="AF191" s="282"/>
      <c r="AG191" s="189"/>
      <c r="AH191" s="274"/>
      <c r="AI191" s="282"/>
      <c r="AJ191" s="2"/>
      <c r="AK191" s="2"/>
      <c r="AL191" s="2"/>
      <c r="AM191" s="92">
        <f>COUNTIF(A191:AL191,"○")</f>
        <v>0</v>
      </c>
    </row>
    <row r="192" spans="1:39" ht="12" hidden="1" customHeight="1" x14ac:dyDescent="0.15">
      <c r="A192" s="1197"/>
      <c r="B192" s="1233"/>
      <c r="C192" s="1250"/>
      <c r="D192" s="1033"/>
      <c r="E192" s="258"/>
      <c r="F192" s="1247"/>
      <c r="G192" s="7" t="s">
        <v>95</v>
      </c>
      <c r="H192" s="93"/>
      <c r="I192" s="93"/>
      <c r="J192" s="93"/>
      <c r="K192" s="93"/>
      <c r="L192" s="190"/>
      <c r="M192" s="93"/>
      <c r="N192" s="278"/>
      <c r="O192" s="278"/>
      <c r="P192" s="278"/>
      <c r="Q192" s="278"/>
      <c r="R192" s="278"/>
      <c r="S192" s="190"/>
      <c r="T192" s="278"/>
      <c r="U192" s="278"/>
      <c r="V192" s="278"/>
      <c r="W192" s="278"/>
      <c r="X192" s="278"/>
      <c r="Y192" s="278"/>
      <c r="Z192" s="190"/>
      <c r="AA192" s="278"/>
      <c r="AB192" s="278"/>
      <c r="AC192" s="278"/>
      <c r="AD192" s="278"/>
      <c r="AE192" s="278"/>
      <c r="AF192" s="278"/>
      <c r="AG192" s="190"/>
      <c r="AH192" s="278"/>
      <c r="AI192" s="278"/>
      <c r="AJ192" s="93"/>
      <c r="AK192" s="93"/>
      <c r="AL192" s="93"/>
      <c r="AM192" s="94"/>
    </row>
    <row r="193" spans="1:42" ht="12" hidden="1" customHeight="1" x14ac:dyDescent="0.15">
      <c r="A193" s="1197"/>
      <c r="B193" s="1234"/>
      <c r="C193" s="1251"/>
      <c r="D193" s="1034"/>
      <c r="E193" s="259"/>
      <c r="F193" s="1248"/>
      <c r="G193" s="150" t="s">
        <v>96</v>
      </c>
      <c r="H193" s="261"/>
      <c r="I193" s="261"/>
      <c r="J193" s="261"/>
      <c r="K193" s="261"/>
      <c r="L193" s="192"/>
      <c r="M193" s="261"/>
      <c r="N193" s="281"/>
      <c r="O193" s="281"/>
      <c r="P193" s="281"/>
      <c r="Q193" s="281"/>
      <c r="R193" s="281"/>
      <c r="S193" s="192"/>
      <c r="T193" s="281"/>
      <c r="U193" s="281"/>
      <c r="V193" s="281"/>
      <c r="W193" s="281"/>
      <c r="X193" s="281"/>
      <c r="Y193" s="281"/>
      <c r="Z193" s="192"/>
      <c r="AA193" s="281"/>
      <c r="AB193" s="281"/>
      <c r="AC193" s="281"/>
      <c r="AD193" s="281"/>
      <c r="AE193" s="281"/>
      <c r="AF193" s="281"/>
      <c r="AG193" s="192"/>
      <c r="AH193" s="281"/>
      <c r="AI193" s="281"/>
      <c r="AJ193" s="261"/>
      <c r="AK193" s="261"/>
      <c r="AL193" s="261"/>
      <c r="AM193" s="95"/>
    </row>
    <row r="194" spans="1:42" ht="12" hidden="1" customHeight="1" x14ac:dyDescent="0.15">
      <c r="A194" s="1197">
        <v>40</v>
      </c>
      <c r="B194" s="1232"/>
      <c r="C194" s="1249"/>
      <c r="D194" s="1032"/>
      <c r="E194" s="257"/>
      <c r="F194" s="1246"/>
      <c r="G194" s="256" t="s">
        <v>12</v>
      </c>
      <c r="H194" s="2"/>
      <c r="I194" s="2"/>
      <c r="J194" s="2"/>
      <c r="K194" s="2"/>
      <c r="L194" s="189"/>
      <c r="M194" s="2"/>
      <c r="N194" s="274"/>
      <c r="O194" s="274"/>
      <c r="P194" s="274"/>
      <c r="Q194" s="274"/>
      <c r="R194" s="274"/>
      <c r="S194" s="189"/>
      <c r="T194" s="274"/>
      <c r="U194" s="274"/>
      <c r="V194" s="274"/>
      <c r="W194" s="274"/>
      <c r="X194" s="274"/>
      <c r="Y194" s="274"/>
      <c r="Z194" s="189"/>
      <c r="AA194" s="274"/>
      <c r="AB194" s="274"/>
      <c r="AC194" s="274"/>
      <c r="AD194" s="274"/>
      <c r="AE194" s="274"/>
      <c r="AF194" s="274"/>
      <c r="AG194" s="189"/>
      <c r="AH194" s="274"/>
      <c r="AI194" s="274"/>
      <c r="AJ194" s="2"/>
      <c r="AK194" s="2"/>
      <c r="AL194" s="2"/>
      <c r="AM194" s="92">
        <f>COUNTIF(A194:AL194,"○")</f>
        <v>0</v>
      </c>
    </row>
    <row r="195" spans="1:42" ht="12" hidden="1" customHeight="1" x14ac:dyDescent="0.15">
      <c r="A195" s="1197"/>
      <c r="B195" s="1233"/>
      <c r="C195" s="1250"/>
      <c r="D195" s="1033"/>
      <c r="E195" s="258"/>
      <c r="F195" s="1247"/>
      <c r="G195" s="7" t="s">
        <v>95</v>
      </c>
      <c r="H195" s="93"/>
      <c r="I195" s="93"/>
      <c r="J195" s="93"/>
      <c r="K195" s="93"/>
      <c r="L195" s="190"/>
      <c r="M195" s="93"/>
      <c r="N195" s="278"/>
      <c r="O195" s="278"/>
      <c r="P195" s="278"/>
      <c r="Q195" s="278"/>
      <c r="R195" s="278"/>
      <c r="S195" s="190"/>
      <c r="T195" s="278"/>
      <c r="U195" s="278"/>
      <c r="V195" s="278"/>
      <c r="W195" s="284"/>
      <c r="X195" s="275"/>
      <c r="Y195" s="278"/>
      <c r="Z195" s="190"/>
      <c r="AA195" s="278"/>
      <c r="AB195" s="278"/>
      <c r="AC195" s="278"/>
      <c r="AD195" s="278"/>
      <c r="AE195" s="278"/>
      <c r="AF195" s="278"/>
      <c r="AG195" s="190"/>
      <c r="AH195" s="278"/>
      <c r="AI195" s="278"/>
      <c r="AJ195" s="93"/>
      <c r="AK195" s="93"/>
      <c r="AL195" s="93"/>
      <c r="AM195" s="94"/>
      <c r="AP195" s="98"/>
    </row>
    <row r="196" spans="1:42" ht="12" hidden="1" customHeight="1" x14ac:dyDescent="0.15">
      <c r="A196" s="1197"/>
      <c r="B196" s="1234"/>
      <c r="C196" s="1251"/>
      <c r="D196" s="1034"/>
      <c r="E196" s="259"/>
      <c r="F196" s="1248"/>
      <c r="G196" s="150" t="s">
        <v>96</v>
      </c>
      <c r="H196" s="3"/>
      <c r="I196" s="3"/>
      <c r="J196" s="3"/>
      <c r="K196" s="3"/>
      <c r="L196" s="191"/>
      <c r="M196" s="3"/>
      <c r="N196" s="279"/>
      <c r="O196" s="279"/>
      <c r="P196" s="279"/>
      <c r="Q196" s="279"/>
      <c r="R196" s="279"/>
      <c r="S196" s="191"/>
      <c r="T196" s="279"/>
      <c r="U196" s="279"/>
      <c r="V196" s="279"/>
      <c r="W196" s="279"/>
      <c r="X196" s="279"/>
      <c r="Y196" s="279"/>
      <c r="Z196" s="191"/>
      <c r="AA196" s="279"/>
      <c r="AB196" s="279"/>
      <c r="AC196" s="279"/>
      <c r="AD196" s="279"/>
      <c r="AE196" s="279"/>
      <c r="AF196" s="279"/>
      <c r="AG196" s="191"/>
      <c r="AH196" s="279"/>
      <c r="AI196" s="279"/>
      <c r="AJ196" s="3"/>
      <c r="AK196" s="3"/>
      <c r="AL196" s="3"/>
      <c r="AM196" s="95"/>
    </row>
    <row r="197" spans="1:42" ht="12" hidden="1" customHeight="1" x14ac:dyDescent="0.15">
      <c r="A197" s="1197">
        <v>41</v>
      </c>
      <c r="B197" s="1232"/>
      <c r="C197" s="1249"/>
      <c r="D197" s="1042"/>
      <c r="E197" s="263"/>
      <c r="F197" s="1246"/>
      <c r="G197" s="256" t="s">
        <v>12</v>
      </c>
      <c r="H197" s="2"/>
      <c r="I197" s="2"/>
      <c r="J197" s="2"/>
      <c r="K197" s="2"/>
      <c r="L197" s="189"/>
      <c r="M197" s="2"/>
      <c r="N197" s="274"/>
      <c r="O197" s="274"/>
      <c r="P197" s="274"/>
      <c r="Q197" s="274"/>
      <c r="R197" s="274"/>
      <c r="S197" s="189"/>
      <c r="T197" s="274"/>
      <c r="U197" s="274"/>
      <c r="V197" s="274"/>
      <c r="W197" s="274"/>
      <c r="X197" s="274"/>
      <c r="Y197" s="274"/>
      <c r="Z197" s="189"/>
      <c r="AA197" s="274"/>
      <c r="AB197" s="274"/>
      <c r="AC197" s="274"/>
      <c r="AD197" s="274"/>
      <c r="AE197" s="274"/>
      <c r="AF197" s="274"/>
      <c r="AG197" s="189"/>
      <c r="AH197" s="274"/>
      <c r="AI197" s="274"/>
      <c r="AJ197" s="2"/>
      <c r="AK197" s="2"/>
      <c r="AL197" s="2"/>
      <c r="AM197" s="92">
        <f>COUNTIF(A197:AL197,"○")</f>
        <v>0</v>
      </c>
    </row>
    <row r="198" spans="1:42" ht="7.5" hidden="1" customHeight="1" x14ac:dyDescent="0.15">
      <c r="A198" s="1197"/>
      <c r="B198" s="1233"/>
      <c r="C198" s="1250"/>
      <c r="D198" s="1043"/>
      <c r="E198" s="264"/>
      <c r="F198" s="1247"/>
      <c r="G198" s="7" t="s">
        <v>95</v>
      </c>
      <c r="H198" s="93"/>
      <c r="I198" s="93"/>
      <c r="J198" s="93"/>
      <c r="K198" s="93"/>
      <c r="L198" s="190"/>
      <c r="M198" s="93"/>
      <c r="N198" s="278"/>
      <c r="O198" s="278"/>
      <c r="P198" s="278"/>
      <c r="Q198" s="278"/>
      <c r="R198" s="278"/>
      <c r="S198" s="190"/>
      <c r="T198" s="278"/>
      <c r="U198" s="278"/>
      <c r="V198" s="278"/>
      <c r="W198" s="278"/>
      <c r="X198" s="278"/>
      <c r="Y198" s="278"/>
      <c r="Z198" s="190"/>
      <c r="AA198" s="278"/>
      <c r="AB198" s="278"/>
      <c r="AC198" s="278"/>
      <c r="AD198" s="278"/>
      <c r="AE198" s="278"/>
      <c r="AF198" s="278"/>
      <c r="AG198" s="190"/>
      <c r="AH198" s="278"/>
      <c r="AI198" s="278"/>
      <c r="AJ198" s="93"/>
      <c r="AK198" s="93"/>
      <c r="AL198" s="93"/>
      <c r="AM198" s="94"/>
    </row>
    <row r="199" spans="1:42" ht="12" hidden="1" customHeight="1" x14ac:dyDescent="0.15">
      <c r="A199" s="1197"/>
      <c r="B199" s="1234"/>
      <c r="C199" s="1251"/>
      <c r="D199" s="1044"/>
      <c r="E199" s="265"/>
      <c r="F199" s="1248"/>
      <c r="G199" s="150" t="s">
        <v>96</v>
      </c>
      <c r="H199" s="3"/>
      <c r="I199" s="3"/>
      <c r="J199" s="3"/>
      <c r="K199" s="3"/>
      <c r="L199" s="191"/>
      <c r="M199" s="3"/>
      <c r="N199" s="279"/>
      <c r="O199" s="279"/>
      <c r="P199" s="279"/>
      <c r="Q199" s="279"/>
      <c r="R199" s="279"/>
      <c r="S199" s="191"/>
      <c r="T199" s="279"/>
      <c r="U199" s="279"/>
      <c r="V199" s="279"/>
      <c r="W199" s="279"/>
      <c r="X199" s="279"/>
      <c r="Y199" s="279"/>
      <c r="Z199" s="191"/>
      <c r="AA199" s="279"/>
      <c r="AB199" s="279"/>
      <c r="AC199" s="279"/>
      <c r="AD199" s="279"/>
      <c r="AE199" s="279"/>
      <c r="AF199" s="279"/>
      <c r="AG199" s="191"/>
      <c r="AH199" s="279"/>
      <c r="AI199" s="279"/>
      <c r="AJ199" s="3"/>
      <c r="AK199" s="3"/>
      <c r="AL199" s="3"/>
      <c r="AM199" s="95"/>
    </row>
    <row r="200" spans="1:42" ht="12" hidden="1" customHeight="1" x14ac:dyDescent="0.15">
      <c r="A200" s="1197">
        <v>42</v>
      </c>
      <c r="B200" s="1026"/>
      <c r="C200" s="1249"/>
      <c r="D200" s="1032"/>
      <c r="E200" s="257"/>
      <c r="F200" s="1041"/>
      <c r="G200" s="256" t="s">
        <v>12</v>
      </c>
      <c r="H200" s="2"/>
      <c r="I200" s="91"/>
      <c r="J200" s="91"/>
      <c r="K200" s="91"/>
      <c r="L200" s="193"/>
      <c r="M200" s="91"/>
      <c r="N200" s="282"/>
      <c r="O200" s="282"/>
      <c r="P200" s="282"/>
      <c r="Q200" s="282"/>
      <c r="R200" s="282"/>
      <c r="S200" s="193"/>
      <c r="T200" s="282"/>
      <c r="U200" s="282"/>
      <c r="V200" s="282"/>
      <c r="W200" s="282"/>
      <c r="X200" s="282"/>
      <c r="Y200" s="282"/>
      <c r="Z200" s="193"/>
      <c r="AA200" s="282"/>
      <c r="AB200" s="282"/>
      <c r="AC200" s="282"/>
      <c r="AD200" s="282"/>
      <c r="AE200" s="282"/>
      <c r="AF200" s="282"/>
      <c r="AG200" s="193"/>
      <c r="AH200" s="282"/>
      <c r="AI200" s="282"/>
      <c r="AJ200" s="2"/>
      <c r="AK200" s="2"/>
      <c r="AL200" s="91"/>
      <c r="AM200" s="92">
        <f>COUNTIF(A200:AL200,"○")</f>
        <v>0</v>
      </c>
    </row>
    <row r="201" spans="1:42" ht="12" hidden="1" customHeight="1" x14ac:dyDescent="0.15">
      <c r="A201" s="1197"/>
      <c r="B201" s="1233"/>
      <c r="C201" s="1250"/>
      <c r="D201" s="1033"/>
      <c r="E201" s="258"/>
      <c r="F201" s="1247"/>
      <c r="G201" s="7" t="s">
        <v>95</v>
      </c>
      <c r="H201" s="93"/>
      <c r="I201" s="93"/>
      <c r="J201" s="93"/>
      <c r="K201" s="93"/>
      <c r="L201" s="190"/>
      <c r="M201" s="93"/>
      <c r="N201" s="278"/>
      <c r="O201" s="278"/>
      <c r="P201" s="278"/>
      <c r="Q201" s="278"/>
      <c r="R201" s="278"/>
      <c r="S201" s="190"/>
      <c r="T201" s="278"/>
      <c r="U201" s="278"/>
      <c r="V201" s="278"/>
      <c r="W201" s="278"/>
      <c r="X201" s="278"/>
      <c r="Y201" s="278"/>
      <c r="Z201" s="190"/>
      <c r="AA201" s="278"/>
      <c r="AB201" s="278"/>
      <c r="AC201" s="278"/>
      <c r="AD201" s="278"/>
      <c r="AE201" s="278"/>
      <c r="AF201" s="278"/>
      <c r="AG201" s="190"/>
      <c r="AH201" s="278"/>
      <c r="AI201" s="278"/>
      <c r="AJ201" s="93"/>
      <c r="AK201" s="93"/>
      <c r="AL201" s="93"/>
      <c r="AM201" s="94"/>
    </row>
    <row r="202" spans="1:42" ht="12" hidden="1" customHeight="1" x14ac:dyDescent="0.15">
      <c r="A202" s="1197"/>
      <c r="B202" s="1234"/>
      <c r="C202" s="1251"/>
      <c r="D202" s="1034"/>
      <c r="E202" s="259"/>
      <c r="F202" s="1248"/>
      <c r="G202" s="150" t="s">
        <v>96</v>
      </c>
      <c r="H202" s="261"/>
      <c r="I202" s="261"/>
      <c r="J202" s="261"/>
      <c r="K202" s="261"/>
      <c r="L202" s="192"/>
      <c r="M202" s="261"/>
      <c r="N202" s="281"/>
      <c r="O202" s="281"/>
      <c r="P202" s="281"/>
      <c r="Q202" s="281"/>
      <c r="R202" s="281"/>
      <c r="S202" s="192"/>
      <c r="T202" s="281"/>
      <c r="U202" s="281"/>
      <c r="V202" s="281"/>
      <c r="W202" s="281"/>
      <c r="X202" s="281"/>
      <c r="Y202" s="281"/>
      <c r="Z202" s="192"/>
      <c r="AA202" s="281"/>
      <c r="AB202" s="281"/>
      <c r="AC202" s="281"/>
      <c r="AD202" s="281"/>
      <c r="AE202" s="281"/>
      <c r="AF202" s="281"/>
      <c r="AG202" s="192"/>
      <c r="AH202" s="281"/>
      <c r="AI202" s="281"/>
      <c r="AJ202" s="3"/>
      <c r="AK202" s="261"/>
      <c r="AL202" s="261"/>
      <c r="AM202" s="95"/>
    </row>
    <row r="203" spans="1:42" ht="12" hidden="1" customHeight="1" x14ac:dyDescent="0.15">
      <c r="A203" s="1197">
        <v>43</v>
      </c>
      <c r="B203" s="1026"/>
      <c r="C203" s="1249"/>
      <c r="D203" s="1032"/>
      <c r="E203" s="257"/>
      <c r="F203" s="1041"/>
      <c r="G203" s="256" t="s">
        <v>12</v>
      </c>
      <c r="H203" s="2"/>
      <c r="I203" s="2"/>
      <c r="J203" s="2"/>
      <c r="K203" s="2"/>
      <c r="L203" s="189"/>
      <c r="M203" s="91"/>
      <c r="N203" s="282"/>
      <c r="O203" s="282"/>
      <c r="P203" s="282"/>
      <c r="Q203" s="282"/>
      <c r="R203" s="282"/>
      <c r="S203" s="193"/>
      <c r="T203" s="282"/>
      <c r="U203" s="282"/>
      <c r="V203" s="282"/>
      <c r="W203" s="282"/>
      <c r="X203" s="282"/>
      <c r="Y203" s="282"/>
      <c r="Z203" s="189"/>
      <c r="AA203" s="274"/>
      <c r="AB203" s="274"/>
      <c r="AC203" s="282"/>
      <c r="AD203" s="282"/>
      <c r="AE203" s="282"/>
      <c r="AF203" s="282"/>
      <c r="AG203" s="189"/>
      <c r="AH203" s="274"/>
      <c r="AI203" s="274"/>
      <c r="AJ203" s="2"/>
      <c r="AK203" s="2"/>
      <c r="AL203" s="2"/>
      <c r="AM203" s="92">
        <f>COUNTIF(A203:AL203,"○")</f>
        <v>0</v>
      </c>
    </row>
    <row r="204" spans="1:42" ht="7.5" hidden="1" customHeight="1" x14ac:dyDescent="0.15">
      <c r="A204" s="1197"/>
      <c r="B204" s="1233"/>
      <c r="C204" s="1250"/>
      <c r="D204" s="1033"/>
      <c r="E204" s="258"/>
      <c r="F204" s="1247"/>
      <c r="G204" s="7" t="s">
        <v>95</v>
      </c>
      <c r="H204" s="93"/>
      <c r="I204" s="93"/>
      <c r="J204" s="93"/>
      <c r="K204" s="93"/>
      <c r="L204" s="190"/>
      <c r="M204" s="93"/>
      <c r="N204" s="278"/>
      <c r="O204" s="278"/>
      <c r="P204" s="278"/>
      <c r="Q204" s="278"/>
      <c r="R204" s="278"/>
      <c r="S204" s="190"/>
      <c r="T204" s="278"/>
      <c r="U204" s="278"/>
      <c r="V204" s="278"/>
      <c r="W204" s="278"/>
      <c r="X204" s="278"/>
      <c r="Y204" s="278"/>
      <c r="Z204" s="190"/>
      <c r="AA204" s="278"/>
      <c r="AB204" s="278"/>
      <c r="AC204" s="278"/>
      <c r="AD204" s="278"/>
      <c r="AE204" s="278"/>
      <c r="AF204" s="278"/>
      <c r="AG204" s="190"/>
      <c r="AH204" s="278"/>
      <c r="AI204" s="278"/>
      <c r="AJ204" s="93"/>
      <c r="AK204" s="93"/>
      <c r="AL204" s="93"/>
      <c r="AM204" s="94"/>
    </row>
    <row r="205" spans="1:42" ht="12" hidden="1" customHeight="1" x14ac:dyDescent="0.15">
      <c r="A205" s="1197"/>
      <c r="B205" s="1234"/>
      <c r="C205" s="1251"/>
      <c r="D205" s="1034"/>
      <c r="E205" s="259"/>
      <c r="F205" s="1248"/>
      <c r="G205" s="150" t="s">
        <v>96</v>
      </c>
      <c r="H205" s="3"/>
      <c r="I205" s="3"/>
      <c r="J205" s="3"/>
      <c r="K205" s="3"/>
      <c r="L205" s="192"/>
      <c r="M205" s="261"/>
      <c r="N205" s="281"/>
      <c r="O205" s="281"/>
      <c r="P205" s="281"/>
      <c r="Q205" s="281"/>
      <c r="R205" s="281"/>
      <c r="S205" s="192"/>
      <c r="T205" s="281"/>
      <c r="U205" s="281"/>
      <c r="V205" s="281"/>
      <c r="W205" s="281"/>
      <c r="X205" s="281"/>
      <c r="Y205" s="281"/>
      <c r="Z205" s="191"/>
      <c r="AA205" s="281"/>
      <c r="AB205" s="281"/>
      <c r="AC205" s="281"/>
      <c r="AD205" s="281"/>
      <c r="AE205" s="281"/>
      <c r="AF205" s="281"/>
      <c r="AG205" s="191"/>
      <c r="AH205" s="279"/>
      <c r="AI205" s="279"/>
      <c r="AJ205" s="3"/>
      <c r="AK205" s="3"/>
      <c r="AL205" s="3"/>
      <c r="AM205" s="95"/>
    </row>
    <row r="206" spans="1:42" ht="12" hidden="1" customHeight="1" x14ac:dyDescent="0.15">
      <c r="A206" s="1197">
        <v>44</v>
      </c>
      <c r="B206" s="1026"/>
      <c r="C206" s="1249"/>
      <c r="D206" s="1032"/>
      <c r="E206" s="257"/>
      <c r="F206" s="1041"/>
      <c r="G206" s="256" t="s">
        <v>12</v>
      </c>
      <c r="H206" s="2"/>
      <c r="I206" s="2"/>
      <c r="J206" s="2"/>
      <c r="K206" s="2"/>
      <c r="L206" s="189"/>
      <c r="M206" s="2"/>
      <c r="N206" s="274"/>
      <c r="O206" s="274"/>
      <c r="P206" s="274"/>
      <c r="Q206" s="282"/>
      <c r="R206" s="282"/>
      <c r="S206" s="193"/>
      <c r="T206" s="282"/>
      <c r="U206" s="282"/>
      <c r="V206" s="282"/>
      <c r="W206" s="282"/>
      <c r="X206" s="282"/>
      <c r="Y206" s="282"/>
      <c r="Z206" s="193"/>
      <c r="AA206" s="282"/>
      <c r="AB206" s="282"/>
      <c r="AC206" s="282"/>
      <c r="AD206" s="282"/>
      <c r="AE206" s="282"/>
      <c r="AF206" s="282"/>
      <c r="AG206" s="193"/>
      <c r="AH206" s="282"/>
      <c r="AI206" s="274"/>
      <c r="AJ206" s="2"/>
      <c r="AK206" s="2"/>
      <c r="AL206" s="2"/>
      <c r="AM206" s="92">
        <f>COUNTIF(A206:AL206,"○")</f>
        <v>0</v>
      </c>
    </row>
    <row r="207" spans="1:42" ht="7.5" hidden="1" customHeight="1" x14ac:dyDescent="0.15">
      <c r="A207" s="1197"/>
      <c r="B207" s="1233"/>
      <c r="C207" s="1250"/>
      <c r="D207" s="1033"/>
      <c r="E207" s="258"/>
      <c r="F207" s="1247"/>
      <c r="G207" s="7" t="s">
        <v>95</v>
      </c>
      <c r="H207" s="93"/>
      <c r="I207" s="93"/>
      <c r="J207" s="93"/>
      <c r="K207" s="93"/>
      <c r="L207" s="190"/>
      <c r="M207" s="93"/>
      <c r="N207" s="278"/>
      <c r="O207" s="278"/>
      <c r="P207" s="278"/>
      <c r="Q207" s="278"/>
      <c r="R207" s="278"/>
      <c r="S207" s="190"/>
      <c r="T207" s="278"/>
      <c r="U207" s="278"/>
      <c r="V207" s="278"/>
      <c r="W207" s="278"/>
      <c r="X207" s="278"/>
      <c r="Y207" s="278"/>
      <c r="Z207" s="190"/>
      <c r="AA207" s="278"/>
      <c r="AB207" s="278"/>
      <c r="AC207" s="278"/>
      <c r="AD207" s="278"/>
      <c r="AE207" s="278"/>
      <c r="AF207" s="278"/>
      <c r="AG207" s="190"/>
      <c r="AH207" s="278"/>
      <c r="AI207" s="278"/>
      <c r="AJ207" s="93"/>
      <c r="AK207" s="93"/>
      <c r="AL207" s="93"/>
      <c r="AM207" s="94"/>
    </row>
    <row r="208" spans="1:42" ht="13.5" hidden="1" customHeight="1" x14ac:dyDescent="0.15">
      <c r="A208" s="1197"/>
      <c r="B208" s="1234"/>
      <c r="C208" s="1251"/>
      <c r="D208" s="1034"/>
      <c r="E208" s="259"/>
      <c r="F208" s="1248"/>
      <c r="G208" s="150" t="s">
        <v>96</v>
      </c>
      <c r="H208" s="3"/>
      <c r="I208" s="3"/>
      <c r="J208" s="3"/>
      <c r="K208" s="3"/>
      <c r="L208" s="191"/>
      <c r="M208" s="3"/>
      <c r="N208" s="279"/>
      <c r="O208" s="279"/>
      <c r="P208" s="281"/>
      <c r="Q208" s="281"/>
      <c r="R208" s="281"/>
      <c r="S208" s="192"/>
      <c r="T208" s="281"/>
      <c r="U208" s="281"/>
      <c r="V208" s="281"/>
      <c r="W208" s="281"/>
      <c r="X208" s="281"/>
      <c r="Y208" s="281"/>
      <c r="Z208" s="192"/>
      <c r="AA208" s="281"/>
      <c r="AB208" s="281"/>
      <c r="AC208" s="281"/>
      <c r="AD208" s="281"/>
      <c r="AE208" s="281"/>
      <c r="AF208" s="281"/>
      <c r="AG208" s="192"/>
      <c r="AH208" s="281"/>
      <c r="AI208" s="279"/>
      <c r="AJ208" s="3"/>
      <c r="AK208" s="3"/>
      <c r="AL208" s="3"/>
      <c r="AM208" s="95"/>
    </row>
    <row r="209" spans="1:39" ht="12" hidden="1" customHeight="1" x14ac:dyDescent="0.15">
      <c r="A209" s="1197">
        <v>45</v>
      </c>
      <c r="B209" s="1026"/>
      <c r="C209" s="1249"/>
      <c r="D209" s="1032"/>
      <c r="E209" s="257"/>
      <c r="F209" s="1041"/>
      <c r="G209" s="256" t="s">
        <v>12</v>
      </c>
      <c r="H209" s="2"/>
      <c r="I209" s="2"/>
      <c r="J209" s="2"/>
      <c r="K209" s="2"/>
      <c r="L209" s="189"/>
      <c r="M209" s="2"/>
      <c r="N209" s="274"/>
      <c r="O209" s="274"/>
      <c r="P209" s="274"/>
      <c r="Q209" s="274"/>
      <c r="R209" s="274"/>
      <c r="S209" s="189"/>
      <c r="T209" s="274"/>
      <c r="U209" s="274"/>
      <c r="V209" s="274"/>
      <c r="W209" s="274"/>
      <c r="X209" s="274"/>
      <c r="Y209" s="274"/>
      <c r="Z209" s="189"/>
      <c r="AA209" s="274"/>
      <c r="AB209" s="274"/>
      <c r="AC209" s="274"/>
      <c r="AD209" s="274"/>
      <c r="AE209" s="274"/>
      <c r="AF209" s="274"/>
      <c r="AG209" s="189"/>
      <c r="AH209" s="274"/>
      <c r="AI209" s="274"/>
      <c r="AJ209" s="2"/>
      <c r="AK209" s="2"/>
      <c r="AL209" s="91"/>
      <c r="AM209" s="92">
        <f>COUNTIF(A209:AL209,"○")</f>
        <v>0</v>
      </c>
    </row>
    <row r="210" spans="1:39" ht="7.5" hidden="1" customHeight="1" x14ac:dyDescent="0.15">
      <c r="A210" s="1197"/>
      <c r="B210" s="1233"/>
      <c r="C210" s="1250"/>
      <c r="D210" s="1033"/>
      <c r="E210" s="258"/>
      <c r="F210" s="1247"/>
      <c r="G210" s="7" t="s">
        <v>95</v>
      </c>
      <c r="H210" s="93"/>
      <c r="I210" s="93"/>
      <c r="J210" s="93"/>
      <c r="K210" s="93"/>
      <c r="L210" s="190"/>
      <c r="M210" s="93"/>
      <c r="N210" s="278"/>
      <c r="O210" s="278"/>
      <c r="P210" s="278"/>
      <c r="Q210" s="278"/>
      <c r="R210" s="278"/>
      <c r="S210" s="190"/>
      <c r="T210" s="278"/>
      <c r="U210" s="278"/>
      <c r="V210" s="278"/>
      <c r="W210" s="278"/>
      <c r="X210" s="278"/>
      <c r="Y210" s="278"/>
      <c r="Z210" s="190"/>
      <c r="AA210" s="278"/>
      <c r="AB210" s="278"/>
      <c r="AC210" s="278"/>
      <c r="AD210" s="278"/>
      <c r="AE210" s="278"/>
      <c r="AF210" s="278"/>
      <c r="AG210" s="190"/>
      <c r="AH210" s="278"/>
      <c r="AI210" s="278"/>
      <c r="AJ210" s="93"/>
      <c r="AK210" s="93"/>
      <c r="AL210" s="93"/>
      <c r="AM210" s="94"/>
    </row>
    <row r="211" spans="1:39" ht="12" hidden="1" customHeight="1" x14ac:dyDescent="0.15">
      <c r="A211" s="1197"/>
      <c r="B211" s="1234"/>
      <c r="C211" s="1251"/>
      <c r="D211" s="1034"/>
      <c r="E211" s="259"/>
      <c r="F211" s="1248"/>
      <c r="G211" s="150" t="s">
        <v>96</v>
      </c>
      <c r="H211" s="3"/>
      <c r="I211" s="261"/>
      <c r="J211" s="261"/>
      <c r="K211" s="261"/>
      <c r="L211" s="192"/>
      <c r="M211" s="261"/>
      <c r="N211" s="281"/>
      <c r="O211" s="281"/>
      <c r="P211" s="281"/>
      <c r="Q211" s="281"/>
      <c r="R211" s="281"/>
      <c r="S211" s="192"/>
      <c r="T211" s="281"/>
      <c r="U211" s="281"/>
      <c r="V211" s="281"/>
      <c r="W211" s="281"/>
      <c r="X211" s="281"/>
      <c r="Y211" s="281"/>
      <c r="Z211" s="192"/>
      <c r="AA211" s="281"/>
      <c r="AB211" s="281"/>
      <c r="AC211" s="281"/>
      <c r="AD211" s="281"/>
      <c r="AE211" s="281"/>
      <c r="AF211" s="281"/>
      <c r="AG211" s="192"/>
      <c r="AH211" s="281"/>
      <c r="AI211" s="281"/>
      <c r="AJ211" s="261"/>
      <c r="AK211" s="261"/>
      <c r="AL211" s="261"/>
      <c r="AM211" s="95"/>
    </row>
    <row r="212" spans="1:39" ht="12" hidden="1" customHeight="1" x14ac:dyDescent="0.15">
      <c r="A212" s="1197">
        <v>46</v>
      </c>
      <c r="B212" s="1026"/>
      <c r="C212" s="1249"/>
      <c r="D212" s="1032"/>
      <c r="E212" s="257"/>
      <c r="F212" s="1041"/>
      <c r="G212" s="256" t="s">
        <v>12</v>
      </c>
      <c r="H212" s="91"/>
      <c r="I212" s="91"/>
      <c r="J212" s="91"/>
      <c r="K212" s="91"/>
      <c r="L212" s="193"/>
      <c r="M212" s="91"/>
      <c r="N212" s="282"/>
      <c r="O212" s="282"/>
      <c r="P212" s="282"/>
      <c r="Q212" s="282"/>
      <c r="R212" s="282"/>
      <c r="S212" s="193"/>
      <c r="T212" s="282"/>
      <c r="U212" s="282"/>
      <c r="V212" s="282"/>
      <c r="W212" s="282"/>
      <c r="X212" s="274"/>
      <c r="Y212" s="274"/>
      <c r="Z212" s="189"/>
      <c r="AA212" s="282"/>
      <c r="AB212" s="282"/>
      <c r="AC212" s="282"/>
      <c r="AD212" s="282"/>
      <c r="AE212" s="282"/>
      <c r="AF212" s="282"/>
      <c r="AG212" s="193"/>
      <c r="AH212" s="282"/>
      <c r="AI212" s="282"/>
      <c r="AJ212" s="91"/>
      <c r="AK212" s="91"/>
      <c r="AL212" s="91"/>
      <c r="AM212" s="92">
        <f>COUNTIF(A212:AL212,"○")</f>
        <v>0</v>
      </c>
    </row>
    <row r="213" spans="1:39" ht="7.5" hidden="1" customHeight="1" x14ac:dyDescent="0.15">
      <c r="A213" s="1197"/>
      <c r="B213" s="1233"/>
      <c r="C213" s="1250"/>
      <c r="D213" s="1033"/>
      <c r="E213" s="258"/>
      <c r="F213" s="1247"/>
      <c r="G213" s="7" t="s">
        <v>95</v>
      </c>
      <c r="H213" s="93"/>
      <c r="I213" s="93"/>
      <c r="J213" s="93"/>
      <c r="K213" s="93"/>
      <c r="L213" s="190"/>
      <c r="M213" s="93"/>
      <c r="N213" s="278"/>
      <c r="O213" s="278"/>
      <c r="P213" s="278"/>
      <c r="Q213" s="278"/>
      <c r="R213" s="278"/>
      <c r="S213" s="190"/>
      <c r="T213" s="278"/>
      <c r="U213" s="278"/>
      <c r="V213" s="278"/>
      <c r="W213" s="278"/>
      <c r="X213" s="278"/>
      <c r="Y213" s="278"/>
      <c r="Z213" s="190"/>
      <c r="AA213" s="278"/>
      <c r="AB213" s="278"/>
      <c r="AC213" s="278"/>
      <c r="AD213" s="278"/>
      <c r="AE213" s="278"/>
      <c r="AF213" s="278"/>
      <c r="AG213" s="190"/>
      <c r="AH213" s="278"/>
      <c r="AI213" s="278"/>
      <c r="AJ213" s="93"/>
      <c r="AK213" s="93"/>
      <c r="AL213" s="93"/>
      <c r="AM213" s="94"/>
    </row>
    <row r="214" spans="1:39" ht="13.5" hidden="1" customHeight="1" x14ac:dyDescent="0.15">
      <c r="A214" s="1197"/>
      <c r="B214" s="1234"/>
      <c r="C214" s="1251"/>
      <c r="D214" s="1034"/>
      <c r="E214" s="259"/>
      <c r="F214" s="1248"/>
      <c r="G214" s="150" t="s">
        <v>96</v>
      </c>
      <c r="H214" s="261"/>
      <c r="I214" s="261"/>
      <c r="J214" s="261"/>
      <c r="K214" s="261"/>
      <c r="L214" s="192"/>
      <c r="M214" s="261"/>
      <c r="N214" s="281"/>
      <c r="O214" s="281"/>
      <c r="P214" s="281"/>
      <c r="Q214" s="281"/>
      <c r="R214" s="281"/>
      <c r="S214" s="192"/>
      <c r="T214" s="281"/>
      <c r="U214" s="281"/>
      <c r="V214" s="281"/>
      <c r="W214" s="281"/>
      <c r="X214" s="279"/>
      <c r="Y214" s="279"/>
      <c r="Z214" s="192"/>
      <c r="AA214" s="281"/>
      <c r="AB214" s="281"/>
      <c r="AC214" s="281"/>
      <c r="AD214" s="281"/>
      <c r="AE214" s="281"/>
      <c r="AF214" s="281"/>
      <c r="AG214" s="192"/>
      <c r="AH214" s="281"/>
      <c r="AI214" s="281"/>
      <c r="AJ214" s="261"/>
      <c r="AK214" s="261"/>
      <c r="AL214" s="261"/>
      <c r="AM214" s="95"/>
    </row>
    <row r="215" spans="1:39" ht="12" hidden="1" customHeight="1" x14ac:dyDescent="0.15">
      <c r="A215" s="1197">
        <v>47</v>
      </c>
      <c r="B215" s="1026"/>
      <c r="C215" s="1249"/>
      <c r="D215" s="1032"/>
      <c r="E215" s="257"/>
      <c r="F215" s="1041"/>
      <c r="G215" s="256" t="s">
        <v>12</v>
      </c>
      <c r="H215" s="91"/>
      <c r="I215" s="91"/>
      <c r="J215" s="91"/>
      <c r="K215" s="91"/>
      <c r="L215" s="193"/>
      <c r="M215" s="91"/>
      <c r="N215" s="282"/>
      <c r="O215" s="282"/>
      <c r="P215" s="282"/>
      <c r="Q215" s="282"/>
      <c r="R215" s="282"/>
      <c r="S215" s="193"/>
      <c r="T215" s="282"/>
      <c r="U215" s="282"/>
      <c r="V215" s="282"/>
      <c r="W215" s="282"/>
      <c r="X215" s="282"/>
      <c r="Y215" s="282"/>
      <c r="Z215" s="193"/>
      <c r="AA215" s="282"/>
      <c r="AB215" s="274"/>
      <c r="AC215" s="274"/>
      <c r="AD215" s="274"/>
      <c r="AE215" s="274"/>
      <c r="AF215" s="274"/>
      <c r="AG215" s="189"/>
      <c r="AH215" s="282"/>
      <c r="AI215" s="282"/>
      <c r="AJ215" s="91"/>
      <c r="AK215" s="91"/>
      <c r="AL215" s="91"/>
      <c r="AM215" s="92">
        <f>COUNTIF(A215:AL215,"○")</f>
        <v>0</v>
      </c>
    </row>
    <row r="216" spans="1:39" ht="7.5" hidden="1" customHeight="1" x14ac:dyDescent="0.15">
      <c r="A216" s="1197"/>
      <c r="B216" s="1233"/>
      <c r="C216" s="1250"/>
      <c r="D216" s="1033"/>
      <c r="E216" s="258"/>
      <c r="F216" s="1247"/>
      <c r="G216" s="7" t="s">
        <v>95</v>
      </c>
      <c r="H216" s="93"/>
      <c r="I216" s="93"/>
      <c r="J216" s="93"/>
      <c r="K216" s="93"/>
      <c r="L216" s="190"/>
      <c r="M216" s="93"/>
      <c r="N216" s="278"/>
      <c r="O216" s="278"/>
      <c r="P216" s="278"/>
      <c r="Q216" s="278"/>
      <c r="R216" s="278"/>
      <c r="S216" s="190"/>
      <c r="T216" s="278"/>
      <c r="U216" s="278"/>
      <c r="V216" s="278"/>
      <c r="W216" s="278"/>
      <c r="X216" s="278"/>
      <c r="Y216" s="278"/>
      <c r="Z216" s="190"/>
      <c r="AA216" s="278"/>
      <c r="AB216" s="278"/>
      <c r="AC216" s="278"/>
      <c r="AD216" s="278"/>
      <c r="AE216" s="278"/>
      <c r="AF216" s="278"/>
      <c r="AG216" s="190"/>
      <c r="AH216" s="278"/>
      <c r="AI216" s="278"/>
      <c r="AJ216" s="93"/>
      <c r="AK216" s="93"/>
      <c r="AL216" s="93"/>
      <c r="AM216" s="94"/>
    </row>
    <row r="217" spans="1:39" ht="12" hidden="1" customHeight="1" x14ac:dyDescent="0.15">
      <c r="A217" s="1197"/>
      <c r="B217" s="1234"/>
      <c r="C217" s="1251"/>
      <c r="D217" s="1034"/>
      <c r="E217" s="259"/>
      <c r="F217" s="1248"/>
      <c r="G217" s="150" t="s">
        <v>96</v>
      </c>
      <c r="H217" s="261"/>
      <c r="I217" s="261"/>
      <c r="J217" s="261"/>
      <c r="K217" s="261"/>
      <c r="L217" s="192"/>
      <c r="M217" s="261"/>
      <c r="N217" s="281"/>
      <c r="O217" s="281"/>
      <c r="P217" s="281"/>
      <c r="Q217" s="281"/>
      <c r="R217" s="281"/>
      <c r="S217" s="192"/>
      <c r="T217" s="281"/>
      <c r="U217" s="281"/>
      <c r="V217" s="281"/>
      <c r="W217" s="281"/>
      <c r="X217" s="281"/>
      <c r="Y217" s="281"/>
      <c r="Z217" s="192"/>
      <c r="AA217" s="281"/>
      <c r="AB217" s="279"/>
      <c r="AC217" s="279"/>
      <c r="AD217" s="279"/>
      <c r="AE217" s="279"/>
      <c r="AF217" s="279"/>
      <c r="AG217" s="192"/>
      <c r="AH217" s="281"/>
      <c r="AI217" s="281"/>
      <c r="AJ217" s="261"/>
      <c r="AK217" s="261"/>
      <c r="AL217" s="261"/>
      <c r="AM217" s="95"/>
    </row>
    <row r="218" spans="1:39" ht="12" hidden="1" customHeight="1" x14ac:dyDescent="0.15">
      <c r="A218" s="1197">
        <v>48</v>
      </c>
      <c r="B218" s="1026"/>
      <c r="C218" s="1249"/>
      <c r="D218" s="1032"/>
      <c r="E218" s="257"/>
      <c r="F218" s="1041"/>
      <c r="G218" s="256" t="s">
        <v>12</v>
      </c>
      <c r="H218" s="91"/>
      <c r="I218" s="91"/>
      <c r="J218" s="91"/>
      <c r="K218" s="91"/>
      <c r="L218" s="193"/>
      <c r="M218" s="91"/>
      <c r="N218" s="282"/>
      <c r="O218" s="282"/>
      <c r="P218" s="282"/>
      <c r="Q218" s="282"/>
      <c r="R218" s="282"/>
      <c r="S218" s="193"/>
      <c r="T218" s="282"/>
      <c r="U218" s="282"/>
      <c r="V218" s="282"/>
      <c r="W218" s="282"/>
      <c r="X218" s="282"/>
      <c r="Y218" s="282"/>
      <c r="Z218" s="193"/>
      <c r="AA218" s="282"/>
      <c r="AB218" s="282"/>
      <c r="AC218" s="282"/>
      <c r="AD218" s="282"/>
      <c r="AE218" s="282"/>
      <c r="AF218" s="282"/>
      <c r="AG218" s="193"/>
      <c r="AH218" s="282"/>
      <c r="AI218" s="274"/>
      <c r="AJ218" s="2"/>
      <c r="AK218" s="2"/>
      <c r="AL218" s="2"/>
      <c r="AM218" s="92">
        <f>COUNTIF(A218:AL218,"○")</f>
        <v>0</v>
      </c>
    </row>
    <row r="219" spans="1:39" ht="7.5" hidden="1" customHeight="1" x14ac:dyDescent="0.15">
      <c r="A219" s="1197"/>
      <c r="B219" s="1233"/>
      <c r="C219" s="1250"/>
      <c r="D219" s="1033"/>
      <c r="E219" s="258"/>
      <c r="F219" s="1247"/>
      <c r="G219" s="7" t="s">
        <v>95</v>
      </c>
      <c r="H219" s="93"/>
      <c r="I219" s="93"/>
      <c r="J219" s="93"/>
      <c r="K219" s="93"/>
      <c r="L219" s="190"/>
      <c r="M219" s="93"/>
      <c r="N219" s="278"/>
      <c r="O219" s="278"/>
      <c r="P219" s="278"/>
      <c r="Q219" s="278"/>
      <c r="R219" s="278"/>
      <c r="S219" s="190"/>
      <c r="T219" s="278"/>
      <c r="U219" s="278"/>
      <c r="V219" s="278"/>
      <c r="W219" s="278"/>
      <c r="X219" s="278"/>
      <c r="Y219" s="278"/>
      <c r="Z219" s="190"/>
      <c r="AA219" s="278"/>
      <c r="AB219" s="278"/>
      <c r="AC219" s="278"/>
      <c r="AD219" s="278"/>
      <c r="AE219" s="278"/>
      <c r="AF219" s="278"/>
      <c r="AG219" s="190"/>
      <c r="AH219" s="278"/>
      <c r="AI219" s="278"/>
      <c r="AJ219" s="93"/>
      <c r="AK219" s="93"/>
      <c r="AL219" s="93"/>
      <c r="AM219" s="94"/>
    </row>
    <row r="220" spans="1:39" ht="13.5" hidden="1" customHeight="1" x14ac:dyDescent="0.15">
      <c r="A220" s="1197"/>
      <c r="B220" s="1234"/>
      <c r="C220" s="1251"/>
      <c r="D220" s="1034"/>
      <c r="E220" s="259"/>
      <c r="F220" s="1248"/>
      <c r="G220" s="150" t="s">
        <v>96</v>
      </c>
      <c r="H220" s="261"/>
      <c r="I220" s="261"/>
      <c r="J220" s="261"/>
      <c r="K220" s="261"/>
      <c r="L220" s="192"/>
      <c r="M220" s="261"/>
      <c r="N220" s="281"/>
      <c r="O220" s="281"/>
      <c r="P220" s="281"/>
      <c r="Q220" s="281"/>
      <c r="R220" s="281"/>
      <c r="S220" s="192"/>
      <c r="T220" s="281"/>
      <c r="U220" s="281"/>
      <c r="V220" s="281"/>
      <c r="W220" s="281"/>
      <c r="X220" s="281"/>
      <c r="Y220" s="281"/>
      <c r="Z220" s="192"/>
      <c r="AA220" s="281"/>
      <c r="AB220" s="281"/>
      <c r="AC220" s="281"/>
      <c r="AD220" s="281"/>
      <c r="AE220" s="281"/>
      <c r="AF220" s="281"/>
      <c r="AG220" s="192"/>
      <c r="AH220" s="279"/>
      <c r="AI220" s="279"/>
      <c r="AJ220" s="3"/>
      <c r="AK220" s="3"/>
      <c r="AL220" s="3"/>
      <c r="AM220" s="95"/>
    </row>
    <row r="221" spans="1:39" ht="12" hidden="1" customHeight="1" x14ac:dyDescent="0.15">
      <c r="A221" s="1197">
        <v>49</v>
      </c>
      <c r="B221" s="1232"/>
      <c r="C221" s="1249"/>
      <c r="D221" s="1032"/>
      <c r="E221" s="257"/>
      <c r="F221" s="1246"/>
      <c r="G221" s="256" t="s">
        <v>12</v>
      </c>
      <c r="H221" s="91"/>
      <c r="I221" s="91"/>
      <c r="J221" s="91"/>
      <c r="K221" s="91"/>
      <c r="L221" s="193"/>
      <c r="M221" s="91"/>
      <c r="N221" s="282"/>
      <c r="O221" s="282"/>
      <c r="P221" s="282"/>
      <c r="Q221" s="282"/>
      <c r="R221" s="282"/>
      <c r="S221" s="193"/>
      <c r="T221" s="282"/>
      <c r="U221" s="282"/>
      <c r="V221" s="282"/>
      <c r="W221" s="282"/>
      <c r="X221" s="282"/>
      <c r="Y221" s="282"/>
      <c r="Z221" s="193"/>
      <c r="AA221" s="282"/>
      <c r="AB221" s="282"/>
      <c r="AC221" s="282"/>
      <c r="AD221" s="282"/>
      <c r="AE221" s="282"/>
      <c r="AF221" s="282"/>
      <c r="AG221" s="193"/>
      <c r="AH221" s="282"/>
      <c r="AI221" s="282"/>
      <c r="AJ221" s="91"/>
      <c r="AK221" s="91"/>
      <c r="AL221" s="91"/>
      <c r="AM221" s="92">
        <f>COUNTIF(A221:AL221,"○")</f>
        <v>0</v>
      </c>
    </row>
    <row r="222" spans="1:39" ht="7.5" hidden="1" customHeight="1" x14ac:dyDescent="0.15">
      <c r="A222" s="1197"/>
      <c r="B222" s="1233"/>
      <c r="C222" s="1250"/>
      <c r="D222" s="1033"/>
      <c r="E222" s="258"/>
      <c r="F222" s="1247"/>
      <c r="G222" s="7" t="s">
        <v>95</v>
      </c>
      <c r="H222" s="93"/>
      <c r="I222" s="93"/>
      <c r="J222" s="93"/>
      <c r="K222" s="93"/>
      <c r="L222" s="190"/>
      <c r="M222" s="93"/>
      <c r="N222" s="278"/>
      <c r="O222" s="278"/>
      <c r="P222" s="278"/>
      <c r="Q222" s="278"/>
      <c r="R222" s="278"/>
      <c r="S222" s="190"/>
      <c r="T222" s="278"/>
      <c r="U222" s="278"/>
      <c r="V222" s="278"/>
      <c r="W222" s="278"/>
      <c r="X222" s="278"/>
      <c r="Y222" s="278"/>
      <c r="Z222" s="190"/>
      <c r="AA222" s="278"/>
      <c r="AB222" s="278"/>
      <c r="AC222" s="278"/>
      <c r="AD222" s="278"/>
      <c r="AE222" s="278"/>
      <c r="AF222" s="278"/>
      <c r="AG222" s="190"/>
      <c r="AH222" s="278"/>
      <c r="AI222" s="278"/>
      <c r="AJ222" s="93"/>
      <c r="AK222" s="93"/>
      <c r="AL222" s="93"/>
      <c r="AM222" s="94"/>
    </row>
    <row r="223" spans="1:39" ht="12" hidden="1" customHeight="1" x14ac:dyDescent="0.15">
      <c r="A223" s="1197"/>
      <c r="B223" s="1234"/>
      <c r="C223" s="1251"/>
      <c r="D223" s="1034"/>
      <c r="E223" s="259"/>
      <c r="F223" s="1248"/>
      <c r="G223" s="150" t="s">
        <v>96</v>
      </c>
      <c r="H223" s="261"/>
      <c r="I223" s="261"/>
      <c r="J223" s="261"/>
      <c r="K223" s="261"/>
      <c r="L223" s="192"/>
      <c r="M223" s="261"/>
      <c r="N223" s="281"/>
      <c r="O223" s="281"/>
      <c r="P223" s="281"/>
      <c r="Q223" s="281"/>
      <c r="R223" s="281"/>
      <c r="S223" s="192"/>
      <c r="T223" s="281"/>
      <c r="U223" s="281"/>
      <c r="V223" s="281"/>
      <c r="W223" s="281"/>
      <c r="X223" s="281"/>
      <c r="Y223" s="281"/>
      <c r="Z223" s="192"/>
      <c r="AA223" s="281"/>
      <c r="AB223" s="281"/>
      <c r="AC223" s="281"/>
      <c r="AD223" s="281"/>
      <c r="AE223" s="281"/>
      <c r="AF223" s="281"/>
      <c r="AG223" s="192"/>
      <c r="AH223" s="281"/>
      <c r="AI223" s="281"/>
      <c r="AJ223" s="261"/>
      <c r="AK223" s="261"/>
      <c r="AL223" s="261"/>
      <c r="AM223" s="95"/>
    </row>
    <row r="224" spans="1:39" ht="12" hidden="1" customHeight="1" x14ac:dyDescent="0.15">
      <c r="A224" s="1197">
        <v>50</v>
      </c>
      <c r="B224" s="1232"/>
      <c r="C224" s="1249"/>
      <c r="D224" s="1032"/>
      <c r="E224" s="257"/>
      <c r="F224" s="1246"/>
      <c r="G224" s="256" t="s">
        <v>12</v>
      </c>
      <c r="H224" s="91"/>
      <c r="I224" s="91"/>
      <c r="J224" s="91"/>
      <c r="K224" s="91"/>
      <c r="L224" s="193"/>
      <c r="M224" s="91"/>
      <c r="N224" s="282"/>
      <c r="O224" s="282"/>
      <c r="P224" s="282"/>
      <c r="Q224" s="282"/>
      <c r="R224" s="282"/>
      <c r="S224" s="193"/>
      <c r="T224" s="282"/>
      <c r="U224" s="282"/>
      <c r="V224" s="282"/>
      <c r="W224" s="282"/>
      <c r="X224" s="282"/>
      <c r="Y224" s="282"/>
      <c r="Z224" s="193"/>
      <c r="AA224" s="282"/>
      <c r="AB224" s="282"/>
      <c r="AC224" s="282"/>
      <c r="AD224" s="282"/>
      <c r="AE224" s="282"/>
      <c r="AF224" s="282"/>
      <c r="AG224" s="193"/>
      <c r="AH224" s="282"/>
      <c r="AI224" s="282"/>
      <c r="AJ224" s="91"/>
      <c r="AK224" s="91"/>
      <c r="AL224" s="91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033"/>
      <c r="E225" s="258"/>
      <c r="F225" s="1247"/>
      <c r="G225" s="7" t="s">
        <v>95</v>
      </c>
      <c r="H225" s="93"/>
      <c r="I225" s="93"/>
      <c r="J225" s="93"/>
      <c r="K225" s="93"/>
      <c r="L225" s="190"/>
      <c r="M225" s="93"/>
      <c r="N225" s="278"/>
      <c r="O225" s="278"/>
      <c r="P225" s="278"/>
      <c r="Q225" s="278"/>
      <c r="R225" s="278"/>
      <c r="S225" s="190"/>
      <c r="T225" s="278"/>
      <c r="U225" s="278"/>
      <c r="V225" s="278"/>
      <c r="W225" s="278"/>
      <c r="X225" s="278"/>
      <c r="Y225" s="278"/>
      <c r="Z225" s="190"/>
      <c r="AA225" s="278"/>
      <c r="AB225" s="278"/>
      <c r="AC225" s="278"/>
      <c r="AD225" s="278"/>
      <c r="AE225" s="278"/>
      <c r="AF225" s="278"/>
      <c r="AG225" s="190"/>
      <c r="AH225" s="278"/>
      <c r="AI225" s="278"/>
      <c r="AJ225" s="93"/>
      <c r="AK225" s="93"/>
      <c r="AL225" s="93"/>
      <c r="AM225" s="94"/>
    </row>
    <row r="226" spans="1:39" ht="13.5" hidden="1" customHeight="1" x14ac:dyDescent="0.15">
      <c r="A226" s="1197"/>
      <c r="B226" s="1234"/>
      <c r="C226" s="1251"/>
      <c r="D226" s="1034"/>
      <c r="E226" s="259"/>
      <c r="F226" s="1248"/>
      <c r="G226" s="150" t="s">
        <v>96</v>
      </c>
      <c r="H226" s="261"/>
      <c r="I226" s="261"/>
      <c r="J226" s="261"/>
      <c r="K226" s="261"/>
      <c r="L226" s="192"/>
      <c r="M226" s="261"/>
      <c r="N226" s="281"/>
      <c r="O226" s="281"/>
      <c r="P226" s="281"/>
      <c r="Q226" s="281"/>
      <c r="R226" s="281"/>
      <c r="S226" s="192"/>
      <c r="T226" s="281"/>
      <c r="U226" s="281"/>
      <c r="V226" s="281"/>
      <c r="W226" s="281"/>
      <c r="X226" s="281"/>
      <c r="Y226" s="281"/>
      <c r="Z226" s="192"/>
      <c r="AA226" s="281"/>
      <c r="AB226" s="281"/>
      <c r="AC226" s="281"/>
      <c r="AD226" s="281"/>
      <c r="AE226" s="281"/>
      <c r="AF226" s="281"/>
      <c r="AG226" s="192"/>
      <c r="AH226" s="281"/>
      <c r="AI226" s="281"/>
      <c r="AJ226" s="261"/>
      <c r="AK226" s="261"/>
      <c r="AL226" s="261"/>
      <c r="AM226" s="95"/>
    </row>
    <row r="227" spans="1:39" ht="13.5" customHeight="1" x14ac:dyDescent="0.15">
      <c r="A227" s="1038" t="s">
        <v>201</v>
      </c>
      <c r="B227" s="1252"/>
      <c r="C227" s="1252"/>
      <c r="D227" s="1252"/>
      <c r="E227" s="1252"/>
      <c r="F227" s="1253"/>
      <c r="G227" s="99"/>
      <c r="H227" s="255">
        <f>COUNTIF(H125:H225,"○")</f>
        <v>1</v>
      </c>
      <c r="I227" s="255">
        <f t="shared" ref="I227:AL227" si="4">COUNTIF(I125:I225,"○")</f>
        <v>0</v>
      </c>
      <c r="J227" s="255">
        <f t="shared" si="4"/>
        <v>4</v>
      </c>
      <c r="K227" s="255">
        <f t="shared" si="4"/>
        <v>0</v>
      </c>
      <c r="L227" s="194">
        <f t="shared" si="4"/>
        <v>0</v>
      </c>
      <c r="M227" s="255">
        <f t="shared" si="4"/>
        <v>3</v>
      </c>
      <c r="N227" s="285">
        <f t="shared" si="4"/>
        <v>7</v>
      </c>
      <c r="O227" s="285">
        <f t="shared" si="4"/>
        <v>4</v>
      </c>
      <c r="P227" s="285">
        <f t="shared" si="4"/>
        <v>5</v>
      </c>
      <c r="Q227" s="285">
        <f t="shared" si="4"/>
        <v>5</v>
      </c>
      <c r="R227" s="285">
        <f t="shared" si="4"/>
        <v>0</v>
      </c>
      <c r="S227" s="194">
        <f t="shared" si="4"/>
        <v>0</v>
      </c>
      <c r="T227" s="285">
        <f t="shared" si="4"/>
        <v>7</v>
      </c>
      <c r="U227" s="285">
        <f t="shared" si="4"/>
        <v>8</v>
      </c>
      <c r="V227" s="285">
        <f t="shared" si="4"/>
        <v>6</v>
      </c>
      <c r="W227" s="285">
        <f t="shared" si="4"/>
        <v>7</v>
      </c>
      <c r="X227" s="285">
        <f t="shared" si="4"/>
        <v>7</v>
      </c>
      <c r="Y227" s="285">
        <f t="shared" si="4"/>
        <v>0</v>
      </c>
      <c r="Z227" s="194">
        <f t="shared" si="4"/>
        <v>0</v>
      </c>
      <c r="AA227" s="285">
        <f t="shared" si="4"/>
        <v>6</v>
      </c>
      <c r="AB227" s="285">
        <f t="shared" si="4"/>
        <v>8</v>
      </c>
      <c r="AC227" s="285">
        <f t="shared" si="4"/>
        <v>6</v>
      </c>
      <c r="AD227" s="285">
        <f t="shared" si="4"/>
        <v>7</v>
      </c>
      <c r="AE227" s="285">
        <f t="shared" si="4"/>
        <v>7</v>
      </c>
      <c r="AF227" s="285">
        <f t="shared" si="4"/>
        <v>0</v>
      </c>
      <c r="AG227" s="194">
        <f t="shared" si="4"/>
        <v>0</v>
      </c>
      <c r="AH227" s="285">
        <f t="shared" si="4"/>
        <v>7</v>
      </c>
      <c r="AI227" s="285">
        <f t="shared" si="4"/>
        <v>7</v>
      </c>
      <c r="AJ227" s="255">
        <f t="shared" si="4"/>
        <v>5</v>
      </c>
      <c r="AK227" s="255">
        <f t="shared" si="4"/>
        <v>7</v>
      </c>
      <c r="AL227" s="255">
        <f t="shared" si="4"/>
        <v>7</v>
      </c>
      <c r="AM227" s="100">
        <f t="shared" ref="AM227:AM228" si="5">SUM(H227:AL227)</f>
        <v>131</v>
      </c>
    </row>
    <row r="228" spans="1:39" s="1" customFormat="1" ht="13.5" customHeight="1" thickBot="1" x14ac:dyDescent="0.2">
      <c r="A228" s="1019" t="s">
        <v>202</v>
      </c>
      <c r="B228" s="1020"/>
      <c r="C228" s="1020"/>
      <c r="D228" s="1020"/>
      <c r="E228" s="1020"/>
      <c r="F228" s="1021"/>
      <c r="G228" s="4"/>
      <c r="H228" s="198">
        <f>SUM(H227+H122)</f>
        <v>3</v>
      </c>
      <c r="I228" s="198">
        <f t="shared" ref="I228:AL228" si="6">SUM(I227+I122)</f>
        <v>1</v>
      </c>
      <c r="J228" s="198">
        <f t="shared" si="6"/>
        <v>6</v>
      </c>
      <c r="K228" s="198">
        <f t="shared" si="6"/>
        <v>3</v>
      </c>
      <c r="L228" s="195">
        <f t="shared" si="6"/>
        <v>0</v>
      </c>
      <c r="M228" s="198">
        <f t="shared" si="6"/>
        <v>4</v>
      </c>
      <c r="N228" s="286">
        <f t="shared" si="6"/>
        <v>8</v>
      </c>
      <c r="O228" s="286">
        <f t="shared" si="6"/>
        <v>7</v>
      </c>
      <c r="P228" s="286">
        <f t="shared" si="6"/>
        <v>6</v>
      </c>
      <c r="Q228" s="286">
        <f t="shared" si="6"/>
        <v>6</v>
      </c>
      <c r="R228" s="286">
        <f t="shared" si="6"/>
        <v>6</v>
      </c>
      <c r="S228" s="195">
        <f t="shared" si="6"/>
        <v>0</v>
      </c>
      <c r="T228" s="286">
        <f t="shared" si="6"/>
        <v>9</v>
      </c>
      <c r="U228" s="286">
        <f t="shared" si="6"/>
        <v>8</v>
      </c>
      <c r="V228" s="286">
        <f t="shared" si="6"/>
        <v>9</v>
      </c>
      <c r="W228" s="286">
        <f t="shared" si="6"/>
        <v>8</v>
      </c>
      <c r="X228" s="286">
        <f t="shared" si="6"/>
        <v>7</v>
      </c>
      <c r="Y228" s="286">
        <f t="shared" si="6"/>
        <v>5</v>
      </c>
      <c r="Z228" s="195">
        <f t="shared" si="6"/>
        <v>0</v>
      </c>
      <c r="AA228" s="286">
        <f t="shared" si="6"/>
        <v>8</v>
      </c>
      <c r="AB228" s="286">
        <f t="shared" si="6"/>
        <v>8</v>
      </c>
      <c r="AC228" s="286">
        <f t="shared" si="6"/>
        <v>8</v>
      </c>
      <c r="AD228" s="286">
        <f t="shared" si="6"/>
        <v>8</v>
      </c>
      <c r="AE228" s="286">
        <f t="shared" si="6"/>
        <v>7</v>
      </c>
      <c r="AF228" s="286">
        <f t="shared" si="6"/>
        <v>7</v>
      </c>
      <c r="AG228" s="195">
        <f t="shared" si="6"/>
        <v>0</v>
      </c>
      <c r="AH228" s="286">
        <f t="shared" si="6"/>
        <v>11</v>
      </c>
      <c r="AI228" s="286">
        <f t="shared" si="6"/>
        <v>7</v>
      </c>
      <c r="AJ228" s="198">
        <f t="shared" si="6"/>
        <v>8</v>
      </c>
      <c r="AK228" s="198">
        <f t="shared" si="6"/>
        <v>9</v>
      </c>
      <c r="AL228" s="198">
        <f t="shared" si="6"/>
        <v>8</v>
      </c>
      <c r="AM228" s="154">
        <f t="shared" si="5"/>
        <v>185</v>
      </c>
    </row>
    <row r="229" spans="1:39" x14ac:dyDescent="0.15">
      <c r="A229" s="101"/>
      <c r="B229" s="1261" t="s">
        <v>16</v>
      </c>
      <c r="C229" s="1261"/>
      <c r="D229" s="1261"/>
      <c r="E229" s="267"/>
      <c r="F229" s="1261"/>
      <c r="G229" s="1261"/>
      <c r="H229" s="90"/>
      <c r="I229" s="90"/>
      <c r="J229" s="90"/>
      <c r="K229" s="90"/>
      <c r="L229" s="1262" t="s">
        <v>17</v>
      </c>
      <c r="M229" s="1262"/>
      <c r="N229" s="1262"/>
      <c r="O229" s="1262"/>
      <c r="P229" s="1262"/>
      <c r="Q229" s="1262"/>
      <c r="R229" s="1262"/>
      <c r="S229" s="1262"/>
      <c r="T229" s="1262"/>
      <c r="U229" s="1262"/>
      <c r="V229" s="1262"/>
      <c r="W229" s="1262"/>
      <c r="X229" s="1262"/>
      <c r="Y229" s="1262"/>
      <c r="AA229" s="1262" t="s">
        <v>18</v>
      </c>
      <c r="AB229" s="1262"/>
      <c r="AC229" s="1262"/>
      <c r="AD229" s="1262"/>
      <c r="AE229" s="1262"/>
      <c r="AG229" s="102" t="s">
        <v>7</v>
      </c>
      <c r="AH229" s="103" t="s">
        <v>19</v>
      </c>
      <c r="AI229" s="1263" t="s">
        <v>12</v>
      </c>
      <c r="AJ229" s="1263"/>
      <c r="AK229" s="1263"/>
      <c r="AL229" s="1263"/>
      <c r="AM229" s="1263"/>
    </row>
    <row r="230" spans="1:39" ht="18" customHeight="1" thickBot="1" x14ac:dyDescent="0.2">
      <c r="A230" s="101"/>
      <c r="B230" s="1254">
        <f>COUNTIF(H1:AK121,"予")</f>
        <v>0</v>
      </c>
      <c r="C230" s="1254"/>
      <c r="D230" s="1254"/>
      <c r="E230" s="269"/>
      <c r="F230" s="1255"/>
      <c r="G230" s="1255"/>
      <c r="H230" s="90"/>
      <c r="I230" s="90"/>
      <c r="J230" s="90"/>
      <c r="K230" s="90"/>
      <c r="L230" s="1014" t="s">
        <v>83</v>
      </c>
      <c r="M230" s="1256"/>
      <c r="N230" s="1256"/>
      <c r="O230" s="1256"/>
      <c r="P230" s="1256"/>
      <c r="Q230" s="1256"/>
      <c r="R230" s="1256"/>
      <c r="S230" s="1256"/>
      <c r="T230" s="1256"/>
      <c r="U230" s="1256"/>
      <c r="V230" s="1256"/>
      <c r="W230" s="1256"/>
      <c r="X230" s="1256"/>
      <c r="Y230" s="1256"/>
      <c r="AA230" s="1257">
        <v>260</v>
      </c>
      <c r="AB230" s="1257"/>
      <c r="AC230" s="1257"/>
      <c r="AD230" s="1257"/>
      <c r="AE230" s="1257"/>
      <c r="AG230" s="5" t="s">
        <v>99</v>
      </c>
      <c r="AH230" s="104" t="s">
        <v>19</v>
      </c>
      <c r="AI230" s="1016" t="s">
        <v>101</v>
      </c>
      <c r="AJ230" s="1258"/>
      <c r="AK230" s="1258"/>
      <c r="AL230" s="1258"/>
      <c r="AM230" s="1258"/>
    </row>
    <row r="231" spans="1:39" ht="18" customHeight="1" thickBot="1" x14ac:dyDescent="0.2">
      <c r="A231" s="105"/>
      <c r="B231" s="1259"/>
      <c r="C231" s="1259"/>
      <c r="D231" s="1259"/>
      <c r="E231" s="266"/>
      <c r="F231" s="266"/>
      <c r="G231" s="266"/>
      <c r="H231" s="266"/>
      <c r="I231" s="266"/>
      <c r="J231" s="266"/>
      <c r="K231" s="266"/>
      <c r="L231" s="1256"/>
      <c r="M231" s="1256"/>
      <c r="N231" s="1256"/>
      <c r="O231" s="1256"/>
      <c r="P231" s="1256"/>
      <c r="Q231" s="1256"/>
      <c r="R231" s="1256"/>
      <c r="S231" s="1256"/>
      <c r="T231" s="1256"/>
      <c r="U231" s="1256"/>
      <c r="V231" s="1256"/>
      <c r="W231" s="1256"/>
      <c r="X231" s="1256"/>
      <c r="Y231" s="1256"/>
      <c r="Z231" s="266"/>
      <c r="AA231" s="1257"/>
      <c r="AB231" s="1257"/>
      <c r="AC231" s="1257"/>
      <c r="AD231" s="1257"/>
      <c r="AE231" s="1257"/>
      <c r="AF231" s="266"/>
      <c r="AG231" s="6" t="s">
        <v>100</v>
      </c>
      <c r="AH231" s="106" t="s">
        <v>19</v>
      </c>
      <c r="AI231" s="1018" t="s">
        <v>102</v>
      </c>
      <c r="AJ231" s="1260"/>
      <c r="AK231" s="1260"/>
      <c r="AL231" s="1260"/>
      <c r="AM231" s="1260"/>
    </row>
  </sheetData>
  <mergeCells count="426"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38:A40"/>
    <mergeCell ref="B38:B40"/>
    <mergeCell ref="C38:C40"/>
    <mergeCell ref="D38:D40"/>
    <mergeCell ref="E38:E40"/>
    <mergeCell ref="F38:F40"/>
    <mergeCell ref="A35:A37"/>
    <mergeCell ref="B35:B37"/>
    <mergeCell ref="C35:C37"/>
    <mergeCell ref="D35:D37"/>
    <mergeCell ref="E35:E37"/>
    <mergeCell ref="F35:F37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23:F123"/>
    <mergeCell ref="A124:F124"/>
    <mergeCell ref="A125:A127"/>
    <mergeCell ref="B125:B127"/>
    <mergeCell ref="C125:C127"/>
    <mergeCell ref="D125:D127"/>
    <mergeCell ref="E125:E127"/>
    <mergeCell ref="F125:F127"/>
    <mergeCell ref="A119:A121"/>
    <mergeCell ref="B119:B121"/>
    <mergeCell ref="C119:C121"/>
    <mergeCell ref="D119:D121"/>
    <mergeCell ref="F119:F121"/>
    <mergeCell ref="A122:F122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37:A139"/>
    <mergeCell ref="B137:B139"/>
    <mergeCell ref="C137:C139"/>
    <mergeCell ref="D137:D139"/>
    <mergeCell ref="E137:E139"/>
    <mergeCell ref="F137:F139"/>
    <mergeCell ref="A134:A136"/>
    <mergeCell ref="B134:B136"/>
    <mergeCell ref="C134:C136"/>
    <mergeCell ref="D134:D136"/>
    <mergeCell ref="E134:E136"/>
    <mergeCell ref="F134:F136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55:A157"/>
    <mergeCell ref="B155:B157"/>
    <mergeCell ref="C155:C157"/>
    <mergeCell ref="D155:D157"/>
    <mergeCell ref="E155:E157"/>
    <mergeCell ref="F155:F157"/>
    <mergeCell ref="A152:A154"/>
    <mergeCell ref="B152:B154"/>
    <mergeCell ref="C152:C154"/>
    <mergeCell ref="D152:D154"/>
    <mergeCell ref="E152:E154"/>
    <mergeCell ref="F152:F154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64:A166"/>
    <mergeCell ref="B164:B166"/>
    <mergeCell ref="C164:C166"/>
    <mergeCell ref="D164:D166"/>
    <mergeCell ref="F164:F166"/>
    <mergeCell ref="A167:A169"/>
    <mergeCell ref="B167:B169"/>
    <mergeCell ref="C167:C169"/>
    <mergeCell ref="D167:D169"/>
    <mergeCell ref="F167:F169"/>
    <mergeCell ref="A170:A172"/>
    <mergeCell ref="B170:B172"/>
    <mergeCell ref="C170:C172"/>
    <mergeCell ref="D170:D172"/>
    <mergeCell ref="F170:F172"/>
    <mergeCell ref="A173:A175"/>
    <mergeCell ref="B173:B175"/>
    <mergeCell ref="C173:C175"/>
    <mergeCell ref="D173:D175"/>
    <mergeCell ref="F173:F175"/>
    <mergeCell ref="A176:A178"/>
    <mergeCell ref="B176:B178"/>
    <mergeCell ref="C176:C178"/>
    <mergeCell ref="D176:D178"/>
    <mergeCell ref="F176:F178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24:A226"/>
    <mergeCell ref="B224:B226"/>
    <mergeCell ref="C224:C226"/>
    <mergeCell ref="D224:D226"/>
    <mergeCell ref="F224:F226"/>
    <mergeCell ref="A227:F22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F221:F223"/>
    <mergeCell ref="B230:D230"/>
    <mergeCell ref="F230:G230"/>
    <mergeCell ref="L230:Y231"/>
    <mergeCell ref="AA230:AE231"/>
    <mergeCell ref="AI230:AM230"/>
    <mergeCell ref="B231:D231"/>
    <mergeCell ref="AI231:AM231"/>
    <mergeCell ref="A228:F228"/>
    <mergeCell ref="B229:D229"/>
    <mergeCell ref="F229:G229"/>
    <mergeCell ref="L229:Y229"/>
    <mergeCell ref="AA229:AE229"/>
    <mergeCell ref="AI229:AM229"/>
  </mergeCells>
  <phoneticPr fontId="2"/>
  <printOptions horizontalCentered="1"/>
  <pageMargins left="0.19685039370078741" right="0.19685039370078741" top="0.19685039370078741" bottom="0.19685039370078741" header="0" footer="0"/>
  <pageSetup paperSize="9" scale="71" orientation="portrait" r:id="rId1"/>
  <headerFooter alignWithMargins="0"/>
  <colBreaks count="1" manualBreakCount="1">
    <brk id="40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>
    <pageSetUpPr fitToPage="1"/>
  </sheetPr>
  <dimension ref="A1:AP33"/>
  <sheetViews>
    <sheetView zoomScaleNormal="100" workbookViewId="0">
      <pane ySplit="2" topLeftCell="A3" activePane="bottomLeft" state="frozen"/>
      <selection pane="bottomLeft" activeCell="Q25" sqref="Q25"/>
    </sheetView>
  </sheetViews>
  <sheetFormatPr defaultColWidth="9" defaultRowHeight="13.5" x14ac:dyDescent="0.15"/>
  <cols>
    <col min="1" max="1" width="2.25" style="296" customWidth="1"/>
    <col min="2" max="3" width="2.875" style="296" customWidth="1"/>
    <col min="4" max="4" width="2.5" style="296" customWidth="1"/>
    <col min="5" max="5" width="1.625" style="296" customWidth="1"/>
    <col min="6" max="6" width="3.5" style="296" customWidth="1"/>
    <col min="7" max="7" width="10.25" style="296" customWidth="1"/>
    <col min="8" max="8" width="1.875" style="296" customWidth="1"/>
    <col min="9" max="39" width="3" style="296" customWidth="1"/>
    <col min="40" max="40" width="5.125" style="296" customWidth="1"/>
    <col min="41" max="41" width="3.125" style="296" customWidth="1"/>
    <col min="42" max="16384" width="9" style="296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54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297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83" t="s">
        <v>31</v>
      </c>
      <c r="J2" s="34" t="s">
        <v>153</v>
      </c>
      <c r="K2" s="34" t="s">
        <v>8</v>
      </c>
      <c r="L2" s="34" t="s">
        <v>3</v>
      </c>
      <c r="M2" s="34" t="s">
        <v>4</v>
      </c>
      <c r="N2" s="34" t="s">
        <v>5</v>
      </c>
      <c r="O2" s="182" t="s">
        <v>6</v>
      </c>
      <c r="P2" s="182" t="s">
        <v>0</v>
      </c>
      <c r="Q2" s="182" t="s">
        <v>1</v>
      </c>
      <c r="R2" s="182" t="s">
        <v>2</v>
      </c>
      <c r="S2" s="51" t="s">
        <v>3</v>
      </c>
      <c r="T2" s="34" t="s">
        <v>4</v>
      </c>
      <c r="U2" s="182" t="s">
        <v>5</v>
      </c>
      <c r="V2" s="182" t="s">
        <v>6</v>
      </c>
      <c r="W2" s="182" t="s">
        <v>0</v>
      </c>
      <c r="X2" s="182" t="s">
        <v>1</v>
      </c>
      <c r="Y2" s="182" t="s">
        <v>2</v>
      </c>
      <c r="Z2" s="51" t="s">
        <v>3</v>
      </c>
      <c r="AA2" s="34" t="s">
        <v>4</v>
      </c>
      <c r="AB2" s="182" t="s">
        <v>5</v>
      </c>
      <c r="AC2" s="182" t="s">
        <v>6</v>
      </c>
      <c r="AD2" s="182" t="s">
        <v>0</v>
      </c>
      <c r="AE2" s="182" t="s">
        <v>1</v>
      </c>
      <c r="AF2" s="182" t="s">
        <v>2</v>
      </c>
      <c r="AG2" s="51" t="s">
        <v>3</v>
      </c>
      <c r="AH2" s="34" t="s">
        <v>4</v>
      </c>
      <c r="AI2" s="182" t="s">
        <v>5</v>
      </c>
      <c r="AJ2" s="182" t="s">
        <v>6</v>
      </c>
      <c r="AK2" s="182" t="s">
        <v>0</v>
      </c>
      <c r="AL2" s="182" t="s">
        <v>1</v>
      </c>
      <c r="AM2" s="182" t="s">
        <v>2</v>
      </c>
      <c r="AN2" s="1142"/>
      <c r="AO2" s="1143"/>
      <c r="AP2" s="297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3"/>
      <c r="X3" s="74"/>
      <c r="Y3" s="74"/>
      <c r="Z3" s="72"/>
      <c r="AA3" s="72"/>
      <c r="AB3" s="72"/>
      <c r="AC3" s="72"/>
      <c r="AD3" s="72"/>
      <c r="AE3" s="72"/>
      <c r="AF3" s="72"/>
      <c r="AG3" s="75"/>
      <c r="AH3" s="75"/>
      <c r="AI3" s="72"/>
      <c r="AJ3" s="72"/>
      <c r="AK3" s="72"/>
      <c r="AL3" s="76"/>
      <c r="AM3" s="23"/>
      <c r="AN3" s="24"/>
      <c r="AO3" s="9"/>
      <c r="AP3" s="297"/>
    </row>
    <row r="4" spans="1:42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28</v>
      </c>
      <c r="J4" s="53" t="s">
        <v>28</v>
      </c>
      <c r="K4" s="53" t="s">
        <v>28</v>
      </c>
      <c r="L4" s="53" t="s">
        <v>28</v>
      </c>
      <c r="M4" s="53" t="s">
        <v>41</v>
      </c>
      <c r="N4" s="53" t="s">
        <v>41</v>
      </c>
      <c r="O4" s="53" t="s">
        <v>28</v>
      </c>
      <c r="P4" s="53" t="s">
        <v>28</v>
      </c>
      <c r="Q4" s="53" t="s">
        <v>28</v>
      </c>
      <c r="R4" s="53" t="s">
        <v>28</v>
      </c>
      <c r="S4" s="53" t="s">
        <v>28</v>
      </c>
      <c r="T4" s="53" t="s">
        <v>41</v>
      </c>
      <c r="U4" s="53" t="s">
        <v>41</v>
      </c>
      <c r="V4" s="53" t="s">
        <v>28</v>
      </c>
      <c r="W4" s="151" t="s">
        <v>28</v>
      </c>
      <c r="X4" s="67" t="s">
        <v>28</v>
      </c>
      <c r="Y4" s="53" t="s">
        <v>28</v>
      </c>
      <c r="Z4" s="53" t="s">
        <v>28</v>
      </c>
      <c r="AA4" s="53" t="s">
        <v>41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28</v>
      </c>
      <c r="AG4" s="53" t="s">
        <v>28</v>
      </c>
      <c r="AH4" s="53" t="s">
        <v>41</v>
      </c>
      <c r="AI4" s="53" t="s">
        <v>41</v>
      </c>
      <c r="AJ4" s="53" t="s">
        <v>28</v>
      </c>
      <c r="AK4" s="53" t="s">
        <v>28</v>
      </c>
      <c r="AL4" s="53" t="s">
        <v>28</v>
      </c>
      <c r="AM4" s="53" t="s">
        <v>28</v>
      </c>
      <c r="AN4" s="25"/>
      <c r="AO4" s="10">
        <f>COUNTIF(I4:AM4,"休")</f>
        <v>7</v>
      </c>
      <c r="AP4" s="297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293" t="s">
        <v>32</v>
      </c>
      <c r="G5" s="1148" t="s">
        <v>76</v>
      </c>
      <c r="H5" s="1150"/>
      <c r="I5" s="301" t="s">
        <v>28</v>
      </c>
      <c r="J5" s="302" t="s">
        <v>28</v>
      </c>
      <c r="K5" s="303" t="s">
        <v>28</v>
      </c>
      <c r="L5" s="303" t="s">
        <v>41</v>
      </c>
      <c r="M5" s="302" t="s">
        <v>41</v>
      </c>
      <c r="N5" s="303" t="s">
        <v>28</v>
      </c>
      <c r="O5" s="303" t="s">
        <v>28</v>
      </c>
      <c r="P5" s="303" t="s">
        <v>28</v>
      </c>
      <c r="Q5" s="303" t="s">
        <v>28</v>
      </c>
      <c r="R5" s="303" t="s">
        <v>28</v>
      </c>
      <c r="S5" s="303" t="s">
        <v>41</v>
      </c>
      <c r="T5" s="303" t="s">
        <v>41</v>
      </c>
      <c r="U5" s="303" t="s">
        <v>28</v>
      </c>
      <c r="V5" s="303" t="s">
        <v>28</v>
      </c>
      <c r="W5" s="303" t="s">
        <v>28</v>
      </c>
      <c r="X5" s="304" t="s">
        <v>28</v>
      </c>
      <c r="Y5" s="303" t="s">
        <v>28</v>
      </c>
      <c r="Z5" s="303" t="s">
        <v>41</v>
      </c>
      <c r="AA5" s="303" t="s">
        <v>41</v>
      </c>
      <c r="AB5" s="303" t="s">
        <v>28</v>
      </c>
      <c r="AC5" s="303" t="s">
        <v>28</v>
      </c>
      <c r="AD5" s="303" t="s">
        <v>28</v>
      </c>
      <c r="AE5" s="302" t="s">
        <v>28</v>
      </c>
      <c r="AF5" s="303" t="s">
        <v>28</v>
      </c>
      <c r="AG5" s="303" t="s">
        <v>41</v>
      </c>
      <c r="AH5" s="303" t="s">
        <v>41</v>
      </c>
      <c r="AI5" s="303" t="s">
        <v>28</v>
      </c>
      <c r="AJ5" s="303" t="s">
        <v>28</v>
      </c>
      <c r="AK5" s="303" t="s">
        <v>28</v>
      </c>
      <c r="AL5" s="303" t="s">
        <v>28</v>
      </c>
      <c r="AM5" s="305" t="s">
        <v>28</v>
      </c>
      <c r="AN5" s="27"/>
      <c r="AO5" s="11">
        <f t="shared" ref="AO5:AO18" si="0">COUNTIF(I5:AM5,"休")</f>
        <v>8</v>
      </c>
      <c r="AP5" s="297"/>
    </row>
    <row r="6" spans="1:42" x14ac:dyDescent="0.15">
      <c r="A6" s="121" t="s">
        <v>34</v>
      </c>
      <c r="B6" s="1148" t="s">
        <v>241</v>
      </c>
      <c r="C6" s="1149"/>
      <c r="D6" s="1149"/>
      <c r="E6" s="1149"/>
      <c r="F6" s="293" t="s">
        <v>32</v>
      </c>
      <c r="G6" s="1148" t="s">
        <v>453</v>
      </c>
      <c r="H6" s="1150"/>
      <c r="I6" s="52" t="s">
        <v>28</v>
      </c>
      <c r="J6" s="53" t="s">
        <v>41</v>
      </c>
      <c r="K6" s="55" t="s">
        <v>28</v>
      </c>
      <c r="L6" s="55" t="s">
        <v>28</v>
      </c>
      <c r="M6" s="53" t="s">
        <v>41</v>
      </c>
      <c r="N6" s="55" t="s">
        <v>28</v>
      </c>
      <c r="O6" s="55" t="s">
        <v>28</v>
      </c>
      <c r="P6" s="55" t="s">
        <v>28</v>
      </c>
      <c r="Q6" s="55" t="s">
        <v>41</v>
      </c>
      <c r="R6" s="55" t="s">
        <v>28</v>
      </c>
      <c r="S6" s="55" t="s">
        <v>28</v>
      </c>
      <c r="T6" s="55" t="s">
        <v>41</v>
      </c>
      <c r="U6" s="55" t="s">
        <v>28</v>
      </c>
      <c r="V6" s="55" t="s">
        <v>28</v>
      </c>
      <c r="W6" s="55" t="s">
        <v>28</v>
      </c>
      <c r="X6" s="57" t="s">
        <v>28</v>
      </c>
      <c r="Y6" s="55" t="s">
        <v>28</v>
      </c>
      <c r="Z6" s="55" t="s">
        <v>28</v>
      </c>
      <c r="AA6" s="55" t="s">
        <v>41</v>
      </c>
      <c r="AB6" s="300" t="s">
        <v>28</v>
      </c>
      <c r="AC6" s="55" t="s">
        <v>28</v>
      </c>
      <c r="AD6" s="55" t="s">
        <v>28</v>
      </c>
      <c r="AE6" s="53" t="s">
        <v>41</v>
      </c>
      <c r="AF6" s="55" t="s">
        <v>28</v>
      </c>
      <c r="AG6" s="55" t="s">
        <v>28</v>
      </c>
      <c r="AH6" s="55" t="s">
        <v>41</v>
      </c>
      <c r="AI6" s="55" t="s">
        <v>28</v>
      </c>
      <c r="AJ6" s="55" t="s">
        <v>28</v>
      </c>
      <c r="AK6" s="55" t="s">
        <v>28</v>
      </c>
      <c r="AL6" s="55" t="s">
        <v>41</v>
      </c>
      <c r="AM6" s="54" t="s">
        <v>28</v>
      </c>
      <c r="AN6" s="27"/>
      <c r="AO6" s="11">
        <f t="shared" si="0"/>
        <v>8</v>
      </c>
      <c r="AP6" s="297"/>
    </row>
    <row r="7" spans="1:42" x14ac:dyDescent="0.15">
      <c r="A7" s="218" t="s">
        <v>23</v>
      </c>
      <c r="B7" s="1151" t="s">
        <v>387</v>
      </c>
      <c r="C7" s="1152"/>
      <c r="D7" s="1152"/>
      <c r="E7" s="1153"/>
      <c r="F7" s="292" t="s">
        <v>32</v>
      </c>
      <c r="G7" s="1148" t="s">
        <v>388</v>
      </c>
      <c r="H7" s="1150"/>
      <c r="I7" s="52" t="s">
        <v>28</v>
      </c>
      <c r="J7" s="53" t="s">
        <v>28</v>
      </c>
      <c r="K7" s="55" t="s">
        <v>41</v>
      </c>
      <c r="L7" s="55" t="s">
        <v>28</v>
      </c>
      <c r="M7" s="53" t="s">
        <v>41</v>
      </c>
      <c r="N7" s="55" t="s">
        <v>28</v>
      </c>
      <c r="O7" s="55" t="s">
        <v>28</v>
      </c>
      <c r="P7" s="55" t="s">
        <v>28</v>
      </c>
      <c r="Q7" s="55" t="s">
        <v>28</v>
      </c>
      <c r="R7" s="55" t="s">
        <v>28</v>
      </c>
      <c r="S7" s="55" t="s">
        <v>28</v>
      </c>
      <c r="T7" s="55" t="s">
        <v>41</v>
      </c>
      <c r="U7" s="55" t="s">
        <v>28</v>
      </c>
      <c r="V7" s="55" t="s">
        <v>28</v>
      </c>
      <c r="W7" s="55" t="s">
        <v>28</v>
      </c>
      <c r="X7" s="57" t="s">
        <v>28</v>
      </c>
      <c r="Y7" s="55" t="s">
        <v>41</v>
      </c>
      <c r="Z7" s="55" t="s">
        <v>28</v>
      </c>
      <c r="AA7" s="55" t="s">
        <v>41</v>
      </c>
      <c r="AB7" s="55" t="s">
        <v>28</v>
      </c>
      <c r="AC7" s="55" t="s">
        <v>28</v>
      </c>
      <c r="AD7" s="55" t="s">
        <v>28</v>
      </c>
      <c r="AE7" s="53" t="s">
        <v>28</v>
      </c>
      <c r="AF7" s="55" t="s">
        <v>41</v>
      </c>
      <c r="AG7" s="55" t="s">
        <v>28</v>
      </c>
      <c r="AH7" s="55" t="s">
        <v>41</v>
      </c>
      <c r="AI7" s="55" t="s">
        <v>28</v>
      </c>
      <c r="AJ7" s="55" t="s">
        <v>28</v>
      </c>
      <c r="AK7" s="55" t="s">
        <v>28</v>
      </c>
      <c r="AL7" s="55" t="s">
        <v>28</v>
      </c>
      <c r="AM7" s="54" t="s">
        <v>41</v>
      </c>
      <c r="AN7" s="27"/>
      <c r="AO7" s="11">
        <f t="shared" si="0"/>
        <v>8</v>
      </c>
      <c r="AP7" s="297"/>
    </row>
    <row r="8" spans="1:42" x14ac:dyDescent="0.15">
      <c r="A8" s="218" t="s">
        <v>23</v>
      </c>
      <c r="B8" s="1148" t="s">
        <v>437</v>
      </c>
      <c r="C8" s="1149"/>
      <c r="D8" s="1149"/>
      <c r="E8" s="1149"/>
      <c r="F8" s="292" t="s">
        <v>32</v>
      </c>
      <c r="G8" s="1148" t="s">
        <v>80</v>
      </c>
      <c r="H8" s="1150"/>
      <c r="I8" s="52" t="s">
        <v>28</v>
      </c>
      <c r="J8" s="53" t="s">
        <v>28</v>
      </c>
      <c r="K8" s="55" t="s">
        <v>28</v>
      </c>
      <c r="L8" s="55" t="s">
        <v>28</v>
      </c>
      <c r="M8" s="53" t="s">
        <v>41</v>
      </c>
      <c r="N8" s="55" t="s">
        <v>28</v>
      </c>
      <c r="O8" s="55" t="s">
        <v>41</v>
      </c>
      <c r="P8" s="55" t="s">
        <v>28</v>
      </c>
      <c r="Q8" s="55" t="s">
        <v>28</v>
      </c>
      <c r="R8" s="55" t="s">
        <v>28</v>
      </c>
      <c r="S8" s="55" t="s">
        <v>28</v>
      </c>
      <c r="T8" s="55" t="s">
        <v>41</v>
      </c>
      <c r="U8" s="55" t="s">
        <v>28</v>
      </c>
      <c r="V8" s="55" t="s">
        <v>41</v>
      </c>
      <c r="W8" s="55" t="s">
        <v>28</v>
      </c>
      <c r="X8" s="57" t="s">
        <v>28</v>
      </c>
      <c r="Y8" s="55" t="s">
        <v>28</v>
      </c>
      <c r="Z8" s="55" t="s">
        <v>28</v>
      </c>
      <c r="AA8" s="55" t="s">
        <v>41</v>
      </c>
      <c r="AB8" s="55" t="s">
        <v>28</v>
      </c>
      <c r="AC8" s="55" t="s">
        <v>28</v>
      </c>
      <c r="AD8" s="55" t="s">
        <v>41</v>
      </c>
      <c r="AE8" s="53" t="s">
        <v>28</v>
      </c>
      <c r="AF8" s="55" t="s">
        <v>28</v>
      </c>
      <c r="AG8" s="55" t="s">
        <v>28</v>
      </c>
      <c r="AH8" s="55" t="s">
        <v>41</v>
      </c>
      <c r="AI8" s="55" t="s">
        <v>28</v>
      </c>
      <c r="AJ8" s="55" t="s">
        <v>41</v>
      </c>
      <c r="AK8" s="55" t="s">
        <v>28</v>
      </c>
      <c r="AL8" s="55" t="s">
        <v>28</v>
      </c>
      <c r="AM8" s="54" t="s">
        <v>28</v>
      </c>
      <c r="AN8" s="27"/>
      <c r="AO8" s="11">
        <f t="shared" si="0"/>
        <v>8</v>
      </c>
      <c r="AP8" s="297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292" t="s">
        <v>195</v>
      </c>
      <c r="G9" s="1148" t="s">
        <v>80</v>
      </c>
      <c r="H9" s="1150"/>
      <c r="I9" s="52" t="s">
        <v>87</v>
      </c>
      <c r="J9" s="170" t="s">
        <v>41</v>
      </c>
      <c r="K9" s="55" t="s">
        <v>41</v>
      </c>
      <c r="L9" s="158" t="s">
        <v>41</v>
      </c>
      <c r="M9" s="170" t="s">
        <v>41</v>
      </c>
      <c r="N9" s="158" t="s">
        <v>41</v>
      </c>
      <c r="O9" s="55" t="s">
        <v>87</v>
      </c>
      <c r="P9" s="55" t="s">
        <v>87</v>
      </c>
      <c r="Q9" s="55"/>
      <c r="R9" s="55"/>
      <c r="S9" s="55" t="s">
        <v>41</v>
      </c>
      <c r="T9" s="300" t="s">
        <v>41</v>
      </c>
      <c r="U9" s="55" t="s">
        <v>87</v>
      </c>
      <c r="V9" s="55"/>
      <c r="W9" s="55" t="s">
        <v>87</v>
      </c>
      <c r="X9" s="57"/>
      <c r="Y9" s="55"/>
      <c r="Z9" s="55" t="s">
        <v>41</v>
      </c>
      <c r="AA9" s="55" t="s">
        <v>41</v>
      </c>
      <c r="AB9" s="55" t="s">
        <v>87</v>
      </c>
      <c r="AC9" s="55"/>
      <c r="AD9" s="55" t="s">
        <v>87</v>
      </c>
      <c r="AE9" s="170" t="s">
        <v>41</v>
      </c>
      <c r="AF9" s="55"/>
      <c r="AG9" s="300" t="s">
        <v>41</v>
      </c>
      <c r="AH9" s="300" t="s">
        <v>41</v>
      </c>
      <c r="AI9" s="55" t="s">
        <v>87</v>
      </c>
      <c r="AJ9" s="55"/>
      <c r="AK9" s="55" t="s">
        <v>87</v>
      </c>
      <c r="AL9" s="55"/>
      <c r="AM9" s="54"/>
      <c r="AN9" s="27"/>
      <c r="AO9" s="11">
        <f t="shared" si="0"/>
        <v>12</v>
      </c>
      <c r="AP9" s="297"/>
    </row>
    <row r="10" spans="1:42" x14ac:dyDescent="0.15">
      <c r="A10" s="218" t="s">
        <v>25</v>
      </c>
      <c r="B10" s="1148" t="s">
        <v>358</v>
      </c>
      <c r="C10" s="1149"/>
      <c r="D10" s="1149"/>
      <c r="E10" s="1149"/>
      <c r="F10" s="292" t="s">
        <v>195</v>
      </c>
      <c r="G10" s="1148" t="s">
        <v>78</v>
      </c>
      <c r="H10" s="1150"/>
      <c r="I10" s="58"/>
      <c r="J10" s="53"/>
      <c r="K10" s="55"/>
      <c r="L10" s="55"/>
      <c r="M10" s="55"/>
      <c r="N10" s="53"/>
      <c r="O10" s="55"/>
      <c r="P10" s="55"/>
      <c r="Q10" s="55"/>
      <c r="R10" s="60"/>
      <c r="S10" s="55"/>
      <c r="T10" s="60"/>
      <c r="U10" s="55"/>
      <c r="V10" s="55"/>
      <c r="W10" s="59"/>
      <c r="X10" s="57"/>
      <c r="Y10" s="55"/>
      <c r="Z10" s="55"/>
      <c r="AA10" s="60"/>
      <c r="AB10" s="60"/>
      <c r="AC10" s="60"/>
      <c r="AD10" s="60"/>
      <c r="AE10" s="55"/>
      <c r="AF10" s="55"/>
      <c r="AG10" s="55"/>
      <c r="AH10" s="60"/>
      <c r="AI10" s="60"/>
      <c r="AJ10" s="60"/>
      <c r="AK10" s="55"/>
      <c r="AL10" s="55"/>
      <c r="AM10" s="60"/>
      <c r="AN10" s="27"/>
      <c r="AO10" s="11">
        <f t="shared" si="0"/>
        <v>0</v>
      </c>
      <c r="AP10" s="297"/>
    </row>
    <row r="11" spans="1:42" x14ac:dyDescent="0.15">
      <c r="A11" s="219" t="s">
        <v>220</v>
      </c>
      <c r="B11" s="1154" t="s">
        <v>452</v>
      </c>
      <c r="C11" s="1155"/>
      <c r="D11" s="1155"/>
      <c r="E11" s="1155"/>
      <c r="F11" s="294" t="s">
        <v>32</v>
      </c>
      <c r="G11" s="1154" t="s">
        <v>453</v>
      </c>
      <c r="H11" s="1156"/>
      <c r="I11" s="83"/>
      <c r="J11" s="80"/>
      <c r="K11" s="78"/>
      <c r="L11" s="78"/>
      <c r="M11" s="78"/>
      <c r="N11" s="78"/>
      <c r="O11" s="78"/>
      <c r="P11" s="60"/>
      <c r="Q11" s="60"/>
      <c r="R11" s="78"/>
      <c r="S11" s="60"/>
      <c r="T11" s="60"/>
      <c r="U11" s="78"/>
      <c r="V11" s="60"/>
      <c r="W11" s="152"/>
      <c r="X11" s="79"/>
      <c r="Y11" s="78"/>
      <c r="Z11" s="78"/>
      <c r="AA11" s="60"/>
      <c r="AB11" s="78"/>
      <c r="AC11" s="78"/>
      <c r="AD11" s="60"/>
      <c r="AE11" s="78"/>
      <c r="AF11" s="60"/>
      <c r="AG11" s="60"/>
      <c r="AH11" s="78"/>
      <c r="AI11" s="60"/>
      <c r="AJ11" s="60"/>
      <c r="AK11" s="60"/>
      <c r="AL11" s="60"/>
      <c r="AM11" s="125"/>
      <c r="AN11" s="81"/>
      <c r="AO11" s="11">
        <f t="shared" si="0"/>
        <v>0</v>
      </c>
      <c r="AP11" s="297"/>
    </row>
    <row r="12" spans="1:42" x14ac:dyDescent="0.15">
      <c r="A12" s="219" t="s">
        <v>221</v>
      </c>
      <c r="B12" s="1155"/>
      <c r="C12" s="1155"/>
      <c r="D12" s="1155"/>
      <c r="E12" s="1155"/>
      <c r="F12" s="295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125"/>
      <c r="AN12" s="81"/>
      <c r="AO12" s="11">
        <f t="shared" si="0"/>
        <v>0</v>
      </c>
      <c r="AP12" s="297"/>
    </row>
    <row r="13" spans="1:42" x14ac:dyDescent="0.15">
      <c r="A13" s="123"/>
      <c r="B13" s="1155"/>
      <c r="C13" s="1155"/>
      <c r="D13" s="1155"/>
      <c r="E13" s="1155"/>
      <c r="F13" s="295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297"/>
    </row>
    <row r="14" spans="1:42" ht="14.25" thickBot="1" x14ac:dyDescent="0.2">
      <c r="A14" s="126"/>
      <c r="B14" s="1149"/>
      <c r="C14" s="1149"/>
      <c r="D14" s="1149"/>
      <c r="E14" s="1149"/>
      <c r="F14" s="293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297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297"/>
    </row>
    <row r="16" spans="1:42" x14ac:dyDescent="0.15">
      <c r="A16" s="1158"/>
      <c r="B16" s="1149"/>
      <c r="C16" s="1149"/>
      <c r="D16" s="1149"/>
      <c r="E16" s="1149"/>
      <c r="F16" s="293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297"/>
    </row>
    <row r="17" spans="1:42" x14ac:dyDescent="0.15">
      <c r="A17" s="1158"/>
      <c r="B17" s="1149"/>
      <c r="C17" s="1149"/>
      <c r="D17" s="1149"/>
      <c r="E17" s="1149"/>
      <c r="F17" s="293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297"/>
    </row>
    <row r="18" spans="1:42" ht="14.25" thickBot="1" x14ac:dyDescent="0.2">
      <c r="A18" s="1158"/>
      <c r="B18" s="1160"/>
      <c r="C18" s="1160"/>
      <c r="D18" s="1160"/>
      <c r="E18" s="1160"/>
      <c r="F18" s="298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297"/>
    </row>
    <row r="19" spans="1:42" x14ac:dyDescent="0.15">
      <c r="A19" s="299"/>
      <c r="B19" s="12"/>
      <c r="C19" s="12"/>
      <c r="D19" s="12"/>
      <c r="E19" s="12"/>
      <c r="F19" s="12"/>
      <c r="G19" s="1149" t="s">
        <v>64</v>
      </c>
      <c r="H19" s="1150"/>
      <c r="I19" s="45">
        <f xml:space="preserve"> '3101'!G207</f>
        <v>0</v>
      </c>
      <c r="J19" s="45">
        <f xml:space="preserve"> '3101'!H207</f>
        <v>0</v>
      </c>
      <c r="K19" s="45">
        <f xml:space="preserve"> '3101'!I207</f>
        <v>0</v>
      </c>
      <c r="L19" s="45">
        <f xml:space="preserve"> '3101'!J207</f>
        <v>1</v>
      </c>
      <c r="M19" s="45">
        <f xml:space="preserve"> '3101'!K207</f>
        <v>3</v>
      </c>
      <c r="N19" s="45">
        <f xml:space="preserve"> '3101'!L207</f>
        <v>0</v>
      </c>
      <c r="O19" s="45">
        <f xml:space="preserve"> '3101'!M207</f>
        <v>4</v>
      </c>
      <c r="P19" s="45">
        <f xml:space="preserve"> '3101'!N207</f>
        <v>4</v>
      </c>
      <c r="Q19" s="45">
        <f xml:space="preserve"> '3101'!O207</f>
        <v>6</v>
      </c>
      <c r="R19" s="45">
        <f xml:space="preserve"> '3101'!P207</f>
        <v>4</v>
      </c>
      <c r="S19" s="45">
        <f xml:space="preserve"> '3101'!Q207</f>
        <v>3</v>
      </c>
      <c r="T19" s="45">
        <f xml:space="preserve"> '3101'!R207</f>
        <v>3</v>
      </c>
      <c r="U19" s="45">
        <f xml:space="preserve"> '3101'!S207</f>
        <v>0</v>
      </c>
      <c r="V19" s="45">
        <f xml:space="preserve"> '3101'!T207</f>
        <v>3</v>
      </c>
      <c r="W19" s="45">
        <f xml:space="preserve"> '3101'!U207</f>
        <v>3</v>
      </c>
      <c r="X19" s="45">
        <f xml:space="preserve"> '3101'!V207</f>
        <v>6</v>
      </c>
      <c r="Y19" s="45">
        <f xml:space="preserve"> '3101'!W207</f>
        <v>4</v>
      </c>
      <c r="Z19" s="45">
        <f xml:space="preserve"> '3101'!X207</f>
        <v>4</v>
      </c>
      <c r="AA19" s="45">
        <f xml:space="preserve"> '3101'!Y207</f>
        <v>4</v>
      </c>
      <c r="AB19" s="45">
        <f xml:space="preserve"> '3101'!Z207</f>
        <v>0</v>
      </c>
      <c r="AC19" s="45">
        <f xml:space="preserve"> '3101'!AA207</f>
        <v>5</v>
      </c>
      <c r="AD19" s="45">
        <f xml:space="preserve"> '3101'!AB207</f>
        <v>5</v>
      </c>
      <c r="AE19" s="45">
        <f xml:space="preserve"> '3101'!AC207</f>
        <v>4</v>
      </c>
      <c r="AF19" s="45">
        <f xml:space="preserve"> '3101'!AD207</f>
        <v>4</v>
      </c>
      <c r="AG19" s="45">
        <f xml:space="preserve"> '3101'!AE207</f>
        <v>2</v>
      </c>
      <c r="AH19" s="45">
        <f xml:space="preserve"> '3101'!AF207</f>
        <v>6</v>
      </c>
      <c r="AI19" s="45">
        <f xml:space="preserve"> '3101'!AG207</f>
        <v>0</v>
      </c>
      <c r="AJ19" s="45">
        <f xml:space="preserve"> '3101'!AH207</f>
        <v>3</v>
      </c>
      <c r="AK19" s="45">
        <f xml:space="preserve"> '3101'!AI207</f>
        <v>4</v>
      </c>
      <c r="AL19" s="45">
        <f xml:space="preserve"> '3101'!AJ207</f>
        <v>7</v>
      </c>
      <c r="AM19" s="45">
        <f xml:space="preserve"> '3101'!AK207</f>
        <v>4</v>
      </c>
      <c r="AN19" s="45">
        <f>'3101'!AL207</f>
        <v>96</v>
      </c>
      <c r="AO19" s="297"/>
      <c r="AP19" s="297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299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297"/>
      <c r="AO20" s="297"/>
      <c r="AP20" s="297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297"/>
      <c r="I21" s="297"/>
      <c r="J21" s="297" t="s">
        <v>5</v>
      </c>
      <c r="K21" s="297"/>
      <c r="L21" s="297" t="s">
        <v>4</v>
      </c>
      <c r="M21" s="297"/>
      <c r="N21" s="1168"/>
      <c r="O21" s="1168"/>
      <c r="P21" s="297"/>
      <c r="Q21" s="297"/>
      <c r="R21" s="297"/>
      <c r="S21" s="297"/>
      <c r="T21" s="297"/>
      <c r="U21" s="297"/>
      <c r="V21" s="17"/>
      <c r="W21" s="297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297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297"/>
      <c r="I22" s="297"/>
      <c r="J22" s="297" t="s">
        <v>5</v>
      </c>
      <c r="K22" s="297"/>
      <c r="L22" s="297" t="s">
        <v>108</v>
      </c>
      <c r="M22" s="297"/>
      <c r="N22" s="1168"/>
      <c r="O22" s="1168"/>
      <c r="P22" s="297"/>
      <c r="Q22" s="297"/>
      <c r="R22" s="297"/>
      <c r="S22" s="297"/>
      <c r="T22" s="297"/>
      <c r="U22" s="297"/>
      <c r="V22" s="17"/>
      <c r="W22" s="297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297"/>
      <c r="I23" s="297">
        <v>5</v>
      </c>
      <c r="J23" s="297" t="s">
        <v>5</v>
      </c>
      <c r="K23" s="297">
        <v>20</v>
      </c>
      <c r="L23" s="297" t="s">
        <v>4</v>
      </c>
      <c r="M23" s="297"/>
      <c r="N23" s="1168"/>
      <c r="O23" s="1168"/>
      <c r="P23" s="297"/>
      <c r="Q23" s="297"/>
      <c r="R23" s="297"/>
      <c r="S23" s="297"/>
      <c r="T23" s="297"/>
      <c r="U23" s="297"/>
      <c r="V23" s="17"/>
      <c r="W23" s="297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299"/>
      <c r="C24" s="299"/>
      <c r="D24" s="299"/>
      <c r="E24" s="299"/>
      <c r="F24" s="299"/>
      <c r="G24" s="16"/>
      <c r="H24" s="297"/>
      <c r="I24" s="297"/>
      <c r="J24" s="297" t="s">
        <v>47</v>
      </c>
      <c r="K24" s="297"/>
      <c r="L24" s="297" t="s">
        <v>4</v>
      </c>
      <c r="M24" s="297"/>
      <c r="N24" s="1168"/>
      <c r="O24" s="1168"/>
      <c r="P24" s="297"/>
      <c r="Q24" s="297"/>
      <c r="R24" s="297"/>
      <c r="S24" s="297"/>
      <c r="T24" s="297"/>
      <c r="U24" s="297"/>
      <c r="V24" s="17"/>
      <c r="W24" s="297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299"/>
      <c r="C25" s="299"/>
      <c r="D25" s="299"/>
      <c r="E25" s="299"/>
      <c r="G25" s="299"/>
      <c r="H25" s="299"/>
      <c r="I25" s="1163" t="s">
        <v>49</v>
      </c>
      <c r="J25" s="1163"/>
      <c r="K25" s="1163"/>
      <c r="L25" s="299"/>
      <c r="M25" s="299"/>
      <c r="N25" s="299"/>
      <c r="O25" s="299"/>
      <c r="P25" s="299"/>
      <c r="Q25" s="299"/>
      <c r="R25" s="299"/>
      <c r="S25" s="299"/>
      <c r="T25" s="299"/>
      <c r="U25" s="299"/>
      <c r="V25" s="18"/>
      <c r="W25" s="299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299"/>
      <c r="C26" s="299"/>
      <c r="D26" s="299"/>
      <c r="E26" s="299"/>
      <c r="F26" s="153" t="s">
        <v>87</v>
      </c>
      <c r="G26" s="153" t="s">
        <v>86</v>
      </c>
      <c r="H26" s="299"/>
      <c r="J26"/>
      <c r="K26" s="145"/>
      <c r="M26" s="299"/>
      <c r="N26" s="299"/>
      <c r="O26" s="224" t="s">
        <v>254</v>
      </c>
      <c r="P26" s="1172" t="s">
        <v>279</v>
      </c>
      <c r="Q26" s="1165"/>
      <c r="R26" s="1165"/>
      <c r="S26" s="1165"/>
      <c r="T26" s="299"/>
      <c r="U26" s="299"/>
      <c r="V26" s="18"/>
      <c r="W26" s="299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299"/>
      <c r="F27" s="153" t="s">
        <v>88</v>
      </c>
      <c r="G27" s="153" t="s">
        <v>89</v>
      </c>
      <c r="H27" s="299"/>
      <c r="J27" s="144"/>
      <c r="K27" s="145"/>
      <c r="M27" s="299"/>
      <c r="N27" s="299"/>
      <c r="O27" s="146"/>
      <c r="P27" s="1173"/>
      <c r="Q27" s="1165"/>
      <c r="R27" s="1165"/>
      <c r="S27" s="1165"/>
      <c r="T27" s="299"/>
      <c r="U27" s="299"/>
      <c r="V27" s="18"/>
      <c r="W27" s="299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296" t="s">
        <v>28</v>
      </c>
      <c r="G28" s="296" t="s">
        <v>52</v>
      </c>
      <c r="H28" s="299"/>
      <c r="J28" s="144"/>
      <c r="K28" s="145"/>
      <c r="M28" s="299"/>
      <c r="N28" s="299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223</v>
      </c>
      <c r="J29" s="144"/>
      <c r="K29" s="145"/>
      <c r="M29" s="299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P27:S27"/>
    <mergeCell ref="X27:AL27"/>
    <mergeCell ref="P28:S28"/>
    <mergeCell ref="P29:S29"/>
    <mergeCell ref="J30:M30"/>
    <mergeCell ref="P30:S30"/>
    <mergeCell ref="N24:O24"/>
    <mergeCell ref="X24:AL24"/>
    <mergeCell ref="I25:K25"/>
    <mergeCell ref="X25:AL25"/>
    <mergeCell ref="P26:S26"/>
    <mergeCell ref="X26:AL26"/>
    <mergeCell ref="C22:F22"/>
    <mergeCell ref="N22:O22"/>
    <mergeCell ref="X22:AL22"/>
    <mergeCell ref="C23:F23"/>
    <mergeCell ref="N23:O23"/>
    <mergeCell ref="X23:AL23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8">
    <pageSetUpPr fitToPage="1"/>
  </sheetPr>
  <dimension ref="A1:AT231"/>
  <sheetViews>
    <sheetView zoomScale="90" zoomScaleNormal="90" workbookViewId="0">
      <pane xSplit="6" ySplit="4" topLeftCell="G150" activePane="bottomRight" state="frozen"/>
      <selection pane="topRight" activeCell="F1" sqref="F1"/>
      <selection pane="bottomLeft" activeCell="A5" sqref="A5"/>
      <selection pane="bottomRight" activeCell="O237" sqref="O237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391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AM228/AA230</f>
        <v>0.68076923076923079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048"/>
      <c r="E3" s="1048" t="s">
        <v>377</v>
      </c>
      <c r="F3" s="1123" t="s">
        <v>84</v>
      </c>
      <c r="G3" s="114" t="s">
        <v>12</v>
      </c>
      <c r="H3" s="114">
        <v>1</v>
      </c>
      <c r="I3" s="114">
        <v>2</v>
      </c>
      <c r="J3" s="114">
        <v>3</v>
      </c>
      <c r="K3" s="114">
        <v>4</v>
      </c>
      <c r="L3" s="114">
        <v>5</v>
      </c>
      <c r="M3" s="114">
        <v>6</v>
      </c>
      <c r="N3" s="200">
        <v>7</v>
      </c>
      <c r="O3" s="114">
        <v>8</v>
      </c>
      <c r="P3" s="114">
        <v>9</v>
      </c>
      <c r="Q3" s="114">
        <v>10</v>
      </c>
      <c r="R3" s="114">
        <v>11</v>
      </c>
      <c r="S3" s="114">
        <v>12</v>
      </c>
      <c r="T3" s="114">
        <v>13</v>
      </c>
      <c r="U3" s="200">
        <v>14</v>
      </c>
      <c r="V3" s="114">
        <v>15</v>
      </c>
      <c r="W3" s="114">
        <v>16</v>
      </c>
      <c r="X3" s="114">
        <v>17</v>
      </c>
      <c r="Y3" s="114">
        <v>18</v>
      </c>
      <c r="Z3" s="114">
        <v>19</v>
      </c>
      <c r="AA3" s="114">
        <v>20</v>
      </c>
      <c r="AB3" s="200">
        <v>21</v>
      </c>
      <c r="AC3" s="114">
        <v>22</v>
      </c>
      <c r="AD3" s="114">
        <v>23</v>
      </c>
      <c r="AE3" s="114">
        <v>24</v>
      </c>
      <c r="AF3" s="114">
        <v>25</v>
      </c>
      <c r="AG3" s="114">
        <v>26</v>
      </c>
      <c r="AH3" s="114">
        <v>27</v>
      </c>
      <c r="AI3" s="200">
        <v>28</v>
      </c>
      <c r="AJ3" s="114">
        <v>29</v>
      </c>
      <c r="AK3" s="114">
        <v>30</v>
      </c>
      <c r="AL3" s="114"/>
      <c r="AM3" s="1133" t="s">
        <v>13</v>
      </c>
    </row>
    <row r="4" spans="1:39" ht="12.75" customHeight="1" thickBot="1" x14ac:dyDescent="0.2">
      <c r="A4" s="1197"/>
      <c r="B4" s="1198"/>
      <c r="C4" s="1048"/>
      <c r="D4" s="1048"/>
      <c r="E4" s="1048"/>
      <c r="F4" s="1198"/>
      <c r="G4" s="112" t="s">
        <v>14</v>
      </c>
      <c r="H4" s="115" t="s">
        <v>150</v>
      </c>
      <c r="I4" s="115" t="s">
        <v>30</v>
      </c>
      <c r="J4" s="115" t="s">
        <v>0</v>
      </c>
      <c r="K4" s="115" t="s">
        <v>1</v>
      </c>
      <c r="L4" s="115" t="s">
        <v>2</v>
      </c>
      <c r="M4" s="115" t="s">
        <v>3</v>
      </c>
      <c r="N4" s="201" t="s">
        <v>4</v>
      </c>
      <c r="O4" s="115" t="s">
        <v>5</v>
      </c>
      <c r="P4" s="115" t="s">
        <v>6</v>
      </c>
      <c r="Q4" s="115" t="s">
        <v>0</v>
      </c>
      <c r="R4" s="115" t="s">
        <v>1</v>
      </c>
      <c r="S4" s="115" t="s">
        <v>2</v>
      </c>
      <c r="T4" s="115" t="s">
        <v>3</v>
      </c>
      <c r="U4" s="201" t="s">
        <v>4</v>
      </c>
      <c r="V4" s="115" t="s">
        <v>5</v>
      </c>
      <c r="W4" s="115" t="s">
        <v>6</v>
      </c>
      <c r="X4" s="115" t="s">
        <v>0</v>
      </c>
      <c r="Y4" s="115" t="s">
        <v>1</v>
      </c>
      <c r="Z4" s="115" t="s">
        <v>2</v>
      </c>
      <c r="AA4" s="115" t="s">
        <v>3</v>
      </c>
      <c r="AB4" s="201" t="s">
        <v>4</v>
      </c>
      <c r="AC4" s="115" t="s">
        <v>5</v>
      </c>
      <c r="AD4" s="115" t="s">
        <v>6</v>
      </c>
      <c r="AE4" s="115" t="s">
        <v>0</v>
      </c>
      <c r="AF4" s="115" t="s">
        <v>1</v>
      </c>
      <c r="AG4" s="115" t="s">
        <v>2</v>
      </c>
      <c r="AH4" s="115" t="s">
        <v>3</v>
      </c>
      <c r="AI4" s="201" t="s">
        <v>4</v>
      </c>
      <c r="AJ4" s="115" t="s">
        <v>5</v>
      </c>
      <c r="AK4" s="115" t="s">
        <v>6</v>
      </c>
      <c r="AL4" s="115"/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 t="s">
        <v>392</v>
      </c>
      <c r="F5" s="1041" t="s">
        <v>148</v>
      </c>
      <c r="G5" s="110" t="s">
        <v>12</v>
      </c>
      <c r="H5" s="2" t="s">
        <v>151</v>
      </c>
      <c r="I5" s="2" t="s">
        <v>151</v>
      </c>
      <c r="J5" s="2" t="s">
        <v>151</v>
      </c>
      <c r="K5" s="2" t="s">
        <v>151</v>
      </c>
      <c r="L5" s="2" t="s">
        <v>151</v>
      </c>
      <c r="M5" s="2" t="s">
        <v>151</v>
      </c>
      <c r="N5" s="202"/>
      <c r="O5" s="2" t="s">
        <v>151</v>
      </c>
      <c r="P5" s="2"/>
      <c r="Q5" s="2"/>
      <c r="R5" s="2"/>
      <c r="S5" s="2"/>
      <c r="T5" s="2" t="s">
        <v>151</v>
      </c>
      <c r="U5" s="202"/>
      <c r="V5" s="2"/>
      <c r="W5" s="2"/>
      <c r="X5" s="2"/>
      <c r="Y5" s="2"/>
      <c r="Z5" s="2"/>
      <c r="AA5" s="2" t="s">
        <v>151</v>
      </c>
      <c r="AB5" s="202"/>
      <c r="AC5" s="2"/>
      <c r="AD5" s="2"/>
      <c r="AE5" s="2"/>
      <c r="AF5" s="2"/>
      <c r="AG5" s="2"/>
      <c r="AH5" s="2" t="s">
        <v>151</v>
      </c>
      <c r="AI5" s="202"/>
      <c r="AJ5" s="2" t="s">
        <v>151</v>
      </c>
      <c r="AK5" s="2" t="s">
        <v>151</v>
      </c>
      <c r="AL5" s="2"/>
      <c r="AM5" s="92">
        <f>COUNTIF(A5:AL5,"○")</f>
        <v>12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213"/>
      <c r="I6" s="213"/>
      <c r="J6" s="213"/>
      <c r="K6" s="213"/>
      <c r="L6" s="213"/>
      <c r="M6" s="199"/>
      <c r="N6" s="211"/>
      <c r="O6" s="213"/>
      <c r="P6" s="199"/>
      <c r="Q6" s="199"/>
      <c r="R6" s="199"/>
      <c r="S6" s="199"/>
      <c r="T6" s="199"/>
      <c r="U6" s="247"/>
      <c r="V6" s="199"/>
      <c r="W6" s="199"/>
      <c r="X6" s="199"/>
      <c r="Y6" s="213"/>
      <c r="Z6" s="213"/>
      <c r="AA6" s="199"/>
      <c r="AB6" s="211"/>
      <c r="AC6" s="213"/>
      <c r="AD6" s="199"/>
      <c r="AE6" s="199"/>
      <c r="AF6" s="213"/>
      <c r="AG6" s="213"/>
      <c r="AH6" s="213"/>
      <c r="AI6" s="203"/>
      <c r="AJ6" s="213"/>
      <c r="AK6" s="213"/>
      <c r="AL6" s="199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150" t="s">
        <v>96</v>
      </c>
      <c r="H7" s="3"/>
      <c r="I7" s="3"/>
      <c r="J7" s="3"/>
      <c r="K7" s="3"/>
      <c r="L7" s="3"/>
      <c r="M7" s="3"/>
      <c r="N7" s="205"/>
      <c r="O7" s="3"/>
      <c r="P7" s="3"/>
      <c r="Q7" s="3"/>
      <c r="R7" s="3"/>
      <c r="S7" s="3"/>
      <c r="T7" s="3"/>
      <c r="U7" s="205"/>
      <c r="V7" s="3"/>
      <c r="W7" s="3"/>
      <c r="X7" s="3"/>
      <c r="Y7" s="3"/>
      <c r="Z7" s="3"/>
      <c r="AA7" s="3"/>
      <c r="AB7" s="205"/>
      <c r="AC7" s="3"/>
      <c r="AD7" s="3"/>
      <c r="AE7" s="3"/>
      <c r="AF7" s="3"/>
      <c r="AG7" s="3"/>
      <c r="AH7" s="3"/>
      <c r="AI7" s="205"/>
      <c r="AJ7" s="3"/>
      <c r="AK7" s="3"/>
      <c r="AL7" s="3"/>
      <c r="AM7" s="111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 t="s">
        <v>393</v>
      </c>
      <c r="F8" s="1041" t="s">
        <v>160</v>
      </c>
      <c r="G8" s="148" t="s">
        <v>103</v>
      </c>
      <c r="H8" s="2" t="s">
        <v>151</v>
      </c>
      <c r="I8" s="2" t="s">
        <v>151</v>
      </c>
      <c r="J8" s="2"/>
      <c r="K8" s="2" t="s">
        <v>151</v>
      </c>
      <c r="L8" s="2"/>
      <c r="M8" s="2" t="s">
        <v>151</v>
      </c>
      <c r="N8" s="202"/>
      <c r="O8" s="2" t="s">
        <v>151</v>
      </c>
      <c r="P8" s="2" t="s">
        <v>430</v>
      </c>
      <c r="Q8" s="2"/>
      <c r="R8" s="2" t="s">
        <v>151</v>
      </c>
      <c r="S8" s="2"/>
      <c r="T8" s="2"/>
      <c r="U8" s="202"/>
      <c r="V8" s="2" t="s">
        <v>151</v>
      </c>
      <c r="W8" s="2" t="s">
        <v>430</v>
      </c>
      <c r="X8" s="2"/>
      <c r="Y8" s="2"/>
      <c r="Z8" s="2"/>
      <c r="AA8" s="2" t="s">
        <v>151</v>
      </c>
      <c r="AB8" s="202"/>
      <c r="AC8" s="2" t="s">
        <v>151</v>
      </c>
      <c r="AD8" s="2" t="s">
        <v>430</v>
      </c>
      <c r="AE8" s="2"/>
      <c r="AF8" s="2"/>
      <c r="AG8" s="2"/>
      <c r="AH8" s="2"/>
      <c r="AI8" s="202"/>
      <c r="AJ8" s="2" t="s">
        <v>151</v>
      </c>
      <c r="AK8" s="2" t="s">
        <v>430</v>
      </c>
      <c r="AL8" s="2"/>
      <c r="AM8" s="92">
        <f>COUNTIF(A8:AL8,"○")</f>
        <v>14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13"/>
      <c r="I9" s="213"/>
      <c r="J9" s="199"/>
      <c r="K9" s="213"/>
      <c r="L9" s="199"/>
      <c r="M9" s="213"/>
      <c r="N9" s="247"/>
      <c r="O9" s="213"/>
      <c r="P9" s="213"/>
      <c r="Q9" s="199"/>
      <c r="R9" s="213"/>
      <c r="S9" s="199"/>
      <c r="T9" s="199"/>
      <c r="U9" s="247"/>
      <c r="V9" s="213"/>
      <c r="W9" s="213"/>
      <c r="X9" s="199"/>
      <c r="Y9" s="213"/>
      <c r="Z9" s="199"/>
      <c r="AA9" s="213"/>
      <c r="AB9" s="247"/>
      <c r="AC9" s="213"/>
      <c r="AD9" s="213"/>
      <c r="AE9" s="199"/>
      <c r="AF9" s="213"/>
      <c r="AG9" s="213"/>
      <c r="AH9" s="213"/>
      <c r="AI9" s="247"/>
      <c r="AJ9" s="213"/>
      <c r="AK9" s="213"/>
      <c r="AL9" s="199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150" t="s">
        <v>96</v>
      </c>
      <c r="H10" s="3"/>
      <c r="I10" s="3"/>
      <c r="J10" s="3"/>
      <c r="K10" s="3"/>
      <c r="L10" s="3"/>
      <c r="M10" s="3"/>
      <c r="N10" s="205"/>
      <c r="O10" s="3"/>
      <c r="P10" s="3"/>
      <c r="Q10" s="3"/>
      <c r="R10" s="3"/>
      <c r="S10" s="3"/>
      <c r="T10" s="3"/>
      <c r="U10" s="205"/>
      <c r="V10" s="3"/>
      <c r="W10" s="3"/>
      <c r="X10" s="3"/>
      <c r="Y10" s="3"/>
      <c r="Z10" s="3"/>
      <c r="AA10" s="3"/>
      <c r="AB10" s="205"/>
      <c r="AC10" s="3"/>
      <c r="AD10" s="3"/>
      <c r="AE10" s="3"/>
      <c r="AF10" s="3"/>
      <c r="AG10" s="3"/>
      <c r="AH10" s="3"/>
      <c r="AI10" s="205"/>
      <c r="AJ10" s="3"/>
      <c r="AK10" s="3"/>
      <c r="AL10" s="3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3</v>
      </c>
      <c r="D11" s="1048"/>
      <c r="E11" s="1048" t="s">
        <v>394</v>
      </c>
      <c r="F11" s="1278" t="s">
        <v>237</v>
      </c>
      <c r="G11" s="110" t="s">
        <v>12</v>
      </c>
      <c r="H11" s="2"/>
      <c r="I11" s="2"/>
      <c r="J11" s="2"/>
      <c r="K11" s="2"/>
      <c r="L11" s="2"/>
      <c r="M11" s="2" t="s">
        <v>449</v>
      </c>
      <c r="N11" s="202"/>
      <c r="O11" s="2" t="s">
        <v>449</v>
      </c>
      <c r="P11" s="2"/>
      <c r="Q11" s="2"/>
      <c r="R11" s="2"/>
      <c r="S11" s="2"/>
      <c r="T11" s="2" t="s">
        <v>449</v>
      </c>
      <c r="U11" s="202"/>
      <c r="V11" s="2"/>
      <c r="W11" s="2"/>
      <c r="X11" s="2" t="s">
        <v>151</v>
      </c>
      <c r="Y11" s="2"/>
      <c r="Z11" s="2"/>
      <c r="AA11" s="2"/>
      <c r="AB11" s="202"/>
      <c r="AC11" s="2"/>
      <c r="AD11" s="2"/>
      <c r="AE11" s="2" t="s">
        <v>151</v>
      </c>
      <c r="AF11" s="2"/>
      <c r="AG11" s="2"/>
      <c r="AH11" s="2" t="s">
        <v>449</v>
      </c>
      <c r="AI11" s="202"/>
      <c r="AJ11" s="2"/>
      <c r="AK11" s="2"/>
      <c r="AL11" s="2"/>
      <c r="AM11" s="92">
        <f>COUNTIF(A11:AL11,"○")</f>
        <v>6</v>
      </c>
    </row>
    <row r="12" spans="1:39" ht="12" customHeight="1" thickBot="1" x14ac:dyDescent="0.2">
      <c r="A12" s="1197"/>
      <c r="B12" s="1277"/>
      <c r="C12" s="1198"/>
      <c r="D12" s="1048"/>
      <c r="E12" s="1048"/>
      <c r="F12" s="1238"/>
      <c r="G12" s="7" t="s">
        <v>95</v>
      </c>
      <c r="H12" s="8"/>
      <c r="I12" s="93"/>
      <c r="J12" s="199"/>
      <c r="K12" s="93"/>
      <c r="L12" s="199"/>
      <c r="M12" s="213"/>
      <c r="N12" s="204"/>
      <c r="O12" s="199"/>
      <c r="P12" s="199"/>
      <c r="Q12" s="199"/>
      <c r="R12" s="199"/>
      <c r="S12" s="213"/>
      <c r="T12" s="199"/>
      <c r="U12" s="203"/>
      <c r="V12" s="199"/>
      <c r="W12" s="213"/>
      <c r="X12" s="254"/>
      <c r="Y12" s="199"/>
      <c r="Z12" s="213"/>
      <c r="AA12" s="213"/>
      <c r="AB12" s="204"/>
      <c r="AC12" s="199"/>
      <c r="AD12" s="199"/>
      <c r="AE12" s="254"/>
      <c r="AF12" s="199"/>
      <c r="AG12" s="199"/>
      <c r="AH12" s="213"/>
      <c r="AI12" s="204"/>
      <c r="AJ12" s="199"/>
      <c r="AK12" s="199"/>
      <c r="AL12" s="199"/>
      <c r="AM12" s="94"/>
    </row>
    <row r="13" spans="1:39" ht="12" customHeight="1" thickBot="1" x14ac:dyDescent="0.2">
      <c r="A13" s="1197"/>
      <c r="B13" s="1277"/>
      <c r="C13" s="1198"/>
      <c r="D13" s="1048"/>
      <c r="E13" s="1048"/>
      <c r="F13" s="1238"/>
      <c r="G13" s="150" t="s">
        <v>96</v>
      </c>
      <c r="H13" s="3"/>
      <c r="I13" s="3"/>
      <c r="J13" s="3"/>
      <c r="K13" s="111"/>
      <c r="L13" s="3"/>
      <c r="M13" s="111"/>
      <c r="N13" s="205"/>
      <c r="O13" s="111"/>
      <c r="P13" s="3"/>
      <c r="Q13" s="3"/>
      <c r="R13" s="111"/>
      <c r="S13" s="3"/>
      <c r="T13" s="3"/>
      <c r="U13" s="205"/>
      <c r="V13" s="111"/>
      <c r="W13" s="3"/>
      <c r="X13" s="3"/>
      <c r="Y13" s="111"/>
      <c r="Z13" s="3"/>
      <c r="AA13" s="111"/>
      <c r="AB13" s="205"/>
      <c r="AC13" s="111"/>
      <c r="AD13" s="3"/>
      <c r="AE13" s="3"/>
      <c r="AF13" s="111"/>
      <c r="AG13" s="3"/>
      <c r="AH13" s="111"/>
      <c r="AI13" s="205"/>
      <c r="AJ13" s="111"/>
      <c r="AK13" s="3"/>
      <c r="AL13" s="3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048" t="s">
        <v>395</v>
      </c>
      <c r="F14" s="1278" t="s">
        <v>189</v>
      </c>
      <c r="G14" s="110" t="s">
        <v>12</v>
      </c>
      <c r="H14" s="2" t="s">
        <v>151</v>
      </c>
      <c r="I14" s="2"/>
      <c r="J14" s="2" t="s">
        <v>151</v>
      </c>
      <c r="K14" s="2"/>
      <c r="L14" s="2" t="s">
        <v>151</v>
      </c>
      <c r="M14" s="2" t="s">
        <v>438</v>
      </c>
      <c r="N14" s="202"/>
      <c r="O14" s="2" t="s">
        <v>151</v>
      </c>
      <c r="P14" s="2"/>
      <c r="Q14" s="2" t="s">
        <v>151</v>
      </c>
      <c r="R14" s="2"/>
      <c r="S14" s="2" t="s">
        <v>422</v>
      </c>
      <c r="T14" s="2"/>
      <c r="U14" s="202"/>
      <c r="V14" s="2" t="s">
        <v>151</v>
      </c>
      <c r="W14" s="2"/>
      <c r="X14" s="2" t="s">
        <v>138</v>
      </c>
      <c r="Y14" s="2"/>
      <c r="Z14" s="2" t="s">
        <v>138</v>
      </c>
      <c r="AA14" s="2"/>
      <c r="AB14" s="202"/>
      <c r="AC14" s="2" t="s">
        <v>151</v>
      </c>
      <c r="AD14" s="2"/>
      <c r="AE14" s="2" t="s">
        <v>138</v>
      </c>
      <c r="AF14" s="2"/>
      <c r="AG14" s="2" t="s">
        <v>151</v>
      </c>
      <c r="AH14" s="2"/>
      <c r="AI14" s="202"/>
      <c r="AJ14" s="2"/>
      <c r="AK14" s="2"/>
      <c r="AL14" s="2"/>
      <c r="AM14" s="92">
        <f>COUNTIF(A14:AL14,"○")</f>
        <v>10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8"/>
      <c r="I15" s="8"/>
      <c r="J15" s="8"/>
      <c r="K15" s="8"/>
      <c r="L15" s="8"/>
      <c r="M15" s="8"/>
      <c r="N15" s="211"/>
      <c r="O15" s="8"/>
      <c r="P15" s="8"/>
      <c r="Q15" s="8"/>
      <c r="R15" s="8"/>
      <c r="S15" s="8"/>
      <c r="T15" s="8"/>
      <c r="U15" s="211"/>
      <c r="V15" s="8"/>
      <c r="W15" s="8"/>
      <c r="X15" s="8"/>
      <c r="Y15" s="8"/>
      <c r="Z15" s="8"/>
      <c r="AA15" s="8"/>
      <c r="AB15" s="211"/>
      <c r="AC15" s="8"/>
      <c r="AD15" s="8"/>
      <c r="AE15" s="8"/>
      <c r="AF15" s="8"/>
      <c r="AG15" s="8"/>
      <c r="AH15" s="8"/>
      <c r="AI15" s="211"/>
      <c r="AJ15" s="8"/>
      <c r="AK15" s="8"/>
      <c r="AL15" s="8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150" t="s">
        <v>96</v>
      </c>
      <c r="H16" s="3"/>
      <c r="I16" s="3"/>
      <c r="J16" s="3"/>
      <c r="K16" s="3"/>
      <c r="L16" s="3"/>
      <c r="M16" s="3"/>
      <c r="N16" s="205"/>
      <c r="O16" s="3"/>
      <c r="P16" s="3"/>
      <c r="Q16" s="3"/>
      <c r="R16" s="3"/>
      <c r="S16" s="3"/>
      <c r="T16" s="3"/>
      <c r="U16" s="205"/>
      <c r="V16" s="3"/>
      <c r="W16" s="3"/>
      <c r="X16" s="3"/>
      <c r="Y16" s="3"/>
      <c r="Z16" s="3"/>
      <c r="AA16" s="3"/>
      <c r="AB16" s="205"/>
      <c r="AC16" s="3"/>
      <c r="AD16" s="3"/>
      <c r="AE16" s="3"/>
      <c r="AF16" s="3"/>
      <c r="AG16" s="3"/>
      <c r="AH16" s="3"/>
      <c r="AI16" s="205"/>
      <c r="AJ16" s="3"/>
      <c r="AK16" s="3"/>
      <c r="AL16" s="3"/>
      <c r="AM16" s="95"/>
    </row>
    <row r="17" spans="1:46" ht="12" customHeight="1" thickBot="1" x14ac:dyDescent="0.2">
      <c r="A17" s="1197">
        <v>5</v>
      </c>
      <c r="B17" s="1026" t="s">
        <v>412</v>
      </c>
      <c r="C17" s="1198">
        <v>3</v>
      </c>
      <c r="D17" s="1048"/>
      <c r="E17" s="1048"/>
      <c r="F17" s="1278" t="s">
        <v>237</v>
      </c>
      <c r="G17" s="110" t="s">
        <v>12</v>
      </c>
      <c r="H17" s="2"/>
      <c r="I17" s="2"/>
      <c r="J17" s="2"/>
      <c r="K17" s="91"/>
      <c r="L17" s="2"/>
      <c r="M17" s="2" t="s">
        <v>138</v>
      </c>
      <c r="N17" s="207"/>
      <c r="O17" s="2"/>
      <c r="P17" s="2"/>
      <c r="Q17" s="2"/>
      <c r="R17" s="91"/>
      <c r="S17" s="2"/>
      <c r="T17" s="2" t="s">
        <v>411</v>
      </c>
      <c r="U17" s="207"/>
      <c r="V17" s="2"/>
      <c r="W17" s="2"/>
      <c r="X17" s="2"/>
      <c r="Y17" s="91"/>
      <c r="Z17" s="2"/>
      <c r="AA17" s="2" t="s">
        <v>411</v>
      </c>
      <c r="AB17" s="207"/>
      <c r="AC17" s="2"/>
      <c r="AD17" s="2"/>
      <c r="AE17" s="2"/>
      <c r="AF17" s="91"/>
      <c r="AG17" s="2"/>
      <c r="AH17" s="2" t="s">
        <v>411</v>
      </c>
      <c r="AI17" s="207"/>
      <c r="AJ17" s="2"/>
      <c r="AK17" s="2"/>
      <c r="AL17" s="91"/>
      <c r="AM17" s="92">
        <f>COUNTIF(A17:AL17,"○")</f>
        <v>3</v>
      </c>
    </row>
    <row r="18" spans="1:46" ht="12" customHeight="1" thickBot="1" x14ac:dyDescent="0.2">
      <c r="A18" s="1197"/>
      <c r="B18" s="1279"/>
      <c r="C18" s="1198"/>
      <c r="D18" s="1048"/>
      <c r="E18" s="1048"/>
      <c r="F18" s="1238"/>
      <c r="G18" s="7" t="s">
        <v>95</v>
      </c>
      <c r="H18" s="199"/>
      <c r="I18" s="199"/>
      <c r="J18" s="199"/>
      <c r="K18" s="93"/>
      <c r="L18" s="199"/>
      <c r="M18" s="199"/>
      <c r="N18" s="203"/>
      <c r="O18" s="199"/>
      <c r="P18" s="199"/>
      <c r="Q18" s="199"/>
      <c r="R18" s="93"/>
      <c r="S18" s="199"/>
      <c r="T18" s="199"/>
      <c r="U18" s="203"/>
      <c r="V18" s="199"/>
      <c r="W18" s="199"/>
      <c r="X18" s="199"/>
      <c r="Y18" s="93"/>
      <c r="Z18" s="199"/>
      <c r="AA18" s="199"/>
      <c r="AB18" s="203"/>
      <c r="AC18" s="199"/>
      <c r="AD18" s="199"/>
      <c r="AE18" s="199"/>
      <c r="AF18" s="93"/>
      <c r="AG18" s="199"/>
      <c r="AH18" s="199"/>
      <c r="AI18" s="203"/>
      <c r="AJ18" s="199"/>
      <c r="AK18" s="199"/>
      <c r="AL18" s="93"/>
      <c r="AM18" s="94"/>
    </row>
    <row r="19" spans="1:46" ht="12" customHeight="1" thickBot="1" x14ac:dyDescent="0.2">
      <c r="A19" s="1197"/>
      <c r="B19" s="1280"/>
      <c r="C19" s="1198"/>
      <c r="D19" s="1048"/>
      <c r="E19" s="1048"/>
      <c r="F19" s="1238"/>
      <c r="G19" s="150" t="s">
        <v>96</v>
      </c>
      <c r="H19" s="3"/>
      <c r="I19" s="111"/>
      <c r="J19" s="3"/>
      <c r="K19" s="111"/>
      <c r="L19" s="111"/>
      <c r="M19" s="111"/>
      <c r="N19" s="206"/>
      <c r="O19" s="111"/>
      <c r="P19" s="111"/>
      <c r="Q19" s="3"/>
      <c r="R19" s="111"/>
      <c r="S19" s="111"/>
      <c r="T19" s="111"/>
      <c r="U19" s="206"/>
      <c r="V19" s="111"/>
      <c r="W19" s="111"/>
      <c r="X19" s="3"/>
      <c r="Y19" s="111"/>
      <c r="Z19" s="111"/>
      <c r="AA19" s="3"/>
      <c r="AB19" s="206"/>
      <c r="AC19" s="3"/>
      <c r="AD19" s="111"/>
      <c r="AE19" s="3"/>
      <c r="AF19" s="111"/>
      <c r="AG19" s="111"/>
      <c r="AH19" s="111"/>
      <c r="AI19" s="206"/>
      <c r="AJ19" s="111"/>
      <c r="AK19" s="111"/>
      <c r="AL19" s="111"/>
      <c r="AM19" s="95"/>
      <c r="AT19" s="1"/>
    </row>
    <row r="20" spans="1:46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048" t="s">
        <v>148</v>
      </c>
      <c r="F20" s="1278" t="s">
        <v>189</v>
      </c>
      <c r="G20" s="110" t="s">
        <v>12</v>
      </c>
      <c r="H20" s="2"/>
      <c r="I20" s="2" t="s">
        <v>151</v>
      </c>
      <c r="J20" s="2" t="s">
        <v>151</v>
      </c>
      <c r="K20" s="2" t="s">
        <v>151</v>
      </c>
      <c r="L20" s="2"/>
      <c r="M20" s="2"/>
      <c r="N20" s="202"/>
      <c r="O20" s="2" t="s">
        <v>151</v>
      </c>
      <c r="P20" s="2"/>
      <c r="Q20" s="2"/>
      <c r="R20" s="2"/>
      <c r="S20" s="2"/>
      <c r="T20" s="2" t="s">
        <v>438</v>
      </c>
      <c r="U20" s="202"/>
      <c r="V20" s="2" t="s">
        <v>151</v>
      </c>
      <c r="W20" s="2"/>
      <c r="X20" s="2"/>
      <c r="Y20" s="2"/>
      <c r="Z20" s="2" t="s">
        <v>450</v>
      </c>
      <c r="AA20" s="2"/>
      <c r="AB20" s="202"/>
      <c r="AC20" s="2" t="s">
        <v>151</v>
      </c>
      <c r="AD20" s="2"/>
      <c r="AE20" s="2" t="s">
        <v>451</v>
      </c>
      <c r="AF20" s="2"/>
      <c r="AG20" s="2"/>
      <c r="AH20" s="2"/>
      <c r="AI20" s="202"/>
      <c r="AJ20" s="2"/>
      <c r="AK20" s="2"/>
      <c r="AL20" s="2"/>
      <c r="AM20" s="92">
        <f>COUNTIF(A20:AL20,"○")</f>
        <v>9</v>
      </c>
    </row>
    <row r="21" spans="1:46" ht="12" customHeight="1" thickBot="1" x14ac:dyDescent="0.2">
      <c r="A21" s="1197"/>
      <c r="B21" s="1279"/>
      <c r="C21" s="1198"/>
      <c r="D21" s="1203"/>
      <c r="E21" s="1048"/>
      <c r="F21" s="1238"/>
      <c r="G21" s="7" t="s">
        <v>95</v>
      </c>
      <c r="H21" s="8"/>
      <c r="I21" s="8"/>
      <c r="J21" s="8"/>
      <c r="K21" s="8"/>
      <c r="L21" s="8"/>
      <c r="M21" s="8"/>
      <c r="N21" s="211"/>
      <c r="O21" s="8"/>
      <c r="P21" s="8"/>
      <c r="Q21" s="8"/>
      <c r="R21" s="8"/>
      <c r="S21" s="8"/>
      <c r="T21" s="8"/>
      <c r="U21" s="211"/>
      <c r="V21" s="8"/>
      <c r="W21" s="8"/>
      <c r="X21" s="8"/>
      <c r="Y21" s="8"/>
      <c r="Z21" s="213"/>
      <c r="AA21" s="8"/>
      <c r="AB21" s="211"/>
      <c r="AC21" s="8"/>
      <c r="AD21" s="8"/>
      <c r="AE21" s="8"/>
      <c r="AF21" s="8"/>
      <c r="AG21" s="8"/>
      <c r="AH21" s="8"/>
      <c r="AI21" s="211"/>
      <c r="AJ21" s="8"/>
      <c r="AK21" s="8"/>
      <c r="AL21" s="8"/>
      <c r="AM21" s="94"/>
    </row>
    <row r="22" spans="1:46" ht="12" customHeight="1" thickBot="1" x14ac:dyDescent="0.2">
      <c r="A22" s="1197"/>
      <c r="B22" s="1280"/>
      <c r="C22" s="1198"/>
      <c r="D22" s="1203"/>
      <c r="E22" s="1048"/>
      <c r="F22" s="1238"/>
      <c r="G22" s="150" t="s">
        <v>96</v>
      </c>
      <c r="H22" s="3"/>
      <c r="I22" s="3"/>
      <c r="J22" s="111"/>
      <c r="K22" s="111"/>
      <c r="L22" s="3"/>
      <c r="M22" s="3"/>
      <c r="N22" s="206"/>
      <c r="O22" s="3"/>
      <c r="P22" s="3"/>
      <c r="Q22" s="111"/>
      <c r="R22" s="3"/>
      <c r="S22" s="3"/>
      <c r="T22" s="3"/>
      <c r="U22" s="206"/>
      <c r="V22" s="3"/>
      <c r="W22" s="3"/>
      <c r="X22" s="111"/>
      <c r="Y22" s="111"/>
      <c r="Z22" s="3"/>
      <c r="AA22" s="3"/>
      <c r="AB22" s="206"/>
      <c r="AC22" s="3"/>
      <c r="AD22" s="3"/>
      <c r="AE22" s="111"/>
      <c r="AF22" s="111"/>
      <c r="AG22" s="3"/>
      <c r="AH22" s="3"/>
      <c r="AI22" s="206"/>
      <c r="AJ22" s="3"/>
      <c r="AK22" s="3"/>
      <c r="AL22" s="111"/>
      <c r="AM22" s="95"/>
    </row>
    <row r="23" spans="1:46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048" t="s">
        <v>396</v>
      </c>
      <c r="F23" s="1278" t="s">
        <v>233</v>
      </c>
      <c r="G23" s="110" t="s">
        <v>12</v>
      </c>
      <c r="H23" s="2"/>
      <c r="I23" s="2"/>
      <c r="J23" s="2"/>
      <c r="K23" s="91"/>
      <c r="L23" s="2"/>
      <c r="M23" s="2" t="s">
        <v>151</v>
      </c>
      <c r="N23" s="202"/>
      <c r="O23" s="2"/>
      <c r="P23" s="2"/>
      <c r="Q23" s="2"/>
      <c r="R23" s="91"/>
      <c r="S23" s="2"/>
      <c r="T23" s="2" t="s">
        <v>151</v>
      </c>
      <c r="U23" s="202"/>
      <c r="V23" s="2"/>
      <c r="W23" s="2"/>
      <c r="X23" s="2"/>
      <c r="Y23" s="91"/>
      <c r="Z23" s="2"/>
      <c r="AA23" s="2" t="s">
        <v>151</v>
      </c>
      <c r="AB23" s="202"/>
      <c r="AC23" s="2"/>
      <c r="AD23" s="2"/>
      <c r="AE23" s="2"/>
      <c r="AF23" s="91"/>
      <c r="AG23" s="2"/>
      <c r="AH23" s="2"/>
      <c r="AI23" s="202"/>
      <c r="AJ23" s="2"/>
      <c r="AK23" s="2"/>
      <c r="AL23" s="91"/>
      <c r="AM23" s="92">
        <f>COUNTIF(A23:AL23,"○")</f>
        <v>3</v>
      </c>
    </row>
    <row r="24" spans="1:46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233"/>
      <c r="I24" s="199"/>
      <c r="J24" s="199"/>
      <c r="K24" s="93"/>
      <c r="L24" s="199"/>
      <c r="M24" s="237"/>
      <c r="N24" s="203"/>
      <c r="O24" s="199"/>
      <c r="P24" s="199"/>
      <c r="Q24" s="199"/>
      <c r="R24" s="93"/>
      <c r="S24" s="199"/>
      <c r="T24" s="93"/>
      <c r="U24" s="203"/>
      <c r="V24" s="199"/>
      <c r="W24" s="199"/>
      <c r="X24" s="199"/>
      <c r="Y24" s="93"/>
      <c r="Z24" s="199"/>
      <c r="AA24" s="93"/>
      <c r="AB24" s="203"/>
      <c r="AC24" s="199"/>
      <c r="AD24" s="199"/>
      <c r="AE24" s="199"/>
      <c r="AF24" s="93"/>
      <c r="AG24" s="199"/>
      <c r="AH24" s="93"/>
      <c r="AI24" s="203"/>
      <c r="AJ24" s="199"/>
      <c r="AK24" s="199"/>
      <c r="AL24" s="93"/>
      <c r="AM24" s="94"/>
    </row>
    <row r="25" spans="1:46" ht="12" customHeight="1" thickBot="1" x14ac:dyDescent="0.2">
      <c r="A25" s="1197"/>
      <c r="B25" s="1280"/>
      <c r="C25" s="1198"/>
      <c r="D25" s="1203"/>
      <c r="E25" s="1048"/>
      <c r="F25" s="1238"/>
      <c r="G25" s="150" t="s">
        <v>96</v>
      </c>
      <c r="H25" s="3"/>
      <c r="I25" s="111"/>
      <c r="J25" s="3"/>
      <c r="K25" s="111"/>
      <c r="L25" s="111"/>
      <c r="M25" s="111"/>
      <c r="N25" s="206"/>
      <c r="O25" s="111"/>
      <c r="P25" s="111"/>
      <c r="Q25" s="3"/>
      <c r="R25" s="111"/>
      <c r="S25" s="111"/>
      <c r="T25" s="111"/>
      <c r="U25" s="206"/>
      <c r="V25" s="111"/>
      <c r="W25" s="111"/>
      <c r="X25" s="3"/>
      <c r="Y25" s="111"/>
      <c r="Z25" s="111"/>
      <c r="AA25" s="111"/>
      <c r="AB25" s="206"/>
      <c r="AC25" s="111"/>
      <c r="AD25" s="111"/>
      <c r="AE25" s="3"/>
      <c r="AF25" s="111"/>
      <c r="AG25" s="111"/>
      <c r="AH25" s="111"/>
      <c r="AI25" s="206"/>
      <c r="AJ25" s="111"/>
      <c r="AK25" s="111"/>
      <c r="AL25" s="111"/>
      <c r="AM25" s="95"/>
    </row>
    <row r="26" spans="1:46" ht="15" thickBot="1" x14ac:dyDescent="0.2">
      <c r="A26" s="1197">
        <v>8</v>
      </c>
      <c r="B26" s="1026" t="s">
        <v>246</v>
      </c>
      <c r="C26" s="1198">
        <v>3</v>
      </c>
      <c r="D26" s="1203"/>
      <c r="E26" s="1048"/>
      <c r="F26" s="1238"/>
      <c r="G26" s="110" t="s">
        <v>12</v>
      </c>
      <c r="H26" s="2" t="s">
        <v>151</v>
      </c>
      <c r="I26" s="2" t="s">
        <v>151</v>
      </c>
      <c r="J26" s="2"/>
      <c r="K26" s="2" t="s">
        <v>433</v>
      </c>
      <c r="L26" s="2" t="s">
        <v>433</v>
      </c>
      <c r="M26" s="2" t="s">
        <v>151</v>
      </c>
      <c r="N26" s="202"/>
      <c r="O26" s="2" t="s">
        <v>433</v>
      </c>
      <c r="P26" s="2"/>
      <c r="Q26" s="2"/>
      <c r="R26" s="2"/>
      <c r="S26" s="2"/>
      <c r="T26" s="2" t="s">
        <v>151</v>
      </c>
      <c r="U26" s="202"/>
      <c r="V26" s="2"/>
      <c r="W26" s="2"/>
      <c r="X26" s="2"/>
      <c r="Y26" s="2"/>
      <c r="Z26" s="2"/>
      <c r="AA26" s="2" t="s">
        <v>151</v>
      </c>
      <c r="AB26" s="202"/>
      <c r="AC26" s="2"/>
      <c r="AD26" s="2"/>
      <c r="AE26" s="2"/>
      <c r="AF26" s="2"/>
      <c r="AG26" s="2"/>
      <c r="AH26" s="2" t="s">
        <v>151</v>
      </c>
      <c r="AI26" s="202"/>
      <c r="AJ26" s="2"/>
      <c r="AK26" s="2"/>
      <c r="AL26" s="91"/>
      <c r="AM26" s="92">
        <f>COUNTIF(A26:AL26,"○")</f>
        <v>9</v>
      </c>
    </row>
    <row r="27" spans="1:46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199"/>
      <c r="I27" s="199"/>
      <c r="J27" s="199"/>
      <c r="K27" s="199"/>
      <c r="L27" s="199"/>
      <c r="M27" s="199"/>
      <c r="N27" s="204"/>
      <c r="O27" s="199"/>
      <c r="P27" s="199"/>
      <c r="Q27" s="199"/>
      <c r="R27" s="199"/>
      <c r="S27" s="199"/>
      <c r="T27" s="199"/>
      <c r="U27" s="204"/>
      <c r="V27" s="199"/>
      <c r="W27" s="199"/>
      <c r="X27" s="199"/>
      <c r="Y27" s="199"/>
      <c r="Z27" s="199"/>
      <c r="AA27" s="199"/>
      <c r="AB27" s="204"/>
      <c r="AC27" s="199"/>
      <c r="AD27" s="199"/>
      <c r="AE27" s="199"/>
      <c r="AF27" s="199"/>
      <c r="AG27" s="199"/>
      <c r="AH27" s="199"/>
      <c r="AI27" s="204"/>
      <c r="AJ27" s="199"/>
      <c r="AK27" s="199"/>
      <c r="AL27" s="93"/>
      <c r="AM27" s="94"/>
    </row>
    <row r="28" spans="1:46" ht="12" customHeight="1" thickBot="1" x14ac:dyDescent="0.2">
      <c r="A28" s="1197"/>
      <c r="B28" s="1280"/>
      <c r="C28" s="1198"/>
      <c r="D28" s="1203"/>
      <c r="E28" s="1048"/>
      <c r="F28" s="1238"/>
      <c r="G28" s="150" t="s">
        <v>96</v>
      </c>
      <c r="H28" s="3"/>
      <c r="I28" s="111"/>
      <c r="J28" s="3"/>
      <c r="K28" s="111"/>
      <c r="L28" s="111"/>
      <c r="M28" s="3"/>
      <c r="N28" s="206"/>
      <c r="O28" s="111"/>
      <c r="P28" s="3"/>
      <c r="Q28" s="3"/>
      <c r="R28" s="111"/>
      <c r="S28" s="111"/>
      <c r="T28" s="3"/>
      <c r="U28" s="206"/>
      <c r="V28" s="111"/>
      <c r="W28" s="111"/>
      <c r="X28" s="3"/>
      <c r="Y28" s="111"/>
      <c r="Z28" s="111"/>
      <c r="AA28" s="3"/>
      <c r="AB28" s="206"/>
      <c r="AC28" s="111"/>
      <c r="AD28" s="111"/>
      <c r="AE28" s="3"/>
      <c r="AF28" s="111"/>
      <c r="AG28" s="111"/>
      <c r="AH28" s="3"/>
      <c r="AI28" s="206"/>
      <c r="AJ28" s="3"/>
      <c r="AK28" s="111"/>
      <c r="AL28" s="111"/>
      <c r="AM28" s="95"/>
    </row>
    <row r="29" spans="1:46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048" t="s">
        <v>148</v>
      </c>
      <c r="F29" s="1238"/>
      <c r="G29" s="110" t="s">
        <v>12</v>
      </c>
      <c r="H29" s="91"/>
      <c r="I29" s="91"/>
      <c r="J29" s="2" t="s">
        <v>151</v>
      </c>
      <c r="K29" s="2" t="s">
        <v>431</v>
      </c>
      <c r="L29" s="91"/>
      <c r="M29" s="2"/>
      <c r="N29" s="202"/>
      <c r="O29" s="2"/>
      <c r="P29" s="91"/>
      <c r="Q29" s="2" t="s">
        <v>151</v>
      </c>
      <c r="R29" s="91"/>
      <c r="S29" s="91"/>
      <c r="T29" s="2"/>
      <c r="U29" s="207"/>
      <c r="V29" s="91"/>
      <c r="W29" s="2"/>
      <c r="X29" s="2" t="s">
        <v>151</v>
      </c>
      <c r="Y29" s="2"/>
      <c r="Z29" s="91"/>
      <c r="AA29" s="2"/>
      <c r="AB29" s="207"/>
      <c r="AC29" s="91"/>
      <c r="AD29" s="2"/>
      <c r="AE29" s="2" t="s">
        <v>151</v>
      </c>
      <c r="AF29" s="2"/>
      <c r="AG29" s="91"/>
      <c r="AH29" s="2"/>
      <c r="AI29" s="207"/>
      <c r="AJ29" s="91"/>
      <c r="AK29" s="2" t="s">
        <v>431</v>
      </c>
      <c r="AL29" s="91"/>
      <c r="AM29" s="92">
        <f>COUNTIF(A29:AL29,"○")</f>
        <v>6</v>
      </c>
    </row>
    <row r="30" spans="1:46" ht="12" customHeight="1" thickBot="1" x14ac:dyDescent="0.2">
      <c r="A30" s="1197"/>
      <c r="B30" s="1279"/>
      <c r="C30" s="1198"/>
      <c r="D30" s="1203"/>
      <c r="E30" s="1048"/>
      <c r="F30" s="1238"/>
      <c r="G30" s="7" t="s">
        <v>95</v>
      </c>
      <c r="H30" s="93"/>
      <c r="I30" s="93"/>
      <c r="J30" s="8"/>
      <c r="K30" s="8"/>
      <c r="L30" s="93"/>
      <c r="M30" s="8"/>
      <c r="N30" s="211"/>
      <c r="O30" s="8"/>
      <c r="P30" s="93"/>
      <c r="Q30" s="8"/>
      <c r="R30" s="93"/>
      <c r="S30" s="93"/>
      <c r="T30" s="8"/>
      <c r="U30" s="203"/>
      <c r="V30" s="93"/>
      <c r="W30" s="8"/>
      <c r="X30" s="8"/>
      <c r="Y30" s="8"/>
      <c r="Z30" s="93"/>
      <c r="AA30" s="8"/>
      <c r="AB30" s="203"/>
      <c r="AC30" s="8"/>
      <c r="AD30" s="8"/>
      <c r="AE30" s="8"/>
      <c r="AF30" s="8"/>
      <c r="AG30" s="93"/>
      <c r="AH30" s="8"/>
      <c r="AI30" s="203"/>
      <c r="AJ30" s="93"/>
      <c r="AK30" s="8"/>
      <c r="AL30" s="93"/>
      <c r="AM30" s="94"/>
    </row>
    <row r="31" spans="1:46" ht="12" customHeight="1" thickBot="1" x14ac:dyDescent="0.2">
      <c r="A31" s="1197"/>
      <c r="B31" s="1280"/>
      <c r="C31" s="1198"/>
      <c r="D31" s="1203"/>
      <c r="E31" s="1048"/>
      <c r="F31" s="1238"/>
      <c r="G31" s="150" t="s">
        <v>96</v>
      </c>
      <c r="H31" s="3"/>
      <c r="I31" s="111"/>
      <c r="J31" s="111"/>
      <c r="K31" s="111"/>
      <c r="L31" s="111"/>
      <c r="M31" s="111"/>
      <c r="N31" s="206"/>
      <c r="O31" s="111"/>
      <c r="P31" s="111"/>
      <c r="Q31" s="111"/>
      <c r="R31" s="111"/>
      <c r="S31" s="111"/>
      <c r="T31" s="111"/>
      <c r="U31" s="206"/>
      <c r="V31" s="111"/>
      <c r="W31" s="111"/>
      <c r="X31" s="111"/>
      <c r="Y31" s="111"/>
      <c r="Z31" s="111"/>
      <c r="AA31" s="111"/>
      <c r="AB31" s="206"/>
      <c r="AC31" s="111"/>
      <c r="AD31" s="111"/>
      <c r="AE31" s="111"/>
      <c r="AF31" s="111"/>
      <c r="AG31" s="111"/>
      <c r="AH31" s="111"/>
      <c r="AI31" s="206"/>
      <c r="AJ31" s="111"/>
      <c r="AK31" s="111"/>
      <c r="AL31" s="111"/>
      <c r="AM31" s="95"/>
    </row>
    <row r="32" spans="1:46" ht="12" customHeight="1" thickBot="1" x14ac:dyDescent="0.2">
      <c r="A32" s="1197">
        <v>10</v>
      </c>
      <c r="B32" s="1026" t="s">
        <v>445</v>
      </c>
      <c r="C32" s="1198">
        <v>4</v>
      </c>
      <c r="D32" s="1048"/>
      <c r="E32" s="1048" t="s">
        <v>148</v>
      </c>
      <c r="F32" s="1278" t="s">
        <v>148</v>
      </c>
      <c r="G32" s="110" t="s">
        <v>12</v>
      </c>
      <c r="H32" s="91"/>
      <c r="I32" s="91"/>
      <c r="J32" s="91"/>
      <c r="K32" s="2" t="s">
        <v>446</v>
      </c>
      <c r="L32" s="2"/>
      <c r="M32" s="2"/>
      <c r="N32" s="207"/>
      <c r="O32" s="91"/>
      <c r="P32" s="2"/>
      <c r="Q32" s="91"/>
      <c r="R32" s="2" t="s">
        <v>446</v>
      </c>
      <c r="S32" s="2"/>
      <c r="T32" s="2"/>
      <c r="U32" s="207"/>
      <c r="V32" s="91"/>
      <c r="W32" s="2"/>
      <c r="X32" s="91"/>
      <c r="Y32" s="2" t="s">
        <v>446</v>
      </c>
      <c r="Z32" s="2"/>
      <c r="AA32" s="2"/>
      <c r="AB32" s="207"/>
      <c r="AC32" s="91"/>
      <c r="AD32" s="2"/>
      <c r="AE32" s="91"/>
      <c r="AF32" s="2" t="s">
        <v>446</v>
      </c>
      <c r="AG32" s="2"/>
      <c r="AH32" s="2"/>
      <c r="AI32" s="207"/>
      <c r="AJ32" s="91"/>
      <c r="AK32" s="2"/>
      <c r="AL32" s="91"/>
      <c r="AM32" s="92">
        <f>COUNTIF(A32:AL32,"○")</f>
        <v>4</v>
      </c>
    </row>
    <row r="33" spans="1:39" ht="12" customHeight="1" thickBot="1" x14ac:dyDescent="0.2">
      <c r="A33" s="1197"/>
      <c r="B33" s="1279"/>
      <c r="C33" s="1198"/>
      <c r="D33" s="1048"/>
      <c r="E33" s="1048"/>
      <c r="F33" s="1238"/>
      <c r="G33" s="7" t="s">
        <v>95</v>
      </c>
      <c r="H33" s="93"/>
      <c r="I33" s="93"/>
      <c r="J33" s="93"/>
      <c r="K33" s="93"/>
      <c r="L33" s="93"/>
      <c r="M33" s="199"/>
      <c r="N33" s="203"/>
      <c r="O33" s="93"/>
      <c r="P33" s="199"/>
      <c r="Q33" s="93"/>
      <c r="R33" s="93"/>
      <c r="S33" s="93"/>
      <c r="T33" s="93"/>
      <c r="U33" s="203"/>
      <c r="V33" s="93"/>
      <c r="W33" s="199"/>
      <c r="X33" s="93"/>
      <c r="Y33" s="93"/>
      <c r="Z33" s="93"/>
      <c r="AA33" s="199"/>
      <c r="AB33" s="203"/>
      <c r="AC33" s="93"/>
      <c r="AD33" s="199"/>
      <c r="AE33" s="93"/>
      <c r="AF33" s="93"/>
      <c r="AG33" s="93"/>
      <c r="AH33" s="199"/>
      <c r="AI33" s="203"/>
      <c r="AJ33" s="93"/>
      <c r="AK33" s="199"/>
      <c r="AL33" s="93"/>
      <c r="AM33" s="94"/>
    </row>
    <row r="34" spans="1:39" ht="12" customHeight="1" thickBot="1" x14ac:dyDescent="0.2">
      <c r="A34" s="1197"/>
      <c r="B34" s="1280"/>
      <c r="C34" s="1198"/>
      <c r="D34" s="1048"/>
      <c r="E34" s="1048"/>
      <c r="F34" s="1238"/>
      <c r="G34" s="150" t="s">
        <v>96</v>
      </c>
      <c r="H34" s="3"/>
      <c r="I34" s="111"/>
      <c r="J34" s="111"/>
      <c r="K34" s="111"/>
      <c r="L34" s="111"/>
      <c r="M34" s="111"/>
      <c r="N34" s="206"/>
      <c r="O34" s="111"/>
      <c r="P34" s="111"/>
      <c r="Q34" s="111"/>
      <c r="R34" s="111"/>
      <c r="S34" s="111"/>
      <c r="T34" s="111"/>
      <c r="U34" s="206"/>
      <c r="V34" s="111"/>
      <c r="W34" s="111"/>
      <c r="X34" s="111"/>
      <c r="Y34" s="111"/>
      <c r="Z34" s="111"/>
      <c r="AA34" s="111"/>
      <c r="AB34" s="206"/>
      <c r="AC34" s="111"/>
      <c r="AD34" s="111"/>
      <c r="AE34" s="111"/>
      <c r="AF34" s="111"/>
      <c r="AG34" s="111"/>
      <c r="AH34" s="111"/>
      <c r="AI34" s="206"/>
      <c r="AJ34" s="111"/>
      <c r="AK34" s="111"/>
      <c r="AL34" s="111"/>
      <c r="AM34" s="95"/>
    </row>
    <row r="35" spans="1:39" ht="12" customHeight="1" thickBot="1" x14ac:dyDescent="0.2">
      <c r="A35" s="1197">
        <v>11</v>
      </c>
      <c r="B35" s="1026"/>
      <c r="C35" s="1123"/>
      <c r="D35" s="1048"/>
      <c r="E35" s="1048"/>
      <c r="F35" s="1278"/>
      <c r="G35" s="110" t="s">
        <v>12</v>
      </c>
      <c r="H35" s="91"/>
      <c r="I35" s="91"/>
      <c r="J35" s="2"/>
      <c r="K35" s="91"/>
      <c r="L35" s="2"/>
      <c r="M35" s="91"/>
      <c r="N35" s="207"/>
      <c r="O35" s="91"/>
      <c r="P35" s="91"/>
      <c r="Q35" s="2"/>
      <c r="R35" s="91"/>
      <c r="S35" s="2"/>
      <c r="T35" s="91"/>
      <c r="U35" s="207"/>
      <c r="V35" s="91"/>
      <c r="W35" s="91"/>
      <c r="X35" s="2"/>
      <c r="Y35" s="91"/>
      <c r="Z35" s="2"/>
      <c r="AA35" s="91"/>
      <c r="AB35" s="202"/>
      <c r="AC35" s="2"/>
      <c r="AD35" s="91"/>
      <c r="AE35" s="2"/>
      <c r="AF35" s="2"/>
      <c r="AG35" s="2"/>
      <c r="AH35" s="2"/>
      <c r="AI35" s="202"/>
      <c r="AJ35" s="2"/>
      <c r="AK35" s="91"/>
      <c r="AL35" s="91"/>
      <c r="AM35" s="92">
        <f>COUNTIF(A35:AL35,"○")</f>
        <v>0</v>
      </c>
    </row>
    <row r="36" spans="1:39" ht="12" customHeight="1" thickBot="1" x14ac:dyDescent="0.2">
      <c r="A36" s="1197"/>
      <c r="B36" s="1279"/>
      <c r="C36" s="1198"/>
      <c r="D36" s="1048"/>
      <c r="E36" s="1048"/>
      <c r="F36" s="1238"/>
      <c r="G36" s="7" t="s">
        <v>95</v>
      </c>
      <c r="H36" s="93"/>
      <c r="I36" s="93"/>
      <c r="J36" s="93"/>
      <c r="K36" s="93"/>
      <c r="L36" s="93"/>
      <c r="M36" s="93"/>
      <c r="N36" s="203"/>
      <c r="O36" s="93"/>
      <c r="P36" s="93"/>
      <c r="Q36" s="93"/>
      <c r="R36" s="93"/>
      <c r="S36" s="93"/>
      <c r="T36" s="93"/>
      <c r="U36" s="203"/>
      <c r="V36" s="93"/>
      <c r="W36" s="93"/>
      <c r="X36" s="93"/>
      <c r="Y36" s="93"/>
      <c r="Z36" s="93"/>
      <c r="AA36" s="93"/>
      <c r="AB36" s="211"/>
      <c r="AC36" s="8"/>
      <c r="AD36" s="93"/>
      <c r="AE36" s="93"/>
      <c r="AF36" s="8"/>
      <c r="AG36" s="8"/>
      <c r="AH36" s="8"/>
      <c r="AI36" s="211"/>
      <c r="AJ36" s="8"/>
      <c r="AK36" s="93"/>
      <c r="AL36" s="93"/>
      <c r="AM36" s="94"/>
    </row>
    <row r="37" spans="1:39" ht="12" customHeight="1" thickBot="1" x14ac:dyDescent="0.2">
      <c r="A37" s="1197"/>
      <c r="B37" s="1280"/>
      <c r="C37" s="1198"/>
      <c r="D37" s="1048"/>
      <c r="E37" s="1048"/>
      <c r="F37" s="1238"/>
      <c r="G37" s="150" t="s">
        <v>96</v>
      </c>
      <c r="H37" s="3"/>
      <c r="I37" s="111"/>
      <c r="J37" s="111"/>
      <c r="K37" s="111"/>
      <c r="L37" s="111"/>
      <c r="M37" s="111"/>
      <c r="N37" s="206"/>
      <c r="O37" s="111"/>
      <c r="P37" s="111"/>
      <c r="Q37" s="111"/>
      <c r="R37" s="111"/>
      <c r="S37" s="111"/>
      <c r="T37" s="111"/>
      <c r="U37" s="206"/>
      <c r="V37" s="111"/>
      <c r="W37" s="111"/>
      <c r="X37" s="111"/>
      <c r="Y37" s="111"/>
      <c r="Z37" s="111"/>
      <c r="AA37" s="111"/>
      <c r="AB37" s="206"/>
      <c r="AC37" s="111"/>
      <c r="AD37" s="111"/>
      <c r="AE37" s="111"/>
      <c r="AF37" s="111"/>
      <c r="AG37" s="111"/>
      <c r="AH37" s="111"/>
      <c r="AI37" s="206"/>
      <c r="AJ37" s="111"/>
      <c r="AK37" s="111"/>
      <c r="AL37" s="111"/>
      <c r="AM37" s="95"/>
    </row>
    <row r="38" spans="1:39" ht="12" customHeight="1" thickBot="1" x14ac:dyDescent="0.2">
      <c r="A38" s="1197">
        <v>12</v>
      </c>
      <c r="B38" s="1232"/>
      <c r="C38" s="1198"/>
      <c r="D38" s="1048"/>
      <c r="E38" s="1048"/>
      <c r="F38" s="1238"/>
      <c r="G38" s="110" t="s">
        <v>12</v>
      </c>
      <c r="H38" s="91"/>
      <c r="I38" s="91"/>
      <c r="J38" s="91"/>
      <c r="K38" s="91"/>
      <c r="L38" s="91"/>
      <c r="M38" s="91"/>
      <c r="N38" s="207"/>
      <c r="O38" s="91"/>
      <c r="P38" s="91"/>
      <c r="Q38" s="91"/>
      <c r="R38" s="91"/>
      <c r="S38" s="91"/>
      <c r="T38" s="91"/>
      <c r="U38" s="207"/>
      <c r="V38" s="91"/>
      <c r="W38" s="91"/>
      <c r="X38" s="91"/>
      <c r="Y38" s="91"/>
      <c r="Z38" s="91"/>
      <c r="AA38" s="91"/>
      <c r="AB38" s="207"/>
      <c r="AC38" s="91"/>
      <c r="AD38" s="91"/>
      <c r="AE38" s="91"/>
      <c r="AF38" s="91"/>
      <c r="AG38" s="91"/>
      <c r="AH38" s="91"/>
      <c r="AI38" s="207"/>
      <c r="AJ38" s="91"/>
      <c r="AK38" s="91"/>
      <c r="AL38" s="91"/>
      <c r="AM38" s="92">
        <f>COUNTIF(A38:AL38,"○")</f>
        <v>0</v>
      </c>
    </row>
    <row r="39" spans="1:39" ht="12" customHeight="1" thickBot="1" x14ac:dyDescent="0.2">
      <c r="A39" s="1197"/>
      <c r="B39" s="1279"/>
      <c r="C39" s="1198"/>
      <c r="D39" s="1048"/>
      <c r="E39" s="1048"/>
      <c r="F39" s="1238"/>
      <c r="G39" s="7" t="s">
        <v>95</v>
      </c>
      <c r="H39" s="93"/>
      <c r="I39" s="93"/>
      <c r="J39" s="93"/>
      <c r="K39" s="93"/>
      <c r="L39" s="93"/>
      <c r="M39" s="93"/>
      <c r="N39" s="203"/>
      <c r="O39" s="93"/>
      <c r="P39" s="93"/>
      <c r="Q39" s="93"/>
      <c r="R39" s="93"/>
      <c r="S39" s="93"/>
      <c r="T39" s="93"/>
      <c r="U39" s="203"/>
      <c r="V39" s="93"/>
      <c r="W39" s="93"/>
      <c r="X39" s="93"/>
      <c r="Y39" s="93"/>
      <c r="Z39" s="93"/>
      <c r="AA39" s="93"/>
      <c r="AB39" s="203"/>
      <c r="AC39" s="93"/>
      <c r="AD39" s="93"/>
      <c r="AE39" s="93"/>
      <c r="AF39" s="93"/>
      <c r="AG39" s="93"/>
      <c r="AH39" s="93"/>
      <c r="AI39" s="203"/>
      <c r="AJ39" s="93"/>
      <c r="AK39" s="93"/>
      <c r="AL39" s="93"/>
      <c r="AM39" s="94"/>
    </row>
    <row r="40" spans="1:39" ht="12" customHeight="1" thickBot="1" x14ac:dyDescent="0.2">
      <c r="A40" s="1197"/>
      <c r="B40" s="1280"/>
      <c r="C40" s="1198"/>
      <c r="D40" s="1048"/>
      <c r="E40" s="1048"/>
      <c r="F40" s="1238"/>
      <c r="G40" s="150" t="s">
        <v>96</v>
      </c>
      <c r="H40" s="3"/>
      <c r="I40" s="111"/>
      <c r="J40" s="111"/>
      <c r="K40" s="111"/>
      <c r="L40" s="111"/>
      <c r="M40" s="111"/>
      <c r="N40" s="206"/>
      <c r="O40" s="111"/>
      <c r="P40" s="111"/>
      <c r="Q40" s="111"/>
      <c r="R40" s="111"/>
      <c r="S40" s="111"/>
      <c r="T40" s="111"/>
      <c r="U40" s="206"/>
      <c r="V40" s="111"/>
      <c r="W40" s="111"/>
      <c r="X40" s="111"/>
      <c r="Y40" s="111"/>
      <c r="Z40" s="111"/>
      <c r="AA40" s="111"/>
      <c r="AB40" s="206"/>
      <c r="AC40" s="111"/>
      <c r="AD40" s="111"/>
      <c r="AE40" s="111"/>
      <c r="AF40" s="111"/>
      <c r="AG40" s="111"/>
      <c r="AH40" s="111"/>
      <c r="AI40" s="206"/>
      <c r="AJ40" s="111"/>
      <c r="AK40" s="111"/>
      <c r="AL40" s="111"/>
      <c r="AM40" s="95"/>
    </row>
    <row r="41" spans="1:39" ht="12" customHeight="1" thickBot="1" x14ac:dyDescent="0.2">
      <c r="A41" s="1197">
        <v>13</v>
      </c>
      <c r="B41" s="1232"/>
      <c r="C41" s="1198"/>
      <c r="D41" s="1048"/>
      <c r="E41" s="1048"/>
      <c r="F41" s="1238"/>
      <c r="G41" s="110" t="s">
        <v>12</v>
      </c>
      <c r="H41" s="91"/>
      <c r="I41" s="91"/>
      <c r="J41" s="91"/>
      <c r="K41" s="91"/>
      <c r="L41" s="91"/>
      <c r="M41" s="91"/>
      <c r="N41" s="207"/>
      <c r="O41" s="91"/>
      <c r="P41" s="91"/>
      <c r="Q41" s="91"/>
      <c r="R41" s="91"/>
      <c r="S41" s="91"/>
      <c r="T41" s="91"/>
      <c r="U41" s="207"/>
      <c r="V41" s="91"/>
      <c r="W41" s="91"/>
      <c r="X41" s="91"/>
      <c r="Y41" s="91"/>
      <c r="Z41" s="91"/>
      <c r="AA41" s="91"/>
      <c r="AB41" s="207"/>
      <c r="AC41" s="91"/>
      <c r="AD41" s="91"/>
      <c r="AE41" s="91"/>
      <c r="AF41" s="91"/>
      <c r="AG41" s="91"/>
      <c r="AH41" s="91"/>
      <c r="AI41" s="207"/>
      <c r="AJ41" s="91"/>
      <c r="AK41" s="91"/>
      <c r="AL41" s="91"/>
      <c r="AM41" s="92">
        <f>COUNTIF(A41:AL41,"○")</f>
        <v>0</v>
      </c>
    </row>
    <row r="42" spans="1:39" ht="12" customHeight="1" thickBot="1" x14ac:dyDescent="0.2">
      <c r="A42" s="1197"/>
      <c r="B42" s="1279"/>
      <c r="C42" s="1198"/>
      <c r="D42" s="1048"/>
      <c r="E42" s="1048"/>
      <c r="F42" s="1238"/>
      <c r="G42" s="7" t="s">
        <v>95</v>
      </c>
      <c r="H42" s="93"/>
      <c r="I42" s="93"/>
      <c r="J42" s="93"/>
      <c r="K42" s="93"/>
      <c r="L42" s="93"/>
      <c r="M42" s="93"/>
      <c r="N42" s="203"/>
      <c r="O42" s="93"/>
      <c r="P42" s="93"/>
      <c r="Q42" s="93"/>
      <c r="R42" s="93"/>
      <c r="S42" s="93"/>
      <c r="T42" s="93"/>
      <c r="U42" s="203"/>
      <c r="V42" s="93"/>
      <c r="W42" s="93"/>
      <c r="X42" s="93"/>
      <c r="Y42" s="93"/>
      <c r="Z42" s="93"/>
      <c r="AA42" s="93"/>
      <c r="AB42" s="203"/>
      <c r="AC42" s="93"/>
      <c r="AD42" s="93"/>
      <c r="AE42" s="93"/>
      <c r="AF42" s="93"/>
      <c r="AG42" s="93"/>
      <c r="AH42" s="93"/>
      <c r="AI42" s="203"/>
      <c r="AJ42" s="93"/>
      <c r="AK42" s="93"/>
      <c r="AL42" s="93"/>
      <c r="AM42" s="94"/>
    </row>
    <row r="43" spans="1:39" ht="12" customHeight="1" thickBot="1" x14ac:dyDescent="0.2">
      <c r="A43" s="1197"/>
      <c r="B43" s="1280"/>
      <c r="C43" s="1198"/>
      <c r="D43" s="1048"/>
      <c r="E43" s="1048"/>
      <c r="F43" s="1238"/>
      <c r="G43" s="150" t="s">
        <v>96</v>
      </c>
      <c r="H43" s="3"/>
      <c r="I43" s="111"/>
      <c r="J43" s="111"/>
      <c r="K43" s="111"/>
      <c r="L43" s="111"/>
      <c r="M43" s="111"/>
      <c r="N43" s="206"/>
      <c r="O43" s="111"/>
      <c r="P43" s="111"/>
      <c r="Q43" s="111"/>
      <c r="R43" s="111"/>
      <c r="S43" s="111"/>
      <c r="T43" s="111"/>
      <c r="U43" s="206"/>
      <c r="V43" s="111"/>
      <c r="W43" s="111"/>
      <c r="X43" s="111"/>
      <c r="Y43" s="111"/>
      <c r="Z43" s="111"/>
      <c r="AA43" s="111"/>
      <c r="AB43" s="206"/>
      <c r="AC43" s="111"/>
      <c r="AD43" s="111"/>
      <c r="AE43" s="111"/>
      <c r="AF43" s="111"/>
      <c r="AG43" s="111"/>
      <c r="AH43" s="111"/>
      <c r="AI43" s="206"/>
      <c r="AJ43" s="111"/>
      <c r="AK43" s="111"/>
      <c r="AL43" s="111"/>
      <c r="AM43" s="95"/>
    </row>
    <row r="44" spans="1:39" ht="12" customHeight="1" thickBot="1" x14ac:dyDescent="0.2">
      <c r="A44" s="1197">
        <v>14</v>
      </c>
      <c r="B44" s="1026"/>
      <c r="C44" s="1198"/>
      <c r="D44" s="1048"/>
      <c r="E44" s="1048"/>
      <c r="F44" s="1238"/>
      <c r="G44" s="110" t="s">
        <v>12</v>
      </c>
      <c r="H44" s="91"/>
      <c r="I44" s="91"/>
      <c r="J44" s="91"/>
      <c r="K44" s="91"/>
      <c r="L44" s="2"/>
      <c r="M44" s="2"/>
      <c r="N44" s="207"/>
      <c r="O44" s="91"/>
      <c r="P44" s="2"/>
      <c r="Q44" s="91"/>
      <c r="R44" s="91"/>
      <c r="S44" s="2"/>
      <c r="T44" s="2"/>
      <c r="U44" s="207"/>
      <c r="V44" s="91"/>
      <c r="W44" s="2"/>
      <c r="X44" s="91"/>
      <c r="Y44" s="91"/>
      <c r="Z44" s="2"/>
      <c r="AA44" s="2"/>
      <c r="AB44" s="207"/>
      <c r="AC44" s="91"/>
      <c r="AD44" s="2"/>
      <c r="AE44" s="91"/>
      <c r="AF44" s="91"/>
      <c r="AG44" s="2"/>
      <c r="AH44" s="2"/>
      <c r="AI44" s="207"/>
      <c r="AJ44" s="91"/>
      <c r="AK44" s="2"/>
      <c r="AL44" s="91"/>
      <c r="AM44" s="92">
        <f>COUNTIF(A44:AL44,"○")</f>
        <v>0</v>
      </c>
    </row>
    <row r="45" spans="1:39" ht="12" customHeight="1" thickBot="1" x14ac:dyDescent="0.2">
      <c r="A45" s="1197"/>
      <c r="B45" s="1279"/>
      <c r="C45" s="1198"/>
      <c r="D45" s="1048"/>
      <c r="E45" s="1048"/>
      <c r="F45" s="1238"/>
      <c r="G45" s="7" t="s">
        <v>95</v>
      </c>
      <c r="H45" s="93"/>
      <c r="I45" s="93"/>
      <c r="J45" s="93"/>
      <c r="K45" s="93"/>
      <c r="L45" s="93"/>
      <c r="M45" s="199"/>
      <c r="N45" s="203"/>
      <c r="O45" s="93"/>
      <c r="P45" s="199"/>
      <c r="Q45" s="93"/>
      <c r="R45" s="93"/>
      <c r="S45" s="93"/>
      <c r="T45" s="93"/>
      <c r="U45" s="203"/>
      <c r="V45" s="93"/>
      <c r="W45" s="199"/>
      <c r="X45" s="93"/>
      <c r="Y45" s="93"/>
      <c r="Z45" s="93"/>
      <c r="AA45" s="199"/>
      <c r="AB45" s="203"/>
      <c r="AC45" s="93"/>
      <c r="AD45" s="199"/>
      <c r="AE45" s="93"/>
      <c r="AF45" s="93"/>
      <c r="AG45" s="93"/>
      <c r="AH45" s="199"/>
      <c r="AI45" s="203"/>
      <c r="AJ45" s="93"/>
      <c r="AK45" s="199"/>
      <c r="AL45" s="93"/>
      <c r="AM45" s="94"/>
    </row>
    <row r="46" spans="1:39" ht="12" customHeight="1" thickBot="1" x14ac:dyDescent="0.2">
      <c r="A46" s="1197"/>
      <c r="B46" s="1280"/>
      <c r="C46" s="1198"/>
      <c r="D46" s="1048"/>
      <c r="E46" s="1048"/>
      <c r="F46" s="1238"/>
      <c r="G46" s="150" t="s">
        <v>96</v>
      </c>
      <c r="H46" s="3"/>
      <c r="I46" s="111"/>
      <c r="J46" s="111"/>
      <c r="K46" s="111"/>
      <c r="L46" s="111"/>
      <c r="M46" s="111"/>
      <c r="N46" s="206"/>
      <c r="O46" s="111"/>
      <c r="P46" s="111"/>
      <c r="Q46" s="111"/>
      <c r="R46" s="111"/>
      <c r="S46" s="111"/>
      <c r="T46" s="111"/>
      <c r="U46" s="206"/>
      <c r="V46" s="111"/>
      <c r="W46" s="111"/>
      <c r="X46" s="111"/>
      <c r="Y46" s="111"/>
      <c r="Z46" s="111"/>
      <c r="AA46" s="111"/>
      <c r="AB46" s="206"/>
      <c r="AC46" s="111"/>
      <c r="AD46" s="111"/>
      <c r="AE46" s="111"/>
      <c r="AF46" s="111"/>
      <c r="AG46" s="111"/>
      <c r="AH46" s="111"/>
      <c r="AI46" s="206"/>
      <c r="AJ46" s="111"/>
      <c r="AK46" s="111"/>
      <c r="AL46" s="111"/>
      <c r="AM46" s="95"/>
    </row>
    <row r="47" spans="1:39" ht="12" customHeight="1" thickBot="1" x14ac:dyDescent="0.2">
      <c r="A47" s="1197">
        <v>15</v>
      </c>
      <c r="B47" s="1026"/>
      <c r="C47" s="1123"/>
      <c r="D47" s="1048"/>
      <c r="E47" s="1048"/>
      <c r="F47" s="1278"/>
      <c r="G47" s="110" t="s">
        <v>12</v>
      </c>
      <c r="H47" s="91"/>
      <c r="I47" s="91"/>
      <c r="J47" s="2"/>
      <c r="K47" s="91"/>
      <c r="L47" s="2"/>
      <c r="M47" s="91"/>
      <c r="N47" s="207"/>
      <c r="O47" s="91"/>
      <c r="P47" s="91"/>
      <c r="Q47" s="2"/>
      <c r="R47" s="91"/>
      <c r="S47" s="2"/>
      <c r="T47" s="91"/>
      <c r="U47" s="207"/>
      <c r="V47" s="91"/>
      <c r="W47" s="91"/>
      <c r="X47" s="2"/>
      <c r="Y47" s="91"/>
      <c r="Z47" s="2"/>
      <c r="AA47" s="91"/>
      <c r="AB47" s="202"/>
      <c r="AC47" s="2"/>
      <c r="AD47" s="91"/>
      <c r="AE47" s="2"/>
      <c r="AF47" s="2"/>
      <c r="AG47" s="2"/>
      <c r="AH47" s="2"/>
      <c r="AI47" s="202"/>
      <c r="AJ47" s="2"/>
      <c r="AK47" s="91"/>
      <c r="AL47" s="91"/>
      <c r="AM47" s="92">
        <f>COUNTIF(A47:AL47,"○")</f>
        <v>0</v>
      </c>
    </row>
    <row r="48" spans="1:39" ht="12" customHeight="1" thickBot="1" x14ac:dyDescent="0.2">
      <c r="A48" s="1197"/>
      <c r="B48" s="1279"/>
      <c r="C48" s="1198"/>
      <c r="D48" s="1048"/>
      <c r="E48" s="1048"/>
      <c r="F48" s="1238"/>
      <c r="G48" s="7" t="s">
        <v>95</v>
      </c>
      <c r="H48" s="93"/>
      <c r="I48" s="93"/>
      <c r="J48" s="93"/>
      <c r="K48" s="93"/>
      <c r="L48" s="93"/>
      <c r="M48" s="93"/>
      <c r="N48" s="203"/>
      <c r="O48" s="93"/>
      <c r="P48" s="93"/>
      <c r="Q48" s="93"/>
      <c r="R48" s="93"/>
      <c r="S48" s="93"/>
      <c r="T48" s="93"/>
      <c r="U48" s="203"/>
      <c r="V48" s="93"/>
      <c r="W48" s="93"/>
      <c r="X48" s="93"/>
      <c r="Y48" s="93"/>
      <c r="Z48" s="93"/>
      <c r="AA48" s="93"/>
      <c r="AB48" s="211"/>
      <c r="AC48" s="8"/>
      <c r="AD48" s="93"/>
      <c r="AE48" s="93"/>
      <c r="AF48" s="8"/>
      <c r="AG48" s="8"/>
      <c r="AH48" s="8"/>
      <c r="AI48" s="211"/>
      <c r="AJ48" s="8"/>
      <c r="AK48" s="93"/>
      <c r="AL48" s="93"/>
      <c r="AM48" s="94"/>
    </row>
    <row r="49" spans="1:41" ht="12" customHeight="1" thickBot="1" x14ac:dyDescent="0.2">
      <c r="A49" s="1197"/>
      <c r="B49" s="1280"/>
      <c r="C49" s="1198"/>
      <c r="D49" s="1048"/>
      <c r="E49" s="1048"/>
      <c r="F49" s="1238"/>
      <c r="G49" s="150" t="s">
        <v>96</v>
      </c>
      <c r="H49" s="3"/>
      <c r="I49" s="111"/>
      <c r="J49" s="111"/>
      <c r="K49" s="111"/>
      <c r="L49" s="111"/>
      <c r="M49" s="111"/>
      <c r="N49" s="206"/>
      <c r="O49" s="111"/>
      <c r="P49" s="111"/>
      <c r="Q49" s="111"/>
      <c r="R49" s="111"/>
      <c r="S49" s="111"/>
      <c r="T49" s="111"/>
      <c r="U49" s="206"/>
      <c r="V49" s="111"/>
      <c r="W49" s="111"/>
      <c r="X49" s="111"/>
      <c r="Y49" s="111"/>
      <c r="Z49" s="111"/>
      <c r="AA49" s="111"/>
      <c r="AB49" s="206"/>
      <c r="AC49" s="111"/>
      <c r="AD49" s="111"/>
      <c r="AE49" s="111"/>
      <c r="AF49" s="111"/>
      <c r="AG49" s="111"/>
      <c r="AH49" s="111"/>
      <c r="AI49" s="206"/>
      <c r="AJ49" s="111"/>
      <c r="AK49" s="111"/>
      <c r="AL49" s="111"/>
      <c r="AM49" s="95"/>
    </row>
    <row r="50" spans="1:41" ht="12" customHeight="1" thickBot="1" x14ac:dyDescent="0.2">
      <c r="A50" s="1197">
        <v>16</v>
      </c>
      <c r="B50" s="1232"/>
      <c r="C50" s="1198"/>
      <c r="D50" s="1048"/>
      <c r="E50" s="1048"/>
      <c r="F50" s="1238"/>
      <c r="G50" s="110" t="s">
        <v>12</v>
      </c>
      <c r="H50" s="91"/>
      <c r="I50" s="91"/>
      <c r="J50" s="91"/>
      <c r="K50" s="91"/>
      <c r="L50" s="91"/>
      <c r="M50" s="91"/>
      <c r="N50" s="207"/>
      <c r="O50" s="91"/>
      <c r="P50" s="91"/>
      <c r="Q50" s="91"/>
      <c r="R50" s="91"/>
      <c r="S50" s="91"/>
      <c r="T50" s="91"/>
      <c r="U50" s="207"/>
      <c r="V50" s="91"/>
      <c r="W50" s="91"/>
      <c r="X50" s="91"/>
      <c r="Y50" s="91"/>
      <c r="Z50" s="91"/>
      <c r="AA50" s="91"/>
      <c r="AB50" s="207"/>
      <c r="AC50" s="91"/>
      <c r="AD50" s="91"/>
      <c r="AE50" s="91"/>
      <c r="AF50" s="91"/>
      <c r="AG50" s="91"/>
      <c r="AH50" s="91"/>
      <c r="AI50" s="207"/>
      <c r="AJ50" s="91"/>
      <c r="AK50" s="91"/>
      <c r="AL50" s="91"/>
      <c r="AM50" s="92">
        <f>COUNTIF(A50:AL50,"○")</f>
        <v>0</v>
      </c>
    </row>
    <row r="51" spans="1:41" ht="12" customHeight="1" thickBot="1" x14ac:dyDescent="0.2">
      <c r="A51" s="1197"/>
      <c r="B51" s="1279"/>
      <c r="C51" s="1198"/>
      <c r="D51" s="1048"/>
      <c r="E51" s="1048"/>
      <c r="F51" s="1238"/>
      <c r="G51" s="7" t="s">
        <v>95</v>
      </c>
      <c r="H51" s="93"/>
      <c r="I51" s="93"/>
      <c r="J51" s="93"/>
      <c r="K51" s="93"/>
      <c r="L51" s="93"/>
      <c r="M51" s="93"/>
      <c r="N51" s="203"/>
      <c r="O51" s="93"/>
      <c r="P51" s="93"/>
      <c r="Q51" s="93"/>
      <c r="R51" s="93"/>
      <c r="S51" s="93"/>
      <c r="T51" s="93"/>
      <c r="U51" s="203"/>
      <c r="V51" s="93"/>
      <c r="W51" s="93"/>
      <c r="X51" s="93"/>
      <c r="Y51" s="93"/>
      <c r="Z51" s="93"/>
      <c r="AA51" s="93"/>
      <c r="AB51" s="203"/>
      <c r="AC51" s="93"/>
      <c r="AD51" s="93"/>
      <c r="AE51" s="93"/>
      <c r="AF51" s="93"/>
      <c r="AG51" s="93"/>
      <c r="AH51" s="93"/>
      <c r="AI51" s="203"/>
      <c r="AJ51" s="93"/>
      <c r="AK51" s="93"/>
      <c r="AL51" s="93"/>
      <c r="AM51" s="94"/>
    </row>
    <row r="52" spans="1:41" ht="12" customHeight="1" thickBot="1" x14ac:dyDescent="0.2">
      <c r="A52" s="1197"/>
      <c r="B52" s="1280"/>
      <c r="C52" s="1198"/>
      <c r="D52" s="1048"/>
      <c r="E52" s="1048"/>
      <c r="F52" s="1238"/>
      <c r="G52" s="150" t="s">
        <v>96</v>
      </c>
      <c r="H52" s="3"/>
      <c r="I52" s="111"/>
      <c r="J52" s="111"/>
      <c r="K52" s="111"/>
      <c r="L52" s="111"/>
      <c r="M52" s="111"/>
      <c r="N52" s="206"/>
      <c r="O52" s="111"/>
      <c r="P52" s="111"/>
      <c r="Q52" s="111"/>
      <c r="R52" s="111"/>
      <c r="S52" s="111"/>
      <c r="T52" s="111"/>
      <c r="U52" s="206"/>
      <c r="V52" s="111"/>
      <c r="W52" s="111"/>
      <c r="X52" s="111"/>
      <c r="Y52" s="111"/>
      <c r="Z52" s="111"/>
      <c r="AA52" s="111"/>
      <c r="AB52" s="206"/>
      <c r="AC52" s="111"/>
      <c r="AD52" s="111"/>
      <c r="AE52" s="111"/>
      <c r="AF52" s="111"/>
      <c r="AG52" s="111"/>
      <c r="AH52" s="111"/>
      <c r="AI52" s="206"/>
      <c r="AJ52" s="111"/>
      <c r="AK52" s="111"/>
      <c r="AL52" s="111"/>
      <c r="AM52" s="95"/>
    </row>
    <row r="53" spans="1:41" ht="12" customHeight="1" thickBot="1" x14ac:dyDescent="0.2">
      <c r="A53" s="1197">
        <v>17</v>
      </c>
      <c r="B53" s="1232"/>
      <c r="C53" s="1198"/>
      <c r="D53" s="1048"/>
      <c r="E53" s="1048"/>
      <c r="F53" s="1238"/>
      <c r="G53" s="110" t="s">
        <v>12</v>
      </c>
      <c r="H53" s="91"/>
      <c r="I53" s="91"/>
      <c r="J53" s="91"/>
      <c r="K53" s="91"/>
      <c r="L53" s="91"/>
      <c r="M53" s="91"/>
      <c r="N53" s="207"/>
      <c r="O53" s="91"/>
      <c r="P53" s="91"/>
      <c r="Q53" s="91"/>
      <c r="R53" s="91"/>
      <c r="S53" s="91"/>
      <c r="T53" s="91"/>
      <c r="U53" s="207"/>
      <c r="V53" s="91"/>
      <c r="W53" s="91"/>
      <c r="X53" s="91"/>
      <c r="Y53" s="91"/>
      <c r="Z53" s="91"/>
      <c r="AA53" s="91"/>
      <c r="AB53" s="207"/>
      <c r="AC53" s="91"/>
      <c r="AD53" s="91"/>
      <c r="AE53" s="91"/>
      <c r="AF53" s="91"/>
      <c r="AG53" s="91"/>
      <c r="AH53" s="91"/>
      <c r="AI53" s="207"/>
      <c r="AJ53" s="91"/>
      <c r="AK53" s="91"/>
      <c r="AL53" s="91"/>
      <c r="AM53" s="92">
        <f>COUNTIF(A53:AL53,"○")</f>
        <v>0</v>
      </c>
    </row>
    <row r="54" spans="1:41" ht="12" customHeight="1" thickBot="1" x14ac:dyDescent="0.2">
      <c r="A54" s="1197"/>
      <c r="B54" s="1279"/>
      <c r="C54" s="1198"/>
      <c r="D54" s="1048"/>
      <c r="E54" s="1048"/>
      <c r="F54" s="1238"/>
      <c r="G54" s="7" t="s">
        <v>95</v>
      </c>
      <c r="H54" s="93"/>
      <c r="I54" s="93"/>
      <c r="J54" s="93"/>
      <c r="K54" s="93"/>
      <c r="L54" s="93"/>
      <c r="M54" s="93"/>
      <c r="N54" s="203"/>
      <c r="O54" s="93"/>
      <c r="P54" s="93"/>
      <c r="Q54" s="93"/>
      <c r="R54" s="93"/>
      <c r="S54" s="93"/>
      <c r="T54" s="93"/>
      <c r="U54" s="203"/>
      <c r="V54" s="93"/>
      <c r="W54" s="93"/>
      <c r="X54" s="93"/>
      <c r="Y54" s="93"/>
      <c r="Z54" s="93"/>
      <c r="AA54" s="93"/>
      <c r="AB54" s="203"/>
      <c r="AC54" s="93"/>
      <c r="AD54" s="93"/>
      <c r="AE54" s="93"/>
      <c r="AF54" s="93"/>
      <c r="AG54" s="93"/>
      <c r="AH54" s="93"/>
      <c r="AI54" s="203"/>
      <c r="AJ54" s="93"/>
      <c r="AK54" s="93"/>
      <c r="AL54" s="93"/>
      <c r="AM54" s="94"/>
    </row>
    <row r="55" spans="1:41" ht="12" customHeight="1" thickBot="1" x14ac:dyDescent="0.2">
      <c r="A55" s="1197"/>
      <c r="B55" s="1280"/>
      <c r="C55" s="1198"/>
      <c r="D55" s="1048"/>
      <c r="E55" s="1048"/>
      <c r="F55" s="1238"/>
      <c r="G55" s="150" t="s">
        <v>96</v>
      </c>
      <c r="H55" s="3"/>
      <c r="I55" s="111"/>
      <c r="J55" s="111"/>
      <c r="K55" s="111"/>
      <c r="L55" s="111"/>
      <c r="M55" s="111"/>
      <c r="N55" s="206"/>
      <c r="O55" s="111"/>
      <c r="P55" s="111"/>
      <c r="Q55" s="111"/>
      <c r="R55" s="111"/>
      <c r="S55" s="111"/>
      <c r="T55" s="111"/>
      <c r="U55" s="206"/>
      <c r="V55" s="111"/>
      <c r="W55" s="111"/>
      <c r="X55" s="111"/>
      <c r="Y55" s="111"/>
      <c r="Z55" s="111"/>
      <c r="AA55" s="111"/>
      <c r="AB55" s="206"/>
      <c r="AC55" s="111"/>
      <c r="AD55" s="111"/>
      <c r="AE55" s="111"/>
      <c r="AF55" s="111"/>
      <c r="AG55" s="111"/>
      <c r="AH55" s="111"/>
      <c r="AI55" s="206"/>
      <c r="AJ55" s="111"/>
      <c r="AK55" s="111"/>
      <c r="AL55" s="111"/>
      <c r="AM55" s="95"/>
    </row>
    <row r="56" spans="1:41" ht="12" customHeight="1" thickBot="1" x14ac:dyDescent="0.2">
      <c r="A56" s="1197">
        <v>18</v>
      </c>
      <c r="B56" s="1277"/>
      <c r="C56" s="1198"/>
      <c r="D56" s="1048"/>
      <c r="E56" s="1048"/>
      <c r="F56" s="1238"/>
      <c r="G56" s="110" t="s">
        <v>12</v>
      </c>
      <c r="H56" s="91"/>
      <c r="I56" s="91"/>
      <c r="J56" s="2"/>
      <c r="K56" s="2"/>
      <c r="L56" s="2"/>
      <c r="M56" s="91"/>
      <c r="N56" s="207"/>
      <c r="O56" s="91"/>
      <c r="P56" s="91"/>
      <c r="Q56" s="91"/>
      <c r="R56" s="91"/>
      <c r="S56" s="91"/>
      <c r="T56" s="2"/>
      <c r="U56" s="207"/>
      <c r="V56" s="91"/>
      <c r="W56" s="91"/>
      <c r="X56" s="2"/>
      <c r="Y56" s="2"/>
      <c r="Z56" s="2"/>
      <c r="AA56" s="91"/>
      <c r="AB56" s="207"/>
      <c r="AC56" s="91"/>
      <c r="AD56" s="91"/>
      <c r="AE56" s="91"/>
      <c r="AF56" s="91"/>
      <c r="AG56" s="91"/>
      <c r="AH56" s="2"/>
      <c r="AI56" s="202"/>
      <c r="AJ56" s="2"/>
      <c r="AK56" s="2"/>
      <c r="AL56" s="2"/>
      <c r="AM56" s="92">
        <f>COUNTIF(A56:AL56,"○")</f>
        <v>0</v>
      </c>
      <c r="AO56" s="97"/>
    </row>
    <row r="57" spans="1:41" ht="12" customHeight="1" thickBot="1" x14ac:dyDescent="0.2">
      <c r="A57" s="1197"/>
      <c r="B57" s="1277"/>
      <c r="C57" s="1198"/>
      <c r="D57" s="1048"/>
      <c r="E57" s="1048"/>
      <c r="F57" s="1238"/>
      <c r="G57" s="7" t="s">
        <v>95</v>
      </c>
      <c r="H57" s="93"/>
      <c r="I57" s="93"/>
      <c r="J57" s="93"/>
      <c r="K57" s="93"/>
      <c r="L57" s="93"/>
      <c r="M57" s="93"/>
      <c r="N57" s="203"/>
      <c r="O57" s="93"/>
      <c r="P57" s="93"/>
      <c r="Q57" s="93"/>
      <c r="R57" s="93"/>
      <c r="S57" s="93"/>
      <c r="T57" s="93"/>
      <c r="U57" s="203"/>
      <c r="V57" s="93"/>
      <c r="W57" s="93"/>
      <c r="X57" s="93"/>
      <c r="Y57" s="93"/>
      <c r="Z57" s="93"/>
      <c r="AA57" s="93"/>
      <c r="AB57" s="203"/>
      <c r="AC57" s="93"/>
      <c r="AD57" s="93"/>
      <c r="AE57" s="93"/>
      <c r="AF57" s="93"/>
      <c r="AG57" s="93"/>
      <c r="AH57" s="93"/>
      <c r="AI57" s="203"/>
      <c r="AJ57" s="93"/>
      <c r="AK57" s="93"/>
      <c r="AL57" s="93"/>
      <c r="AM57" s="94"/>
    </row>
    <row r="58" spans="1:41" ht="12" customHeight="1" thickBot="1" x14ac:dyDescent="0.2">
      <c r="A58" s="1197"/>
      <c r="B58" s="1277"/>
      <c r="C58" s="1198"/>
      <c r="D58" s="1048"/>
      <c r="E58" s="1048"/>
      <c r="F58" s="1238"/>
      <c r="G58" s="150" t="s">
        <v>96</v>
      </c>
      <c r="H58" s="3"/>
      <c r="I58" s="3"/>
      <c r="J58" s="3"/>
      <c r="K58" s="111"/>
      <c r="L58" s="111"/>
      <c r="M58" s="111"/>
      <c r="N58" s="206"/>
      <c r="O58" s="111"/>
      <c r="P58" s="111"/>
      <c r="Q58" s="111"/>
      <c r="R58" s="111"/>
      <c r="S58" s="111"/>
      <c r="T58" s="111"/>
      <c r="U58" s="206"/>
      <c r="V58" s="111"/>
      <c r="W58" s="111"/>
      <c r="X58" s="111"/>
      <c r="Y58" s="111"/>
      <c r="Z58" s="111"/>
      <c r="AA58" s="111"/>
      <c r="AB58" s="206"/>
      <c r="AC58" s="111"/>
      <c r="AD58" s="111"/>
      <c r="AE58" s="111"/>
      <c r="AF58" s="111"/>
      <c r="AG58" s="111"/>
      <c r="AH58" s="111"/>
      <c r="AI58" s="206"/>
      <c r="AJ58" s="111"/>
      <c r="AK58" s="111"/>
      <c r="AL58" s="111"/>
      <c r="AM58" s="95"/>
    </row>
    <row r="59" spans="1:41" ht="12" hidden="1" customHeight="1" thickBot="1" x14ac:dyDescent="0.2">
      <c r="A59" s="1197">
        <v>30</v>
      </c>
      <c r="B59" s="1232"/>
      <c r="C59" s="1029"/>
      <c r="D59" s="1032"/>
      <c r="E59" s="239"/>
      <c r="F59" s="1246"/>
      <c r="G59" s="110" t="s">
        <v>12</v>
      </c>
      <c r="H59" s="91"/>
      <c r="I59" s="91"/>
      <c r="J59" s="91"/>
      <c r="K59" s="2"/>
      <c r="L59" s="91"/>
      <c r="M59" s="2"/>
      <c r="N59" s="202"/>
      <c r="O59" s="91"/>
      <c r="P59" s="2"/>
      <c r="Q59" s="91"/>
      <c r="R59" s="2"/>
      <c r="S59" s="2"/>
      <c r="T59" s="2"/>
      <c r="U59" s="202"/>
      <c r="V59" s="2"/>
      <c r="W59" s="2"/>
      <c r="X59" s="91"/>
      <c r="Y59" s="2"/>
      <c r="Z59" s="91"/>
      <c r="AA59" s="2"/>
      <c r="AB59" s="207"/>
      <c r="AC59" s="91"/>
      <c r="AD59" s="2"/>
      <c r="AE59" s="91"/>
      <c r="AF59" s="2"/>
      <c r="AG59" s="2"/>
      <c r="AH59" s="2"/>
      <c r="AI59" s="202"/>
      <c r="AJ59" s="91"/>
      <c r="AK59" s="2"/>
      <c r="AL59" s="91"/>
      <c r="AM59" s="92">
        <f>COUNTIF(A59:AL59,"○")</f>
        <v>0</v>
      </c>
    </row>
    <row r="60" spans="1:41" ht="7.5" hidden="1" customHeight="1" thickBot="1" x14ac:dyDescent="0.2">
      <c r="A60" s="1197"/>
      <c r="B60" s="1233"/>
      <c r="C60" s="1250"/>
      <c r="D60" s="1033"/>
      <c r="E60" s="240"/>
      <c r="F60" s="1247"/>
      <c r="G60" s="7" t="s">
        <v>95</v>
      </c>
      <c r="H60" s="93"/>
      <c r="I60" s="93"/>
      <c r="J60" s="93"/>
      <c r="K60" s="93"/>
      <c r="L60" s="93"/>
      <c r="M60" s="93"/>
      <c r="N60" s="203"/>
      <c r="O60" s="93"/>
      <c r="P60" s="93"/>
      <c r="Q60" s="93"/>
      <c r="R60" s="93"/>
      <c r="S60" s="93"/>
      <c r="T60" s="93"/>
      <c r="U60" s="203"/>
      <c r="V60" s="93"/>
      <c r="W60" s="93"/>
      <c r="X60" s="93"/>
      <c r="Y60" s="93"/>
      <c r="Z60" s="93"/>
      <c r="AA60" s="93"/>
      <c r="AB60" s="203"/>
      <c r="AC60" s="93"/>
      <c r="AD60" s="93"/>
      <c r="AE60" s="93"/>
      <c r="AF60" s="93"/>
      <c r="AG60" s="93"/>
      <c r="AH60" s="93"/>
      <c r="AI60" s="203"/>
      <c r="AJ60" s="93"/>
      <c r="AK60" s="93"/>
      <c r="AL60" s="93"/>
      <c r="AM60" s="94"/>
    </row>
    <row r="61" spans="1:41" ht="12" hidden="1" customHeight="1" thickBot="1" x14ac:dyDescent="0.2">
      <c r="A61" s="1197"/>
      <c r="B61" s="1234"/>
      <c r="C61" s="1251"/>
      <c r="D61" s="1034"/>
      <c r="E61" s="241"/>
      <c r="F61" s="1248"/>
      <c r="G61" s="150" t="s">
        <v>96</v>
      </c>
      <c r="H61" s="111"/>
      <c r="I61" s="111"/>
      <c r="J61" s="111"/>
      <c r="K61" s="111"/>
      <c r="L61" s="111"/>
      <c r="M61" s="111"/>
      <c r="N61" s="206"/>
      <c r="O61" s="111"/>
      <c r="P61" s="111"/>
      <c r="Q61" s="111"/>
      <c r="R61" s="111"/>
      <c r="S61" s="111"/>
      <c r="T61" s="111"/>
      <c r="U61" s="205"/>
      <c r="V61" s="3"/>
      <c r="W61" s="111"/>
      <c r="X61" s="111"/>
      <c r="Y61" s="111"/>
      <c r="Z61" s="111"/>
      <c r="AA61" s="111"/>
      <c r="AB61" s="206"/>
      <c r="AC61" s="111"/>
      <c r="AD61" s="111"/>
      <c r="AE61" s="111"/>
      <c r="AF61" s="111"/>
      <c r="AG61" s="111"/>
      <c r="AH61" s="111"/>
      <c r="AI61" s="206"/>
      <c r="AJ61" s="111"/>
      <c r="AK61" s="111"/>
      <c r="AL61" s="111"/>
      <c r="AM61" s="95"/>
    </row>
    <row r="62" spans="1:41" ht="12" hidden="1" customHeight="1" thickBot="1" x14ac:dyDescent="0.2">
      <c r="A62" s="1197">
        <v>31</v>
      </c>
      <c r="B62" s="1232"/>
      <c r="C62" s="1249"/>
      <c r="D62" s="1032"/>
      <c r="E62" s="239"/>
      <c r="F62" s="1246"/>
      <c r="G62" s="110" t="s">
        <v>12</v>
      </c>
      <c r="H62" s="91"/>
      <c r="I62" s="2"/>
      <c r="J62" s="2"/>
      <c r="K62" s="2"/>
      <c r="L62" s="2"/>
      <c r="M62" s="2"/>
      <c r="N62" s="202"/>
      <c r="O62" s="91"/>
      <c r="P62" s="2"/>
      <c r="Q62" s="2"/>
      <c r="R62" s="2"/>
      <c r="S62" s="2"/>
      <c r="T62" s="2"/>
      <c r="U62" s="202"/>
      <c r="V62" s="91"/>
      <c r="W62" s="2"/>
      <c r="X62" s="2"/>
      <c r="Y62" s="2"/>
      <c r="Z62" s="2"/>
      <c r="AA62" s="2"/>
      <c r="AB62" s="202"/>
      <c r="AC62" s="91"/>
      <c r="AD62" s="2"/>
      <c r="AE62" s="2"/>
      <c r="AF62" s="2"/>
      <c r="AG62" s="2"/>
      <c r="AH62" s="2"/>
      <c r="AI62" s="202"/>
      <c r="AJ62" s="91"/>
      <c r="AK62" s="2"/>
      <c r="AL62" s="2"/>
      <c r="AM62" s="92">
        <f>COUNTIF(A62:AL62,"○")</f>
        <v>0</v>
      </c>
    </row>
    <row r="63" spans="1:41" ht="7.5" hidden="1" customHeight="1" thickBot="1" x14ac:dyDescent="0.2">
      <c r="A63" s="1197"/>
      <c r="B63" s="1233"/>
      <c r="C63" s="1250"/>
      <c r="D63" s="1033"/>
      <c r="E63" s="240"/>
      <c r="F63" s="1247"/>
      <c r="G63" s="7" t="s">
        <v>95</v>
      </c>
      <c r="H63" s="93"/>
      <c r="I63" s="93"/>
      <c r="J63" s="93"/>
      <c r="K63" s="93"/>
      <c r="L63" s="93"/>
      <c r="M63" s="93"/>
      <c r="N63" s="203"/>
      <c r="O63" s="93"/>
      <c r="P63" s="93"/>
      <c r="Q63" s="93"/>
      <c r="R63" s="93"/>
      <c r="S63" s="93"/>
      <c r="T63" s="93"/>
      <c r="U63" s="203"/>
      <c r="V63" s="93"/>
      <c r="W63" s="93"/>
      <c r="X63" s="93"/>
      <c r="Y63" s="93"/>
      <c r="Z63" s="93"/>
      <c r="AA63" s="93"/>
      <c r="AB63" s="203"/>
      <c r="AC63" s="93"/>
      <c r="AD63" s="93"/>
      <c r="AE63" s="93"/>
      <c r="AF63" s="93"/>
      <c r="AG63" s="93"/>
      <c r="AH63" s="93"/>
      <c r="AI63" s="203"/>
      <c r="AJ63" s="93"/>
      <c r="AK63" s="93"/>
      <c r="AL63" s="93"/>
      <c r="AM63" s="94"/>
    </row>
    <row r="64" spans="1:41" ht="12" hidden="1" customHeight="1" thickBot="1" x14ac:dyDescent="0.2">
      <c r="A64" s="1197"/>
      <c r="B64" s="1234"/>
      <c r="C64" s="1251"/>
      <c r="D64" s="1034"/>
      <c r="E64" s="241"/>
      <c r="F64" s="1248"/>
      <c r="G64" s="150" t="s">
        <v>96</v>
      </c>
      <c r="H64" s="111"/>
      <c r="I64" s="3"/>
      <c r="J64" s="3"/>
      <c r="K64" s="3"/>
      <c r="L64" s="111"/>
      <c r="M64" s="3"/>
      <c r="N64" s="206"/>
      <c r="O64" s="111"/>
      <c r="P64" s="3"/>
      <c r="Q64" s="111"/>
      <c r="R64" s="3"/>
      <c r="S64" s="111"/>
      <c r="T64" s="3"/>
      <c r="U64" s="206"/>
      <c r="V64" s="111"/>
      <c r="W64" s="3"/>
      <c r="X64" s="111"/>
      <c r="Y64" s="3"/>
      <c r="Z64" s="111"/>
      <c r="AA64" s="3"/>
      <c r="AB64" s="206"/>
      <c r="AC64" s="111"/>
      <c r="AD64" s="3"/>
      <c r="AE64" s="111"/>
      <c r="AF64" s="3"/>
      <c r="AG64" s="111"/>
      <c r="AH64" s="3"/>
      <c r="AI64" s="206"/>
      <c r="AJ64" s="111"/>
      <c r="AK64" s="3"/>
      <c r="AL64" s="111"/>
      <c r="AM64" s="95"/>
    </row>
    <row r="65" spans="1:41" ht="12" hidden="1" customHeight="1" thickBot="1" x14ac:dyDescent="0.2">
      <c r="A65" s="1197">
        <v>32</v>
      </c>
      <c r="B65" s="1232"/>
      <c r="C65" s="1249"/>
      <c r="D65" s="1032"/>
      <c r="E65" s="239"/>
      <c r="F65" s="1246"/>
      <c r="G65" s="110" t="s">
        <v>12</v>
      </c>
      <c r="H65" s="91"/>
      <c r="I65" s="91"/>
      <c r="J65" s="2"/>
      <c r="K65" s="91"/>
      <c r="L65" s="2"/>
      <c r="M65" s="2"/>
      <c r="N65" s="202"/>
      <c r="O65" s="91"/>
      <c r="P65" s="91"/>
      <c r="Q65" s="2"/>
      <c r="R65" s="91"/>
      <c r="S65" s="2"/>
      <c r="T65" s="91"/>
      <c r="U65" s="202"/>
      <c r="V65" s="91"/>
      <c r="W65" s="91"/>
      <c r="X65" s="2"/>
      <c r="Y65" s="91"/>
      <c r="Z65" s="2"/>
      <c r="AA65" s="91"/>
      <c r="AB65" s="202"/>
      <c r="AC65" s="91"/>
      <c r="AD65" s="91"/>
      <c r="AE65" s="2"/>
      <c r="AF65" s="91"/>
      <c r="AG65" s="2"/>
      <c r="AH65" s="91"/>
      <c r="AI65" s="202"/>
      <c r="AJ65" s="91"/>
      <c r="AK65" s="91"/>
      <c r="AL65" s="2"/>
      <c r="AM65" s="92">
        <f>COUNTIF(A65:AL65,"○")</f>
        <v>0</v>
      </c>
    </row>
    <row r="66" spans="1:41" ht="7.5" hidden="1" customHeight="1" thickBot="1" x14ac:dyDescent="0.2">
      <c r="A66" s="1197"/>
      <c r="B66" s="1233"/>
      <c r="C66" s="1250"/>
      <c r="D66" s="1033"/>
      <c r="E66" s="240"/>
      <c r="F66" s="1247"/>
      <c r="G66" s="7" t="s">
        <v>95</v>
      </c>
      <c r="H66" s="93"/>
      <c r="I66" s="93"/>
      <c r="J66" s="93"/>
      <c r="K66" s="93"/>
      <c r="L66" s="93"/>
      <c r="M66" s="93"/>
      <c r="N66" s="203"/>
      <c r="O66" s="93"/>
      <c r="P66" s="93"/>
      <c r="Q66" s="93"/>
      <c r="R66" s="93"/>
      <c r="S66" s="93"/>
      <c r="T66" s="93"/>
      <c r="U66" s="203"/>
      <c r="V66" s="93"/>
      <c r="W66" s="93"/>
      <c r="X66" s="93"/>
      <c r="Y66" s="93"/>
      <c r="Z66" s="93"/>
      <c r="AA66" s="93"/>
      <c r="AB66" s="203"/>
      <c r="AC66" s="93"/>
      <c r="AD66" s="93"/>
      <c r="AE66" s="93"/>
      <c r="AF66" s="93"/>
      <c r="AG66" s="93"/>
      <c r="AH66" s="93"/>
      <c r="AI66" s="203"/>
      <c r="AJ66" s="93"/>
      <c r="AK66" s="93"/>
      <c r="AL66" s="93"/>
      <c r="AM66" s="94"/>
    </row>
    <row r="67" spans="1:41" ht="12" hidden="1" customHeight="1" thickBot="1" x14ac:dyDescent="0.2">
      <c r="A67" s="1197"/>
      <c r="B67" s="1234"/>
      <c r="C67" s="1251"/>
      <c r="D67" s="1034"/>
      <c r="E67" s="241"/>
      <c r="F67" s="1248"/>
      <c r="G67" s="150" t="s">
        <v>96</v>
      </c>
      <c r="H67" s="111"/>
      <c r="I67" s="111"/>
      <c r="J67" s="111"/>
      <c r="K67" s="111"/>
      <c r="L67" s="111"/>
      <c r="M67" s="111"/>
      <c r="N67" s="206"/>
      <c r="O67" s="111"/>
      <c r="P67" s="111"/>
      <c r="Q67" s="111"/>
      <c r="R67" s="111"/>
      <c r="S67" s="111"/>
      <c r="T67" s="111"/>
      <c r="U67" s="206"/>
      <c r="V67" s="111"/>
      <c r="W67" s="111"/>
      <c r="X67" s="111"/>
      <c r="Y67" s="111"/>
      <c r="Z67" s="111"/>
      <c r="AA67" s="111"/>
      <c r="AB67" s="206"/>
      <c r="AC67" s="111"/>
      <c r="AD67" s="111"/>
      <c r="AE67" s="111"/>
      <c r="AF67" s="111"/>
      <c r="AG67" s="111"/>
      <c r="AH67" s="111"/>
      <c r="AI67" s="206"/>
      <c r="AJ67" s="111"/>
      <c r="AK67" s="111"/>
      <c r="AL67" s="111"/>
      <c r="AM67" s="95"/>
    </row>
    <row r="68" spans="1:41" ht="12" hidden="1" customHeight="1" thickBot="1" x14ac:dyDescent="0.2">
      <c r="A68" s="1197">
        <v>33</v>
      </c>
      <c r="B68" s="1232"/>
      <c r="C68" s="1249"/>
      <c r="D68" s="1032"/>
      <c r="E68" s="239"/>
      <c r="F68" s="1246"/>
      <c r="G68" s="110" t="s">
        <v>12</v>
      </c>
      <c r="H68" s="91"/>
      <c r="I68" s="91"/>
      <c r="J68" s="91"/>
      <c r="K68" s="91"/>
      <c r="L68" s="91"/>
      <c r="M68" s="91"/>
      <c r="N68" s="207"/>
      <c r="O68" s="91"/>
      <c r="P68" s="2"/>
      <c r="Q68" s="2"/>
      <c r="S68" s="2"/>
      <c r="T68" s="2"/>
      <c r="U68" s="202"/>
      <c r="V68" s="91"/>
      <c r="W68" s="91"/>
      <c r="X68" s="91"/>
      <c r="Y68" s="91"/>
      <c r="Z68" s="91"/>
      <c r="AA68" s="91"/>
      <c r="AB68" s="207"/>
      <c r="AC68" s="91"/>
      <c r="AD68" s="2"/>
      <c r="AE68" s="2"/>
      <c r="AF68" s="2"/>
      <c r="AG68" s="2"/>
      <c r="AH68" s="2"/>
      <c r="AI68" s="202"/>
      <c r="AJ68" s="91"/>
      <c r="AK68" s="91"/>
      <c r="AL68" s="91"/>
      <c r="AM68" s="92">
        <f>COUNTIF(A68:AL68,"○")</f>
        <v>0</v>
      </c>
      <c r="AO68" s="97"/>
    </row>
    <row r="69" spans="1:41" ht="7.5" hidden="1" customHeight="1" thickBot="1" x14ac:dyDescent="0.2">
      <c r="A69" s="1197"/>
      <c r="B69" s="1233"/>
      <c r="C69" s="1250"/>
      <c r="D69" s="1033"/>
      <c r="E69" s="240"/>
      <c r="F69" s="1247"/>
      <c r="G69" s="7" t="s">
        <v>95</v>
      </c>
      <c r="H69" s="93"/>
      <c r="I69" s="93"/>
      <c r="J69" s="93"/>
      <c r="K69" s="93"/>
      <c r="L69" s="93"/>
      <c r="M69" s="93"/>
      <c r="N69" s="203"/>
      <c r="O69" s="93"/>
      <c r="P69" s="93"/>
      <c r="Q69" s="93"/>
      <c r="R69" s="93"/>
      <c r="S69" s="93"/>
      <c r="T69" s="93"/>
      <c r="U69" s="203"/>
      <c r="V69" s="93"/>
      <c r="W69" s="93"/>
      <c r="X69" s="93"/>
      <c r="Y69" s="93"/>
      <c r="Z69" s="93"/>
      <c r="AA69" s="93"/>
      <c r="AB69" s="203"/>
      <c r="AC69" s="93"/>
      <c r="AD69" s="93"/>
      <c r="AE69" s="93"/>
      <c r="AF69" s="93"/>
      <c r="AG69" s="93"/>
      <c r="AH69" s="93"/>
      <c r="AI69" s="203"/>
      <c r="AJ69" s="93"/>
      <c r="AK69" s="93"/>
      <c r="AL69" s="93"/>
      <c r="AM69" s="94"/>
    </row>
    <row r="70" spans="1:41" ht="12" hidden="1" customHeight="1" thickBot="1" x14ac:dyDescent="0.2">
      <c r="A70" s="1197"/>
      <c r="B70" s="1234"/>
      <c r="C70" s="1251"/>
      <c r="D70" s="1034"/>
      <c r="E70" s="241"/>
      <c r="F70" s="1248"/>
      <c r="G70" s="150" t="s">
        <v>96</v>
      </c>
      <c r="H70" s="111"/>
      <c r="I70" s="111"/>
      <c r="J70" s="111"/>
      <c r="K70" s="111"/>
      <c r="L70" s="111"/>
      <c r="M70" s="111"/>
      <c r="N70" s="206"/>
      <c r="O70" s="111"/>
      <c r="P70" s="3"/>
      <c r="Q70" s="111"/>
      <c r="R70" s="3"/>
      <c r="S70" s="111"/>
      <c r="T70" s="3"/>
      <c r="U70" s="206"/>
      <c r="V70" s="111"/>
      <c r="W70" s="111"/>
      <c r="X70" s="111"/>
      <c r="Y70" s="111"/>
      <c r="Z70" s="111"/>
      <c r="AA70" s="111"/>
      <c r="AB70" s="206"/>
      <c r="AC70" s="111"/>
      <c r="AD70" s="3"/>
      <c r="AE70" s="111"/>
      <c r="AF70" s="3"/>
      <c r="AG70" s="111"/>
      <c r="AH70" s="3"/>
      <c r="AI70" s="206"/>
      <c r="AJ70" s="111"/>
      <c r="AK70" s="111"/>
      <c r="AL70" s="111"/>
      <c r="AM70" s="95"/>
    </row>
    <row r="71" spans="1:41" ht="12" hidden="1" customHeight="1" thickBot="1" x14ac:dyDescent="0.2">
      <c r="A71" s="1197">
        <v>34</v>
      </c>
      <c r="B71" s="1232"/>
      <c r="C71" s="1198"/>
      <c r="D71" s="1048"/>
      <c r="E71" s="238"/>
      <c r="F71" s="1238"/>
      <c r="G71" s="110" t="s">
        <v>12</v>
      </c>
      <c r="H71" s="2"/>
      <c r="I71" s="2"/>
      <c r="J71" s="91"/>
      <c r="K71" s="91"/>
      <c r="L71" s="2"/>
      <c r="M71" s="91"/>
      <c r="N71" s="202"/>
      <c r="O71" s="2"/>
      <c r="P71" s="2"/>
      <c r="Q71" s="2"/>
      <c r="R71" s="91"/>
      <c r="S71" s="2"/>
      <c r="T71" s="91"/>
      <c r="U71" s="202"/>
      <c r="V71" s="2"/>
      <c r="W71" s="2"/>
      <c r="X71" s="91"/>
      <c r="Y71" s="91"/>
      <c r="Z71" s="2"/>
      <c r="AA71" s="91"/>
      <c r="AB71" s="202"/>
      <c r="AC71" s="2"/>
      <c r="AD71" s="2"/>
      <c r="AE71" s="91"/>
      <c r="AF71" s="91"/>
      <c r="AG71" s="2"/>
      <c r="AH71" s="91"/>
      <c r="AI71" s="202"/>
      <c r="AJ71" s="2"/>
      <c r="AK71" s="2"/>
      <c r="AL71" s="91"/>
      <c r="AM71" s="92">
        <f>COUNTIF(A71:AL71,"○")</f>
        <v>0</v>
      </c>
    </row>
    <row r="72" spans="1:41" ht="12" hidden="1" customHeight="1" thickBot="1" x14ac:dyDescent="0.2">
      <c r="A72" s="1197"/>
      <c r="B72" s="1279"/>
      <c r="C72" s="1198"/>
      <c r="D72" s="1048"/>
      <c r="E72" s="238"/>
      <c r="F72" s="1238"/>
      <c r="G72" s="7" t="s">
        <v>95</v>
      </c>
      <c r="H72" s="93"/>
      <c r="I72" s="93"/>
      <c r="J72" s="93"/>
      <c r="K72" s="93"/>
      <c r="L72" s="93"/>
      <c r="M72" s="93"/>
      <c r="N72" s="203"/>
      <c r="O72" s="93"/>
      <c r="P72" s="93"/>
      <c r="Q72" s="93"/>
      <c r="R72" s="93"/>
      <c r="S72" s="93"/>
      <c r="T72" s="93"/>
      <c r="U72" s="203"/>
      <c r="V72" s="93"/>
      <c r="W72" s="93"/>
      <c r="X72" s="93"/>
      <c r="Y72" s="93"/>
      <c r="Z72" s="93"/>
      <c r="AA72" s="93"/>
      <c r="AB72" s="203"/>
      <c r="AC72" s="93"/>
      <c r="AD72" s="93"/>
      <c r="AE72" s="93"/>
      <c r="AF72" s="93"/>
      <c r="AG72" s="93"/>
      <c r="AH72" s="93"/>
      <c r="AI72" s="203"/>
      <c r="AJ72" s="93"/>
      <c r="AK72" s="93"/>
      <c r="AL72" s="93"/>
      <c r="AM72" s="94"/>
    </row>
    <row r="73" spans="1:41" ht="12" hidden="1" customHeight="1" thickBot="1" x14ac:dyDescent="0.2">
      <c r="A73" s="1197"/>
      <c r="B73" s="1280"/>
      <c r="C73" s="1198"/>
      <c r="D73" s="1048"/>
      <c r="E73" s="238"/>
      <c r="F73" s="1238"/>
      <c r="G73" s="150" t="s">
        <v>96</v>
      </c>
      <c r="H73" s="111"/>
      <c r="I73" s="111"/>
      <c r="J73" s="111"/>
      <c r="K73" s="111"/>
      <c r="L73" s="111"/>
      <c r="M73" s="111"/>
      <c r="N73" s="206"/>
      <c r="O73" s="111"/>
      <c r="P73" s="111"/>
      <c r="Q73" s="111"/>
      <c r="R73" s="111"/>
      <c r="S73" s="111"/>
      <c r="T73" s="111"/>
      <c r="U73" s="206"/>
      <c r="V73" s="111"/>
      <c r="W73" s="111"/>
      <c r="X73" s="111"/>
      <c r="Y73" s="111"/>
      <c r="Z73" s="111"/>
      <c r="AA73" s="111"/>
      <c r="AB73" s="206"/>
      <c r="AC73" s="111"/>
      <c r="AD73" s="111"/>
      <c r="AE73" s="111"/>
      <c r="AF73" s="111"/>
      <c r="AG73" s="111"/>
      <c r="AH73" s="111"/>
      <c r="AI73" s="206"/>
      <c r="AJ73" s="111"/>
      <c r="AK73" s="111"/>
      <c r="AL73" s="111"/>
      <c r="AM73" s="95"/>
    </row>
    <row r="74" spans="1:41" ht="12" hidden="1" customHeight="1" thickBot="1" x14ac:dyDescent="0.2">
      <c r="A74" s="1197">
        <v>35</v>
      </c>
      <c r="B74" s="1232"/>
      <c r="C74" s="1249"/>
      <c r="D74" s="1032"/>
      <c r="E74" s="239"/>
      <c r="F74" s="1246"/>
      <c r="G74" s="110" t="s">
        <v>12</v>
      </c>
      <c r="H74" s="2"/>
      <c r="I74" s="2"/>
      <c r="J74" s="2"/>
      <c r="K74" s="2"/>
      <c r="L74" s="2"/>
      <c r="M74" s="2"/>
      <c r="N74" s="202"/>
      <c r="O74" s="2"/>
      <c r="P74" s="2"/>
      <c r="Q74" s="2"/>
      <c r="R74" s="2"/>
      <c r="S74" s="2"/>
      <c r="T74" s="2"/>
      <c r="U74" s="202"/>
      <c r="V74" s="2"/>
      <c r="W74" s="2"/>
      <c r="X74" s="2"/>
      <c r="Y74" s="2"/>
      <c r="Z74" s="2"/>
      <c r="AA74" s="2"/>
      <c r="AB74" s="202"/>
      <c r="AC74" s="2"/>
      <c r="AD74" s="2"/>
      <c r="AE74" s="2"/>
      <c r="AF74" s="2"/>
      <c r="AG74" s="2"/>
      <c r="AH74" s="2"/>
      <c r="AI74" s="202"/>
      <c r="AJ74" s="2"/>
      <c r="AK74" s="2"/>
      <c r="AL74" s="2"/>
      <c r="AM74" s="92">
        <f>COUNTIF(A74:AL74,"○")</f>
        <v>0</v>
      </c>
    </row>
    <row r="75" spans="1:41" ht="7.5" hidden="1" customHeight="1" thickBot="1" x14ac:dyDescent="0.2">
      <c r="A75" s="1197"/>
      <c r="B75" s="1233"/>
      <c r="C75" s="1250"/>
      <c r="D75" s="1033"/>
      <c r="E75" s="240"/>
      <c r="F75" s="1247"/>
      <c r="G75" s="7" t="s">
        <v>95</v>
      </c>
      <c r="H75" s="93"/>
      <c r="I75" s="93"/>
      <c r="J75" s="93"/>
      <c r="K75" s="93"/>
      <c r="L75" s="93"/>
      <c r="M75" s="93"/>
      <c r="N75" s="203"/>
      <c r="O75" s="93"/>
      <c r="P75" s="93"/>
      <c r="Q75" s="93"/>
      <c r="R75" s="93"/>
      <c r="S75" s="93"/>
      <c r="T75" s="93"/>
      <c r="U75" s="203"/>
      <c r="V75" s="93"/>
      <c r="W75" s="93"/>
      <c r="X75" s="93"/>
      <c r="Y75" s="93"/>
      <c r="Z75" s="93"/>
      <c r="AA75" s="93"/>
      <c r="AB75" s="203"/>
      <c r="AC75" s="93"/>
      <c r="AD75" s="93"/>
      <c r="AE75" s="93"/>
      <c r="AF75" s="93"/>
      <c r="AG75" s="93"/>
      <c r="AH75" s="93"/>
      <c r="AI75" s="203"/>
      <c r="AJ75" s="93"/>
      <c r="AK75" s="93"/>
      <c r="AL75" s="93"/>
      <c r="AM75" s="94"/>
    </row>
    <row r="76" spans="1:41" ht="12" hidden="1" customHeight="1" thickBot="1" x14ac:dyDescent="0.2">
      <c r="A76" s="1197"/>
      <c r="B76" s="1234"/>
      <c r="C76" s="1251"/>
      <c r="D76" s="1034"/>
      <c r="E76" s="241"/>
      <c r="F76" s="1248"/>
      <c r="G76" s="150" t="s">
        <v>96</v>
      </c>
      <c r="H76" s="3"/>
      <c r="I76" s="3"/>
      <c r="J76" s="3"/>
      <c r="K76" s="3"/>
      <c r="L76" s="3"/>
      <c r="M76" s="3"/>
      <c r="N76" s="205"/>
      <c r="O76" s="3"/>
      <c r="P76" s="3"/>
      <c r="Q76" s="3"/>
      <c r="R76" s="3"/>
      <c r="S76" s="3"/>
      <c r="T76" s="3"/>
      <c r="U76" s="205"/>
      <c r="V76" s="3"/>
      <c r="W76" s="3"/>
      <c r="X76" s="3"/>
      <c r="Y76" s="3"/>
      <c r="Z76" s="3"/>
      <c r="AA76" s="3"/>
      <c r="AB76" s="205"/>
      <c r="AC76" s="3"/>
      <c r="AD76" s="3"/>
      <c r="AE76" s="3"/>
      <c r="AF76" s="3"/>
      <c r="AG76" s="3"/>
      <c r="AH76" s="3"/>
      <c r="AI76" s="205"/>
      <c r="AJ76" s="3"/>
      <c r="AK76" s="3"/>
      <c r="AL76" s="3"/>
      <c r="AM76" s="95"/>
    </row>
    <row r="77" spans="1:41" ht="12" hidden="1" customHeight="1" thickBot="1" x14ac:dyDescent="0.2">
      <c r="A77" s="1197">
        <v>36</v>
      </c>
      <c r="B77" s="1232"/>
      <c r="C77" s="1249"/>
      <c r="D77" s="1032"/>
      <c r="E77" s="239"/>
      <c r="F77" s="1246"/>
      <c r="G77" s="110" t="s">
        <v>12</v>
      </c>
      <c r="H77" s="2"/>
      <c r="I77" s="2"/>
      <c r="J77" s="2"/>
      <c r="K77" s="2"/>
      <c r="L77" s="2"/>
      <c r="M77" s="2"/>
      <c r="N77" s="202"/>
      <c r="O77" s="2"/>
      <c r="P77" s="2"/>
      <c r="Q77" s="2"/>
      <c r="R77" s="2"/>
      <c r="S77" s="2"/>
      <c r="T77" s="2"/>
      <c r="U77" s="202"/>
      <c r="V77" s="2"/>
      <c r="W77" s="91"/>
      <c r="X77" s="2"/>
      <c r="Y77" s="2"/>
      <c r="Z77" s="2"/>
      <c r="AA77" s="2"/>
      <c r="AB77" s="202"/>
      <c r="AC77" s="2"/>
      <c r="AD77" s="91"/>
      <c r="AE77" s="2"/>
      <c r="AF77" s="2"/>
      <c r="AG77" s="2"/>
      <c r="AH77" s="2"/>
      <c r="AI77" s="202"/>
      <c r="AJ77" s="2"/>
      <c r="AK77" s="91"/>
      <c r="AL77" s="2"/>
      <c r="AM77" s="92">
        <f>COUNTIF(A77:AL77,"○")</f>
        <v>0</v>
      </c>
    </row>
    <row r="78" spans="1:41" ht="12" hidden="1" customHeight="1" thickBot="1" x14ac:dyDescent="0.2">
      <c r="A78" s="1197"/>
      <c r="B78" s="1233"/>
      <c r="C78" s="1250"/>
      <c r="D78" s="1033"/>
      <c r="E78" s="240"/>
      <c r="F78" s="1247"/>
      <c r="G78" s="7" t="s">
        <v>95</v>
      </c>
      <c r="H78" s="93"/>
      <c r="I78" s="93"/>
      <c r="J78" s="93"/>
      <c r="K78" s="93"/>
      <c r="L78" s="93"/>
      <c r="M78" s="93"/>
      <c r="N78" s="203"/>
      <c r="O78" s="93"/>
      <c r="P78" s="93"/>
      <c r="Q78" s="93"/>
      <c r="R78" s="93"/>
      <c r="S78" s="93"/>
      <c r="T78" s="93"/>
      <c r="U78" s="203"/>
      <c r="V78" s="93"/>
      <c r="W78" s="93"/>
      <c r="X78" s="93"/>
      <c r="Y78" s="93"/>
      <c r="Z78" s="93"/>
      <c r="AA78" s="93"/>
      <c r="AB78" s="203"/>
      <c r="AC78" s="93"/>
      <c r="AD78" s="93"/>
      <c r="AE78" s="93"/>
      <c r="AF78" s="93"/>
      <c r="AG78" s="93"/>
      <c r="AH78" s="93"/>
      <c r="AI78" s="203"/>
      <c r="AJ78" s="93"/>
      <c r="AK78" s="93"/>
      <c r="AL78" s="93"/>
      <c r="AM78" s="94"/>
    </row>
    <row r="79" spans="1:41" ht="12" hidden="1" customHeight="1" thickBot="1" x14ac:dyDescent="0.2">
      <c r="A79" s="1197"/>
      <c r="B79" s="1234"/>
      <c r="C79" s="1251"/>
      <c r="D79" s="1034"/>
      <c r="E79" s="241"/>
      <c r="F79" s="1248"/>
      <c r="G79" s="150" t="s">
        <v>96</v>
      </c>
      <c r="H79" s="3"/>
      <c r="I79" s="3"/>
      <c r="J79" s="3"/>
      <c r="K79" s="3"/>
      <c r="L79" s="3"/>
      <c r="M79" s="3"/>
      <c r="N79" s="205"/>
      <c r="O79" s="3"/>
      <c r="P79" s="3"/>
      <c r="Q79" s="3"/>
      <c r="R79" s="3"/>
      <c r="S79" s="3"/>
      <c r="T79" s="3"/>
      <c r="U79" s="205"/>
      <c r="V79" s="111"/>
      <c r="W79" s="111"/>
      <c r="X79" s="3"/>
      <c r="Y79" s="111"/>
      <c r="Z79" s="3"/>
      <c r="AA79" s="111"/>
      <c r="AB79" s="205"/>
      <c r="AC79" s="111"/>
      <c r="AD79" s="111"/>
      <c r="AE79" s="3"/>
      <c r="AF79" s="111"/>
      <c r="AG79" s="3"/>
      <c r="AH79" s="111"/>
      <c r="AI79" s="205"/>
      <c r="AJ79" s="111"/>
      <c r="AK79" s="111"/>
      <c r="AL79" s="3"/>
      <c r="AM79" s="95"/>
    </row>
    <row r="80" spans="1:41" ht="12" hidden="1" customHeight="1" thickBot="1" x14ac:dyDescent="0.2">
      <c r="A80" s="1197">
        <v>37</v>
      </c>
      <c r="B80" s="1232"/>
      <c r="C80" s="1249"/>
      <c r="D80" s="1032"/>
      <c r="E80" s="239"/>
      <c r="F80" s="1246"/>
      <c r="G80" s="110" t="s">
        <v>12</v>
      </c>
      <c r="H80" s="91"/>
      <c r="I80" s="2"/>
      <c r="J80" s="91"/>
      <c r="K80" s="2"/>
      <c r="L80" s="91"/>
      <c r="M80" s="91"/>
      <c r="N80" s="202"/>
      <c r="O80" s="91"/>
      <c r="P80" s="2"/>
      <c r="Q80" s="91"/>
      <c r="R80" s="2"/>
      <c r="S80" s="91"/>
      <c r="T80" s="91"/>
      <c r="U80" s="202"/>
      <c r="V80" s="91"/>
      <c r="W80" s="2"/>
      <c r="X80" s="2"/>
      <c r="Y80" s="2"/>
      <c r="Z80" s="91"/>
      <c r="AA80" s="91"/>
      <c r="AB80" s="202"/>
      <c r="AC80" s="91"/>
      <c r="AD80" s="2"/>
      <c r="AE80" s="91"/>
      <c r="AF80" s="2"/>
      <c r="AG80" s="91"/>
      <c r="AH80" s="91"/>
      <c r="AI80" s="202"/>
      <c r="AJ80" s="91"/>
      <c r="AK80" s="2"/>
      <c r="AL80" s="91"/>
      <c r="AM80" s="92">
        <f>COUNTIF(A80:AL80,"○")</f>
        <v>0</v>
      </c>
    </row>
    <row r="81" spans="1:42" ht="12" hidden="1" customHeight="1" thickBot="1" x14ac:dyDescent="0.2">
      <c r="A81" s="1197"/>
      <c r="B81" s="1233"/>
      <c r="C81" s="1250"/>
      <c r="D81" s="1033"/>
      <c r="E81" s="240"/>
      <c r="F81" s="1247"/>
      <c r="G81" s="7" t="s">
        <v>95</v>
      </c>
      <c r="H81" s="93"/>
      <c r="I81" s="93"/>
      <c r="J81" s="93"/>
      <c r="K81" s="93"/>
      <c r="L81" s="93"/>
      <c r="M81" s="93"/>
      <c r="N81" s="203"/>
      <c r="O81" s="93"/>
      <c r="P81" s="93"/>
      <c r="Q81" s="93"/>
      <c r="R81" s="93"/>
      <c r="S81" s="93"/>
      <c r="T81" s="93"/>
      <c r="U81" s="203"/>
      <c r="V81" s="93"/>
      <c r="W81" s="93"/>
      <c r="X81" s="93"/>
      <c r="Y81" s="93"/>
      <c r="Z81" s="93"/>
      <c r="AA81" s="93"/>
      <c r="AB81" s="203"/>
      <c r="AC81" s="93"/>
      <c r="AD81" s="93"/>
      <c r="AE81" s="93"/>
      <c r="AF81" s="93"/>
      <c r="AG81" s="93"/>
      <c r="AH81" s="93"/>
      <c r="AI81" s="203"/>
      <c r="AJ81" s="93"/>
      <c r="AK81" s="93"/>
      <c r="AL81" s="93"/>
      <c r="AM81" s="94"/>
    </row>
    <row r="82" spans="1:42" ht="12" hidden="1" customHeight="1" thickBot="1" x14ac:dyDescent="0.2">
      <c r="A82" s="1197"/>
      <c r="B82" s="1234"/>
      <c r="C82" s="1251"/>
      <c r="D82" s="1034"/>
      <c r="E82" s="241"/>
      <c r="F82" s="1248"/>
      <c r="G82" s="150" t="s">
        <v>96</v>
      </c>
      <c r="H82" s="111"/>
      <c r="I82" s="111"/>
      <c r="J82" s="111"/>
      <c r="K82" s="111"/>
      <c r="L82" s="111"/>
      <c r="M82" s="111"/>
      <c r="N82" s="206"/>
      <c r="O82" s="111"/>
      <c r="P82" s="111"/>
      <c r="Q82" s="111"/>
      <c r="R82" s="111"/>
      <c r="S82" s="111"/>
      <c r="T82" s="111"/>
      <c r="U82" s="206"/>
      <c r="V82" s="111"/>
      <c r="W82" s="111"/>
      <c r="X82" s="111"/>
      <c r="Y82" s="111"/>
      <c r="Z82" s="111"/>
      <c r="AA82" s="111"/>
      <c r="AB82" s="206"/>
      <c r="AC82" s="111"/>
      <c r="AD82" s="111"/>
      <c r="AE82" s="111"/>
      <c r="AF82" s="111"/>
      <c r="AG82" s="111"/>
      <c r="AH82" s="111"/>
      <c r="AI82" s="206"/>
      <c r="AJ82" s="111"/>
      <c r="AK82" s="111"/>
      <c r="AL82" s="111"/>
      <c r="AM82" s="95"/>
    </row>
    <row r="83" spans="1:42" ht="12" hidden="1" customHeight="1" thickBot="1" x14ac:dyDescent="0.2">
      <c r="A83" s="1197">
        <v>38</v>
      </c>
      <c r="B83" s="1232"/>
      <c r="C83" s="1249"/>
      <c r="D83" s="1032"/>
      <c r="E83" s="239"/>
      <c r="F83" s="1246"/>
      <c r="G83" s="110" t="s">
        <v>12</v>
      </c>
      <c r="H83" s="2"/>
      <c r="I83" s="2"/>
      <c r="J83" s="2"/>
      <c r="K83" s="91"/>
      <c r="L83" s="91"/>
      <c r="M83" s="91"/>
      <c r="N83" s="207"/>
      <c r="O83" s="91"/>
      <c r="P83" s="2"/>
      <c r="Q83" s="2"/>
      <c r="R83" s="91"/>
      <c r="S83" s="91"/>
      <c r="T83" s="91"/>
      <c r="U83" s="207"/>
      <c r="V83" s="2"/>
      <c r="W83" s="2"/>
      <c r="X83" s="2"/>
      <c r="Y83" s="2"/>
      <c r="Z83" s="2"/>
      <c r="AA83" s="91"/>
      <c r="AB83" s="207"/>
      <c r="AC83" s="2"/>
      <c r="AD83" s="2"/>
      <c r="AE83" s="2"/>
      <c r="AF83" s="91"/>
      <c r="AG83" s="91"/>
      <c r="AH83" s="91"/>
      <c r="AI83" s="207"/>
      <c r="AJ83" s="2"/>
      <c r="AK83" s="2"/>
      <c r="AL83" s="2"/>
      <c r="AM83" s="92">
        <f>COUNTIF(A83:AL83,"○")</f>
        <v>0</v>
      </c>
    </row>
    <row r="84" spans="1:42" ht="12" hidden="1" customHeight="1" thickBot="1" x14ac:dyDescent="0.2">
      <c r="A84" s="1197"/>
      <c r="B84" s="1233"/>
      <c r="C84" s="1250"/>
      <c r="D84" s="1033"/>
      <c r="E84" s="240"/>
      <c r="F84" s="1247"/>
      <c r="G84" s="7" t="s">
        <v>95</v>
      </c>
      <c r="H84" s="93"/>
      <c r="I84" s="93"/>
      <c r="J84" s="93"/>
      <c r="K84" s="93"/>
      <c r="L84" s="93"/>
      <c r="M84" s="93"/>
      <c r="N84" s="203"/>
      <c r="O84" s="93"/>
      <c r="P84" s="93"/>
      <c r="Q84" s="93"/>
      <c r="R84" s="93"/>
      <c r="S84" s="93"/>
      <c r="T84" s="93"/>
      <c r="U84" s="203"/>
      <c r="V84" s="93"/>
      <c r="W84" s="93"/>
      <c r="X84" s="93"/>
      <c r="Y84" s="93"/>
      <c r="Z84" s="93"/>
      <c r="AA84" s="93"/>
      <c r="AB84" s="203"/>
      <c r="AC84" s="93"/>
      <c r="AD84" s="93"/>
      <c r="AE84" s="93"/>
      <c r="AF84" s="93"/>
      <c r="AG84" s="93"/>
      <c r="AH84" s="93"/>
      <c r="AI84" s="203"/>
      <c r="AJ84" s="93"/>
      <c r="AK84" s="93"/>
      <c r="AL84" s="93"/>
      <c r="AM84" s="94"/>
    </row>
    <row r="85" spans="1:42" ht="12" hidden="1" customHeight="1" thickBot="1" x14ac:dyDescent="0.2">
      <c r="A85" s="1197"/>
      <c r="B85" s="1234"/>
      <c r="C85" s="1251"/>
      <c r="D85" s="1034"/>
      <c r="E85" s="241"/>
      <c r="F85" s="1248"/>
      <c r="G85" s="150" t="s">
        <v>96</v>
      </c>
      <c r="H85" s="111"/>
      <c r="I85" s="3"/>
      <c r="J85" s="111"/>
      <c r="K85" s="111"/>
      <c r="L85" s="111"/>
      <c r="M85" s="111"/>
      <c r="N85" s="206"/>
      <c r="O85" s="111"/>
      <c r="P85" s="3"/>
      <c r="Q85" s="111"/>
      <c r="R85" s="111"/>
      <c r="S85" s="111"/>
      <c r="T85" s="111"/>
      <c r="U85" s="205"/>
      <c r="V85" s="3"/>
      <c r="W85" s="3"/>
      <c r="X85" s="3"/>
      <c r="Y85" s="3"/>
      <c r="Z85" s="3"/>
      <c r="AA85" s="111"/>
      <c r="AB85" s="205"/>
      <c r="AC85" s="3"/>
      <c r="AD85" s="3"/>
      <c r="AE85" s="3"/>
      <c r="AF85" s="111"/>
      <c r="AG85" s="111"/>
      <c r="AH85" s="111"/>
      <c r="AI85" s="205"/>
      <c r="AJ85" s="3"/>
      <c r="AK85" s="3"/>
      <c r="AL85" s="3"/>
      <c r="AM85" s="95"/>
    </row>
    <row r="86" spans="1:42" ht="12" hidden="1" customHeight="1" thickBot="1" x14ac:dyDescent="0.2">
      <c r="A86" s="1197">
        <v>39</v>
      </c>
      <c r="B86" s="1232"/>
      <c r="C86" s="1249"/>
      <c r="D86" s="1032"/>
      <c r="E86" s="239"/>
      <c r="F86" s="1246"/>
      <c r="G86" s="110" t="s">
        <v>12</v>
      </c>
      <c r="H86" s="2"/>
      <c r="I86" s="2"/>
      <c r="J86" s="2"/>
      <c r="K86" s="91"/>
      <c r="L86" s="2"/>
      <c r="M86" s="2"/>
      <c r="N86" s="207"/>
      <c r="O86" s="2"/>
      <c r="P86" s="2"/>
      <c r="Q86" s="2"/>
      <c r="R86" s="91"/>
      <c r="S86" s="2"/>
      <c r="T86" s="2"/>
      <c r="U86" s="207"/>
      <c r="V86" s="2"/>
      <c r="W86" s="2"/>
      <c r="X86" s="2"/>
      <c r="Y86" s="91"/>
      <c r="Z86" s="2"/>
      <c r="AA86" s="2"/>
      <c r="AB86" s="207"/>
      <c r="AC86" s="2"/>
      <c r="AD86" s="2"/>
      <c r="AE86" s="2"/>
      <c r="AF86" s="91"/>
      <c r="AG86" s="2"/>
      <c r="AH86" s="2"/>
      <c r="AI86" s="207"/>
      <c r="AJ86" s="2"/>
      <c r="AK86" s="2"/>
      <c r="AL86" s="2"/>
      <c r="AM86" s="92">
        <f>COUNTIF(A86:AL86,"○")</f>
        <v>0</v>
      </c>
    </row>
    <row r="87" spans="1:42" ht="12" hidden="1" customHeight="1" thickBot="1" x14ac:dyDescent="0.2">
      <c r="A87" s="1197"/>
      <c r="B87" s="1233"/>
      <c r="C87" s="1250"/>
      <c r="D87" s="1033"/>
      <c r="E87" s="240"/>
      <c r="F87" s="1247"/>
      <c r="G87" s="7" t="s">
        <v>95</v>
      </c>
      <c r="H87" s="93"/>
      <c r="I87" s="93"/>
      <c r="J87" s="93"/>
      <c r="K87" s="93"/>
      <c r="L87" s="93"/>
      <c r="M87" s="93"/>
      <c r="N87" s="203"/>
      <c r="O87" s="93"/>
      <c r="P87" s="93"/>
      <c r="Q87" s="93"/>
      <c r="R87" s="93"/>
      <c r="S87" s="93"/>
      <c r="T87" s="93"/>
      <c r="U87" s="203"/>
      <c r="V87" s="93"/>
      <c r="W87" s="93"/>
      <c r="X87" s="93"/>
      <c r="Y87" s="93"/>
      <c r="Z87" s="93"/>
      <c r="AA87" s="93"/>
      <c r="AB87" s="203"/>
      <c r="AC87" s="93"/>
      <c r="AD87" s="93"/>
      <c r="AE87" s="93"/>
      <c r="AF87" s="93"/>
      <c r="AG87" s="93"/>
      <c r="AH87" s="93"/>
      <c r="AI87" s="203"/>
      <c r="AJ87" s="93"/>
      <c r="AK87" s="93"/>
      <c r="AL87" s="93"/>
      <c r="AM87" s="94"/>
    </row>
    <row r="88" spans="1:42" ht="12" hidden="1" customHeight="1" thickBot="1" x14ac:dyDescent="0.2">
      <c r="A88" s="1197"/>
      <c r="B88" s="1234"/>
      <c r="C88" s="1251"/>
      <c r="D88" s="1034"/>
      <c r="E88" s="241"/>
      <c r="F88" s="1248"/>
      <c r="G88" s="150" t="s">
        <v>96</v>
      </c>
      <c r="H88" s="111"/>
      <c r="I88" s="111"/>
      <c r="J88" s="111"/>
      <c r="K88" s="111"/>
      <c r="L88" s="111"/>
      <c r="M88" s="111"/>
      <c r="N88" s="206"/>
      <c r="O88" s="111"/>
      <c r="P88" s="111"/>
      <c r="Q88" s="111"/>
      <c r="R88" s="111"/>
      <c r="S88" s="111"/>
      <c r="T88" s="111"/>
      <c r="U88" s="206"/>
      <c r="V88" s="111"/>
      <c r="W88" s="111"/>
      <c r="X88" s="111"/>
      <c r="Y88" s="111"/>
      <c r="Z88" s="111"/>
      <c r="AA88" s="111"/>
      <c r="AB88" s="206"/>
      <c r="AC88" s="111"/>
      <c r="AD88" s="111"/>
      <c r="AE88" s="111"/>
      <c r="AF88" s="111"/>
      <c r="AG88" s="111"/>
      <c r="AH88" s="111"/>
      <c r="AI88" s="206"/>
      <c r="AJ88" s="111"/>
      <c r="AK88" s="111"/>
      <c r="AL88" s="111"/>
      <c r="AM88" s="95"/>
    </row>
    <row r="89" spans="1:42" ht="12" hidden="1" customHeight="1" thickBot="1" x14ac:dyDescent="0.2">
      <c r="A89" s="1197">
        <v>40</v>
      </c>
      <c r="B89" s="1232"/>
      <c r="C89" s="1249"/>
      <c r="D89" s="1032"/>
      <c r="E89" s="239"/>
      <c r="F89" s="1246"/>
      <c r="G89" s="110" t="s">
        <v>12</v>
      </c>
      <c r="H89" s="2"/>
      <c r="I89" s="2"/>
      <c r="J89" s="2"/>
      <c r="K89" s="2"/>
      <c r="L89" s="2"/>
      <c r="M89" s="2"/>
      <c r="N89" s="202"/>
      <c r="O89" s="2"/>
      <c r="P89" s="2"/>
      <c r="Q89" s="2"/>
      <c r="R89" s="2"/>
      <c r="S89" s="2"/>
      <c r="T89" s="2"/>
      <c r="U89" s="202"/>
      <c r="V89" s="2"/>
      <c r="W89" s="2"/>
      <c r="X89" s="2"/>
      <c r="Y89" s="2"/>
      <c r="Z89" s="2"/>
      <c r="AA89" s="2"/>
      <c r="AB89" s="202"/>
      <c r="AC89" s="2"/>
      <c r="AD89" s="2"/>
      <c r="AE89" s="2"/>
      <c r="AF89" s="2"/>
      <c r="AG89" s="2"/>
      <c r="AH89" s="2"/>
      <c r="AI89" s="202"/>
      <c r="AJ89" s="2"/>
      <c r="AK89" s="2"/>
      <c r="AL89" s="2"/>
      <c r="AM89" s="92">
        <f>COUNTIF(A89:AL89,"○")</f>
        <v>0</v>
      </c>
    </row>
    <row r="90" spans="1:42" ht="12" hidden="1" customHeight="1" thickBot="1" x14ac:dyDescent="0.2">
      <c r="A90" s="1197"/>
      <c r="B90" s="1233"/>
      <c r="C90" s="1250"/>
      <c r="D90" s="1033"/>
      <c r="E90" s="240"/>
      <c r="F90" s="1247"/>
      <c r="G90" s="7" t="s">
        <v>95</v>
      </c>
      <c r="H90" s="93"/>
      <c r="I90" s="93"/>
      <c r="J90" s="93"/>
      <c r="K90" s="93"/>
      <c r="L90" s="93"/>
      <c r="M90" s="93"/>
      <c r="N90" s="203"/>
      <c r="O90" s="93"/>
      <c r="P90" s="93"/>
      <c r="Q90" s="93"/>
      <c r="R90" s="93"/>
      <c r="S90" s="93"/>
      <c r="T90" s="93"/>
      <c r="U90" s="203"/>
      <c r="V90" s="93"/>
      <c r="W90" s="109"/>
      <c r="X90" s="8"/>
      <c r="Y90" s="93"/>
      <c r="Z90" s="93"/>
      <c r="AA90" s="93"/>
      <c r="AB90" s="203"/>
      <c r="AC90" s="93"/>
      <c r="AD90" s="93"/>
      <c r="AE90" s="93"/>
      <c r="AF90" s="93"/>
      <c r="AG90" s="93"/>
      <c r="AH90" s="93"/>
      <c r="AI90" s="203"/>
      <c r="AJ90" s="93"/>
      <c r="AK90" s="93"/>
      <c r="AL90" s="93"/>
      <c r="AM90" s="94"/>
      <c r="AP90" s="98"/>
    </row>
    <row r="91" spans="1:42" ht="12" hidden="1" customHeight="1" thickBot="1" x14ac:dyDescent="0.2">
      <c r="A91" s="1197"/>
      <c r="B91" s="1234"/>
      <c r="C91" s="1251"/>
      <c r="D91" s="1034"/>
      <c r="E91" s="241"/>
      <c r="F91" s="1248"/>
      <c r="G91" s="150" t="s">
        <v>96</v>
      </c>
      <c r="H91" s="3"/>
      <c r="I91" s="3"/>
      <c r="J91" s="3"/>
      <c r="K91" s="3"/>
      <c r="L91" s="3"/>
      <c r="M91" s="3"/>
      <c r="N91" s="205"/>
      <c r="O91" s="3"/>
      <c r="P91" s="3"/>
      <c r="Q91" s="3"/>
      <c r="R91" s="3"/>
      <c r="S91" s="3"/>
      <c r="T91" s="3"/>
      <c r="U91" s="205"/>
      <c r="V91" s="3"/>
      <c r="W91" s="3"/>
      <c r="X91" s="3"/>
      <c r="Y91" s="3"/>
      <c r="Z91" s="3"/>
      <c r="AA91" s="3"/>
      <c r="AB91" s="205"/>
      <c r="AC91" s="3"/>
      <c r="AD91" s="3"/>
      <c r="AE91" s="3"/>
      <c r="AF91" s="3"/>
      <c r="AG91" s="3"/>
      <c r="AH91" s="3"/>
      <c r="AI91" s="205"/>
      <c r="AJ91" s="3"/>
      <c r="AK91" s="3"/>
      <c r="AL91" s="3"/>
      <c r="AM91" s="95"/>
    </row>
    <row r="92" spans="1:42" ht="12" hidden="1" customHeight="1" thickBot="1" x14ac:dyDescent="0.2">
      <c r="A92" s="1197">
        <v>41</v>
      </c>
      <c r="B92" s="1232"/>
      <c r="C92" s="1249"/>
      <c r="D92" s="1042"/>
      <c r="E92" s="242"/>
      <c r="F92" s="1246"/>
      <c r="G92" s="110" t="s">
        <v>12</v>
      </c>
      <c r="H92" s="2"/>
      <c r="I92" s="2"/>
      <c r="J92" s="2"/>
      <c r="K92" s="2"/>
      <c r="L92" s="2"/>
      <c r="M92" s="2"/>
      <c r="N92" s="202"/>
      <c r="O92" s="2"/>
      <c r="P92" s="2"/>
      <c r="Q92" s="2"/>
      <c r="R92" s="2"/>
      <c r="S92" s="2"/>
      <c r="T92" s="2"/>
      <c r="U92" s="202"/>
      <c r="V92" s="2"/>
      <c r="W92" s="2"/>
      <c r="X92" s="2"/>
      <c r="Y92" s="2"/>
      <c r="Z92" s="2"/>
      <c r="AA92" s="2"/>
      <c r="AB92" s="202"/>
      <c r="AC92" s="2"/>
      <c r="AD92" s="2"/>
      <c r="AE92" s="2"/>
      <c r="AF92" s="2"/>
      <c r="AG92" s="2"/>
      <c r="AH92" s="2"/>
      <c r="AI92" s="202"/>
      <c r="AJ92" s="2"/>
      <c r="AK92" s="2"/>
      <c r="AL92" s="2"/>
      <c r="AM92" s="92">
        <f>COUNTIF(A92:AL92,"○")</f>
        <v>0</v>
      </c>
    </row>
    <row r="93" spans="1:42" ht="7.5" hidden="1" customHeight="1" thickBot="1" x14ac:dyDescent="0.2">
      <c r="A93" s="1197"/>
      <c r="B93" s="1233"/>
      <c r="C93" s="1250"/>
      <c r="D93" s="1043"/>
      <c r="E93" s="243"/>
      <c r="F93" s="1247"/>
      <c r="G93" s="7" t="s">
        <v>95</v>
      </c>
      <c r="H93" s="93"/>
      <c r="I93" s="93"/>
      <c r="J93" s="93"/>
      <c r="K93" s="93"/>
      <c r="L93" s="93"/>
      <c r="M93" s="93"/>
      <c r="N93" s="203"/>
      <c r="O93" s="93"/>
      <c r="P93" s="93"/>
      <c r="Q93" s="93"/>
      <c r="R93" s="93"/>
      <c r="S93" s="93"/>
      <c r="T93" s="93"/>
      <c r="U93" s="203"/>
      <c r="V93" s="93"/>
      <c r="W93" s="93"/>
      <c r="X93" s="93"/>
      <c r="Y93" s="93"/>
      <c r="Z93" s="93"/>
      <c r="AA93" s="93"/>
      <c r="AB93" s="203"/>
      <c r="AC93" s="93"/>
      <c r="AD93" s="93"/>
      <c r="AE93" s="93"/>
      <c r="AF93" s="93"/>
      <c r="AG93" s="93"/>
      <c r="AH93" s="93"/>
      <c r="AI93" s="203"/>
      <c r="AJ93" s="93"/>
      <c r="AK93" s="93"/>
      <c r="AL93" s="93"/>
      <c r="AM93" s="94"/>
    </row>
    <row r="94" spans="1:42" ht="12" hidden="1" customHeight="1" thickBot="1" x14ac:dyDescent="0.2">
      <c r="A94" s="1197"/>
      <c r="B94" s="1234"/>
      <c r="C94" s="1251"/>
      <c r="D94" s="1044"/>
      <c r="E94" s="244"/>
      <c r="F94" s="1248"/>
      <c r="G94" s="150" t="s">
        <v>96</v>
      </c>
      <c r="H94" s="3"/>
      <c r="I94" s="3"/>
      <c r="J94" s="3"/>
      <c r="K94" s="3"/>
      <c r="L94" s="3"/>
      <c r="M94" s="3"/>
      <c r="N94" s="205"/>
      <c r="O94" s="3"/>
      <c r="P94" s="3"/>
      <c r="Q94" s="3"/>
      <c r="R94" s="3"/>
      <c r="S94" s="3"/>
      <c r="T94" s="3"/>
      <c r="U94" s="205"/>
      <c r="V94" s="3"/>
      <c r="W94" s="3"/>
      <c r="X94" s="3"/>
      <c r="Y94" s="3"/>
      <c r="Z94" s="3"/>
      <c r="AA94" s="3"/>
      <c r="AB94" s="205"/>
      <c r="AC94" s="3"/>
      <c r="AD94" s="3"/>
      <c r="AE94" s="3"/>
      <c r="AF94" s="3"/>
      <c r="AG94" s="3"/>
      <c r="AH94" s="3"/>
      <c r="AI94" s="205"/>
      <c r="AJ94" s="3"/>
      <c r="AK94" s="3"/>
      <c r="AL94" s="3"/>
      <c r="AM94" s="95"/>
    </row>
    <row r="95" spans="1:42" ht="12" hidden="1" customHeight="1" thickBot="1" x14ac:dyDescent="0.2">
      <c r="A95" s="1197">
        <v>42</v>
      </c>
      <c r="B95" s="1026"/>
      <c r="C95" s="1249"/>
      <c r="D95" s="1032"/>
      <c r="E95" s="239"/>
      <c r="F95" s="1041"/>
      <c r="G95" s="110" t="s">
        <v>12</v>
      </c>
      <c r="H95" s="2"/>
      <c r="I95" s="91"/>
      <c r="J95" s="91"/>
      <c r="K95" s="91"/>
      <c r="L95" s="91"/>
      <c r="M95" s="91"/>
      <c r="N95" s="207"/>
      <c r="O95" s="91"/>
      <c r="P95" s="91"/>
      <c r="Q95" s="91"/>
      <c r="R95" s="91"/>
      <c r="S95" s="91"/>
      <c r="T95" s="91"/>
      <c r="U95" s="207"/>
      <c r="V95" s="91"/>
      <c r="W95" s="91"/>
      <c r="X95" s="91"/>
      <c r="Y95" s="91"/>
      <c r="Z95" s="91"/>
      <c r="AA95" s="91"/>
      <c r="AB95" s="207"/>
      <c r="AC95" s="91"/>
      <c r="AD95" s="91"/>
      <c r="AE95" s="91"/>
      <c r="AF95" s="91"/>
      <c r="AG95" s="91"/>
      <c r="AH95" s="91"/>
      <c r="AI95" s="207"/>
      <c r="AJ95" s="2"/>
      <c r="AK95" s="2"/>
      <c r="AL95" s="91"/>
      <c r="AM95" s="92">
        <f>COUNTIF(A95:AL95,"○")</f>
        <v>0</v>
      </c>
    </row>
    <row r="96" spans="1:42" ht="12" hidden="1" customHeight="1" thickBot="1" x14ac:dyDescent="0.2">
      <c r="A96" s="1197"/>
      <c r="B96" s="1233"/>
      <c r="C96" s="1250"/>
      <c r="D96" s="1033"/>
      <c r="E96" s="240"/>
      <c r="F96" s="1247"/>
      <c r="G96" s="7" t="s">
        <v>95</v>
      </c>
      <c r="H96" s="93"/>
      <c r="I96" s="93"/>
      <c r="J96" s="93"/>
      <c r="K96" s="93"/>
      <c r="L96" s="93"/>
      <c r="M96" s="93"/>
      <c r="N96" s="203"/>
      <c r="O96" s="93"/>
      <c r="P96" s="93"/>
      <c r="Q96" s="93"/>
      <c r="R96" s="93"/>
      <c r="S96" s="93"/>
      <c r="T96" s="93"/>
      <c r="U96" s="203"/>
      <c r="V96" s="93"/>
      <c r="W96" s="93"/>
      <c r="X96" s="93"/>
      <c r="Y96" s="93"/>
      <c r="Z96" s="93"/>
      <c r="AA96" s="93"/>
      <c r="AB96" s="203"/>
      <c r="AC96" s="93"/>
      <c r="AD96" s="93"/>
      <c r="AE96" s="93"/>
      <c r="AF96" s="93"/>
      <c r="AG96" s="93"/>
      <c r="AH96" s="93"/>
      <c r="AI96" s="203"/>
      <c r="AJ96" s="93"/>
      <c r="AK96" s="93"/>
      <c r="AL96" s="93"/>
      <c r="AM96" s="94"/>
    </row>
    <row r="97" spans="1:39" ht="12" hidden="1" customHeight="1" thickBot="1" x14ac:dyDescent="0.2">
      <c r="A97" s="1197"/>
      <c r="B97" s="1234"/>
      <c r="C97" s="1251"/>
      <c r="D97" s="1034"/>
      <c r="E97" s="241"/>
      <c r="F97" s="1248"/>
      <c r="G97" s="150" t="s">
        <v>96</v>
      </c>
      <c r="H97" s="111"/>
      <c r="I97" s="111"/>
      <c r="J97" s="111"/>
      <c r="K97" s="111"/>
      <c r="L97" s="111"/>
      <c r="M97" s="111"/>
      <c r="N97" s="206"/>
      <c r="O97" s="111"/>
      <c r="P97" s="111"/>
      <c r="Q97" s="111"/>
      <c r="R97" s="111"/>
      <c r="S97" s="111"/>
      <c r="T97" s="111"/>
      <c r="U97" s="206"/>
      <c r="V97" s="111"/>
      <c r="W97" s="111"/>
      <c r="X97" s="111"/>
      <c r="Y97" s="111"/>
      <c r="Z97" s="111"/>
      <c r="AA97" s="111"/>
      <c r="AB97" s="206"/>
      <c r="AC97" s="111"/>
      <c r="AD97" s="111"/>
      <c r="AE97" s="111"/>
      <c r="AF97" s="111"/>
      <c r="AG97" s="111"/>
      <c r="AH97" s="111"/>
      <c r="AI97" s="206"/>
      <c r="AJ97" s="3"/>
      <c r="AK97" s="111"/>
      <c r="AL97" s="111"/>
      <c r="AM97" s="95"/>
    </row>
    <row r="98" spans="1:39" ht="12" hidden="1" customHeight="1" thickBot="1" x14ac:dyDescent="0.2">
      <c r="A98" s="1197">
        <v>43</v>
      </c>
      <c r="B98" s="1026"/>
      <c r="C98" s="1249"/>
      <c r="D98" s="1032"/>
      <c r="E98" s="239"/>
      <c r="F98" s="1041"/>
      <c r="G98" s="110" t="s">
        <v>12</v>
      </c>
      <c r="H98" s="2"/>
      <c r="I98" s="2"/>
      <c r="J98" s="2"/>
      <c r="K98" s="2"/>
      <c r="L98" s="2"/>
      <c r="M98" s="91"/>
      <c r="N98" s="207"/>
      <c r="O98" s="91"/>
      <c r="P98" s="91"/>
      <c r="Q98" s="91"/>
      <c r="R98" s="91"/>
      <c r="S98" s="91"/>
      <c r="T98" s="91"/>
      <c r="U98" s="207"/>
      <c r="V98" s="91"/>
      <c r="W98" s="91"/>
      <c r="X98" s="91"/>
      <c r="Y98" s="91"/>
      <c r="Z98" s="2"/>
      <c r="AA98" s="2"/>
      <c r="AB98" s="202"/>
      <c r="AC98" s="91"/>
      <c r="AD98" s="91"/>
      <c r="AE98" s="91"/>
      <c r="AF98" s="91"/>
      <c r="AG98" s="2"/>
      <c r="AH98" s="2"/>
      <c r="AI98" s="202"/>
      <c r="AJ98" s="2"/>
      <c r="AK98" s="2"/>
      <c r="AL98" s="2"/>
      <c r="AM98" s="92">
        <f>COUNTIF(A98:AL98,"○")</f>
        <v>0</v>
      </c>
    </row>
    <row r="99" spans="1:39" ht="7.5" hidden="1" customHeight="1" thickBot="1" x14ac:dyDescent="0.2">
      <c r="A99" s="1197"/>
      <c r="B99" s="1233"/>
      <c r="C99" s="1250"/>
      <c r="D99" s="1033"/>
      <c r="E99" s="240"/>
      <c r="F99" s="1247"/>
      <c r="G99" s="7" t="s">
        <v>95</v>
      </c>
      <c r="H99" s="93"/>
      <c r="I99" s="93"/>
      <c r="J99" s="93"/>
      <c r="K99" s="93"/>
      <c r="L99" s="93"/>
      <c r="M99" s="93"/>
      <c r="N99" s="203"/>
      <c r="O99" s="93"/>
      <c r="P99" s="93"/>
      <c r="Q99" s="93"/>
      <c r="R99" s="93"/>
      <c r="S99" s="93"/>
      <c r="T99" s="93"/>
      <c r="U99" s="203"/>
      <c r="V99" s="93"/>
      <c r="W99" s="93"/>
      <c r="X99" s="93"/>
      <c r="Y99" s="93"/>
      <c r="Z99" s="93"/>
      <c r="AA99" s="93"/>
      <c r="AB99" s="203"/>
      <c r="AC99" s="93"/>
      <c r="AD99" s="93"/>
      <c r="AE99" s="93"/>
      <c r="AF99" s="93"/>
      <c r="AG99" s="93"/>
      <c r="AH99" s="93"/>
      <c r="AI99" s="203"/>
      <c r="AJ99" s="93"/>
      <c r="AK99" s="93"/>
      <c r="AL99" s="93"/>
      <c r="AM99" s="94"/>
    </row>
    <row r="100" spans="1:39" ht="12" hidden="1" customHeight="1" thickBot="1" x14ac:dyDescent="0.2">
      <c r="A100" s="1197"/>
      <c r="B100" s="1234"/>
      <c r="C100" s="1251"/>
      <c r="D100" s="1034"/>
      <c r="E100" s="241"/>
      <c r="F100" s="1248"/>
      <c r="G100" s="150" t="s">
        <v>96</v>
      </c>
      <c r="H100" s="3"/>
      <c r="I100" s="3"/>
      <c r="J100" s="3"/>
      <c r="K100" s="3"/>
      <c r="L100" s="111"/>
      <c r="M100" s="111"/>
      <c r="N100" s="206"/>
      <c r="O100" s="111"/>
      <c r="P100" s="111"/>
      <c r="Q100" s="111"/>
      <c r="R100" s="111"/>
      <c r="S100" s="111"/>
      <c r="T100" s="111"/>
      <c r="U100" s="206"/>
      <c r="V100" s="111"/>
      <c r="W100" s="111"/>
      <c r="X100" s="111"/>
      <c r="Y100" s="111"/>
      <c r="Z100" s="3"/>
      <c r="AA100" s="111"/>
      <c r="AB100" s="206"/>
      <c r="AC100" s="111"/>
      <c r="AD100" s="111"/>
      <c r="AE100" s="111"/>
      <c r="AF100" s="111"/>
      <c r="AG100" s="3"/>
      <c r="AH100" s="3"/>
      <c r="AI100" s="205"/>
      <c r="AJ100" s="3"/>
      <c r="AK100" s="3"/>
      <c r="AL100" s="3"/>
      <c r="AM100" s="95"/>
    </row>
    <row r="101" spans="1:39" ht="12" hidden="1" customHeight="1" thickBot="1" x14ac:dyDescent="0.2">
      <c r="A101" s="1197">
        <v>44</v>
      </c>
      <c r="B101" s="1026"/>
      <c r="C101" s="1249"/>
      <c r="D101" s="1032"/>
      <c r="E101" s="239"/>
      <c r="F101" s="1041"/>
      <c r="G101" s="110" t="s">
        <v>12</v>
      </c>
      <c r="H101" s="2"/>
      <c r="I101" s="2"/>
      <c r="J101" s="2"/>
      <c r="K101" s="2"/>
      <c r="L101" s="2"/>
      <c r="M101" s="2"/>
      <c r="N101" s="202"/>
      <c r="O101" s="2"/>
      <c r="P101" s="2"/>
      <c r="Q101" s="91"/>
      <c r="R101" s="91"/>
      <c r="S101" s="91"/>
      <c r="T101" s="91"/>
      <c r="U101" s="207"/>
      <c r="V101" s="91"/>
      <c r="W101" s="91"/>
      <c r="X101" s="91"/>
      <c r="Y101" s="91"/>
      <c r="Z101" s="91"/>
      <c r="AA101" s="91"/>
      <c r="AB101" s="207"/>
      <c r="AC101" s="91"/>
      <c r="AD101" s="91"/>
      <c r="AE101" s="91"/>
      <c r="AF101" s="91"/>
      <c r="AG101" s="91"/>
      <c r="AH101" s="91"/>
      <c r="AI101" s="202"/>
      <c r="AJ101" s="2"/>
      <c r="AK101" s="2"/>
      <c r="AL101" s="2"/>
      <c r="AM101" s="92">
        <f>COUNTIF(A101:AL101,"○")</f>
        <v>0</v>
      </c>
    </row>
    <row r="102" spans="1:39" ht="7.5" hidden="1" customHeight="1" thickBot="1" x14ac:dyDescent="0.2">
      <c r="A102" s="1197"/>
      <c r="B102" s="1233"/>
      <c r="C102" s="1250"/>
      <c r="D102" s="1033"/>
      <c r="E102" s="240"/>
      <c r="F102" s="1247"/>
      <c r="G102" s="7" t="s">
        <v>95</v>
      </c>
      <c r="H102" s="93"/>
      <c r="I102" s="93"/>
      <c r="J102" s="93"/>
      <c r="K102" s="93"/>
      <c r="L102" s="93"/>
      <c r="M102" s="93"/>
      <c r="N102" s="203"/>
      <c r="O102" s="93"/>
      <c r="P102" s="93"/>
      <c r="Q102" s="93"/>
      <c r="R102" s="93"/>
      <c r="S102" s="93"/>
      <c r="T102" s="93"/>
      <c r="U102" s="203"/>
      <c r="V102" s="93"/>
      <c r="W102" s="93"/>
      <c r="X102" s="93"/>
      <c r="Y102" s="93"/>
      <c r="Z102" s="93"/>
      <c r="AA102" s="93"/>
      <c r="AB102" s="203"/>
      <c r="AC102" s="93"/>
      <c r="AD102" s="93"/>
      <c r="AE102" s="93"/>
      <c r="AF102" s="93"/>
      <c r="AG102" s="93"/>
      <c r="AH102" s="93"/>
      <c r="AI102" s="203"/>
      <c r="AJ102" s="93"/>
      <c r="AK102" s="93"/>
      <c r="AL102" s="93"/>
      <c r="AM102" s="94"/>
    </row>
    <row r="103" spans="1:39" ht="13.5" hidden="1" customHeight="1" thickBot="1" x14ac:dyDescent="0.2">
      <c r="A103" s="1197"/>
      <c r="B103" s="1234"/>
      <c r="C103" s="1251"/>
      <c r="D103" s="1034"/>
      <c r="E103" s="241"/>
      <c r="F103" s="1248"/>
      <c r="G103" s="150" t="s">
        <v>96</v>
      </c>
      <c r="H103" s="3"/>
      <c r="I103" s="3"/>
      <c r="J103" s="3"/>
      <c r="K103" s="3"/>
      <c r="L103" s="3"/>
      <c r="M103" s="3"/>
      <c r="N103" s="205"/>
      <c r="O103" s="3"/>
      <c r="P103" s="111"/>
      <c r="Q103" s="111"/>
      <c r="R103" s="111"/>
      <c r="S103" s="111"/>
      <c r="T103" s="111"/>
      <c r="U103" s="206"/>
      <c r="V103" s="111"/>
      <c r="W103" s="111"/>
      <c r="X103" s="111"/>
      <c r="Y103" s="111"/>
      <c r="Z103" s="111"/>
      <c r="AA103" s="111"/>
      <c r="AB103" s="206"/>
      <c r="AC103" s="111"/>
      <c r="AD103" s="111"/>
      <c r="AE103" s="111"/>
      <c r="AF103" s="111"/>
      <c r="AG103" s="111"/>
      <c r="AH103" s="111"/>
      <c r="AI103" s="205"/>
      <c r="AJ103" s="3"/>
      <c r="AK103" s="3"/>
      <c r="AL103" s="3"/>
      <c r="AM103" s="95"/>
    </row>
    <row r="104" spans="1:39" ht="12" hidden="1" customHeight="1" thickBot="1" x14ac:dyDescent="0.2">
      <c r="A104" s="1197">
        <v>45</v>
      </c>
      <c r="B104" s="1026"/>
      <c r="C104" s="1249"/>
      <c r="D104" s="1032"/>
      <c r="E104" s="239"/>
      <c r="F104" s="1041"/>
      <c r="G104" s="110" t="s">
        <v>12</v>
      </c>
      <c r="H104" s="2"/>
      <c r="I104" s="2"/>
      <c r="J104" s="2"/>
      <c r="K104" s="2"/>
      <c r="L104" s="2"/>
      <c r="M104" s="2"/>
      <c r="N104" s="202"/>
      <c r="O104" s="2"/>
      <c r="P104" s="2"/>
      <c r="Q104" s="2"/>
      <c r="R104" s="2"/>
      <c r="S104" s="2"/>
      <c r="T104" s="2"/>
      <c r="U104" s="202"/>
      <c r="V104" s="2"/>
      <c r="W104" s="2"/>
      <c r="X104" s="2"/>
      <c r="Y104" s="2"/>
      <c r="Z104" s="2"/>
      <c r="AA104" s="2"/>
      <c r="AB104" s="202"/>
      <c r="AC104" s="2"/>
      <c r="AD104" s="2"/>
      <c r="AE104" s="2"/>
      <c r="AF104" s="2"/>
      <c r="AG104" s="2"/>
      <c r="AH104" s="2"/>
      <c r="AI104" s="202"/>
      <c r="AJ104" s="2"/>
      <c r="AK104" s="2"/>
      <c r="AL104" s="91"/>
      <c r="AM104" s="92">
        <f>COUNTIF(A104:AL104,"○")</f>
        <v>0</v>
      </c>
    </row>
    <row r="105" spans="1:39" ht="7.5" hidden="1" customHeight="1" thickBot="1" x14ac:dyDescent="0.2">
      <c r="A105" s="1197"/>
      <c r="B105" s="1233"/>
      <c r="C105" s="1250"/>
      <c r="D105" s="1033"/>
      <c r="E105" s="240"/>
      <c r="F105" s="1247"/>
      <c r="G105" s="7" t="s">
        <v>95</v>
      </c>
      <c r="H105" s="93"/>
      <c r="I105" s="93"/>
      <c r="J105" s="93"/>
      <c r="K105" s="93"/>
      <c r="L105" s="93"/>
      <c r="M105" s="93"/>
      <c r="N105" s="203"/>
      <c r="O105" s="93"/>
      <c r="P105" s="93"/>
      <c r="Q105" s="93"/>
      <c r="R105" s="93"/>
      <c r="S105" s="93"/>
      <c r="T105" s="93"/>
      <c r="U105" s="203"/>
      <c r="V105" s="93"/>
      <c r="W105" s="93"/>
      <c r="X105" s="93"/>
      <c r="Y105" s="93"/>
      <c r="Z105" s="93"/>
      <c r="AA105" s="93"/>
      <c r="AB105" s="203"/>
      <c r="AC105" s="93"/>
      <c r="AD105" s="93"/>
      <c r="AE105" s="93"/>
      <c r="AF105" s="93"/>
      <c r="AG105" s="93"/>
      <c r="AH105" s="93"/>
      <c r="AI105" s="203"/>
      <c r="AJ105" s="93"/>
      <c r="AK105" s="93"/>
      <c r="AL105" s="93"/>
      <c r="AM105" s="94"/>
    </row>
    <row r="106" spans="1:39" ht="12" hidden="1" customHeight="1" thickBot="1" x14ac:dyDescent="0.2">
      <c r="A106" s="1197"/>
      <c r="B106" s="1234"/>
      <c r="C106" s="1251"/>
      <c r="D106" s="1034"/>
      <c r="E106" s="241"/>
      <c r="F106" s="1248"/>
      <c r="G106" s="150" t="s">
        <v>96</v>
      </c>
      <c r="H106" s="3"/>
      <c r="I106" s="111"/>
      <c r="J106" s="111"/>
      <c r="K106" s="111"/>
      <c r="L106" s="111"/>
      <c r="M106" s="111"/>
      <c r="N106" s="206"/>
      <c r="O106" s="111"/>
      <c r="P106" s="111"/>
      <c r="Q106" s="111"/>
      <c r="R106" s="111"/>
      <c r="S106" s="111"/>
      <c r="T106" s="111"/>
      <c r="U106" s="206"/>
      <c r="V106" s="111"/>
      <c r="W106" s="111"/>
      <c r="X106" s="111"/>
      <c r="Y106" s="111"/>
      <c r="Z106" s="111"/>
      <c r="AA106" s="111"/>
      <c r="AB106" s="206"/>
      <c r="AC106" s="111"/>
      <c r="AD106" s="111"/>
      <c r="AE106" s="111"/>
      <c r="AF106" s="111"/>
      <c r="AG106" s="111"/>
      <c r="AH106" s="111"/>
      <c r="AI106" s="206"/>
      <c r="AJ106" s="111"/>
      <c r="AK106" s="111"/>
      <c r="AL106" s="111"/>
      <c r="AM106" s="95"/>
    </row>
    <row r="107" spans="1:39" ht="12" hidden="1" customHeight="1" thickBot="1" x14ac:dyDescent="0.2">
      <c r="A107" s="1197">
        <v>46</v>
      </c>
      <c r="B107" s="1026"/>
      <c r="C107" s="1249"/>
      <c r="D107" s="1032"/>
      <c r="E107" s="239"/>
      <c r="F107" s="1041"/>
      <c r="G107" s="110" t="s">
        <v>12</v>
      </c>
      <c r="H107" s="91"/>
      <c r="I107" s="91"/>
      <c r="J107" s="91"/>
      <c r="K107" s="91"/>
      <c r="L107" s="91"/>
      <c r="M107" s="91"/>
      <c r="N107" s="207"/>
      <c r="O107" s="91"/>
      <c r="P107" s="91"/>
      <c r="Q107" s="91"/>
      <c r="R107" s="91"/>
      <c r="S107" s="91"/>
      <c r="T107" s="91"/>
      <c r="U107" s="207"/>
      <c r="V107" s="91"/>
      <c r="W107" s="91"/>
      <c r="X107" s="2"/>
      <c r="Y107" s="2"/>
      <c r="Z107" s="2"/>
      <c r="AA107" s="91"/>
      <c r="AB107" s="207"/>
      <c r="AC107" s="91"/>
      <c r="AD107" s="91"/>
      <c r="AE107" s="91"/>
      <c r="AF107" s="91"/>
      <c r="AG107" s="91"/>
      <c r="AH107" s="91"/>
      <c r="AI107" s="207"/>
      <c r="AJ107" s="91"/>
      <c r="AK107" s="91"/>
      <c r="AL107" s="91"/>
      <c r="AM107" s="92">
        <f>COUNTIF(A107:AL107,"○")</f>
        <v>0</v>
      </c>
    </row>
    <row r="108" spans="1:39" ht="7.5" hidden="1" customHeight="1" thickBot="1" x14ac:dyDescent="0.2">
      <c r="A108" s="1197"/>
      <c r="B108" s="1233"/>
      <c r="C108" s="1250"/>
      <c r="D108" s="1033"/>
      <c r="E108" s="240"/>
      <c r="F108" s="1247"/>
      <c r="G108" s="7" t="s">
        <v>95</v>
      </c>
      <c r="H108" s="93"/>
      <c r="I108" s="93"/>
      <c r="J108" s="93"/>
      <c r="K108" s="93"/>
      <c r="L108" s="93"/>
      <c r="M108" s="93"/>
      <c r="N108" s="203"/>
      <c r="O108" s="93"/>
      <c r="P108" s="93"/>
      <c r="Q108" s="93"/>
      <c r="R108" s="93"/>
      <c r="S108" s="93"/>
      <c r="T108" s="93"/>
      <c r="U108" s="203"/>
      <c r="V108" s="93"/>
      <c r="W108" s="93"/>
      <c r="X108" s="93"/>
      <c r="Y108" s="93"/>
      <c r="Z108" s="93"/>
      <c r="AA108" s="93"/>
      <c r="AB108" s="203"/>
      <c r="AC108" s="93"/>
      <c r="AD108" s="93"/>
      <c r="AE108" s="93"/>
      <c r="AF108" s="93"/>
      <c r="AG108" s="93"/>
      <c r="AH108" s="93"/>
      <c r="AI108" s="203"/>
      <c r="AJ108" s="93"/>
      <c r="AK108" s="93"/>
      <c r="AL108" s="93"/>
      <c r="AM108" s="94"/>
    </row>
    <row r="109" spans="1:39" ht="13.5" hidden="1" customHeight="1" thickBot="1" x14ac:dyDescent="0.2">
      <c r="A109" s="1197"/>
      <c r="B109" s="1234"/>
      <c r="C109" s="1251"/>
      <c r="D109" s="1034"/>
      <c r="E109" s="241"/>
      <c r="F109" s="1248"/>
      <c r="G109" s="150" t="s">
        <v>96</v>
      </c>
      <c r="H109" s="111"/>
      <c r="I109" s="111"/>
      <c r="J109" s="111"/>
      <c r="K109" s="111"/>
      <c r="L109" s="111"/>
      <c r="M109" s="111"/>
      <c r="N109" s="206"/>
      <c r="O109" s="111"/>
      <c r="P109" s="111"/>
      <c r="Q109" s="111"/>
      <c r="R109" s="111"/>
      <c r="S109" s="111"/>
      <c r="T109" s="111"/>
      <c r="U109" s="206"/>
      <c r="V109" s="111"/>
      <c r="W109" s="111"/>
      <c r="X109" s="3"/>
      <c r="Y109" s="3"/>
      <c r="Z109" s="111"/>
      <c r="AA109" s="111"/>
      <c r="AB109" s="206"/>
      <c r="AC109" s="111"/>
      <c r="AD109" s="111"/>
      <c r="AE109" s="111"/>
      <c r="AF109" s="111"/>
      <c r="AG109" s="111"/>
      <c r="AH109" s="111"/>
      <c r="AI109" s="206"/>
      <c r="AJ109" s="111"/>
      <c r="AK109" s="111"/>
      <c r="AL109" s="111"/>
      <c r="AM109" s="95"/>
    </row>
    <row r="110" spans="1:39" ht="12" hidden="1" customHeight="1" thickBot="1" x14ac:dyDescent="0.2">
      <c r="A110" s="1197">
        <v>47</v>
      </c>
      <c r="B110" s="1026"/>
      <c r="C110" s="1249"/>
      <c r="D110" s="1032"/>
      <c r="E110" s="239"/>
      <c r="F110" s="1041"/>
      <c r="G110" s="110" t="s">
        <v>12</v>
      </c>
      <c r="H110" s="91"/>
      <c r="I110" s="91"/>
      <c r="J110" s="91"/>
      <c r="K110" s="91"/>
      <c r="L110" s="91"/>
      <c r="M110" s="91"/>
      <c r="N110" s="207"/>
      <c r="O110" s="91"/>
      <c r="P110" s="91"/>
      <c r="Q110" s="91"/>
      <c r="R110" s="91"/>
      <c r="S110" s="91"/>
      <c r="T110" s="91"/>
      <c r="U110" s="207"/>
      <c r="V110" s="91"/>
      <c r="W110" s="91"/>
      <c r="X110" s="91"/>
      <c r="Y110" s="91"/>
      <c r="Z110" s="91"/>
      <c r="AA110" s="91"/>
      <c r="AB110" s="202"/>
      <c r="AC110" s="2"/>
      <c r="AD110" s="2"/>
      <c r="AE110" s="2"/>
      <c r="AF110" s="2"/>
      <c r="AG110" s="2"/>
      <c r="AH110" s="91"/>
      <c r="AI110" s="207"/>
      <c r="AJ110" s="91"/>
      <c r="AK110" s="91"/>
      <c r="AL110" s="91"/>
      <c r="AM110" s="92">
        <f>COUNTIF(A110:AL110,"○")</f>
        <v>0</v>
      </c>
    </row>
    <row r="111" spans="1:39" ht="7.5" hidden="1" customHeight="1" thickBot="1" x14ac:dyDescent="0.2">
      <c r="A111" s="1197"/>
      <c r="B111" s="1233"/>
      <c r="C111" s="1250"/>
      <c r="D111" s="1033"/>
      <c r="E111" s="240"/>
      <c r="F111" s="1247"/>
      <c r="G111" s="7" t="s">
        <v>95</v>
      </c>
      <c r="H111" s="93"/>
      <c r="I111" s="93"/>
      <c r="J111" s="93"/>
      <c r="K111" s="93"/>
      <c r="L111" s="93"/>
      <c r="M111" s="93"/>
      <c r="N111" s="203"/>
      <c r="O111" s="93"/>
      <c r="P111" s="93"/>
      <c r="Q111" s="93"/>
      <c r="R111" s="93"/>
      <c r="S111" s="93"/>
      <c r="T111" s="93"/>
      <c r="U111" s="203"/>
      <c r="V111" s="93"/>
      <c r="W111" s="93"/>
      <c r="X111" s="93"/>
      <c r="Y111" s="93"/>
      <c r="Z111" s="93"/>
      <c r="AA111" s="93"/>
      <c r="AB111" s="203"/>
      <c r="AC111" s="93"/>
      <c r="AD111" s="93"/>
      <c r="AE111" s="93"/>
      <c r="AF111" s="93"/>
      <c r="AG111" s="93"/>
      <c r="AH111" s="93"/>
      <c r="AI111" s="203"/>
      <c r="AJ111" s="93"/>
      <c r="AK111" s="93"/>
      <c r="AL111" s="93"/>
      <c r="AM111" s="94"/>
    </row>
    <row r="112" spans="1:39" ht="12" hidden="1" customHeight="1" thickBot="1" x14ac:dyDescent="0.2">
      <c r="A112" s="1197"/>
      <c r="B112" s="1234"/>
      <c r="C112" s="1251"/>
      <c r="D112" s="1034"/>
      <c r="E112" s="241"/>
      <c r="F112" s="1248"/>
      <c r="G112" s="150" t="s">
        <v>96</v>
      </c>
      <c r="H112" s="111"/>
      <c r="I112" s="111"/>
      <c r="J112" s="111"/>
      <c r="K112" s="111"/>
      <c r="L112" s="111"/>
      <c r="M112" s="111"/>
      <c r="N112" s="206"/>
      <c r="O112" s="111"/>
      <c r="P112" s="111"/>
      <c r="Q112" s="111"/>
      <c r="R112" s="111"/>
      <c r="S112" s="111"/>
      <c r="T112" s="111"/>
      <c r="U112" s="206"/>
      <c r="V112" s="111"/>
      <c r="W112" s="111"/>
      <c r="X112" s="111"/>
      <c r="Y112" s="111"/>
      <c r="Z112" s="111"/>
      <c r="AA112" s="111"/>
      <c r="AB112" s="205"/>
      <c r="AC112" s="3"/>
      <c r="AD112" s="3"/>
      <c r="AE112" s="3"/>
      <c r="AF112" s="3"/>
      <c r="AG112" s="111"/>
      <c r="AH112" s="111"/>
      <c r="AI112" s="206"/>
      <c r="AJ112" s="111"/>
      <c r="AK112" s="111"/>
      <c r="AL112" s="111"/>
      <c r="AM112" s="95"/>
    </row>
    <row r="113" spans="1:41" ht="12" hidden="1" customHeight="1" thickBot="1" x14ac:dyDescent="0.2">
      <c r="A113" s="1197">
        <v>48</v>
      </c>
      <c r="B113" s="1026"/>
      <c r="C113" s="1249"/>
      <c r="D113" s="1032"/>
      <c r="E113" s="239"/>
      <c r="F113" s="1041"/>
      <c r="G113" s="110" t="s">
        <v>12</v>
      </c>
      <c r="H113" s="91"/>
      <c r="I113" s="91"/>
      <c r="J113" s="91"/>
      <c r="K113" s="91"/>
      <c r="L113" s="91"/>
      <c r="M113" s="91"/>
      <c r="N113" s="207"/>
      <c r="O113" s="91"/>
      <c r="P113" s="91"/>
      <c r="Q113" s="91"/>
      <c r="R113" s="91"/>
      <c r="S113" s="91"/>
      <c r="T113" s="91"/>
      <c r="U113" s="207"/>
      <c r="V113" s="91"/>
      <c r="W113" s="91"/>
      <c r="X113" s="91"/>
      <c r="Y113" s="91"/>
      <c r="Z113" s="91"/>
      <c r="AA113" s="91"/>
      <c r="AB113" s="207"/>
      <c r="AC113" s="91"/>
      <c r="AD113" s="91"/>
      <c r="AE113" s="91"/>
      <c r="AF113" s="91"/>
      <c r="AG113" s="91"/>
      <c r="AH113" s="91"/>
      <c r="AI113" s="202"/>
      <c r="AJ113" s="2"/>
      <c r="AK113" s="2"/>
      <c r="AL113" s="2"/>
      <c r="AM113" s="92">
        <f>COUNTIF(A113:AL113,"○")</f>
        <v>0</v>
      </c>
    </row>
    <row r="114" spans="1:41" ht="7.5" hidden="1" customHeight="1" thickBot="1" x14ac:dyDescent="0.2">
      <c r="A114" s="1197"/>
      <c r="B114" s="1233"/>
      <c r="C114" s="1250"/>
      <c r="D114" s="1033"/>
      <c r="E114" s="240"/>
      <c r="F114" s="1247"/>
      <c r="G114" s="7" t="s">
        <v>95</v>
      </c>
      <c r="H114" s="93"/>
      <c r="I114" s="93"/>
      <c r="J114" s="93"/>
      <c r="K114" s="93"/>
      <c r="L114" s="93"/>
      <c r="M114" s="93"/>
      <c r="N114" s="203"/>
      <c r="O114" s="93"/>
      <c r="P114" s="93"/>
      <c r="Q114" s="93"/>
      <c r="R114" s="93"/>
      <c r="S114" s="93"/>
      <c r="T114" s="93"/>
      <c r="U114" s="203"/>
      <c r="V114" s="93"/>
      <c r="W114" s="93"/>
      <c r="X114" s="93"/>
      <c r="Y114" s="93"/>
      <c r="Z114" s="93"/>
      <c r="AA114" s="93"/>
      <c r="AB114" s="203"/>
      <c r="AC114" s="93"/>
      <c r="AD114" s="93"/>
      <c r="AE114" s="93"/>
      <c r="AF114" s="93"/>
      <c r="AG114" s="93"/>
      <c r="AH114" s="93"/>
      <c r="AI114" s="203"/>
      <c r="AJ114" s="93"/>
      <c r="AK114" s="93"/>
      <c r="AL114" s="93"/>
      <c r="AM114" s="94"/>
    </row>
    <row r="115" spans="1:41" ht="13.5" hidden="1" customHeight="1" thickBot="1" x14ac:dyDescent="0.2">
      <c r="A115" s="1197"/>
      <c r="B115" s="1234"/>
      <c r="C115" s="1251"/>
      <c r="D115" s="1034"/>
      <c r="E115" s="241"/>
      <c r="F115" s="1248"/>
      <c r="G115" s="150" t="s">
        <v>96</v>
      </c>
      <c r="H115" s="111"/>
      <c r="I115" s="111"/>
      <c r="J115" s="111"/>
      <c r="K115" s="111"/>
      <c r="L115" s="111"/>
      <c r="M115" s="111"/>
      <c r="N115" s="206"/>
      <c r="O115" s="111"/>
      <c r="P115" s="111"/>
      <c r="Q115" s="111"/>
      <c r="R115" s="111"/>
      <c r="S115" s="111"/>
      <c r="T115" s="111"/>
      <c r="U115" s="206"/>
      <c r="V115" s="111"/>
      <c r="W115" s="111"/>
      <c r="X115" s="111"/>
      <c r="Y115" s="111"/>
      <c r="Z115" s="111"/>
      <c r="AA115" s="111"/>
      <c r="AB115" s="206"/>
      <c r="AC115" s="111"/>
      <c r="AD115" s="111"/>
      <c r="AE115" s="111"/>
      <c r="AF115" s="111"/>
      <c r="AG115" s="111"/>
      <c r="AH115" s="3"/>
      <c r="AI115" s="205"/>
      <c r="AJ115" s="3"/>
      <c r="AK115" s="3"/>
      <c r="AL115" s="3"/>
      <c r="AM115" s="95"/>
    </row>
    <row r="116" spans="1:41" ht="12" hidden="1" customHeight="1" thickBot="1" x14ac:dyDescent="0.2">
      <c r="A116" s="1197">
        <v>49</v>
      </c>
      <c r="B116" s="1232"/>
      <c r="C116" s="1249"/>
      <c r="D116" s="1032"/>
      <c r="E116" s="239"/>
      <c r="F116" s="1246"/>
      <c r="G116" s="110" t="s">
        <v>12</v>
      </c>
      <c r="H116" s="91"/>
      <c r="I116" s="91"/>
      <c r="J116" s="91"/>
      <c r="K116" s="91"/>
      <c r="L116" s="91"/>
      <c r="M116" s="91"/>
      <c r="N116" s="207"/>
      <c r="O116" s="91"/>
      <c r="P116" s="91"/>
      <c r="Q116" s="91"/>
      <c r="R116" s="91"/>
      <c r="S116" s="91"/>
      <c r="T116" s="91"/>
      <c r="U116" s="207"/>
      <c r="V116" s="91"/>
      <c r="W116" s="91"/>
      <c r="X116" s="91"/>
      <c r="Y116" s="91"/>
      <c r="Z116" s="91"/>
      <c r="AA116" s="91"/>
      <c r="AB116" s="207"/>
      <c r="AC116" s="91"/>
      <c r="AD116" s="91"/>
      <c r="AE116" s="91"/>
      <c r="AF116" s="91"/>
      <c r="AG116" s="91"/>
      <c r="AH116" s="91"/>
      <c r="AI116" s="207"/>
      <c r="AJ116" s="91"/>
      <c r="AK116" s="91"/>
      <c r="AL116" s="91"/>
      <c r="AM116" s="92">
        <f>COUNTIF(A116:AL116,"○")</f>
        <v>0</v>
      </c>
    </row>
    <row r="117" spans="1:41" ht="7.5" hidden="1" customHeight="1" thickBot="1" x14ac:dyDescent="0.2">
      <c r="A117" s="1197"/>
      <c r="B117" s="1233"/>
      <c r="C117" s="1250"/>
      <c r="D117" s="1033"/>
      <c r="E117" s="240"/>
      <c r="F117" s="1247"/>
      <c r="G117" s="7" t="s">
        <v>95</v>
      </c>
      <c r="H117" s="93"/>
      <c r="I117" s="93"/>
      <c r="J117" s="93"/>
      <c r="K117" s="93"/>
      <c r="L117" s="93"/>
      <c r="M117" s="93"/>
      <c r="N117" s="203"/>
      <c r="O117" s="93"/>
      <c r="P117" s="93"/>
      <c r="Q117" s="93"/>
      <c r="R117" s="93"/>
      <c r="S117" s="93"/>
      <c r="T117" s="93"/>
      <c r="U117" s="203"/>
      <c r="V117" s="93"/>
      <c r="W117" s="93"/>
      <c r="X117" s="93"/>
      <c r="Y117" s="93"/>
      <c r="Z117" s="93"/>
      <c r="AA117" s="93"/>
      <c r="AB117" s="203"/>
      <c r="AC117" s="93"/>
      <c r="AD117" s="93"/>
      <c r="AE117" s="93"/>
      <c r="AF117" s="93"/>
      <c r="AG117" s="93"/>
      <c r="AH117" s="93"/>
      <c r="AI117" s="203"/>
      <c r="AJ117" s="93"/>
      <c r="AK117" s="93"/>
      <c r="AL117" s="93"/>
      <c r="AM117" s="94"/>
    </row>
    <row r="118" spans="1:41" ht="12" hidden="1" customHeight="1" thickBot="1" x14ac:dyDescent="0.2">
      <c r="A118" s="1197"/>
      <c r="B118" s="1234"/>
      <c r="C118" s="1251"/>
      <c r="D118" s="1034"/>
      <c r="E118" s="241"/>
      <c r="F118" s="1248"/>
      <c r="G118" s="150" t="s">
        <v>96</v>
      </c>
      <c r="H118" s="111"/>
      <c r="I118" s="111"/>
      <c r="J118" s="111"/>
      <c r="K118" s="111"/>
      <c r="L118" s="111"/>
      <c r="M118" s="111"/>
      <c r="N118" s="206"/>
      <c r="O118" s="111"/>
      <c r="P118" s="111"/>
      <c r="Q118" s="111"/>
      <c r="R118" s="111"/>
      <c r="S118" s="111"/>
      <c r="T118" s="111"/>
      <c r="U118" s="206"/>
      <c r="V118" s="111"/>
      <c r="W118" s="111"/>
      <c r="X118" s="111"/>
      <c r="Y118" s="111"/>
      <c r="Z118" s="111"/>
      <c r="AA118" s="111"/>
      <c r="AB118" s="206"/>
      <c r="AC118" s="111"/>
      <c r="AD118" s="111"/>
      <c r="AE118" s="111"/>
      <c r="AF118" s="111"/>
      <c r="AG118" s="111"/>
      <c r="AH118" s="111"/>
      <c r="AI118" s="206"/>
      <c r="AJ118" s="111"/>
      <c r="AK118" s="111"/>
      <c r="AL118" s="111"/>
      <c r="AM118" s="95"/>
    </row>
    <row r="119" spans="1:41" ht="12" hidden="1" customHeight="1" thickBot="1" x14ac:dyDescent="0.2">
      <c r="A119" s="1197">
        <v>50</v>
      </c>
      <c r="B119" s="1232"/>
      <c r="C119" s="1249"/>
      <c r="D119" s="1032"/>
      <c r="E119" s="239"/>
      <c r="F119" s="1246"/>
      <c r="G119" s="110" t="s">
        <v>12</v>
      </c>
      <c r="H119" s="91"/>
      <c r="I119" s="91"/>
      <c r="J119" s="91"/>
      <c r="K119" s="91"/>
      <c r="L119" s="91"/>
      <c r="M119" s="91"/>
      <c r="N119" s="207"/>
      <c r="O119" s="91"/>
      <c r="P119" s="91"/>
      <c r="Q119" s="91"/>
      <c r="R119" s="91"/>
      <c r="S119" s="91"/>
      <c r="T119" s="91"/>
      <c r="U119" s="207"/>
      <c r="V119" s="91"/>
      <c r="W119" s="91"/>
      <c r="X119" s="91"/>
      <c r="Y119" s="91"/>
      <c r="Z119" s="91"/>
      <c r="AA119" s="91"/>
      <c r="AB119" s="207"/>
      <c r="AC119" s="91"/>
      <c r="AD119" s="91"/>
      <c r="AE119" s="91"/>
      <c r="AF119" s="91"/>
      <c r="AG119" s="91"/>
      <c r="AH119" s="91"/>
      <c r="AI119" s="207"/>
      <c r="AJ119" s="91"/>
      <c r="AK119" s="91"/>
      <c r="AL119" s="91"/>
      <c r="AM119" s="92">
        <f>COUNTIF(A119:AL119,"○")</f>
        <v>0</v>
      </c>
    </row>
    <row r="120" spans="1:41" ht="7.5" hidden="1" customHeight="1" thickBot="1" x14ac:dyDescent="0.2">
      <c r="A120" s="1197"/>
      <c r="B120" s="1233"/>
      <c r="C120" s="1250"/>
      <c r="D120" s="1033"/>
      <c r="E120" s="240"/>
      <c r="F120" s="1247"/>
      <c r="G120" s="7" t="s">
        <v>95</v>
      </c>
      <c r="H120" s="93"/>
      <c r="I120" s="93"/>
      <c r="J120" s="93"/>
      <c r="K120" s="93"/>
      <c r="L120" s="93"/>
      <c r="M120" s="93"/>
      <c r="N120" s="203"/>
      <c r="O120" s="93"/>
      <c r="P120" s="93"/>
      <c r="Q120" s="93"/>
      <c r="R120" s="93"/>
      <c r="S120" s="93"/>
      <c r="T120" s="93"/>
      <c r="U120" s="203"/>
      <c r="V120" s="93"/>
      <c r="W120" s="93"/>
      <c r="X120" s="93"/>
      <c r="Y120" s="93"/>
      <c r="Z120" s="93"/>
      <c r="AA120" s="93"/>
      <c r="AB120" s="203"/>
      <c r="AC120" s="93"/>
      <c r="AD120" s="93"/>
      <c r="AE120" s="93"/>
      <c r="AF120" s="93"/>
      <c r="AG120" s="93"/>
      <c r="AH120" s="93"/>
      <c r="AI120" s="203"/>
      <c r="AJ120" s="93"/>
      <c r="AK120" s="93"/>
      <c r="AL120" s="93"/>
      <c r="AM120" s="94"/>
    </row>
    <row r="121" spans="1:41" ht="13.5" hidden="1" customHeight="1" thickBot="1" x14ac:dyDescent="0.2">
      <c r="A121" s="1197"/>
      <c r="B121" s="1234"/>
      <c r="C121" s="1251"/>
      <c r="D121" s="1034"/>
      <c r="E121" s="241"/>
      <c r="F121" s="1248"/>
      <c r="G121" s="150" t="s">
        <v>96</v>
      </c>
      <c r="H121" s="111"/>
      <c r="I121" s="111"/>
      <c r="J121" s="111"/>
      <c r="K121" s="111"/>
      <c r="L121" s="111"/>
      <c r="M121" s="111"/>
      <c r="N121" s="206"/>
      <c r="O121" s="111"/>
      <c r="P121" s="111"/>
      <c r="Q121" s="111"/>
      <c r="R121" s="111"/>
      <c r="S121" s="111"/>
      <c r="T121" s="111"/>
      <c r="U121" s="206"/>
      <c r="V121" s="111"/>
      <c r="W121" s="111"/>
      <c r="X121" s="111"/>
      <c r="Y121" s="111"/>
      <c r="Z121" s="111"/>
      <c r="AA121" s="111"/>
      <c r="AB121" s="206"/>
      <c r="AC121" s="111"/>
      <c r="AD121" s="111"/>
      <c r="AE121" s="111"/>
      <c r="AF121" s="111"/>
      <c r="AG121" s="111"/>
      <c r="AH121" s="111"/>
      <c r="AI121" s="206"/>
      <c r="AJ121" s="111"/>
      <c r="AK121" s="111"/>
      <c r="AL121" s="111"/>
      <c r="AM121" s="95"/>
    </row>
    <row r="122" spans="1:41" ht="13.5" customHeight="1" x14ac:dyDescent="0.15">
      <c r="A122" s="1282" t="s">
        <v>15</v>
      </c>
      <c r="B122" s="1252"/>
      <c r="C122" s="1252"/>
      <c r="D122" s="1252"/>
      <c r="E122" s="1252"/>
      <c r="F122" s="1253"/>
      <c r="G122" s="99"/>
      <c r="H122" s="147">
        <f>COUNTIF(H5:H120,"○")</f>
        <v>4</v>
      </c>
      <c r="I122" s="147">
        <f t="shared" ref="I122:AL122" si="0">COUNTIF(I5:I121,"○")</f>
        <v>4</v>
      </c>
      <c r="J122" s="147">
        <f t="shared" si="0"/>
        <v>4</v>
      </c>
      <c r="K122" s="147">
        <f t="shared" si="0"/>
        <v>6</v>
      </c>
      <c r="L122" s="147">
        <f t="shared" si="0"/>
        <v>3</v>
      </c>
      <c r="M122" s="147">
        <f t="shared" si="0"/>
        <v>6</v>
      </c>
      <c r="N122" s="208">
        <f t="shared" si="0"/>
        <v>0</v>
      </c>
      <c r="O122" s="147">
        <f t="shared" si="0"/>
        <v>6</v>
      </c>
      <c r="P122" s="147">
        <f t="shared" si="0"/>
        <v>1</v>
      </c>
      <c r="Q122" s="147">
        <f t="shared" si="0"/>
        <v>2</v>
      </c>
      <c r="R122" s="147">
        <f t="shared" si="0"/>
        <v>2</v>
      </c>
      <c r="S122" s="147">
        <f t="shared" si="0"/>
        <v>1</v>
      </c>
      <c r="T122" s="147">
        <f t="shared" si="0"/>
        <v>6</v>
      </c>
      <c r="U122" s="208">
        <f t="shared" si="0"/>
        <v>0</v>
      </c>
      <c r="V122" s="147">
        <f t="shared" si="0"/>
        <v>3</v>
      </c>
      <c r="W122" s="147">
        <f t="shared" si="0"/>
        <v>1</v>
      </c>
      <c r="X122" s="147">
        <f t="shared" si="0"/>
        <v>2</v>
      </c>
      <c r="Y122" s="147">
        <f t="shared" si="0"/>
        <v>1</v>
      </c>
      <c r="Z122" s="147">
        <f t="shared" si="0"/>
        <v>1</v>
      </c>
      <c r="AA122" s="147">
        <f t="shared" si="0"/>
        <v>5</v>
      </c>
      <c r="AB122" s="208">
        <f t="shared" si="0"/>
        <v>0</v>
      </c>
      <c r="AC122" s="147">
        <f t="shared" si="0"/>
        <v>3</v>
      </c>
      <c r="AD122" s="147">
        <f t="shared" si="0"/>
        <v>1</v>
      </c>
      <c r="AE122" s="147">
        <f t="shared" si="0"/>
        <v>3</v>
      </c>
      <c r="AF122" s="147">
        <f t="shared" si="0"/>
        <v>1</v>
      </c>
      <c r="AG122" s="147">
        <f t="shared" si="0"/>
        <v>1</v>
      </c>
      <c r="AH122" s="147">
        <f t="shared" si="0"/>
        <v>4</v>
      </c>
      <c r="AI122" s="208">
        <f t="shared" si="0"/>
        <v>0</v>
      </c>
      <c r="AJ122" s="147">
        <f t="shared" si="0"/>
        <v>2</v>
      </c>
      <c r="AK122" s="147">
        <f t="shared" si="0"/>
        <v>3</v>
      </c>
      <c r="AL122" s="147">
        <f t="shared" si="0"/>
        <v>0</v>
      </c>
      <c r="AM122" s="100">
        <f t="shared" ref="AM122:AM124" si="1">SUM(H122:AL122)</f>
        <v>76</v>
      </c>
    </row>
    <row r="123" spans="1:41" s="1" customFormat="1" ht="13.5" customHeight="1" x14ac:dyDescent="0.15">
      <c r="A123" s="1019" t="s">
        <v>97</v>
      </c>
      <c r="B123" s="1020"/>
      <c r="C123" s="1020"/>
      <c r="D123" s="1020"/>
      <c r="E123" s="1020"/>
      <c r="F123" s="1021"/>
      <c r="G123" s="4"/>
      <c r="H123" s="198">
        <f t="shared" ref="H123:AL123" si="2">COUNTIF(H5:H121,"個")</f>
        <v>0</v>
      </c>
      <c r="I123" s="198">
        <f t="shared" si="2"/>
        <v>0</v>
      </c>
      <c r="J123" s="198">
        <f t="shared" si="2"/>
        <v>0</v>
      </c>
      <c r="K123" s="198">
        <f t="shared" si="2"/>
        <v>0</v>
      </c>
      <c r="L123" s="198">
        <f t="shared" si="2"/>
        <v>0</v>
      </c>
      <c r="M123" s="198">
        <f t="shared" si="2"/>
        <v>0</v>
      </c>
      <c r="N123" s="209">
        <f t="shared" si="2"/>
        <v>0</v>
      </c>
      <c r="O123" s="198">
        <f t="shared" si="2"/>
        <v>0</v>
      </c>
      <c r="P123" s="198">
        <f t="shared" si="2"/>
        <v>0</v>
      </c>
      <c r="Q123" s="198">
        <f t="shared" si="2"/>
        <v>0</v>
      </c>
      <c r="R123" s="198">
        <f t="shared" si="2"/>
        <v>0</v>
      </c>
      <c r="S123" s="198">
        <f t="shared" si="2"/>
        <v>0</v>
      </c>
      <c r="T123" s="198">
        <f t="shared" si="2"/>
        <v>0</v>
      </c>
      <c r="U123" s="209">
        <f t="shared" si="2"/>
        <v>0</v>
      </c>
      <c r="V123" s="198">
        <f t="shared" si="2"/>
        <v>0</v>
      </c>
      <c r="W123" s="198">
        <f t="shared" si="2"/>
        <v>0</v>
      </c>
      <c r="X123" s="198">
        <f t="shared" si="2"/>
        <v>0</v>
      </c>
      <c r="Y123" s="198">
        <f t="shared" si="2"/>
        <v>0</v>
      </c>
      <c r="Z123" s="198">
        <f t="shared" si="2"/>
        <v>0</v>
      </c>
      <c r="AA123" s="198">
        <f t="shared" si="2"/>
        <v>0</v>
      </c>
      <c r="AB123" s="209">
        <f t="shared" si="2"/>
        <v>0</v>
      </c>
      <c r="AC123" s="198">
        <f t="shared" si="2"/>
        <v>0</v>
      </c>
      <c r="AD123" s="198">
        <f t="shared" si="2"/>
        <v>0</v>
      </c>
      <c r="AE123" s="198">
        <f t="shared" si="2"/>
        <v>0</v>
      </c>
      <c r="AF123" s="198">
        <f t="shared" si="2"/>
        <v>0</v>
      </c>
      <c r="AG123" s="198">
        <f t="shared" si="2"/>
        <v>0</v>
      </c>
      <c r="AH123" s="198">
        <f t="shared" si="2"/>
        <v>0</v>
      </c>
      <c r="AI123" s="209">
        <f t="shared" si="2"/>
        <v>0</v>
      </c>
      <c r="AJ123" s="198">
        <f t="shared" si="2"/>
        <v>0</v>
      </c>
      <c r="AK123" s="198">
        <f t="shared" si="2"/>
        <v>0</v>
      </c>
      <c r="AL123" s="198">
        <f t="shared" si="2"/>
        <v>0</v>
      </c>
      <c r="AM123" s="154">
        <f t="shared" si="1"/>
        <v>0</v>
      </c>
    </row>
    <row r="124" spans="1:41" s="1" customFormat="1" ht="13.5" customHeight="1" thickBot="1" x14ac:dyDescent="0.2">
      <c r="A124" s="1019" t="s">
        <v>98</v>
      </c>
      <c r="B124" s="1020"/>
      <c r="C124" s="1020"/>
      <c r="D124" s="1020"/>
      <c r="E124" s="1020"/>
      <c r="F124" s="1021"/>
      <c r="G124" s="4"/>
      <c r="H124" s="198">
        <f t="shared" ref="H124:AL124" si="3">COUNTIF(H5:H121,"集")</f>
        <v>0</v>
      </c>
      <c r="I124" s="198">
        <f t="shared" si="3"/>
        <v>0</v>
      </c>
      <c r="J124" s="198">
        <f t="shared" si="3"/>
        <v>0</v>
      </c>
      <c r="K124" s="198">
        <f t="shared" si="3"/>
        <v>0</v>
      </c>
      <c r="L124" s="198">
        <f t="shared" si="3"/>
        <v>0</v>
      </c>
      <c r="M124" s="198">
        <f t="shared" si="3"/>
        <v>0</v>
      </c>
      <c r="N124" s="209">
        <f t="shared" si="3"/>
        <v>0</v>
      </c>
      <c r="O124" s="198">
        <f t="shared" si="3"/>
        <v>0</v>
      </c>
      <c r="P124" s="198">
        <f t="shared" si="3"/>
        <v>0</v>
      </c>
      <c r="Q124" s="198">
        <f t="shared" si="3"/>
        <v>0</v>
      </c>
      <c r="R124" s="198">
        <f t="shared" si="3"/>
        <v>0</v>
      </c>
      <c r="S124" s="198">
        <f t="shared" si="3"/>
        <v>0</v>
      </c>
      <c r="T124" s="198">
        <f t="shared" si="3"/>
        <v>0</v>
      </c>
      <c r="U124" s="209">
        <f t="shared" si="3"/>
        <v>0</v>
      </c>
      <c r="V124" s="198">
        <f t="shared" si="3"/>
        <v>0</v>
      </c>
      <c r="W124" s="198">
        <f t="shared" si="3"/>
        <v>0</v>
      </c>
      <c r="X124" s="198">
        <f t="shared" si="3"/>
        <v>0</v>
      </c>
      <c r="Y124" s="198">
        <f t="shared" si="3"/>
        <v>0</v>
      </c>
      <c r="Z124" s="198">
        <f t="shared" si="3"/>
        <v>0</v>
      </c>
      <c r="AA124" s="198">
        <f t="shared" si="3"/>
        <v>0</v>
      </c>
      <c r="AB124" s="209">
        <f t="shared" si="3"/>
        <v>0</v>
      </c>
      <c r="AC124" s="198">
        <f t="shared" si="3"/>
        <v>0</v>
      </c>
      <c r="AD124" s="198">
        <f t="shared" si="3"/>
        <v>0</v>
      </c>
      <c r="AE124" s="198">
        <f t="shared" si="3"/>
        <v>0</v>
      </c>
      <c r="AF124" s="198">
        <f t="shared" si="3"/>
        <v>0</v>
      </c>
      <c r="AG124" s="198">
        <f t="shared" si="3"/>
        <v>0</v>
      </c>
      <c r="AH124" s="198">
        <f t="shared" si="3"/>
        <v>0</v>
      </c>
      <c r="AI124" s="209">
        <f t="shared" si="3"/>
        <v>0</v>
      </c>
      <c r="AJ124" s="198">
        <f t="shared" si="3"/>
        <v>0</v>
      </c>
      <c r="AK124" s="198">
        <f t="shared" si="3"/>
        <v>0</v>
      </c>
      <c r="AL124" s="198">
        <f t="shared" si="3"/>
        <v>0</v>
      </c>
      <c r="AM124" s="154">
        <f t="shared" si="1"/>
        <v>0</v>
      </c>
    </row>
    <row r="125" spans="1:41" ht="12" customHeight="1" thickBot="1" x14ac:dyDescent="0.2">
      <c r="A125" s="1197">
        <v>1</v>
      </c>
      <c r="B125" s="1060" t="s">
        <v>251</v>
      </c>
      <c r="C125" s="1058" t="s">
        <v>415</v>
      </c>
      <c r="D125" s="1203"/>
      <c r="E125" s="1048" t="s">
        <v>378</v>
      </c>
      <c r="F125" s="1278" t="s">
        <v>238</v>
      </c>
      <c r="G125" s="110" t="s">
        <v>12</v>
      </c>
      <c r="H125" s="2"/>
      <c r="I125" s="2"/>
      <c r="J125" s="2"/>
      <c r="K125" s="2"/>
      <c r="L125" s="2"/>
      <c r="M125" s="2"/>
      <c r="N125" s="202"/>
      <c r="O125" s="2" t="s">
        <v>151</v>
      </c>
      <c r="P125" s="2" t="s">
        <v>151</v>
      </c>
      <c r="Q125" s="2" t="s">
        <v>151</v>
      </c>
      <c r="R125" s="2" t="s">
        <v>151</v>
      </c>
      <c r="S125" s="2" t="s">
        <v>151</v>
      </c>
      <c r="T125" s="2"/>
      <c r="U125" s="202"/>
      <c r="V125" s="2" t="s">
        <v>455</v>
      </c>
      <c r="W125" s="2" t="s">
        <v>138</v>
      </c>
      <c r="X125" s="2" t="s">
        <v>138</v>
      </c>
      <c r="Y125" s="2" t="s">
        <v>151</v>
      </c>
      <c r="Z125" s="2" t="s">
        <v>151</v>
      </c>
      <c r="AA125" s="2"/>
      <c r="AB125" s="202"/>
      <c r="AC125" s="2" t="s">
        <v>151</v>
      </c>
      <c r="AD125" s="2" t="s">
        <v>151</v>
      </c>
      <c r="AE125" s="2" t="s">
        <v>151</v>
      </c>
      <c r="AF125" s="2" t="s">
        <v>151</v>
      </c>
      <c r="AG125" s="2" t="s">
        <v>151</v>
      </c>
      <c r="AH125" s="2"/>
      <c r="AI125" s="202"/>
      <c r="AJ125" s="2"/>
      <c r="AK125" s="2"/>
      <c r="AL125" s="2"/>
      <c r="AM125" s="92">
        <f>COUNTIF(A125:AL125,"○")</f>
        <v>12</v>
      </c>
      <c r="AO125" s="97"/>
    </row>
    <row r="126" spans="1:41" ht="12" customHeight="1" thickBot="1" x14ac:dyDescent="0.2">
      <c r="A126" s="1197"/>
      <c r="B126" s="1277"/>
      <c r="C126" s="1281"/>
      <c r="D126" s="1203"/>
      <c r="E126" s="1048"/>
      <c r="F126" s="1238"/>
      <c r="G126" s="7" t="s">
        <v>95</v>
      </c>
      <c r="H126" s="93"/>
      <c r="I126" s="93"/>
      <c r="J126" s="93"/>
      <c r="K126" s="93"/>
      <c r="L126" s="93"/>
      <c r="M126" s="93"/>
      <c r="N126" s="203"/>
      <c r="O126" s="93"/>
      <c r="P126" s="93"/>
      <c r="Q126" s="93"/>
      <c r="R126" s="93"/>
      <c r="S126" s="93"/>
      <c r="T126" s="93"/>
      <c r="U126" s="204"/>
      <c r="V126" s="199"/>
      <c r="W126" s="93"/>
      <c r="X126" s="93"/>
      <c r="Y126" s="93"/>
      <c r="Z126" s="93"/>
      <c r="AA126" s="93"/>
      <c r="AB126" s="204"/>
      <c r="AC126" s="199"/>
      <c r="AD126" s="93"/>
      <c r="AE126" s="93"/>
      <c r="AF126" s="199"/>
      <c r="AG126" s="199"/>
      <c r="AH126" s="199"/>
      <c r="AI126" s="204"/>
      <c r="AJ126" s="199"/>
      <c r="AK126" s="93"/>
      <c r="AL126" s="93"/>
      <c r="AM126" s="94"/>
    </row>
    <row r="127" spans="1:41" ht="12" customHeight="1" thickBot="1" x14ac:dyDescent="0.2">
      <c r="A127" s="1197"/>
      <c r="B127" s="1277"/>
      <c r="C127" s="1281"/>
      <c r="D127" s="1203"/>
      <c r="E127" s="1048"/>
      <c r="F127" s="1238"/>
      <c r="G127" s="150" t="s">
        <v>96</v>
      </c>
      <c r="H127" s="3"/>
      <c r="I127" s="3"/>
      <c r="J127" s="3"/>
      <c r="K127" s="111"/>
      <c r="L127" s="111"/>
      <c r="M127" s="111"/>
      <c r="N127" s="206"/>
      <c r="O127" s="111"/>
      <c r="P127" s="111"/>
      <c r="Q127" s="111"/>
      <c r="R127" s="111"/>
      <c r="S127" s="111"/>
      <c r="T127" s="111"/>
      <c r="U127" s="206"/>
      <c r="V127" s="111"/>
      <c r="W127" s="111"/>
      <c r="X127" s="111"/>
      <c r="Y127" s="111"/>
      <c r="Z127" s="111"/>
      <c r="AA127" s="111"/>
      <c r="AB127" s="206"/>
      <c r="AC127" s="111"/>
      <c r="AD127" s="111"/>
      <c r="AE127" s="111"/>
      <c r="AF127" s="111"/>
      <c r="AG127" s="111"/>
      <c r="AH127" s="111"/>
      <c r="AI127" s="206"/>
      <c r="AJ127" s="111"/>
      <c r="AK127" s="111"/>
      <c r="AL127" s="111"/>
      <c r="AM127" s="95"/>
    </row>
    <row r="128" spans="1:41" ht="12" customHeight="1" thickBot="1" x14ac:dyDescent="0.2">
      <c r="A128" s="1197">
        <v>2</v>
      </c>
      <c r="B128" s="1026" t="s">
        <v>236</v>
      </c>
      <c r="C128" s="1050" t="s">
        <v>416</v>
      </c>
      <c r="D128" s="1189"/>
      <c r="E128" s="1032" t="s">
        <v>379</v>
      </c>
      <c r="F128" s="1041" t="s">
        <v>239</v>
      </c>
      <c r="G128" s="110" t="s">
        <v>12</v>
      </c>
      <c r="H128" s="91"/>
      <c r="I128" s="2"/>
      <c r="J128" s="2" t="s">
        <v>151</v>
      </c>
      <c r="K128" s="2"/>
      <c r="L128" s="2"/>
      <c r="M128" s="2"/>
      <c r="N128" s="202"/>
      <c r="O128" s="91"/>
      <c r="P128" s="2"/>
      <c r="Q128" s="2" t="s">
        <v>151</v>
      </c>
      <c r="R128" s="2"/>
      <c r="S128" s="2"/>
      <c r="T128" s="2"/>
      <c r="U128" s="202"/>
      <c r="V128" s="2"/>
      <c r="W128" s="2"/>
      <c r="X128" s="2" t="s">
        <v>151</v>
      </c>
      <c r="Y128" s="2"/>
      <c r="Z128" s="2"/>
      <c r="AA128" s="2"/>
      <c r="AB128" s="202"/>
      <c r="AC128" s="91"/>
      <c r="AD128" s="2"/>
      <c r="AE128" s="2" t="s">
        <v>151</v>
      </c>
      <c r="AF128" s="2"/>
      <c r="AG128" s="2"/>
      <c r="AH128" s="2"/>
      <c r="AI128" s="202"/>
      <c r="AJ128" s="91"/>
      <c r="AK128" s="2"/>
      <c r="AL128" s="91"/>
      <c r="AM128" s="92">
        <f>COUNTIF(A128:AL128,"○")</f>
        <v>4</v>
      </c>
    </row>
    <row r="129" spans="1:41" ht="7.5" customHeight="1" thickBot="1" x14ac:dyDescent="0.2">
      <c r="A129" s="1197"/>
      <c r="B129" s="1233"/>
      <c r="C129" s="1236"/>
      <c r="D129" s="1190"/>
      <c r="E129" s="1033"/>
      <c r="F129" s="1247"/>
      <c r="G129" s="7" t="s">
        <v>95</v>
      </c>
      <c r="H129" s="93"/>
      <c r="I129" s="93"/>
      <c r="J129" s="199"/>
      <c r="K129" s="93"/>
      <c r="L129" s="93"/>
      <c r="M129" s="199"/>
      <c r="N129" s="203"/>
      <c r="O129" s="93"/>
      <c r="P129" s="199"/>
      <c r="Q129" s="93"/>
      <c r="R129" s="93"/>
      <c r="S129" s="93"/>
      <c r="T129" s="199"/>
      <c r="U129" s="203"/>
      <c r="V129" s="93"/>
      <c r="W129" s="199"/>
      <c r="X129" s="93"/>
      <c r="Y129" s="93"/>
      <c r="Z129" s="93"/>
      <c r="AA129" s="199"/>
      <c r="AB129" s="204"/>
      <c r="AC129" s="93"/>
      <c r="AD129" s="199"/>
      <c r="AE129" s="93"/>
      <c r="AF129" s="93"/>
      <c r="AG129" s="93"/>
      <c r="AH129" s="199"/>
      <c r="AI129" s="204"/>
      <c r="AJ129" s="93"/>
      <c r="AK129" s="199"/>
      <c r="AL129" s="93"/>
      <c r="AM129" s="94"/>
    </row>
    <row r="130" spans="1:41" ht="12" customHeight="1" thickBot="1" x14ac:dyDescent="0.2">
      <c r="A130" s="1197"/>
      <c r="B130" s="1234"/>
      <c r="C130" s="1237"/>
      <c r="D130" s="1191"/>
      <c r="E130" s="1034"/>
      <c r="F130" s="1248"/>
      <c r="G130" s="150" t="s">
        <v>96</v>
      </c>
      <c r="H130" s="111"/>
      <c r="I130" s="111"/>
      <c r="J130" s="111"/>
      <c r="K130" s="111"/>
      <c r="L130" s="111"/>
      <c r="M130" s="111"/>
      <c r="N130" s="206"/>
      <c r="O130" s="111"/>
      <c r="P130" s="111"/>
      <c r="Q130" s="111"/>
      <c r="R130" s="111"/>
      <c r="S130" s="111"/>
      <c r="T130" s="111"/>
      <c r="U130" s="205"/>
      <c r="V130" s="3"/>
      <c r="W130" s="111"/>
      <c r="X130" s="111"/>
      <c r="Y130" s="111"/>
      <c r="Z130" s="111"/>
      <c r="AA130" s="111"/>
      <c r="AB130" s="206"/>
      <c r="AC130" s="111"/>
      <c r="AD130" s="111"/>
      <c r="AE130" s="111"/>
      <c r="AF130" s="111"/>
      <c r="AG130" s="111"/>
      <c r="AH130" s="111"/>
      <c r="AI130" s="206"/>
      <c r="AJ130" s="111"/>
      <c r="AK130" s="111"/>
      <c r="AL130" s="111"/>
      <c r="AM130" s="95"/>
    </row>
    <row r="131" spans="1:41" ht="12" customHeight="1" thickBot="1" x14ac:dyDescent="0.2">
      <c r="A131" s="1197">
        <v>3</v>
      </c>
      <c r="B131" s="1026" t="s">
        <v>252</v>
      </c>
      <c r="C131" s="1050" t="s">
        <v>417</v>
      </c>
      <c r="D131" s="1032"/>
      <c r="E131" s="1032" t="s">
        <v>380</v>
      </c>
      <c r="F131" s="1041" t="s">
        <v>189</v>
      </c>
      <c r="G131" s="110" t="s">
        <v>12</v>
      </c>
      <c r="H131" s="2"/>
      <c r="I131" s="2"/>
      <c r="J131" s="2"/>
      <c r="K131" s="2"/>
      <c r="L131" s="2"/>
      <c r="M131" s="2"/>
      <c r="N131" s="202"/>
      <c r="O131" s="2"/>
      <c r="P131" s="2"/>
      <c r="Q131" s="2"/>
      <c r="R131" s="2" t="s">
        <v>151</v>
      </c>
      <c r="S131" s="2"/>
      <c r="T131" s="2"/>
      <c r="U131" s="202"/>
      <c r="V131" s="2" t="s">
        <v>151</v>
      </c>
      <c r="W131" s="2" t="s">
        <v>151</v>
      </c>
      <c r="X131" s="2"/>
      <c r="Y131" s="2" t="s">
        <v>151</v>
      </c>
      <c r="Z131" s="2"/>
      <c r="AA131" s="2"/>
      <c r="AB131" s="202"/>
      <c r="AC131" s="2" t="s">
        <v>151</v>
      </c>
      <c r="AD131" s="2" t="s">
        <v>151</v>
      </c>
      <c r="AE131" s="2"/>
      <c r="AF131" s="2" t="s">
        <v>151</v>
      </c>
      <c r="AG131" s="2"/>
      <c r="AH131" s="2"/>
      <c r="AI131" s="202"/>
      <c r="AJ131" s="2"/>
      <c r="AK131" s="2"/>
      <c r="AL131" s="2"/>
      <c r="AM131" s="92">
        <f>COUNTIF(A131:AL131,"○")</f>
        <v>7</v>
      </c>
    </row>
    <row r="132" spans="1:41" ht="7.5" customHeight="1" thickBot="1" x14ac:dyDescent="0.2">
      <c r="A132" s="1197"/>
      <c r="B132" s="1233"/>
      <c r="C132" s="1236"/>
      <c r="D132" s="1033"/>
      <c r="E132" s="1033"/>
      <c r="F132" s="1247"/>
      <c r="G132" s="7" t="s">
        <v>95</v>
      </c>
      <c r="H132" s="93"/>
      <c r="I132" s="93"/>
      <c r="J132" s="93"/>
      <c r="K132" s="199"/>
      <c r="L132" s="93"/>
      <c r="M132" s="199"/>
      <c r="N132" s="204"/>
      <c r="O132" s="93"/>
      <c r="P132" s="93"/>
      <c r="Q132" s="93"/>
      <c r="R132" s="93"/>
      <c r="S132" s="93"/>
      <c r="T132" s="199"/>
      <c r="U132" s="204"/>
      <c r="V132" s="199"/>
      <c r="W132" s="199"/>
      <c r="X132" s="199"/>
      <c r="Y132" s="199"/>
      <c r="Z132" s="199"/>
      <c r="AA132" s="199"/>
      <c r="AB132" s="204"/>
      <c r="AC132" s="199"/>
      <c r="AD132" s="199"/>
      <c r="AE132" s="199"/>
      <c r="AF132" s="199"/>
      <c r="AG132" s="199"/>
      <c r="AH132" s="199"/>
      <c r="AI132" s="204"/>
      <c r="AJ132" s="199"/>
      <c r="AK132" s="199"/>
      <c r="AL132" s="199"/>
      <c r="AM132" s="94"/>
    </row>
    <row r="133" spans="1:41" ht="12" customHeight="1" thickBot="1" x14ac:dyDescent="0.2">
      <c r="A133" s="1197"/>
      <c r="B133" s="1234"/>
      <c r="C133" s="1237"/>
      <c r="D133" s="1034"/>
      <c r="E133" s="1034"/>
      <c r="F133" s="1248"/>
      <c r="G133" s="150" t="s">
        <v>96</v>
      </c>
      <c r="H133" s="111"/>
      <c r="I133" s="3"/>
      <c r="J133" s="3"/>
      <c r="K133" s="3"/>
      <c r="L133" s="111"/>
      <c r="M133" s="3"/>
      <c r="N133" s="206"/>
      <c r="O133" s="111"/>
      <c r="P133" s="3"/>
      <c r="Q133" s="111"/>
      <c r="R133" s="3"/>
      <c r="S133" s="111"/>
      <c r="T133" s="3"/>
      <c r="U133" s="206"/>
      <c r="V133" s="111"/>
      <c r="W133" s="3"/>
      <c r="X133" s="111"/>
      <c r="Y133" s="3"/>
      <c r="Z133" s="111"/>
      <c r="AA133" s="3"/>
      <c r="AB133" s="206"/>
      <c r="AC133" s="111"/>
      <c r="AD133" s="3"/>
      <c r="AE133" s="111"/>
      <c r="AF133" s="3"/>
      <c r="AG133" s="111"/>
      <c r="AH133" s="3"/>
      <c r="AI133" s="206"/>
      <c r="AJ133" s="111"/>
      <c r="AK133" s="3"/>
      <c r="AL133" s="111"/>
      <c r="AM133" s="95"/>
    </row>
    <row r="134" spans="1:41" ht="12" customHeight="1" thickBot="1" x14ac:dyDescent="0.2">
      <c r="A134" s="1197">
        <v>4</v>
      </c>
      <c r="B134" s="1026" t="s">
        <v>244</v>
      </c>
      <c r="C134" s="1050" t="s">
        <v>417</v>
      </c>
      <c r="D134" s="1189"/>
      <c r="E134" s="1266" t="s">
        <v>378</v>
      </c>
      <c r="F134" s="1041" t="s">
        <v>237</v>
      </c>
      <c r="G134" s="110" t="s">
        <v>12</v>
      </c>
      <c r="H134" s="2" t="s">
        <v>151</v>
      </c>
      <c r="I134" s="2" t="s">
        <v>429</v>
      </c>
      <c r="J134" s="2" t="s">
        <v>151</v>
      </c>
      <c r="K134" s="2" t="s">
        <v>151</v>
      </c>
      <c r="L134" s="2" t="s">
        <v>151</v>
      </c>
      <c r="M134" s="2"/>
      <c r="N134" s="202"/>
      <c r="O134" s="2" t="s">
        <v>438</v>
      </c>
      <c r="P134" s="2" t="s">
        <v>429</v>
      </c>
      <c r="Q134" s="2" t="s">
        <v>151</v>
      </c>
      <c r="R134" s="2"/>
      <c r="S134" s="2" t="s">
        <v>151</v>
      </c>
      <c r="T134" s="2"/>
      <c r="U134" s="202"/>
      <c r="V134" s="2"/>
      <c r="W134" s="2" t="s">
        <v>429</v>
      </c>
      <c r="X134" s="2" t="s">
        <v>151</v>
      </c>
      <c r="Y134" s="2"/>
      <c r="Z134" s="2" t="s">
        <v>151</v>
      </c>
      <c r="AA134" s="2"/>
      <c r="AB134" s="202"/>
      <c r="AC134" s="2"/>
      <c r="AD134" s="2" t="s">
        <v>429</v>
      </c>
      <c r="AE134" s="2" t="s">
        <v>151</v>
      </c>
      <c r="AF134" s="2"/>
      <c r="AG134" s="2" t="s">
        <v>151</v>
      </c>
      <c r="AH134" s="2"/>
      <c r="AI134" s="202"/>
      <c r="AJ134" s="2" t="s">
        <v>438</v>
      </c>
      <c r="AK134" s="2" t="s">
        <v>429</v>
      </c>
      <c r="AL134" s="2"/>
      <c r="AM134" s="92">
        <f>COUNTIF(A134:AL134,"○")</f>
        <v>17</v>
      </c>
    </row>
    <row r="135" spans="1:41" ht="7.5" customHeight="1" thickBot="1" x14ac:dyDescent="0.2">
      <c r="A135" s="1197"/>
      <c r="B135" s="1233"/>
      <c r="C135" s="1236"/>
      <c r="D135" s="1190"/>
      <c r="E135" s="1267"/>
      <c r="F135" s="1247"/>
      <c r="G135" s="7" t="s">
        <v>95</v>
      </c>
      <c r="H135" s="199"/>
      <c r="I135" s="199"/>
      <c r="J135" s="199"/>
      <c r="K135" s="199"/>
      <c r="L135" s="199"/>
      <c r="M135" s="93"/>
      <c r="N135" s="203"/>
      <c r="O135" s="199"/>
      <c r="P135" s="199"/>
      <c r="Q135" s="199"/>
      <c r="R135" s="93"/>
      <c r="S135" s="199"/>
      <c r="T135" s="93"/>
      <c r="U135" s="203"/>
      <c r="V135" s="93"/>
      <c r="W135" s="199"/>
      <c r="X135" s="199"/>
      <c r="Y135" s="93"/>
      <c r="Z135" s="199"/>
      <c r="AA135" s="93"/>
      <c r="AB135" s="203"/>
      <c r="AC135" s="93"/>
      <c r="AD135" s="199"/>
      <c r="AE135" s="199"/>
      <c r="AF135" s="93"/>
      <c r="AG135" s="199"/>
      <c r="AH135" s="199"/>
      <c r="AI135" s="203"/>
      <c r="AJ135" s="199"/>
      <c r="AK135" s="199"/>
      <c r="AL135" s="93"/>
      <c r="AM135" s="94"/>
    </row>
    <row r="136" spans="1:41" ht="12" customHeight="1" thickBot="1" x14ac:dyDescent="0.2">
      <c r="A136" s="1197"/>
      <c r="B136" s="1234"/>
      <c r="C136" s="1237"/>
      <c r="D136" s="1191"/>
      <c r="E136" s="1268"/>
      <c r="F136" s="1248"/>
      <c r="G136" s="150" t="s">
        <v>96</v>
      </c>
      <c r="H136" s="111"/>
      <c r="I136" s="111"/>
      <c r="J136" s="111"/>
      <c r="K136" s="111"/>
      <c r="L136" s="111"/>
      <c r="M136" s="111"/>
      <c r="N136" s="206"/>
      <c r="O136" s="111"/>
      <c r="P136" s="111"/>
      <c r="Q136" s="111"/>
      <c r="R136" s="111"/>
      <c r="S136" s="111"/>
      <c r="T136" s="111"/>
      <c r="U136" s="206"/>
      <c r="V136" s="111"/>
      <c r="W136" s="111"/>
      <c r="X136" s="111"/>
      <c r="Y136" s="111"/>
      <c r="Z136" s="111"/>
      <c r="AA136" s="111"/>
      <c r="AB136" s="206"/>
      <c r="AC136" s="111"/>
      <c r="AD136" s="111"/>
      <c r="AE136" s="111"/>
      <c r="AF136" s="111"/>
      <c r="AG136" s="111"/>
      <c r="AH136" s="111"/>
      <c r="AI136" s="206"/>
      <c r="AJ136" s="111"/>
      <c r="AK136" s="111"/>
      <c r="AL136" s="111"/>
      <c r="AM136" s="95"/>
    </row>
    <row r="137" spans="1:41" ht="12" customHeight="1" thickBot="1" x14ac:dyDescent="0.2">
      <c r="A137" s="1197">
        <v>5</v>
      </c>
      <c r="B137" s="1026" t="s">
        <v>375</v>
      </c>
      <c r="C137" s="1050" t="s">
        <v>415</v>
      </c>
      <c r="D137" s="1032"/>
      <c r="E137" s="1032" t="s">
        <v>381</v>
      </c>
      <c r="F137" s="1041" t="s">
        <v>376</v>
      </c>
      <c r="G137" s="110" t="s">
        <v>12</v>
      </c>
      <c r="H137" s="2"/>
      <c r="I137" s="2" t="s">
        <v>151</v>
      </c>
      <c r="J137" s="2"/>
      <c r="K137" s="2"/>
      <c r="L137" s="2"/>
      <c r="M137" s="91"/>
      <c r="N137" s="207"/>
      <c r="O137" s="2" t="s">
        <v>151</v>
      </c>
      <c r="P137" s="2" t="s">
        <v>151</v>
      </c>
      <c r="Q137" s="2" t="s">
        <v>151</v>
      </c>
      <c r="R137" s="2" t="s">
        <v>151</v>
      </c>
      <c r="S137" s="2" t="s">
        <v>151</v>
      </c>
      <c r="T137" s="2"/>
      <c r="U137" s="202"/>
      <c r="V137" s="2" t="s">
        <v>151</v>
      </c>
      <c r="W137" s="2" t="s">
        <v>151</v>
      </c>
      <c r="X137" s="2" t="s">
        <v>151</v>
      </c>
      <c r="Y137" s="2" t="s">
        <v>151</v>
      </c>
      <c r="Z137" s="2" t="s">
        <v>151</v>
      </c>
      <c r="AA137" s="91"/>
      <c r="AB137" s="207"/>
      <c r="AC137" s="2" t="s">
        <v>151</v>
      </c>
      <c r="AD137" s="2" t="s">
        <v>151</v>
      </c>
      <c r="AE137" s="2" t="s">
        <v>151</v>
      </c>
      <c r="AF137" s="2" t="s">
        <v>151</v>
      </c>
      <c r="AG137" s="2" t="s">
        <v>151</v>
      </c>
      <c r="AH137" s="2"/>
      <c r="AI137" s="202"/>
      <c r="AJ137" s="2" t="s">
        <v>151</v>
      </c>
      <c r="AK137" s="2" t="s">
        <v>463</v>
      </c>
      <c r="AL137" s="91"/>
      <c r="AM137" s="92">
        <f>COUNTIF(A137:AL137,"○")</f>
        <v>18</v>
      </c>
      <c r="AO137" s="97"/>
    </row>
    <row r="138" spans="1:41" ht="7.5" customHeight="1" thickBot="1" x14ac:dyDescent="0.2">
      <c r="A138" s="1197"/>
      <c r="B138" s="1233"/>
      <c r="C138" s="1236"/>
      <c r="D138" s="1033"/>
      <c r="E138" s="1033"/>
      <c r="F138" s="1247"/>
      <c r="G138" s="7" t="s">
        <v>95</v>
      </c>
      <c r="H138" s="93"/>
      <c r="I138" s="199"/>
      <c r="J138" s="93"/>
      <c r="K138" s="93"/>
      <c r="L138" s="93"/>
      <c r="M138" s="93"/>
      <c r="N138" s="203"/>
      <c r="O138" s="93"/>
      <c r="P138" s="199"/>
      <c r="Q138" s="199"/>
      <c r="R138" s="199"/>
      <c r="S138" s="199"/>
      <c r="T138" s="93"/>
      <c r="U138" s="203"/>
      <c r="V138" s="93"/>
      <c r="W138" s="199"/>
      <c r="X138" s="93"/>
      <c r="Y138" s="93"/>
      <c r="Z138" s="93"/>
      <c r="AA138" s="93"/>
      <c r="AB138" s="203"/>
      <c r="AC138" s="93"/>
      <c r="AD138" s="93"/>
      <c r="AE138" s="93"/>
      <c r="AF138" s="93"/>
      <c r="AG138" s="93"/>
      <c r="AH138" s="93"/>
      <c r="AI138" s="203"/>
      <c r="AJ138" s="93"/>
      <c r="AK138" s="93"/>
      <c r="AL138" s="93"/>
      <c r="AM138" s="94"/>
    </row>
    <row r="139" spans="1:41" ht="12" customHeight="1" thickBot="1" x14ac:dyDescent="0.2">
      <c r="A139" s="1197"/>
      <c r="B139" s="1234"/>
      <c r="C139" s="1237"/>
      <c r="D139" s="1034"/>
      <c r="E139" s="1034"/>
      <c r="F139" s="1248"/>
      <c r="G139" s="150" t="s">
        <v>96</v>
      </c>
      <c r="H139" s="111"/>
      <c r="I139" s="111"/>
      <c r="J139" s="111"/>
      <c r="K139" s="111"/>
      <c r="L139" s="111"/>
      <c r="M139" s="111"/>
      <c r="N139" s="206"/>
      <c r="O139" s="111"/>
      <c r="P139" s="3"/>
      <c r="Q139" s="111"/>
      <c r="R139" s="3"/>
      <c r="S139" s="111"/>
      <c r="T139" s="3"/>
      <c r="U139" s="206"/>
      <c r="V139" s="111"/>
      <c r="W139" s="111"/>
      <c r="X139" s="111"/>
      <c r="Y139" s="111"/>
      <c r="Z139" s="111"/>
      <c r="AA139" s="111"/>
      <c r="AB139" s="206"/>
      <c r="AC139" s="111"/>
      <c r="AD139" s="3"/>
      <c r="AE139" s="111"/>
      <c r="AF139" s="3"/>
      <c r="AG139" s="111"/>
      <c r="AH139" s="3"/>
      <c r="AI139" s="206"/>
      <c r="AJ139" s="111"/>
      <c r="AK139" s="111"/>
      <c r="AL139" s="111"/>
      <c r="AM139" s="95"/>
    </row>
    <row r="140" spans="1:41" ht="12" customHeight="1" thickBot="1" x14ac:dyDescent="0.2">
      <c r="A140" s="1197">
        <v>6</v>
      </c>
      <c r="B140" s="1026" t="s">
        <v>320</v>
      </c>
      <c r="C140" s="1058" t="s">
        <v>418</v>
      </c>
      <c r="D140" s="1203"/>
      <c r="E140" s="1048" t="s">
        <v>390</v>
      </c>
      <c r="F140" s="1238"/>
      <c r="G140" s="110" t="s">
        <v>12</v>
      </c>
      <c r="H140" s="91"/>
      <c r="I140" s="91"/>
      <c r="J140" s="91"/>
      <c r="K140" s="2" t="s">
        <v>430</v>
      </c>
      <c r="L140" s="2" t="s">
        <v>151</v>
      </c>
      <c r="M140" s="2"/>
      <c r="N140" s="207"/>
      <c r="O140" s="91"/>
      <c r="P140" s="2"/>
      <c r="Q140" s="91"/>
      <c r="R140" s="2" t="s">
        <v>430</v>
      </c>
      <c r="S140" s="2" t="s">
        <v>151</v>
      </c>
      <c r="T140" s="2"/>
      <c r="U140" s="207"/>
      <c r="V140" s="91"/>
      <c r="W140" s="2"/>
      <c r="X140" s="91"/>
      <c r="Y140" s="2" t="s">
        <v>430</v>
      </c>
      <c r="Z140" s="2" t="s">
        <v>151</v>
      </c>
      <c r="AA140" s="2"/>
      <c r="AB140" s="207"/>
      <c r="AC140" s="91"/>
      <c r="AD140" s="2"/>
      <c r="AE140" s="91"/>
      <c r="AF140" s="2" t="s">
        <v>430</v>
      </c>
      <c r="AG140" s="2" t="s">
        <v>151</v>
      </c>
      <c r="AH140" s="2"/>
      <c r="AI140" s="207"/>
      <c r="AJ140" s="91"/>
      <c r="AK140" s="2"/>
      <c r="AL140" s="91"/>
      <c r="AM140" s="92">
        <f>COUNTIF(A140:AL140,"○")</f>
        <v>8</v>
      </c>
    </row>
    <row r="141" spans="1:41" ht="12" customHeight="1" thickBot="1" x14ac:dyDescent="0.2">
      <c r="A141" s="1197"/>
      <c r="B141" s="1279"/>
      <c r="C141" s="1281"/>
      <c r="D141" s="1203"/>
      <c r="E141" s="1048"/>
      <c r="F141" s="1238"/>
      <c r="G141" s="7" t="s">
        <v>95</v>
      </c>
      <c r="H141" s="93"/>
      <c r="I141" s="93"/>
      <c r="J141" s="93"/>
      <c r="K141" s="199"/>
      <c r="L141" s="199"/>
      <c r="M141" s="199"/>
      <c r="N141" s="203"/>
      <c r="O141" s="93"/>
      <c r="P141" s="199"/>
      <c r="Q141" s="93"/>
      <c r="R141" s="199"/>
      <c r="S141" s="199"/>
      <c r="T141" s="93"/>
      <c r="U141" s="203"/>
      <c r="V141" s="93"/>
      <c r="W141" s="199"/>
      <c r="X141" s="93"/>
      <c r="Y141" s="199"/>
      <c r="Z141" s="199"/>
      <c r="AA141" s="199"/>
      <c r="AB141" s="203"/>
      <c r="AC141" s="93"/>
      <c r="AD141" s="199"/>
      <c r="AE141" s="93"/>
      <c r="AF141" s="199"/>
      <c r="AG141" s="199"/>
      <c r="AH141" s="199"/>
      <c r="AI141" s="203"/>
      <c r="AJ141" s="93"/>
      <c r="AK141" s="199"/>
      <c r="AL141" s="93"/>
      <c r="AM141" s="94"/>
    </row>
    <row r="142" spans="1:41" ht="12" customHeight="1" thickBot="1" x14ac:dyDescent="0.2">
      <c r="A142" s="1197"/>
      <c r="B142" s="1280"/>
      <c r="C142" s="1281"/>
      <c r="D142" s="1203"/>
      <c r="E142" s="1048"/>
      <c r="F142" s="1238"/>
      <c r="G142" s="150" t="s">
        <v>96</v>
      </c>
      <c r="H142" s="3"/>
      <c r="I142" s="111"/>
      <c r="J142" s="111"/>
      <c r="K142" s="111"/>
      <c r="L142" s="111"/>
      <c r="M142" s="111"/>
      <c r="N142" s="206"/>
      <c r="O142" s="111"/>
      <c r="P142" s="111"/>
      <c r="Q142" s="111"/>
      <c r="R142" s="111"/>
      <c r="S142" s="111"/>
      <c r="T142" s="111"/>
      <c r="U142" s="206"/>
      <c r="V142" s="111"/>
      <c r="W142" s="111"/>
      <c r="X142" s="111"/>
      <c r="Y142" s="111"/>
      <c r="Z142" s="111"/>
      <c r="AA142" s="111"/>
      <c r="AB142" s="206"/>
      <c r="AC142" s="111"/>
      <c r="AD142" s="111"/>
      <c r="AE142" s="111"/>
      <c r="AF142" s="111"/>
      <c r="AG142" s="111"/>
      <c r="AH142" s="111"/>
      <c r="AI142" s="206"/>
      <c r="AJ142" s="111"/>
      <c r="AK142" s="111"/>
      <c r="AL142" s="111"/>
      <c r="AM142" s="95"/>
    </row>
    <row r="143" spans="1:41" ht="12" customHeight="1" thickBot="1" x14ac:dyDescent="0.2">
      <c r="A143" s="1197">
        <v>7</v>
      </c>
      <c r="B143" s="1026" t="s">
        <v>413</v>
      </c>
      <c r="C143" s="1058" t="s">
        <v>417</v>
      </c>
      <c r="D143" s="1048"/>
      <c r="E143" s="1048" t="s">
        <v>402</v>
      </c>
      <c r="F143" s="1278" t="s">
        <v>160</v>
      </c>
      <c r="G143" s="110" t="s">
        <v>12</v>
      </c>
      <c r="H143" s="2"/>
      <c r="I143" s="2" t="s">
        <v>151</v>
      </c>
      <c r="J143" s="2" t="s">
        <v>442</v>
      </c>
      <c r="K143" s="2"/>
      <c r="L143" s="2" t="s">
        <v>442</v>
      </c>
      <c r="M143" s="91"/>
      <c r="N143" s="207"/>
      <c r="O143" s="2"/>
      <c r="P143" s="2" t="s">
        <v>411</v>
      </c>
      <c r="Q143" s="2" t="s">
        <v>151</v>
      </c>
      <c r="R143" s="2" t="s">
        <v>411</v>
      </c>
      <c r="S143" s="2" t="s">
        <v>138</v>
      </c>
      <c r="T143" s="91"/>
      <c r="U143" s="207"/>
      <c r="V143" s="2"/>
      <c r="W143" s="2" t="s">
        <v>138</v>
      </c>
      <c r="X143" s="2" t="s">
        <v>151</v>
      </c>
      <c r="Y143" s="2" t="s">
        <v>138</v>
      </c>
      <c r="Z143" s="2" t="s">
        <v>138</v>
      </c>
      <c r="AA143" s="91"/>
      <c r="AB143" s="202"/>
      <c r="AC143" s="2" t="s">
        <v>411</v>
      </c>
      <c r="AD143" s="2" t="s">
        <v>411</v>
      </c>
      <c r="AE143" s="2"/>
      <c r="AF143" s="2" t="s">
        <v>411</v>
      </c>
      <c r="AG143" s="2"/>
      <c r="AH143" s="2"/>
      <c r="AI143" s="202"/>
      <c r="AJ143" s="2"/>
      <c r="AK143" s="2"/>
      <c r="AL143" s="91"/>
      <c r="AM143" s="92">
        <f>COUNTIF(A143:AL143,"○")</f>
        <v>10</v>
      </c>
    </row>
    <row r="144" spans="1:41" ht="12" customHeight="1" thickBot="1" x14ac:dyDescent="0.2">
      <c r="A144" s="1197"/>
      <c r="B144" s="1279"/>
      <c r="C144" s="1281"/>
      <c r="D144" s="1048"/>
      <c r="E144" s="1048"/>
      <c r="F144" s="1238"/>
      <c r="G144" s="7" t="s">
        <v>95</v>
      </c>
      <c r="H144" s="93"/>
      <c r="I144" s="199"/>
      <c r="J144" s="199"/>
      <c r="K144" s="93"/>
      <c r="L144" s="199"/>
      <c r="M144" s="93"/>
      <c r="N144" s="203"/>
      <c r="O144" s="93"/>
      <c r="P144" s="93"/>
      <c r="Q144" s="199"/>
      <c r="R144" s="93"/>
      <c r="S144" s="199"/>
      <c r="T144" s="93"/>
      <c r="U144" s="203"/>
      <c r="V144" s="93"/>
      <c r="W144" s="93"/>
      <c r="X144" s="93"/>
      <c r="Y144" s="93"/>
      <c r="Z144" s="93"/>
      <c r="AA144" s="93"/>
      <c r="AB144" s="211"/>
      <c r="AC144" s="8"/>
      <c r="AD144" s="93"/>
      <c r="AE144" s="93"/>
      <c r="AF144" s="8"/>
      <c r="AG144" s="8"/>
      <c r="AH144" s="8"/>
      <c r="AI144" s="211"/>
      <c r="AJ144" s="8"/>
      <c r="AK144" s="93"/>
      <c r="AL144" s="93"/>
      <c r="AM144" s="94"/>
    </row>
    <row r="145" spans="1:39" ht="12" customHeight="1" thickBot="1" x14ac:dyDescent="0.2">
      <c r="A145" s="1197"/>
      <c r="B145" s="1280"/>
      <c r="C145" s="1281"/>
      <c r="D145" s="1048"/>
      <c r="E145" s="1048"/>
      <c r="F145" s="1238"/>
      <c r="G145" s="150" t="s">
        <v>96</v>
      </c>
      <c r="H145" s="3"/>
      <c r="I145" s="111"/>
      <c r="J145" s="111"/>
      <c r="K145" s="111"/>
      <c r="L145" s="111"/>
      <c r="M145" s="111"/>
      <c r="N145" s="206"/>
      <c r="O145" s="111"/>
      <c r="P145" s="111"/>
      <c r="Q145" s="111"/>
      <c r="R145" s="111"/>
      <c r="S145" s="111"/>
      <c r="T145" s="111"/>
      <c r="U145" s="206"/>
      <c r="V145" s="111"/>
      <c r="W145" s="111"/>
      <c r="X145" s="111"/>
      <c r="Y145" s="111"/>
      <c r="Z145" s="111"/>
      <c r="AA145" s="111"/>
      <c r="AB145" s="206"/>
      <c r="AC145" s="111"/>
      <c r="AD145" s="111"/>
      <c r="AE145" s="111"/>
      <c r="AF145" s="111"/>
      <c r="AG145" s="111"/>
      <c r="AH145" s="111"/>
      <c r="AI145" s="206"/>
      <c r="AJ145" s="111"/>
      <c r="AK145" s="111"/>
      <c r="AL145" s="111"/>
      <c r="AM145" s="95"/>
    </row>
    <row r="146" spans="1:39" ht="12" customHeight="1" thickBot="1" x14ac:dyDescent="0.2">
      <c r="A146" s="1197">
        <v>8</v>
      </c>
      <c r="B146" s="1026" t="s">
        <v>414</v>
      </c>
      <c r="C146" s="1050" t="s">
        <v>418</v>
      </c>
      <c r="D146" s="1032"/>
      <c r="E146" s="1032" t="s">
        <v>378</v>
      </c>
      <c r="F146" s="1246"/>
      <c r="G146" s="110" t="s">
        <v>12</v>
      </c>
      <c r="H146" s="2"/>
      <c r="I146" s="2"/>
      <c r="J146" s="2"/>
      <c r="K146" s="2" t="s">
        <v>449</v>
      </c>
      <c r="L146" s="2" t="s">
        <v>449</v>
      </c>
      <c r="M146" s="2"/>
      <c r="N146" s="202"/>
      <c r="O146" s="2"/>
      <c r="P146" s="2"/>
      <c r="Q146" s="2"/>
      <c r="R146" s="2" t="s">
        <v>430</v>
      </c>
      <c r="S146" s="2" t="s">
        <v>151</v>
      </c>
      <c r="T146" s="2"/>
      <c r="U146" s="202"/>
      <c r="V146" s="2" t="s">
        <v>151</v>
      </c>
      <c r="W146" s="91"/>
      <c r="X146" s="2"/>
      <c r="Y146" s="2" t="s">
        <v>430</v>
      </c>
      <c r="Z146" s="2" t="s">
        <v>138</v>
      </c>
      <c r="AA146" s="2"/>
      <c r="AB146" s="202"/>
      <c r="AC146" s="2" t="s">
        <v>151</v>
      </c>
      <c r="AD146" s="91"/>
      <c r="AE146" s="2"/>
      <c r="AF146" s="2" t="s">
        <v>430</v>
      </c>
      <c r="AG146" s="2" t="s">
        <v>151</v>
      </c>
      <c r="AH146" s="2"/>
      <c r="AI146" s="202"/>
      <c r="AJ146" s="2" t="s">
        <v>151</v>
      </c>
      <c r="AK146" s="91"/>
      <c r="AL146" s="2"/>
      <c r="AM146" s="92">
        <f>COUNTIF(A146:AL146,"○")</f>
        <v>10</v>
      </c>
    </row>
    <row r="147" spans="1:39" ht="12" customHeight="1" thickBot="1" x14ac:dyDescent="0.2">
      <c r="A147" s="1197"/>
      <c r="B147" s="1233"/>
      <c r="C147" s="1236"/>
      <c r="D147" s="1033"/>
      <c r="E147" s="1033"/>
      <c r="F147" s="1247"/>
      <c r="G147" s="7" t="s">
        <v>95</v>
      </c>
      <c r="H147" s="93"/>
      <c r="I147" s="93"/>
      <c r="J147" s="93"/>
      <c r="K147" s="199"/>
      <c r="L147" s="199"/>
      <c r="M147" s="93"/>
      <c r="N147" s="203"/>
      <c r="O147" s="93"/>
      <c r="P147" s="93"/>
      <c r="Q147" s="93"/>
      <c r="R147" s="93"/>
      <c r="S147" s="199"/>
      <c r="T147" s="93"/>
      <c r="U147" s="203"/>
      <c r="V147" s="199"/>
      <c r="W147" s="93"/>
      <c r="X147" s="93"/>
      <c r="Y147" s="93"/>
      <c r="Z147" s="93"/>
      <c r="AA147" s="93"/>
      <c r="AB147" s="203"/>
      <c r="AC147" s="93"/>
      <c r="AD147" s="93"/>
      <c r="AE147" s="93"/>
      <c r="AF147" s="93"/>
      <c r="AG147" s="93"/>
      <c r="AH147" s="93"/>
      <c r="AI147" s="203"/>
      <c r="AJ147" s="93"/>
      <c r="AK147" s="93"/>
      <c r="AL147" s="93"/>
      <c r="AM147" s="94"/>
    </row>
    <row r="148" spans="1:39" ht="12" customHeight="1" thickBot="1" x14ac:dyDescent="0.2">
      <c r="A148" s="1197"/>
      <c r="B148" s="1234"/>
      <c r="C148" s="1237"/>
      <c r="D148" s="1034"/>
      <c r="E148" s="1034"/>
      <c r="F148" s="1248"/>
      <c r="G148" s="150" t="s">
        <v>96</v>
      </c>
      <c r="H148" s="3"/>
      <c r="I148" s="3"/>
      <c r="J148" s="3"/>
      <c r="K148" s="3"/>
      <c r="L148" s="3"/>
      <c r="M148" s="3"/>
      <c r="N148" s="205"/>
      <c r="O148" s="3"/>
      <c r="P148" s="3"/>
      <c r="Q148" s="3"/>
      <c r="R148" s="3"/>
      <c r="S148" s="3"/>
      <c r="T148" s="3"/>
      <c r="U148" s="205"/>
      <c r="V148" s="111"/>
      <c r="W148" s="111"/>
      <c r="X148" s="3"/>
      <c r="Y148" s="111"/>
      <c r="Z148" s="3"/>
      <c r="AA148" s="111"/>
      <c r="AB148" s="205"/>
      <c r="AC148" s="111"/>
      <c r="AD148" s="111"/>
      <c r="AE148" s="3"/>
      <c r="AF148" s="111"/>
      <c r="AG148" s="3"/>
      <c r="AH148" s="111"/>
      <c r="AI148" s="205"/>
      <c r="AJ148" s="111"/>
      <c r="AK148" s="111"/>
      <c r="AL148" s="3"/>
      <c r="AM148" s="95"/>
    </row>
    <row r="149" spans="1:39" ht="12" customHeight="1" thickBot="1" x14ac:dyDescent="0.2">
      <c r="A149" s="1197">
        <v>9</v>
      </c>
      <c r="B149" s="1026" t="s">
        <v>421</v>
      </c>
      <c r="C149" s="1050" t="s">
        <v>423</v>
      </c>
      <c r="D149" s="1189"/>
      <c r="E149" s="1032" t="s">
        <v>378</v>
      </c>
      <c r="F149" s="1246"/>
      <c r="G149" s="110" t="s">
        <v>12</v>
      </c>
      <c r="H149" s="2" t="s">
        <v>151</v>
      </c>
      <c r="I149" s="2" t="s">
        <v>151</v>
      </c>
      <c r="J149" s="2" t="s">
        <v>138</v>
      </c>
      <c r="K149" s="2"/>
      <c r="L149" s="2"/>
      <c r="M149" s="91"/>
      <c r="N149" s="202"/>
      <c r="O149" s="2" t="s">
        <v>422</v>
      </c>
      <c r="P149" s="2" t="s">
        <v>422</v>
      </c>
      <c r="Q149" s="2" t="s">
        <v>422</v>
      </c>
      <c r="R149" s="2"/>
      <c r="S149" s="2"/>
      <c r="T149" s="91"/>
      <c r="U149" s="202"/>
      <c r="V149" s="2" t="s">
        <v>422</v>
      </c>
      <c r="W149" s="2" t="s">
        <v>138</v>
      </c>
      <c r="X149" s="2" t="s">
        <v>422</v>
      </c>
      <c r="Y149" s="2" t="s">
        <v>456</v>
      </c>
      <c r="Z149" s="2" t="s">
        <v>456</v>
      </c>
      <c r="AA149" s="91"/>
      <c r="AB149" s="202"/>
      <c r="AC149" s="2" t="s">
        <v>422</v>
      </c>
      <c r="AD149" s="2" t="s">
        <v>138</v>
      </c>
      <c r="AE149" s="2" t="s">
        <v>422</v>
      </c>
      <c r="AF149" s="2"/>
      <c r="AG149" s="2" t="s">
        <v>138</v>
      </c>
      <c r="AH149" s="91"/>
      <c r="AI149" s="202"/>
      <c r="AJ149" s="2"/>
      <c r="AK149" s="2"/>
      <c r="AL149" s="91"/>
      <c r="AM149" s="92">
        <f>COUNTIF(A149:AL149,"○")</f>
        <v>11</v>
      </c>
    </row>
    <row r="150" spans="1:39" ht="12" customHeight="1" thickBot="1" x14ac:dyDescent="0.2">
      <c r="A150" s="1197"/>
      <c r="B150" s="1233"/>
      <c r="C150" s="1236"/>
      <c r="D150" s="1190"/>
      <c r="E150" s="1033"/>
      <c r="F150" s="1247"/>
      <c r="G150" s="7" t="s">
        <v>95</v>
      </c>
      <c r="H150" s="93"/>
      <c r="I150" s="93"/>
      <c r="J150" s="93"/>
      <c r="K150" s="93"/>
      <c r="L150" s="93"/>
      <c r="M150" s="93"/>
      <c r="N150" s="203"/>
      <c r="O150" s="93"/>
      <c r="P150" s="93"/>
      <c r="Q150" s="93"/>
      <c r="R150" s="93"/>
      <c r="S150" s="93"/>
      <c r="T150" s="93"/>
      <c r="U150" s="203"/>
      <c r="V150" s="199"/>
      <c r="W150" s="93"/>
      <c r="X150" s="93"/>
      <c r="Y150" s="93"/>
      <c r="Z150" s="93"/>
      <c r="AA150" s="93"/>
      <c r="AB150" s="203"/>
      <c r="AC150" s="93"/>
      <c r="AD150" s="93"/>
      <c r="AE150" s="93"/>
      <c r="AF150" s="93"/>
      <c r="AG150" s="93"/>
      <c r="AH150" s="93"/>
      <c r="AI150" s="203"/>
      <c r="AJ150" s="93"/>
      <c r="AK150" s="93"/>
      <c r="AL150" s="93"/>
      <c r="AM150" s="94"/>
    </row>
    <row r="151" spans="1:39" ht="12" customHeight="1" thickBot="1" x14ac:dyDescent="0.2">
      <c r="A151" s="1197"/>
      <c r="B151" s="1234"/>
      <c r="C151" s="1237"/>
      <c r="D151" s="1191"/>
      <c r="E151" s="1034"/>
      <c r="F151" s="1248"/>
      <c r="G151" s="150" t="s">
        <v>96</v>
      </c>
      <c r="H151" s="111"/>
      <c r="I151" s="111"/>
      <c r="J151" s="111"/>
      <c r="K151" s="111"/>
      <c r="L151" s="111"/>
      <c r="M151" s="111"/>
      <c r="N151" s="206"/>
      <c r="O151" s="111"/>
      <c r="P151" s="111"/>
      <c r="Q151" s="111"/>
      <c r="R151" s="111"/>
      <c r="S151" s="111"/>
      <c r="T151" s="111"/>
      <c r="U151" s="206"/>
      <c r="V151" s="111"/>
      <c r="W151" s="111"/>
      <c r="X151" s="111"/>
      <c r="Y151" s="111"/>
      <c r="Z151" s="111"/>
      <c r="AA151" s="111"/>
      <c r="AB151" s="206"/>
      <c r="AC151" s="111"/>
      <c r="AD151" s="111"/>
      <c r="AE151" s="111"/>
      <c r="AF151" s="111"/>
      <c r="AG151" s="111"/>
      <c r="AH151" s="111"/>
      <c r="AI151" s="206"/>
      <c r="AJ151" s="111"/>
      <c r="AK151" s="111"/>
      <c r="AL151" s="111"/>
      <c r="AM151" s="95"/>
    </row>
    <row r="152" spans="1:39" ht="12" customHeight="1" thickBot="1" x14ac:dyDescent="0.2">
      <c r="A152" s="1197">
        <v>10</v>
      </c>
      <c r="B152" s="1026" t="s">
        <v>439</v>
      </c>
      <c r="C152" s="1050" t="s">
        <v>440</v>
      </c>
      <c r="D152" s="1189"/>
      <c r="E152" s="1032" t="s">
        <v>441</v>
      </c>
      <c r="F152" s="1246"/>
      <c r="G152" s="110" t="s">
        <v>12</v>
      </c>
      <c r="H152" s="91"/>
      <c r="I152" s="2" t="s">
        <v>442</v>
      </c>
      <c r="J152" s="91"/>
      <c r="K152" s="2"/>
      <c r="L152" s="91"/>
      <c r="M152" s="91"/>
      <c r="N152" s="202"/>
      <c r="O152" s="91"/>
      <c r="P152" s="2" t="s">
        <v>151</v>
      </c>
      <c r="Q152" s="91"/>
      <c r="R152" s="2"/>
      <c r="S152" s="91"/>
      <c r="T152" s="91"/>
      <c r="U152" s="202"/>
      <c r="V152" s="91"/>
      <c r="W152" s="2" t="s">
        <v>138</v>
      </c>
      <c r="X152" s="2"/>
      <c r="Y152" s="2"/>
      <c r="Z152" s="91"/>
      <c r="AA152" s="91"/>
      <c r="AB152" s="202"/>
      <c r="AC152" s="91"/>
      <c r="AD152" s="2" t="s">
        <v>442</v>
      </c>
      <c r="AE152" s="91"/>
      <c r="AF152" s="2"/>
      <c r="AG152" s="91"/>
      <c r="AH152" s="91"/>
      <c r="AI152" s="202"/>
      <c r="AJ152" s="91"/>
      <c r="AK152" s="2"/>
      <c r="AL152" s="91"/>
      <c r="AM152" s="92">
        <f>COUNTIF(A152:AL152,"○")</f>
        <v>3</v>
      </c>
    </row>
    <row r="153" spans="1:39" ht="12" customHeight="1" thickBot="1" x14ac:dyDescent="0.2">
      <c r="A153" s="1197"/>
      <c r="B153" s="1233"/>
      <c r="C153" s="1236"/>
      <c r="D153" s="1190"/>
      <c r="E153" s="1033"/>
      <c r="F153" s="1247"/>
      <c r="G153" s="7" t="s">
        <v>95</v>
      </c>
      <c r="H153" s="93"/>
      <c r="I153" s="199"/>
      <c r="J153" s="93"/>
      <c r="K153" s="93"/>
      <c r="L153" s="93"/>
      <c r="M153" s="93"/>
      <c r="N153" s="203"/>
      <c r="O153" s="93"/>
      <c r="P153" s="199"/>
      <c r="Q153" s="93"/>
      <c r="R153" s="93"/>
      <c r="S153" s="93"/>
      <c r="T153" s="93"/>
      <c r="U153" s="203"/>
      <c r="V153" s="93"/>
      <c r="W153" s="93"/>
      <c r="X153" s="93"/>
      <c r="Y153" s="93"/>
      <c r="Z153" s="93"/>
      <c r="AA153" s="93"/>
      <c r="AB153" s="203"/>
      <c r="AC153" s="93"/>
      <c r="AD153" s="93"/>
      <c r="AE153" s="93"/>
      <c r="AF153" s="93"/>
      <c r="AG153" s="93"/>
      <c r="AH153" s="93"/>
      <c r="AI153" s="203"/>
      <c r="AJ153" s="93"/>
      <c r="AK153" s="93"/>
      <c r="AL153" s="93"/>
      <c r="AM153" s="94"/>
    </row>
    <row r="154" spans="1:39" ht="12" customHeight="1" thickBot="1" x14ac:dyDescent="0.2">
      <c r="A154" s="1197"/>
      <c r="B154" s="1234"/>
      <c r="C154" s="1237"/>
      <c r="D154" s="1191"/>
      <c r="E154" s="1034"/>
      <c r="F154" s="1248"/>
      <c r="G154" s="150" t="s">
        <v>96</v>
      </c>
      <c r="H154" s="111"/>
      <c r="I154" s="111"/>
      <c r="J154" s="111"/>
      <c r="K154" s="111"/>
      <c r="L154" s="111"/>
      <c r="M154" s="111"/>
      <c r="N154" s="206"/>
      <c r="O154" s="111"/>
      <c r="P154" s="111"/>
      <c r="Q154" s="111"/>
      <c r="R154" s="111"/>
      <c r="S154" s="111"/>
      <c r="T154" s="111"/>
      <c r="U154" s="206"/>
      <c r="V154" s="111"/>
      <c r="W154" s="111"/>
      <c r="X154" s="111"/>
      <c r="Y154" s="111"/>
      <c r="Z154" s="111"/>
      <c r="AA154" s="111"/>
      <c r="AB154" s="206"/>
      <c r="AC154" s="111"/>
      <c r="AD154" s="111"/>
      <c r="AE154" s="111"/>
      <c r="AF154" s="111"/>
      <c r="AG154" s="111"/>
      <c r="AH154" s="111"/>
      <c r="AI154" s="206"/>
      <c r="AJ154" s="111"/>
      <c r="AK154" s="111"/>
      <c r="AL154" s="111"/>
      <c r="AM154" s="95"/>
    </row>
    <row r="155" spans="1:39" ht="12" customHeight="1" thickBot="1" x14ac:dyDescent="0.2">
      <c r="A155" s="1197">
        <v>11</v>
      </c>
      <c r="B155" s="1026" t="s">
        <v>447</v>
      </c>
      <c r="C155" s="1050" t="s">
        <v>448</v>
      </c>
      <c r="D155" s="1032"/>
      <c r="E155" s="1032" t="s">
        <v>381</v>
      </c>
      <c r="F155" s="1246"/>
      <c r="G155" s="110" t="s">
        <v>12</v>
      </c>
      <c r="H155" s="91"/>
      <c r="I155" s="2"/>
      <c r="J155" s="91"/>
      <c r="K155" s="2"/>
      <c r="L155" s="91"/>
      <c r="M155" s="91"/>
      <c r="N155" s="202"/>
      <c r="O155" s="91"/>
      <c r="P155" s="2"/>
      <c r="Q155" s="2"/>
      <c r="R155" s="2"/>
      <c r="S155" s="2"/>
      <c r="T155" s="91"/>
      <c r="U155" s="202"/>
      <c r="V155" s="91"/>
      <c r="W155" s="2"/>
      <c r="X155" s="2"/>
      <c r="Y155" s="2"/>
      <c r="Z155" s="2"/>
      <c r="AA155" s="91"/>
      <c r="AB155" s="202"/>
      <c r="AC155" s="91"/>
      <c r="AD155" s="2"/>
      <c r="AE155" s="2" t="s">
        <v>446</v>
      </c>
      <c r="AF155" s="2"/>
      <c r="AG155" s="2"/>
      <c r="AH155" s="91"/>
      <c r="AI155" s="202"/>
      <c r="AJ155" s="91"/>
      <c r="AK155" s="2"/>
      <c r="AL155" s="91"/>
      <c r="AM155" s="92">
        <f>COUNTIF(A155:AL155,"○")</f>
        <v>1</v>
      </c>
    </row>
    <row r="156" spans="1:39" ht="12" customHeight="1" thickBot="1" x14ac:dyDescent="0.2">
      <c r="A156" s="1197"/>
      <c r="B156" s="1233"/>
      <c r="C156" s="1236"/>
      <c r="D156" s="1033"/>
      <c r="E156" s="1033"/>
      <c r="F156" s="1247"/>
      <c r="G156" s="7" t="s">
        <v>95</v>
      </c>
      <c r="H156" s="93"/>
      <c r="I156" s="93"/>
      <c r="J156" s="93"/>
      <c r="K156" s="93"/>
      <c r="L156" s="93"/>
      <c r="M156" s="93"/>
      <c r="N156" s="203"/>
      <c r="O156" s="93"/>
      <c r="P156" s="93"/>
      <c r="Q156" s="199"/>
      <c r="R156" s="93"/>
      <c r="S156" s="93"/>
      <c r="T156" s="93"/>
      <c r="U156" s="203"/>
      <c r="V156" s="93"/>
      <c r="W156" s="93"/>
      <c r="X156" s="93"/>
      <c r="Y156" s="93"/>
      <c r="Z156" s="93"/>
      <c r="AA156" s="93"/>
      <c r="AB156" s="203"/>
      <c r="AC156" s="93"/>
      <c r="AD156" s="93"/>
      <c r="AE156" s="93"/>
      <c r="AF156" s="93"/>
      <c r="AG156" s="93"/>
      <c r="AH156" s="93"/>
      <c r="AI156" s="203"/>
      <c r="AJ156" s="93"/>
      <c r="AK156" s="93"/>
      <c r="AL156" s="93"/>
      <c r="AM156" s="94"/>
    </row>
    <row r="157" spans="1:39" ht="12" customHeight="1" thickBot="1" x14ac:dyDescent="0.2">
      <c r="A157" s="1197"/>
      <c r="B157" s="1234"/>
      <c r="C157" s="1237"/>
      <c r="D157" s="1034"/>
      <c r="E157" s="1034"/>
      <c r="F157" s="1248"/>
      <c r="G157" s="150" t="s">
        <v>96</v>
      </c>
      <c r="H157" s="111"/>
      <c r="I157" s="111"/>
      <c r="J157" s="111"/>
      <c r="K157" s="111"/>
      <c r="L157" s="111"/>
      <c r="M157" s="111"/>
      <c r="N157" s="206"/>
      <c r="O157" s="111"/>
      <c r="P157" s="111"/>
      <c r="Q157" s="111"/>
      <c r="R157" s="111"/>
      <c r="S157" s="111"/>
      <c r="T157" s="111"/>
      <c r="U157" s="206"/>
      <c r="V157" s="111"/>
      <c r="W157" s="111"/>
      <c r="X157" s="111"/>
      <c r="Y157" s="111"/>
      <c r="Z157" s="111"/>
      <c r="AA157" s="111"/>
      <c r="AB157" s="206"/>
      <c r="AC157" s="111"/>
      <c r="AD157" s="111"/>
      <c r="AE157" s="111"/>
      <c r="AF157" s="111"/>
      <c r="AG157" s="111"/>
      <c r="AH157" s="111"/>
      <c r="AI157" s="206"/>
      <c r="AJ157" s="111"/>
      <c r="AK157" s="111"/>
      <c r="AL157" s="111"/>
      <c r="AM157" s="95"/>
    </row>
    <row r="158" spans="1:39" ht="12" customHeight="1" thickBot="1" x14ac:dyDescent="0.2">
      <c r="A158" s="1197">
        <v>12</v>
      </c>
      <c r="B158" s="1232"/>
      <c r="C158" s="1235"/>
      <c r="D158" s="1032"/>
      <c r="E158" s="1032"/>
      <c r="F158" s="1246"/>
      <c r="G158" s="110" t="s">
        <v>12</v>
      </c>
      <c r="H158" s="91"/>
      <c r="I158" s="2"/>
      <c r="J158" s="91"/>
      <c r="K158" s="2"/>
      <c r="L158" s="91"/>
      <c r="M158" s="91"/>
      <c r="N158" s="202"/>
      <c r="O158" s="91"/>
      <c r="P158" s="2"/>
      <c r="Q158" s="91"/>
      <c r="R158" s="2"/>
      <c r="S158" s="91"/>
      <c r="T158" s="91"/>
      <c r="U158" s="202"/>
      <c r="V158" s="91"/>
      <c r="W158" s="2"/>
      <c r="X158" s="2"/>
      <c r="Y158" s="2"/>
      <c r="Z158" s="91"/>
      <c r="AA158" s="91"/>
      <c r="AB158" s="202"/>
      <c r="AC158" s="91"/>
      <c r="AD158" s="2"/>
      <c r="AE158" s="91"/>
      <c r="AF158" s="2"/>
      <c r="AG158" s="91"/>
      <c r="AH158" s="91"/>
      <c r="AI158" s="202"/>
      <c r="AJ158" s="91"/>
      <c r="AK158" s="2"/>
      <c r="AL158" s="91"/>
      <c r="AM158" s="92">
        <f>COUNTIF(A158:AL158,"○")</f>
        <v>0</v>
      </c>
    </row>
    <row r="159" spans="1:39" ht="12" customHeight="1" thickBot="1" x14ac:dyDescent="0.2">
      <c r="A159" s="1197"/>
      <c r="B159" s="1233"/>
      <c r="C159" s="1236"/>
      <c r="D159" s="1033"/>
      <c r="E159" s="1033"/>
      <c r="F159" s="1247"/>
      <c r="G159" s="7" t="s">
        <v>95</v>
      </c>
      <c r="H159" s="93"/>
      <c r="I159" s="93"/>
      <c r="J159" s="93"/>
      <c r="K159" s="93"/>
      <c r="L159" s="93"/>
      <c r="M159" s="93"/>
      <c r="N159" s="203"/>
      <c r="O159" s="93"/>
      <c r="P159" s="93"/>
      <c r="Q159" s="93"/>
      <c r="R159" s="93"/>
      <c r="S159" s="93"/>
      <c r="T159" s="93"/>
      <c r="U159" s="203"/>
      <c r="V159" s="93"/>
      <c r="W159" s="93"/>
      <c r="X159" s="93"/>
      <c r="Y159" s="93"/>
      <c r="Z159" s="93"/>
      <c r="AA159" s="93"/>
      <c r="AB159" s="203"/>
      <c r="AC159" s="93"/>
      <c r="AD159" s="93"/>
      <c r="AE159" s="93"/>
      <c r="AF159" s="93"/>
      <c r="AG159" s="93"/>
      <c r="AH159" s="93"/>
      <c r="AI159" s="203"/>
      <c r="AJ159" s="93"/>
      <c r="AK159" s="93"/>
      <c r="AL159" s="93"/>
      <c r="AM159" s="94"/>
    </row>
    <row r="160" spans="1:39" ht="12" customHeight="1" thickBot="1" x14ac:dyDescent="0.2">
      <c r="A160" s="1197"/>
      <c r="B160" s="1234"/>
      <c r="C160" s="1237"/>
      <c r="D160" s="1034"/>
      <c r="E160" s="1034"/>
      <c r="F160" s="1248"/>
      <c r="G160" s="150" t="s">
        <v>96</v>
      </c>
      <c r="H160" s="111"/>
      <c r="I160" s="111"/>
      <c r="J160" s="111"/>
      <c r="K160" s="111"/>
      <c r="L160" s="111"/>
      <c r="M160" s="111"/>
      <c r="N160" s="206"/>
      <c r="O160" s="111"/>
      <c r="P160" s="111"/>
      <c r="Q160" s="111"/>
      <c r="R160" s="111"/>
      <c r="S160" s="111"/>
      <c r="T160" s="111"/>
      <c r="U160" s="206"/>
      <c r="V160" s="111"/>
      <c r="W160" s="111"/>
      <c r="X160" s="111"/>
      <c r="Y160" s="111"/>
      <c r="Z160" s="111"/>
      <c r="AA160" s="111"/>
      <c r="AB160" s="206"/>
      <c r="AC160" s="111"/>
      <c r="AD160" s="111"/>
      <c r="AE160" s="111"/>
      <c r="AF160" s="111"/>
      <c r="AG160" s="111"/>
      <c r="AH160" s="111"/>
      <c r="AI160" s="206"/>
      <c r="AJ160" s="111"/>
      <c r="AK160" s="111"/>
      <c r="AL160" s="111"/>
      <c r="AM160" s="95"/>
    </row>
    <row r="161" spans="1:41" ht="12" customHeight="1" thickBot="1" x14ac:dyDescent="0.2">
      <c r="A161" s="1197">
        <v>13</v>
      </c>
      <c r="B161" s="1277"/>
      <c r="C161" s="1281"/>
      <c r="D161" s="1048"/>
      <c r="E161" s="1048"/>
      <c r="F161" s="1238"/>
      <c r="G161" s="110" t="s">
        <v>12</v>
      </c>
      <c r="H161" s="91"/>
      <c r="I161" s="91"/>
      <c r="J161" s="2"/>
      <c r="K161" s="2"/>
      <c r="L161" s="2"/>
      <c r="M161" s="91"/>
      <c r="N161" s="207"/>
      <c r="O161" s="91"/>
      <c r="P161" s="91"/>
      <c r="Q161" s="91"/>
      <c r="R161" s="91"/>
      <c r="S161" s="91"/>
      <c r="T161" s="2"/>
      <c r="U161" s="207"/>
      <c r="V161" s="91"/>
      <c r="W161" s="91"/>
      <c r="X161" s="2"/>
      <c r="Y161" s="2"/>
      <c r="Z161" s="2"/>
      <c r="AA161" s="91"/>
      <c r="AB161" s="207"/>
      <c r="AC161" s="91"/>
      <c r="AD161" s="91"/>
      <c r="AE161" s="91"/>
      <c r="AF161" s="91"/>
      <c r="AG161" s="91"/>
      <c r="AH161" s="2"/>
      <c r="AI161" s="202"/>
      <c r="AJ161" s="2"/>
      <c r="AK161" s="2"/>
      <c r="AL161" s="2"/>
      <c r="AM161" s="92">
        <f>COUNTIF(A161:AL161,"○")</f>
        <v>0</v>
      </c>
      <c r="AO161" s="97"/>
    </row>
    <row r="162" spans="1:41" ht="12" customHeight="1" thickBot="1" x14ac:dyDescent="0.2">
      <c r="A162" s="1197"/>
      <c r="B162" s="1277"/>
      <c r="C162" s="1281"/>
      <c r="D162" s="1048"/>
      <c r="E162" s="1048"/>
      <c r="F162" s="1238"/>
      <c r="G162" s="7" t="s">
        <v>95</v>
      </c>
      <c r="H162" s="93"/>
      <c r="I162" s="93"/>
      <c r="J162" s="93"/>
      <c r="K162" s="93"/>
      <c r="L162" s="93"/>
      <c r="M162" s="93"/>
      <c r="N162" s="203"/>
      <c r="O162" s="93"/>
      <c r="P162" s="93"/>
      <c r="Q162" s="93"/>
      <c r="R162" s="93"/>
      <c r="S162" s="93"/>
      <c r="T162" s="93"/>
      <c r="U162" s="203"/>
      <c r="V162" s="93"/>
      <c r="W162" s="93"/>
      <c r="X162" s="93"/>
      <c r="Y162" s="93"/>
      <c r="Z162" s="93"/>
      <c r="AA162" s="93"/>
      <c r="AB162" s="203"/>
      <c r="AC162" s="93"/>
      <c r="AD162" s="93"/>
      <c r="AE162" s="93"/>
      <c r="AF162" s="93"/>
      <c r="AG162" s="93"/>
      <c r="AH162" s="93"/>
      <c r="AI162" s="203"/>
      <c r="AJ162" s="93"/>
      <c r="AK162" s="93"/>
      <c r="AL162" s="93"/>
      <c r="AM162" s="94"/>
    </row>
    <row r="163" spans="1:41" ht="12" customHeight="1" thickBot="1" x14ac:dyDescent="0.2">
      <c r="A163" s="1197"/>
      <c r="B163" s="1277"/>
      <c r="C163" s="1281"/>
      <c r="D163" s="1048"/>
      <c r="E163" s="1048"/>
      <c r="F163" s="1238"/>
      <c r="G163" s="150" t="s">
        <v>96</v>
      </c>
      <c r="H163" s="3"/>
      <c r="I163" s="3"/>
      <c r="J163" s="3"/>
      <c r="K163" s="111"/>
      <c r="L163" s="111"/>
      <c r="M163" s="111"/>
      <c r="N163" s="206"/>
      <c r="O163" s="111"/>
      <c r="P163" s="111"/>
      <c r="Q163" s="111"/>
      <c r="R163" s="111"/>
      <c r="S163" s="111"/>
      <c r="T163" s="111"/>
      <c r="U163" s="206"/>
      <c r="V163" s="111"/>
      <c r="W163" s="111"/>
      <c r="X163" s="111"/>
      <c r="Y163" s="111"/>
      <c r="Z163" s="111"/>
      <c r="AA163" s="111"/>
      <c r="AB163" s="206"/>
      <c r="AC163" s="111"/>
      <c r="AD163" s="111"/>
      <c r="AE163" s="111"/>
      <c r="AF163" s="111"/>
      <c r="AG163" s="111"/>
      <c r="AH163" s="111"/>
      <c r="AI163" s="206"/>
      <c r="AJ163" s="111"/>
      <c r="AK163" s="111"/>
      <c r="AL163" s="111"/>
      <c r="AM163" s="95"/>
    </row>
    <row r="164" spans="1:41" ht="12" hidden="1" customHeight="1" x14ac:dyDescent="0.15">
      <c r="A164" s="1197">
        <v>30</v>
      </c>
      <c r="B164" s="1232"/>
      <c r="C164" s="1029"/>
      <c r="D164" s="1032"/>
      <c r="E164" s="239"/>
      <c r="F164" s="1246"/>
      <c r="G164" s="110" t="s">
        <v>12</v>
      </c>
      <c r="H164" s="91"/>
      <c r="I164" s="91"/>
      <c r="J164" s="91"/>
      <c r="K164" s="2"/>
      <c r="L164" s="91"/>
      <c r="M164" s="2"/>
      <c r="N164" s="202"/>
      <c r="O164" s="91"/>
      <c r="P164" s="2"/>
      <c r="Q164" s="91"/>
      <c r="R164" s="2"/>
      <c r="S164" s="2"/>
      <c r="T164" s="2"/>
      <c r="U164" s="202"/>
      <c r="V164" s="2"/>
      <c r="W164" s="2"/>
      <c r="X164" s="91"/>
      <c r="Y164" s="2"/>
      <c r="Z164" s="91"/>
      <c r="AA164" s="2"/>
      <c r="AB164" s="207"/>
      <c r="AC164" s="91"/>
      <c r="AD164" s="2"/>
      <c r="AE164" s="91"/>
      <c r="AF164" s="2"/>
      <c r="AG164" s="2"/>
      <c r="AH164" s="2"/>
      <c r="AI164" s="202"/>
      <c r="AJ164" s="91"/>
      <c r="AK164" s="2"/>
      <c r="AL164" s="91"/>
      <c r="AM164" s="92">
        <f>COUNTIF(A164:AL164,"○")</f>
        <v>0</v>
      </c>
    </row>
    <row r="165" spans="1:41" ht="7.5" hidden="1" customHeight="1" x14ac:dyDescent="0.15">
      <c r="A165" s="1197"/>
      <c r="B165" s="1233"/>
      <c r="C165" s="1250"/>
      <c r="D165" s="1033"/>
      <c r="E165" s="240"/>
      <c r="F165" s="1247"/>
      <c r="G165" s="7" t="s">
        <v>95</v>
      </c>
      <c r="H165" s="93"/>
      <c r="I165" s="93"/>
      <c r="J165" s="93"/>
      <c r="K165" s="93"/>
      <c r="L165" s="93"/>
      <c r="M165" s="93"/>
      <c r="N165" s="203"/>
      <c r="O165" s="93"/>
      <c r="P165" s="93"/>
      <c r="Q165" s="93"/>
      <c r="R165" s="93"/>
      <c r="S165" s="93"/>
      <c r="T165" s="93"/>
      <c r="U165" s="203"/>
      <c r="V165" s="93"/>
      <c r="W165" s="93"/>
      <c r="X165" s="93"/>
      <c r="Y165" s="93"/>
      <c r="Z165" s="93"/>
      <c r="AA165" s="93"/>
      <c r="AB165" s="203"/>
      <c r="AC165" s="93"/>
      <c r="AD165" s="93"/>
      <c r="AE165" s="93"/>
      <c r="AF165" s="93"/>
      <c r="AG165" s="93"/>
      <c r="AH165" s="93"/>
      <c r="AI165" s="203"/>
      <c r="AJ165" s="93"/>
      <c r="AK165" s="93"/>
      <c r="AL165" s="93"/>
      <c r="AM165" s="94"/>
    </row>
    <row r="166" spans="1:41" ht="12" hidden="1" customHeight="1" x14ac:dyDescent="0.15">
      <c r="A166" s="1197"/>
      <c r="B166" s="1234"/>
      <c r="C166" s="1251"/>
      <c r="D166" s="1034"/>
      <c r="E166" s="241"/>
      <c r="F166" s="1248"/>
      <c r="G166" s="150" t="s">
        <v>96</v>
      </c>
      <c r="H166" s="111"/>
      <c r="I166" s="111"/>
      <c r="J166" s="111"/>
      <c r="K166" s="111"/>
      <c r="L166" s="111"/>
      <c r="M166" s="111"/>
      <c r="N166" s="206"/>
      <c r="O166" s="111"/>
      <c r="P166" s="111"/>
      <c r="Q166" s="111"/>
      <c r="R166" s="111"/>
      <c r="S166" s="111"/>
      <c r="T166" s="111"/>
      <c r="U166" s="205"/>
      <c r="V166" s="3"/>
      <c r="W166" s="111"/>
      <c r="X166" s="111"/>
      <c r="Y166" s="111"/>
      <c r="Z166" s="111"/>
      <c r="AA166" s="111"/>
      <c r="AB166" s="206"/>
      <c r="AC166" s="111"/>
      <c r="AD166" s="111"/>
      <c r="AE166" s="111"/>
      <c r="AF166" s="111"/>
      <c r="AG166" s="111"/>
      <c r="AH166" s="111"/>
      <c r="AI166" s="206"/>
      <c r="AJ166" s="111"/>
      <c r="AK166" s="111"/>
      <c r="AL166" s="111"/>
      <c r="AM166" s="95"/>
    </row>
    <row r="167" spans="1:41" ht="12" hidden="1" customHeight="1" x14ac:dyDescent="0.15">
      <c r="A167" s="1197">
        <v>31</v>
      </c>
      <c r="B167" s="1232"/>
      <c r="C167" s="1249"/>
      <c r="D167" s="1032"/>
      <c r="E167" s="239"/>
      <c r="F167" s="1246"/>
      <c r="G167" s="110" t="s">
        <v>12</v>
      </c>
      <c r="H167" s="91"/>
      <c r="I167" s="2"/>
      <c r="J167" s="2"/>
      <c r="K167" s="2"/>
      <c r="L167" s="2"/>
      <c r="M167" s="2"/>
      <c r="N167" s="202"/>
      <c r="O167" s="91"/>
      <c r="P167" s="2"/>
      <c r="Q167" s="2"/>
      <c r="R167" s="2"/>
      <c r="S167" s="2"/>
      <c r="T167" s="2"/>
      <c r="U167" s="202"/>
      <c r="V167" s="91"/>
      <c r="W167" s="2"/>
      <c r="X167" s="2"/>
      <c r="Y167" s="2"/>
      <c r="Z167" s="2"/>
      <c r="AA167" s="2"/>
      <c r="AB167" s="202"/>
      <c r="AC167" s="91"/>
      <c r="AD167" s="2"/>
      <c r="AE167" s="2"/>
      <c r="AF167" s="2"/>
      <c r="AG167" s="2"/>
      <c r="AH167" s="2"/>
      <c r="AI167" s="202"/>
      <c r="AJ167" s="91"/>
      <c r="AK167" s="2"/>
      <c r="AL167" s="2"/>
      <c r="AM167" s="92">
        <f>COUNTIF(A167:AL167,"○")</f>
        <v>0</v>
      </c>
    </row>
    <row r="168" spans="1:41" ht="7.5" hidden="1" customHeight="1" x14ac:dyDescent="0.15">
      <c r="A168" s="1197"/>
      <c r="B168" s="1233"/>
      <c r="C168" s="1250"/>
      <c r="D168" s="1033"/>
      <c r="E168" s="240"/>
      <c r="F168" s="1247"/>
      <c r="G168" s="7" t="s">
        <v>95</v>
      </c>
      <c r="H168" s="93"/>
      <c r="I168" s="93"/>
      <c r="J168" s="93"/>
      <c r="K168" s="93"/>
      <c r="L168" s="93"/>
      <c r="M168" s="93"/>
      <c r="N168" s="203"/>
      <c r="O168" s="93"/>
      <c r="P168" s="93"/>
      <c r="Q168" s="93"/>
      <c r="R168" s="93"/>
      <c r="S168" s="93"/>
      <c r="T168" s="93"/>
      <c r="U168" s="203"/>
      <c r="V168" s="93"/>
      <c r="W168" s="93"/>
      <c r="X168" s="93"/>
      <c r="Y168" s="93"/>
      <c r="Z168" s="93"/>
      <c r="AA168" s="93"/>
      <c r="AB168" s="203"/>
      <c r="AC168" s="93"/>
      <c r="AD168" s="93"/>
      <c r="AE168" s="93"/>
      <c r="AF168" s="93"/>
      <c r="AG168" s="93"/>
      <c r="AH168" s="93"/>
      <c r="AI168" s="203"/>
      <c r="AJ168" s="93"/>
      <c r="AK168" s="93"/>
      <c r="AL168" s="93"/>
      <c r="AM168" s="94"/>
    </row>
    <row r="169" spans="1:41" ht="12" hidden="1" customHeight="1" x14ac:dyDescent="0.15">
      <c r="A169" s="1197"/>
      <c r="B169" s="1234"/>
      <c r="C169" s="1251"/>
      <c r="D169" s="1034"/>
      <c r="E169" s="241"/>
      <c r="F169" s="1248"/>
      <c r="G169" s="150" t="s">
        <v>96</v>
      </c>
      <c r="H169" s="111"/>
      <c r="I169" s="3"/>
      <c r="J169" s="3"/>
      <c r="K169" s="3"/>
      <c r="L169" s="111"/>
      <c r="M169" s="3"/>
      <c r="N169" s="206"/>
      <c r="O169" s="111"/>
      <c r="P169" s="3"/>
      <c r="Q169" s="111"/>
      <c r="R169" s="3"/>
      <c r="S169" s="111"/>
      <c r="T169" s="3"/>
      <c r="U169" s="206"/>
      <c r="V169" s="111"/>
      <c r="W169" s="3"/>
      <c r="X169" s="111"/>
      <c r="Y169" s="3"/>
      <c r="Z169" s="111"/>
      <c r="AA169" s="3"/>
      <c r="AB169" s="206"/>
      <c r="AC169" s="111"/>
      <c r="AD169" s="3"/>
      <c r="AE169" s="111"/>
      <c r="AF169" s="3"/>
      <c r="AG169" s="111"/>
      <c r="AH169" s="3"/>
      <c r="AI169" s="206"/>
      <c r="AJ169" s="111"/>
      <c r="AK169" s="3"/>
      <c r="AL169" s="111"/>
      <c r="AM169" s="95"/>
    </row>
    <row r="170" spans="1:41" ht="12" hidden="1" customHeight="1" x14ac:dyDescent="0.15">
      <c r="A170" s="1197">
        <v>32</v>
      </c>
      <c r="B170" s="1232"/>
      <c r="C170" s="1249"/>
      <c r="D170" s="1032"/>
      <c r="E170" s="239"/>
      <c r="F170" s="1246"/>
      <c r="G170" s="110" t="s">
        <v>12</v>
      </c>
      <c r="H170" s="91"/>
      <c r="I170" s="91"/>
      <c r="J170" s="2"/>
      <c r="K170" s="91"/>
      <c r="L170" s="2"/>
      <c r="M170" s="2"/>
      <c r="N170" s="202"/>
      <c r="O170" s="91"/>
      <c r="P170" s="91"/>
      <c r="Q170" s="2"/>
      <c r="R170" s="91"/>
      <c r="S170" s="2"/>
      <c r="T170" s="91"/>
      <c r="U170" s="202"/>
      <c r="V170" s="91"/>
      <c r="W170" s="91"/>
      <c r="X170" s="2"/>
      <c r="Y170" s="91"/>
      <c r="Z170" s="2"/>
      <c r="AA170" s="91"/>
      <c r="AB170" s="202"/>
      <c r="AC170" s="91"/>
      <c r="AD170" s="91"/>
      <c r="AE170" s="2"/>
      <c r="AF170" s="91"/>
      <c r="AG170" s="2"/>
      <c r="AH170" s="91"/>
      <c r="AI170" s="202"/>
      <c r="AJ170" s="91"/>
      <c r="AK170" s="91"/>
      <c r="AL170" s="2"/>
      <c r="AM170" s="92">
        <f>COUNTIF(A170:AL170,"○")</f>
        <v>0</v>
      </c>
    </row>
    <row r="171" spans="1:41" ht="7.5" hidden="1" customHeight="1" x14ac:dyDescent="0.15">
      <c r="A171" s="1197"/>
      <c r="B171" s="1233"/>
      <c r="C171" s="1250"/>
      <c r="D171" s="1033"/>
      <c r="E171" s="240"/>
      <c r="F171" s="1247"/>
      <c r="G171" s="7" t="s">
        <v>95</v>
      </c>
      <c r="H171" s="93"/>
      <c r="I171" s="93"/>
      <c r="J171" s="93"/>
      <c r="K171" s="93"/>
      <c r="L171" s="93"/>
      <c r="M171" s="93"/>
      <c r="N171" s="203"/>
      <c r="O171" s="93"/>
      <c r="P171" s="93"/>
      <c r="Q171" s="93"/>
      <c r="R171" s="93"/>
      <c r="S171" s="93"/>
      <c r="T171" s="93"/>
      <c r="U171" s="203"/>
      <c r="V171" s="93"/>
      <c r="W171" s="93"/>
      <c r="X171" s="93"/>
      <c r="Y171" s="93"/>
      <c r="Z171" s="93"/>
      <c r="AA171" s="93"/>
      <c r="AB171" s="203"/>
      <c r="AC171" s="93"/>
      <c r="AD171" s="93"/>
      <c r="AE171" s="93"/>
      <c r="AF171" s="93"/>
      <c r="AG171" s="93"/>
      <c r="AH171" s="93"/>
      <c r="AI171" s="203"/>
      <c r="AJ171" s="93"/>
      <c r="AK171" s="93"/>
      <c r="AL171" s="93"/>
      <c r="AM171" s="94"/>
    </row>
    <row r="172" spans="1:41" ht="12" hidden="1" customHeight="1" x14ac:dyDescent="0.15">
      <c r="A172" s="1197"/>
      <c r="B172" s="1234"/>
      <c r="C172" s="1251"/>
      <c r="D172" s="1034"/>
      <c r="E172" s="241"/>
      <c r="F172" s="1248"/>
      <c r="G172" s="150" t="s">
        <v>96</v>
      </c>
      <c r="H172" s="111"/>
      <c r="I172" s="111"/>
      <c r="J172" s="111"/>
      <c r="K172" s="111"/>
      <c r="L172" s="111"/>
      <c r="M172" s="111"/>
      <c r="N172" s="206"/>
      <c r="O172" s="111"/>
      <c r="P172" s="111"/>
      <c r="Q172" s="111"/>
      <c r="R172" s="111"/>
      <c r="S172" s="111"/>
      <c r="T172" s="111"/>
      <c r="U172" s="206"/>
      <c r="V172" s="111"/>
      <c r="W172" s="111"/>
      <c r="X172" s="111"/>
      <c r="Y172" s="111"/>
      <c r="Z172" s="111"/>
      <c r="AA172" s="111"/>
      <c r="AB172" s="206"/>
      <c r="AC172" s="111"/>
      <c r="AD172" s="111"/>
      <c r="AE172" s="111"/>
      <c r="AF172" s="111"/>
      <c r="AG172" s="111"/>
      <c r="AH172" s="111"/>
      <c r="AI172" s="206"/>
      <c r="AJ172" s="111"/>
      <c r="AK172" s="111"/>
      <c r="AL172" s="111"/>
      <c r="AM172" s="95"/>
    </row>
    <row r="173" spans="1:41" ht="12" hidden="1" customHeight="1" x14ac:dyDescent="0.15">
      <c r="A173" s="1197">
        <v>33</v>
      </c>
      <c r="B173" s="1232"/>
      <c r="C173" s="1249"/>
      <c r="D173" s="1032"/>
      <c r="E173" s="239"/>
      <c r="F173" s="1246"/>
      <c r="G173" s="110" t="s">
        <v>12</v>
      </c>
      <c r="H173" s="91"/>
      <c r="I173" s="91"/>
      <c r="J173" s="91"/>
      <c r="K173" s="91"/>
      <c r="L173" s="91"/>
      <c r="M173" s="91"/>
      <c r="N173" s="207"/>
      <c r="O173" s="91"/>
      <c r="P173" s="2"/>
      <c r="Q173" s="2"/>
      <c r="S173" s="2"/>
      <c r="T173" s="2"/>
      <c r="U173" s="202"/>
      <c r="V173" s="91"/>
      <c r="W173" s="91"/>
      <c r="X173" s="91"/>
      <c r="Y173" s="91"/>
      <c r="Z173" s="91"/>
      <c r="AA173" s="91"/>
      <c r="AB173" s="207"/>
      <c r="AC173" s="91"/>
      <c r="AD173" s="2"/>
      <c r="AE173" s="2"/>
      <c r="AF173" s="2"/>
      <c r="AG173" s="2"/>
      <c r="AH173" s="2"/>
      <c r="AI173" s="202"/>
      <c r="AJ173" s="91"/>
      <c r="AK173" s="91"/>
      <c r="AL173" s="91"/>
      <c r="AM173" s="92">
        <f>COUNTIF(A173:AL173,"○")</f>
        <v>0</v>
      </c>
      <c r="AO173" s="97"/>
    </row>
    <row r="174" spans="1:41" ht="7.5" hidden="1" customHeight="1" x14ac:dyDescent="0.15">
      <c r="A174" s="1197"/>
      <c r="B174" s="1233"/>
      <c r="C174" s="1250"/>
      <c r="D174" s="1033"/>
      <c r="E174" s="240"/>
      <c r="F174" s="1247"/>
      <c r="G174" s="7" t="s">
        <v>95</v>
      </c>
      <c r="H174" s="93"/>
      <c r="I174" s="93"/>
      <c r="J174" s="93"/>
      <c r="K174" s="93"/>
      <c r="L174" s="93"/>
      <c r="M174" s="93"/>
      <c r="N174" s="203"/>
      <c r="O174" s="93"/>
      <c r="P174" s="93"/>
      <c r="Q174" s="93"/>
      <c r="R174" s="93"/>
      <c r="S174" s="93"/>
      <c r="T174" s="93"/>
      <c r="U174" s="203"/>
      <c r="V174" s="93"/>
      <c r="W174" s="93"/>
      <c r="X174" s="93"/>
      <c r="Y174" s="93"/>
      <c r="Z174" s="93"/>
      <c r="AA174" s="93"/>
      <c r="AB174" s="203"/>
      <c r="AC174" s="93"/>
      <c r="AD174" s="93"/>
      <c r="AE174" s="93"/>
      <c r="AF174" s="93"/>
      <c r="AG174" s="93"/>
      <c r="AH174" s="93"/>
      <c r="AI174" s="203"/>
      <c r="AJ174" s="93"/>
      <c r="AK174" s="93"/>
      <c r="AL174" s="93"/>
      <c r="AM174" s="94"/>
    </row>
    <row r="175" spans="1:41" ht="12" hidden="1" customHeight="1" x14ac:dyDescent="0.15">
      <c r="A175" s="1197"/>
      <c r="B175" s="1234"/>
      <c r="C175" s="1251"/>
      <c r="D175" s="1034"/>
      <c r="E175" s="241"/>
      <c r="F175" s="1248"/>
      <c r="G175" s="150" t="s">
        <v>96</v>
      </c>
      <c r="H175" s="111"/>
      <c r="I175" s="111"/>
      <c r="J175" s="111"/>
      <c r="K175" s="111"/>
      <c r="L175" s="111"/>
      <c r="M175" s="111"/>
      <c r="N175" s="206"/>
      <c r="O175" s="111"/>
      <c r="P175" s="3"/>
      <c r="Q175" s="111"/>
      <c r="R175" s="3"/>
      <c r="S175" s="111"/>
      <c r="T175" s="3"/>
      <c r="U175" s="206"/>
      <c r="V175" s="111"/>
      <c r="W175" s="111"/>
      <c r="X175" s="111"/>
      <c r="Y175" s="111"/>
      <c r="Z175" s="111"/>
      <c r="AA175" s="111"/>
      <c r="AB175" s="206"/>
      <c r="AC175" s="111"/>
      <c r="AD175" s="3"/>
      <c r="AE175" s="111"/>
      <c r="AF175" s="3"/>
      <c r="AG175" s="111"/>
      <c r="AH175" s="3"/>
      <c r="AI175" s="206"/>
      <c r="AJ175" s="111"/>
      <c r="AK175" s="111"/>
      <c r="AL175" s="111"/>
      <c r="AM175" s="95"/>
    </row>
    <row r="176" spans="1:41" ht="12" hidden="1" customHeight="1" x14ac:dyDescent="0.15">
      <c r="A176" s="1197">
        <v>34</v>
      </c>
      <c r="B176" s="1232"/>
      <c r="C176" s="1198"/>
      <c r="D176" s="1048"/>
      <c r="E176" s="238"/>
      <c r="F176" s="1238"/>
      <c r="G176" s="110" t="s">
        <v>12</v>
      </c>
      <c r="H176" s="2"/>
      <c r="I176" s="2"/>
      <c r="J176" s="91"/>
      <c r="K176" s="91"/>
      <c r="L176" s="2"/>
      <c r="M176" s="91"/>
      <c r="N176" s="202"/>
      <c r="O176" s="2"/>
      <c r="P176" s="2"/>
      <c r="Q176" s="2"/>
      <c r="R176" s="91"/>
      <c r="S176" s="2"/>
      <c r="T176" s="91"/>
      <c r="U176" s="202"/>
      <c r="V176" s="2"/>
      <c r="W176" s="2"/>
      <c r="X176" s="91"/>
      <c r="Y176" s="91"/>
      <c r="Z176" s="2"/>
      <c r="AA176" s="91"/>
      <c r="AB176" s="202"/>
      <c r="AC176" s="2"/>
      <c r="AD176" s="2"/>
      <c r="AE176" s="91"/>
      <c r="AF176" s="91"/>
      <c r="AG176" s="2"/>
      <c r="AH176" s="91"/>
      <c r="AI176" s="202"/>
      <c r="AJ176" s="2"/>
      <c r="AK176" s="2"/>
      <c r="AL176" s="91"/>
      <c r="AM176" s="92">
        <f>COUNTIF(A176:AL176,"○")</f>
        <v>0</v>
      </c>
    </row>
    <row r="177" spans="1:39" ht="12" hidden="1" customHeight="1" x14ac:dyDescent="0.15">
      <c r="A177" s="1197"/>
      <c r="B177" s="1279"/>
      <c r="C177" s="1198"/>
      <c r="D177" s="1048"/>
      <c r="E177" s="238"/>
      <c r="F177" s="1238"/>
      <c r="G177" s="7" t="s">
        <v>95</v>
      </c>
      <c r="H177" s="93"/>
      <c r="I177" s="93"/>
      <c r="J177" s="93"/>
      <c r="K177" s="93"/>
      <c r="L177" s="93"/>
      <c r="M177" s="93"/>
      <c r="N177" s="203"/>
      <c r="O177" s="93"/>
      <c r="P177" s="93"/>
      <c r="Q177" s="93"/>
      <c r="R177" s="93"/>
      <c r="S177" s="93"/>
      <c r="T177" s="93"/>
      <c r="U177" s="203"/>
      <c r="V177" s="93"/>
      <c r="W177" s="93"/>
      <c r="X177" s="93"/>
      <c r="Y177" s="93"/>
      <c r="Z177" s="93"/>
      <c r="AA177" s="93"/>
      <c r="AB177" s="203"/>
      <c r="AC177" s="93"/>
      <c r="AD177" s="93"/>
      <c r="AE177" s="93"/>
      <c r="AF177" s="93"/>
      <c r="AG177" s="93"/>
      <c r="AH177" s="93"/>
      <c r="AI177" s="203"/>
      <c r="AJ177" s="93"/>
      <c r="AK177" s="93"/>
      <c r="AL177" s="93"/>
      <c r="AM177" s="94"/>
    </row>
    <row r="178" spans="1:39" ht="12" hidden="1" customHeight="1" x14ac:dyDescent="0.15">
      <c r="A178" s="1197"/>
      <c r="B178" s="1280"/>
      <c r="C178" s="1198"/>
      <c r="D178" s="1048"/>
      <c r="E178" s="238"/>
      <c r="F178" s="1238"/>
      <c r="G178" s="150" t="s">
        <v>96</v>
      </c>
      <c r="H178" s="111"/>
      <c r="I178" s="111"/>
      <c r="J178" s="111"/>
      <c r="K178" s="111"/>
      <c r="L178" s="111"/>
      <c r="M178" s="111"/>
      <c r="N178" s="206"/>
      <c r="O178" s="111"/>
      <c r="P178" s="111"/>
      <c r="Q178" s="111"/>
      <c r="R178" s="111"/>
      <c r="S178" s="111"/>
      <c r="T178" s="111"/>
      <c r="U178" s="206"/>
      <c r="V178" s="111"/>
      <c r="W178" s="111"/>
      <c r="X178" s="111"/>
      <c r="Y178" s="111"/>
      <c r="Z178" s="111"/>
      <c r="AA178" s="111"/>
      <c r="AB178" s="206"/>
      <c r="AC178" s="111"/>
      <c r="AD178" s="111"/>
      <c r="AE178" s="111"/>
      <c r="AF178" s="111"/>
      <c r="AG178" s="111"/>
      <c r="AH178" s="111"/>
      <c r="AI178" s="206"/>
      <c r="AJ178" s="111"/>
      <c r="AK178" s="111"/>
      <c r="AL178" s="111"/>
      <c r="AM178" s="95"/>
    </row>
    <row r="179" spans="1:39" ht="12" hidden="1" customHeight="1" x14ac:dyDescent="0.15">
      <c r="A179" s="1197">
        <v>35</v>
      </c>
      <c r="B179" s="1232"/>
      <c r="C179" s="1249"/>
      <c r="D179" s="1032"/>
      <c r="E179" s="239"/>
      <c r="F179" s="1246"/>
      <c r="G179" s="110" t="s">
        <v>12</v>
      </c>
      <c r="H179" s="2"/>
      <c r="I179" s="2"/>
      <c r="J179" s="2"/>
      <c r="K179" s="2"/>
      <c r="L179" s="2"/>
      <c r="M179" s="2"/>
      <c r="N179" s="202"/>
      <c r="O179" s="2"/>
      <c r="P179" s="2"/>
      <c r="Q179" s="2"/>
      <c r="R179" s="2"/>
      <c r="S179" s="2"/>
      <c r="T179" s="2"/>
      <c r="U179" s="202"/>
      <c r="V179" s="2"/>
      <c r="W179" s="2"/>
      <c r="X179" s="2"/>
      <c r="Y179" s="2"/>
      <c r="Z179" s="2"/>
      <c r="AA179" s="2"/>
      <c r="AB179" s="202"/>
      <c r="AC179" s="2"/>
      <c r="AD179" s="2"/>
      <c r="AE179" s="2"/>
      <c r="AF179" s="2"/>
      <c r="AG179" s="2"/>
      <c r="AH179" s="2"/>
      <c r="AI179" s="202"/>
      <c r="AJ179" s="2"/>
      <c r="AK179" s="2"/>
      <c r="AL179" s="2"/>
      <c r="AM179" s="92">
        <f>COUNTIF(A179:AL179,"○")</f>
        <v>0</v>
      </c>
    </row>
    <row r="180" spans="1:39" ht="7.5" hidden="1" customHeight="1" x14ac:dyDescent="0.15">
      <c r="A180" s="1197"/>
      <c r="B180" s="1233"/>
      <c r="C180" s="1250"/>
      <c r="D180" s="1033"/>
      <c r="E180" s="240"/>
      <c r="F180" s="1247"/>
      <c r="G180" s="7" t="s">
        <v>95</v>
      </c>
      <c r="H180" s="93"/>
      <c r="I180" s="93"/>
      <c r="J180" s="93"/>
      <c r="K180" s="93"/>
      <c r="L180" s="93"/>
      <c r="M180" s="93"/>
      <c r="N180" s="203"/>
      <c r="O180" s="93"/>
      <c r="P180" s="93"/>
      <c r="Q180" s="93"/>
      <c r="R180" s="93"/>
      <c r="S180" s="93"/>
      <c r="T180" s="93"/>
      <c r="U180" s="203"/>
      <c r="V180" s="93"/>
      <c r="W180" s="93"/>
      <c r="X180" s="93"/>
      <c r="Y180" s="93"/>
      <c r="Z180" s="93"/>
      <c r="AA180" s="93"/>
      <c r="AB180" s="203"/>
      <c r="AC180" s="93"/>
      <c r="AD180" s="93"/>
      <c r="AE180" s="93"/>
      <c r="AF180" s="93"/>
      <c r="AG180" s="93"/>
      <c r="AH180" s="93"/>
      <c r="AI180" s="203"/>
      <c r="AJ180" s="93"/>
      <c r="AK180" s="93"/>
      <c r="AL180" s="93"/>
      <c r="AM180" s="94"/>
    </row>
    <row r="181" spans="1:39" ht="12" hidden="1" customHeight="1" x14ac:dyDescent="0.15">
      <c r="A181" s="1197"/>
      <c r="B181" s="1234"/>
      <c r="C181" s="1251"/>
      <c r="D181" s="1034"/>
      <c r="E181" s="241"/>
      <c r="F181" s="1248"/>
      <c r="G181" s="150" t="s">
        <v>96</v>
      </c>
      <c r="H181" s="3"/>
      <c r="I181" s="3"/>
      <c r="J181" s="3"/>
      <c r="K181" s="3"/>
      <c r="L181" s="3"/>
      <c r="M181" s="3"/>
      <c r="N181" s="205"/>
      <c r="O181" s="3"/>
      <c r="P181" s="3"/>
      <c r="Q181" s="3"/>
      <c r="R181" s="3"/>
      <c r="S181" s="3"/>
      <c r="T181" s="3"/>
      <c r="U181" s="205"/>
      <c r="V181" s="3"/>
      <c r="W181" s="3"/>
      <c r="X181" s="3"/>
      <c r="Y181" s="3"/>
      <c r="Z181" s="3"/>
      <c r="AA181" s="3"/>
      <c r="AB181" s="205"/>
      <c r="AC181" s="3"/>
      <c r="AD181" s="3"/>
      <c r="AE181" s="3"/>
      <c r="AF181" s="3"/>
      <c r="AG181" s="3"/>
      <c r="AH181" s="3"/>
      <c r="AI181" s="205"/>
      <c r="AJ181" s="3"/>
      <c r="AK181" s="3"/>
      <c r="AL181" s="3"/>
      <c r="AM181" s="95"/>
    </row>
    <row r="182" spans="1:39" ht="12" hidden="1" customHeight="1" x14ac:dyDescent="0.15">
      <c r="A182" s="1197">
        <v>36</v>
      </c>
      <c r="B182" s="1232"/>
      <c r="C182" s="1249"/>
      <c r="D182" s="1032"/>
      <c r="E182" s="239"/>
      <c r="F182" s="1246"/>
      <c r="G182" s="110" t="s">
        <v>12</v>
      </c>
      <c r="H182" s="2"/>
      <c r="I182" s="2"/>
      <c r="J182" s="2"/>
      <c r="K182" s="2"/>
      <c r="L182" s="2"/>
      <c r="M182" s="2"/>
      <c r="N182" s="202"/>
      <c r="O182" s="2"/>
      <c r="P182" s="2"/>
      <c r="Q182" s="2"/>
      <c r="R182" s="2"/>
      <c r="S182" s="2"/>
      <c r="T182" s="2"/>
      <c r="U182" s="202"/>
      <c r="V182" s="2"/>
      <c r="W182" s="91"/>
      <c r="X182" s="2"/>
      <c r="Y182" s="2"/>
      <c r="Z182" s="2"/>
      <c r="AA182" s="2"/>
      <c r="AB182" s="202"/>
      <c r="AC182" s="2"/>
      <c r="AD182" s="91"/>
      <c r="AE182" s="2"/>
      <c r="AF182" s="2"/>
      <c r="AG182" s="2"/>
      <c r="AH182" s="2"/>
      <c r="AI182" s="202"/>
      <c r="AJ182" s="2"/>
      <c r="AK182" s="91"/>
      <c r="AL182" s="2"/>
      <c r="AM182" s="92">
        <f>COUNTIF(A182:AL182,"○")</f>
        <v>0</v>
      </c>
    </row>
    <row r="183" spans="1:39" ht="12" hidden="1" customHeight="1" x14ac:dyDescent="0.15">
      <c r="A183" s="1197"/>
      <c r="B183" s="1233"/>
      <c r="C183" s="1250"/>
      <c r="D183" s="1033"/>
      <c r="E183" s="240"/>
      <c r="F183" s="1247"/>
      <c r="G183" s="7" t="s">
        <v>95</v>
      </c>
      <c r="H183" s="93"/>
      <c r="I183" s="93"/>
      <c r="J183" s="93"/>
      <c r="K183" s="93"/>
      <c r="L183" s="93"/>
      <c r="M183" s="93"/>
      <c r="N183" s="203"/>
      <c r="O183" s="93"/>
      <c r="P183" s="93"/>
      <c r="Q183" s="93"/>
      <c r="R183" s="93"/>
      <c r="S183" s="93"/>
      <c r="T183" s="93"/>
      <c r="U183" s="203"/>
      <c r="V183" s="93"/>
      <c r="W183" s="93"/>
      <c r="X183" s="93"/>
      <c r="Y183" s="93"/>
      <c r="Z183" s="93"/>
      <c r="AA183" s="93"/>
      <c r="AB183" s="203"/>
      <c r="AC183" s="93"/>
      <c r="AD183" s="93"/>
      <c r="AE183" s="93"/>
      <c r="AF183" s="93"/>
      <c r="AG183" s="93"/>
      <c r="AH183" s="93"/>
      <c r="AI183" s="203"/>
      <c r="AJ183" s="93"/>
      <c r="AK183" s="93"/>
      <c r="AL183" s="93"/>
      <c r="AM183" s="94"/>
    </row>
    <row r="184" spans="1:39" ht="12" hidden="1" customHeight="1" x14ac:dyDescent="0.15">
      <c r="A184" s="1197"/>
      <c r="B184" s="1234"/>
      <c r="C184" s="1251"/>
      <c r="D184" s="1034"/>
      <c r="E184" s="241"/>
      <c r="F184" s="1248"/>
      <c r="G184" s="150" t="s">
        <v>96</v>
      </c>
      <c r="H184" s="3"/>
      <c r="I184" s="3"/>
      <c r="J184" s="3"/>
      <c r="K184" s="3"/>
      <c r="L184" s="3"/>
      <c r="M184" s="3"/>
      <c r="N184" s="205"/>
      <c r="O184" s="3"/>
      <c r="P184" s="3"/>
      <c r="Q184" s="3"/>
      <c r="R184" s="3"/>
      <c r="S184" s="3"/>
      <c r="T184" s="3"/>
      <c r="U184" s="205"/>
      <c r="V184" s="111"/>
      <c r="W184" s="111"/>
      <c r="X184" s="3"/>
      <c r="Y184" s="111"/>
      <c r="Z184" s="3"/>
      <c r="AA184" s="111"/>
      <c r="AB184" s="205"/>
      <c r="AC184" s="111"/>
      <c r="AD184" s="111"/>
      <c r="AE184" s="3"/>
      <c r="AF184" s="111"/>
      <c r="AG184" s="3"/>
      <c r="AH184" s="111"/>
      <c r="AI184" s="205"/>
      <c r="AJ184" s="111"/>
      <c r="AK184" s="111"/>
      <c r="AL184" s="3"/>
      <c r="AM184" s="95"/>
    </row>
    <row r="185" spans="1:39" ht="12" hidden="1" customHeight="1" x14ac:dyDescent="0.15">
      <c r="A185" s="1197">
        <v>37</v>
      </c>
      <c r="B185" s="1232"/>
      <c r="C185" s="1249"/>
      <c r="D185" s="1032"/>
      <c r="E185" s="239"/>
      <c r="F185" s="1246"/>
      <c r="G185" s="110" t="s">
        <v>12</v>
      </c>
      <c r="H185" s="91"/>
      <c r="I185" s="2"/>
      <c r="J185" s="91"/>
      <c r="K185" s="2"/>
      <c r="L185" s="91"/>
      <c r="M185" s="91"/>
      <c r="N185" s="202"/>
      <c r="O185" s="91"/>
      <c r="P185" s="2"/>
      <c r="Q185" s="91"/>
      <c r="R185" s="2"/>
      <c r="S185" s="91"/>
      <c r="T185" s="91"/>
      <c r="U185" s="202"/>
      <c r="V185" s="91"/>
      <c r="W185" s="2"/>
      <c r="X185" s="2"/>
      <c r="Y185" s="2"/>
      <c r="Z185" s="91"/>
      <c r="AA185" s="91"/>
      <c r="AB185" s="202"/>
      <c r="AC185" s="91"/>
      <c r="AD185" s="2"/>
      <c r="AE185" s="91"/>
      <c r="AF185" s="2"/>
      <c r="AG185" s="91"/>
      <c r="AH185" s="91"/>
      <c r="AI185" s="202"/>
      <c r="AJ185" s="91"/>
      <c r="AK185" s="2"/>
      <c r="AL185" s="91"/>
      <c r="AM185" s="92">
        <f>COUNTIF(A185:AL185,"○")</f>
        <v>0</v>
      </c>
    </row>
    <row r="186" spans="1:39" ht="12" hidden="1" customHeight="1" x14ac:dyDescent="0.15">
      <c r="A186" s="1197"/>
      <c r="B186" s="1233"/>
      <c r="C186" s="1250"/>
      <c r="D186" s="1033"/>
      <c r="E186" s="240"/>
      <c r="F186" s="1247"/>
      <c r="G186" s="7" t="s">
        <v>95</v>
      </c>
      <c r="H186" s="93"/>
      <c r="I186" s="93"/>
      <c r="J186" s="93"/>
      <c r="K186" s="93"/>
      <c r="L186" s="93"/>
      <c r="M186" s="93"/>
      <c r="N186" s="203"/>
      <c r="O186" s="93"/>
      <c r="P186" s="93"/>
      <c r="Q186" s="93"/>
      <c r="R186" s="93"/>
      <c r="S186" s="93"/>
      <c r="T186" s="93"/>
      <c r="U186" s="203"/>
      <c r="V186" s="93"/>
      <c r="W186" s="93"/>
      <c r="X186" s="93"/>
      <c r="Y186" s="93"/>
      <c r="Z186" s="93"/>
      <c r="AA186" s="93"/>
      <c r="AB186" s="203"/>
      <c r="AC186" s="93"/>
      <c r="AD186" s="93"/>
      <c r="AE186" s="93"/>
      <c r="AF186" s="93"/>
      <c r="AG186" s="93"/>
      <c r="AH186" s="93"/>
      <c r="AI186" s="203"/>
      <c r="AJ186" s="93"/>
      <c r="AK186" s="93"/>
      <c r="AL186" s="93"/>
      <c r="AM186" s="94"/>
    </row>
    <row r="187" spans="1:39" ht="12" hidden="1" customHeight="1" x14ac:dyDescent="0.15">
      <c r="A187" s="1197"/>
      <c r="B187" s="1234"/>
      <c r="C187" s="1251"/>
      <c r="D187" s="1034"/>
      <c r="E187" s="241"/>
      <c r="F187" s="1248"/>
      <c r="G187" s="150" t="s">
        <v>96</v>
      </c>
      <c r="H187" s="111"/>
      <c r="I187" s="111"/>
      <c r="J187" s="111"/>
      <c r="K187" s="111"/>
      <c r="L187" s="111"/>
      <c r="M187" s="111"/>
      <c r="N187" s="206"/>
      <c r="O187" s="111"/>
      <c r="P187" s="111"/>
      <c r="Q187" s="111"/>
      <c r="R187" s="111"/>
      <c r="S187" s="111"/>
      <c r="T187" s="111"/>
      <c r="U187" s="206"/>
      <c r="V187" s="111"/>
      <c r="W187" s="111"/>
      <c r="X187" s="111"/>
      <c r="Y187" s="111"/>
      <c r="Z187" s="111"/>
      <c r="AA187" s="111"/>
      <c r="AB187" s="206"/>
      <c r="AC187" s="111"/>
      <c r="AD187" s="111"/>
      <c r="AE187" s="111"/>
      <c r="AF187" s="111"/>
      <c r="AG187" s="111"/>
      <c r="AH187" s="111"/>
      <c r="AI187" s="206"/>
      <c r="AJ187" s="111"/>
      <c r="AK187" s="111"/>
      <c r="AL187" s="111"/>
      <c r="AM187" s="95"/>
    </row>
    <row r="188" spans="1:39" ht="12" hidden="1" customHeight="1" x14ac:dyDescent="0.15">
      <c r="A188" s="1197">
        <v>38</v>
      </c>
      <c r="B188" s="1232"/>
      <c r="C188" s="1249"/>
      <c r="D188" s="1032"/>
      <c r="E188" s="239"/>
      <c r="F188" s="1246"/>
      <c r="G188" s="110" t="s">
        <v>12</v>
      </c>
      <c r="H188" s="2"/>
      <c r="I188" s="2"/>
      <c r="J188" s="2"/>
      <c r="K188" s="91"/>
      <c r="L188" s="91"/>
      <c r="M188" s="91"/>
      <c r="N188" s="207"/>
      <c r="O188" s="91"/>
      <c r="P188" s="2"/>
      <c r="Q188" s="2"/>
      <c r="R188" s="91"/>
      <c r="S188" s="91"/>
      <c r="T188" s="91"/>
      <c r="U188" s="207"/>
      <c r="V188" s="2"/>
      <c r="W188" s="2"/>
      <c r="X188" s="2"/>
      <c r="Y188" s="2"/>
      <c r="Z188" s="2"/>
      <c r="AA188" s="91"/>
      <c r="AB188" s="207"/>
      <c r="AC188" s="2"/>
      <c r="AD188" s="2"/>
      <c r="AE188" s="2"/>
      <c r="AF188" s="91"/>
      <c r="AG188" s="91"/>
      <c r="AH188" s="91"/>
      <c r="AI188" s="207"/>
      <c r="AJ188" s="2"/>
      <c r="AK188" s="2"/>
      <c r="AL188" s="2"/>
      <c r="AM188" s="92">
        <f>COUNTIF(A188:AL188,"○")</f>
        <v>0</v>
      </c>
    </row>
    <row r="189" spans="1:39" ht="12" hidden="1" customHeight="1" x14ac:dyDescent="0.15">
      <c r="A189" s="1197"/>
      <c r="B189" s="1233"/>
      <c r="C189" s="1250"/>
      <c r="D189" s="1033"/>
      <c r="E189" s="240"/>
      <c r="F189" s="1247"/>
      <c r="G189" s="7" t="s">
        <v>95</v>
      </c>
      <c r="H189" s="93"/>
      <c r="I189" s="93"/>
      <c r="J189" s="93"/>
      <c r="K189" s="93"/>
      <c r="L189" s="93"/>
      <c r="M189" s="93"/>
      <c r="N189" s="203"/>
      <c r="O189" s="93"/>
      <c r="P189" s="93"/>
      <c r="Q189" s="93"/>
      <c r="R189" s="93"/>
      <c r="S189" s="93"/>
      <c r="T189" s="93"/>
      <c r="U189" s="203"/>
      <c r="V189" s="93"/>
      <c r="W189" s="93"/>
      <c r="X189" s="93"/>
      <c r="Y189" s="93"/>
      <c r="Z189" s="93"/>
      <c r="AA189" s="93"/>
      <c r="AB189" s="203"/>
      <c r="AC189" s="93"/>
      <c r="AD189" s="93"/>
      <c r="AE189" s="93"/>
      <c r="AF189" s="93"/>
      <c r="AG189" s="93"/>
      <c r="AH189" s="93"/>
      <c r="AI189" s="203"/>
      <c r="AJ189" s="93"/>
      <c r="AK189" s="93"/>
      <c r="AL189" s="93"/>
      <c r="AM189" s="94"/>
    </row>
    <row r="190" spans="1:39" ht="12" hidden="1" customHeight="1" x14ac:dyDescent="0.15">
      <c r="A190" s="1197"/>
      <c r="B190" s="1234"/>
      <c r="C190" s="1251"/>
      <c r="D190" s="1034"/>
      <c r="E190" s="241"/>
      <c r="F190" s="1248"/>
      <c r="G190" s="150" t="s">
        <v>96</v>
      </c>
      <c r="H190" s="111"/>
      <c r="I190" s="3"/>
      <c r="J190" s="111"/>
      <c r="K190" s="111"/>
      <c r="L190" s="111"/>
      <c r="M190" s="111"/>
      <c r="N190" s="206"/>
      <c r="O190" s="111"/>
      <c r="P190" s="3"/>
      <c r="Q190" s="111"/>
      <c r="R190" s="111"/>
      <c r="S190" s="111"/>
      <c r="T190" s="111"/>
      <c r="U190" s="205"/>
      <c r="V190" s="3"/>
      <c r="W190" s="3"/>
      <c r="X190" s="3"/>
      <c r="Y190" s="3"/>
      <c r="Z190" s="3"/>
      <c r="AA190" s="111"/>
      <c r="AB190" s="205"/>
      <c r="AC190" s="3"/>
      <c r="AD190" s="3"/>
      <c r="AE190" s="3"/>
      <c r="AF190" s="111"/>
      <c r="AG190" s="111"/>
      <c r="AH190" s="111"/>
      <c r="AI190" s="205"/>
      <c r="AJ190" s="3"/>
      <c r="AK190" s="3"/>
      <c r="AL190" s="3"/>
      <c r="AM190" s="95"/>
    </row>
    <row r="191" spans="1:39" ht="12" hidden="1" customHeight="1" x14ac:dyDescent="0.15">
      <c r="A191" s="1197">
        <v>39</v>
      </c>
      <c r="B191" s="1232"/>
      <c r="C191" s="1249"/>
      <c r="D191" s="1032"/>
      <c r="E191" s="239"/>
      <c r="F191" s="1246"/>
      <c r="G191" s="110" t="s">
        <v>12</v>
      </c>
      <c r="H191" s="2"/>
      <c r="I191" s="2"/>
      <c r="J191" s="2"/>
      <c r="K191" s="91"/>
      <c r="L191" s="2"/>
      <c r="M191" s="2"/>
      <c r="N191" s="207"/>
      <c r="O191" s="2"/>
      <c r="P191" s="2"/>
      <c r="Q191" s="2"/>
      <c r="R191" s="91"/>
      <c r="S191" s="2"/>
      <c r="T191" s="2"/>
      <c r="U191" s="207"/>
      <c r="V191" s="2"/>
      <c r="W191" s="2"/>
      <c r="X191" s="2"/>
      <c r="Y191" s="91"/>
      <c r="Z191" s="2"/>
      <c r="AA191" s="2"/>
      <c r="AB191" s="207"/>
      <c r="AC191" s="2"/>
      <c r="AD191" s="2"/>
      <c r="AE191" s="2"/>
      <c r="AF191" s="91"/>
      <c r="AG191" s="2"/>
      <c r="AH191" s="2"/>
      <c r="AI191" s="207"/>
      <c r="AJ191" s="2"/>
      <c r="AK191" s="2"/>
      <c r="AL191" s="2"/>
      <c r="AM191" s="92">
        <f>COUNTIF(A191:AL191,"○")</f>
        <v>0</v>
      </c>
    </row>
    <row r="192" spans="1:39" ht="12" hidden="1" customHeight="1" x14ac:dyDescent="0.15">
      <c r="A192" s="1197"/>
      <c r="B192" s="1233"/>
      <c r="C192" s="1250"/>
      <c r="D192" s="1033"/>
      <c r="E192" s="240"/>
      <c r="F192" s="1247"/>
      <c r="G192" s="7" t="s">
        <v>95</v>
      </c>
      <c r="H192" s="93"/>
      <c r="I192" s="93"/>
      <c r="J192" s="93"/>
      <c r="K192" s="93"/>
      <c r="L192" s="93"/>
      <c r="M192" s="93"/>
      <c r="N192" s="203"/>
      <c r="O192" s="93"/>
      <c r="P192" s="93"/>
      <c r="Q192" s="93"/>
      <c r="R192" s="93"/>
      <c r="S192" s="93"/>
      <c r="T192" s="93"/>
      <c r="U192" s="203"/>
      <c r="V192" s="93"/>
      <c r="W192" s="93"/>
      <c r="X192" s="93"/>
      <c r="Y192" s="93"/>
      <c r="Z192" s="93"/>
      <c r="AA192" s="93"/>
      <c r="AB192" s="203"/>
      <c r="AC192" s="93"/>
      <c r="AD192" s="93"/>
      <c r="AE192" s="93"/>
      <c r="AF192" s="93"/>
      <c r="AG192" s="93"/>
      <c r="AH192" s="93"/>
      <c r="AI192" s="203"/>
      <c r="AJ192" s="93"/>
      <c r="AK192" s="93"/>
      <c r="AL192" s="93"/>
      <c r="AM192" s="94"/>
    </row>
    <row r="193" spans="1:42" ht="12" hidden="1" customHeight="1" x14ac:dyDescent="0.15">
      <c r="A193" s="1197"/>
      <c r="B193" s="1234"/>
      <c r="C193" s="1251"/>
      <c r="D193" s="1034"/>
      <c r="E193" s="241"/>
      <c r="F193" s="1248"/>
      <c r="G193" s="150" t="s">
        <v>96</v>
      </c>
      <c r="H193" s="111"/>
      <c r="I193" s="111"/>
      <c r="J193" s="111"/>
      <c r="K193" s="111"/>
      <c r="L193" s="111"/>
      <c r="M193" s="111"/>
      <c r="N193" s="206"/>
      <c r="O193" s="111"/>
      <c r="P193" s="111"/>
      <c r="Q193" s="111"/>
      <c r="R193" s="111"/>
      <c r="S193" s="111"/>
      <c r="T193" s="111"/>
      <c r="U193" s="206"/>
      <c r="V193" s="111"/>
      <c r="W193" s="111"/>
      <c r="X193" s="111"/>
      <c r="Y193" s="111"/>
      <c r="Z193" s="111"/>
      <c r="AA193" s="111"/>
      <c r="AB193" s="206"/>
      <c r="AC193" s="111"/>
      <c r="AD193" s="111"/>
      <c r="AE193" s="111"/>
      <c r="AF193" s="111"/>
      <c r="AG193" s="111"/>
      <c r="AH193" s="111"/>
      <c r="AI193" s="206"/>
      <c r="AJ193" s="111"/>
      <c r="AK193" s="111"/>
      <c r="AL193" s="111"/>
      <c r="AM193" s="95"/>
    </row>
    <row r="194" spans="1:42" ht="12" hidden="1" customHeight="1" x14ac:dyDescent="0.15">
      <c r="A194" s="1197">
        <v>40</v>
      </c>
      <c r="B194" s="1232"/>
      <c r="C194" s="1249"/>
      <c r="D194" s="1032"/>
      <c r="E194" s="239"/>
      <c r="F194" s="1246"/>
      <c r="G194" s="110" t="s">
        <v>12</v>
      </c>
      <c r="H194" s="2"/>
      <c r="I194" s="2"/>
      <c r="J194" s="2"/>
      <c r="K194" s="2"/>
      <c r="L194" s="2"/>
      <c r="M194" s="2"/>
      <c r="N194" s="202"/>
      <c r="O194" s="2"/>
      <c r="P194" s="2"/>
      <c r="Q194" s="2"/>
      <c r="R194" s="2"/>
      <c r="S194" s="2"/>
      <c r="T194" s="2"/>
      <c r="U194" s="202"/>
      <c r="V194" s="2"/>
      <c r="W194" s="2"/>
      <c r="X194" s="2"/>
      <c r="Y194" s="2"/>
      <c r="Z194" s="2"/>
      <c r="AA194" s="2"/>
      <c r="AB194" s="202"/>
      <c r="AC194" s="2"/>
      <c r="AD194" s="2"/>
      <c r="AE194" s="2"/>
      <c r="AF194" s="2"/>
      <c r="AG194" s="2"/>
      <c r="AH194" s="2"/>
      <c r="AI194" s="202"/>
      <c r="AJ194" s="2"/>
      <c r="AK194" s="2"/>
      <c r="AL194" s="2"/>
      <c r="AM194" s="92">
        <f>COUNTIF(A194:AL194,"○")</f>
        <v>0</v>
      </c>
    </row>
    <row r="195" spans="1:42" ht="12" hidden="1" customHeight="1" x14ac:dyDescent="0.15">
      <c r="A195" s="1197"/>
      <c r="B195" s="1233"/>
      <c r="C195" s="1250"/>
      <c r="D195" s="1033"/>
      <c r="E195" s="240"/>
      <c r="F195" s="1247"/>
      <c r="G195" s="7" t="s">
        <v>95</v>
      </c>
      <c r="H195" s="93"/>
      <c r="I195" s="93"/>
      <c r="J195" s="93"/>
      <c r="K195" s="93"/>
      <c r="L195" s="93"/>
      <c r="M195" s="93"/>
      <c r="N195" s="203"/>
      <c r="O195" s="93"/>
      <c r="P195" s="93"/>
      <c r="Q195" s="93"/>
      <c r="R195" s="93"/>
      <c r="S195" s="93"/>
      <c r="T195" s="93"/>
      <c r="U195" s="203"/>
      <c r="V195" s="93"/>
      <c r="W195" s="109"/>
      <c r="X195" s="8"/>
      <c r="Y195" s="93"/>
      <c r="Z195" s="93"/>
      <c r="AA195" s="93"/>
      <c r="AB195" s="203"/>
      <c r="AC195" s="93"/>
      <c r="AD195" s="93"/>
      <c r="AE195" s="93"/>
      <c r="AF195" s="93"/>
      <c r="AG195" s="93"/>
      <c r="AH195" s="93"/>
      <c r="AI195" s="203"/>
      <c r="AJ195" s="93"/>
      <c r="AK195" s="93"/>
      <c r="AL195" s="93"/>
      <c r="AM195" s="94"/>
      <c r="AP195" s="98"/>
    </row>
    <row r="196" spans="1:42" ht="12" hidden="1" customHeight="1" x14ac:dyDescent="0.15">
      <c r="A196" s="1197"/>
      <c r="B196" s="1234"/>
      <c r="C196" s="1251"/>
      <c r="D196" s="1034"/>
      <c r="E196" s="241"/>
      <c r="F196" s="1248"/>
      <c r="G196" s="150" t="s">
        <v>96</v>
      </c>
      <c r="H196" s="3"/>
      <c r="I196" s="3"/>
      <c r="J196" s="3"/>
      <c r="K196" s="3"/>
      <c r="L196" s="3"/>
      <c r="M196" s="3"/>
      <c r="N196" s="205"/>
      <c r="O196" s="3"/>
      <c r="P196" s="3"/>
      <c r="Q196" s="3"/>
      <c r="R196" s="3"/>
      <c r="S196" s="3"/>
      <c r="T196" s="3"/>
      <c r="U196" s="205"/>
      <c r="V196" s="3"/>
      <c r="W196" s="3"/>
      <c r="X196" s="3"/>
      <c r="Y196" s="3"/>
      <c r="Z196" s="3"/>
      <c r="AA196" s="3"/>
      <c r="AB196" s="205"/>
      <c r="AC196" s="3"/>
      <c r="AD196" s="3"/>
      <c r="AE196" s="3"/>
      <c r="AF196" s="3"/>
      <c r="AG196" s="3"/>
      <c r="AH196" s="3"/>
      <c r="AI196" s="205"/>
      <c r="AJ196" s="3"/>
      <c r="AK196" s="3"/>
      <c r="AL196" s="3"/>
      <c r="AM196" s="95"/>
    </row>
    <row r="197" spans="1:42" ht="12" hidden="1" customHeight="1" x14ac:dyDescent="0.15">
      <c r="A197" s="1197">
        <v>41</v>
      </c>
      <c r="B197" s="1232"/>
      <c r="C197" s="1249"/>
      <c r="D197" s="1042"/>
      <c r="E197" s="242"/>
      <c r="F197" s="1246"/>
      <c r="G197" s="110" t="s">
        <v>12</v>
      </c>
      <c r="H197" s="2"/>
      <c r="I197" s="2"/>
      <c r="J197" s="2"/>
      <c r="K197" s="2"/>
      <c r="L197" s="2"/>
      <c r="M197" s="2"/>
      <c r="N197" s="202"/>
      <c r="O197" s="2"/>
      <c r="P197" s="2"/>
      <c r="Q197" s="2"/>
      <c r="R197" s="2"/>
      <c r="S197" s="2"/>
      <c r="T197" s="2"/>
      <c r="U197" s="202"/>
      <c r="V197" s="2"/>
      <c r="W197" s="2"/>
      <c r="X197" s="2"/>
      <c r="Y197" s="2"/>
      <c r="Z197" s="2"/>
      <c r="AA197" s="2"/>
      <c r="AB197" s="202"/>
      <c r="AC197" s="2"/>
      <c r="AD197" s="2"/>
      <c r="AE197" s="2"/>
      <c r="AF197" s="2"/>
      <c r="AG197" s="2"/>
      <c r="AH197" s="2"/>
      <c r="AI197" s="202"/>
      <c r="AJ197" s="2"/>
      <c r="AK197" s="2"/>
      <c r="AL197" s="2"/>
      <c r="AM197" s="92">
        <f>COUNTIF(A197:AL197,"○")</f>
        <v>0</v>
      </c>
    </row>
    <row r="198" spans="1:42" ht="7.5" hidden="1" customHeight="1" x14ac:dyDescent="0.15">
      <c r="A198" s="1197"/>
      <c r="B198" s="1233"/>
      <c r="C198" s="1250"/>
      <c r="D198" s="1043"/>
      <c r="E198" s="243"/>
      <c r="F198" s="1247"/>
      <c r="G198" s="7" t="s">
        <v>95</v>
      </c>
      <c r="H198" s="93"/>
      <c r="I198" s="93"/>
      <c r="J198" s="93"/>
      <c r="K198" s="93"/>
      <c r="L198" s="93"/>
      <c r="M198" s="93"/>
      <c r="N198" s="203"/>
      <c r="O198" s="93"/>
      <c r="P198" s="93"/>
      <c r="Q198" s="93"/>
      <c r="R198" s="93"/>
      <c r="S198" s="93"/>
      <c r="T198" s="93"/>
      <c r="U198" s="203"/>
      <c r="V198" s="93"/>
      <c r="W198" s="93"/>
      <c r="X198" s="93"/>
      <c r="Y198" s="93"/>
      <c r="Z198" s="93"/>
      <c r="AA198" s="93"/>
      <c r="AB198" s="203"/>
      <c r="AC198" s="93"/>
      <c r="AD198" s="93"/>
      <c r="AE198" s="93"/>
      <c r="AF198" s="93"/>
      <c r="AG198" s="93"/>
      <c r="AH198" s="93"/>
      <c r="AI198" s="203"/>
      <c r="AJ198" s="93"/>
      <c r="AK198" s="93"/>
      <c r="AL198" s="93"/>
      <c r="AM198" s="94"/>
    </row>
    <row r="199" spans="1:42" ht="12" hidden="1" customHeight="1" x14ac:dyDescent="0.15">
      <c r="A199" s="1197"/>
      <c r="B199" s="1234"/>
      <c r="C199" s="1251"/>
      <c r="D199" s="1044"/>
      <c r="E199" s="244"/>
      <c r="F199" s="1248"/>
      <c r="G199" s="150" t="s">
        <v>96</v>
      </c>
      <c r="H199" s="3"/>
      <c r="I199" s="3"/>
      <c r="J199" s="3"/>
      <c r="K199" s="3"/>
      <c r="L199" s="3"/>
      <c r="M199" s="3"/>
      <c r="N199" s="205"/>
      <c r="O199" s="3"/>
      <c r="P199" s="3"/>
      <c r="Q199" s="3"/>
      <c r="R199" s="3"/>
      <c r="S199" s="3"/>
      <c r="T199" s="3"/>
      <c r="U199" s="205"/>
      <c r="V199" s="3"/>
      <c r="W199" s="3"/>
      <c r="X199" s="3"/>
      <c r="Y199" s="3"/>
      <c r="Z199" s="3"/>
      <c r="AA199" s="3"/>
      <c r="AB199" s="205"/>
      <c r="AC199" s="3"/>
      <c r="AD199" s="3"/>
      <c r="AE199" s="3"/>
      <c r="AF199" s="3"/>
      <c r="AG199" s="3"/>
      <c r="AH199" s="3"/>
      <c r="AI199" s="205"/>
      <c r="AJ199" s="3"/>
      <c r="AK199" s="3"/>
      <c r="AL199" s="3"/>
      <c r="AM199" s="95"/>
    </row>
    <row r="200" spans="1:42" ht="12" hidden="1" customHeight="1" x14ac:dyDescent="0.15">
      <c r="A200" s="1197">
        <v>42</v>
      </c>
      <c r="B200" s="1026"/>
      <c r="C200" s="1249"/>
      <c r="D200" s="1032"/>
      <c r="E200" s="239"/>
      <c r="F200" s="1041"/>
      <c r="G200" s="110" t="s">
        <v>12</v>
      </c>
      <c r="H200" s="2"/>
      <c r="I200" s="91"/>
      <c r="J200" s="91"/>
      <c r="K200" s="91"/>
      <c r="L200" s="91"/>
      <c r="M200" s="91"/>
      <c r="N200" s="207"/>
      <c r="O200" s="91"/>
      <c r="P200" s="91"/>
      <c r="Q200" s="91"/>
      <c r="R200" s="91"/>
      <c r="S200" s="91"/>
      <c r="T200" s="91"/>
      <c r="U200" s="207"/>
      <c r="V200" s="91"/>
      <c r="W200" s="91"/>
      <c r="X200" s="91"/>
      <c r="Y200" s="91"/>
      <c r="Z200" s="91"/>
      <c r="AA200" s="91"/>
      <c r="AB200" s="207"/>
      <c r="AC200" s="91"/>
      <c r="AD200" s="91"/>
      <c r="AE200" s="91"/>
      <c r="AF200" s="91"/>
      <c r="AG200" s="91"/>
      <c r="AH200" s="91"/>
      <c r="AI200" s="207"/>
      <c r="AJ200" s="2"/>
      <c r="AK200" s="2"/>
      <c r="AL200" s="91"/>
      <c r="AM200" s="92">
        <f>COUNTIF(A200:AL200,"○")</f>
        <v>0</v>
      </c>
    </row>
    <row r="201" spans="1:42" ht="12" hidden="1" customHeight="1" x14ac:dyDescent="0.15">
      <c r="A201" s="1197"/>
      <c r="B201" s="1233"/>
      <c r="C201" s="1250"/>
      <c r="D201" s="1033"/>
      <c r="E201" s="240"/>
      <c r="F201" s="1247"/>
      <c r="G201" s="7" t="s">
        <v>95</v>
      </c>
      <c r="H201" s="93"/>
      <c r="I201" s="93"/>
      <c r="J201" s="93"/>
      <c r="K201" s="93"/>
      <c r="L201" s="93"/>
      <c r="M201" s="93"/>
      <c r="N201" s="203"/>
      <c r="O201" s="93"/>
      <c r="P201" s="93"/>
      <c r="Q201" s="93"/>
      <c r="R201" s="93"/>
      <c r="S201" s="93"/>
      <c r="T201" s="93"/>
      <c r="U201" s="203"/>
      <c r="V201" s="93"/>
      <c r="W201" s="93"/>
      <c r="X201" s="93"/>
      <c r="Y201" s="93"/>
      <c r="Z201" s="93"/>
      <c r="AA201" s="93"/>
      <c r="AB201" s="203"/>
      <c r="AC201" s="93"/>
      <c r="AD201" s="93"/>
      <c r="AE201" s="93"/>
      <c r="AF201" s="93"/>
      <c r="AG201" s="93"/>
      <c r="AH201" s="93"/>
      <c r="AI201" s="203"/>
      <c r="AJ201" s="93"/>
      <c r="AK201" s="93"/>
      <c r="AL201" s="93"/>
      <c r="AM201" s="94"/>
    </row>
    <row r="202" spans="1:42" ht="12" hidden="1" customHeight="1" x14ac:dyDescent="0.15">
      <c r="A202" s="1197"/>
      <c r="B202" s="1234"/>
      <c r="C202" s="1251"/>
      <c r="D202" s="1034"/>
      <c r="E202" s="241"/>
      <c r="F202" s="1248"/>
      <c r="G202" s="150" t="s">
        <v>96</v>
      </c>
      <c r="H202" s="111"/>
      <c r="I202" s="111"/>
      <c r="J202" s="111"/>
      <c r="K202" s="111"/>
      <c r="L202" s="111"/>
      <c r="M202" s="111"/>
      <c r="N202" s="206"/>
      <c r="O202" s="111"/>
      <c r="P202" s="111"/>
      <c r="Q202" s="111"/>
      <c r="R202" s="111"/>
      <c r="S202" s="111"/>
      <c r="T202" s="111"/>
      <c r="U202" s="206"/>
      <c r="V202" s="111"/>
      <c r="W202" s="111"/>
      <c r="X202" s="111"/>
      <c r="Y202" s="111"/>
      <c r="Z202" s="111"/>
      <c r="AA202" s="111"/>
      <c r="AB202" s="206"/>
      <c r="AC202" s="111"/>
      <c r="AD202" s="111"/>
      <c r="AE202" s="111"/>
      <c r="AF202" s="111"/>
      <c r="AG202" s="111"/>
      <c r="AH202" s="111"/>
      <c r="AI202" s="206"/>
      <c r="AJ202" s="3"/>
      <c r="AK202" s="111"/>
      <c r="AL202" s="111"/>
      <c r="AM202" s="95"/>
    </row>
    <row r="203" spans="1:42" ht="12" hidden="1" customHeight="1" x14ac:dyDescent="0.15">
      <c r="A203" s="1197">
        <v>43</v>
      </c>
      <c r="B203" s="1026"/>
      <c r="C203" s="1249"/>
      <c r="D203" s="1032"/>
      <c r="E203" s="239"/>
      <c r="F203" s="1041"/>
      <c r="G203" s="110" t="s">
        <v>12</v>
      </c>
      <c r="H203" s="2"/>
      <c r="I203" s="2"/>
      <c r="J203" s="2"/>
      <c r="K203" s="2"/>
      <c r="L203" s="2"/>
      <c r="M203" s="91"/>
      <c r="N203" s="207"/>
      <c r="O203" s="91"/>
      <c r="P203" s="91"/>
      <c r="Q203" s="91"/>
      <c r="R203" s="91"/>
      <c r="S203" s="91"/>
      <c r="T203" s="91"/>
      <c r="U203" s="207"/>
      <c r="V203" s="91"/>
      <c r="W203" s="91"/>
      <c r="X203" s="91"/>
      <c r="Y203" s="91"/>
      <c r="Z203" s="2"/>
      <c r="AA203" s="2"/>
      <c r="AB203" s="202"/>
      <c r="AC203" s="91"/>
      <c r="AD203" s="91"/>
      <c r="AE203" s="91"/>
      <c r="AF203" s="91"/>
      <c r="AG203" s="2"/>
      <c r="AH203" s="2"/>
      <c r="AI203" s="202"/>
      <c r="AJ203" s="2"/>
      <c r="AK203" s="2"/>
      <c r="AL203" s="2"/>
      <c r="AM203" s="92">
        <f>COUNTIF(A203:AL203,"○")</f>
        <v>0</v>
      </c>
    </row>
    <row r="204" spans="1:42" ht="7.5" hidden="1" customHeight="1" x14ac:dyDescent="0.15">
      <c r="A204" s="1197"/>
      <c r="B204" s="1233"/>
      <c r="C204" s="1250"/>
      <c r="D204" s="1033"/>
      <c r="E204" s="240"/>
      <c r="F204" s="1247"/>
      <c r="G204" s="7" t="s">
        <v>95</v>
      </c>
      <c r="H204" s="93"/>
      <c r="I204" s="93"/>
      <c r="J204" s="93"/>
      <c r="K204" s="93"/>
      <c r="L204" s="93"/>
      <c r="M204" s="93"/>
      <c r="N204" s="203"/>
      <c r="O204" s="93"/>
      <c r="P204" s="93"/>
      <c r="Q204" s="93"/>
      <c r="R204" s="93"/>
      <c r="S204" s="93"/>
      <c r="T204" s="93"/>
      <c r="U204" s="203"/>
      <c r="V204" s="93"/>
      <c r="W204" s="93"/>
      <c r="X204" s="93"/>
      <c r="Y204" s="93"/>
      <c r="Z204" s="93"/>
      <c r="AA204" s="93"/>
      <c r="AB204" s="203"/>
      <c r="AC204" s="93"/>
      <c r="AD204" s="93"/>
      <c r="AE204" s="93"/>
      <c r="AF204" s="93"/>
      <c r="AG204" s="93"/>
      <c r="AH204" s="93"/>
      <c r="AI204" s="203"/>
      <c r="AJ204" s="93"/>
      <c r="AK204" s="93"/>
      <c r="AL204" s="93"/>
      <c r="AM204" s="94"/>
    </row>
    <row r="205" spans="1:42" ht="12" hidden="1" customHeight="1" x14ac:dyDescent="0.15">
      <c r="A205" s="1197"/>
      <c r="B205" s="1234"/>
      <c r="C205" s="1251"/>
      <c r="D205" s="1034"/>
      <c r="E205" s="241"/>
      <c r="F205" s="1248"/>
      <c r="G205" s="150" t="s">
        <v>96</v>
      </c>
      <c r="H205" s="3"/>
      <c r="I205" s="3"/>
      <c r="J205" s="3"/>
      <c r="K205" s="3"/>
      <c r="L205" s="111"/>
      <c r="M205" s="111"/>
      <c r="N205" s="206"/>
      <c r="O205" s="111"/>
      <c r="P205" s="111"/>
      <c r="Q205" s="111"/>
      <c r="R205" s="111"/>
      <c r="S205" s="111"/>
      <c r="T205" s="111"/>
      <c r="U205" s="206"/>
      <c r="V205" s="111"/>
      <c r="W205" s="111"/>
      <c r="X205" s="111"/>
      <c r="Y205" s="111"/>
      <c r="Z205" s="3"/>
      <c r="AA205" s="111"/>
      <c r="AB205" s="206"/>
      <c r="AC205" s="111"/>
      <c r="AD205" s="111"/>
      <c r="AE205" s="111"/>
      <c r="AF205" s="111"/>
      <c r="AG205" s="3"/>
      <c r="AH205" s="3"/>
      <c r="AI205" s="205"/>
      <c r="AJ205" s="3"/>
      <c r="AK205" s="3"/>
      <c r="AL205" s="3"/>
      <c r="AM205" s="95"/>
    </row>
    <row r="206" spans="1:42" ht="12" hidden="1" customHeight="1" x14ac:dyDescent="0.15">
      <c r="A206" s="1197">
        <v>44</v>
      </c>
      <c r="B206" s="1026"/>
      <c r="C206" s="1249"/>
      <c r="D206" s="1032"/>
      <c r="E206" s="239"/>
      <c r="F206" s="1041"/>
      <c r="G206" s="110" t="s">
        <v>12</v>
      </c>
      <c r="H206" s="2"/>
      <c r="I206" s="2"/>
      <c r="J206" s="2"/>
      <c r="K206" s="2"/>
      <c r="L206" s="2"/>
      <c r="M206" s="2"/>
      <c r="N206" s="202"/>
      <c r="O206" s="2"/>
      <c r="P206" s="2"/>
      <c r="Q206" s="91"/>
      <c r="R206" s="91"/>
      <c r="S206" s="91"/>
      <c r="T206" s="91"/>
      <c r="U206" s="207"/>
      <c r="V206" s="91"/>
      <c r="W206" s="91"/>
      <c r="X206" s="91"/>
      <c r="Y206" s="91"/>
      <c r="Z206" s="91"/>
      <c r="AA206" s="91"/>
      <c r="AB206" s="207"/>
      <c r="AC206" s="91"/>
      <c r="AD206" s="91"/>
      <c r="AE206" s="91"/>
      <c r="AF206" s="91"/>
      <c r="AG206" s="91"/>
      <c r="AH206" s="91"/>
      <c r="AI206" s="202"/>
      <c r="AJ206" s="2"/>
      <c r="AK206" s="2"/>
      <c r="AL206" s="2"/>
      <c r="AM206" s="92">
        <f>COUNTIF(A206:AL206,"○")</f>
        <v>0</v>
      </c>
    </row>
    <row r="207" spans="1:42" ht="7.5" hidden="1" customHeight="1" x14ac:dyDescent="0.15">
      <c r="A207" s="1197"/>
      <c r="B207" s="1233"/>
      <c r="C207" s="1250"/>
      <c r="D207" s="1033"/>
      <c r="E207" s="240"/>
      <c r="F207" s="1247"/>
      <c r="G207" s="7" t="s">
        <v>95</v>
      </c>
      <c r="H207" s="93"/>
      <c r="I207" s="93"/>
      <c r="J207" s="93"/>
      <c r="K207" s="93"/>
      <c r="L207" s="93"/>
      <c r="M207" s="93"/>
      <c r="N207" s="203"/>
      <c r="O207" s="93"/>
      <c r="P207" s="93"/>
      <c r="Q207" s="93"/>
      <c r="R207" s="93"/>
      <c r="S207" s="93"/>
      <c r="T207" s="93"/>
      <c r="U207" s="203"/>
      <c r="V207" s="93"/>
      <c r="W207" s="93"/>
      <c r="X207" s="93"/>
      <c r="Y207" s="93"/>
      <c r="Z207" s="93"/>
      <c r="AA207" s="93"/>
      <c r="AB207" s="203"/>
      <c r="AC207" s="93"/>
      <c r="AD207" s="93"/>
      <c r="AE207" s="93"/>
      <c r="AF207" s="93"/>
      <c r="AG207" s="93"/>
      <c r="AH207" s="93"/>
      <c r="AI207" s="203"/>
      <c r="AJ207" s="93"/>
      <c r="AK207" s="93"/>
      <c r="AL207" s="93"/>
      <c r="AM207" s="94"/>
    </row>
    <row r="208" spans="1:42" ht="13.5" hidden="1" customHeight="1" x14ac:dyDescent="0.15">
      <c r="A208" s="1197"/>
      <c r="B208" s="1234"/>
      <c r="C208" s="1251"/>
      <c r="D208" s="1034"/>
      <c r="E208" s="241"/>
      <c r="F208" s="1248"/>
      <c r="G208" s="150" t="s">
        <v>96</v>
      </c>
      <c r="H208" s="3"/>
      <c r="I208" s="3"/>
      <c r="J208" s="3"/>
      <c r="K208" s="3"/>
      <c r="L208" s="3"/>
      <c r="M208" s="3"/>
      <c r="N208" s="205"/>
      <c r="O208" s="3"/>
      <c r="P208" s="111"/>
      <c r="Q208" s="111"/>
      <c r="R208" s="111"/>
      <c r="S208" s="111"/>
      <c r="T208" s="111"/>
      <c r="U208" s="206"/>
      <c r="V208" s="111"/>
      <c r="W208" s="111"/>
      <c r="X208" s="111"/>
      <c r="Y208" s="111"/>
      <c r="Z208" s="111"/>
      <c r="AA208" s="111"/>
      <c r="AB208" s="206"/>
      <c r="AC208" s="111"/>
      <c r="AD208" s="111"/>
      <c r="AE208" s="111"/>
      <c r="AF208" s="111"/>
      <c r="AG208" s="111"/>
      <c r="AH208" s="111"/>
      <c r="AI208" s="205"/>
      <c r="AJ208" s="3"/>
      <c r="AK208" s="3"/>
      <c r="AL208" s="3"/>
      <c r="AM208" s="95"/>
    </row>
    <row r="209" spans="1:39" ht="12" hidden="1" customHeight="1" x14ac:dyDescent="0.15">
      <c r="A209" s="1197">
        <v>45</v>
      </c>
      <c r="B209" s="1026"/>
      <c r="C209" s="1249"/>
      <c r="D209" s="1032"/>
      <c r="E209" s="239"/>
      <c r="F209" s="1041"/>
      <c r="G209" s="110" t="s">
        <v>12</v>
      </c>
      <c r="H209" s="2"/>
      <c r="I209" s="2"/>
      <c r="J209" s="2"/>
      <c r="K209" s="2"/>
      <c r="L209" s="2"/>
      <c r="M209" s="2"/>
      <c r="N209" s="202"/>
      <c r="O209" s="2"/>
      <c r="P209" s="2"/>
      <c r="Q209" s="2"/>
      <c r="R209" s="2"/>
      <c r="S209" s="2"/>
      <c r="T209" s="2"/>
      <c r="U209" s="202"/>
      <c r="V209" s="2"/>
      <c r="W209" s="2"/>
      <c r="X209" s="2"/>
      <c r="Y209" s="2"/>
      <c r="Z209" s="2"/>
      <c r="AA209" s="2"/>
      <c r="AB209" s="202"/>
      <c r="AC209" s="2"/>
      <c r="AD209" s="2"/>
      <c r="AE209" s="2"/>
      <c r="AF209" s="2"/>
      <c r="AG209" s="2"/>
      <c r="AH209" s="2"/>
      <c r="AI209" s="202"/>
      <c r="AJ209" s="2"/>
      <c r="AK209" s="2"/>
      <c r="AL209" s="91"/>
      <c r="AM209" s="92">
        <f>COUNTIF(A209:AL209,"○")</f>
        <v>0</v>
      </c>
    </row>
    <row r="210" spans="1:39" ht="7.5" hidden="1" customHeight="1" x14ac:dyDescent="0.15">
      <c r="A210" s="1197"/>
      <c r="B210" s="1233"/>
      <c r="C210" s="1250"/>
      <c r="D210" s="1033"/>
      <c r="E210" s="240"/>
      <c r="F210" s="1247"/>
      <c r="G210" s="7" t="s">
        <v>95</v>
      </c>
      <c r="H210" s="93"/>
      <c r="I210" s="93"/>
      <c r="J210" s="93"/>
      <c r="K210" s="93"/>
      <c r="L210" s="93"/>
      <c r="M210" s="93"/>
      <c r="N210" s="203"/>
      <c r="O210" s="93"/>
      <c r="P210" s="93"/>
      <c r="Q210" s="93"/>
      <c r="R210" s="93"/>
      <c r="S210" s="93"/>
      <c r="T210" s="93"/>
      <c r="U210" s="203"/>
      <c r="V210" s="93"/>
      <c r="W210" s="93"/>
      <c r="X210" s="93"/>
      <c r="Y210" s="93"/>
      <c r="Z210" s="93"/>
      <c r="AA210" s="93"/>
      <c r="AB210" s="203"/>
      <c r="AC210" s="93"/>
      <c r="AD210" s="93"/>
      <c r="AE210" s="93"/>
      <c r="AF210" s="93"/>
      <c r="AG210" s="93"/>
      <c r="AH210" s="93"/>
      <c r="AI210" s="203"/>
      <c r="AJ210" s="93"/>
      <c r="AK210" s="93"/>
      <c r="AL210" s="93"/>
      <c r="AM210" s="94"/>
    </row>
    <row r="211" spans="1:39" ht="12" hidden="1" customHeight="1" x14ac:dyDescent="0.15">
      <c r="A211" s="1197"/>
      <c r="B211" s="1234"/>
      <c r="C211" s="1251"/>
      <c r="D211" s="1034"/>
      <c r="E211" s="241"/>
      <c r="F211" s="1248"/>
      <c r="G211" s="150" t="s">
        <v>96</v>
      </c>
      <c r="H211" s="3"/>
      <c r="I211" s="111"/>
      <c r="J211" s="111"/>
      <c r="K211" s="111"/>
      <c r="L211" s="111"/>
      <c r="M211" s="111"/>
      <c r="N211" s="206"/>
      <c r="O211" s="111"/>
      <c r="P211" s="111"/>
      <c r="Q211" s="111"/>
      <c r="R211" s="111"/>
      <c r="S211" s="111"/>
      <c r="T211" s="111"/>
      <c r="U211" s="206"/>
      <c r="V211" s="111"/>
      <c r="W211" s="111"/>
      <c r="X211" s="111"/>
      <c r="Y211" s="111"/>
      <c r="Z211" s="111"/>
      <c r="AA211" s="111"/>
      <c r="AB211" s="206"/>
      <c r="AC211" s="111"/>
      <c r="AD211" s="111"/>
      <c r="AE211" s="111"/>
      <c r="AF211" s="111"/>
      <c r="AG211" s="111"/>
      <c r="AH211" s="111"/>
      <c r="AI211" s="206"/>
      <c r="AJ211" s="111"/>
      <c r="AK211" s="111"/>
      <c r="AL211" s="111"/>
      <c r="AM211" s="95"/>
    </row>
    <row r="212" spans="1:39" ht="12" hidden="1" customHeight="1" x14ac:dyDescent="0.15">
      <c r="A212" s="1197">
        <v>46</v>
      </c>
      <c r="B212" s="1026"/>
      <c r="C212" s="1249"/>
      <c r="D212" s="1032"/>
      <c r="E212" s="239"/>
      <c r="F212" s="1041"/>
      <c r="G212" s="110" t="s">
        <v>12</v>
      </c>
      <c r="H212" s="91"/>
      <c r="I212" s="91"/>
      <c r="J212" s="91"/>
      <c r="K212" s="91"/>
      <c r="L212" s="91"/>
      <c r="M212" s="91"/>
      <c r="N212" s="207"/>
      <c r="O212" s="91"/>
      <c r="P212" s="91"/>
      <c r="Q212" s="91"/>
      <c r="R212" s="91"/>
      <c r="S212" s="91"/>
      <c r="T212" s="91"/>
      <c r="U212" s="207"/>
      <c r="V212" s="91"/>
      <c r="W212" s="91"/>
      <c r="X212" s="2"/>
      <c r="Y212" s="2"/>
      <c r="Z212" s="2"/>
      <c r="AA212" s="91"/>
      <c r="AB212" s="207"/>
      <c r="AC212" s="91"/>
      <c r="AD212" s="91"/>
      <c r="AE212" s="91"/>
      <c r="AF212" s="91"/>
      <c r="AG212" s="91"/>
      <c r="AH212" s="91"/>
      <c r="AI212" s="207"/>
      <c r="AJ212" s="91"/>
      <c r="AK212" s="91"/>
      <c r="AL212" s="91"/>
      <c r="AM212" s="92">
        <f>COUNTIF(A212:AL212,"○")</f>
        <v>0</v>
      </c>
    </row>
    <row r="213" spans="1:39" ht="7.5" hidden="1" customHeight="1" x14ac:dyDescent="0.15">
      <c r="A213" s="1197"/>
      <c r="B213" s="1233"/>
      <c r="C213" s="1250"/>
      <c r="D213" s="1033"/>
      <c r="E213" s="240"/>
      <c r="F213" s="1247"/>
      <c r="G213" s="7" t="s">
        <v>95</v>
      </c>
      <c r="H213" s="93"/>
      <c r="I213" s="93"/>
      <c r="J213" s="93"/>
      <c r="K213" s="93"/>
      <c r="L213" s="93"/>
      <c r="M213" s="93"/>
      <c r="N213" s="203"/>
      <c r="O213" s="93"/>
      <c r="P213" s="93"/>
      <c r="Q213" s="93"/>
      <c r="R213" s="93"/>
      <c r="S213" s="93"/>
      <c r="T213" s="93"/>
      <c r="U213" s="203"/>
      <c r="V213" s="93"/>
      <c r="W213" s="93"/>
      <c r="X213" s="93"/>
      <c r="Y213" s="93"/>
      <c r="Z213" s="93"/>
      <c r="AA213" s="93"/>
      <c r="AB213" s="203"/>
      <c r="AC213" s="93"/>
      <c r="AD213" s="93"/>
      <c r="AE213" s="93"/>
      <c r="AF213" s="93"/>
      <c r="AG213" s="93"/>
      <c r="AH213" s="93"/>
      <c r="AI213" s="203"/>
      <c r="AJ213" s="93"/>
      <c r="AK213" s="93"/>
      <c r="AL213" s="93"/>
      <c r="AM213" s="94"/>
    </row>
    <row r="214" spans="1:39" ht="13.5" hidden="1" customHeight="1" x14ac:dyDescent="0.15">
      <c r="A214" s="1197"/>
      <c r="B214" s="1234"/>
      <c r="C214" s="1251"/>
      <c r="D214" s="1034"/>
      <c r="E214" s="241"/>
      <c r="F214" s="1248"/>
      <c r="G214" s="150" t="s">
        <v>96</v>
      </c>
      <c r="H214" s="111"/>
      <c r="I214" s="111"/>
      <c r="J214" s="111"/>
      <c r="K214" s="111"/>
      <c r="L214" s="111"/>
      <c r="M214" s="111"/>
      <c r="N214" s="206"/>
      <c r="O214" s="111"/>
      <c r="P214" s="111"/>
      <c r="Q214" s="111"/>
      <c r="R214" s="111"/>
      <c r="S214" s="111"/>
      <c r="T214" s="111"/>
      <c r="U214" s="206"/>
      <c r="V214" s="111"/>
      <c r="W214" s="111"/>
      <c r="X214" s="3"/>
      <c r="Y214" s="3"/>
      <c r="Z214" s="111"/>
      <c r="AA214" s="111"/>
      <c r="AB214" s="206"/>
      <c r="AC214" s="111"/>
      <c r="AD214" s="111"/>
      <c r="AE214" s="111"/>
      <c r="AF214" s="111"/>
      <c r="AG214" s="111"/>
      <c r="AH214" s="111"/>
      <c r="AI214" s="206"/>
      <c r="AJ214" s="111"/>
      <c r="AK214" s="111"/>
      <c r="AL214" s="111"/>
      <c r="AM214" s="95"/>
    </row>
    <row r="215" spans="1:39" ht="12" hidden="1" customHeight="1" x14ac:dyDescent="0.15">
      <c r="A215" s="1197">
        <v>47</v>
      </c>
      <c r="B215" s="1026"/>
      <c r="C215" s="1249"/>
      <c r="D215" s="1032"/>
      <c r="E215" s="239"/>
      <c r="F215" s="1041"/>
      <c r="G215" s="110" t="s">
        <v>12</v>
      </c>
      <c r="H215" s="91"/>
      <c r="I215" s="91"/>
      <c r="J215" s="91"/>
      <c r="K215" s="91"/>
      <c r="L215" s="91"/>
      <c r="M215" s="91"/>
      <c r="N215" s="207"/>
      <c r="O215" s="91"/>
      <c r="P215" s="91"/>
      <c r="Q215" s="91"/>
      <c r="R215" s="91"/>
      <c r="S215" s="91"/>
      <c r="T215" s="91"/>
      <c r="U215" s="207"/>
      <c r="V215" s="91"/>
      <c r="W215" s="91"/>
      <c r="X215" s="91"/>
      <c r="Y215" s="91"/>
      <c r="Z215" s="91"/>
      <c r="AA215" s="91"/>
      <c r="AB215" s="202"/>
      <c r="AC215" s="2"/>
      <c r="AD215" s="2"/>
      <c r="AE215" s="2"/>
      <c r="AF215" s="2"/>
      <c r="AG215" s="2"/>
      <c r="AH215" s="91"/>
      <c r="AI215" s="207"/>
      <c r="AJ215" s="91"/>
      <c r="AK215" s="91"/>
      <c r="AL215" s="91"/>
      <c r="AM215" s="92">
        <f>COUNTIF(A215:AL215,"○")</f>
        <v>0</v>
      </c>
    </row>
    <row r="216" spans="1:39" ht="7.5" hidden="1" customHeight="1" x14ac:dyDescent="0.15">
      <c r="A216" s="1197"/>
      <c r="B216" s="1233"/>
      <c r="C216" s="1250"/>
      <c r="D216" s="1033"/>
      <c r="E216" s="240"/>
      <c r="F216" s="1247"/>
      <c r="G216" s="7" t="s">
        <v>95</v>
      </c>
      <c r="H216" s="93"/>
      <c r="I216" s="93"/>
      <c r="J216" s="93"/>
      <c r="K216" s="93"/>
      <c r="L216" s="93"/>
      <c r="M216" s="93"/>
      <c r="N216" s="203"/>
      <c r="O216" s="93"/>
      <c r="P216" s="93"/>
      <c r="Q216" s="93"/>
      <c r="R216" s="93"/>
      <c r="S216" s="93"/>
      <c r="T216" s="93"/>
      <c r="U216" s="203"/>
      <c r="V216" s="93"/>
      <c r="W216" s="93"/>
      <c r="X216" s="93"/>
      <c r="Y216" s="93"/>
      <c r="Z216" s="93"/>
      <c r="AA216" s="93"/>
      <c r="AB216" s="203"/>
      <c r="AC216" s="93"/>
      <c r="AD216" s="93"/>
      <c r="AE216" s="93"/>
      <c r="AF216" s="93"/>
      <c r="AG216" s="93"/>
      <c r="AH216" s="93"/>
      <c r="AI216" s="203"/>
      <c r="AJ216" s="93"/>
      <c r="AK216" s="93"/>
      <c r="AL216" s="93"/>
      <c r="AM216" s="94"/>
    </row>
    <row r="217" spans="1:39" ht="12" hidden="1" customHeight="1" x14ac:dyDescent="0.15">
      <c r="A217" s="1197"/>
      <c r="B217" s="1234"/>
      <c r="C217" s="1251"/>
      <c r="D217" s="1034"/>
      <c r="E217" s="241"/>
      <c r="F217" s="1248"/>
      <c r="G217" s="150" t="s">
        <v>96</v>
      </c>
      <c r="H217" s="111"/>
      <c r="I217" s="111"/>
      <c r="J217" s="111"/>
      <c r="K217" s="111"/>
      <c r="L217" s="111"/>
      <c r="M217" s="111"/>
      <c r="N217" s="206"/>
      <c r="O217" s="111"/>
      <c r="P217" s="111"/>
      <c r="Q217" s="111"/>
      <c r="R217" s="111"/>
      <c r="S217" s="111"/>
      <c r="T217" s="111"/>
      <c r="U217" s="206"/>
      <c r="V217" s="111"/>
      <c r="W217" s="111"/>
      <c r="X217" s="111"/>
      <c r="Y217" s="111"/>
      <c r="Z217" s="111"/>
      <c r="AA217" s="111"/>
      <c r="AB217" s="205"/>
      <c r="AC217" s="3"/>
      <c r="AD217" s="3"/>
      <c r="AE217" s="3"/>
      <c r="AF217" s="3"/>
      <c r="AG217" s="111"/>
      <c r="AH217" s="111"/>
      <c r="AI217" s="206"/>
      <c r="AJ217" s="111"/>
      <c r="AK217" s="111"/>
      <c r="AL217" s="111"/>
      <c r="AM217" s="95"/>
    </row>
    <row r="218" spans="1:39" ht="12" hidden="1" customHeight="1" x14ac:dyDescent="0.15">
      <c r="A218" s="1197">
        <v>48</v>
      </c>
      <c r="B218" s="1026"/>
      <c r="C218" s="1249"/>
      <c r="D218" s="1032"/>
      <c r="E218" s="239"/>
      <c r="F218" s="1041"/>
      <c r="G218" s="110" t="s">
        <v>12</v>
      </c>
      <c r="H218" s="91"/>
      <c r="I218" s="91"/>
      <c r="J218" s="91"/>
      <c r="K218" s="91"/>
      <c r="L218" s="91"/>
      <c r="M218" s="91"/>
      <c r="N218" s="207"/>
      <c r="O218" s="91"/>
      <c r="P218" s="91"/>
      <c r="Q218" s="91"/>
      <c r="R218" s="91"/>
      <c r="S218" s="91"/>
      <c r="T218" s="91"/>
      <c r="U218" s="207"/>
      <c r="V218" s="91"/>
      <c r="W218" s="91"/>
      <c r="X218" s="91"/>
      <c r="Y218" s="91"/>
      <c r="Z218" s="91"/>
      <c r="AA218" s="91"/>
      <c r="AB218" s="207"/>
      <c r="AC218" s="91"/>
      <c r="AD218" s="91"/>
      <c r="AE218" s="91"/>
      <c r="AF218" s="91"/>
      <c r="AG218" s="91"/>
      <c r="AH218" s="91"/>
      <c r="AI218" s="202"/>
      <c r="AJ218" s="2"/>
      <c r="AK218" s="2"/>
      <c r="AL218" s="2"/>
      <c r="AM218" s="92">
        <f>COUNTIF(A218:AL218,"○")</f>
        <v>0</v>
      </c>
    </row>
    <row r="219" spans="1:39" ht="7.5" hidden="1" customHeight="1" x14ac:dyDescent="0.15">
      <c r="A219" s="1197"/>
      <c r="B219" s="1233"/>
      <c r="C219" s="1250"/>
      <c r="D219" s="1033"/>
      <c r="E219" s="240"/>
      <c r="F219" s="1247"/>
      <c r="G219" s="7" t="s">
        <v>95</v>
      </c>
      <c r="H219" s="93"/>
      <c r="I219" s="93"/>
      <c r="J219" s="93"/>
      <c r="K219" s="93"/>
      <c r="L219" s="93"/>
      <c r="M219" s="93"/>
      <c r="N219" s="203"/>
      <c r="O219" s="93"/>
      <c r="P219" s="93"/>
      <c r="Q219" s="93"/>
      <c r="R219" s="93"/>
      <c r="S219" s="93"/>
      <c r="T219" s="93"/>
      <c r="U219" s="203"/>
      <c r="V219" s="93"/>
      <c r="W219" s="93"/>
      <c r="X219" s="93"/>
      <c r="Y219" s="93"/>
      <c r="Z219" s="93"/>
      <c r="AA219" s="93"/>
      <c r="AB219" s="203"/>
      <c r="AC219" s="93"/>
      <c r="AD219" s="93"/>
      <c r="AE219" s="93"/>
      <c r="AF219" s="93"/>
      <c r="AG219" s="93"/>
      <c r="AH219" s="93"/>
      <c r="AI219" s="203"/>
      <c r="AJ219" s="93"/>
      <c r="AK219" s="93"/>
      <c r="AL219" s="93"/>
      <c r="AM219" s="94"/>
    </row>
    <row r="220" spans="1:39" ht="13.5" hidden="1" customHeight="1" x14ac:dyDescent="0.15">
      <c r="A220" s="1197"/>
      <c r="B220" s="1234"/>
      <c r="C220" s="1251"/>
      <c r="D220" s="1034"/>
      <c r="E220" s="241"/>
      <c r="F220" s="1248"/>
      <c r="G220" s="150" t="s">
        <v>96</v>
      </c>
      <c r="H220" s="111"/>
      <c r="I220" s="111"/>
      <c r="J220" s="111"/>
      <c r="K220" s="111"/>
      <c r="L220" s="111"/>
      <c r="M220" s="111"/>
      <c r="N220" s="206"/>
      <c r="O220" s="111"/>
      <c r="P220" s="111"/>
      <c r="Q220" s="111"/>
      <c r="R220" s="111"/>
      <c r="S220" s="111"/>
      <c r="T220" s="111"/>
      <c r="U220" s="206"/>
      <c r="V220" s="111"/>
      <c r="W220" s="111"/>
      <c r="X220" s="111"/>
      <c r="Y220" s="111"/>
      <c r="Z220" s="111"/>
      <c r="AA220" s="111"/>
      <c r="AB220" s="206"/>
      <c r="AC220" s="111"/>
      <c r="AD220" s="111"/>
      <c r="AE220" s="111"/>
      <c r="AF220" s="111"/>
      <c r="AG220" s="111"/>
      <c r="AH220" s="3"/>
      <c r="AI220" s="205"/>
      <c r="AJ220" s="3"/>
      <c r="AK220" s="3"/>
      <c r="AL220" s="3"/>
      <c r="AM220" s="95"/>
    </row>
    <row r="221" spans="1:39" ht="12" hidden="1" customHeight="1" x14ac:dyDescent="0.15">
      <c r="A221" s="1197">
        <v>49</v>
      </c>
      <c r="B221" s="1232"/>
      <c r="C221" s="1249"/>
      <c r="D221" s="1032"/>
      <c r="E221" s="239"/>
      <c r="F221" s="1246"/>
      <c r="G221" s="110" t="s">
        <v>12</v>
      </c>
      <c r="H221" s="91"/>
      <c r="I221" s="91"/>
      <c r="J221" s="91"/>
      <c r="K221" s="91"/>
      <c r="L221" s="91"/>
      <c r="M221" s="91"/>
      <c r="N221" s="207"/>
      <c r="O221" s="91"/>
      <c r="P221" s="91"/>
      <c r="Q221" s="91"/>
      <c r="R221" s="91"/>
      <c r="S221" s="91"/>
      <c r="T221" s="91"/>
      <c r="U221" s="207"/>
      <c r="V221" s="91"/>
      <c r="W221" s="91"/>
      <c r="X221" s="91"/>
      <c r="Y221" s="91"/>
      <c r="Z221" s="91"/>
      <c r="AA221" s="91"/>
      <c r="AB221" s="207"/>
      <c r="AC221" s="91"/>
      <c r="AD221" s="91"/>
      <c r="AE221" s="91"/>
      <c r="AF221" s="91"/>
      <c r="AG221" s="91"/>
      <c r="AH221" s="91"/>
      <c r="AI221" s="207"/>
      <c r="AJ221" s="91"/>
      <c r="AK221" s="91"/>
      <c r="AL221" s="91"/>
      <c r="AM221" s="92">
        <f>COUNTIF(A221:AL221,"○")</f>
        <v>0</v>
      </c>
    </row>
    <row r="222" spans="1:39" ht="7.5" hidden="1" customHeight="1" x14ac:dyDescent="0.15">
      <c r="A222" s="1197"/>
      <c r="B222" s="1233"/>
      <c r="C222" s="1250"/>
      <c r="D222" s="1033"/>
      <c r="E222" s="240"/>
      <c r="F222" s="1247"/>
      <c r="G222" s="7" t="s">
        <v>95</v>
      </c>
      <c r="H222" s="93"/>
      <c r="I222" s="93"/>
      <c r="J222" s="93"/>
      <c r="K222" s="93"/>
      <c r="L222" s="93"/>
      <c r="M222" s="93"/>
      <c r="N222" s="203"/>
      <c r="O222" s="93"/>
      <c r="P222" s="93"/>
      <c r="Q222" s="93"/>
      <c r="R222" s="93"/>
      <c r="S222" s="93"/>
      <c r="T222" s="93"/>
      <c r="U222" s="203"/>
      <c r="V222" s="93"/>
      <c r="W222" s="93"/>
      <c r="X222" s="93"/>
      <c r="Y222" s="93"/>
      <c r="Z222" s="93"/>
      <c r="AA222" s="93"/>
      <c r="AB222" s="203"/>
      <c r="AC222" s="93"/>
      <c r="AD222" s="93"/>
      <c r="AE222" s="93"/>
      <c r="AF222" s="93"/>
      <c r="AG222" s="93"/>
      <c r="AH222" s="93"/>
      <c r="AI222" s="203"/>
      <c r="AJ222" s="93"/>
      <c r="AK222" s="93"/>
      <c r="AL222" s="93"/>
      <c r="AM222" s="94"/>
    </row>
    <row r="223" spans="1:39" ht="12" hidden="1" customHeight="1" x14ac:dyDescent="0.15">
      <c r="A223" s="1197"/>
      <c r="B223" s="1234"/>
      <c r="C223" s="1251"/>
      <c r="D223" s="1034"/>
      <c r="E223" s="241"/>
      <c r="F223" s="1248"/>
      <c r="G223" s="150" t="s">
        <v>96</v>
      </c>
      <c r="H223" s="111"/>
      <c r="I223" s="111"/>
      <c r="J223" s="111"/>
      <c r="K223" s="111"/>
      <c r="L223" s="111"/>
      <c r="M223" s="111"/>
      <c r="N223" s="206"/>
      <c r="O223" s="111"/>
      <c r="P223" s="111"/>
      <c r="Q223" s="111"/>
      <c r="R223" s="111"/>
      <c r="S223" s="111"/>
      <c r="T223" s="111"/>
      <c r="U223" s="206"/>
      <c r="V223" s="111"/>
      <c r="W223" s="111"/>
      <c r="X223" s="111"/>
      <c r="Y223" s="111"/>
      <c r="Z223" s="111"/>
      <c r="AA223" s="111"/>
      <c r="AB223" s="206"/>
      <c r="AC223" s="111"/>
      <c r="AD223" s="111"/>
      <c r="AE223" s="111"/>
      <c r="AF223" s="111"/>
      <c r="AG223" s="111"/>
      <c r="AH223" s="111"/>
      <c r="AI223" s="206"/>
      <c r="AJ223" s="111"/>
      <c r="AK223" s="111"/>
      <c r="AL223" s="111"/>
      <c r="AM223" s="95"/>
    </row>
    <row r="224" spans="1:39" ht="12" hidden="1" customHeight="1" x14ac:dyDescent="0.15">
      <c r="A224" s="1197">
        <v>50</v>
      </c>
      <c r="B224" s="1232"/>
      <c r="C224" s="1249"/>
      <c r="D224" s="1032"/>
      <c r="E224" s="239"/>
      <c r="F224" s="1246"/>
      <c r="G224" s="110" t="s">
        <v>12</v>
      </c>
      <c r="H224" s="91"/>
      <c r="I224" s="91"/>
      <c r="J224" s="91"/>
      <c r="K224" s="91"/>
      <c r="L224" s="91"/>
      <c r="M224" s="91"/>
      <c r="N224" s="207"/>
      <c r="O224" s="91"/>
      <c r="P224" s="91"/>
      <c r="Q224" s="91"/>
      <c r="R224" s="91"/>
      <c r="S224" s="91"/>
      <c r="T224" s="91"/>
      <c r="U224" s="207"/>
      <c r="V224" s="91"/>
      <c r="W224" s="91"/>
      <c r="X224" s="91"/>
      <c r="Y224" s="91"/>
      <c r="Z224" s="91"/>
      <c r="AA224" s="91"/>
      <c r="AB224" s="207"/>
      <c r="AC224" s="91"/>
      <c r="AD224" s="91"/>
      <c r="AE224" s="91"/>
      <c r="AF224" s="91"/>
      <c r="AG224" s="91"/>
      <c r="AH224" s="91"/>
      <c r="AI224" s="207"/>
      <c r="AJ224" s="91"/>
      <c r="AK224" s="91"/>
      <c r="AL224" s="91"/>
      <c r="AM224" s="92">
        <f>COUNTIF(A224:AL224,"○")</f>
        <v>0</v>
      </c>
    </row>
    <row r="225" spans="1:39" ht="7.5" hidden="1" customHeight="1" x14ac:dyDescent="0.15">
      <c r="A225" s="1197"/>
      <c r="B225" s="1233"/>
      <c r="C225" s="1250"/>
      <c r="D225" s="1033"/>
      <c r="E225" s="240"/>
      <c r="F225" s="1247"/>
      <c r="G225" s="7" t="s">
        <v>95</v>
      </c>
      <c r="H225" s="93"/>
      <c r="I225" s="93"/>
      <c r="J225" s="93"/>
      <c r="K225" s="93"/>
      <c r="L225" s="93"/>
      <c r="M225" s="93"/>
      <c r="N225" s="203"/>
      <c r="O225" s="93"/>
      <c r="P225" s="93"/>
      <c r="Q225" s="93"/>
      <c r="R225" s="93"/>
      <c r="S225" s="93"/>
      <c r="T225" s="93"/>
      <c r="U225" s="203"/>
      <c r="V225" s="93"/>
      <c r="W225" s="93"/>
      <c r="X225" s="93"/>
      <c r="Y225" s="93"/>
      <c r="Z225" s="93"/>
      <c r="AA225" s="93"/>
      <c r="AB225" s="203"/>
      <c r="AC225" s="93"/>
      <c r="AD225" s="93"/>
      <c r="AE225" s="93"/>
      <c r="AF225" s="93"/>
      <c r="AG225" s="93"/>
      <c r="AH225" s="93"/>
      <c r="AI225" s="203"/>
      <c r="AJ225" s="93"/>
      <c r="AK225" s="93"/>
      <c r="AL225" s="93"/>
      <c r="AM225" s="94"/>
    </row>
    <row r="226" spans="1:39" ht="13.5" hidden="1" customHeight="1" x14ac:dyDescent="0.15">
      <c r="A226" s="1197"/>
      <c r="B226" s="1234"/>
      <c r="C226" s="1251"/>
      <c r="D226" s="1034"/>
      <c r="E226" s="241"/>
      <c r="F226" s="1248"/>
      <c r="G226" s="150" t="s">
        <v>96</v>
      </c>
      <c r="H226" s="111"/>
      <c r="I226" s="111"/>
      <c r="J226" s="111"/>
      <c r="K226" s="111"/>
      <c r="L226" s="111"/>
      <c r="M226" s="111"/>
      <c r="N226" s="206"/>
      <c r="O226" s="111"/>
      <c r="P226" s="111"/>
      <c r="Q226" s="111"/>
      <c r="R226" s="111"/>
      <c r="S226" s="111"/>
      <c r="T226" s="111"/>
      <c r="U226" s="206"/>
      <c r="V226" s="111"/>
      <c r="W226" s="111"/>
      <c r="X226" s="111"/>
      <c r="Y226" s="111"/>
      <c r="Z226" s="111"/>
      <c r="AA226" s="111"/>
      <c r="AB226" s="206"/>
      <c r="AC226" s="111"/>
      <c r="AD226" s="111"/>
      <c r="AE226" s="111"/>
      <c r="AF226" s="111"/>
      <c r="AG226" s="111"/>
      <c r="AH226" s="111"/>
      <c r="AI226" s="206"/>
      <c r="AJ226" s="111"/>
      <c r="AK226" s="111"/>
      <c r="AL226" s="111"/>
      <c r="AM226" s="95"/>
    </row>
    <row r="227" spans="1:39" ht="13.5" customHeight="1" x14ac:dyDescent="0.15">
      <c r="A227" s="1038" t="s">
        <v>201</v>
      </c>
      <c r="B227" s="1252"/>
      <c r="C227" s="1252"/>
      <c r="D227" s="1252"/>
      <c r="E227" s="1252"/>
      <c r="F227" s="1253"/>
      <c r="G227" s="99"/>
      <c r="H227" s="147">
        <f>COUNTIF(H125:H225,"○")</f>
        <v>2</v>
      </c>
      <c r="I227" s="147">
        <f t="shared" ref="I227:AL227" si="4">COUNTIF(I125:I225,"○")</f>
        <v>5</v>
      </c>
      <c r="J227" s="147">
        <f t="shared" si="4"/>
        <v>3</v>
      </c>
      <c r="K227" s="147">
        <f t="shared" si="4"/>
        <v>3</v>
      </c>
      <c r="L227" s="147">
        <f t="shared" si="4"/>
        <v>4</v>
      </c>
      <c r="M227" s="147">
        <f t="shared" si="4"/>
        <v>0</v>
      </c>
      <c r="N227" s="208">
        <f t="shared" si="4"/>
        <v>0</v>
      </c>
      <c r="O227" s="147">
        <f t="shared" si="4"/>
        <v>4</v>
      </c>
      <c r="P227" s="147">
        <f t="shared" si="4"/>
        <v>6</v>
      </c>
      <c r="Q227" s="147">
        <f t="shared" si="4"/>
        <v>6</v>
      </c>
      <c r="R227" s="147">
        <f t="shared" si="4"/>
        <v>6</v>
      </c>
      <c r="S227" s="147">
        <f t="shared" si="4"/>
        <v>5</v>
      </c>
      <c r="T227" s="147">
        <f t="shared" si="4"/>
        <v>0</v>
      </c>
      <c r="U227" s="208">
        <f t="shared" si="4"/>
        <v>0</v>
      </c>
      <c r="V227" s="147">
        <f t="shared" si="4"/>
        <v>4</v>
      </c>
      <c r="W227" s="147">
        <f t="shared" si="4"/>
        <v>3</v>
      </c>
      <c r="X227" s="147">
        <f t="shared" si="4"/>
        <v>5</v>
      </c>
      <c r="Y227" s="147">
        <f t="shared" si="4"/>
        <v>6</v>
      </c>
      <c r="Z227" s="147">
        <f t="shared" si="4"/>
        <v>5</v>
      </c>
      <c r="AA227" s="147">
        <f t="shared" si="4"/>
        <v>0</v>
      </c>
      <c r="AB227" s="208">
        <f t="shared" si="4"/>
        <v>0</v>
      </c>
      <c r="AC227" s="147">
        <f t="shared" si="4"/>
        <v>6</v>
      </c>
      <c r="AD227" s="147">
        <f t="shared" si="4"/>
        <v>6</v>
      </c>
      <c r="AE227" s="147">
        <f t="shared" si="4"/>
        <v>6</v>
      </c>
      <c r="AF227" s="147">
        <f t="shared" si="4"/>
        <v>6</v>
      </c>
      <c r="AG227" s="147">
        <f t="shared" si="4"/>
        <v>5</v>
      </c>
      <c r="AH227" s="147">
        <f t="shared" si="4"/>
        <v>0</v>
      </c>
      <c r="AI227" s="208">
        <f t="shared" si="4"/>
        <v>0</v>
      </c>
      <c r="AJ227" s="147">
        <f t="shared" si="4"/>
        <v>3</v>
      </c>
      <c r="AK227" s="147">
        <f t="shared" si="4"/>
        <v>2</v>
      </c>
      <c r="AL227" s="147">
        <f t="shared" si="4"/>
        <v>0</v>
      </c>
      <c r="AM227" s="100">
        <f t="shared" ref="AM227:AM228" si="5">SUM(H227:AL227)</f>
        <v>101</v>
      </c>
    </row>
    <row r="228" spans="1:39" s="1" customFormat="1" ht="13.5" customHeight="1" thickBot="1" x14ac:dyDescent="0.2">
      <c r="A228" s="1019" t="s">
        <v>202</v>
      </c>
      <c r="B228" s="1020"/>
      <c r="C228" s="1020"/>
      <c r="D228" s="1020"/>
      <c r="E228" s="1020"/>
      <c r="F228" s="1021"/>
      <c r="G228" s="4"/>
      <c r="H228" s="198">
        <f>SUM(H227+H122)</f>
        <v>6</v>
      </c>
      <c r="I228" s="198">
        <f t="shared" ref="I228:AL228" si="6">SUM(I227+I122)</f>
        <v>9</v>
      </c>
      <c r="J228" s="198">
        <f t="shared" si="6"/>
        <v>7</v>
      </c>
      <c r="K228" s="198">
        <f t="shared" si="6"/>
        <v>9</v>
      </c>
      <c r="L228" s="198">
        <f t="shared" si="6"/>
        <v>7</v>
      </c>
      <c r="M228" s="198">
        <f t="shared" si="6"/>
        <v>6</v>
      </c>
      <c r="N228" s="209">
        <f t="shared" si="6"/>
        <v>0</v>
      </c>
      <c r="O228" s="198">
        <f t="shared" si="6"/>
        <v>10</v>
      </c>
      <c r="P228" s="198">
        <f t="shared" si="6"/>
        <v>7</v>
      </c>
      <c r="Q228" s="198">
        <f t="shared" si="6"/>
        <v>8</v>
      </c>
      <c r="R228" s="198">
        <f t="shared" si="6"/>
        <v>8</v>
      </c>
      <c r="S228" s="198">
        <f t="shared" si="6"/>
        <v>6</v>
      </c>
      <c r="T228" s="198">
        <f t="shared" si="6"/>
        <v>6</v>
      </c>
      <c r="U228" s="209">
        <f t="shared" si="6"/>
        <v>0</v>
      </c>
      <c r="V228" s="198">
        <f t="shared" si="6"/>
        <v>7</v>
      </c>
      <c r="W228" s="198">
        <f t="shared" si="6"/>
        <v>4</v>
      </c>
      <c r="X228" s="198">
        <f t="shared" si="6"/>
        <v>7</v>
      </c>
      <c r="Y228" s="198">
        <f t="shared" si="6"/>
        <v>7</v>
      </c>
      <c r="Z228" s="198">
        <f t="shared" si="6"/>
        <v>6</v>
      </c>
      <c r="AA228" s="198">
        <f t="shared" si="6"/>
        <v>5</v>
      </c>
      <c r="AB228" s="209">
        <f t="shared" si="6"/>
        <v>0</v>
      </c>
      <c r="AC228" s="198">
        <f t="shared" si="6"/>
        <v>9</v>
      </c>
      <c r="AD228" s="198">
        <f t="shared" si="6"/>
        <v>7</v>
      </c>
      <c r="AE228" s="198">
        <f t="shared" si="6"/>
        <v>9</v>
      </c>
      <c r="AF228" s="198">
        <f t="shared" si="6"/>
        <v>7</v>
      </c>
      <c r="AG228" s="198">
        <f t="shared" si="6"/>
        <v>6</v>
      </c>
      <c r="AH228" s="198">
        <f t="shared" si="6"/>
        <v>4</v>
      </c>
      <c r="AI228" s="209">
        <f t="shared" si="6"/>
        <v>0</v>
      </c>
      <c r="AJ228" s="198">
        <f t="shared" si="6"/>
        <v>5</v>
      </c>
      <c r="AK228" s="198">
        <f t="shared" si="6"/>
        <v>5</v>
      </c>
      <c r="AL228" s="198">
        <f t="shared" si="6"/>
        <v>0</v>
      </c>
      <c r="AM228" s="154">
        <f t="shared" si="5"/>
        <v>177</v>
      </c>
    </row>
    <row r="229" spans="1:39" x14ac:dyDescent="0.15">
      <c r="A229" s="101"/>
      <c r="B229" s="1261" t="s">
        <v>16</v>
      </c>
      <c r="C229" s="1261"/>
      <c r="D229" s="1261"/>
      <c r="E229" s="246"/>
      <c r="F229" s="1261"/>
      <c r="G229" s="1261"/>
      <c r="H229" s="90"/>
      <c r="I229" s="90"/>
      <c r="J229" s="90"/>
      <c r="K229" s="90"/>
      <c r="L229" s="1262" t="s">
        <v>17</v>
      </c>
      <c r="M229" s="1262"/>
      <c r="N229" s="1262"/>
      <c r="O229" s="1262"/>
      <c r="P229" s="1262"/>
      <c r="Q229" s="1262"/>
      <c r="R229" s="1262"/>
      <c r="S229" s="1262"/>
      <c r="T229" s="1262"/>
      <c r="U229" s="1262"/>
      <c r="V229" s="1262"/>
      <c r="W229" s="1262"/>
      <c r="X229" s="1262"/>
      <c r="Y229" s="1262"/>
      <c r="AA229" s="1262" t="s">
        <v>18</v>
      </c>
      <c r="AB229" s="1262"/>
      <c r="AC229" s="1262"/>
      <c r="AD229" s="1262"/>
      <c r="AE229" s="1262"/>
      <c r="AG229" s="102" t="s">
        <v>7</v>
      </c>
      <c r="AH229" s="103" t="s">
        <v>19</v>
      </c>
      <c r="AI229" s="1263" t="s">
        <v>12</v>
      </c>
      <c r="AJ229" s="1263"/>
      <c r="AK229" s="1263"/>
      <c r="AL229" s="1263"/>
      <c r="AM229" s="1263"/>
    </row>
    <row r="230" spans="1:39" ht="18" customHeight="1" thickBot="1" x14ac:dyDescent="0.2">
      <c r="A230" s="101"/>
      <c r="B230" s="1254">
        <f>COUNTIF(H1:AK121,"予")</f>
        <v>0</v>
      </c>
      <c r="C230" s="1254"/>
      <c r="D230" s="1254"/>
      <c r="E230" s="245"/>
      <c r="F230" s="1255"/>
      <c r="G230" s="1255"/>
      <c r="H230" s="90"/>
      <c r="I230" s="90"/>
      <c r="J230" s="90"/>
      <c r="K230" s="90"/>
      <c r="L230" s="1014" t="s">
        <v>83</v>
      </c>
      <c r="M230" s="1256"/>
      <c r="N230" s="1256"/>
      <c r="O230" s="1256"/>
      <c r="P230" s="1256"/>
      <c r="Q230" s="1256"/>
      <c r="R230" s="1256"/>
      <c r="S230" s="1256"/>
      <c r="T230" s="1256"/>
      <c r="U230" s="1256"/>
      <c r="V230" s="1256"/>
      <c r="W230" s="1256"/>
      <c r="X230" s="1256"/>
      <c r="Y230" s="1256"/>
      <c r="AA230" s="1257">
        <v>260</v>
      </c>
      <c r="AB230" s="1257"/>
      <c r="AC230" s="1257"/>
      <c r="AD230" s="1257"/>
      <c r="AE230" s="1257"/>
      <c r="AG230" s="5" t="s">
        <v>99</v>
      </c>
      <c r="AH230" s="104" t="s">
        <v>19</v>
      </c>
      <c r="AI230" s="1016" t="s">
        <v>101</v>
      </c>
      <c r="AJ230" s="1258"/>
      <c r="AK230" s="1258"/>
      <c r="AL230" s="1258"/>
      <c r="AM230" s="1258"/>
    </row>
    <row r="231" spans="1:39" ht="18" customHeight="1" thickBot="1" x14ac:dyDescent="0.2">
      <c r="A231" s="105"/>
      <c r="B231" s="1259"/>
      <c r="C231" s="1259"/>
      <c r="D231" s="1259"/>
      <c r="E231" s="113"/>
      <c r="F231" s="113"/>
      <c r="G231" s="113"/>
      <c r="H231" s="113"/>
      <c r="I231" s="113"/>
      <c r="J231" s="113"/>
      <c r="K231" s="113"/>
      <c r="L231" s="1256"/>
      <c r="M231" s="1256"/>
      <c r="N231" s="1256"/>
      <c r="O231" s="1256"/>
      <c r="P231" s="1256"/>
      <c r="Q231" s="1256"/>
      <c r="R231" s="1256"/>
      <c r="S231" s="1256"/>
      <c r="T231" s="1256"/>
      <c r="U231" s="1256"/>
      <c r="V231" s="1256"/>
      <c r="W231" s="1256"/>
      <c r="X231" s="1256"/>
      <c r="Y231" s="1256"/>
      <c r="Z231" s="113"/>
      <c r="AA231" s="1257"/>
      <c r="AB231" s="1257"/>
      <c r="AC231" s="1257"/>
      <c r="AD231" s="1257"/>
      <c r="AE231" s="1257"/>
      <c r="AF231" s="113"/>
      <c r="AG231" s="6" t="s">
        <v>100</v>
      </c>
      <c r="AH231" s="106" t="s">
        <v>19</v>
      </c>
      <c r="AI231" s="1018" t="s">
        <v>102</v>
      </c>
      <c r="AJ231" s="1260"/>
      <c r="AK231" s="1260"/>
      <c r="AL231" s="1260"/>
      <c r="AM231" s="1260"/>
    </row>
  </sheetData>
  <mergeCells count="426"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55:A157"/>
    <mergeCell ref="B155:B157"/>
    <mergeCell ref="C155:C157"/>
    <mergeCell ref="D155:D157"/>
    <mergeCell ref="E155:E157"/>
    <mergeCell ref="F155:F157"/>
    <mergeCell ref="B230:D230"/>
    <mergeCell ref="F230:G230"/>
    <mergeCell ref="L230:Y231"/>
    <mergeCell ref="A224:A226"/>
    <mergeCell ref="B224:B226"/>
    <mergeCell ref="C224:C226"/>
    <mergeCell ref="D224:D226"/>
    <mergeCell ref="F224:F226"/>
    <mergeCell ref="A227:F227"/>
    <mergeCell ref="A218:A220"/>
    <mergeCell ref="B218:B220"/>
    <mergeCell ref="C218:C220"/>
    <mergeCell ref="D218:D220"/>
    <mergeCell ref="F218:F220"/>
    <mergeCell ref="A221:A223"/>
    <mergeCell ref="B221:B223"/>
    <mergeCell ref="C221:C223"/>
    <mergeCell ref="D221:D223"/>
    <mergeCell ref="AA230:AE231"/>
    <mergeCell ref="AI230:AM230"/>
    <mergeCell ref="B231:D231"/>
    <mergeCell ref="AI231:AM231"/>
    <mergeCell ref="A228:F228"/>
    <mergeCell ref="B229:D229"/>
    <mergeCell ref="F229:G229"/>
    <mergeCell ref="L229:Y229"/>
    <mergeCell ref="AA229:AE229"/>
    <mergeCell ref="AI229:AM229"/>
    <mergeCell ref="F221:F223"/>
    <mergeCell ref="A212:A214"/>
    <mergeCell ref="B212:B214"/>
    <mergeCell ref="C212:C214"/>
    <mergeCell ref="D212:D214"/>
    <mergeCell ref="F212:F214"/>
    <mergeCell ref="A215:A217"/>
    <mergeCell ref="B215:B217"/>
    <mergeCell ref="C215:C217"/>
    <mergeCell ref="D215:D217"/>
    <mergeCell ref="F215:F217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76:A178"/>
    <mergeCell ref="B176:B178"/>
    <mergeCell ref="C176:C178"/>
    <mergeCell ref="D176:D178"/>
    <mergeCell ref="F176:F178"/>
    <mergeCell ref="A179:A181"/>
    <mergeCell ref="B179:B181"/>
    <mergeCell ref="C179:C181"/>
    <mergeCell ref="D179:D181"/>
    <mergeCell ref="F179:F181"/>
    <mergeCell ref="A170:A172"/>
    <mergeCell ref="B170:B172"/>
    <mergeCell ref="C170:C172"/>
    <mergeCell ref="D170:D172"/>
    <mergeCell ref="F170:F172"/>
    <mergeCell ref="A173:A175"/>
    <mergeCell ref="B173:B175"/>
    <mergeCell ref="C173:C175"/>
    <mergeCell ref="D173:D175"/>
    <mergeCell ref="F173:F175"/>
    <mergeCell ref="A164:A166"/>
    <mergeCell ref="B164:B166"/>
    <mergeCell ref="C164:C166"/>
    <mergeCell ref="D164:D166"/>
    <mergeCell ref="F164:F166"/>
    <mergeCell ref="A167:A169"/>
    <mergeCell ref="B167:B169"/>
    <mergeCell ref="C167:C169"/>
    <mergeCell ref="D167:D169"/>
    <mergeCell ref="F167:F169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23:F123"/>
    <mergeCell ref="A124:F124"/>
    <mergeCell ref="A125:A127"/>
    <mergeCell ref="B125:B127"/>
    <mergeCell ref="C125:C127"/>
    <mergeCell ref="D125:D127"/>
    <mergeCell ref="E125:E127"/>
    <mergeCell ref="F125:F127"/>
    <mergeCell ref="A119:A121"/>
    <mergeCell ref="B119:B121"/>
    <mergeCell ref="C119:C121"/>
    <mergeCell ref="D119:D121"/>
    <mergeCell ref="F119:F121"/>
    <mergeCell ref="A122:F122"/>
    <mergeCell ref="A113:A115"/>
    <mergeCell ref="B113:B115"/>
    <mergeCell ref="C113:C115"/>
    <mergeCell ref="D113:D115"/>
    <mergeCell ref="F113:F115"/>
    <mergeCell ref="A116:A118"/>
    <mergeCell ref="B116:B118"/>
    <mergeCell ref="C116:C118"/>
    <mergeCell ref="D116:D118"/>
    <mergeCell ref="F116:F118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44:A46"/>
    <mergeCell ref="B44:B46"/>
    <mergeCell ref="C44:C46"/>
    <mergeCell ref="D44:D46"/>
    <mergeCell ref="E44:E46"/>
    <mergeCell ref="F44:F46"/>
    <mergeCell ref="A29:A31"/>
    <mergeCell ref="B29:B31"/>
    <mergeCell ref="C29:C31"/>
    <mergeCell ref="D29:D31"/>
    <mergeCell ref="E29:E31"/>
    <mergeCell ref="F29:F31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F3:F4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1:X1"/>
    <mergeCell ref="AF1:AI1"/>
    <mergeCell ref="AJ1:AM1"/>
    <mergeCell ref="A2:M2"/>
    <mergeCell ref="N2:AF2"/>
    <mergeCell ref="AG2:AM2"/>
    <mergeCell ref="A8:A10"/>
    <mergeCell ref="B8:B10"/>
    <mergeCell ref="C8:C10"/>
    <mergeCell ref="D8:D10"/>
    <mergeCell ref="E8:E10"/>
    <mergeCell ref="F8:F10"/>
    <mergeCell ref="AM3:AM4"/>
    <mergeCell ref="A5:A7"/>
    <mergeCell ref="B5:B7"/>
    <mergeCell ref="C5:C7"/>
    <mergeCell ref="D5:D7"/>
    <mergeCell ref="E5:E7"/>
    <mergeCell ref="F5:F7"/>
    <mergeCell ref="A3:A4"/>
    <mergeCell ref="B3:B4"/>
    <mergeCell ref="C3:C4"/>
    <mergeCell ref="D3:D4"/>
    <mergeCell ref="E3:E4"/>
  </mergeCells>
  <phoneticPr fontId="2"/>
  <printOptions horizontalCentered="1"/>
  <pageMargins left="0.19685039370078741" right="0.19685039370078741" top="0.19685039370078741" bottom="0.19685039370078741" header="0" footer="0"/>
  <pageSetup paperSize="9" scale="69" orientation="portrait" r:id="rId1"/>
  <headerFooter alignWithMargins="0"/>
  <colBreaks count="1" manualBreakCount="1">
    <brk id="40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9">
    <pageSetUpPr fitToPage="1"/>
  </sheetPr>
  <dimension ref="A1:AP33"/>
  <sheetViews>
    <sheetView zoomScaleNormal="100" workbookViewId="0">
      <pane ySplit="2" topLeftCell="A3" activePane="bottomLeft" state="frozen"/>
      <selection pane="bottomLeft" activeCell="B5" sqref="B5:E5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73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/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79" t="s">
        <v>150</v>
      </c>
      <c r="J2" s="182" t="s">
        <v>30</v>
      </c>
      <c r="K2" s="182" t="s">
        <v>31</v>
      </c>
      <c r="L2" s="182" t="s">
        <v>1</v>
      </c>
      <c r="M2" s="182" t="s">
        <v>2</v>
      </c>
      <c r="N2" s="51" t="s">
        <v>3</v>
      </c>
      <c r="O2" s="34" t="s">
        <v>4</v>
      </c>
      <c r="P2" s="182" t="s">
        <v>5</v>
      </c>
      <c r="Q2" s="182" t="s">
        <v>6</v>
      </c>
      <c r="R2" s="182" t="s">
        <v>0</v>
      </c>
      <c r="S2" s="182" t="s">
        <v>1</v>
      </c>
      <c r="T2" s="182" t="s">
        <v>2</v>
      </c>
      <c r="U2" s="51" t="s">
        <v>3</v>
      </c>
      <c r="V2" s="34" t="s">
        <v>4</v>
      </c>
      <c r="W2" s="182" t="s">
        <v>5</v>
      </c>
      <c r="X2" s="182" t="s">
        <v>6</v>
      </c>
      <c r="Y2" s="182" t="s">
        <v>0</v>
      </c>
      <c r="Z2" s="182" t="s">
        <v>1</v>
      </c>
      <c r="AA2" s="182" t="s">
        <v>2</v>
      </c>
      <c r="AB2" s="51" t="s">
        <v>3</v>
      </c>
      <c r="AC2" s="34" t="s">
        <v>4</v>
      </c>
      <c r="AD2" s="182" t="s">
        <v>5</v>
      </c>
      <c r="AE2" s="182" t="s">
        <v>6</v>
      </c>
      <c r="AF2" s="182" t="s">
        <v>0</v>
      </c>
      <c r="AG2" s="182" t="s">
        <v>1</v>
      </c>
      <c r="AH2" s="182" t="s">
        <v>2</v>
      </c>
      <c r="AI2" s="51" t="s">
        <v>3</v>
      </c>
      <c r="AJ2" s="34" t="s">
        <v>4</v>
      </c>
      <c r="AK2" s="34" t="s">
        <v>5</v>
      </c>
      <c r="AL2" s="34" t="s">
        <v>6</v>
      </c>
      <c r="AM2" s="182"/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 t="s">
        <v>435</v>
      </c>
      <c r="M3" s="72"/>
      <c r="N3" s="72"/>
      <c r="O3" s="72"/>
      <c r="P3" s="72"/>
      <c r="Q3" s="72" t="s">
        <v>67</v>
      </c>
      <c r="R3" s="72"/>
      <c r="S3" s="72"/>
      <c r="T3" s="72"/>
      <c r="U3" s="72"/>
      <c r="V3" s="72"/>
      <c r="W3" s="73"/>
      <c r="X3" s="74"/>
      <c r="Y3" s="74" t="s">
        <v>435</v>
      </c>
      <c r="Z3" s="72"/>
      <c r="AA3" s="72"/>
      <c r="AB3" s="72"/>
      <c r="AC3" s="72"/>
      <c r="AD3" s="72" t="s">
        <v>67</v>
      </c>
      <c r="AE3" s="72"/>
      <c r="AF3" s="72"/>
      <c r="AG3" s="75"/>
      <c r="AH3" s="75"/>
      <c r="AI3" s="72"/>
      <c r="AJ3" s="72"/>
      <c r="AK3" s="72"/>
      <c r="AL3" s="76"/>
      <c r="AM3" s="23"/>
      <c r="AN3" s="24"/>
      <c r="AO3" s="9"/>
      <c r="AP3" s="44"/>
    </row>
    <row r="4" spans="1:42" x14ac:dyDescent="0.15">
      <c r="A4" s="119" t="s">
        <v>21</v>
      </c>
      <c r="B4" s="1146" t="s">
        <v>79</v>
      </c>
      <c r="C4" s="1147"/>
      <c r="D4" s="1147"/>
      <c r="E4" s="1147"/>
      <c r="F4" s="120" t="s">
        <v>32</v>
      </c>
      <c r="G4" s="1134" t="s">
        <v>436</v>
      </c>
      <c r="H4" s="1135"/>
      <c r="I4" s="52" t="s">
        <v>443</v>
      </c>
      <c r="J4" s="53" t="s">
        <v>28</v>
      </c>
      <c r="K4" s="53" t="s">
        <v>28</v>
      </c>
      <c r="L4" s="53" t="s">
        <v>28</v>
      </c>
      <c r="M4" s="53" t="s">
        <v>28</v>
      </c>
      <c r="N4" s="53" t="s">
        <v>28</v>
      </c>
      <c r="O4" s="53" t="s">
        <v>41</v>
      </c>
      <c r="P4" s="53" t="s">
        <v>28</v>
      </c>
      <c r="Q4" s="53" t="s">
        <v>28</v>
      </c>
      <c r="R4" s="53" t="s">
        <v>28</v>
      </c>
      <c r="S4" s="53" t="s">
        <v>28</v>
      </c>
      <c r="T4" s="53" t="s">
        <v>28</v>
      </c>
      <c r="U4" s="53" t="s">
        <v>28</v>
      </c>
      <c r="V4" s="53" t="s">
        <v>41</v>
      </c>
      <c r="W4" s="151" t="s">
        <v>41</v>
      </c>
      <c r="X4" s="67" t="s">
        <v>28</v>
      </c>
      <c r="Y4" s="53" t="s">
        <v>28</v>
      </c>
      <c r="Z4" s="53" t="s">
        <v>28</v>
      </c>
      <c r="AA4" s="53" t="s">
        <v>28</v>
      </c>
      <c r="AB4" s="53" t="s">
        <v>28</v>
      </c>
      <c r="AC4" s="53" t="s">
        <v>41</v>
      </c>
      <c r="AD4" s="53" t="s">
        <v>41</v>
      </c>
      <c r="AE4" s="53" t="s">
        <v>28</v>
      </c>
      <c r="AF4" s="53" t="s">
        <v>28</v>
      </c>
      <c r="AG4" s="53" t="s">
        <v>28</v>
      </c>
      <c r="AH4" s="53" t="s">
        <v>28</v>
      </c>
      <c r="AI4" s="53" t="s">
        <v>28</v>
      </c>
      <c r="AJ4" s="53" t="s">
        <v>41</v>
      </c>
      <c r="AK4" s="53" t="s">
        <v>41</v>
      </c>
      <c r="AL4" s="53" t="s">
        <v>28</v>
      </c>
      <c r="AM4" s="53"/>
      <c r="AN4" s="25"/>
      <c r="AO4" s="10">
        <f>COUNTIF(I4:AM4,"休")</f>
        <v>8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 t="s">
        <v>28</v>
      </c>
      <c r="J5" s="53" t="s">
        <v>28</v>
      </c>
      <c r="K5" s="55" t="s">
        <v>28</v>
      </c>
      <c r="L5" s="55" t="s">
        <v>28</v>
      </c>
      <c r="M5" s="53" t="s">
        <v>28</v>
      </c>
      <c r="N5" s="55" t="s">
        <v>41</v>
      </c>
      <c r="O5" s="55" t="s">
        <v>41</v>
      </c>
      <c r="P5" s="55" t="s">
        <v>28</v>
      </c>
      <c r="Q5" s="55" t="s">
        <v>28</v>
      </c>
      <c r="R5" s="55" t="s">
        <v>28</v>
      </c>
      <c r="S5" s="55" t="s">
        <v>28</v>
      </c>
      <c r="T5" s="55" t="s">
        <v>28</v>
      </c>
      <c r="U5" s="55" t="s">
        <v>41</v>
      </c>
      <c r="V5" s="55" t="s">
        <v>41</v>
      </c>
      <c r="W5" s="55" t="s">
        <v>28</v>
      </c>
      <c r="X5" s="57" t="s">
        <v>28</v>
      </c>
      <c r="Y5" s="55" t="s">
        <v>28</v>
      </c>
      <c r="Z5" s="55" t="s">
        <v>28</v>
      </c>
      <c r="AA5" s="55" t="s">
        <v>28</v>
      </c>
      <c r="AB5" s="55" t="s">
        <v>41</v>
      </c>
      <c r="AC5" s="55" t="s">
        <v>41</v>
      </c>
      <c r="AD5" s="55" t="s">
        <v>28</v>
      </c>
      <c r="AE5" s="53" t="s">
        <v>28</v>
      </c>
      <c r="AF5" s="55" t="s">
        <v>28</v>
      </c>
      <c r="AG5" s="55" t="s">
        <v>28</v>
      </c>
      <c r="AH5" s="55" t="s">
        <v>28</v>
      </c>
      <c r="AI5" s="55" t="s">
        <v>41</v>
      </c>
      <c r="AJ5" s="55" t="s">
        <v>41</v>
      </c>
      <c r="AK5" s="55" t="s">
        <v>28</v>
      </c>
      <c r="AL5" s="55" t="s">
        <v>28</v>
      </c>
      <c r="AM5" s="54"/>
      <c r="AN5" s="27"/>
      <c r="AO5" s="11">
        <f t="shared" ref="AO5:AO18" si="0">COUNTIF(I5:AM5,"休")</f>
        <v>8</v>
      </c>
      <c r="AP5" s="44"/>
    </row>
    <row r="6" spans="1:42" x14ac:dyDescent="0.15">
      <c r="A6" s="121" t="s">
        <v>34</v>
      </c>
      <c r="B6" s="1148" t="s">
        <v>241</v>
      </c>
      <c r="C6" s="1149"/>
      <c r="D6" s="1149"/>
      <c r="E6" s="1149"/>
      <c r="F6" s="122" t="s">
        <v>32</v>
      </c>
      <c r="G6" s="1148" t="s">
        <v>454</v>
      </c>
      <c r="H6" s="1150"/>
      <c r="I6" s="52" t="s">
        <v>28</v>
      </c>
      <c r="J6" s="53" t="s">
        <v>28</v>
      </c>
      <c r="K6" s="55" t="s">
        <v>28</v>
      </c>
      <c r="L6" s="55" t="s">
        <v>41</v>
      </c>
      <c r="M6" s="53" t="s">
        <v>28</v>
      </c>
      <c r="N6" s="55" t="s">
        <v>28</v>
      </c>
      <c r="O6" s="55" t="s">
        <v>41</v>
      </c>
      <c r="P6" s="55" t="s">
        <v>28</v>
      </c>
      <c r="Q6" s="55" t="s">
        <v>28</v>
      </c>
      <c r="R6" s="55" t="s">
        <v>28</v>
      </c>
      <c r="S6" s="55" t="s">
        <v>41</v>
      </c>
      <c r="T6" s="55" t="s">
        <v>28</v>
      </c>
      <c r="U6" s="55" t="s">
        <v>28</v>
      </c>
      <c r="V6" s="55" t="s">
        <v>41</v>
      </c>
      <c r="W6" s="55" t="s">
        <v>28</v>
      </c>
      <c r="X6" s="57" t="s">
        <v>28</v>
      </c>
      <c r="Y6" s="55" t="s">
        <v>28</v>
      </c>
      <c r="Z6" s="55" t="s">
        <v>28</v>
      </c>
      <c r="AA6" s="55" t="s">
        <v>28</v>
      </c>
      <c r="AB6" s="158" t="s">
        <v>41</v>
      </c>
      <c r="AC6" s="55" t="s">
        <v>41</v>
      </c>
      <c r="AD6" s="55" t="s">
        <v>28</v>
      </c>
      <c r="AE6" s="53" t="s">
        <v>28</v>
      </c>
      <c r="AF6" s="55" t="s">
        <v>28</v>
      </c>
      <c r="AG6" s="55" t="s">
        <v>41</v>
      </c>
      <c r="AH6" s="55" t="s">
        <v>28</v>
      </c>
      <c r="AI6" s="55" t="s">
        <v>28</v>
      </c>
      <c r="AJ6" s="55" t="s">
        <v>41</v>
      </c>
      <c r="AK6" s="55" t="s">
        <v>28</v>
      </c>
      <c r="AL6" s="55" t="s">
        <v>28</v>
      </c>
      <c r="AM6" s="54"/>
      <c r="AN6" s="27"/>
      <c r="AO6" s="11">
        <f t="shared" si="0"/>
        <v>8</v>
      </c>
      <c r="AP6" s="44"/>
    </row>
    <row r="7" spans="1:42" x14ac:dyDescent="0.15">
      <c r="A7" s="218" t="s">
        <v>23</v>
      </c>
      <c r="B7" s="1151" t="s">
        <v>387</v>
      </c>
      <c r="C7" s="1152"/>
      <c r="D7" s="1152"/>
      <c r="E7" s="1153"/>
      <c r="F7" s="149" t="s">
        <v>32</v>
      </c>
      <c r="G7" s="1148" t="s">
        <v>388</v>
      </c>
      <c r="H7" s="1150"/>
      <c r="I7" s="52" t="s">
        <v>28</v>
      </c>
      <c r="J7" s="53" t="s">
        <v>28</v>
      </c>
      <c r="K7" s="55" t="s">
        <v>28</v>
      </c>
      <c r="L7" s="55" t="s">
        <v>28</v>
      </c>
      <c r="M7" s="53" t="s">
        <v>41</v>
      </c>
      <c r="N7" s="55" t="s">
        <v>28</v>
      </c>
      <c r="O7" s="55" t="s">
        <v>41</v>
      </c>
      <c r="P7" s="55" t="s">
        <v>28</v>
      </c>
      <c r="Q7" s="55" t="s">
        <v>28</v>
      </c>
      <c r="R7" s="55" t="s">
        <v>28</v>
      </c>
      <c r="S7" s="55" t="s">
        <v>28</v>
      </c>
      <c r="T7" s="55" t="s">
        <v>41</v>
      </c>
      <c r="U7" s="55" t="s">
        <v>28</v>
      </c>
      <c r="V7" s="55" t="s">
        <v>41</v>
      </c>
      <c r="W7" s="55" t="s">
        <v>28</v>
      </c>
      <c r="X7" s="57" t="s">
        <v>28</v>
      </c>
      <c r="Y7" s="55" t="s">
        <v>28</v>
      </c>
      <c r="Z7" s="55" t="s">
        <v>28</v>
      </c>
      <c r="AA7" s="55" t="s">
        <v>41</v>
      </c>
      <c r="AB7" s="55" t="s">
        <v>28</v>
      </c>
      <c r="AC7" s="55" t="s">
        <v>41</v>
      </c>
      <c r="AD7" s="55" t="s">
        <v>28</v>
      </c>
      <c r="AE7" s="53" t="s">
        <v>28</v>
      </c>
      <c r="AF7" s="55" t="s">
        <v>28</v>
      </c>
      <c r="AG7" s="55" t="s">
        <v>28</v>
      </c>
      <c r="AH7" s="55" t="s">
        <v>41</v>
      </c>
      <c r="AI7" s="55" t="s">
        <v>28</v>
      </c>
      <c r="AJ7" s="55" t="s">
        <v>41</v>
      </c>
      <c r="AK7" s="55" t="s">
        <v>28</v>
      </c>
      <c r="AL7" s="55" t="s">
        <v>28</v>
      </c>
      <c r="AM7" s="54"/>
      <c r="AN7" s="27"/>
      <c r="AO7" s="11">
        <f t="shared" si="0"/>
        <v>8</v>
      </c>
      <c r="AP7" s="44"/>
    </row>
    <row r="8" spans="1:42" x14ac:dyDescent="0.15">
      <c r="A8" s="218" t="s">
        <v>23</v>
      </c>
      <c r="B8" s="1148" t="s">
        <v>437</v>
      </c>
      <c r="C8" s="1149"/>
      <c r="D8" s="1149"/>
      <c r="E8" s="1149"/>
      <c r="F8" s="149" t="s">
        <v>32</v>
      </c>
      <c r="G8" s="1148" t="s">
        <v>80</v>
      </c>
      <c r="H8" s="1150"/>
      <c r="I8" s="52" t="s">
        <v>24</v>
      </c>
      <c r="J8" s="53" t="s">
        <v>28</v>
      </c>
      <c r="K8" s="55" t="s">
        <v>28</v>
      </c>
      <c r="L8" s="55" t="s">
        <v>28</v>
      </c>
      <c r="M8" s="53" t="s">
        <v>28</v>
      </c>
      <c r="N8" s="55" t="s">
        <v>28</v>
      </c>
      <c r="O8" s="55" t="s">
        <v>41</v>
      </c>
      <c r="P8" s="55" t="s">
        <v>28</v>
      </c>
      <c r="Q8" s="55" t="s">
        <v>41</v>
      </c>
      <c r="R8" s="55" t="s">
        <v>28</v>
      </c>
      <c r="S8" s="55" t="s">
        <v>28</v>
      </c>
      <c r="T8" s="55" t="s">
        <v>28</v>
      </c>
      <c r="U8" s="55" t="s">
        <v>28</v>
      </c>
      <c r="V8" s="55" t="s">
        <v>41</v>
      </c>
      <c r="W8" s="55" t="s">
        <v>28</v>
      </c>
      <c r="X8" s="57" t="s">
        <v>41</v>
      </c>
      <c r="Y8" s="55" t="s">
        <v>28</v>
      </c>
      <c r="Z8" s="55" t="s">
        <v>28</v>
      </c>
      <c r="AA8" s="55" t="s">
        <v>28</v>
      </c>
      <c r="AB8" s="55" t="s">
        <v>28</v>
      </c>
      <c r="AC8" s="55" t="s">
        <v>41</v>
      </c>
      <c r="AD8" s="55" t="s">
        <v>28</v>
      </c>
      <c r="AE8" s="53" t="s">
        <v>41</v>
      </c>
      <c r="AF8" s="55" t="s">
        <v>28</v>
      </c>
      <c r="AG8" s="55" t="s">
        <v>28</v>
      </c>
      <c r="AH8" s="55" t="s">
        <v>28</v>
      </c>
      <c r="AI8" s="55" t="s">
        <v>28</v>
      </c>
      <c r="AJ8" s="55" t="s">
        <v>41</v>
      </c>
      <c r="AK8" s="55" t="s">
        <v>28</v>
      </c>
      <c r="AL8" s="55" t="s">
        <v>41</v>
      </c>
      <c r="AM8" s="54"/>
      <c r="AN8" s="27"/>
      <c r="AO8" s="11">
        <f t="shared" si="0"/>
        <v>8</v>
      </c>
      <c r="AP8" s="44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149" t="s">
        <v>195</v>
      </c>
      <c r="G9" s="1148" t="s">
        <v>80</v>
      </c>
      <c r="H9" s="1150"/>
      <c r="I9" s="52" t="s">
        <v>444</v>
      </c>
      <c r="J9" s="53" t="s">
        <v>444</v>
      </c>
      <c r="K9" s="55"/>
      <c r="L9" s="55" t="s">
        <v>87</v>
      </c>
      <c r="M9" s="53" t="s">
        <v>87</v>
      </c>
      <c r="N9" s="55" t="s">
        <v>443</v>
      </c>
      <c r="O9" s="55" t="s">
        <v>41</v>
      </c>
      <c r="P9" s="55" t="s">
        <v>444</v>
      </c>
      <c r="Q9" s="55"/>
      <c r="R9" s="55" t="s">
        <v>444</v>
      </c>
      <c r="S9" s="55"/>
      <c r="T9" s="158" t="s">
        <v>41</v>
      </c>
      <c r="U9" s="55" t="s">
        <v>443</v>
      </c>
      <c r="V9" s="55" t="s">
        <v>41</v>
      </c>
      <c r="W9" s="55" t="s">
        <v>444</v>
      </c>
      <c r="X9" s="57"/>
      <c r="Y9" s="55" t="s">
        <v>444</v>
      </c>
      <c r="Z9" s="55"/>
      <c r="AA9" s="55" t="s">
        <v>444</v>
      </c>
      <c r="AB9" s="55" t="s">
        <v>443</v>
      </c>
      <c r="AC9" s="55" t="s">
        <v>41</v>
      </c>
      <c r="AD9" s="55" t="s">
        <v>444</v>
      </c>
      <c r="AE9" s="53"/>
      <c r="AF9" s="55" t="s">
        <v>444</v>
      </c>
      <c r="AG9" s="158" t="s">
        <v>41</v>
      </c>
      <c r="AH9" s="158" t="s">
        <v>41</v>
      </c>
      <c r="AI9" s="55" t="s">
        <v>443</v>
      </c>
      <c r="AJ9" s="55" t="s">
        <v>41</v>
      </c>
      <c r="AK9" s="55"/>
      <c r="AL9" s="55"/>
      <c r="AM9" s="54"/>
      <c r="AN9" s="27"/>
      <c r="AO9" s="11">
        <f t="shared" si="0"/>
        <v>11</v>
      </c>
      <c r="AP9" s="44"/>
    </row>
    <row r="10" spans="1:42" x14ac:dyDescent="0.15">
      <c r="A10" s="218" t="s">
        <v>25</v>
      </c>
      <c r="B10" s="1148" t="s">
        <v>358</v>
      </c>
      <c r="C10" s="1149"/>
      <c r="D10" s="1149"/>
      <c r="E10" s="1149"/>
      <c r="F10" s="149" t="s">
        <v>195</v>
      </c>
      <c r="G10" s="1148" t="s">
        <v>78</v>
      </c>
      <c r="H10" s="1150"/>
      <c r="I10" s="58"/>
      <c r="J10" s="53"/>
      <c r="K10" s="55"/>
      <c r="L10" s="55"/>
      <c r="M10" s="55" t="s">
        <v>28</v>
      </c>
      <c r="N10" s="53"/>
      <c r="O10" s="55" t="s">
        <v>41</v>
      </c>
      <c r="P10" s="55" t="s">
        <v>28</v>
      </c>
      <c r="Q10" s="55"/>
      <c r="R10" s="60"/>
      <c r="S10" s="55"/>
      <c r="T10" s="60"/>
      <c r="U10" s="55"/>
      <c r="V10" s="55" t="s">
        <v>41</v>
      </c>
      <c r="W10" s="59" t="s">
        <v>28</v>
      </c>
      <c r="X10" s="57"/>
      <c r="Y10" s="55"/>
      <c r="Z10" s="55"/>
      <c r="AA10" s="60"/>
      <c r="AB10" s="60"/>
      <c r="AC10" s="60" t="s">
        <v>41</v>
      </c>
      <c r="AD10" s="60"/>
      <c r="AE10" s="55"/>
      <c r="AF10" s="55"/>
      <c r="AG10" s="55"/>
      <c r="AH10" s="60"/>
      <c r="AI10" s="60"/>
      <c r="AJ10" s="60" t="s">
        <v>41</v>
      </c>
      <c r="AK10" s="55"/>
      <c r="AL10" s="55"/>
      <c r="AM10" s="60"/>
      <c r="AN10" s="27"/>
      <c r="AO10" s="11">
        <f t="shared" si="0"/>
        <v>4</v>
      </c>
      <c r="AP10" s="44"/>
    </row>
    <row r="11" spans="1:42" x14ac:dyDescent="0.15">
      <c r="A11" s="219" t="s">
        <v>220</v>
      </c>
      <c r="B11" s="1154" t="s">
        <v>452</v>
      </c>
      <c r="C11" s="1155"/>
      <c r="D11" s="1155"/>
      <c r="E11" s="1155"/>
      <c r="F11" s="227" t="s">
        <v>32</v>
      </c>
      <c r="G11" s="1154" t="s">
        <v>453</v>
      </c>
      <c r="H11" s="1156"/>
      <c r="I11" s="83"/>
      <c r="J11" s="80"/>
      <c r="K11" s="78"/>
      <c r="L11" s="78"/>
      <c r="M11" s="78"/>
      <c r="N11" s="78"/>
      <c r="O11" s="78"/>
      <c r="P11" s="60" t="s">
        <v>28</v>
      </c>
      <c r="Q11" s="60" t="s">
        <v>28</v>
      </c>
      <c r="R11" s="78" t="s">
        <v>28</v>
      </c>
      <c r="S11" s="60" t="s">
        <v>28</v>
      </c>
      <c r="T11" s="60" t="s">
        <v>28</v>
      </c>
      <c r="U11" s="78"/>
      <c r="V11" s="60"/>
      <c r="W11" s="152" t="s">
        <v>28</v>
      </c>
      <c r="X11" s="79" t="s">
        <v>28</v>
      </c>
      <c r="Y11" s="78" t="s">
        <v>28</v>
      </c>
      <c r="Z11" s="78" t="s">
        <v>28</v>
      </c>
      <c r="AA11" s="60" t="s">
        <v>28</v>
      </c>
      <c r="AB11" s="78"/>
      <c r="AC11" s="78"/>
      <c r="AD11" s="60" t="s">
        <v>28</v>
      </c>
      <c r="AE11" s="78" t="s">
        <v>28</v>
      </c>
      <c r="AF11" s="60" t="s">
        <v>28</v>
      </c>
      <c r="AG11" s="60" t="s">
        <v>28</v>
      </c>
      <c r="AH11" s="78" t="s">
        <v>28</v>
      </c>
      <c r="AI11" s="60"/>
      <c r="AJ11" s="60"/>
      <c r="AK11" s="60" t="s">
        <v>28</v>
      </c>
      <c r="AL11" s="60" t="s">
        <v>28</v>
      </c>
      <c r="AM11" s="125"/>
      <c r="AN11" s="81"/>
      <c r="AO11" s="11">
        <f t="shared" si="0"/>
        <v>0</v>
      </c>
      <c r="AP11" s="44"/>
    </row>
    <row r="12" spans="1:42" x14ac:dyDescent="0.15">
      <c r="A12" s="219" t="s">
        <v>221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125"/>
      <c r="AN12" s="81"/>
      <c r="AO12" s="11">
        <f t="shared" si="0"/>
        <v>0</v>
      </c>
      <c r="AP12" s="44"/>
    </row>
    <row r="13" spans="1:42" x14ac:dyDescent="0.15">
      <c r="A13" s="123"/>
      <c r="B13" s="1155"/>
      <c r="C13" s="1155"/>
      <c r="D13" s="1155"/>
      <c r="E13" s="1155"/>
      <c r="F13" s="124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44"/>
    </row>
    <row r="14" spans="1:42" ht="14.25" thickBot="1" x14ac:dyDescent="0.2">
      <c r="A14" s="126"/>
      <c r="B14" s="1149"/>
      <c r="C14" s="1149"/>
      <c r="D14" s="1149"/>
      <c r="E14" s="1149"/>
      <c r="F14" s="122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4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4"/>
    </row>
    <row r="17" spans="1:42" x14ac:dyDescent="0.15">
      <c r="A17" s="1158"/>
      <c r="B17" s="1149"/>
      <c r="C17" s="1149"/>
      <c r="D17" s="1149"/>
      <c r="E17" s="1149"/>
      <c r="F17" s="122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4"/>
    </row>
    <row r="18" spans="1:42" ht="14.25" thickBot="1" x14ac:dyDescent="0.2">
      <c r="A18" s="1158"/>
      <c r="B18" s="1160"/>
      <c r="C18" s="1160"/>
      <c r="D18" s="1160"/>
      <c r="E18" s="1160"/>
      <c r="F18" s="132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4"/>
    </row>
    <row r="19" spans="1:42" x14ac:dyDescent="0.15">
      <c r="A19" s="13"/>
      <c r="B19" s="12"/>
      <c r="C19" s="12"/>
      <c r="D19" s="12"/>
      <c r="E19" s="12"/>
      <c r="F19" s="12"/>
      <c r="G19" s="1149" t="s">
        <v>64</v>
      </c>
      <c r="H19" s="1150"/>
      <c r="I19" s="45">
        <f xml:space="preserve"> '3101'!G207</f>
        <v>0</v>
      </c>
      <c r="J19" s="45">
        <f xml:space="preserve"> '3101'!H207</f>
        <v>0</v>
      </c>
      <c r="K19" s="45">
        <f xml:space="preserve"> '3101'!I207</f>
        <v>0</v>
      </c>
      <c r="L19" s="45">
        <f xml:space="preserve"> '3101'!J207</f>
        <v>1</v>
      </c>
      <c r="M19" s="45">
        <f xml:space="preserve"> '3101'!K207</f>
        <v>3</v>
      </c>
      <c r="N19" s="45">
        <f xml:space="preserve"> '3101'!L207</f>
        <v>0</v>
      </c>
      <c r="O19" s="45">
        <f xml:space="preserve"> '3101'!M207</f>
        <v>4</v>
      </c>
      <c r="P19" s="45">
        <f xml:space="preserve"> '3101'!N207</f>
        <v>4</v>
      </c>
      <c r="Q19" s="45">
        <f xml:space="preserve"> '3101'!O207</f>
        <v>6</v>
      </c>
      <c r="R19" s="45">
        <f xml:space="preserve"> '3101'!P207</f>
        <v>4</v>
      </c>
      <c r="S19" s="45">
        <f xml:space="preserve"> '3101'!Q207</f>
        <v>3</v>
      </c>
      <c r="T19" s="45">
        <f xml:space="preserve"> '3101'!R207</f>
        <v>3</v>
      </c>
      <c r="U19" s="45">
        <f xml:space="preserve"> '3101'!S207</f>
        <v>0</v>
      </c>
      <c r="V19" s="45">
        <f xml:space="preserve"> '3101'!T207</f>
        <v>3</v>
      </c>
      <c r="W19" s="45">
        <f xml:space="preserve"> '3101'!U207</f>
        <v>3</v>
      </c>
      <c r="X19" s="45">
        <f xml:space="preserve"> '3101'!V207</f>
        <v>6</v>
      </c>
      <c r="Y19" s="45">
        <f xml:space="preserve"> '3101'!W207</f>
        <v>4</v>
      </c>
      <c r="Z19" s="45">
        <f xml:space="preserve"> '3101'!X207</f>
        <v>4</v>
      </c>
      <c r="AA19" s="45">
        <f xml:space="preserve"> '3101'!Y207</f>
        <v>4</v>
      </c>
      <c r="AB19" s="45">
        <f xml:space="preserve"> '3101'!Z207</f>
        <v>0</v>
      </c>
      <c r="AC19" s="45">
        <f xml:space="preserve"> '3101'!AA207</f>
        <v>5</v>
      </c>
      <c r="AD19" s="45">
        <f xml:space="preserve"> '3101'!AB207</f>
        <v>5</v>
      </c>
      <c r="AE19" s="45">
        <f xml:space="preserve"> '3101'!AC207</f>
        <v>4</v>
      </c>
      <c r="AF19" s="45">
        <f xml:space="preserve"> '3101'!AD207</f>
        <v>4</v>
      </c>
      <c r="AG19" s="45">
        <f xml:space="preserve"> '3101'!AE207</f>
        <v>2</v>
      </c>
      <c r="AH19" s="45">
        <f xml:space="preserve"> '3101'!AF207</f>
        <v>6</v>
      </c>
      <c r="AI19" s="45">
        <f xml:space="preserve"> '3101'!AG207</f>
        <v>0</v>
      </c>
      <c r="AJ19" s="45">
        <f xml:space="preserve"> '3101'!AH207</f>
        <v>3</v>
      </c>
      <c r="AK19" s="45">
        <f xml:space="preserve"> '3101'!AI207</f>
        <v>4</v>
      </c>
      <c r="AL19" s="45">
        <f xml:space="preserve"> '3101'!AJ207</f>
        <v>7</v>
      </c>
      <c r="AM19" s="45">
        <f xml:space="preserve"> '3101'!AK207</f>
        <v>4</v>
      </c>
      <c r="AN19" s="45">
        <f>'3101'!AL207</f>
        <v>96</v>
      </c>
      <c r="AO19" s="44"/>
      <c r="AP19" s="44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13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4"/>
      <c r="AO20" s="44"/>
      <c r="AP20" s="44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4"/>
      <c r="I21" s="44"/>
      <c r="J21" s="44" t="s">
        <v>5</v>
      </c>
      <c r="K21" s="44"/>
      <c r="L21" s="44" t="s">
        <v>4</v>
      </c>
      <c r="M21" s="44"/>
      <c r="N21" s="1168"/>
      <c r="O21" s="1168"/>
      <c r="P21" s="44"/>
      <c r="Q21" s="44"/>
      <c r="R21" s="44"/>
      <c r="S21" s="44"/>
      <c r="T21" s="44"/>
      <c r="U21" s="44"/>
      <c r="V21" s="17"/>
      <c r="W21" s="44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4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4"/>
      <c r="I22" s="44"/>
      <c r="J22" s="44" t="s">
        <v>5</v>
      </c>
      <c r="K22" s="44"/>
      <c r="L22" s="44" t="s">
        <v>108</v>
      </c>
      <c r="M22" s="44"/>
      <c r="N22" s="1168"/>
      <c r="O22" s="1168"/>
      <c r="P22" s="44"/>
      <c r="Q22" s="44"/>
      <c r="R22" s="44"/>
      <c r="S22" s="44"/>
      <c r="T22" s="44"/>
      <c r="U22" s="44"/>
      <c r="V22" s="17"/>
      <c r="W22" s="44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4"/>
      <c r="I23" s="44">
        <v>4</v>
      </c>
      <c r="J23" s="44" t="s">
        <v>5</v>
      </c>
      <c r="K23" s="44">
        <v>20</v>
      </c>
      <c r="L23" s="44" t="s">
        <v>4</v>
      </c>
      <c r="M23" s="44"/>
      <c r="N23" s="1168"/>
      <c r="O23" s="1168"/>
      <c r="P23" s="44"/>
      <c r="Q23" s="44"/>
      <c r="R23" s="44"/>
      <c r="S23" s="44"/>
      <c r="T23" s="44"/>
      <c r="U23" s="44"/>
      <c r="V23" s="17"/>
      <c r="W23" s="44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13"/>
      <c r="C24" s="13"/>
      <c r="D24" s="13"/>
      <c r="E24" s="13"/>
      <c r="F24" s="13"/>
      <c r="G24" s="16"/>
      <c r="H24" s="44"/>
      <c r="I24" s="44"/>
      <c r="J24" s="44" t="s">
        <v>47</v>
      </c>
      <c r="K24" s="44"/>
      <c r="L24" s="44" t="s">
        <v>4</v>
      </c>
      <c r="M24" s="44"/>
      <c r="N24" s="1168"/>
      <c r="O24" s="1168"/>
      <c r="P24" s="44"/>
      <c r="Q24" s="44"/>
      <c r="R24" s="44"/>
      <c r="S24" s="44"/>
      <c r="T24" s="44"/>
      <c r="U24" s="44"/>
      <c r="V24" s="17"/>
      <c r="W24" s="44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13"/>
      <c r="C25" s="13"/>
      <c r="D25" s="13"/>
      <c r="E25" s="13"/>
      <c r="G25" s="13"/>
      <c r="H25" s="13"/>
      <c r="I25" s="1163" t="s">
        <v>49</v>
      </c>
      <c r="J25" s="1163"/>
      <c r="K25" s="116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8"/>
      <c r="W25" s="13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13"/>
      <c r="C26" s="13"/>
      <c r="D26" s="13"/>
      <c r="E26" s="13"/>
      <c r="F26" s="153" t="s">
        <v>87</v>
      </c>
      <c r="G26" s="153" t="s">
        <v>86</v>
      </c>
      <c r="H26" s="13"/>
      <c r="J26"/>
      <c r="K26" s="145"/>
      <c r="M26" s="13"/>
      <c r="N26" s="13"/>
      <c r="O26" s="224" t="s">
        <v>254</v>
      </c>
      <c r="P26" s="1172" t="s">
        <v>279</v>
      </c>
      <c r="Q26" s="1165"/>
      <c r="R26" s="1165"/>
      <c r="S26" s="1165"/>
      <c r="T26" s="13"/>
      <c r="U26" s="13"/>
      <c r="V26" s="18"/>
      <c r="W26" s="13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13"/>
      <c r="F27" s="153" t="s">
        <v>88</v>
      </c>
      <c r="G27" s="153" t="s">
        <v>89</v>
      </c>
      <c r="H27" s="13"/>
      <c r="J27" s="144"/>
      <c r="K27" s="145"/>
      <c r="M27" s="13"/>
      <c r="N27" s="13"/>
      <c r="O27" s="146"/>
      <c r="P27" s="1173"/>
      <c r="Q27" s="1165"/>
      <c r="R27" s="1165"/>
      <c r="S27" s="1165"/>
      <c r="T27" s="13"/>
      <c r="U27" s="13"/>
      <c r="V27" s="18"/>
      <c r="W27" s="13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87" t="s">
        <v>28</v>
      </c>
      <c r="G28" s="87" t="s">
        <v>52</v>
      </c>
      <c r="H28" s="13"/>
      <c r="J28" s="144"/>
      <c r="K28" s="145"/>
      <c r="M28" s="13"/>
      <c r="N28" s="13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223</v>
      </c>
      <c r="J29" s="144"/>
      <c r="K29" s="145"/>
      <c r="M29" s="13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C22:F22"/>
    <mergeCell ref="N22:O22"/>
    <mergeCell ref="X22:AL22"/>
    <mergeCell ref="C23:F23"/>
    <mergeCell ref="N23:O23"/>
    <mergeCell ref="X23:AL23"/>
    <mergeCell ref="N24:O24"/>
    <mergeCell ref="X24:AL24"/>
    <mergeCell ref="I25:K25"/>
    <mergeCell ref="X25:AL25"/>
    <mergeCell ref="P26:S26"/>
    <mergeCell ref="X26:AL26"/>
    <mergeCell ref="P27:S27"/>
    <mergeCell ref="X27:AL27"/>
    <mergeCell ref="P28:S28"/>
    <mergeCell ref="P29:S29"/>
    <mergeCell ref="J30:M30"/>
    <mergeCell ref="P30:S3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0">
    <pageSetUpPr fitToPage="1"/>
  </sheetPr>
  <dimension ref="A1:AP216"/>
  <sheetViews>
    <sheetView zoomScale="90" zoomScaleNormal="90" workbookViewId="0">
      <pane xSplit="6" ySplit="4" topLeftCell="G119" activePane="bottomRight" state="frozen"/>
      <selection pane="topRight" activeCell="F1" sqref="F1"/>
      <selection pane="bottomLeft" activeCell="A5" sqref="A5"/>
      <selection pane="bottomRight" activeCell="A212" sqref="A212:F212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3.625" style="116" customWidth="1"/>
    <col min="6" max="6" width="5.125" style="90" customWidth="1"/>
    <col min="7" max="7" width="2.75" style="90" customWidth="1"/>
    <col min="8" max="11" width="3.25" style="108" customWidth="1"/>
    <col min="12" max="38" width="3.25" style="90" customWidth="1"/>
    <col min="39" max="39" width="4.375" style="90" customWidth="1"/>
    <col min="40" max="40" width="2.75" style="90" customWidth="1"/>
    <col min="41" max="42" width="9" style="90"/>
    <col min="43" max="43" width="9.25" style="90" customWidth="1"/>
    <col min="44" max="16384" width="9" style="90"/>
  </cols>
  <sheetData>
    <row r="1" spans="1:39" ht="21" customHeight="1" thickBot="1" x14ac:dyDescent="0.2">
      <c r="A1" s="1127" t="s">
        <v>362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89"/>
      <c r="Z1" s="89"/>
      <c r="AA1" s="89"/>
      <c r="AB1" s="89"/>
      <c r="AC1" s="89"/>
      <c r="AD1" s="89"/>
      <c r="AE1" s="89"/>
      <c r="AF1" s="1128" t="s">
        <v>9</v>
      </c>
      <c r="AG1" s="1128"/>
      <c r="AH1" s="1128"/>
      <c r="AI1" s="1128"/>
      <c r="AJ1" s="1129">
        <f>AM213/AA215</f>
        <v>0.65</v>
      </c>
      <c r="AK1" s="1129"/>
      <c r="AL1" s="1129"/>
      <c r="AM1" s="1129"/>
    </row>
    <row r="2" spans="1:39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3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80"/>
      <c r="AG2" s="1132" t="s">
        <v>83</v>
      </c>
      <c r="AH2" s="1181"/>
      <c r="AI2" s="1181"/>
      <c r="AJ2" s="1181"/>
      <c r="AK2" s="1181"/>
      <c r="AL2" s="1181"/>
      <c r="AM2" s="1181"/>
    </row>
    <row r="3" spans="1:39" ht="12.75" customHeight="1" thickBot="1" x14ac:dyDescent="0.2">
      <c r="A3" s="1197" t="s">
        <v>10</v>
      </c>
      <c r="B3" s="1198" t="s">
        <v>11</v>
      </c>
      <c r="C3" s="1048" t="s">
        <v>253</v>
      </c>
      <c r="D3" s="1048"/>
      <c r="E3" s="1048" t="s">
        <v>377</v>
      </c>
      <c r="F3" s="1123" t="s">
        <v>84</v>
      </c>
      <c r="G3" s="114" t="s">
        <v>12</v>
      </c>
      <c r="H3" s="114">
        <v>1</v>
      </c>
      <c r="I3" s="114">
        <v>2</v>
      </c>
      <c r="J3" s="200">
        <v>3</v>
      </c>
      <c r="K3" s="114">
        <v>4</v>
      </c>
      <c r="L3" s="114">
        <v>5</v>
      </c>
      <c r="M3" s="114">
        <v>6</v>
      </c>
      <c r="N3" s="114">
        <v>7</v>
      </c>
      <c r="O3" s="114">
        <v>8</v>
      </c>
      <c r="P3" s="114">
        <v>9</v>
      </c>
      <c r="Q3" s="200">
        <v>10</v>
      </c>
      <c r="R3" s="114">
        <v>11</v>
      </c>
      <c r="S3" s="114">
        <v>12</v>
      </c>
      <c r="T3" s="114">
        <v>13</v>
      </c>
      <c r="U3" s="114">
        <v>14</v>
      </c>
      <c r="V3" s="114">
        <v>15</v>
      </c>
      <c r="W3" s="114">
        <v>16</v>
      </c>
      <c r="X3" s="200">
        <v>17</v>
      </c>
      <c r="Y3" s="114">
        <v>18</v>
      </c>
      <c r="Z3" s="114">
        <v>19</v>
      </c>
      <c r="AA3" s="114">
        <v>20</v>
      </c>
      <c r="AB3" s="114">
        <v>21</v>
      </c>
      <c r="AC3" s="114">
        <v>22</v>
      </c>
      <c r="AD3" s="114">
        <v>23</v>
      </c>
      <c r="AE3" s="200">
        <v>24</v>
      </c>
      <c r="AF3" s="114">
        <v>25</v>
      </c>
      <c r="AG3" s="114">
        <v>26</v>
      </c>
      <c r="AH3" s="114">
        <v>27</v>
      </c>
      <c r="AI3" s="114">
        <v>28</v>
      </c>
      <c r="AJ3" s="114">
        <v>29</v>
      </c>
      <c r="AK3" s="114">
        <v>30</v>
      </c>
      <c r="AL3" s="187">
        <v>31</v>
      </c>
      <c r="AM3" s="1133" t="s">
        <v>13</v>
      </c>
    </row>
    <row r="4" spans="1:39" ht="12.75" customHeight="1" thickBot="1" x14ac:dyDescent="0.2">
      <c r="A4" s="1197"/>
      <c r="B4" s="1198"/>
      <c r="C4" s="1048"/>
      <c r="D4" s="1048"/>
      <c r="E4" s="1048"/>
      <c r="F4" s="1198"/>
      <c r="G4" s="112" t="s">
        <v>14</v>
      </c>
      <c r="H4" s="115" t="s">
        <v>8</v>
      </c>
      <c r="I4" s="115" t="s">
        <v>29</v>
      </c>
      <c r="J4" s="201" t="s">
        <v>4</v>
      </c>
      <c r="K4" s="115" t="s">
        <v>5</v>
      </c>
      <c r="L4" s="115" t="s">
        <v>6</v>
      </c>
      <c r="M4" s="115" t="s">
        <v>0</v>
      </c>
      <c r="N4" s="115" t="s">
        <v>1</v>
      </c>
      <c r="O4" s="115" t="s">
        <v>2</v>
      </c>
      <c r="P4" s="115" t="s">
        <v>3</v>
      </c>
      <c r="Q4" s="201" t="s">
        <v>4</v>
      </c>
      <c r="R4" s="115" t="s">
        <v>5</v>
      </c>
      <c r="S4" s="115" t="s">
        <v>6</v>
      </c>
      <c r="T4" s="115" t="s">
        <v>0</v>
      </c>
      <c r="U4" s="115" t="s">
        <v>1</v>
      </c>
      <c r="V4" s="115" t="s">
        <v>2</v>
      </c>
      <c r="W4" s="115" t="s">
        <v>3</v>
      </c>
      <c r="X4" s="201" t="s">
        <v>4</v>
      </c>
      <c r="Y4" s="115" t="s">
        <v>5</v>
      </c>
      <c r="Z4" s="115" t="s">
        <v>6</v>
      </c>
      <c r="AA4" s="115" t="s">
        <v>0</v>
      </c>
      <c r="AB4" s="115" t="s">
        <v>1</v>
      </c>
      <c r="AC4" s="115" t="s">
        <v>2</v>
      </c>
      <c r="AD4" s="115" t="s">
        <v>3</v>
      </c>
      <c r="AE4" s="201" t="s">
        <v>4</v>
      </c>
      <c r="AF4" s="115" t="s">
        <v>5</v>
      </c>
      <c r="AG4" s="115" t="s">
        <v>6</v>
      </c>
      <c r="AH4" s="115" t="s">
        <v>0</v>
      </c>
      <c r="AI4" s="115" t="s">
        <v>1</v>
      </c>
      <c r="AJ4" s="115" t="s">
        <v>8</v>
      </c>
      <c r="AK4" s="115" t="s">
        <v>29</v>
      </c>
      <c r="AL4" s="188" t="s">
        <v>27</v>
      </c>
      <c r="AM4" s="1133"/>
    </row>
    <row r="5" spans="1:39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32"/>
      <c r="F5" s="1041" t="s">
        <v>148</v>
      </c>
      <c r="G5" s="110" t="s">
        <v>12</v>
      </c>
      <c r="H5" s="2"/>
      <c r="I5" s="2" t="s">
        <v>151</v>
      </c>
      <c r="J5" s="202"/>
      <c r="K5" s="2"/>
      <c r="L5" s="2"/>
      <c r="M5" s="2"/>
      <c r="N5" s="2"/>
      <c r="O5" s="2"/>
      <c r="P5" s="2"/>
      <c r="Q5" s="202"/>
      <c r="R5" s="2"/>
      <c r="S5" s="2"/>
      <c r="T5" s="2"/>
      <c r="U5" s="2"/>
      <c r="V5" s="2"/>
      <c r="W5" s="2" t="s">
        <v>151</v>
      </c>
      <c r="X5" s="202"/>
      <c r="Y5" s="2"/>
      <c r="Z5" s="2" t="s">
        <v>151</v>
      </c>
      <c r="AA5" s="2"/>
      <c r="AB5" s="2"/>
      <c r="AC5" s="2" t="s">
        <v>151</v>
      </c>
      <c r="AD5" s="2"/>
      <c r="AE5" s="202"/>
      <c r="AF5" s="2" t="s">
        <v>151</v>
      </c>
      <c r="AG5" s="2" t="s">
        <v>151</v>
      </c>
      <c r="AH5" s="2" t="s">
        <v>151</v>
      </c>
      <c r="AI5" s="2"/>
      <c r="AJ5" s="2" t="s">
        <v>151</v>
      </c>
      <c r="AK5" s="2"/>
      <c r="AL5" s="189"/>
      <c r="AM5" s="92">
        <f>COUNTIF(A5:AL5,"○")</f>
        <v>8</v>
      </c>
    </row>
    <row r="6" spans="1:39" ht="12" customHeight="1" thickBot="1" x14ac:dyDescent="0.2">
      <c r="A6" s="1197"/>
      <c r="B6" s="1233"/>
      <c r="C6" s="1250"/>
      <c r="D6" s="1190"/>
      <c r="E6" s="1033"/>
      <c r="F6" s="1247"/>
      <c r="G6" s="7" t="s">
        <v>95</v>
      </c>
      <c r="H6" s="199"/>
      <c r="I6" s="199">
        <v>0.46875</v>
      </c>
      <c r="J6" s="204"/>
      <c r="K6" s="199"/>
      <c r="L6" s="199"/>
      <c r="M6" s="199"/>
      <c r="N6" s="8"/>
      <c r="O6" s="199"/>
      <c r="P6" s="199"/>
      <c r="Q6" s="204"/>
      <c r="R6" s="199"/>
      <c r="S6" s="199"/>
      <c r="T6" s="199"/>
      <c r="U6" s="213"/>
      <c r="V6" s="199"/>
      <c r="W6" s="199">
        <v>0.46875</v>
      </c>
      <c r="X6" s="204"/>
      <c r="Y6" s="213"/>
      <c r="Z6" s="213" t="s">
        <v>385</v>
      </c>
      <c r="AA6" s="199"/>
      <c r="AB6" s="8"/>
      <c r="AC6" s="213" t="s">
        <v>210</v>
      </c>
      <c r="AD6" s="199"/>
      <c r="AE6" s="204"/>
      <c r="AF6" s="213" t="s">
        <v>385</v>
      </c>
      <c r="AG6" s="213" t="s">
        <v>190</v>
      </c>
      <c r="AH6" s="213" t="s">
        <v>190</v>
      </c>
      <c r="AI6" s="93"/>
      <c r="AJ6" s="213" t="s">
        <v>190</v>
      </c>
      <c r="AK6" s="199"/>
      <c r="AL6" s="212"/>
      <c r="AM6" s="94"/>
    </row>
    <row r="7" spans="1:39" ht="12" customHeight="1" thickBot="1" x14ac:dyDescent="0.2">
      <c r="A7" s="1197"/>
      <c r="B7" s="1234"/>
      <c r="C7" s="1251"/>
      <c r="D7" s="1191"/>
      <c r="E7" s="1034"/>
      <c r="F7" s="1248"/>
      <c r="G7" s="150" t="s">
        <v>96</v>
      </c>
      <c r="H7" s="3"/>
      <c r="I7" s="3"/>
      <c r="J7" s="205"/>
      <c r="K7" s="3"/>
      <c r="L7" s="3"/>
      <c r="M7" s="3"/>
      <c r="N7" s="3"/>
      <c r="O7" s="3"/>
      <c r="P7" s="3"/>
      <c r="Q7" s="205"/>
      <c r="R7" s="3"/>
      <c r="S7" s="3"/>
      <c r="T7" s="3"/>
      <c r="U7" s="3"/>
      <c r="V7" s="3"/>
      <c r="W7" s="3"/>
      <c r="X7" s="205"/>
      <c r="Y7" s="3"/>
      <c r="Z7" s="3"/>
      <c r="AA7" s="3"/>
      <c r="AB7" s="3"/>
      <c r="AC7" s="3"/>
      <c r="AD7" s="3"/>
      <c r="AE7" s="205"/>
      <c r="AF7" s="3"/>
      <c r="AG7" s="3"/>
      <c r="AH7" s="3"/>
      <c r="AI7" s="3"/>
      <c r="AJ7" s="3"/>
      <c r="AK7" s="3"/>
      <c r="AL7" s="191"/>
      <c r="AM7" s="111"/>
    </row>
    <row r="8" spans="1:39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32"/>
      <c r="F8" s="1041" t="s">
        <v>160</v>
      </c>
      <c r="G8" s="148" t="s">
        <v>103</v>
      </c>
      <c r="H8" s="2" t="s">
        <v>151</v>
      </c>
      <c r="I8" s="2" t="s">
        <v>151</v>
      </c>
      <c r="J8" s="202"/>
      <c r="K8" s="2" t="s">
        <v>363</v>
      </c>
      <c r="L8" s="2"/>
      <c r="M8" s="2"/>
      <c r="N8" s="2" t="s">
        <v>363</v>
      </c>
      <c r="O8" s="2"/>
      <c r="P8" s="2" t="s">
        <v>151</v>
      </c>
      <c r="Q8" s="202"/>
      <c r="R8" s="2" t="s">
        <v>151</v>
      </c>
      <c r="S8" s="2"/>
      <c r="T8" s="2"/>
      <c r="U8" s="2" t="s">
        <v>151</v>
      </c>
      <c r="V8" s="2" t="s">
        <v>363</v>
      </c>
      <c r="W8" s="2" t="s">
        <v>151</v>
      </c>
      <c r="X8" s="202"/>
      <c r="Y8" s="2" t="s">
        <v>363</v>
      </c>
      <c r="Z8" s="2"/>
      <c r="AA8" s="2" t="s">
        <v>363</v>
      </c>
      <c r="AB8" s="2" t="s">
        <v>363</v>
      </c>
      <c r="AC8" s="2" t="s">
        <v>370</v>
      </c>
      <c r="AD8" s="2"/>
      <c r="AE8" s="202"/>
      <c r="AF8" s="2" t="s">
        <v>363</v>
      </c>
      <c r="AG8" s="2" t="s">
        <v>370</v>
      </c>
      <c r="AH8" s="2" t="s">
        <v>363</v>
      </c>
      <c r="AI8" s="2" t="s">
        <v>363</v>
      </c>
      <c r="AJ8" s="2" t="s">
        <v>370</v>
      </c>
      <c r="AK8" s="2" t="s">
        <v>363</v>
      </c>
      <c r="AL8" s="189"/>
      <c r="AM8" s="92">
        <f>COUNTIF(A8:AL8,"○")</f>
        <v>19</v>
      </c>
    </row>
    <row r="9" spans="1:39" ht="12" customHeight="1" thickBot="1" x14ac:dyDescent="0.2">
      <c r="A9" s="1197"/>
      <c r="B9" s="1233"/>
      <c r="C9" s="1250"/>
      <c r="D9" s="1190"/>
      <c r="E9" s="1033"/>
      <c r="F9" s="1247"/>
      <c r="G9" s="7" t="s">
        <v>95</v>
      </c>
      <c r="H9" s="213" t="s">
        <v>369</v>
      </c>
      <c r="I9" s="199">
        <v>0.41666666666666669</v>
      </c>
      <c r="J9" s="204"/>
      <c r="K9" s="213" t="s">
        <v>369</v>
      </c>
      <c r="L9" s="199"/>
      <c r="M9" s="199"/>
      <c r="N9" s="213" t="s">
        <v>369</v>
      </c>
      <c r="O9" s="199"/>
      <c r="P9" s="199">
        <v>0.41666666666666669</v>
      </c>
      <c r="Q9" s="204"/>
      <c r="R9" s="213" t="s">
        <v>369</v>
      </c>
      <c r="S9" s="199"/>
      <c r="T9" s="199"/>
      <c r="U9" s="213" t="s">
        <v>190</v>
      </c>
      <c r="V9" s="213" t="s">
        <v>369</v>
      </c>
      <c r="W9" s="199">
        <v>0.41666666666666669</v>
      </c>
      <c r="X9" s="204"/>
      <c r="Y9" s="213" t="s">
        <v>369</v>
      </c>
      <c r="Z9" s="199"/>
      <c r="AA9" s="213" t="s">
        <v>369</v>
      </c>
      <c r="AB9" s="213" t="s">
        <v>369</v>
      </c>
      <c r="AC9" s="213" t="s">
        <v>369</v>
      </c>
      <c r="AD9" s="199"/>
      <c r="AE9" s="204"/>
      <c r="AF9" s="213" t="s">
        <v>369</v>
      </c>
      <c r="AG9" s="213" t="s">
        <v>369</v>
      </c>
      <c r="AH9" s="213" t="s">
        <v>369</v>
      </c>
      <c r="AI9" s="213" t="s">
        <v>369</v>
      </c>
      <c r="AJ9" s="213" t="s">
        <v>369</v>
      </c>
      <c r="AK9" s="199">
        <v>0.41666666666666669</v>
      </c>
      <c r="AL9" s="212"/>
      <c r="AM9" s="94"/>
    </row>
    <row r="10" spans="1:39" ht="12" customHeight="1" thickBot="1" x14ac:dyDescent="0.2">
      <c r="A10" s="1197"/>
      <c r="B10" s="1234"/>
      <c r="C10" s="1251"/>
      <c r="D10" s="1191"/>
      <c r="E10" s="1034"/>
      <c r="F10" s="1248"/>
      <c r="G10" s="150" t="s">
        <v>96</v>
      </c>
      <c r="H10" s="3"/>
      <c r="I10" s="3"/>
      <c r="J10" s="205"/>
      <c r="K10" s="3"/>
      <c r="L10" s="3"/>
      <c r="M10" s="3"/>
      <c r="N10" s="3"/>
      <c r="O10" s="3"/>
      <c r="P10" s="3"/>
      <c r="Q10" s="205"/>
      <c r="R10" s="3"/>
      <c r="S10" s="3"/>
      <c r="T10" s="3"/>
      <c r="U10" s="3"/>
      <c r="V10" s="3"/>
      <c r="W10" s="3"/>
      <c r="X10" s="205"/>
      <c r="Y10" s="3"/>
      <c r="Z10" s="3"/>
      <c r="AA10" s="3"/>
      <c r="AB10" s="3"/>
      <c r="AC10" s="3"/>
      <c r="AD10" s="3"/>
      <c r="AE10" s="205"/>
      <c r="AF10" s="3"/>
      <c r="AG10" s="3"/>
      <c r="AH10" s="3"/>
      <c r="AI10" s="3"/>
      <c r="AJ10" s="3"/>
      <c r="AK10" s="3"/>
      <c r="AL10" s="191"/>
      <c r="AM10" s="95"/>
    </row>
    <row r="11" spans="1:39" ht="12" customHeight="1" thickBot="1" x14ac:dyDescent="0.2">
      <c r="A11" s="1197">
        <v>3</v>
      </c>
      <c r="B11" s="1060" t="s">
        <v>182</v>
      </c>
      <c r="C11" s="1198">
        <v>2</v>
      </c>
      <c r="D11" s="1203"/>
      <c r="E11" s="1048"/>
      <c r="F11" s="1278" t="s">
        <v>237</v>
      </c>
      <c r="G11" s="110" t="s">
        <v>12</v>
      </c>
      <c r="H11" s="2" t="s">
        <v>151</v>
      </c>
      <c r="I11" s="2"/>
      <c r="J11" s="202"/>
      <c r="K11" s="2"/>
      <c r="L11" s="2" t="s">
        <v>151</v>
      </c>
      <c r="M11" s="2" t="s">
        <v>383</v>
      </c>
      <c r="N11" s="2"/>
      <c r="O11" s="2"/>
      <c r="P11" s="2"/>
      <c r="Q11" s="202"/>
      <c r="R11" s="2"/>
      <c r="S11" s="2" t="s">
        <v>151</v>
      </c>
      <c r="T11" s="2"/>
      <c r="U11" s="2" t="s">
        <v>401</v>
      </c>
      <c r="V11" s="2" t="s">
        <v>151</v>
      </c>
      <c r="W11" s="2"/>
      <c r="X11" s="202"/>
      <c r="Y11" s="2"/>
      <c r="Z11" s="2"/>
      <c r="AA11" s="2"/>
      <c r="AB11" s="2"/>
      <c r="AC11" s="2"/>
      <c r="AD11" s="2"/>
      <c r="AE11" s="202"/>
      <c r="AF11" s="2"/>
      <c r="AG11" s="2"/>
      <c r="AH11" s="2"/>
      <c r="AI11" s="2"/>
      <c r="AJ11" s="2"/>
      <c r="AK11" s="2"/>
      <c r="AL11" s="189"/>
      <c r="AM11" s="92">
        <f>COUNTIF(A11:AL11,"○")</f>
        <v>6</v>
      </c>
    </row>
    <row r="12" spans="1:39" ht="12" customHeight="1" thickBot="1" x14ac:dyDescent="0.2">
      <c r="A12" s="1197"/>
      <c r="B12" s="1277"/>
      <c r="C12" s="1198"/>
      <c r="D12" s="1203"/>
      <c r="E12" s="1048"/>
      <c r="F12" s="1238"/>
      <c r="G12" s="7" t="s">
        <v>95</v>
      </c>
      <c r="H12" s="8" t="s">
        <v>384</v>
      </c>
      <c r="I12" s="93"/>
      <c r="J12" s="204"/>
      <c r="K12" s="93"/>
      <c r="L12" s="199">
        <v>0.41666666666666669</v>
      </c>
      <c r="M12" s="213" t="s">
        <v>384</v>
      </c>
      <c r="N12" s="199"/>
      <c r="O12" s="199"/>
      <c r="P12" s="199"/>
      <c r="Q12" s="204"/>
      <c r="R12" s="199"/>
      <c r="S12" s="213" t="s">
        <v>384</v>
      </c>
      <c r="T12" s="199"/>
      <c r="U12" s="199">
        <v>0.41666666666666669</v>
      </c>
      <c r="V12" s="199">
        <v>0.4375</v>
      </c>
      <c r="W12" s="213"/>
      <c r="X12" s="204"/>
      <c r="Y12" s="199"/>
      <c r="Z12" s="213"/>
      <c r="AA12" s="213"/>
      <c r="AB12" s="199"/>
      <c r="AC12" s="199"/>
      <c r="AD12" s="199"/>
      <c r="AE12" s="204"/>
      <c r="AF12" s="199"/>
      <c r="AG12" s="199"/>
      <c r="AH12" s="213"/>
      <c r="AI12" s="199"/>
      <c r="AJ12" s="199"/>
      <c r="AK12" s="199"/>
      <c r="AL12" s="212"/>
      <c r="AM12" s="94"/>
    </row>
    <row r="13" spans="1:39" ht="12" customHeight="1" thickBot="1" x14ac:dyDescent="0.2">
      <c r="A13" s="1197"/>
      <c r="B13" s="1277"/>
      <c r="C13" s="1198"/>
      <c r="D13" s="1203"/>
      <c r="E13" s="1048"/>
      <c r="F13" s="1238"/>
      <c r="G13" s="150" t="s">
        <v>96</v>
      </c>
      <c r="H13" s="3"/>
      <c r="I13" s="3"/>
      <c r="J13" s="205"/>
      <c r="K13" s="111"/>
      <c r="L13" s="3"/>
      <c r="M13" s="111"/>
      <c r="N13" s="3"/>
      <c r="O13" s="111"/>
      <c r="P13" s="3"/>
      <c r="Q13" s="205"/>
      <c r="R13" s="111"/>
      <c r="S13" s="3"/>
      <c r="T13" s="3"/>
      <c r="U13" s="3"/>
      <c r="V13" s="111"/>
      <c r="W13" s="3"/>
      <c r="X13" s="205"/>
      <c r="Y13" s="111"/>
      <c r="Z13" s="3"/>
      <c r="AA13" s="111"/>
      <c r="AB13" s="3"/>
      <c r="AC13" s="111"/>
      <c r="AD13" s="3"/>
      <c r="AE13" s="205"/>
      <c r="AF13" s="111"/>
      <c r="AG13" s="3"/>
      <c r="AH13" s="111"/>
      <c r="AI13" s="3"/>
      <c r="AJ13" s="111"/>
      <c r="AK13" s="3"/>
      <c r="AL13" s="191"/>
      <c r="AM13" s="95"/>
    </row>
    <row r="14" spans="1:39" ht="12" customHeight="1" thickBot="1" x14ac:dyDescent="0.2">
      <c r="A14" s="1197">
        <v>4</v>
      </c>
      <c r="B14" s="1060" t="s">
        <v>188</v>
      </c>
      <c r="C14" s="1198">
        <v>4</v>
      </c>
      <c r="D14" s="1203"/>
      <c r="E14" s="1048"/>
      <c r="F14" s="1278" t="s">
        <v>189</v>
      </c>
      <c r="G14" s="110" t="s">
        <v>12</v>
      </c>
      <c r="H14" s="2"/>
      <c r="I14" s="2" t="s">
        <v>151</v>
      </c>
      <c r="J14" s="202"/>
      <c r="K14" s="2" t="s">
        <v>151</v>
      </c>
      <c r="L14" s="2" t="s">
        <v>151</v>
      </c>
      <c r="M14" s="2" t="s">
        <v>151</v>
      </c>
      <c r="N14" s="2" t="s">
        <v>151</v>
      </c>
      <c r="O14" s="2" t="s">
        <v>151</v>
      </c>
      <c r="P14" s="2"/>
      <c r="Q14" s="202"/>
      <c r="R14" s="2" t="s">
        <v>151</v>
      </c>
      <c r="S14" s="2" t="s">
        <v>151</v>
      </c>
      <c r="T14" s="2" t="s">
        <v>151</v>
      </c>
      <c r="U14" s="2" t="s">
        <v>151</v>
      </c>
      <c r="V14" s="2" t="s">
        <v>151</v>
      </c>
      <c r="W14" s="2"/>
      <c r="X14" s="202"/>
      <c r="Y14" s="2" t="s">
        <v>138</v>
      </c>
      <c r="Z14" s="2" t="s">
        <v>151</v>
      </c>
      <c r="AA14" s="2" t="s">
        <v>151</v>
      </c>
      <c r="AB14" s="2"/>
      <c r="AC14" s="2" t="s">
        <v>151</v>
      </c>
      <c r="AD14" s="2"/>
      <c r="AE14" s="202"/>
      <c r="AF14" s="2" t="s">
        <v>138</v>
      </c>
      <c r="AG14" s="2"/>
      <c r="AH14" s="2" t="s">
        <v>151</v>
      </c>
      <c r="AI14" s="2" t="s">
        <v>151</v>
      </c>
      <c r="AJ14" s="2" t="s">
        <v>151</v>
      </c>
      <c r="AK14" s="2"/>
      <c r="AL14" s="189"/>
      <c r="AM14" s="92">
        <f>COUNTIF(A14:AL14,"○")</f>
        <v>17</v>
      </c>
    </row>
    <row r="15" spans="1:39" ht="12" customHeight="1" thickBot="1" x14ac:dyDescent="0.2">
      <c r="A15" s="1197"/>
      <c r="B15" s="1277"/>
      <c r="C15" s="1198"/>
      <c r="D15" s="1203"/>
      <c r="E15" s="1048"/>
      <c r="F15" s="1238"/>
      <c r="G15" s="7" t="s">
        <v>95</v>
      </c>
      <c r="H15" s="8"/>
      <c r="I15" s="8" t="s">
        <v>382</v>
      </c>
      <c r="J15" s="211"/>
      <c r="K15" s="8" t="s">
        <v>190</v>
      </c>
      <c r="L15" s="8" t="s">
        <v>190</v>
      </c>
      <c r="M15" s="8" t="s">
        <v>190</v>
      </c>
      <c r="N15" s="8" t="s">
        <v>190</v>
      </c>
      <c r="O15" s="8" t="s">
        <v>190</v>
      </c>
      <c r="P15" s="8"/>
      <c r="Q15" s="211"/>
      <c r="R15" s="8" t="s">
        <v>190</v>
      </c>
      <c r="S15" s="8" t="s">
        <v>190</v>
      </c>
      <c r="T15" s="8" t="s">
        <v>190</v>
      </c>
      <c r="U15" s="8" t="s">
        <v>190</v>
      </c>
      <c r="V15" s="8" t="s">
        <v>190</v>
      </c>
      <c r="W15" s="8"/>
      <c r="X15" s="211"/>
      <c r="Y15" s="8"/>
      <c r="Z15" s="8" t="s">
        <v>210</v>
      </c>
      <c r="AA15" s="8" t="s">
        <v>210</v>
      </c>
      <c r="AB15" s="8"/>
      <c r="AC15" s="8" t="s">
        <v>210</v>
      </c>
      <c r="AD15" s="8"/>
      <c r="AE15" s="211"/>
      <c r="AF15" s="8"/>
      <c r="AG15" s="8"/>
      <c r="AH15" s="8" t="s">
        <v>190</v>
      </c>
      <c r="AI15" s="8" t="s">
        <v>190</v>
      </c>
      <c r="AJ15" s="8" t="s">
        <v>190</v>
      </c>
      <c r="AK15" s="8"/>
      <c r="AL15" s="197"/>
      <c r="AM15" s="94"/>
    </row>
    <row r="16" spans="1:39" ht="12" customHeight="1" thickBot="1" x14ac:dyDescent="0.2">
      <c r="A16" s="1197"/>
      <c r="B16" s="1277"/>
      <c r="C16" s="1198"/>
      <c r="D16" s="1203"/>
      <c r="E16" s="1048"/>
      <c r="F16" s="1238"/>
      <c r="G16" s="150" t="s">
        <v>96</v>
      </c>
      <c r="H16" s="3"/>
      <c r="I16" s="3"/>
      <c r="J16" s="205"/>
      <c r="K16" s="3"/>
      <c r="L16" s="3"/>
      <c r="M16" s="3"/>
      <c r="N16" s="3"/>
      <c r="O16" s="3"/>
      <c r="P16" s="3"/>
      <c r="Q16" s="205"/>
      <c r="R16" s="3"/>
      <c r="S16" s="3"/>
      <c r="T16" s="3"/>
      <c r="U16" s="3"/>
      <c r="V16" s="3"/>
      <c r="W16" s="3"/>
      <c r="X16" s="205"/>
      <c r="Y16" s="3"/>
      <c r="Z16" s="3"/>
      <c r="AA16" s="3"/>
      <c r="AB16" s="3"/>
      <c r="AC16" s="3"/>
      <c r="AD16" s="3"/>
      <c r="AE16" s="205"/>
      <c r="AF16" s="3"/>
      <c r="AG16" s="3"/>
      <c r="AH16" s="3"/>
      <c r="AI16" s="3"/>
      <c r="AJ16" s="3"/>
      <c r="AK16" s="3"/>
      <c r="AL16" s="191"/>
      <c r="AM16" s="95"/>
    </row>
    <row r="17" spans="1:39" ht="12" customHeight="1" thickBot="1" x14ac:dyDescent="0.2">
      <c r="A17" s="1197">
        <v>5</v>
      </c>
      <c r="B17" s="1026" t="s">
        <v>206</v>
      </c>
      <c r="C17" s="1198">
        <v>1</v>
      </c>
      <c r="D17" s="1203"/>
      <c r="E17" s="1048"/>
      <c r="F17" s="1238"/>
      <c r="G17" s="110" t="s">
        <v>12</v>
      </c>
      <c r="H17" s="2"/>
      <c r="I17" s="2" t="s">
        <v>151</v>
      </c>
      <c r="J17" s="202"/>
      <c r="K17" s="91"/>
      <c r="L17" s="2"/>
      <c r="M17" s="91"/>
      <c r="N17" s="91"/>
      <c r="O17" s="2"/>
      <c r="P17" s="2" t="s">
        <v>151</v>
      </c>
      <c r="Q17" s="202"/>
      <c r="R17" s="91"/>
      <c r="S17" s="2"/>
      <c r="T17" s="2" t="s">
        <v>405</v>
      </c>
      <c r="U17" s="91"/>
      <c r="V17" s="2"/>
      <c r="W17" s="2"/>
      <c r="X17" s="202"/>
      <c r="Y17" s="91"/>
      <c r="Z17" s="2"/>
      <c r="AA17" s="2"/>
      <c r="AB17" s="91"/>
      <c r="AC17" s="2"/>
      <c r="AD17" s="2"/>
      <c r="AE17" s="202"/>
      <c r="AF17" s="91"/>
      <c r="AG17" s="2"/>
      <c r="AH17" s="91"/>
      <c r="AI17" s="91"/>
      <c r="AJ17" s="2"/>
      <c r="AK17" s="2"/>
      <c r="AL17" s="193"/>
      <c r="AM17" s="92">
        <f>COUNTIF(A17:AL17,"○")</f>
        <v>3</v>
      </c>
    </row>
    <row r="18" spans="1:39" ht="12" customHeight="1" thickBot="1" x14ac:dyDescent="0.2">
      <c r="A18" s="1197"/>
      <c r="B18" s="1279"/>
      <c r="C18" s="1198"/>
      <c r="D18" s="1203"/>
      <c r="E18" s="1048"/>
      <c r="F18" s="1238"/>
      <c r="G18" s="7" t="s">
        <v>95</v>
      </c>
      <c r="H18" s="199"/>
      <c r="I18" s="199">
        <v>0.58333333333333337</v>
      </c>
      <c r="J18" s="204"/>
      <c r="K18" s="93"/>
      <c r="L18" s="199"/>
      <c r="M18" s="93"/>
      <c r="N18" s="93"/>
      <c r="O18" s="199"/>
      <c r="P18" s="199">
        <v>0.58333333333333337</v>
      </c>
      <c r="Q18" s="204"/>
      <c r="R18" s="93"/>
      <c r="S18" s="199"/>
      <c r="T18" s="199">
        <v>0.46875</v>
      </c>
      <c r="U18" s="93"/>
      <c r="V18" s="199"/>
      <c r="W18" s="199"/>
      <c r="X18" s="204"/>
      <c r="Y18" s="93"/>
      <c r="Z18" s="199"/>
      <c r="AA18" s="199"/>
      <c r="AB18" s="93"/>
      <c r="AC18" s="199"/>
      <c r="AD18" s="199"/>
      <c r="AE18" s="204"/>
      <c r="AF18" s="93"/>
      <c r="AG18" s="199"/>
      <c r="AH18" s="93"/>
      <c r="AI18" s="93"/>
      <c r="AJ18" s="199"/>
      <c r="AK18" s="199"/>
      <c r="AL18" s="190"/>
      <c r="AM18" s="94"/>
    </row>
    <row r="19" spans="1:39" ht="12" customHeight="1" thickBot="1" x14ac:dyDescent="0.2">
      <c r="A19" s="1197"/>
      <c r="B19" s="1280"/>
      <c r="C19" s="1198"/>
      <c r="D19" s="1203"/>
      <c r="E19" s="1048"/>
      <c r="F19" s="1238"/>
      <c r="G19" s="150" t="s">
        <v>96</v>
      </c>
      <c r="H19" s="3"/>
      <c r="I19" s="111"/>
      <c r="J19" s="205"/>
      <c r="K19" s="111"/>
      <c r="L19" s="111"/>
      <c r="M19" s="111"/>
      <c r="N19" s="111"/>
      <c r="O19" s="111"/>
      <c r="P19" s="111"/>
      <c r="Q19" s="205"/>
      <c r="R19" s="111"/>
      <c r="S19" s="111"/>
      <c r="T19" s="111"/>
      <c r="U19" s="111"/>
      <c r="V19" s="111"/>
      <c r="W19" s="111"/>
      <c r="X19" s="205"/>
      <c r="Y19" s="111"/>
      <c r="Z19" s="111"/>
      <c r="AA19" s="3"/>
      <c r="AB19" s="111"/>
      <c r="AC19" s="3"/>
      <c r="AD19" s="111"/>
      <c r="AE19" s="205"/>
      <c r="AF19" s="111"/>
      <c r="AG19" s="111"/>
      <c r="AH19" s="111"/>
      <c r="AI19" s="111"/>
      <c r="AJ19" s="111"/>
      <c r="AK19" s="111"/>
      <c r="AL19" s="192"/>
      <c r="AM19" s="95"/>
    </row>
    <row r="20" spans="1:39" ht="12" customHeight="1" thickBot="1" x14ac:dyDescent="0.2">
      <c r="A20" s="1197">
        <v>6</v>
      </c>
      <c r="B20" s="1026" t="s">
        <v>250</v>
      </c>
      <c r="C20" s="1198">
        <v>4</v>
      </c>
      <c r="D20" s="1048"/>
      <c r="E20" s="1048"/>
      <c r="F20" s="1278" t="s">
        <v>189</v>
      </c>
      <c r="G20" s="110" t="s">
        <v>12</v>
      </c>
      <c r="H20" s="2"/>
      <c r="I20" s="2"/>
      <c r="J20" s="202"/>
      <c r="K20" s="2" t="s">
        <v>151</v>
      </c>
      <c r="L20" s="2" t="s">
        <v>151</v>
      </c>
      <c r="M20" s="2"/>
      <c r="N20" s="2"/>
      <c r="O20" s="2"/>
      <c r="P20" s="2"/>
      <c r="Q20" s="202"/>
      <c r="R20" s="2" t="s">
        <v>151</v>
      </c>
      <c r="S20" s="2" t="s">
        <v>151</v>
      </c>
      <c r="T20" s="2"/>
      <c r="U20" s="2" t="s">
        <v>151</v>
      </c>
      <c r="V20" s="2"/>
      <c r="W20" s="2" t="s">
        <v>406</v>
      </c>
      <c r="X20" s="202"/>
      <c r="Y20" s="2" t="s">
        <v>151</v>
      </c>
      <c r="Z20" s="2" t="s">
        <v>151</v>
      </c>
      <c r="AA20" s="2" t="s">
        <v>406</v>
      </c>
      <c r="AB20" s="2" t="s">
        <v>151</v>
      </c>
      <c r="AC20" s="2" t="s">
        <v>406</v>
      </c>
      <c r="AD20" s="2" t="s">
        <v>406</v>
      </c>
      <c r="AE20" s="202"/>
      <c r="AF20" s="2" t="s">
        <v>151</v>
      </c>
      <c r="AG20" s="2" t="s">
        <v>151</v>
      </c>
      <c r="AH20" s="2" t="s">
        <v>406</v>
      </c>
      <c r="AI20" s="2" t="s">
        <v>151</v>
      </c>
      <c r="AJ20" s="2" t="s">
        <v>406</v>
      </c>
      <c r="AK20" s="2"/>
      <c r="AL20" s="189"/>
      <c r="AM20" s="92">
        <f>COUNTIF(A20:AL20,"○")</f>
        <v>17</v>
      </c>
    </row>
    <row r="21" spans="1:39" ht="12" customHeight="1" thickBot="1" x14ac:dyDescent="0.2">
      <c r="A21" s="1197"/>
      <c r="B21" s="1279"/>
      <c r="C21" s="1198"/>
      <c r="D21" s="1048"/>
      <c r="E21" s="1048"/>
      <c r="F21" s="1238"/>
      <c r="G21" s="7" t="s">
        <v>95</v>
      </c>
      <c r="H21" s="8"/>
      <c r="I21" s="93"/>
      <c r="J21" s="211"/>
      <c r="K21" s="8" t="s">
        <v>190</v>
      </c>
      <c r="L21" s="8" t="s">
        <v>190</v>
      </c>
      <c r="M21" s="8"/>
      <c r="N21" s="8"/>
      <c r="O21" s="8"/>
      <c r="P21" s="93"/>
      <c r="Q21" s="211"/>
      <c r="R21" s="8" t="s">
        <v>190</v>
      </c>
      <c r="S21" s="8" t="s">
        <v>190</v>
      </c>
      <c r="T21" s="8"/>
      <c r="U21" s="8" t="s">
        <v>190</v>
      </c>
      <c r="V21" s="8"/>
      <c r="W21" s="8" t="s">
        <v>407</v>
      </c>
      <c r="X21" s="211"/>
      <c r="Y21" s="8" t="s">
        <v>210</v>
      </c>
      <c r="Z21" s="8" t="s">
        <v>190</v>
      </c>
      <c r="AA21" s="8" t="s">
        <v>407</v>
      </c>
      <c r="AB21" s="8" t="s">
        <v>190</v>
      </c>
      <c r="AC21" s="8" t="s">
        <v>407</v>
      </c>
      <c r="AD21" s="8" t="s">
        <v>407</v>
      </c>
      <c r="AE21" s="211"/>
      <c r="AF21" s="8" t="s">
        <v>190</v>
      </c>
      <c r="AG21" s="8" t="s">
        <v>190</v>
      </c>
      <c r="AH21" s="8" t="s">
        <v>407</v>
      </c>
      <c r="AI21" s="8" t="s">
        <v>190</v>
      </c>
      <c r="AJ21" s="8" t="s">
        <v>407</v>
      </c>
      <c r="AK21" s="93"/>
      <c r="AL21" s="197"/>
      <c r="AM21" s="94"/>
    </row>
    <row r="22" spans="1:39" ht="12" customHeight="1" thickBot="1" x14ac:dyDescent="0.2">
      <c r="A22" s="1197"/>
      <c r="B22" s="1280"/>
      <c r="C22" s="1198"/>
      <c r="D22" s="1048"/>
      <c r="E22" s="1048"/>
      <c r="F22" s="1238"/>
      <c r="G22" s="150" t="s">
        <v>96</v>
      </c>
      <c r="H22" s="3"/>
      <c r="I22" s="3"/>
      <c r="J22" s="206"/>
      <c r="K22" s="111"/>
      <c r="L22" s="3"/>
      <c r="M22" s="3"/>
      <c r="N22" s="111"/>
      <c r="O22" s="3"/>
      <c r="P22" s="3"/>
      <c r="Q22" s="206"/>
      <c r="R22" s="3"/>
      <c r="S22" s="3"/>
      <c r="T22" s="3"/>
      <c r="U22" s="111"/>
      <c r="V22" s="3"/>
      <c r="W22" s="3"/>
      <c r="X22" s="206"/>
      <c r="Y22" s="111"/>
      <c r="Z22" s="3"/>
      <c r="AA22" s="3"/>
      <c r="AB22" s="111"/>
      <c r="AC22" s="3"/>
      <c r="AD22" s="3"/>
      <c r="AE22" s="206"/>
      <c r="AF22" s="111"/>
      <c r="AG22" s="3"/>
      <c r="AH22" s="3"/>
      <c r="AI22" s="111"/>
      <c r="AJ22" s="3"/>
      <c r="AK22" s="3"/>
      <c r="AL22" s="192"/>
      <c r="AM22" s="95"/>
    </row>
    <row r="23" spans="1:39" ht="12" customHeight="1" thickBot="1" x14ac:dyDescent="0.2">
      <c r="A23" s="1197">
        <v>7</v>
      </c>
      <c r="B23" s="1026" t="s">
        <v>232</v>
      </c>
      <c r="C23" s="1198">
        <v>4</v>
      </c>
      <c r="D23" s="1203"/>
      <c r="E23" s="1048"/>
      <c r="F23" s="1278" t="s">
        <v>233</v>
      </c>
      <c r="G23" s="110" t="s">
        <v>12</v>
      </c>
      <c r="H23" s="2"/>
      <c r="I23" s="2" t="s">
        <v>151</v>
      </c>
      <c r="J23" s="202"/>
      <c r="K23" s="91"/>
      <c r="L23" s="2"/>
      <c r="M23" s="2"/>
      <c r="N23" s="2"/>
      <c r="O23" s="2"/>
      <c r="P23" s="2" t="s">
        <v>151</v>
      </c>
      <c r="Q23" s="202"/>
      <c r="R23" s="91"/>
      <c r="S23" s="2"/>
      <c r="T23" s="2"/>
      <c r="U23" s="2"/>
      <c r="V23" s="2"/>
      <c r="W23" s="2" t="s">
        <v>151</v>
      </c>
      <c r="X23" s="202"/>
      <c r="Y23" s="91"/>
      <c r="Z23" s="2"/>
      <c r="AA23" s="2"/>
      <c r="AB23" s="2"/>
      <c r="AC23" s="2"/>
      <c r="AD23" s="2" t="s">
        <v>151</v>
      </c>
      <c r="AE23" s="202"/>
      <c r="AF23" s="91"/>
      <c r="AG23" s="2"/>
      <c r="AH23" s="2"/>
      <c r="AI23" s="2"/>
      <c r="AJ23" s="2"/>
      <c r="AK23" s="2" t="s">
        <v>151</v>
      </c>
      <c r="AL23" s="193"/>
      <c r="AM23" s="92">
        <f>COUNTIF(A23:AL23,"○")</f>
        <v>5</v>
      </c>
    </row>
    <row r="24" spans="1:39" ht="12" customHeight="1" thickBot="1" x14ac:dyDescent="0.2">
      <c r="A24" s="1197"/>
      <c r="B24" s="1279"/>
      <c r="C24" s="1198"/>
      <c r="D24" s="1203"/>
      <c r="E24" s="1048"/>
      <c r="F24" s="1238"/>
      <c r="G24" s="7" t="s">
        <v>95</v>
      </c>
      <c r="H24" s="233"/>
      <c r="I24" s="199">
        <v>0.46875</v>
      </c>
      <c r="J24" s="204"/>
      <c r="K24" s="93"/>
      <c r="L24" s="199"/>
      <c r="M24" s="237"/>
      <c r="N24" s="93"/>
      <c r="O24" s="199"/>
      <c r="P24" s="199">
        <v>0.625</v>
      </c>
      <c r="Q24" s="204"/>
      <c r="R24" s="93"/>
      <c r="S24" s="199"/>
      <c r="T24" s="93"/>
      <c r="U24" s="93"/>
      <c r="V24" s="199"/>
      <c r="W24" s="199">
        <v>0.46875</v>
      </c>
      <c r="X24" s="204"/>
      <c r="Y24" s="93"/>
      <c r="Z24" s="199"/>
      <c r="AA24" s="93"/>
      <c r="AB24" s="93"/>
      <c r="AC24" s="199"/>
      <c r="AD24" s="199">
        <v>0.46875</v>
      </c>
      <c r="AE24" s="204"/>
      <c r="AF24" s="93"/>
      <c r="AG24" s="199"/>
      <c r="AH24" s="93"/>
      <c r="AI24" s="93"/>
      <c r="AJ24" s="199"/>
      <c r="AK24" s="199">
        <v>0.46875</v>
      </c>
      <c r="AL24" s="190"/>
      <c r="AM24" s="94"/>
    </row>
    <row r="25" spans="1:39" ht="12" customHeight="1" thickBot="1" x14ac:dyDescent="0.2">
      <c r="A25" s="1197"/>
      <c r="B25" s="1280"/>
      <c r="C25" s="1198"/>
      <c r="D25" s="1203"/>
      <c r="E25" s="1048"/>
      <c r="F25" s="1238"/>
      <c r="G25" s="150" t="s">
        <v>96</v>
      </c>
      <c r="H25" s="3"/>
      <c r="I25" s="111"/>
      <c r="J25" s="205"/>
      <c r="K25" s="111"/>
      <c r="L25" s="111"/>
      <c r="M25" s="111"/>
      <c r="N25" s="111"/>
      <c r="O25" s="111"/>
      <c r="P25" s="111"/>
      <c r="Q25" s="205"/>
      <c r="R25" s="111"/>
      <c r="S25" s="111"/>
      <c r="T25" s="111"/>
      <c r="U25" s="111"/>
      <c r="V25" s="111"/>
      <c r="W25" s="111"/>
      <c r="X25" s="205"/>
      <c r="Y25" s="111"/>
      <c r="Z25" s="111"/>
      <c r="AA25" s="111"/>
      <c r="AB25" s="111"/>
      <c r="AC25" s="111"/>
      <c r="AD25" s="111"/>
      <c r="AE25" s="205"/>
      <c r="AF25" s="111"/>
      <c r="AG25" s="111"/>
      <c r="AH25" s="111"/>
      <c r="AI25" s="111"/>
      <c r="AJ25" s="111"/>
      <c r="AK25" s="111"/>
      <c r="AL25" s="192"/>
      <c r="AM25" s="95"/>
    </row>
    <row r="26" spans="1:39" ht="15" thickBot="1" x14ac:dyDescent="0.2">
      <c r="A26" s="1197">
        <v>8</v>
      </c>
      <c r="B26" s="1026" t="s">
        <v>246</v>
      </c>
      <c r="C26" s="1198">
        <v>3</v>
      </c>
      <c r="D26" s="1203"/>
      <c r="E26" s="1048"/>
      <c r="F26" s="1238"/>
      <c r="G26" s="110" t="s">
        <v>12</v>
      </c>
      <c r="H26" s="2"/>
      <c r="I26" s="2"/>
      <c r="J26" s="202"/>
      <c r="K26" s="2"/>
      <c r="L26" s="2"/>
      <c r="M26" s="2"/>
      <c r="N26" s="2" t="s">
        <v>138</v>
      </c>
      <c r="O26" s="2"/>
      <c r="P26" s="2" t="s">
        <v>371</v>
      </c>
      <c r="Q26" s="202"/>
      <c r="R26" s="2"/>
      <c r="S26" s="2"/>
      <c r="T26" s="2"/>
      <c r="U26" s="2" t="s">
        <v>151</v>
      </c>
      <c r="V26" s="2"/>
      <c r="W26" s="2" t="s">
        <v>151</v>
      </c>
      <c r="X26" s="202"/>
      <c r="Y26" s="2"/>
      <c r="Z26" s="2" t="s">
        <v>151</v>
      </c>
      <c r="AA26" s="2"/>
      <c r="AB26" s="2"/>
      <c r="AC26" s="2" t="s">
        <v>424</v>
      </c>
      <c r="AD26" s="2" t="s">
        <v>151</v>
      </c>
      <c r="AE26" s="202"/>
      <c r="AF26" s="2"/>
      <c r="AG26" s="2" t="s">
        <v>151</v>
      </c>
      <c r="AH26" s="2"/>
      <c r="AI26" s="2" t="s">
        <v>371</v>
      </c>
      <c r="AJ26" s="2"/>
      <c r="AK26" s="2" t="s">
        <v>371</v>
      </c>
      <c r="AL26" s="193"/>
      <c r="AM26" s="92">
        <f>COUNTIF(A26:AL26,"○")</f>
        <v>9</v>
      </c>
    </row>
    <row r="27" spans="1:39" ht="12" customHeight="1" thickBot="1" x14ac:dyDescent="0.2">
      <c r="A27" s="1197"/>
      <c r="B27" s="1279"/>
      <c r="C27" s="1198"/>
      <c r="D27" s="1203"/>
      <c r="E27" s="1048"/>
      <c r="F27" s="1238"/>
      <c r="G27" s="7" t="s">
        <v>95</v>
      </c>
      <c r="H27" s="199"/>
      <c r="I27" s="199"/>
      <c r="J27" s="204"/>
      <c r="K27" s="199"/>
      <c r="L27" s="199"/>
      <c r="M27" s="199"/>
      <c r="N27" s="199"/>
      <c r="O27" s="199"/>
      <c r="P27" s="199">
        <v>0.41666666666666669</v>
      </c>
      <c r="Q27" s="204"/>
      <c r="R27" s="199"/>
      <c r="S27" s="199"/>
      <c r="T27" s="199"/>
      <c r="U27" s="199">
        <v>0.41666666666666669</v>
      </c>
      <c r="V27" s="199"/>
      <c r="W27" s="199">
        <v>0.41666666666666669</v>
      </c>
      <c r="X27" s="204"/>
      <c r="Y27" s="199"/>
      <c r="Z27" s="199">
        <v>0.41666666666666669</v>
      </c>
      <c r="AA27" s="199"/>
      <c r="AB27" s="199"/>
      <c r="AC27" s="199">
        <v>0.41666666666666669</v>
      </c>
      <c r="AD27" s="199">
        <v>0.41666666666666669</v>
      </c>
      <c r="AE27" s="204"/>
      <c r="AF27" s="199"/>
      <c r="AG27" s="213" t="s">
        <v>432</v>
      </c>
      <c r="AH27" s="199"/>
      <c r="AI27" s="199">
        <v>0.41666666666666669</v>
      </c>
      <c r="AJ27" s="199"/>
      <c r="AK27" s="199">
        <v>0.41666666666666669</v>
      </c>
      <c r="AL27" s="190"/>
      <c r="AM27" s="94"/>
    </row>
    <row r="28" spans="1:39" ht="12" customHeight="1" thickBot="1" x14ac:dyDescent="0.2">
      <c r="A28" s="1197"/>
      <c r="B28" s="1280"/>
      <c r="C28" s="1198"/>
      <c r="D28" s="1203"/>
      <c r="E28" s="1048"/>
      <c r="F28" s="1238"/>
      <c r="G28" s="150" t="s">
        <v>96</v>
      </c>
      <c r="H28" s="3"/>
      <c r="I28" s="111"/>
      <c r="J28" s="205"/>
      <c r="K28" s="111"/>
      <c r="L28" s="111"/>
      <c r="M28" s="3"/>
      <c r="N28" s="111"/>
      <c r="O28" s="111"/>
      <c r="P28" s="3"/>
      <c r="Q28" s="205"/>
      <c r="R28" s="111"/>
      <c r="S28" s="111"/>
      <c r="T28" s="3"/>
      <c r="U28" s="111"/>
      <c r="V28" s="111"/>
      <c r="W28" s="111"/>
      <c r="X28" s="205"/>
      <c r="Y28" s="111"/>
      <c r="Z28" s="111"/>
      <c r="AA28" s="3"/>
      <c r="AB28" s="111"/>
      <c r="AC28" s="111"/>
      <c r="AD28" s="111"/>
      <c r="AE28" s="205"/>
      <c r="AF28" s="111"/>
      <c r="AG28" s="111"/>
      <c r="AH28" s="3"/>
      <c r="AI28" s="111"/>
      <c r="AJ28" s="3"/>
      <c r="AK28" s="111"/>
      <c r="AL28" s="192"/>
      <c r="AM28" s="95"/>
    </row>
    <row r="29" spans="1:39" ht="12" customHeight="1" thickBot="1" x14ac:dyDescent="0.2">
      <c r="A29" s="1197">
        <v>9</v>
      </c>
      <c r="B29" s="1026" t="s">
        <v>340</v>
      </c>
      <c r="C29" s="1198"/>
      <c r="D29" s="1048"/>
      <c r="E29" s="1048"/>
      <c r="F29" s="1238"/>
      <c r="G29" s="110" t="s">
        <v>12</v>
      </c>
      <c r="H29" s="91"/>
      <c r="I29" s="91"/>
      <c r="J29" s="207"/>
      <c r="K29" s="91"/>
      <c r="L29" s="91"/>
      <c r="M29" s="2" t="s">
        <v>151</v>
      </c>
      <c r="N29" s="2" t="s">
        <v>151</v>
      </c>
      <c r="O29" s="2" t="s">
        <v>151</v>
      </c>
      <c r="P29" s="91"/>
      <c r="Q29" s="207"/>
      <c r="R29" s="2" t="s">
        <v>419</v>
      </c>
      <c r="S29" s="91"/>
      <c r="T29" s="2" t="s">
        <v>151</v>
      </c>
      <c r="U29" s="91"/>
      <c r="V29" s="91"/>
      <c r="W29" s="2"/>
      <c r="X29" s="207"/>
      <c r="Y29" s="2"/>
      <c r="Z29" s="91"/>
      <c r="AA29" s="2" t="s">
        <v>151</v>
      </c>
      <c r="AB29" s="91"/>
      <c r="AC29" s="2" t="s">
        <v>419</v>
      </c>
      <c r="AD29" s="2" t="s">
        <v>419</v>
      </c>
      <c r="AE29" s="207"/>
      <c r="AF29" s="2" t="s">
        <v>419</v>
      </c>
      <c r="AG29" s="2" t="s">
        <v>151</v>
      </c>
      <c r="AH29" s="2" t="s">
        <v>151</v>
      </c>
      <c r="AI29" s="2"/>
      <c r="AJ29" s="2" t="s">
        <v>419</v>
      </c>
      <c r="AK29" s="2"/>
      <c r="AL29" s="193"/>
      <c r="AM29" s="92">
        <f>COUNTIF(A29:AL29,"○")</f>
        <v>12</v>
      </c>
    </row>
    <row r="30" spans="1:39" ht="12" customHeight="1" thickBot="1" x14ac:dyDescent="0.2">
      <c r="A30" s="1197"/>
      <c r="B30" s="1279"/>
      <c r="C30" s="1198"/>
      <c r="D30" s="1048"/>
      <c r="E30" s="1048"/>
      <c r="F30" s="1238"/>
      <c r="G30" s="7" t="s">
        <v>95</v>
      </c>
      <c r="H30" s="93"/>
      <c r="I30" s="93"/>
      <c r="J30" s="203"/>
      <c r="K30" s="93"/>
      <c r="L30" s="93"/>
      <c r="M30" s="8" t="s">
        <v>190</v>
      </c>
      <c r="N30" s="8" t="s">
        <v>190</v>
      </c>
      <c r="O30" s="8" t="s">
        <v>190</v>
      </c>
      <c r="P30" s="93"/>
      <c r="Q30" s="203"/>
      <c r="R30" s="8" t="s">
        <v>420</v>
      </c>
      <c r="S30" s="93"/>
      <c r="T30" s="8" t="s">
        <v>190</v>
      </c>
      <c r="U30" s="93"/>
      <c r="V30" s="93"/>
      <c r="W30" s="8"/>
      <c r="X30" s="203"/>
      <c r="Y30" s="8"/>
      <c r="Z30" s="93"/>
      <c r="AA30" s="8" t="s">
        <v>190</v>
      </c>
      <c r="AB30" s="93"/>
      <c r="AC30" s="8" t="s">
        <v>420</v>
      </c>
      <c r="AD30" s="8" t="s">
        <v>420</v>
      </c>
      <c r="AE30" s="203"/>
      <c r="AF30" s="8" t="s">
        <v>420</v>
      </c>
      <c r="AG30" s="8" t="s">
        <v>190</v>
      </c>
      <c r="AH30" s="8" t="s">
        <v>190</v>
      </c>
      <c r="AI30" s="8"/>
      <c r="AJ30" s="8" t="s">
        <v>420</v>
      </c>
      <c r="AK30" s="8"/>
      <c r="AL30" s="190"/>
      <c r="AM30" s="94"/>
    </row>
    <row r="31" spans="1:39" ht="12" customHeight="1" thickBot="1" x14ac:dyDescent="0.2">
      <c r="A31" s="1197"/>
      <c r="B31" s="1280"/>
      <c r="C31" s="1198"/>
      <c r="D31" s="1048"/>
      <c r="E31" s="1048"/>
      <c r="F31" s="1238"/>
      <c r="G31" s="150" t="s">
        <v>96</v>
      </c>
      <c r="H31" s="3"/>
      <c r="I31" s="111"/>
      <c r="J31" s="206"/>
      <c r="K31" s="111"/>
      <c r="L31" s="111"/>
      <c r="M31" s="111"/>
      <c r="N31" s="111"/>
      <c r="O31" s="111"/>
      <c r="P31" s="111"/>
      <c r="Q31" s="206"/>
      <c r="R31" s="111"/>
      <c r="S31" s="111"/>
      <c r="T31" s="111"/>
      <c r="U31" s="111"/>
      <c r="V31" s="111"/>
      <c r="W31" s="111"/>
      <c r="X31" s="206"/>
      <c r="Y31" s="111"/>
      <c r="Z31" s="111"/>
      <c r="AA31" s="111"/>
      <c r="AB31" s="111"/>
      <c r="AC31" s="111"/>
      <c r="AD31" s="111"/>
      <c r="AE31" s="206"/>
      <c r="AF31" s="111"/>
      <c r="AG31" s="111"/>
      <c r="AH31" s="111"/>
      <c r="AI31" s="111"/>
      <c r="AJ31" s="111"/>
      <c r="AK31" s="111"/>
      <c r="AL31" s="192"/>
      <c r="AM31" s="95"/>
    </row>
    <row r="32" spans="1:39" ht="12" customHeight="1" thickBot="1" x14ac:dyDescent="0.2">
      <c r="A32" s="1197">
        <v>10</v>
      </c>
      <c r="B32" s="1026" t="s">
        <v>320</v>
      </c>
      <c r="C32" s="1198">
        <v>6</v>
      </c>
      <c r="D32" s="1203"/>
      <c r="E32" s="1048"/>
      <c r="F32" s="1238"/>
      <c r="G32" s="110" t="s">
        <v>12</v>
      </c>
      <c r="H32" s="91"/>
      <c r="I32" s="91"/>
      <c r="J32" s="207"/>
      <c r="K32" s="91"/>
      <c r="L32" s="91"/>
      <c r="M32" s="2"/>
      <c r="N32" s="91"/>
      <c r="O32" s="91"/>
      <c r="P32" s="2"/>
      <c r="Q32" s="207"/>
      <c r="R32" s="91"/>
      <c r="S32" s="91"/>
      <c r="T32" s="2" t="s">
        <v>151</v>
      </c>
      <c r="U32" s="91"/>
      <c r="V32" s="91"/>
      <c r="W32" s="2"/>
      <c r="X32" s="207"/>
      <c r="Y32" s="91"/>
      <c r="Z32" s="91"/>
      <c r="AA32" s="2" t="s">
        <v>151</v>
      </c>
      <c r="AB32" s="91"/>
      <c r="AC32" s="91"/>
      <c r="AD32" s="2"/>
      <c r="AE32" s="207"/>
      <c r="AF32" s="91"/>
      <c r="AG32" s="91"/>
      <c r="AH32" s="2" t="s">
        <v>151</v>
      </c>
      <c r="AI32" s="91"/>
      <c r="AJ32" s="91"/>
      <c r="AK32" s="2"/>
      <c r="AL32" s="193"/>
      <c r="AM32" s="92">
        <f>COUNTIF(A32:AL32,"○")</f>
        <v>3</v>
      </c>
    </row>
    <row r="33" spans="1:39" ht="12" customHeight="1" thickBot="1" x14ac:dyDescent="0.2">
      <c r="A33" s="1197"/>
      <c r="B33" s="1279"/>
      <c r="C33" s="1198"/>
      <c r="D33" s="1203"/>
      <c r="E33" s="1048"/>
      <c r="F33" s="1238"/>
      <c r="G33" s="7" t="s">
        <v>95</v>
      </c>
      <c r="H33" s="93"/>
      <c r="I33" s="93"/>
      <c r="J33" s="203"/>
      <c r="K33" s="93"/>
      <c r="L33" s="93"/>
      <c r="M33" s="199"/>
      <c r="N33" s="93"/>
      <c r="O33" s="93"/>
      <c r="P33" s="199"/>
      <c r="Q33" s="203"/>
      <c r="R33" s="93"/>
      <c r="S33" s="93"/>
      <c r="T33" s="93">
        <v>1300</v>
      </c>
      <c r="U33" s="93"/>
      <c r="V33" s="93"/>
      <c r="W33" s="199"/>
      <c r="X33" s="203"/>
      <c r="Y33" s="93"/>
      <c r="Z33" s="93"/>
      <c r="AA33" s="199">
        <v>0.54166666666666663</v>
      </c>
      <c r="AB33" s="93"/>
      <c r="AC33" s="93"/>
      <c r="AD33" s="199"/>
      <c r="AE33" s="203"/>
      <c r="AF33" s="93"/>
      <c r="AG33" s="93"/>
      <c r="AH33" s="199">
        <v>0.3888888888888889</v>
      </c>
      <c r="AI33" s="93"/>
      <c r="AJ33" s="93"/>
      <c r="AK33" s="199"/>
      <c r="AL33" s="190"/>
      <c r="AM33" s="94"/>
    </row>
    <row r="34" spans="1:39" ht="12" customHeight="1" thickBot="1" x14ac:dyDescent="0.2">
      <c r="A34" s="1197"/>
      <c r="B34" s="1280"/>
      <c r="C34" s="1198"/>
      <c r="D34" s="1203"/>
      <c r="E34" s="1048"/>
      <c r="F34" s="1238"/>
      <c r="G34" s="150" t="s">
        <v>96</v>
      </c>
      <c r="H34" s="3"/>
      <c r="I34" s="111"/>
      <c r="J34" s="206"/>
      <c r="K34" s="111"/>
      <c r="L34" s="111"/>
      <c r="M34" s="111"/>
      <c r="N34" s="111"/>
      <c r="O34" s="111"/>
      <c r="P34" s="111"/>
      <c r="Q34" s="206"/>
      <c r="R34" s="111"/>
      <c r="S34" s="111"/>
      <c r="T34" s="111"/>
      <c r="U34" s="111"/>
      <c r="V34" s="111"/>
      <c r="W34" s="111"/>
      <c r="X34" s="206"/>
      <c r="Y34" s="111"/>
      <c r="Z34" s="111"/>
      <c r="AA34" s="111"/>
      <c r="AB34" s="111"/>
      <c r="AC34" s="111"/>
      <c r="AD34" s="111"/>
      <c r="AE34" s="206"/>
      <c r="AF34" s="111"/>
      <c r="AG34" s="111"/>
      <c r="AH34" s="111"/>
      <c r="AI34" s="111"/>
      <c r="AJ34" s="111"/>
      <c r="AK34" s="111"/>
      <c r="AL34" s="192"/>
      <c r="AM34" s="95"/>
    </row>
    <row r="35" spans="1:39" ht="12" customHeight="1" thickBot="1" x14ac:dyDescent="0.2">
      <c r="A35" s="1197">
        <v>11</v>
      </c>
      <c r="B35" s="1026" t="s">
        <v>434</v>
      </c>
      <c r="C35" s="1123">
        <v>6</v>
      </c>
      <c r="D35" s="1048"/>
      <c r="E35" s="1048"/>
      <c r="F35" s="1278" t="s">
        <v>372</v>
      </c>
      <c r="G35" s="110" t="s">
        <v>12</v>
      </c>
      <c r="H35" s="91"/>
      <c r="I35" s="91"/>
      <c r="J35" s="207"/>
      <c r="K35" s="91"/>
      <c r="L35" s="91"/>
      <c r="M35" s="91"/>
      <c r="N35" s="91"/>
      <c r="O35" s="91"/>
      <c r="P35" s="91"/>
      <c r="Q35" s="207"/>
      <c r="R35" s="91"/>
      <c r="S35" s="91"/>
      <c r="T35" s="91"/>
      <c r="U35" s="91"/>
      <c r="V35" s="91"/>
      <c r="W35" s="91"/>
      <c r="X35" s="207"/>
      <c r="Y35" s="91"/>
      <c r="Z35" s="91"/>
      <c r="AA35" s="91"/>
      <c r="AB35" s="2"/>
      <c r="AC35" s="2" t="s">
        <v>373</v>
      </c>
      <c r="AD35" s="91"/>
      <c r="AE35" s="207"/>
      <c r="AF35" s="2" t="s">
        <v>373</v>
      </c>
      <c r="AG35" s="2" t="s">
        <v>373</v>
      </c>
      <c r="AH35" s="2" t="s">
        <v>373</v>
      </c>
      <c r="AI35" s="2" t="s">
        <v>373</v>
      </c>
      <c r="AJ35" s="2" t="s">
        <v>373</v>
      </c>
      <c r="AK35" s="91"/>
      <c r="AL35" s="193"/>
      <c r="AM35" s="92">
        <f>COUNTIF(A35:AL35,"○")</f>
        <v>6</v>
      </c>
    </row>
    <row r="36" spans="1:39" ht="12" customHeight="1" thickBot="1" x14ac:dyDescent="0.2">
      <c r="A36" s="1197"/>
      <c r="B36" s="1279"/>
      <c r="C36" s="1198"/>
      <c r="D36" s="1048"/>
      <c r="E36" s="1048"/>
      <c r="F36" s="1238"/>
      <c r="G36" s="7" t="s">
        <v>95</v>
      </c>
      <c r="H36" s="93"/>
      <c r="I36" s="93"/>
      <c r="J36" s="203"/>
      <c r="K36" s="93"/>
      <c r="L36" s="93"/>
      <c r="M36" s="93"/>
      <c r="N36" s="93"/>
      <c r="O36" s="93"/>
      <c r="P36" s="93"/>
      <c r="Q36" s="203"/>
      <c r="R36" s="93"/>
      <c r="S36" s="93"/>
      <c r="T36" s="93"/>
      <c r="U36" s="93"/>
      <c r="V36" s="93"/>
      <c r="W36" s="93"/>
      <c r="X36" s="203"/>
      <c r="Y36" s="93"/>
      <c r="Z36" s="93"/>
      <c r="AA36" s="93"/>
      <c r="AB36" s="8"/>
      <c r="AC36" s="8" t="s">
        <v>374</v>
      </c>
      <c r="AD36" s="93"/>
      <c r="AE36" s="203"/>
      <c r="AF36" s="8" t="s">
        <v>374</v>
      </c>
      <c r="AG36" s="8" t="s">
        <v>374</v>
      </c>
      <c r="AH36" s="8" t="s">
        <v>374</v>
      </c>
      <c r="AI36" s="8" t="s">
        <v>374</v>
      </c>
      <c r="AJ36" s="8" t="s">
        <v>374</v>
      </c>
      <c r="AK36" s="93"/>
      <c r="AL36" s="190"/>
      <c r="AM36" s="94"/>
    </row>
    <row r="37" spans="1:39" ht="12" customHeight="1" thickBot="1" x14ac:dyDescent="0.2">
      <c r="A37" s="1197"/>
      <c r="B37" s="1280"/>
      <c r="C37" s="1198"/>
      <c r="D37" s="1048"/>
      <c r="E37" s="1048"/>
      <c r="F37" s="1238"/>
      <c r="G37" s="150" t="s">
        <v>96</v>
      </c>
      <c r="H37" s="3"/>
      <c r="I37" s="111"/>
      <c r="J37" s="206"/>
      <c r="K37" s="111"/>
      <c r="L37" s="111"/>
      <c r="M37" s="111"/>
      <c r="N37" s="111"/>
      <c r="O37" s="111"/>
      <c r="P37" s="111"/>
      <c r="Q37" s="206"/>
      <c r="R37" s="111"/>
      <c r="S37" s="111"/>
      <c r="T37" s="111"/>
      <c r="U37" s="111"/>
      <c r="V37" s="111"/>
      <c r="W37" s="111"/>
      <c r="X37" s="206"/>
      <c r="Y37" s="111"/>
      <c r="Z37" s="111"/>
      <c r="AA37" s="111"/>
      <c r="AB37" s="111"/>
      <c r="AC37" s="111"/>
      <c r="AD37" s="111"/>
      <c r="AE37" s="206"/>
      <c r="AF37" s="111"/>
      <c r="AG37" s="111"/>
      <c r="AH37" s="111"/>
      <c r="AI37" s="111"/>
      <c r="AJ37" s="111"/>
      <c r="AK37" s="111"/>
      <c r="AL37" s="192"/>
      <c r="AM37" s="95"/>
    </row>
    <row r="38" spans="1:39" ht="12" customHeight="1" thickBot="1" x14ac:dyDescent="0.2">
      <c r="A38" s="1197">
        <v>12</v>
      </c>
      <c r="B38" s="1026" t="s">
        <v>410</v>
      </c>
      <c r="C38" s="1198">
        <v>3</v>
      </c>
      <c r="D38" s="1048"/>
      <c r="E38" s="1048"/>
      <c r="F38" s="1278" t="s">
        <v>237</v>
      </c>
      <c r="G38" s="110" t="s">
        <v>12</v>
      </c>
      <c r="H38" s="91"/>
      <c r="I38" s="91"/>
      <c r="J38" s="207"/>
      <c r="K38" s="91"/>
      <c r="L38" s="91"/>
      <c r="M38" s="91"/>
      <c r="N38" s="91"/>
      <c r="O38" s="91"/>
      <c r="P38" s="2" t="s">
        <v>411</v>
      </c>
      <c r="Q38" s="207"/>
      <c r="R38" s="91"/>
      <c r="S38" s="91"/>
      <c r="T38" s="91"/>
      <c r="U38" s="91"/>
      <c r="V38" s="91"/>
      <c r="W38" s="2" t="s">
        <v>138</v>
      </c>
      <c r="X38" s="207"/>
      <c r="Y38" s="91"/>
      <c r="Z38" s="91"/>
      <c r="AA38" s="91"/>
      <c r="AB38" s="91"/>
      <c r="AC38" s="91"/>
      <c r="AD38" s="2" t="s">
        <v>411</v>
      </c>
      <c r="AE38" s="207"/>
      <c r="AF38" s="91"/>
      <c r="AG38" s="91"/>
      <c r="AH38" s="91"/>
      <c r="AI38" s="91"/>
      <c r="AJ38" s="91"/>
      <c r="AK38" s="2"/>
      <c r="AL38" s="193"/>
      <c r="AM38" s="92">
        <f>COUNTIF(A38:AL38,"○")</f>
        <v>2</v>
      </c>
    </row>
    <row r="39" spans="1:39" ht="12" customHeight="1" thickBot="1" x14ac:dyDescent="0.2">
      <c r="A39" s="1197"/>
      <c r="B39" s="1279"/>
      <c r="C39" s="1198"/>
      <c r="D39" s="1048"/>
      <c r="E39" s="1048"/>
      <c r="F39" s="1238"/>
      <c r="G39" s="7" t="s">
        <v>95</v>
      </c>
      <c r="H39" s="93"/>
      <c r="I39" s="93"/>
      <c r="J39" s="203"/>
      <c r="K39" s="93"/>
      <c r="L39" s="93"/>
      <c r="M39" s="93"/>
      <c r="N39" s="93"/>
      <c r="O39" s="93"/>
      <c r="P39" s="199">
        <v>0.41666666666666669</v>
      </c>
      <c r="Q39" s="203"/>
      <c r="R39" s="93"/>
      <c r="S39" s="93"/>
      <c r="T39" s="93"/>
      <c r="U39" s="93"/>
      <c r="V39" s="93"/>
      <c r="W39" s="199"/>
      <c r="X39" s="203"/>
      <c r="Y39" s="93"/>
      <c r="Z39" s="93"/>
      <c r="AA39" s="93"/>
      <c r="AB39" s="93"/>
      <c r="AC39" s="93"/>
      <c r="AD39" s="199">
        <v>0.41666666666666669</v>
      </c>
      <c r="AE39" s="203"/>
      <c r="AF39" s="93"/>
      <c r="AG39" s="93"/>
      <c r="AH39" s="93"/>
      <c r="AI39" s="93"/>
      <c r="AJ39" s="93"/>
      <c r="AK39" s="199"/>
      <c r="AL39" s="190"/>
      <c r="AM39" s="94"/>
    </row>
    <row r="40" spans="1:39" ht="12" customHeight="1" thickBot="1" x14ac:dyDescent="0.2">
      <c r="A40" s="1197"/>
      <c r="B40" s="1280"/>
      <c r="C40" s="1198"/>
      <c r="D40" s="1048"/>
      <c r="E40" s="1048"/>
      <c r="F40" s="1238"/>
      <c r="G40" s="150" t="s">
        <v>96</v>
      </c>
      <c r="H40" s="3"/>
      <c r="I40" s="111"/>
      <c r="J40" s="206"/>
      <c r="K40" s="111"/>
      <c r="L40" s="111"/>
      <c r="M40" s="111"/>
      <c r="N40" s="111"/>
      <c r="O40" s="111"/>
      <c r="P40" s="111"/>
      <c r="Q40" s="206"/>
      <c r="R40" s="111"/>
      <c r="S40" s="111"/>
      <c r="T40" s="111"/>
      <c r="U40" s="111"/>
      <c r="V40" s="111"/>
      <c r="W40" s="111"/>
      <c r="X40" s="206"/>
      <c r="Y40" s="111"/>
      <c r="Z40" s="111"/>
      <c r="AA40" s="111"/>
      <c r="AB40" s="111"/>
      <c r="AC40" s="111"/>
      <c r="AD40" s="111"/>
      <c r="AE40" s="206"/>
      <c r="AF40" s="111"/>
      <c r="AG40" s="111"/>
      <c r="AH40" s="111"/>
      <c r="AI40" s="111"/>
      <c r="AJ40" s="111"/>
      <c r="AK40" s="111"/>
      <c r="AL40" s="192"/>
      <c r="AM40" s="95"/>
    </row>
    <row r="41" spans="1:39" ht="12" customHeight="1" thickBot="1" x14ac:dyDescent="0.2">
      <c r="A41" s="1197">
        <v>13</v>
      </c>
      <c r="B41" s="1232"/>
      <c r="C41" s="1198"/>
      <c r="D41" s="1048"/>
      <c r="E41" s="1048"/>
      <c r="F41" s="1238"/>
      <c r="G41" s="110" t="s">
        <v>12</v>
      </c>
      <c r="H41" s="91"/>
      <c r="I41" s="91"/>
      <c r="J41" s="207"/>
      <c r="K41" s="91"/>
      <c r="L41" s="91"/>
      <c r="M41" s="91"/>
      <c r="N41" s="91"/>
      <c r="O41" s="91"/>
      <c r="P41" s="91"/>
      <c r="Q41" s="207"/>
      <c r="R41" s="91"/>
      <c r="S41" s="91"/>
      <c r="T41" s="91"/>
      <c r="U41" s="91"/>
      <c r="V41" s="91"/>
      <c r="W41" s="91"/>
      <c r="X41" s="207"/>
      <c r="Y41" s="91"/>
      <c r="Z41" s="91"/>
      <c r="AA41" s="91"/>
      <c r="AB41" s="91"/>
      <c r="AC41" s="91"/>
      <c r="AD41" s="91"/>
      <c r="AE41" s="207"/>
      <c r="AF41" s="91"/>
      <c r="AG41" s="91"/>
      <c r="AH41" s="91"/>
      <c r="AI41" s="91"/>
      <c r="AJ41" s="91"/>
      <c r="AK41" s="91"/>
      <c r="AL41" s="193"/>
      <c r="AM41" s="92">
        <f>COUNTIF(A41:AL41,"○")</f>
        <v>0</v>
      </c>
    </row>
    <row r="42" spans="1:39" ht="12" customHeight="1" thickBot="1" x14ac:dyDescent="0.2">
      <c r="A42" s="1197"/>
      <c r="B42" s="1279"/>
      <c r="C42" s="1198"/>
      <c r="D42" s="1048"/>
      <c r="E42" s="1048"/>
      <c r="F42" s="1238"/>
      <c r="G42" s="7" t="s">
        <v>95</v>
      </c>
      <c r="H42" s="93"/>
      <c r="I42" s="93"/>
      <c r="J42" s="203"/>
      <c r="K42" s="93"/>
      <c r="L42" s="93"/>
      <c r="M42" s="93"/>
      <c r="N42" s="93"/>
      <c r="O42" s="93"/>
      <c r="P42" s="93"/>
      <c r="Q42" s="203"/>
      <c r="R42" s="93"/>
      <c r="S42" s="93"/>
      <c r="T42" s="93"/>
      <c r="U42" s="93"/>
      <c r="V42" s="93"/>
      <c r="W42" s="93"/>
      <c r="X42" s="203"/>
      <c r="Y42" s="93"/>
      <c r="Z42" s="93"/>
      <c r="AA42" s="93"/>
      <c r="AB42" s="93"/>
      <c r="AC42" s="93"/>
      <c r="AD42" s="93"/>
      <c r="AE42" s="203"/>
      <c r="AF42" s="93"/>
      <c r="AG42" s="93"/>
      <c r="AH42" s="93"/>
      <c r="AI42" s="93"/>
      <c r="AJ42" s="93"/>
      <c r="AK42" s="93"/>
      <c r="AL42" s="190"/>
      <c r="AM42" s="94"/>
    </row>
    <row r="43" spans="1:39" ht="12" customHeight="1" thickBot="1" x14ac:dyDescent="0.2">
      <c r="A43" s="1197"/>
      <c r="B43" s="1280"/>
      <c r="C43" s="1198"/>
      <c r="D43" s="1048"/>
      <c r="E43" s="1048"/>
      <c r="F43" s="1238"/>
      <c r="G43" s="150" t="s">
        <v>96</v>
      </c>
      <c r="H43" s="3"/>
      <c r="I43" s="111"/>
      <c r="J43" s="206"/>
      <c r="K43" s="111"/>
      <c r="L43" s="111"/>
      <c r="M43" s="111"/>
      <c r="N43" s="111"/>
      <c r="O43" s="111"/>
      <c r="P43" s="111"/>
      <c r="Q43" s="206"/>
      <c r="R43" s="111"/>
      <c r="S43" s="111"/>
      <c r="T43" s="111"/>
      <c r="U43" s="111"/>
      <c r="V43" s="111"/>
      <c r="W43" s="111"/>
      <c r="X43" s="206"/>
      <c r="Y43" s="111"/>
      <c r="Z43" s="111"/>
      <c r="AA43" s="111"/>
      <c r="AB43" s="111"/>
      <c r="AC43" s="111"/>
      <c r="AD43" s="111"/>
      <c r="AE43" s="206"/>
      <c r="AF43" s="111"/>
      <c r="AG43" s="111"/>
      <c r="AH43" s="111"/>
      <c r="AI43" s="111"/>
      <c r="AJ43" s="111"/>
      <c r="AK43" s="111"/>
      <c r="AL43" s="192"/>
      <c r="AM43" s="95"/>
    </row>
    <row r="44" spans="1:39" ht="12" customHeight="1" thickBot="1" x14ac:dyDescent="0.2">
      <c r="A44" s="1197">
        <v>14</v>
      </c>
      <c r="B44" s="1232"/>
      <c r="C44" s="1198"/>
      <c r="D44" s="1048"/>
      <c r="E44" s="1048"/>
      <c r="F44" s="1238"/>
      <c r="G44" s="110" t="s">
        <v>12</v>
      </c>
      <c r="H44" s="91"/>
      <c r="I44" s="91"/>
      <c r="J44" s="207"/>
      <c r="K44" s="91"/>
      <c r="L44" s="91"/>
      <c r="M44" s="91"/>
      <c r="N44" s="91"/>
      <c r="O44" s="91"/>
      <c r="P44" s="91"/>
      <c r="Q44" s="207"/>
      <c r="R44" s="91"/>
      <c r="S44" s="91"/>
      <c r="T44" s="91"/>
      <c r="U44" s="91"/>
      <c r="V44" s="91"/>
      <c r="W44" s="91"/>
      <c r="X44" s="207"/>
      <c r="Y44" s="91"/>
      <c r="Z44" s="91"/>
      <c r="AA44" s="91"/>
      <c r="AB44" s="91"/>
      <c r="AC44" s="91"/>
      <c r="AD44" s="91"/>
      <c r="AE44" s="207"/>
      <c r="AF44" s="91"/>
      <c r="AG44" s="91"/>
      <c r="AH44" s="91"/>
      <c r="AI44" s="91"/>
      <c r="AJ44" s="91"/>
      <c r="AK44" s="91"/>
      <c r="AL44" s="193"/>
      <c r="AM44" s="92">
        <f>COUNTIF(A44:AL44,"○")</f>
        <v>0</v>
      </c>
    </row>
    <row r="45" spans="1:39" ht="12" customHeight="1" thickBot="1" x14ac:dyDescent="0.2">
      <c r="A45" s="1197"/>
      <c r="B45" s="1279"/>
      <c r="C45" s="1198"/>
      <c r="D45" s="1048"/>
      <c r="E45" s="1048"/>
      <c r="F45" s="1238"/>
      <c r="G45" s="7" t="s">
        <v>95</v>
      </c>
      <c r="H45" s="93"/>
      <c r="I45" s="93"/>
      <c r="J45" s="203"/>
      <c r="K45" s="93"/>
      <c r="L45" s="93"/>
      <c r="M45" s="93"/>
      <c r="N45" s="93"/>
      <c r="O45" s="93"/>
      <c r="P45" s="93"/>
      <c r="Q45" s="203"/>
      <c r="R45" s="93"/>
      <c r="S45" s="93"/>
      <c r="T45" s="93"/>
      <c r="U45" s="93"/>
      <c r="V45" s="93"/>
      <c r="W45" s="93"/>
      <c r="X45" s="203"/>
      <c r="Y45" s="93"/>
      <c r="Z45" s="93"/>
      <c r="AA45" s="93"/>
      <c r="AB45" s="93"/>
      <c r="AC45" s="93"/>
      <c r="AD45" s="93"/>
      <c r="AE45" s="203"/>
      <c r="AF45" s="93"/>
      <c r="AG45" s="93"/>
      <c r="AH45" s="93"/>
      <c r="AI45" s="93"/>
      <c r="AJ45" s="93"/>
      <c r="AK45" s="93"/>
      <c r="AL45" s="190"/>
      <c r="AM45" s="94"/>
    </row>
    <row r="46" spans="1:39" ht="12" customHeight="1" thickBot="1" x14ac:dyDescent="0.2">
      <c r="A46" s="1197"/>
      <c r="B46" s="1280"/>
      <c r="C46" s="1198"/>
      <c r="D46" s="1048"/>
      <c r="E46" s="1048"/>
      <c r="F46" s="1238"/>
      <c r="G46" s="150" t="s">
        <v>96</v>
      </c>
      <c r="H46" s="3"/>
      <c r="I46" s="111"/>
      <c r="J46" s="206"/>
      <c r="K46" s="111"/>
      <c r="L46" s="111"/>
      <c r="M46" s="111"/>
      <c r="N46" s="111"/>
      <c r="O46" s="111"/>
      <c r="P46" s="111"/>
      <c r="Q46" s="206"/>
      <c r="R46" s="111"/>
      <c r="S46" s="111"/>
      <c r="T46" s="111"/>
      <c r="U46" s="111"/>
      <c r="V46" s="111"/>
      <c r="W46" s="111"/>
      <c r="X46" s="206"/>
      <c r="Y46" s="111"/>
      <c r="Z46" s="111"/>
      <c r="AA46" s="111"/>
      <c r="AB46" s="111"/>
      <c r="AC46" s="111"/>
      <c r="AD46" s="111"/>
      <c r="AE46" s="206"/>
      <c r="AF46" s="111"/>
      <c r="AG46" s="111"/>
      <c r="AH46" s="111"/>
      <c r="AI46" s="111"/>
      <c r="AJ46" s="111"/>
      <c r="AK46" s="111"/>
      <c r="AL46" s="192"/>
      <c r="AM46" s="95"/>
    </row>
    <row r="47" spans="1:39" ht="12" customHeight="1" thickBot="1" x14ac:dyDescent="0.2">
      <c r="A47" s="1197">
        <v>15</v>
      </c>
      <c r="B47" s="1232"/>
      <c r="C47" s="1198"/>
      <c r="D47" s="1048"/>
      <c r="E47" s="1048"/>
      <c r="F47" s="1238"/>
      <c r="G47" s="110" t="s">
        <v>12</v>
      </c>
      <c r="H47" s="91"/>
      <c r="I47" s="91"/>
      <c r="J47" s="207"/>
      <c r="K47" s="91"/>
      <c r="L47" s="91"/>
      <c r="M47" s="91"/>
      <c r="N47" s="91"/>
      <c r="O47" s="91"/>
      <c r="P47" s="91"/>
      <c r="Q47" s="207"/>
      <c r="R47" s="91"/>
      <c r="S47" s="91"/>
      <c r="T47" s="91"/>
      <c r="U47" s="91"/>
      <c r="V47" s="91"/>
      <c r="W47" s="91"/>
      <c r="X47" s="207"/>
      <c r="Y47" s="91"/>
      <c r="Z47" s="91"/>
      <c r="AA47" s="91"/>
      <c r="AB47" s="91"/>
      <c r="AC47" s="91"/>
      <c r="AD47" s="91"/>
      <c r="AE47" s="207"/>
      <c r="AF47" s="91"/>
      <c r="AG47" s="91"/>
      <c r="AH47" s="91"/>
      <c r="AI47" s="91"/>
      <c r="AJ47" s="91"/>
      <c r="AK47" s="91"/>
      <c r="AL47" s="193"/>
      <c r="AM47" s="92">
        <f>COUNTIF(A47:AL47,"○")</f>
        <v>0</v>
      </c>
    </row>
    <row r="48" spans="1:39" ht="12" customHeight="1" thickBot="1" x14ac:dyDescent="0.2">
      <c r="A48" s="1197"/>
      <c r="B48" s="1279"/>
      <c r="C48" s="1198"/>
      <c r="D48" s="1048"/>
      <c r="E48" s="1048"/>
      <c r="F48" s="1238"/>
      <c r="G48" s="7" t="s">
        <v>95</v>
      </c>
      <c r="H48" s="93"/>
      <c r="I48" s="93"/>
      <c r="J48" s="203"/>
      <c r="K48" s="93"/>
      <c r="L48" s="93"/>
      <c r="M48" s="93"/>
      <c r="N48" s="93"/>
      <c r="O48" s="93"/>
      <c r="P48" s="93"/>
      <c r="Q48" s="203"/>
      <c r="R48" s="93"/>
      <c r="S48" s="93"/>
      <c r="T48" s="93"/>
      <c r="U48" s="93"/>
      <c r="V48" s="93"/>
      <c r="W48" s="93"/>
      <c r="X48" s="203"/>
      <c r="Y48" s="93"/>
      <c r="Z48" s="93"/>
      <c r="AA48" s="93"/>
      <c r="AB48" s="93"/>
      <c r="AC48" s="93"/>
      <c r="AD48" s="93"/>
      <c r="AE48" s="203"/>
      <c r="AF48" s="93"/>
      <c r="AG48" s="93"/>
      <c r="AH48" s="93"/>
      <c r="AI48" s="93"/>
      <c r="AJ48" s="93"/>
      <c r="AK48" s="93"/>
      <c r="AL48" s="190"/>
      <c r="AM48" s="94"/>
    </row>
    <row r="49" spans="1:41" ht="12" customHeight="1" thickBot="1" x14ac:dyDescent="0.2">
      <c r="A49" s="1197"/>
      <c r="B49" s="1280"/>
      <c r="C49" s="1198"/>
      <c r="D49" s="1048"/>
      <c r="E49" s="1048"/>
      <c r="F49" s="1238"/>
      <c r="G49" s="150" t="s">
        <v>96</v>
      </c>
      <c r="H49" s="3"/>
      <c r="I49" s="111"/>
      <c r="J49" s="206"/>
      <c r="K49" s="111"/>
      <c r="L49" s="111"/>
      <c r="M49" s="111"/>
      <c r="N49" s="111"/>
      <c r="O49" s="111"/>
      <c r="P49" s="111"/>
      <c r="Q49" s="206"/>
      <c r="R49" s="111"/>
      <c r="S49" s="111"/>
      <c r="T49" s="111"/>
      <c r="U49" s="111"/>
      <c r="V49" s="111"/>
      <c r="W49" s="111"/>
      <c r="X49" s="206"/>
      <c r="Y49" s="111"/>
      <c r="Z49" s="111"/>
      <c r="AA49" s="111"/>
      <c r="AB49" s="111"/>
      <c r="AC49" s="111"/>
      <c r="AD49" s="111"/>
      <c r="AE49" s="206"/>
      <c r="AF49" s="111"/>
      <c r="AG49" s="111"/>
      <c r="AH49" s="111"/>
      <c r="AI49" s="111"/>
      <c r="AJ49" s="111"/>
      <c r="AK49" s="111"/>
      <c r="AL49" s="192"/>
      <c r="AM49" s="95"/>
    </row>
    <row r="50" spans="1:41" ht="12" customHeight="1" thickBot="1" x14ac:dyDescent="0.2">
      <c r="A50" s="1197">
        <v>16</v>
      </c>
      <c r="B50" s="1277"/>
      <c r="C50" s="1198"/>
      <c r="D50" s="1048"/>
      <c r="E50" s="1048"/>
      <c r="F50" s="1238"/>
      <c r="G50" s="110" t="s">
        <v>12</v>
      </c>
      <c r="H50" s="91"/>
      <c r="I50" s="91"/>
      <c r="J50" s="202"/>
      <c r="K50" s="2"/>
      <c r="L50" s="2"/>
      <c r="M50" s="91"/>
      <c r="N50" s="91"/>
      <c r="O50" s="91"/>
      <c r="P50" s="91"/>
      <c r="Q50" s="207"/>
      <c r="R50" s="91"/>
      <c r="S50" s="91"/>
      <c r="T50" s="2"/>
      <c r="U50" s="91"/>
      <c r="V50" s="91"/>
      <c r="W50" s="91"/>
      <c r="X50" s="202"/>
      <c r="Y50" s="2"/>
      <c r="Z50" s="2"/>
      <c r="AA50" s="91"/>
      <c r="AB50" s="91"/>
      <c r="AC50" s="91"/>
      <c r="AD50" s="91"/>
      <c r="AE50" s="207"/>
      <c r="AF50" s="91"/>
      <c r="AG50" s="91"/>
      <c r="AH50" s="2"/>
      <c r="AI50" s="2"/>
      <c r="AJ50" s="2"/>
      <c r="AK50" s="2"/>
      <c r="AL50" s="189"/>
      <c r="AM50" s="92">
        <f>COUNTIF(A50:AL50,"○")</f>
        <v>0</v>
      </c>
      <c r="AO50" s="97"/>
    </row>
    <row r="51" spans="1:41" ht="12" customHeight="1" thickBot="1" x14ac:dyDescent="0.2">
      <c r="A51" s="1197"/>
      <c r="B51" s="1277"/>
      <c r="C51" s="1198"/>
      <c r="D51" s="1048"/>
      <c r="E51" s="1048"/>
      <c r="F51" s="1238"/>
      <c r="G51" s="7" t="s">
        <v>95</v>
      </c>
      <c r="H51" s="93"/>
      <c r="I51" s="93"/>
      <c r="J51" s="203"/>
      <c r="K51" s="93"/>
      <c r="L51" s="93"/>
      <c r="M51" s="93"/>
      <c r="N51" s="93"/>
      <c r="O51" s="93"/>
      <c r="P51" s="93"/>
      <c r="Q51" s="203"/>
      <c r="R51" s="93"/>
      <c r="S51" s="93"/>
      <c r="T51" s="93"/>
      <c r="U51" s="93"/>
      <c r="V51" s="93"/>
      <c r="W51" s="93"/>
      <c r="X51" s="203"/>
      <c r="Y51" s="93"/>
      <c r="Z51" s="93"/>
      <c r="AA51" s="93"/>
      <c r="AB51" s="93"/>
      <c r="AC51" s="93"/>
      <c r="AD51" s="93"/>
      <c r="AE51" s="203"/>
      <c r="AF51" s="93"/>
      <c r="AG51" s="93"/>
      <c r="AH51" s="93"/>
      <c r="AI51" s="93"/>
      <c r="AJ51" s="93"/>
      <c r="AK51" s="93"/>
      <c r="AL51" s="190"/>
      <c r="AM51" s="94"/>
    </row>
    <row r="52" spans="1:41" ht="12" customHeight="1" thickBot="1" x14ac:dyDescent="0.2">
      <c r="A52" s="1197"/>
      <c r="B52" s="1277"/>
      <c r="C52" s="1198"/>
      <c r="D52" s="1048"/>
      <c r="E52" s="1048"/>
      <c r="F52" s="1238"/>
      <c r="G52" s="150" t="s">
        <v>96</v>
      </c>
      <c r="H52" s="3"/>
      <c r="I52" s="3"/>
      <c r="J52" s="205"/>
      <c r="K52" s="111"/>
      <c r="L52" s="111"/>
      <c r="M52" s="111"/>
      <c r="N52" s="111"/>
      <c r="O52" s="111"/>
      <c r="P52" s="111"/>
      <c r="Q52" s="206"/>
      <c r="R52" s="111"/>
      <c r="S52" s="111"/>
      <c r="T52" s="111"/>
      <c r="U52" s="111"/>
      <c r="V52" s="111"/>
      <c r="W52" s="111"/>
      <c r="X52" s="206"/>
      <c r="Y52" s="111"/>
      <c r="Z52" s="111"/>
      <c r="AA52" s="111"/>
      <c r="AB52" s="111"/>
      <c r="AC52" s="111"/>
      <c r="AD52" s="111"/>
      <c r="AE52" s="206"/>
      <c r="AF52" s="111"/>
      <c r="AG52" s="111"/>
      <c r="AH52" s="111"/>
      <c r="AI52" s="111"/>
      <c r="AJ52" s="111"/>
      <c r="AK52" s="111"/>
      <c r="AL52" s="192"/>
      <c r="AM52" s="95"/>
    </row>
    <row r="53" spans="1:41" ht="12" hidden="1" customHeight="1" thickBot="1" x14ac:dyDescent="0.2">
      <c r="A53" s="1197">
        <v>30</v>
      </c>
      <c r="B53" s="1232"/>
      <c r="C53" s="1029"/>
      <c r="D53" s="1032"/>
      <c r="E53" s="239"/>
      <c r="F53" s="1246"/>
      <c r="G53" s="110" t="s">
        <v>12</v>
      </c>
      <c r="H53" s="91"/>
      <c r="I53" s="91"/>
      <c r="J53" s="207"/>
      <c r="K53" s="2"/>
      <c r="L53" s="91"/>
      <c r="M53" s="2"/>
      <c r="N53" s="2"/>
      <c r="O53" s="91"/>
      <c r="P53" s="2"/>
      <c r="Q53" s="207"/>
      <c r="R53" s="2"/>
      <c r="S53" s="2"/>
      <c r="T53" s="2"/>
      <c r="U53" s="2"/>
      <c r="V53" s="2"/>
      <c r="W53" s="2"/>
      <c r="X53" s="207"/>
      <c r="Y53" s="2"/>
      <c r="Z53" s="91"/>
      <c r="AA53" s="2"/>
      <c r="AB53" s="91"/>
      <c r="AC53" s="91"/>
      <c r="AD53" s="2"/>
      <c r="AE53" s="207"/>
      <c r="AF53" s="2"/>
      <c r="AG53" s="2"/>
      <c r="AH53" s="2"/>
      <c r="AI53" s="2"/>
      <c r="AJ53" s="91"/>
      <c r="AK53" s="2"/>
      <c r="AL53" s="193"/>
      <c r="AM53" s="92">
        <f>COUNTIF(A53:AL53,"○")</f>
        <v>0</v>
      </c>
    </row>
    <row r="54" spans="1:41" ht="7.5" hidden="1" customHeight="1" thickBot="1" x14ac:dyDescent="0.2">
      <c r="A54" s="1197"/>
      <c r="B54" s="1233"/>
      <c r="C54" s="1250"/>
      <c r="D54" s="1033"/>
      <c r="E54" s="240"/>
      <c r="F54" s="1247"/>
      <c r="G54" s="7" t="s">
        <v>95</v>
      </c>
      <c r="H54" s="93"/>
      <c r="I54" s="93"/>
      <c r="J54" s="203"/>
      <c r="K54" s="93"/>
      <c r="L54" s="93"/>
      <c r="M54" s="93"/>
      <c r="N54" s="93"/>
      <c r="O54" s="93"/>
      <c r="P54" s="93"/>
      <c r="Q54" s="203"/>
      <c r="R54" s="93"/>
      <c r="S54" s="93"/>
      <c r="T54" s="93"/>
      <c r="U54" s="93"/>
      <c r="V54" s="93"/>
      <c r="W54" s="93"/>
      <c r="X54" s="203"/>
      <c r="Y54" s="93"/>
      <c r="Z54" s="93"/>
      <c r="AA54" s="93"/>
      <c r="AB54" s="93"/>
      <c r="AC54" s="93"/>
      <c r="AD54" s="93"/>
      <c r="AE54" s="203"/>
      <c r="AF54" s="93"/>
      <c r="AG54" s="93"/>
      <c r="AH54" s="93"/>
      <c r="AI54" s="93"/>
      <c r="AJ54" s="93"/>
      <c r="AK54" s="93"/>
      <c r="AL54" s="190"/>
      <c r="AM54" s="94"/>
    </row>
    <row r="55" spans="1:41" ht="12" hidden="1" customHeight="1" thickBot="1" x14ac:dyDescent="0.2">
      <c r="A55" s="1197"/>
      <c r="B55" s="1234"/>
      <c r="C55" s="1251"/>
      <c r="D55" s="1034"/>
      <c r="E55" s="241"/>
      <c r="F55" s="1248"/>
      <c r="G55" s="150" t="s">
        <v>96</v>
      </c>
      <c r="H55" s="111"/>
      <c r="I55" s="111"/>
      <c r="J55" s="206"/>
      <c r="K55" s="111"/>
      <c r="L55" s="111"/>
      <c r="M55" s="111"/>
      <c r="N55" s="111"/>
      <c r="O55" s="111"/>
      <c r="P55" s="111"/>
      <c r="Q55" s="206"/>
      <c r="R55" s="111"/>
      <c r="S55" s="111"/>
      <c r="T55" s="111"/>
      <c r="U55" s="3"/>
      <c r="V55" s="3"/>
      <c r="W55" s="111"/>
      <c r="X55" s="206"/>
      <c r="Y55" s="111"/>
      <c r="Z55" s="111"/>
      <c r="AA55" s="111"/>
      <c r="AB55" s="111"/>
      <c r="AC55" s="111"/>
      <c r="AD55" s="111"/>
      <c r="AE55" s="206"/>
      <c r="AF55" s="111"/>
      <c r="AG55" s="111"/>
      <c r="AH55" s="111"/>
      <c r="AI55" s="111"/>
      <c r="AJ55" s="111"/>
      <c r="AK55" s="111"/>
      <c r="AL55" s="192"/>
      <c r="AM55" s="95"/>
    </row>
    <row r="56" spans="1:41" ht="12" hidden="1" customHeight="1" thickBot="1" x14ac:dyDescent="0.2">
      <c r="A56" s="1197">
        <v>31</v>
      </c>
      <c r="B56" s="1232"/>
      <c r="C56" s="1249"/>
      <c r="D56" s="1032"/>
      <c r="E56" s="239"/>
      <c r="F56" s="1246"/>
      <c r="G56" s="110" t="s">
        <v>12</v>
      </c>
      <c r="H56" s="91"/>
      <c r="I56" s="2"/>
      <c r="J56" s="202"/>
      <c r="K56" s="2"/>
      <c r="L56" s="2"/>
      <c r="M56" s="2"/>
      <c r="N56" s="2"/>
      <c r="O56" s="91"/>
      <c r="P56" s="2"/>
      <c r="Q56" s="202"/>
      <c r="R56" s="2"/>
      <c r="S56" s="2"/>
      <c r="T56" s="2"/>
      <c r="U56" s="2"/>
      <c r="V56" s="91"/>
      <c r="W56" s="2"/>
      <c r="X56" s="202"/>
      <c r="Y56" s="2"/>
      <c r="Z56" s="2"/>
      <c r="AA56" s="2"/>
      <c r="AB56" s="2"/>
      <c r="AC56" s="91"/>
      <c r="AD56" s="2"/>
      <c r="AE56" s="202"/>
      <c r="AF56" s="2"/>
      <c r="AG56" s="2"/>
      <c r="AH56" s="2"/>
      <c r="AI56" s="2"/>
      <c r="AJ56" s="91"/>
      <c r="AK56" s="2"/>
      <c r="AL56" s="189"/>
      <c r="AM56" s="92">
        <f>COUNTIF(A56:AL56,"○")</f>
        <v>0</v>
      </c>
    </row>
    <row r="57" spans="1:41" ht="7.5" hidden="1" customHeight="1" thickBot="1" x14ac:dyDescent="0.2">
      <c r="A57" s="1197"/>
      <c r="B57" s="1233"/>
      <c r="C57" s="1250"/>
      <c r="D57" s="1033"/>
      <c r="E57" s="240"/>
      <c r="F57" s="1247"/>
      <c r="G57" s="7" t="s">
        <v>95</v>
      </c>
      <c r="H57" s="93"/>
      <c r="I57" s="93"/>
      <c r="J57" s="203"/>
      <c r="K57" s="93"/>
      <c r="L57" s="93"/>
      <c r="M57" s="93"/>
      <c r="N57" s="93"/>
      <c r="O57" s="93"/>
      <c r="P57" s="93"/>
      <c r="Q57" s="203"/>
      <c r="R57" s="93"/>
      <c r="S57" s="93"/>
      <c r="T57" s="93"/>
      <c r="U57" s="93"/>
      <c r="V57" s="93"/>
      <c r="W57" s="93"/>
      <c r="X57" s="203"/>
      <c r="Y57" s="93"/>
      <c r="Z57" s="93"/>
      <c r="AA57" s="93"/>
      <c r="AB57" s="93"/>
      <c r="AC57" s="93"/>
      <c r="AD57" s="93"/>
      <c r="AE57" s="203"/>
      <c r="AF57" s="93"/>
      <c r="AG57" s="93"/>
      <c r="AH57" s="93"/>
      <c r="AI57" s="93"/>
      <c r="AJ57" s="93"/>
      <c r="AK57" s="93"/>
      <c r="AL57" s="190"/>
      <c r="AM57" s="94"/>
    </row>
    <row r="58" spans="1:41" ht="12" hidden="1" customHeight="1" thickBot="1" x14ac:dyDescent="0.2">
      <c r="A58" s="1197"/>
      <c r="B58" s="1234"/>
      <c r="C58" s="1251"/>
      <c r="D58" s="1034"/>
      <c r="E58" s="241"/>
      <c r="F58" s="1248"/>
      <c r="G58" s="150" t="s">
        <v>96</v>
      </c>
      <c r="H58" s="111"/>
      <c r="I58" s="3"/>
      <c r="J58" s="205"/>
      <c r="K58" s="3"/>
      <c r="L58" s="111"/>
      <c r="M58" s="3"/>
      <c r="N58" s="111"/>
      <c r="O58" s="111"/>
      <c r="P58" s="3"/>
      <c r="Q58" s="206"/>
      <c r="R58" s="3"/>
      <c r="S58" s="111"/>
      <c r="T58" s="3"/>
      <c r="U58" s="111"/>
      <c r="V58" s="111"/>
      <c r="W58" s="3"/>
      <c r="X58" s="206"/>
      <c r="Y58" s="3"/>
      <c r="Z58" s="111"/>
      <c r="AA58" s="3"/>
      <c r="AB58" s="111"/>
      <c r="AC58" s="111"/>
      <c r="AD58" s="3"/>
      <c r="AE58" s="206"/>
      <c r="AF58" s="3"/>
      <c r="AG58" s="111"/>
      <c r="AH58" s="3"/>
      <c r="AI58" s="111"/>
      <c r="AJ58" s="111"/>
      <c r="AK58" s="3"/>
      <c r="AL58" s="192"/>
      <c r="AM58" s="95"/>
    </row>
    <row r="59" spans="1:41" ht="12" hidden="1" customHeight="1" thickBot="1" x14ac:dyDescent="0.2">
      <c r="A59" s="1197">
        <v>32</v>
      </c>
      <c r="B59" s="1232"/>
      <c r="C59" s="1249"/>
      <c r="D59" s="1032"/>
      <c r="E59" s="239"/>
      <c r="F59" s="1246"/>
      <c r="G59" s="110" t="s">
        <v>12</v>
      </c>
      <c r="H59" s="91"/>
      <c r="I59" s="91"/>
      <c r="J59" s="202"/>
      <c r="K59" s="91"/>
      <c r="L59" s="2"/>
      <c r="M59" s="2"/>
      <c r="N59" s="2"/>
      <c r="O59" s="91"/>
      <c r="P59" s="91"/>
      <c r="Q59" s="202"/>
      <c r="R59" s="91"/>
      <c r="S59" s="2"/>
      <c r="T59" s="91"/>
      <c r="U59" s="2"/>
      <c r="V59" s="91"/>
      <c r="W59" s="91"/>
      <c r="X59" s="202"/>
      <c r="Y59" s="91"/>
      <c r="Z59" s="2"/>
      <c r="AA59" s="91"/>
      <c r="AB59" s="2"/>
      <c r="AC59" s="91"/>
      <c r="AD59" s="91"/>
      <c r="AE59" s="202"/>
      <c r="AF59" s="91"/>
      <c r="AG59" s="2"/>
      <c r="AH59" s="91"/>
      <c r="AI59" s="2"/>
      <c r="AJ59" s="91"/>
      <c r="AK59" s="91"/>
      <c r="AL59" s="189"/>
      <c r="AM59" s="92">
        <f>COUNTIF(A59:AL59,"○")</f>
        <v>0</v>
      </c>
    </row>
    <row r="60" spans="1:41" ht="7.5" hidden="1" customHeight="1" thickBot="1" x14ac:dyDescent="0.2">
      <c r="A60" s="1197"/>
      <c r="B60" s="1233"/>
      <c r="C60" s="1250"/>
      <c r="D60" s="1033"/>
      <c r="E60" s="240"/>
      <c r="F60" s="1247"/>
      <c r="G60" s="7" t="s">
        <v>95</v>
      </c>
      <c r="H60" s="93"/>
      <c r="I60" s="93"/>
      <c r="J60" s="203"/>
      <c r="K60" s="93"/>
      <c r="L60" s="93"/>
      <c r="M60" s="93"/>
      <c r="N60" s="93"/>
      <c r="O60" s="93"/>
      <c r="P60" s="93"/>
      <c r="Q60" s="203"/>
      <c r="R60" s="93"/>
      <c r="S60" s="93"/>
      <c r="T60" s="93"/>
      <c r="U60" s="93"/>
      <c r="V60" s="93"/>
      <c r="W60" s="93"/>
      <c r="X60" s="203"/>
      <c r="Y60" s="93"/>
      <c r="Z60" s="93"/>
      <c r="AA60" s="93"/>
      <c r="AB60" s="93"/>
      <c r="AC60" s="93"/>
      <c r="AD60" s="93"/>
      <c r="AE60" s="203"/>
      <c r="AF60" s="93"/>
      <c r="AG60" s="93"/>
      <c r="AH60" s="93"/>
      <c r="AI60" s="93"/>
      <c r="AJ60" s="93"/>
      <c r="AK60" s="93"/>
      <c r="AL60" s="190"/>
      <c r="AM60" s="94"/>
    </row>
    <row r="61" spans="1:41" ht="12" hidden="1" customHeight="1" thickBot="1" x14ac:dyDescent="0.2">
      <c r="A61" s="1197"/>
      <c r="B61" s="1234"/>
      <c r="C61" s="1251"/>
      <c r="D61" s="1034"/>
      <c r="E61" s="241"/>
      <c r="F61" s="1248"/>
      <c r="G61" s="150" t="s">
        <v>96</v>
      </c>
      <c r="H61" s="111"/>
      <c r="I61" s="111"/>
      <c r="J61" s="206"/>
      <c r="K61" s="111"/>
      <c r="L61" s="111"/>
      <c r="M61" s="111"/>
      <c r="N61" s="111"/>
      <c r="O61" s="111"/>
      <c r="P61" s="111"/>
      <c r="Q61" s="206"/>
      <c r="R61" s="111"/>
      <c r="S61" s="111"/>
      <c r="T61" s="111"/>
      <c r="U61" s="111"/>
      <c r="V61" s="111"/>
      <c r="W61" s="111"/>
      <c r="X61" s="206"/>
      <c r="Y61" s="111"/>
      <c r="Z61" s="111"/>
      <c r="AA61" s="111"/>
      <c r="AB61" s="111"/>
      <c r="AC61" s="111"/>
      <c r="AD61" s="111"/>
      <c r="AE61" s="206"/>
      <c r="AF61" s="111"/>
      <c r="AG61" s="111"/>
      <c r="AH61" s="111"/>
      <c r="AI61" s="111"/>
      <c r="AJ61" s="111"/>
      <c r="AK61" s="111"/>
      <c r="AL61" s="192"/>
      <c r="AM61" s="95"/>
    </row>
    <row r="62" spans="1:41" ht="12" hidden="1" customHeight="1" thickBot="1" x14ac:dyDescent="0.2">
      <c r="A62" s="1197">
        <v>33</v>
      </c>
      <c r="B62" s="1232"/>
      <c r="C62" s="1249"/>
      <c r="D62" s="1032"/>
      <c r="E62" s="239"/>
      <c r="F62" s="1246"/>
      <c r="G62" s="110" t="s">
        <v>12</v>
      </c>
      <c r="H62" s="91"/>
      <c r="I62" s="91"/>
      <c r="J62" s="207"/>
      <c r="K62" s="91"/>
      <c r="L62" s="91"/>
      <c r="M62" s="91"/>
      <c r="N62" s="91"/>
      <c r="O62" s="91"/>
      <c r="P62" s="2"/>
      <c r="Q62" s="202"/>
      <c r="S62" s="2"/>
      <c r="T62" s="2"/>
      <c r="U62" s="2"/>
      <c r="V62" s="91"/>
      <c r="W62" s="91"/>
      <c r="X62" s="207"/>
      <c r="Y62" s="91"/>
      <c r="Z62" s="91"/>
      <c r="AA62" s="91"/>
      <c r="AB62" s="91"/>
      <c r="AC62" s="91"/>
      <c r="AD62" s="2"/>
      <c r="AE62" s="202"/>
      <c r="AF62" s="2"/>
      <c r="AG62" s="2"/>
      <c r="AH62" s="2"/>
      <c r="AI62" s="2"/>
      <c r="AJ62" s="91"/>
      <c r="AK62" s="91"/>
      <c r="AL62" s="193"/>
      <c r="AM62" s="92">
        <f>COUNTIF(A62:AL62,"○")</f>
        <v>0</v>
      </c>
      <c r="AO62" s="97"/>
    </row>
    <row r="63" spans="1:41" ht="7.5" hidden="1" customHeight="1" thickBot="1" x14ac:dyDescent="0.2">
      <c r="A63" s="1197"/>
      <c r="B63" s="1233"/>
      <c r="C63" s="1250"/>
      <c r="D63" s="1033"/>
      <c r="E63" s="240"/>
      <c r="F63" s="1247"/>
      <c r="G63" s="7" t="s">
        <v>95</v>
      </c>
      <c r="H63" s="93"/>
      <c r="I63" s="93"/>
      <c r="J63" s="203"/>
      <c r="K63" s="93"/>
      <c r="L63" s="93"/>
      <c r="M63" s="93"/>
      <c r="N63" s="93"/>
      <c r="O63" s="93"/>
      <c r="P63" s="93"/>
      <c r="Q63" s="203"/>
      <c r="R63" s="93"/>
      <c r="S63" s="93"/>
      <c r="T63" s="93"/>
      <c r="U63" s="93"/>
      <c r="V63" s="93"/>
      <c r="W63" s="93"/>
      <c r="X63" s="203"/>
      <c r="Y63" s="93"/>
      <c r="Z63" s="93"/>
      <c r="AA63" s="93"/>
      <c r="AB63" s="93"/>
      <c r="AC63" s="93"/>
      <c r="AD63" s="93"/>
      <c r="AE63" s="203"/>
      <c r="AF63" s="93"/>
      <c r="AG63" s="93"/>
      <c r="AH63" s="93"/>
      <c r="AI63" s="93"/>
      <c r="AJ63" s="93"/>
      <c r="AK63" s="93"/>
      <c r="AL63" s="190"/>
      <c r="AM63" s="94"/>
    </row>
    <row r="64" spans="1:41" ht="12" hidden="1" customHeight="1" thickBot="1" x14ac:dyDescent="0.2">
      <c r="A64" s="1197"/>
      <c r="B64" s="1234"/>
      <c r="C64" s="1251"/>
      <c r="D64" s="1034"/>
      <c r="E64" s="241"/>
      <c r="F64" s="1248"/>
      <c r="G64" s="150" t="s">
        <v>96</v>
      </c>
      <c r="H64" s="111"/>
      <c r="I64" s="111"/>
      <c r="J64" s="206"/>
      <c r="K64" s="111"/>
      <c r="L64" s="111"/>
      <c r="M64" s="111"/>
      <c r="N64" s="111"/>
      <c r="O64" s="111"/>
      <c r="P64" s="3"/>
      <c r="Q64" s="206"/>
      <c r="R64" s="3"/>
      <c r="S64" s="111"/>
      <c r="T64" s="3"/>
      <c r="U64" s="111"/>
      <c r="V64" s="111"/>
      <c r="W64" s="111"/>
      <c r="X64" s="206"/>
      <c r="Y64" s="111"/>
      <c r="Z64" s="111"/>
      <c r="AA64" s="111"/>
      <c r="AB64" s="111"/>
      <c r="AC64" s="111"/>
      <c r="AD64" s="3"/>
      <c r="AE64" s="206"/>
      <c r="AF64" s="3"/>
      <c r="AG64" s="111"/>
      <c r="AH64" s="3"/>
      <c r="AI64" s="111"/>
      <c r="AJ64" s="111"/>
      <c r="AK64" s="111"/>
      <c r="AL64" s="192"/>
      <c r="AM64" s="95"/>
    </row>
    <row r="65" spans="1:39" ht="12" hidden="1" customHeight="1" thickBot="1" x14ac:dyDescent="0.2">
      <c r="A65" s="1197">
        <v>34</v>
      </c>
      <c r="B65" s="1232"/>
      <c r="C65" s="1198"/>
      <c r="D65" s="1048"/>
      <c r="E65" s="238"/>
      <c r="F65" s="1238"/>
      <c r="G65" s="110" t="s">
        <v>12</v>
      </c>
      <c r="H65" s="2"/>
      <c r="I65" s="2"/>
      <c r="J65" s="207"/>
      <c r="K65" s="91"/>
      <c r="L65" s="2"/>
      <c r="M65" s="91"/>
      <c r="N65" s="2"/>
      <c r="O65" s="2"/>
      <c r="P65" s="2"/>
      <c r="Q65" s="202"/>
      <c r="R65" s="91"/>
      <c r="S65" s="2"/>
      <c r="T65" s="91"/>
      <c r="U65" s="2"/>
      <c r="V65" s="2"/>
      <c r="W65" s="2"/>
      <c r="X65" s="207"/>
      <c r="Y65" s="91"/>
      <c r="Z65" s="2"/>
      <c r="AA65" s="91"/>
      <c r="AB65" s="2"/>
      <c r="AC65" s="2"/>
      <c r="AD65" s="2"/>
      <c r="AE65" s="207"/>
      <c r="AF65" s="91"/>
      <c r="AG65" s="2"/>
      <c r="AH65" s="91"/>
      <c r="AI65" s="2"/>
      <c r="AJ65" s="2"/>
      <c r="AK65" s="2"/>
      <c r="AL65" s="193"/>
      <c r="AM65" s="92">
        <f>COUNTIF(A65:AL65,"○")</f>
        <v>0</v>
      </c>
    </row>
    <row r="66" spans="1:39" ht="12" hidden="1" customHeight="1" thickBot="1" x14ac:dyDescent="0.2">
      <c r="A66" s="1197"/>
      <c r="B66" s="1279"/>
      <c r="C66" s="1198"/>
      <c r="D66" s="1048"/>
      <c r="E66" s="238"/>
      <c r="F66" s="1238"/>
      <c r="G66" s="7" t="s">
        <v>95</v>
      </c>
      <c r="H66" s="93"/>
      <c r="I66" s="93"/>
      <c r="J66" s="203"/>
      <c r="K66" s="93"/>
      <c r="L66" s="93"/>
      <c r="M66" s="93"/>
      <c r="N66" s="93"/>
      <c r="O66" s="93"/>
      <c r="P66" s="93"/>
      <c r="Q66" s="203"/>
      <c r="R66" s="93"/>
      <c r="S66" s="93"/>
      <c r="T66" s="93"/>
      <c r="U66" s="93"/>
      <c r="V66" s="93"/>
      <c r="W66" s="93"/>
      <c r="X66" s="203"/>
      <c r="Y66" s="93"/>
      <c r="Z66" s="93"/>
      <c r="AA66" s="93"/>
      <c r="AB66" s="93"/>
      <c r="AC66" s="93"/>
      <c r="AD66" s="93"/>
      <c r="AE66" s="203"/>
      <c r="AF66" s="93"/>
      <c r="AG66" s="93"/>
      <c r="AH66" s="93"/>
      <c r="AI66" s="93"/>
      <c r="AJ66" s="93"/>
      <c r="AK66" s="93"/>
      <c r="AL66" s="190"/>
      <c r="AM66" s="94"/>
    </row>
    <row r="67" spans="1:39" ht="12" hidden="1" customHeight="1" thickBot="1" x14ac:dyDescent="0.2">
      <c r="A67" s="1197"/>
      <c r="B67" s="1280"/>
      <c r="C67" s="1198"/>
      <c r="D67" s="1048"/>
      <c r="E67" s="238"/>
      <c r="F67" s="1238"/>
      <c r="G67" s="150" t="s">
        <v>96</v>
      </c>
      <c r="H67" s="111"/>
      <c r="I67" s="111"/>
      <c r="J67" s="206"/>
      <c r="K67" s="111"/>
      <c r="L67" s="111"/>
      <c r="M67" s="111"/>
      <c r="N67" s="111"/>
      <c r="O67" s="111"/>
      <c r="P67" s="111"/>
      <c r="Q67" s="206"/>
      <c r="R67" s="111"/>
      <c r="S67" s="111"/>
      <c r="T67" s="111"/>
      <c r="U67" s="111"/>
      <c r="V67" s="111"/>
      <c r="W67" s="111"/>
      <c r="X67" s="206"/>
      <c r="Y67" s="111"/>
      <c r="Z67" s="111"/>
      <c r="AA67" s="111"/>
      <c r="AB67" s="111"/>
      <c r="AC67" s="111"/>
      <c r="AD67" s="111"/>
      <c r="AE67" s="206"/>
      <c r="AF67" s="111"/>
      <c r="AG67" s="111"/>
      <c r="AH67" s="111"/>
      <c r="AI67" s="111"/>
      <c r="AJ67" s="111"/>
      <c r="AK67" s="111"/>
      <c r="AL67" s="192"/>
      <c r="AM67" s="95"/>
    </row>
    <row r="68" spans="1:39" ht="12" hidden="1" customHeight="1" thickBot="1" x14ac:dyDescent="0.2">
      <c r="A68" s="1197">
        <v>35</v>
      </c>
      <c r="B68" s="1232"/>
      <c r="C68" s="1249"/>
      <c r="D68" s="1032"/>
      <c r="E68" s="239"/>
      <c r="F68" s="1246"/>
      <c r="G68" s="110" t="s">
        <v>12</v>
      </c>
      <c r="H68" s="2"/>
      <c r="I68" s="2"/>
      <c r="J68" s="202"/>
      <c r="K68" s="2"/>
      <c r="L68" s="2"/>
      <c r="M68" s="2"/>
      <c r="N68" s="2"/>
      <c r="O68" s="2"/>
      <c r="P68" s="2"/>
      <c r="Q68" s="202"/>
      <c r="R68" s="2"/>
      <c r="S68" s="2"/>
      <c r="T68" s="2"/>
      <c r="U68" s="2"/>
      <c r="V68" s="2"/>
      <c r="W68" s="2"/>
      <c r="X68" s="202"/>
      <c r="Y68" s="2"/>
      <c r="Z68" s="2"/>
      <c r="AA68" s="2"/>
      <c r="AB68" s="2"/>
      <c r="AC68" s="2"/>
      <c r="AD68" s="2"/>
      <c r="AE68" s="202"/>
      <c r="AF68" s="2"/>
      <c r="AG68" s="2"/>
      <c r="AH68" s="2"/>
      <c r="AI68" s="2"/>
      <c r="AJ68" s="2"/>
      <c r="AK68" s="2"/>
      <c r="AL68" s="189"/>
      <c r="AM68" s="92">
        <f>COUNTIF(A68:AL68,"○")</f>
        <v>0</v>
      </c>
    </row>
    <row r="69" spans="1:39" ht="7.5" hidden="1" customHeight="1" thickBot="1" x14ac:dyDescent="0.2">
      <c r="A69" s="1197"/>
      <c r="B69" s="1233"/>
      <c r="C69" s="1250"/>
      <c r="D69" s="1033"/>
      <c r="E69" s="240"/>
      <c r="F69" s="1247"/>
      <c r="G69" s="7" t="s">
        <v>95</v>
      </c>
      <c r="H69" s="93"/>
      <c r="I69" s="93"/>
      <c r="J69" s="203"/>
      <c r="K69" s="93"/>
      <c r="L69" s="93"/>
      <c r="M69" s="93"/>
      <c r="N69" s="93"/>
      <c r="O69" s="93"/>
      <c r="P69" s="93"/>
      <c r="Q69" s="203"/>
      <c r="R69" s="93"/>
      <c r="S69" s="93"/>
      <c r="T69" s="93"/>
      <c r="U69" s="93"/>
      <c r="V69" s="93"/>
      <c r="W69" s="93"/>
      <c r="X69" s="203"/>
      <c r="Y69" s="93"/>
      <c r="Z69" s="93"/>
      <c r="AA69" s="93"/>
      <c r="AB69" s="93"/>
      <c r="AC69" s="93"/>
      <c r="AD69" s="93"/>
      <c r="AE69" s="203"/>
      <c r="AF69" s="93"/>
      <c r="AG69" s="93"/>
      <c r="AH69" s="93"/>
      <c r="AI69" s="93"/>
      <c r="AJ69" s="93"/>
      <c r="AK69" s="93"/>
      <c r="AL69" s="190"/>
      <c r="AM69" s="94"/>
    </row>
    <row r="70" spans="1:39" ht="12" hidden="1" customHeight="1" thickBot="1" x14ac:dyDescent="0.2">
      <c r="A70" s="1197"/>
      <c r="B70" s="1234"/>
      <c r="C70" s="1251"/>
      <c r="D70" s="1034"/>
      <c r="E70" s="241"/>
      <c r="F70" s="1248"/>
      <c r="G70" s="150" t="s">
        <v>96</v>
      </c>
      <c r="H70" s="3"/>
      <c r="I70" s="3"/>
      <c r="J70" s="205"/>
      <c r="K70" s="3"/>
      <c r="L70" s="3"/>
      <c r="M70" s="3"/>
      <c r="N70" s="3"/>
      <c r="O70" s="3"/>
      <c r="P70" s="3"/>
      <c r="Q70" s="205"/>
      <c r="R70" s="3"/>
      <c r="S70" s="3"/>
      <c r="T70" s="3"/>
      <c r="U70" s="3"/>
      <c r="V70" s="3"/>
      <c r="W70" s="3"/>
      <c r="X70" s="205"/>
      <c r="Y70" s="3"/>
      <c r="Z70" s="3"/>
      <c r="AA70" s="3"/>
      <c r="AB70" s="3"/>
      <c r="AC70" s="3"/>
      <c r="AD70" s="3"/>
      <c r="AE70" s="205"/>
      <c r="AF70" s="3"/>
      <c r="AG70" s="3"/>
      <c r="AH70" s="3"/>
      <c r="AI70" s="3"/>
      <c r="AJ70" s="3"/>
      <c r="AK70" s="3"/>
      <c r="AL70" s="191"/>
      <c r="AM70" s="95"/>
    </row>
    <row r="71" spans="1:39" ht="12" hidden="1" customHeight="1" thickBot="1" x14ac:dyDescent="0.2">
      <c r="A71" s="1197">
        <v>36</v>
      </c>
      <c r="B71" s="1232"/>
      <c r="C71" s="1249"/>
      <c r="D71" s="1032"/>
      <c r="E71" s="239"/>
      <c r="F71" s="1246"/>
      <c r="G71" s="110" t="s">
        <v>12</v>
      </c>
      <c r="H71" s="2"/>
      <c r="I71" s="2"/>
      <c r="J71" s="202"/>
      <c r="K71" s="2"/>
      <c r="L71" s="2"/>
      <c r="M71" s="2"/>
      <c r="N71" s="2"/>
      <c r="O71" s="2"/>
      <c r="P71" s="2"/>
      <c r="Q71" s="202"/>
      <c r="R71" s="2"/>
      <c r="S71" s="2"/>
      <c r="T71" s="2"/>
      <c r="U71" s="2"/>
      <c r="V71" s="2"/>
      <c r="W71" s="91"/>
      <c r="X71" s="202"/>
      <c r="Y71" s="2"/>
      <c r="Z71" s="2"/>
      <c r="AA71" s="2"/>
      <c r="AB71" s="2"/>
      <c r="AC71" s="2"/>
      <c r="AD71" s="91"/>
      <c r="AE71" s="202"/>
      <c r="AF71" s="2"/>
      <c r="AG71" s="2"/>
      <c r="AH71" s="2"/>
      <c r="AI71" s="2"/>
      <c r="AJ71" s="2"/>
      <c r="AK71" s="91"/>
      <c r="AL71" s="189"/>
      <c r="AM71" s="92">
        <f>COUNTIF(A71:AL71,"○")</f>
        <v>0</v>
      </c>
    </row>
    <row r="72" spans="1:39" ht="12" hidden="1" customHeight="1" thickBot="1" x14ac:dyDescent="0.2">
      <c r="A72" s="1197"/>
      <c r="B72" s="1233"/>
      <c r="C72" s="1250"/>
      <c r="D72" s="1033"/>
      <c r="E72" s="240"/>
      <c r="F72" s="1247"/>
      <c r="G72" s="7" t="s">
        <v>95</v>
      </c>
      <c r="H72" s="93"/>
      <c r="I72" s="93"/>
      <c r="J72" s="203"/>
      <c r="K72" s="93"/>
      <c r="L72" s="93"/>
      <c r="M72" s="93"/>
      <c r="N72" s="93"/>
      <c r="O72" s="93"/>
      <c r="P72" s="93"/>
      <c r="Q72" s="203"/>
      <c r="R72" s="93"/>
      <c r="S72" s="93"/>
      <c r="T72" s="93"/>
      <c r="U72" s="93"/>
      <c r="V72" s="93"/>
      <c r="W72" s="93"/>
      <c r="X72" s="203"/>
      <c r="Y72" s="93"/>
      <c r="Z72" s="93"/>
      <c r="AA72" s="93"/>
      <c r="AB72" s="93"/>
      <c r="AC72" s="93"/>
      <c r="AD72" s="93"/>
      <c r="AE72" s="203"/>
      <c r="AF72" s="93"/>
      <c r="AG72" s="93"/>
      <c r="AH72" s="93"/>
      <c r="AI72" s="93"/>
      <c r="AJ72" s="93"/>
      <c r="AK72" s="93"/>
      <c r="AL72" s="190"/>
      <c r="AM72" s="94"/>
    </row>
    <row r="73" spans="1:39" ht="12" hidden="1" customHeight="1" thickBot="1" x14ac:dyDescent="0.2">
      <c r="A73" s="1197"/>
      <c r="B73" s="1234"/>
      <c r="C73" s="1251"/>
      <c r="D73" s="1034"/>
      <c r="E73" s="241"/>
      <c r="F73" s="1248"/>
      <c r="G73" s="150" t="s">
        <v>96</v>
      </c>
      <c r="H73" s="3"/>
      <c r="I73" s="3"/>
      <c r="J73" s="205"/>
      <c r="K73" s="3"/>
      <c r="L73" s="3"/>
      <c r="M73" s="3"/>
      <c r="N73" s="3"/>
      <c r="O73" s="3"/>
      <c r="P73" s="3"/>
      <c r="Q73" s="205"/>
      <c r="R73" s="3"/>
      <c r="S73" s="3"/>
      <c r="T73" s="3"/>
      <c r="U73" s="3"/>
      <c r="V73" s="111"/>
      <c r="W73" s="111"/>
      <c r="X73" s="205"/>
      <c r="Y73" s="111"/>
      <c r="Z73" s="3"/>
      <c r="AA73" s="111"/>
      <c r="AB73" s="3"/>
      <c r="AC73" s="111"/>
      <c r="AD73" s="111"/>
      <c r="AE73" s="205"/>
      <c r="AF73" s="111"/>
      <c r="AG73" s="3"/>
      <c r="AH73" s="111"/>
      <c r="AI73" s="3"/>
      <c r="AJ73" s="111"/>
      <c r="AK73" s="111"/>
      <c r="AL73" s="191"/>
      <c r="AM73" s="95"/>
    </row>
    <row r="74" spans="1:39" ht="12" hidden="1" customHeight="1" thickBot="1" x14ac:dyDescent="0.2">
      <c r="A74" s="1197">
        <v>37</v>
      </c>
      <c r="B74" s="1232"/>
      <c r="C74" s="1249"/>
      <c r="D74" s="1032"/>
      <c r="E74" s="239"/>
      <c r="F74" s="1246"/>
      <c r="G74" s="110" t="s">
        <v>12</v>
      </c>
      <c r="H74" s="91"/>
      <c r="I74" s="2"/>
      <c r="J74" s="207"/>
      <c r="K74" s="2"/>
      <c r="L74" s="91"/>
      <c r="M74" s="91"/>
      <c r="N74" s="2"/>
      <c r="O74" s="91"/>
      <c r="P74" s="2"/>
      <c r="Q74" s="207"/>
      <c r="R74" s="2"/>
      <c r="S74" s="91"/>
      <c r="T74" s="91"/>
      <c r="U74" s="2"/>
      <c r="V74" s="91"/>
      <c r="W74" s="2"/>
      <c r="X74" s="202"/>
      <c r="Y74" s="2"/>
      <c r="Z74" s="91"/>
      <c r="AA74" s="91"/>
      <c r="AB74" s="2"/>
      <c r="AC74" s="91"/>
      <c r="AD74" s="2"/>
      <c r="AE74" s="207"/>
      <c r="AF74" s="2"/>
      <c r="AG74" s="91"/>
      <c r="AH74" s="91"/>
      <c r="AI74" s="2"/>
      <c r="AJ74" s="91"/>
      <c r="AK74" s="2"/>
      <c r="AL74" s="193"/>
      <c r="AM74" s="92">
        <f>COUNTIF(A74:AL74,"○")</f>
        <v>0</v>
      </c>
    </row>
    <row r="75" spans="1:39" ht="12" hidden="1" customHeight="1" thickBot="1" x14ac:dyDescent="0.2">
      <c r="A75" s="1197"/>
      <c r="B75" s="1233"/>
      <c r="C75" s="1250"/>
      <c r="D75" s="1033"/>
      <c r="E75" s="240"/>
      <c r="F75" s="1247"/>
      <c r="G75" s="7" t="s">
        <v>95</v>
      </c>
      <c r="H75" s="93"/>
      <c r="I75" s="93"/>
      <c r="J75" s="203"/>
      <c r="K75" s="93"/>
      <c r="L75" s="93"/>
      <c r="M75" s="93"/>
      <c r="N75" s="93"/>
      <c r="O75" s="93"/>
      <c r="P75" s="93"/>
      <c r="Q75" s="203"/>
      <c r="R75" s="93"/>
      <c r="S75" s="93"/>
      <c r="T75" s="93"/>
      <c r="U75" s="93"/>
      <c r="V75" s="93"/>
      <c r="W75" s="93"/>
      <c r="X75" s="203"/>
      <c r="Y75" s="93"/>
      <c r="Z75" s="93"/>
      <c r="AA75" s="93"/>
      <c r="AB75" s="93"/>
      <c r="AC75" s="93"/>
      <c r="AD75" s="93"/>
      <c r="AE75" s="203"/>
      <c r="AF75" s="93"/>
      <c r="AG75" s="93"/>
      <c r="AH75" s="93"/>
      <c r="AI75" s="93"/>
      <c r="AJ75" s="93"/>
      <c r="AK75" s="93"/>
      <c r="AL75" s="190"/>
      <c r="AM75" s="94"/>
    </row>
    <row r="76" spans="1:39" ht="12" hidden="1" customHeight="1" thickBot="1" x14ac:dyDescent="0.2">
      <c r="A76" s="1197"/>
      <c r="B76" s="1234"/>
      <c r="C76" s="1251"/>
      <c r="D76" s="1034"/>
      <c r="E76" s="241"/>
      <c r="F76" s="1248"/>
      <c r="G76" s="150" t="s">
        <v>96</v>
      </c>
      <c r="H76" s="111"/>
      <c r="I76" s="111"/>
      <c r="J76" s="206"/>
      <c r="K76" s="111"/>
      <c r="L76" s="111"/>
      <c r="M76" s="111"/>
      <c r="N76" s="111"/>
      <c r="O76" s="111"/>
      <c r="P76" s="111"/>
      <c r="Q76" s="206"/>
      <c r="R76" s="111"/>
      <c r="S76" s="111"/>
      <c r="T76" s="111"/>
      <c r="U76" s="111"/>
      <c r="V76" s="111"/>
      <c r="W76" s="111"/>
      <c r="X76" s="206"/>
      <c r="Y76" s="111"/>
      <c r="Z76" s="111"/>
      <c r="AA76" s="111"/>
      <c r="AB76" s="111"/>
      <c r="AC76" s="111"/>
      <c r="AD76" s="111"/>
      <c r="AE76" s="206"/>
      <c r="AF76" s="111"/>
      <c r="AG76" s="111"/>
      <c r="AH76" s="111"/>
      <c r="AI76" s="111"/>
      <c r="AJ76" s="111"/>
      <c r="AK76" s="111"/>
      <c r="AL76" s="192"/>
      <c r="AM76" s="95"/>
    </row>
    <row r="77" spans="1:39" ht="12" hidden="1" customHeight="1" thickBot="1" x14ac:dyDescent="0.2">
      <c r="A77" s="1197">
        <v>38</v>
      </c>
      <c r="B77" s="1232"/>
      <c r="C77" s="1249"/>
      <c r="D77" s="1032"/>
      <c r="E77" s="239"/>
      <c r="F77" s="1246"/>
      <c r="G77" s="110" t="s">
        <v>12</v>
      </c>
      <c r="H77" s="2"/>
      <c r="I77" s="2"/>
      <c r="J77" s="202"/>
      <c r="K77" s="91"/>
      <c r="L77" s="91"/>
      <c r="M77" s="91"/>
      <c r="N77" s="91"/>
      <c r="O77" s="91"/>
      <c r="P77" s="2"/>
      <c r="Q77" s="202"/>
      <c r="R77" s="91"/>
      <c r="S77" s="91"/>
      <c r="T77" s="91"/>
      <c r="U77" s="91"/>
      <c r="V77" s="2"/>
      <c r="W77" s="2"/>
      <c r="X77" s="202"/>
      <c r="Y77" s="2"/>
      <c r="Z77" s="2"/>
      <c r="AA77" s="91"/>
      <c r="AB77" s="91"/>
      <c r="AC77" s="2"/>
      <c r="AD77" s="2"/>
      <c r="AE77" s="202"/>
      <c r="AF77" s="91"/>
      <c r="AG77" s="91"/>
      <c r="AH77" s="91"/>
      <c r="AI77" s="91"/>
      <c r="AJ77" s="2"/>
      <c r="AK77" s="2"/>
      <c r="AL77" s="189"/>
      <c r="AM77" s="92">
        <f>COUNTIF(A77:AL77,"○")</f>
        <v>0</v>
      </c>
    </row>
    <row r="78" spans="1:39" ht="12" hidden="1" customHeight="1" thickBot="1" x14ac:dyDescent="0.2">
      <c r="A78" s="1197"/>
      <c r="B78" s="1233"/>
      <c r="C78" s="1250"/>
      <c r="D78" s="1033"/>
      <c r="E78" s="240"/>
      <c r="F78" s="1247"/>
      <c r="G78" s="7" t="s">
        <v>95</v>
      </c>
      <c r="H78" s="93"/>
      <c r="I78" s="93"/>
      <c r="J78" s="203"/>
      <c r="K78" s="93"/>
      <c r="L78" s="93"/>
      <c r="M78" s="93"/>
      <c r="N78" s="93"/>
      <c r="O78" s="93"/>
      <c r="P78" s="93"/>
      <c r="Q78" s="203"/>
      <c r="R78" s="93"/>
      <c r="S78" s="93"/>
      <c r="T78" s="93"/>
      <c r="U78" s="93"/>
      <c r="V78" s="93"/>
      <c r="W78" s="93"/>
      <c r="X78" s="203"/>
      <c r="Y78" s="93"/>
      <c r="Z78" s="93"/>
      <c r="AA78" s="93"/>
      <c r="AB78" s="93"/>
      <c r="AC78" s="93"/>
      <c r="AD78" s="93"/>
      <c r="AE78" s="203"/>
      <c r="AF78" s="93"/>
      <c r="AG78" s="93"/>
      <c r="AH78" s="93"/>
      <c r="AI78" s="93"/>
      <c r="AJ78" s="93"/>
      <c r="AK78" s="93"/>
      <c r="AL78" s="190"/>
      <c r="AM78" s="94"/>
    </row>
    <row r="79" spans="1:39" ht="12" hidden="1" customHeight="1" thickBot="1" x14ac:dyDescent="0.2">
      <c r="A79" s="1197"/>
      <c r="B79" s="1234"/>
      <c r="C79" s="1251"/>
      <c r="D79" s="1034"/>
      <c r="E79" s="241"/>
      <c r="F79" s="1248"/>
      <c r="G79" s="150" t="s">
        <v>96</v>
      </c>
      <c r="H79" s="111"/>
      <c r="I79" s="3"/>
      <c r="J79" s="206"/>
      <c r="K79" s="111"/>
      <c r="L79" s="111"/>
      <c r="M79" s="111"/>
      <c r="N79" s="111"/>
      <c r="O79" s="111"/>
      <c r="P79" s="3"/>
      <c r="Q79" s="206"/>
      <c r="R79" s="111"/>
      <c r="S79" s="111"/>
      <c r="T79" s="111"/>
      <c r="U79" s="3"/>
      <c r="V79" s="3"/>
      <c r="W79" s="3"/>
      <c r="X79" s="205"/>
      <c r="Y79" s="3"/>
      <c r="Z79" s="3"/>
      <c r="AA79" s="111"/>
      <c r="AB79" s="3"/>
      <c r="AC79" s="3"/>
      <c r="AD79" s="3"/>
      <c r="AE79" s="205"/>
      <c r="AF79" s="111"/>
      <c r="AG79" s="111"/>
      <c r="AH79" s="111"/>
      <c r="AI79" s="3"/>
      <c r="AJ79" s="3"/>
      <c r="AK79" s="3"/>
      <c r="AL79" s="191"/>
      <c r="AM79" s="95"/>
    </row>
    <row r="80" spans="1:39" ht="12" hidden="1" customHeight="1" thickBot="1" x14ac:dyDescent="0.2">
      <c r="A80" s="1197">
        <v>39</v>
      </c>
      <c r="B80" s="1232"/>
      <c r="C80" s="1249"/>
      <c r="D80" s="1032"/>
      <c r="E80" s="239"/>
      <c r="F80" s="1246"/>
      <c r="G80" s="110" t="s">
        <v>12</v>
      </c>
      <c r="H80" s="2"/>
      <c r="I80" s="2"/>
      <c r="J80" s="202"/>
      <c r="K80" s="91"/>
      <c r="L80" s="2"/>
      <c r="M80" s="2"/>
      <c r="N80" s="91"/>
      <c r="O80" s="2"/>
      <c r="P80" s="2"/>
      <c r="Q80" s="202"/>
      <c r="R80" s="91"/>
      <c r="S80" s="2"/>
      <c r="T80" s="2"/>
      <c r="U80" s="91"/>
      <c r="V80" s="2"/>
      <c r="W80" s="2"/>
      <c r="X80" s="202"/>
      <c r="Y80" s="91"/>
      <c r="Z80" s="2"/>
      <c r="AA80" s="2"/>
      <c r="AB80" s="91"/>
      <c r="AC80" s="2"/>
      <c r="AD80" s="2"/>
      <c r="AE80" s="202"/>
      <c r="AF80" s="91"/>
      <c r="AG80" s="2"/>
      <c r="AH80" s="2"/>
      <c r="AI80" s="91"/>
      <c r="AJ80" s="2"/>
      <c r="AK80" s="2"/>
      <c r="AL80" s="189"/>
      <c r="AM80" s="92">
        <f>COUNTIF(A80:AL80,"○")</f>
        <v>0</v>
      </c>
    </row>
    <row r="81" spans="1:42" ht="12" hidden="1" customHeight="1" thickBot="1" x14ac:dyDescent="0.2">
      <c r="A81" s="1197"/>
      <c r="B81" s="1233"/>
      <c r="C81" s="1250"/>
      <c r="D81" s="1033"/>
      <c r="E81" s="240"/>
      <c r="F81" s="1247"/>
      <c r="G81" s="7" t="s">
        <v>95</v>
      </c>
      <c r="H81" s="93"/>
      <c r="I81" s="93"/>
      <c r="J81" s="203"/>
      <c r="K81" s="93"/>
      <c r="L81" s="93"/>
      <c r="M81" s="93"/>
      <c r="N81" s="93"/>
      <c r="O81" s="93"/>
      <c r="P81" s="93"/>
      <c r="Q81" s="203"/>
      <c r="R81" s="93"/>
      <c r="S81" s="93"/>
      <c r="T81" s="93"/>
      <c r="U81" s="93"/>
      <c r="V81" s="93"/>
      <c r="W81" s="93"/>
      <c r="X81" s="203"/>
      <c r="Y81" s="93"/>
      <c r="Z81" s="93"/>
      <c r="AA81" s="93"/>
      <c r="AB81" s="93"/>
      <c r="AC81" s="93"/>
      <c r="AD81" s="93"/>
      <c r="AE81" s="203"/>
      <c r="AF81" s="93"/>
      <c r="AG81" s="93"/>
      <c r="AH81" s="93"/>
      <c r="AI81" s="93"/>
      <c r="AJ81" s="93"/>
      <c r="AK81" s="93"/>
      <c r="AL81" s="190"/>
      <c r="AM81" s="94"/>
    </row>
    <row r="82" spans="1:42" ht="12" hidden="1" customHeight="1" thickBot="1" x14ac:dyDescent="0.2">
      <c r="A82" s="1197"/>
      <c r="B82" s="1234"/>
      <c r="C82" s="1251"/>
      <c r="D82" s="1034"/>
      <c r="E82" s="241"/>
      <c r="F82" s="1248"/>
      <c r="G82" s="150" t="s">
        <v>96</v>
      </c>
      <c r="H82" s="111"/>
      <c r="I82" s="111"/>
      <c r="J82" s="206"/>
      <c r="K82" s="111"/>
      <c r="L82" s="111"/>
      <c r="M82" s="111"/>
      <c r="N82" s="111"/>
      <c r="O82" s="111"/>
      <c r="P82" s="111"/>
      <c r="Q82" s="206"/>
      <c r="R82" s="111"/>
      <c r="S82" s="111"/>
      <c r="T82" s="111"/>
      <c r="U82" s="111"/>
      <c r="V82" s="111"/>
      <c r="W82" s="111"/>
      <c r="X82" s="206"/>
      <c r="Y82" s="111"/>
      <c r="Z82" s="111"/>
      <c r="AA82" s="111"/>
      <c r="AB82" s="111"/>
      <c r="AC82" s="111"/>
      <c r="AD82" s="111"/>
      <c r="AE82" s="206"/>
      <c r="AF82" s="111"/>
      <c r="AG82" s="111"/>
      <c r="AH82" s="111"/>
      <c r="AI82" s="111"/>
      <c r="AJ82" s="111"/>
      <c r="AK82" s="111"/>
      <c r="AL82" s="192"/>
      <c r="AM82" s="95"/>
    </row>
    <row r="83" spans="1:42" ht="12" hidden="1" customHeight="1" thickBot="1" x14ac:dyDescent="0.2">
      <c r="A83" s="1197">
        <v>40</v>
      </c>
      <c r="B83" s="1232"/>
      <c r="C83" s="1249"/>
      <c r="D83" s="1032"/>
      <c r="E83" s="239"/>
      <c r="F83" s="1246"/>
      <c r="G83" s="110" t="s">
        <v>12</v>
      </c>
      <c r="H83" s="2"/>
      <c r="I83" s="2"/>
      <c r="J83" s="202"/>
      <c r="K83" s="2"/>
      <c r="L83" s="2"/>
      <c r="M83" s="2"/>
      <c r="N83" s="2"/>
      <c r="O83" s="2"/>
      <c r="P83" s="2"/>
      <c r="Q83" s="202"/>
      <c r="R83" s="2"/>
      <c r="S83" s="2"/>
      <c r="T83" s="2"/>
      <c r="U83" s="2"/>
      <c r="V83" s="2"/>
      <c r="W83" s="2"/>
      <c r="X83" s="202"/>
      <c r="Y83" s="2"/>
      <c r="Z83" s="2"/>
      <c r="AA83" s="2"/>
      <c r="AB83" s="2"/>
      <c r="AC83" s="2"/>
      <c r="AD83" s="2"/>
      <c r="AE83" s="202"/>
      <c r="AF83" s="2"/>
      <c r="AG83" s="2"/>
      <c r="AH83" s="2"/>
      <c r="AI83" s="2"/>
      <c r="AJ83" s="2"/>
      <c r="AK83" s="2"/>
      <c r="AL83" s="189"/>
      <c r="AM83" s="92">
        <f>COUNTIF(A83:AL83,"○")</f>
        <v>0</v>
      </c>
    </row>
    <row r="84" spans="1:42" ht="12" hidden="1" customHeight="1" thickBot="1" x14ac:dyDescent="0.2">
      <c r="A84" s="1197"/>
      <c r="B84" s="1233"/>
      <c r="C84" s="1250"/>
      <c r="D84" s="1033"/>
      <c r="E84" s="240"/>
      <c r="F84" s="1247"/>
      <c r="G84" s="7" t="s">
        <v>95</v>
      </c>
      <c r="H84" s="93"/>
      <c r="I84" s="93"/>
      <c r="J84" s="203"/>
      <c r="K84" s="93"/>
      <c r="L84" s="93"/>
      <c r="M84" s="93"/>
      <c r="N84" s="93"/>
      <c r="O84" s="93"/>
      <c r="P84" s="93"/>
      <c r="Q84" s="203"/>
      <c r="R84" s="93"/>
      <c r="S84" s="93"/>
      <c r="T84" s="93"/>
      <c r="U84" s="93"/>
      <c r="V84" s="93"/>
      <c r="W84" s="109"/>
      <c r="X84" s="211"/>
      <c r="Y84" s="93"/>
      <c r="Z84" s="93"/>
      <c r="AA84" s="93"/>
      <c r="AB84" s="93"/>
      <c r="AC84" s="93"/>
      <c r="AD84" s="93"/>
      <c r="AE84" s="203"/>
      <c r="AF84" s="93"/>
      <c r="AG84" s="93"/>
      <c r="AH84" s="93"/>
      <c r="AI84" s="93"/>
      <c r="AJ84" s="93"/>
      <c r="AK84" s="93"/>
      <c r="AL84" s="190"/>
      <c r="AM84" s="94"/>
      <c r="AP84" s="98"/>
    </row>
    <row r="85" spans="1:42" ht="12" hidden="1" customHeight="1" thickBot="1" x14ac:dyDescent="0.2">
      <c r="A85" s="1197"/>
      <c r="B85" s="1234"/>
      <c r="C85" s="1251"/>
      <c r="D85" s="1034"/>
      <c r="E85" s="241"/>
      <c r="F85" s="1248"/>
      <c r="G85" s="150" t="s">
        <v>96</v>
      </c>
      <c r="H85" s="3"/>
      <c r="I85" s="3"/>
      <c r="J85" s="205"/>
      <c r="K85" s="3"/>
      <c r="L85" s="3"/>
      <c r="M85" s="3"/>
      <c r="N85" s="3"/>
      <c r="O85" s="3"/>
      <c r="P85" s="3"/>
      <c r="Q85" s="205"/>
      <c r="R85" s="3"/>
      <c r="S85" s="3"/>
      <c r="T85" s="3"/>
      <c r="U85" s="3"/>
      <c r="V85" s="3"/>
      <c r="W85" s="3"/>
      <c r="X85" s="205"/>
      <c r="Y85" s="3"/>
      <c r="Z85" s="3"/>
      <c r="AA85" s="3"/>
      <c r="AB85" s="3"/>
      <c r="AC85" s="3"/>
      <c r="AD85" s="3"/>
      <c r="AE85" s="205"/>
      <c r="AF85" s="3"/>
      <c r="AG85" s="3"/>
      <c r="AH85" s="3"/>
      <c r="AI85" s="3"/>
      <c r="AJ85" s="3"/>
      <c r="AK85" s="3"/>
      <c r="AL85" s="191"/>
      <c r="AM85" s="95"/>
    </row>
    <row r="86" spans="1:42" ht="12" hidden="1" customHeight="1" thickBot="1" x14ac:dyDescent="0.2">
      <c r="A86" s="1197">
        <v>41</v>
      </c>
      <c r="B86" s="1232"/>
      <c r="C86" s="1249"/>
      <c r="D86" s="1042"/>
      <c r="E86" s="242"/>
      <c r="F86" s="1246"/>
      <c r="G86" s="110" t="s">
        <v>12</v>
      </c>
      <c r="H86" s="2"/>
      <c r="I86" s="2"/>
      <c r="J86" s="202"/>
      <c r="K86" s="2"/>
      <c r="L86" s="2"/>
      <c r="M86" s="2"/>
      <c r="N86" s="2"/>
      <c r="O86" s="2"/>
      <c r="P86" s="2"/>
      <c r="Q86" s="202"/>
      <c r="R86" s="2"/>
      <c r="S86" s="2"/>
      <c r="T86" s="2"/>
      <c r="U86" s="2"/>
      <c r="V86" s="2"/>
      <c r="W86" s="2"/>
      <c r="X86" s="202"/>
      <c r="Y86" s="2"/>
      <c r="Z86" s="2"/>
      <c r="AA86" s="2"/>
      <c r="AB86" s="2"/>
      <c r="AC86" s="2"/>
      <c r="AD86" s="2"/>
      <c r="AE86" s="202"/>
      <c r="AF86" s="2"/>
      <c r="AG86" s="2"/>
      <c r="AH86" s="2"/>
      <c r="AI86" s="2"/>
      <c r="AJ86" s="2"/>
      <c r="AK86" s="2"/>
      <c r="AL86" s="189"/>
      <c r="AM86" s="92">
        <f>COUNTIF(A86:AL86,"○")</f>
        <v>0</v>
      </c>
    </row>
    <row r="87" spans="1:42" ht="7.5" hidden="1" customHeight="1" thickBot="1" x14ac:dyDescent="0.2">
      <c r="A87" s="1197"/>
      <c r="B87" s="1233"/>
      <c r="C87" s="1250"/>
      <c r="D87" s="1043"/>
      <c r="E87" s="243"/>
      <c r="F87" s="1247"/>
      <c r="G87" s="7" t="s">
        <v>95</v>
      </c>
      <c r="H87" s="93"/>
      <c r="I87" s="93"/>
      <c r="J87" s="203"/>
      <c r="K87" s="93"/>
      <c r="L87" s="93"/>
      <c r="M87" s="93"/>
      <c r="N87" s="93"/>
      <c r="O87" s="93"/>
      <c r="P87" s="93"/>
      <c r="Q87" s="203"/>
      <c r="R87" s="93"/>
      <c r="S87" s="93"/>
      <c r="T87" s="93"/>
      <c r="U87" s="93"/>
      <c r="V87" s="93"/>
      <c r="W87" s="93"/>
      <c r="X87" s="203"/>
      <c r="Y87" s="93"/>
      <c r="Z87" s="93"/>
      <c r="AA87" s="93"/>
      <c r="AB87" s="93"/>
      <c r="AC87" s="93"/>
      <c r="AD87" s="93"/>
      <c r="AE87" s="203"/>
      <c r="AF87" s="93"/>
      <c r="AG87" s="93"/>
      <c r="AH87" s="93"/>
      <c r="AI87" s="93"/>
      <c r="AJ87" s="93"/>
      <c r="AK87" s="93"/>
      <c r="AL87" s="190"/>
      <c r="AM87" s="94"/>
    </row>
    <row r="88" spans="1:42" ht="12" hidden="1" customHeight="1" thickBot="1" x14ac:dyDescent="0.2">
      <c r="A88" s="1197"/>
      <c r="B88" s="1234"/>
      <c r="C88" s="1251"/>
      <c r="D88" s="1044"/>
      <c r="E88" s="244"/>
      <c r="F88" s="1248"/>
      <c r="G88" s="150" t="s">
        <v>96</v>
      </c>
      <c r="H88" s="3"/>
      <c r="I88" s="3"/>
      <c r="J88" s="205"/>
      <c r="K88" s="3"/>
      <c r="L88" s="3"/>
      <c r="M88" s="3"/>
      <c r="N88" s="3"/>
      <c r="O88" s="3"/>
      <c r="P88" s="3"/>
      <c r="Q88" s="205"/>
      <c r="R88" s="3"/>
      <c r="S88" s="3"/>
      <c r="T88" s="3"/>
      <c r="U88" s="3"/>
      <c r="V88" s="3"/>
      <c r="W88" s="3"/>
      <c r="X88" s="205"/>
      <c r="Y88" s="3"/>
      <c r="Z88" s="3"/>
      <c r="AA88" s="3"/>
      <c r="AB88" s="3"/>
      <c r="AC88" s="3"/>
      <c r="AD88" s="3"/>
      <c r="AE88" s="205"/>
      <c r="AF88" s="3"/>
      <c r="AG88" s="3"/>
      <c r="AH88" s="3"/>
      <c r="AI88" s="3"/>
      <c r="AJ88" s="3"/>
      <c r="AK88" s="3"/>
      <c r="AL88" s="191"/>
      <c r="AM88" s="95"/>
    </row>
    <row r="89" spans="1:42" ht="12" hidden="1" customHeight="1" thickBot="1" x14ac:dyDescent="0.2">
      <c r="A89" s="1197">
        <v>42</v>
      </c>
      <c r="B89" s="1026"/>
      <c r="C89" s="1249"/>
      <c r="D89" s="1032"/>
      <c r="E89" s="239"/>
      <c r="F89" s="1041"/>
      <c r="G89" s="110" t="s">
        <v>12</v>
      </c>
      <c r="H89" s="2"/>
      <c r="I89" s="91"/>
      <c r="J89" s="207"/>
      <c r="K89" s="91"/>
      <c r="L89" s="91"/>
      <c r="M89" s="91"/>
      <c r="N89" s="91"/>
      <c r="O89" s="91"/>
      <c r="P89" s="91"/>
      <c r="Q89" s="207"/>
      <c r="R89" s="91"/>
      <c r="S89" s="91"/>
      <c r="T89" s="91"/>
      <c r="U89" s="91"/>
      <c r="V89" s="91"/>
      <c r="W89" s="91"/>
      <c r="X89" s="207"/>
      <c r="Y89" s="91"/>
      <c r="Z89" s="91"/>
      <c r="AA89" s="91"/>
      <c r="AB89" s="91"/>
      <c r="AC89" s="91"/>
      <c r="AD89" s="91"/>
      <c r="AE89" s="207"/>
      <c r="AF89" s="91"/>
      <c r="AG89" s="91"/>
      <c r="AH89" s="91"/>
      <c r="AI89" s="91"/>
      <c r="AJ89" s="2"/>
      <c r="AK89" s="2"/>
      <c r="AL89" s="193"/>
      <c r="AM89" s="92">
        <f>COUNTIF(A89:AL89,"○")</f>
        <v>0</v>
      </c>
    </row>
    <row r="90" spans="1:42" ht="12" hidden="1" customHeight="1" thickBot="1" x14ac:dyDescent="0.2">
      <c r="A90" s="1197"/>
      <c r="B90" s="1233"/>
      <c r="C90" s="1250"/>
      <c r="D90" s="1033"/>
      <c r="E90" s="240"/>
      <c r="F90" s="1247"/>
      <c r="G90" s="7" t="s">
        <v>95</v>
      </c>
      <c r="H90" s="93"/>
      <c r="I90" s="93"/>
      <c r="J90" s="203"/>
      <c r="K90" s="93"/>
      <c r="L90" s="93"/>
      <c r="M90" s="93"/>
      <c r="N90" s="93"/>
      <c r="O90" s="93"/>
      <c r="P90" s="93"/>
      <c r="Q90" s="203"/>
      <c r="R90" s="93"/>
      <c r="S90" s="93"/>
      <c r="T90" s="93"/>
      <c r="U90" s="93"/>
      <c r="V90" s="93"/>
      <c r="W90" s="93"/>
      <c r="X90" s="203"/>
      <c r="Y90" s="93"/>
      <c r="Z90" s="93"/>
      <c r="AA90" s="93"/>
      <c r="AB90" s="93"/>
      <c r="AC90" s="93"/>
      <c r="AD90" s="93"/>
      <c r="AE90" s="203"/>
      <c r="AF90" s="93"/>
      <c r="AG90" s="93"/>
      <c r="AH90" s="93"/>
      <c r="AI90" s="93"/>
      <c r="AJ90" s="93"/>
      <c r="AK90" s="93"/>
      <c r="AL90" s="190"/>
      <c r="AM90" s="94"/>
    </row>
    <row r="91" spans="1:42" ht="12" hidden="1" customHeight="1" thickBot="1" x14ac:dyDescent="0.2">
      <c r="A91" s="1197"/>
      <c r="B91" s="1234"/>
      <c r="C91" s="1251"/>
      <c r="D91" s="1034"/>
      <c r="E91" s="241"/>
      <c r="F91" s="1248"/>
      <c r="G91" s="150" t="s">
        <v>96</v>
      </c>
      <c r="H91" s="111"/>
      <c r="I91" s="111"/>
      <c r="J91" s="206"/>
      <c r="K91" s="111"/>
      <c r="L91" s="111"/>
      <c r="M91" s="111"/>
      <c r="N91" s="111"/>
      <c r="O91" s="111"/>
      <c r="P91" s="111"/>
      <c r="Q91" s="206"/>
      <c r="R91" s="111"/>
      <c r="S91" s="111"/>
      <c r="T91" s="111"/>
      <c r="U91" s="111"/>
      <c r="V91" s="111"/>
      <c r="W91" s="111"/>
      <c r="X91" s="206"/>
      <c r="Y91" s="111"/>
      <c r="Z91" s="111"/>
      <c r="AA91" s="111"/>
      <c r="AB91" s="111"/>
      <c r="AC91" s="111"/>
      <c r="AD91" s="111"/>
      <c r="AE91" s="206"/>
      <c r="AF91" s="111"/>
      <c r="AG91" s="111"/>
      <c r="AH91" s="111"/>
      <c r="AI91" s="111"/>
      <c r="AJ91" s="3"/>
      <c r="AK91" s="111"/>
      <c r="AL91" s="192"/>
      <c r="AM91" s="95"/>
    </row>
    <row r="92" spans="1:42" ht="12" hidden="1" customHeight="1" thickBot="1" x14ac:dyDescent="0.2">
      <c r="A92" s="1197">
        <v>43</v>
      </c>
      <c r="B92" s="1026"/>
      <c r="C92" s="1249"/>
      <c r="D92" s="1032"/>
      <c r="E92" s="239"/>
      <c r="F92" s="1041"/>
      <c r="G92" s="110" t="s">
        <v>12</v>
      </c>
      <c r="H92" s="2"/>
      <c r="I92" s="2"/>
      <c r="J92" s="202"/>
      <c r="K92" s="2"/>
      <c r="L92" s="2"/>
      <c r="M92" s="91"/>
      <c r="N92" s="91"/>
      <c r="O92" s="91"/>
      <c r="P92" s="91"/>
      <c r="Q92" s="207"/>
      <c r="R92" s="91"/>
      <c r="S92" s="91"/>
      <c r="T92" s="91"/>
      <c r="U92" s="91"/>
      <c r="V92" s="91"/>
      <c r="W92" s="91"/>
      <c r="X92" s="207"/>
      <c r="Y92" s="91"/>
      <c r="Z92" s="2"/>
      <c r="AA92" s="2"/>
      <c r="AB92" s="2"/>
      <c r="AC92" s="91"/>
      <c r="AD92" s="91"/>
      <c r="AE92" s="207"/>
      <c r="AF92" s="91"/>
      <c r="AG92" s="2"/>
      <c r="AH92" s="2"/>
      <c r="AI92" s="2"/>
      <c r="AJ92" s="2"/>
      <c r="AK92" s="2"/>
      <c r="AL92" s="189"/>
      <c r="AM92" s="92">
        <f>COUNTIF(A92:AL92,"○")</f>
        <v>0</v>
      </c>
    </row>
    <row r="93" spans="1:42" ht="7.5" hidden="1" customHeight="1" thickBot="1" x14ac:dyDescent="0.2">
      <c r="A93" s="1197"/>
      <c r="B93" s="1233"/>
      <c r="C93" s="1250"/>
      <c r="D93" s="1033"/>
      <c r="E93" s="240"/>
      <c r="F93" s="1247"/>
      <c r="G93" s="7" t="s">
        <v>95</v>
      </c>
      <c r="H93" s="93"/>
      <c r="I93" s="93"/>
      <c r="J93" s="203"/>
      <c r="K93" s="93"/>
      <c r="L93" s="93"/>
      <c r="M93" s="93"/>
      <c r="N93" s="93"/>
      <c r="O93" s="93"/>
      <c r="P93" s="93"/>
      <c r="Q93" s="203"/>
      <c r="R93" s="93"/>
      <c r="S93" s="93"/>
      <c r="T93" s="93"/>
      <c r="U93" s="93"/>
      <c r="V93" s="93"/>
      <c r="W93" s="93"/>
      <c r="X93" s="203"/>
      <c r="Y93" s="93"/>
      <c r="Z93" s="93"/>
      <c r="AA93" s="93"/>
      <c r="AB93" s="93"/>
      <c r="AC93" s="93"/>
      <c r="AD93" s="93"/>
      <c r="AE93" s="203"/>
      <c r="AF93" s="93"/>
      <c r="AG93" s="93"/>
      <c r="AH93" s="93"/>
      <c r="AI93" s="93"/>
      <c r="AJ93" s="93"/>
      <c r="AK93" s="93"/>
      <c r="AL93" s="190"/>
      <c r="AM93" s="94"/>
    </row>
    <row r="94" spans="1:42" ht="12" hidden="1" customHeight="1" thickBot="1" x14ac:dyDescent="0.2">
      <c r="A94" s="1197"/>
      <c r="B94" s="1234"/>
      <c r="C94" s="1251"/>
      <c r="D94" s="1034"/>
      <c r="E94" s="241"/>
      <c r="F94" s="1248"/>
      <c r="G94" s="150" t="s">
        <v>96</v>
      </c>
      <c r="H94" s="3"/>
      <c r="I94" s="3"/>
      <c r="J94" s="205"/>
      <c r="K94" s="3"/>
      <c r="L94" s="111"/>
      <c r="M94" s="111"/>
      <c r="N94" s="111"/>
      <c r="O94" s="111"/>
      <c r="P94" s="111"/>
      <c r="Q94" s="206"/>
      <c r="R94" s="111"/>
      <c r="S94" s="111"/>
      <c r="T94" s="111"/>
      <c r="U94" s="111"/>
      <c r="V94" s="111"/>
      <c r="W94" s="111"/>
      <c r="X94" s="206"/>
      <c r="Y94" s="111"/>
      <c r="Z94" s="3"/>
      <c r="AA94" s="111"/>
      <c r="AB94" s="111"/>
      <c r="AC94" s="111"/>
      <c r="AD94" s="111"/>
      <c r="AE94" s="206"/>
      <c r="AF94" s="111"/>
      <c r="AG94" s="3"/>
      <c r="AH94" s="3"/>
      <c r="AI94" s="3"/>
      <c r="AJ94" s="3"/>
      <c r="AK94" s="3"/>
      <c r="AL94" s="191"/>
      <c r="AM94" s="95"/>
    </row>
    <row r="95" spans="1:42" ht="12" hidden="1" customHeight="1" thickBot="1" x14ac:dyDescent="0.2">
      <c r="A95" s="1197">
        <v>44</v>
      </c>
      <c r="B95" s="1026"/>
      <c r="C95" s="1249"/>
      <c r="D95" s="1032"/>
      <c r="E95" s="239"/>
      <c r="F95" s="1041"/>
      <c r="G95" s="110" t="s">
        <v>12</v>
      </c>
      <c r="H95" s="2"/>
      <c r="I95" s="2"/>
      <c r="J95" s="202"/>
      <c r="K95" s="2"/>
      <c r="L95" s="2"/>
      <c r="M95" s="2"/>
      <c r="N95" s="2"/>
      <c r="O95" s="2"/>
      <c r="P95" s="2"/>
      <c r="Q95" s="207"/>
      <c r="R95" s="91"/>
      <c r="S95" s="91"/>
      <c r="T95" s="91"/>
      <c r="U95" s="91"/>
      <c r="V95" s="91"/>
      <c r="W95" s="91"/>
      <c r="X95" s="207"/>
      <c r="Y95" s="91"/>
      <c r="Z95" s="91"/>
      <c r="AA95" s="91"/>
      <c r="AB95" s="91"/>
      <c r="AC95" s="91"/>
      <c r="AD95" s="91"/>
      <c r="AE95" s="207"/>
      <c r="AF95" s="91"/>
      <c r="AG95" s="91"/>
      <c r="AH95" s="91"/>
      <c r="AI95" s="2"/>
      <c r="AJ95" s="2"/>
      <c r="AK95" s="2"/>
      <c r="AL95" s="189"/>
      <c r="AM95" s="92">
        <f>COUNTIF(A95:AL95,"○")</f>
        <v>0</v>
      </c>
    </row>
    <row r="96" spans="1:42" ht="7.5" hidden="1" customHeight="1" thickBot="1" x14ac:dyDescent="0.2">
      <c r="A96" s="1197"/>
      <c r="B96" s="1233"/>
      <c r="C96" s="1250"/>
      <c r="D96" s="1033"/>
      <c r="E96" s="240"/>
      <c r="F96" s="1247"/>
      <c r="G96" s="7" t="s">
        <v>95</v>
      </c>
      <c r="H96" s="93"/>
      <c r="I96" s="93"/>
      <c r="J96" s="203"/>
      <c r="K96" s="93"/>
      <c r="L96" s="93"/>
      <c r="M96" s="93"/>
      <c r="N96" s="93"/>
      <c r="O96" s="93"/>
      <c r="P96" s="93"/>
      <c r="Q96" s="203"/>
      <c r="R96" s="93"/>
      <c r="S96" s="93"/>
      <c r="T96" s="93"/>
      <c r="U96" s="93"/>
      <c r="V96" s="93"/>
      <c r="W96" s="93"/>
      <c r="X96" s="203"/>
      <c r="Y96" s="93"/>
      <c r="Z96" s="93"/>
      <c r="AA96" s="93"/>
      <c r="AB96" s="93"/>
      <c r="AC96" s="93"/>
      <c r="AD96" s="93"/>
      <c r="AE96" s="203"/>
      <c r="AF96" s="93"/>
      <c r="AG96" s="93"/>
      <c r="AH96" s="93"/>
      <c r="AI96" s="93"/>
      <c r="AJ96" s="93"/>
      <c r="AK96" s="93"/>
      <c r="AL96" s="190"/>
      <c r="AM96" s="94"/>
    </row>
    <row r="97" spans="1:39" ht="13.5" hidden="1" customHeight="1" thickBot="1" x14ac:dyDescent="0.2">
      <c r="A97" s="1197"/>
      <c r="B97" s="1234"/>
      <c r="C97" s="1251"/>
      <c r="D97" s="1034"/>
      <c r="E97" s="241"/>
      <c r="F97" s="1248"/>
      <c r="G97" s="150" t="s">
        <v>96</v>
      </c>
      <c r="H97" s="3"/>
      <c r="I97" s="3"/>
      <c r="J97" s="205"/>
      <c r="K97" s="3"/>
      <c r="L97" s="3"/>
      <c r="M97" s="3"/>
      <c r="N97" s="3"/>
      <c r="O97" s="3"/>
      <c r="P97" s="111"/>
      <c r="Q97" s="206"/>
      <c r="R97" s="111"/>
      <c r="S97" s="111"/>
      <c r="T97" s="111"/>
      <c r="U97" s="111"/>
      <c r="V97" s="111"/>
      <c r="W97" s="111"/>
      <c r="X97" s="206"/>
      <c r="Y97" s="111"/>
      <c r="Z97" s="111"/>
      <c r="AA97" s="111"/>
      <c r="AB97" s="111"/>
      <c r="AC97" s="111"/>
      <c r="AD97" s="111"/>
      <c r="AE97" s="206"/>
      <c r="AF97" s="111"/>
      <c r="AG97" s="111"/>
      <c r="AH97" s="111"/>
      <c r="AI97" s="3"/>
      <c r="AJ97" s="3"/>
      <c r="AK97" s="3"/>
      <c r="AL97" s="191"/>
      <c r="AM97" s="95"/>
    </row>
    <row r="98" spans="1:39" ht="12" hidden="1" customHeight="1" thickBot="1" x14ac:dyDescent="0.2">
      <c r="A98" s="1197">
        <v>45</v>
      </c>
      <c r="B98" s="1026"/>
      <c r="C98" s="1249"/>
      <c r="D98" s="1032"/>
      <c r="E98" s="239"/>
      <c r="F98" s="1041"/>
      <c r="G98" s="110" t="s">
        <v>12</v>
      </c>
      <c r="H98" s="2"/>
      <c r="I98" s="2"/>
      <c r="J98" s="202"/>
      <c r="K98" s="2"/>
      <c r="L98" s="2"/>
      <c r="M98" s="2"/>
      <c r="N98" s="2"/>
      <c r="O98" s="2"/>
      <c r="P98" s="2"/>
      <c r="Q98" s="202"/>
      <c r="R98" s="2"/>
      <c r="S98" s="2"/>
      <c r="T98" s="2"/>
      <c r="U98" s="2"/>
      <c r="V98" s="2"/>
      <c r="W98" s="2"/>
      <c r="X98" s="202"/>
      <c r="Y98" s="2"/>
      <c r="Z98" s="2"/>
      <c r="AA98" s="2"/>
      <c r="AB98" s="2"/>
      <c r="AC98" s="2"/>
      <c r="AD98" s="2"/>
      <c r="AE98" s="202"/>
      <c r="AF98" s="2"/>
      <c r="AG98" s="2"/>
      <c r="AH98" s="2"/>
      <c r="AI98" s="2"/>
      <c r="AJ98" s="2"/>
      <c r="AK98" s="2"/>
      <c r="AL98" s="193"/>
      <c r="AM98" s="92">
        <f>COUNTIF(A98:AL98,"○")</f>
        <v>0</v>
      </c>
    </row>
    <row r="99" spans="1:39" ht="7.5" hidden="1" customHeight="1" thickBot="1" x14ac:dyDescent="0.2">
      <c r="A99" s="1197"/>
      <c r="B99" s="1233"/>
      <c r="C99" s="1250"/>
      <c r="D99" s="1033"/>
      <c r="E99" s="240"/>
      <c r="F99" s="1247"/>
      <c r="G99" s="7" t="s">
        <v>95</v>
      </c>
      <c r="H99" s="93"/>
      <c r="I99" s="93"/>
      <c r="J99" s="203"/>
      <c r="K99" s="93"/>
      <c r="L99" s="93"/>
      <c r="M99" s="93"/>
      <c r="N99" s="93"/>
      <c r="O99" s="93"/>
      <c r="P99" s="93"/>
      <c r="Q99" s="203"/>
      <c r="R99" s="93"/>
      <c r="S99" s="93"/>
      <c r="T99" s="93"/>
      <c r="U99" s="93"/>
      <c r="V99" s="93"/>
      <c r="W99" s="93"/>
      <c r="X99" s="203"/>
      <c r="Y99" s="93"/>
      <c r="Z99" s="93"/>
      <c r="AA99" s="93"/>
      <c r="AB99" s="93"/>
      <c r="AC99" s="93"/>
      <c r="AD99" s="93"/>
      <c r="AE99" s="203"/>
      <c r="AF99" s="93"/>
      <c r="AG99" s="93"/>
      <c r="AH99" s="93"/>
      <c r="AI99" s="93"/>
      <c r="AJ99" s="93"/>
      <c r="AK99" s="93"/>
      <c r="AL99" s="190"/>
      <c r="AM99" s="94"/>
    </row>
    <row r="100" spans="1:39" ht="12" hidden="1" customHeight="1" thickBot="1" x14ac:dyDescent="0.2">
      <c r="A100" s="1197"/>
      <c r="B100" s="1234"/>
      <c r="C100" s="1251"/>
      <c r="D100" s="1034"/>
      <c r="E100" s="241"/>
      <c r="F100" s="1248"/>
      <c r="G100" s="150" t="s">
        <v>96</v>
      </c>
      <c r="H100" s="3"/>
      <c r="I100" s="111"/>
      <c r="J100" s="206"/>
      <c r="K100" s="111"/>
      <c r="L100" s="111"/>
      <c r="M100" s="111"/>
      <c r="N100" s="111"/>
      <c r="O100" s="111"/>
      <c r="P100" s="111"/>
      <c r="Q100" s="206"/>
      <c r="R100" s="111"/>
      <c r="S100" s="111"/>
      <c r="T100" s="111"/>
      <c r="U100" s="111"/>
      <c r="V100" s="111"/>
      <c r="W100" s="111"/>
      <c r="X100" s="206"/>
      <c r="Y100" s="111"/>
      <c r="Z100" s="111"/>
      <c r="AA100" s="111"/>
      <c r="AB100" s="111"/>
      <c r="AC100" s="111"/>
      <c r="AD100" s="111"/>
      <c r="AE100" s="206"/>
      <c r="AF100" s="111"/>
      <c r="AG100" s="111"/>
      <c r="AH100" s="111"/>
      <c r="AI100" s="111"/>
      <c r="AJ100" s="111"/>
      <c r="AK100" s="111"/>
      <c r="AL100" s="192"/>
      <c r="AM100" s="95"/>
    </row>
    <row r="101" spans="1:39" ht="12" hidden="1" customHeight="1" thickBot="1" x14ac:dyDescent="0.2">
      <c r="A101" s="1197">
        <v>46</v>
      </c>
      <c r="B101" s="1026"/>
      <c r="C101" s="1249"/>
      <c r="D101" s="1032"/>
      <c r="E101" s="239"/>
      <c r="F101" s="1041"/>
      <c r="G101" s="110" t="s">
        <v>12</v>
      </c>
      <c r="H101" s="91"/>
      <c r="I101" s="91"/>
      <c r="J101" s="207"/>
      <c r="K101" s="91"/>
      <c r="L101" s="91"/>
      <c r="M101" s="91"/>
      <c r="N101" s="91"/>
      <c r="O101" s="91"/>
      <c r="P101" s="91"/>
      <c r="Q101" s="207"/>
      <c r="R101" s="91"/>
      <c r="S101" s="91"/>
      <c r="T101" s="91"/>
      <c r="U101" s="91"/>
      <c r="V101" s="91"/>
      <c r="W101" s="91"/>
      <c r="X101" s="202"/>
      <c r="Y101" s="2"/>
      <c r="Z101" s="2"/>
      <c r="AA101" s="91"/>
      <c r="AB101" s="91"/>
      <c r="AC101" s="91"/>
      <c r="AD101" s="91"/>
      <c r="AE101" s="207"/>
      <c r="AF101" s="91"/>
      <c r="AG101" s="91"/>
      <c r="AH101" s="91"/>
      <c r="AI101" s="91"/>
      <c r="AJ101" s="91"/>
      <c r="AK101" s="91"/>
      <c r="AL101" s="193"/>
      <c r="AM101" s="92">
        <f>COUNTIF(A101:AL101,"○")</f>
        <v>0</v>
      </c>
    </row>
    <row r="102" spans="1:39" ht="7.5" hidden="1" customHeight="1" thickBot="1" x14ac:dyDescent="0.2">
      <c r="A102" s="1197"/>
      <c r="B102" s="1233"/>
      <c r="C102" s="1250"/>
      <c r="D102" s="1033"/>
      <c r="E102" s="240"/>
      <c r="F102" s="1247"/>
      <c r="G102" s="7" t="s">
        <v>95</v>
      </c>
      <c r="H102" s="93"/>
      <c r="I102" s="93"/>
      <c r="J102" s="203"/>
      <c r="K102" s="93"/>
      <c r="L102" s="93"/>
      <c r="M102" s="93"/>
      <c r="N102" s="93"/>
      <c r="O102" s="93"/>
      <c r="P102" s="93"/>
      <c r="Q102" s="203"/>
      <c r="R102" s="93"/>
      <c r="S102" s="93"/>
      <c r="T102" s="93"/>
      <c r="U102" s="93"/>
      <c r="V102" s="93"/>
      <c r="W102" s="93"/>
      <c r="X102" s="203"/>
      <c r="Y102" s="93"/>
      <c r="Z102" s="93"/>
      <c r="AA102" s="93"/>
      <c r="AB102" s="93"/>
      <c r="AC102" s="93"/>
      <c r="AD102" s="93"/>
      <c r="AE102" s="203"/>
      <c r="AF102" s="93"/>
      <c r="AG102" s="93"/>
      <c r="AH102" s="93"/>
      <c r="AI102" s="93"/>
      <c r="AJ102" s="93"/>
      <c r="AK102" s="93"/>
      <c r="AL102" s="190"/>
      <c r="AM102" s="94"/>
    </row>
    <row r="103" spans="1:39" ht="13.5" hidden="1" customHeight="1" thickBot="1" x14ac:dyDescent="0.2">
      <c r="A103" s="1197"/>
      <c r="B103" s="1234"/>
      <c r="C103" s="1251"/>
      <c r="D103" s="1034"/>
      <c r="E103" s="241"/>
      <c r="F103" s="1248"/>
      <c r="G103" s="150" t="s">
        <v>96</v>
      </c>
      <c r="H103" s="111"/>
      <c r="I103" s="111"/>
      <c r="J103" s="206"/>
      <c r="K103" s="111"/>
      <c r="L103" s="111"/>
      <c r="M103" s="111"/>
      <c r="N103" s="111"/>
      <c r="O103" s="111"/>
      <c r="P103" s="111"/>
      <c r="Q103" s="206"/>
      <c r="R103" s="111"/>
      <c r="S103" s="111"/>
      <c r="T103" s="111"/>
      <c r="U103" s="111"/>
      <c r="V103" s="111"/>
      <c r="W103" s="111"/>
      <c r="X103" s="205"/>
      <c r="Y103" s="3"/>
      <c r="Z103" s="111"/>
      <c r="AA103" s="111"/>
      <c r="AB103" s="111"/>
      <c r="AC103" s="111"/>
      <c r="AD103" s="111"/>
      <c r="AE103" s="206"/>
      <c r="AF103" s="111"/>
      <c r="AG103" s="111"/>
      <c r="AH103" s="111"/>
      <c r="AI103" s="111"/>
      <c r="AJ103" s="111"/>
      <c r="AK103" s="111"/>
      <c r="AL103" s="192"/>
      <c r="AM103" s="95"/>
    </row>
    <row r="104" spans="1:39" ht="12" hidden="1" customHeight="1" thickBot="1" x14ac:dyDescent="0.2">
      <c r="A104" s="1197">
        <v>47</v>
      </c>
      <c r="B104" s="1026"/>
      <c r="C104" s="1249"/>
      <c r="D104" s="1032"/>
      <c r="E104" s="239"/>
      <c r="F104" s="1041"/>
      <c r="G104" s="110" t="s">
        <v>12</v>
      </c>
      <c r="H104" s="91"/>
      <c r="I104" s="91"/>
      <c r="J104" s="207"/>
      <c r="K104" s="91"/>
      <c r="L104" s="91"/>
      <c r="M104" s="91"/>
      <c r="N104" s="91"/>
      <c r="O104" s="91"/>
      <c r="P104" s="91"/>
      <c r="Q104" s="207"/>
      <c r="R104" s="91"/>
      <c r="S104" s="91"/>
      <c r="T104" s="91"/>
      <c r="U104" s="91"/>
      <c r="V104" s="91"/>
      <c r="W104" s="91"/>
      <c r="X104" s="207"/>
      <c r="Y104" s="91"/>
      <c r="Z104" s="91"/>
      <c r="AA104" s="91"/>
      <c r="AB104" s="2"/>
      <c r="AC104" s="2"/>
      <c r="AD104" s="2"/>
      <c r="AE104" s="202"/>
      <c r="AF104" s="2"/>
      <c r="AG104" s="2"/>
      <c r="AH104" s="91"/>
      <c r="AI104" s="91"/>
      <c r="AJ104" s="91"/>
      <c r="AK104" s="91"/>
      <c r="AL104" s="193"/>
      <c r="AM104" s="92">
        <f>COUNTIF(A104:AL104,"○")</f>
        <v>0</v>
      </c>
    </row>
    <row r="105" spans="1:39" ht="7.5" hidden="1" customHeight="1" thickBot="1" x14ac:dyDescent="0.2">
      <c r="A105" s="1197"/>
      <c r="B105" s="1233"/>
      <c r="C105" s="1250"/>
      <c r="D105" s="1033"/>
      <c r="E105" s="240"/>
      <c r="F105" s="1247"/>
      <c r="G105" s="7" t="s">
        <v>95</v>
      </c>
      <c r="H105" s="93"/>
      <c r="I105" s="93"/>
      <c r="J105" s="203"/>
      <c r="K105" s="93"/>
      <c r="L105" s="93"/>
      <c r="M105" s="93"/>
      <c r="N105" s="93"/>
      <c r="O105" s="93"/>
      <c r="P105" s="93"/>
      <c r="Q105" s="203"/>
      <c r="R105" s="93"/>
      <c r="S105" s="93"/>
      <c r="T105" s="93"/>
      <c r="U105" s="93"/>
      <c r="V105" s="93"/>
      <c r="W105" s="93"/>
      <c r="X105" s="203"/>
      <c r="Y105" s="93"/>
      <c r="Z105" s="93"/>
      <c r="AA105" s="93"/>
      <c r="AB105" s="93"/>
      <c r="AC105" s="93"/>
      <c r="AD105" s="93"/>
      <c r="AE105" s="203"/>
      <c r="AF105" s="93"/>
      <c r="AG105" s="93"/>
      <c r="AH105" s="93"/>
      <c r="AI105" s="93"/>
      <c r="AJ105" s="93"/>
      <c r="AK105" s="93"/>
      <c r="AL105" s="190"/>
      <c r="AM105" s="94"/>
    </row>
    <row r="106" spans="1:39" ht="12" hidden="1" customHeight="1" thickBot="1" x14ac:dyDescent="0.2">
      <c r="A106" s="1197"/>
      <c r="B106" s="1234"/>
      <c r="C106" s="1251"/>
      <c r="D106" s="1034"/>
      <c r="E106" s="241"/>
      <c r="F106" s="1248"/>
      <c r="G106" s="150" t="s">
        <v>96</v>
      </c>
      <c r="H106" s="111"/>
      <c r="I106" s="111"/>
      <c r="J106" s="206"/>
      <c r="K106" s="111"/>
      <c r="L106" s="111"/>
      <c r="M106" s="111"/>
      <c r="N106" s="111"/>
      <c r="O106" s="111"/>
      <c r="P106" s="111"/>
      <c r="Q106" s="206"/>
      <c r="R106" s="111"/>
      <c r="S106" s="111"/>
      <c r="T106" s="111"/>
      <c r="U106" s="111"/>
      <c r="V106" s="111"/>
      <c r="W106" s="111"/>
      <c r="X106" s="206"/>
      <c r="Y106" s="111"/>
      <c r="Z106" s="111"/>
      <c r="AA106" s="111"/>
      <c r="AB106" s="3"/>
      <c r="AC106" s="3"/>
      <c r="AD106" s="3"/>
      <c r="AE106" s="205"/>
      <c r="AF106" s="3"/>
      <c r="AG106" s="111"/>
      <c r="AH106" s="111"/>
      <c r="AI106" s="111"/>
      <c r="AJ106" s="111"/>
      <c r="AK106" s="111"/>
      <c r="AL106" s="192"/>
      <c r="AM106" s="95"/>
    </row>
    <row r="107" spans="1:39" ht="12" hidden="1" customHeight="1" thickBot="1" x14ac:dyDescent="0.2">
      <c r="A107" s="1197">
        <v>48</v>
      </c>
      <c r="B107" s="1026"/>
      <c r="C107" s="1249"/>
      <c r="D107" s="1032"/>
      <c r="E107" s="239"/>
      <c r="F107" s="1041"/>
      <c r="G107" s="110" t="s">
        <v>12</v>
      </c>
      <c r="H107" s="91"/>
      <c r="I107" s="91"/>
      <c r="J107" s="207"/>
      <c r="K107" s="91"/>
      <c r="L107" s="91"/>
      <c r="M107" s="91"/>
      <c r="N107" s="91"/>
      <c r="O107" s="91"/>
      <c r="P107" s="91"/>
      <c r="Q107" s="207"/>
      <c r="R107" s="91"/>
      <c r="S107" s="91"/>
      <c r="T107" s="91"/>
      <c r="U107" s="91"/>
      <c r="V107" s="91"/>
      <c r="W107" s="91"/>
      <c r="X107" s="207"/>
      <c r="Y107" s="91"/>
      <c r="Z107" s="91"/>
      <c r="AA107" s="91"/>
      <c r="AB107" s="91"/>
      <c r="AC107" s="91"/>
      <c r="AD107" s="91"/>
      <c r="AE107" s="207"/>
      <c r="AF107" s="91"/>
      <c r="AG107" s="91"/>
      <c r="AH107" s="91"/>
      <c r="AI107" s="2"/>
      <c r="AJ107" s="2"/>
      <c r="AK107" s="2"/>
      <c r="AL107" s="189"/>
      <c r="AM107" s="92">
        <f>COUNTIF(A107:AL107,"○")</f>
        <v>0</v>
      </c>
    </row>
    <row r="108" spans="1:39" ht="7.5" hidden="1" customHeight="1" thickBot="1" x14ac:dyDescent="0.2">
      <c r="A108" s="1197"/>
      <c r="B108" s="1233"/>
      <c r="C108" s="1250"/>
      <c r="D108" s="1033"/>
      <c r="E108" s="240"/>
      <c r="F108" s="1247"/>
      <c r="G108" s="7" t="s">
        <v>95</v>
      </c>
      <c r="H108" s="93"/>
      <c r="I108" s="93"/>
      <c r="J108" s="203"/>
      <c r="K108" s="93"/>
      <c r="L108" s="93"/>
      <c r="M108" s="93"/>
      <c r="N108" s="93"/>
      <c r="O108" s="93"/>
      <c r="P108" s="93"/>
      <c r="Q108" s="203"/>
      <c r="R108" s="93"/>
      <c r="S108" s="93"/>
      <c r="T108" s="93"/>
      <c r="U108" s="93"/>
      <c r="V108" s="93"/>
      <c r="W108" s="93"/>
      <c r="X108" s="203"/>
      <c r="Y108" s="93"/>
      <c r="Z108" s="93"/>
      <c r="AA108" s="93"/>
      <c r="AB108" s="93"/>
      <c r="AC108" s="93"/>
      <c r="AD108" s="93"/>
      <c r="AE108" s="203"/>
      <c r="AF108" s="93"/>
      <c r="AG108" s="93"/>
      <c r="AH108" s="93"/>
      <c r="AI108" s="93"/>
      <c r="AJ108" s="93"/>
      <c r="AK108" s="93"/>
      <c r="AL108" s="190"/>
      <c r="AM108" s="94"/>
    </row>
    <row r="109" spans="1:39" ht="13.5" hidden="1" customHeight="1" thickBot="1" x14ac:dyDescent="0.2">
      <c r="A109" s="1197"/>
      <c r="B109" s="1234"/>
      <c r="C109" s="1251"/>
      <c r="D109" s="1034"/>
      <c r="E109" s="241"/>
      <c r="F109" s="1248"/>
      <c r="G109" s="150" t="s">
        <v>96</v>
      </c>
      <c r="H109" s="111"/>
      <c r="I109" s="111"/>
      <c r="J109" s="206"/>
      <c r="K109" s="111"/>
      <c r="L109" s="111"/>
      <c r="M109" s="111"/>
      <c r="N109" s="111"/>
      <c r="O109" s="111"/>
      <c r="P109" s="111"/>
      <c r="Q109" s="206"/>
      <c r="R109" s="111"/>
      <c r="S109" s="111"/>
      <c r="T109" s="111"/>
      <c r="U109" s="111"/>
      <c r="V109" s="111"/>
      <c r="W109" s="111"/>
      <c r="X109" s="206"/>
      <c r="Y109" s="111"/>
      <c r="Z109" s="111"/>
      <c r="AA109" s="111"/>
      <c r="AB109" s="111"/>
      <c r="AC109" s="111"/>
      <c r="AD109" s="111"/>
      <c r="AE109" s="206"/>
      <c r="AF109" s="111"/>
      <c r="AG109" s="111"/>
      <c r="AH109" s="3"/>
      <c r="AI109" s="3"/>
      <c r="AJ109" s="3"/>
      <c r="AK109" s="3"/>
      <c r="AL109" s="191"/>
      <c r="AM109" s="95"/>
    </row>
    <row r="110" spans="1:39" ht="12" hidden="1" customHeight="1" thickBot="1" x14ac:dyDescent="0.2">
      <c r="A110" s="1197">
        <v>49</v>
      </c>
      <c r="B110" s="1232"/>
      <c r="C110" s="1249"/>
      <c r="D110" s="1032"/>
      <c r="E110" s="239"/>
      <c r="F110" s="1246"/>
      <c r="G110" s="110" t="s">
        <v>12</v>
      </c>
      <c r="H110" s="91"/>
      <c r="I110" s="91"/>
      <c r="J110" s="207"/>
      <c r="K110" s="91"/>
      <c r="L110" s="91"/>
      <c r="M110" s="91"/>
      <c r="N110" s="91"/>
      <c r="O110" s="91"/>
      <c r="P110" s="91"/>
      <c r="Q110" s="207"/>
      <c r="R110" s="91"/>
      <c r="S110" s="91"/>
      <c r="T110" s="91"/>
      <c r="U110" s="91"/>
      <c r="V110" s="91"/>
      <c r="W110" s="91"/>
      <c r="X110" s="207"/>
      <c r="Y110" s="91"/>
      <c r="Z110" s="91"/>
      <c r="AA110" s="91"/>
      <c r="AB110" s="91"/>
      <c r="AC110" s="91"/>
      <c r="AD110" s="91"/>
      <c r="AE110" s="207"/>
      <c r="AF110" s="91"/>
      <c r="AG110" s="91"/>
      <c r="AH110" s="91"/>
      <c r="AI110" s="91"/>
      <c r="AJ110" s="91"/>
      <c r="AK110" s="91"/>
      <c r="AL110" s="193"/>
      <c r="AM110" s="92">
        <f>COUNTIF(A110:AL110,"○")</f>
        <v>0</v>
      </c>
    </row>
    <row r="111" spans="1:39" ht="7.5" hidden="1" customHeight="1" thickBot="1" x14ac:dyDescent="0.2">
      <c r="A111" s="1197"/>
      <c r="B111" s="1233"/>
      <c r="C111" s="1250"/>
      <c r="D111" s="1033"/>
      <c r="E111" s="240"/>
      <c r="F111" s="1247"/>
      <c r="G111" s="7" t="s">
        <v>95</v>
      </c>
      <c r="H111" s="93"/>
      <c r="I111" s="93"/>
      <c r="J111" s="203"/>
      <c r="K111" s="93"/>
      <c r="L111" s="93"/>
      <c r="M111" s="93"/>
      <c r="N111" s="93"/>
      <c r="O111" s="93"/>
      <c r="P111" s="93"/>
      <c r="Q111" s="203"/>
      <c r="R111" s="93"/>
      <c r="S111" s="93"/>
      <c r="T111" s="93"/>
      <c r="U111" s="93"/>
      <c r="V111" s="93"/>
      <c r="W111" s="93"/>
      <c r="X111" s="203"/>
      <c r="Y111" s="93"/>
      <c r="Z111" s="93"/>
      <c r="AA111" s="93"/>
      <c r="AB111" s="93"/>
      <c r="AC111" s="93"/>
      <c r="AD111" s="93"/>
      <c r="AE111" s="203"/>
      <c r="AF111" s="93"/>
      <c r="AG111" s="93"/>
      <c r="AH111" s="93"/>
      <c r="AI111" s="93"/>
      <c r="AJ111" s="93"/>
      <c r="AK111" s="93"/>
      <c r="AL111" s="190"/>
      <c r="AM111" s="94"/>
    </row>
    <row r="112" spans="1:39" ht="12" hidden="1" customHeight="1" thickBot="1" x14ac:dyDescent="0.2">
      <c r="A112" s="1197"/>
      <c r="B112" s="1234"/>
      <c r="C112" s="1251"/>
      <c r="D112" s="1034"/>
      <c r="E112" s="241"/>
      <c r="F112" s="1248"/>
      <c r="G112" s="150" t="s">
        <v>96</v>
      </c>
      <c r="H112" s="111"/>
      <c r="I112" s="111"/>
      <c r="J112" s="206"/>
      <c r="K112" s="111"/>
      <c r="L112" s="111"/>
      <c r="M112" s="111"/>
      <c r="N112" s="111"/>
      <c r="O112" s="111"/>
      <c r="P112" s="111"/>
      <c r="Q112" s="206"/>
      <c r="R112" s="111"/>
      <c r="S112" s="111"/>
      <c r="T112" s="111"/>
      <c r="U112" s="111"/>
      <c r="V112" s="111"/>
      <c r="W112" s="111"/>
      <c r="X112" s="206"/>
      <c r="Y112" s="111"/>
      <c r="Z112" s="111"/>
      <c r="AA112" s="111"/>
      <c r="AB112" s="111"/>
      <c r="AC112" s="111"/>
      <c r="AD112" s="111"/>
      <c r="AE112" s="206"/>
      <c r="AF112" s="111"/>
      <c r="AG112" s="111"/>
      <c r="AH112" s="111"/>
      <c r="AI112" s="111"/>
      <c r="AJ112" s="111"/>
      <c r="AK112" s="111"/>
      <c r="AL112" s="192"/>
      <c r="AM112" s="95"/>
    </row>
    <row r="113" spans="1:41" ht="12" hidden="1" customHeight="1" thickBot="1" x14ac:dyDescent="0.2">
      <c r="A113" s="1197">
        <v>50</v>
      </c>
      <c r="B113" s="1232"/>
      <c r="C113" s="1249"/>
      <c r="D113" s="1032"/>
      <c r="E113" s="239"/>
      <c r="F113" s="1246"/>
      <c r="G113" s="110" t="s">
        <v>12</v>
      </c>
      <c r="H113" s="91"/>
      <c r="I113" s="91"/>
      <c r="J113" s="207"/>
      <c r="K113" s="91"/>
      <c r="L113" s="91"/>
      <c r="M113" s="91"/>
      <c r="N113" s="91"/>
      <c r="O113" s="91"/>
      <c r="P113" s="91"/>
      <c r="Q113" s="207"/>
      <c r="R113" s="91"/>
      <c r="S113" s="91"/>
      <c r="T113" s="91"/>
      <c r="U113" s="91"/>
      <c r="V113" s="91"/>
      <c r="W113" s="91"/>
      <c r="X113" s="207"/>
      <c r="Y113" s="91"/>
      <c r="Z113" s="91"/>
      <c r="AA113" s="91"/>
      <c r="AB113" s="91"/>
      <c r="AC113" s="91"/>
      <c r="AD113" s="91"/>
      <c r="AE113" s="207"/>
      <c r="AF113" s="91"/>
      <c r="AG113" s="91"/>
      <c r="AH113" s="91"/>
      <c r="AI113" s="91"/>
      <c r="AJ113" s="91"/>
      <c r="AK113" s="91"/>
      <c r="AL113" s="193"/>
      <c r="AM113" s="92">
        <f>COUNTIF(A113:AL113,"○")</f>
        <v>0</v>
      </c>
    </row>
    <row r="114" spans="1:41" ht="7.5" hidden="1" customHeight="1" thickBot="1" x14ac:dyDescent="0.2">
      <c r="A114" s="1197"/>
      <c r="B114" s="1233"/>
      <c r="C114" s="1250"/>
      <c r="D114" s="1033"/>
      <c r="E114" s="240"/>
      <c r="F114" s="1247"/>
      <c r="G114" s="7" t="s">
        <v>95</v>
      </c>
      <c r="H114" s="93"/>
      <c r="I114" s="93"/>
      <c r="J114" s="203"/>
      <c r="K114" s="93"/>
      <c r="L114" s="93"/>
      <c r="M114" s="93"/>
      <c r="N114" s="93"/>
      <c r="O114" s="93"/>
      <c r="P114" s="93"/>
      <c r="Q114" s="203"/>
      <c r="R114" s="93"/>
      <c r="S114" s="93"/>
      <c r="T114" s="93"/>
      <c r="U114" s="93"/>
      <c r="V114" s="93"/>
      <c r="W114" s="93"/>
      <c r="X114" s="203"/>
      <c r="Y114" s="93"/>
      <c r="Z114" s="93"/>
      <c r="AA114" s="93"/>
      <c r="AB114" s="93"/>
      <c r="AC114" s="93"/>
      <c r="AD114" s="93"/>
      <c r="AE114" s="203"/>
      <c r="AF114" s="93"/>
      <c r="AG114" s="93"/>
      <c r="AH114" s="93"/>
      <c r="AI114" s="93"/>
      <c r="AJ114" s="93"/>
      <c r="AK114" s="93"/>
      <c r="AL114" s="190"/>
      <c r="AM114" s="94"/>
    </row>
    <row r="115" spans="1:41" ht="13.5" hidden="1" customHeight="1" thickBot="1" x14ac:dyDescent="0.2">
      <c r="A115" s="1197"/>
      <c r="B115" s="1234"/>
      <c r="C115" s="1251"/>
      <c r="D115" s="1034"/>
      <c r="E115" s="241"/>
      <c r="F115" s="1248"/>
      <c r="G115" s="150" t="s">
        <v>96</v>
      </c>
      <c r="H115" s="111"/>
      <c r="I115" s="111"/>
      <c r="J115" s="206"/>
      <c r="K115" s="111"/>
      <c r="L115" s="111"/>
      <c r="M115" s="111"/>
      <c r="N115" s="111"/>
      <c r="O115" s="111"/>
      <c r="P115" s="111"/>
      <c r="Q115" s="206"/>
      <c r="R115" s="111"/>
      <c r="S115" s="111"/>
      <c r="T115" s="111"/>
      <c r="U115" s="111"/>
      <c r="V115" s="111"/>
      <c r="W115" s="111"/>
      <c r="X115" s="206"/>
      <c r="Y115" s="111"/>
      <c r="Z115" s="111"/>
      <c r="AA115" s="111"/>
      <c r="AB115" s="111"/>
      <c r="AC115" s="111"/>
      <c r="AD115" s="111"/>
      <c r="AE115" s="206"/>
      <c r="AF115" s="111"/>
      <c r="AG115" s="111"/>
      <c r="AH115" s="111"/>
      <c r="AI115" s="111"/>
      <c r="AJ115" s="111"/>
      <c r="AK115" s="111"/>
      <c r="AL115" s="192"/>
      <c r="AM115" s="95"/>
    </row>
    <row r="116" spans="1:41" ht="13.5" customHeight="1" x14ac:dyDescent="0.15">
      <c r="A116" s="1282" t="s">
        <v>15</v>
      </c>
      <c r="B116" s="1252"/>
      <c r="C116" s="1252"/>
      <c r="D116" s="1252"/>
      <c r="E116" s="1252"/>
      <c r="F116" s="1253"/>
      <c r="G116" s="99"/>
      <c r="H116" s="147">
        <f>COUNTIF(H5:H114,"○")</f>
        <v>2</v>
      </c>
      <c r="I116" s="147">
        <f t="shared" ref="I116:AL116" si="0">COUNTIF(I5:I115,"○")</f>
        <v>5</v>
      </c>
      <c r="J116" s="208">
        <f t="shared" si="0"/>
        <v>0</v>
      </c>
      <c r="K116" s="147">
        <f t="shared" si="0"/>
        <v>3</v>
      </c>
      <c r="L116" s="147">
        <f t="shared" si="0"/>
        <v>3</v>
      </c>
      <c r="M116" s="147">
        <f t="shared" si="0"/>
        <v>3</v>
      </c>
      <c r="N116" s="147">
        <f t="shared" si="0"/>
        <v>3</v>
      </c>
      <c r="O116" s="147">
        <f t="shared" si="0"/>
        <v>2</v>
      </c>
      <c r="P116" s="147">
        <f t="shared" si="0"/>
        <v>5</v>
      </c>
      <c r="Q116" s="208">
        <f t="shared" si="0"/>
        <v>0</v>
      </c>
      <c r="R116" s="147">
        <f t="shared" si="0"/>
        <v>4</v>
      </c>
      <c r="S116" s="147">
        <f t="shared" si="0"/>
        <v>3</v>
      </c>
      <c r="T116" s="147">
        <f t="shared" si="0"/>
        <v>4</v>
      </c>
      <c r="U116" s="147">
        <f t="shared" si="0"/>
        <v>5</v>
      </c>
      <c r="V116" s="147">
        <f t="shared" si="0"/>
        <v>3</v>
      </c>
      <c r="W116" s="147">
        <f t="shared" si="0"/>
        <v>5</v>
      </c>
      <c r="X116" s="208">
        <f t="shared" si="0"/>
        <v>0</v>
      </c>
      <c r="Y116" s="147">
        <f t="shared" si="0"/>
        <v>2</v>
      </c>
      <c r="Z116" s="147">
        <f t="shared" si="0"/>
        <v>4</v>
      </c>
      <c r="AA116" s="147">
        <f t="shared" si="0"/>
        <v>5</v>
      </c>
      <c r="AB116" s="147">
        <f t="shared" si="0"/>
        <v>2</v>
      </c>
      <c r="AC116" s="147">
        <f t="shared" si="0"/>
        <v>7</v>
      </c>
      <c r="AD116" s="147">
        <f t="shared" si="0"/>
        <v>5</v>
      </c>
      <c r="AE116" s="208">
        <f t="shared" si="0"/>
        <v>0</v>
      </c>
      <c r="AF116" s="147">
        <f t="shared" si="0"/>
        <v>5</v>
      </c>
      <c r="AG116" s="147">
        <f t="shared" si="0"/>
        <v>6</v>
      </c>
      <c r="AH116" s="147">
        <f t="shared" si="0"/>
        <v>7</v>
      </c>
      <c r="AI116" s="147">
        <f t="shared" si="0"/>
        <v>5</v>
      </c>
      <c r="AJ116" s="147">
        <f t="shared" si="0"/>
        <v>6</v>
      </c>
      <c r="AK116" s="147">
        <f t="shared" si="0"/>
        <v>3</v>
      </c>
      <c r="AL116" s="194">
        <f t="shared" si="0"/>
        <v>0</v>
      </c>
      <c r="AM116" s="100">
        <f t="shared" ref="AM116:AM118" si="1">SUM(H116:AL116)</f>
        <v>107</v>
      </c>
    </row>
    <row r="117" spans="1:41" s="1" customFormat="1" ht="13.5" customHeight="1" x14ac:dyDescent="0.15">
      <c r="A117" s="1019" t="s">
        <v>97</v>
      </c>
      <c r="B117" s="1020"/>
      <c r="C117" s="1020"/>
      <c r="D117" s="1020"/>
      <c r="E117" s="1020"/>
      <c r="F117" s="1021"/>
      <c r="G117" s="4"/>
      <c r="H117" s="198">
        <f t="shared" ref="H117:AL117" si="2">COUNTIF(H5:H115,"個")</f>
        <v>0</v>
      </c>
      <c r="I117" s="198">
        <f t="shared" si="2"/>
        <v>0</v>
      </c>
      <c r="J117" s="209">
        <f t="shared" si="2"/>
        <v>0</v>
      </c>
      <c r="K117" s="198">
        <f t="shared" si="2"/>
        <v>0</v>
      </c>
      <c r="L117" s="198">
        <f t="shared" si="2"/>
        <v>0</v>
      </c>
      <c r="M117" s="198">
        <f t="shared" si="2"/>
        <v>0</v>
      </c>
      <c r="N117" s="198">
        <f t="shared" si="2"/>
        <v>0</v>
      </c>
      <c r="O117" s="198">
        <f t="shared" si="2"/>
        <v>0</v>
      </c>
      <c r="P117" s="198">
        <f t="shared" si="2"/>
        <v>0</v>
      </c>
      <c r="Q117" s="209">
        <f t="shared" si="2"/>
        <v>0</v>
      </c>
      <c r="R117" s="198">
        <f t="shared" si="2"/>
        <v>0</v>
      </c>
      <c r="S117" s="198">
        <f t="shared" si="2"/>
        <v>0</v>
      </c>
      <c r="T117" s="198">
        <f t="shared" si="2"/>
        <v>0</v>
      </c>
      <c r="U117" s="198">
        <f t="shared" si="2"/>
        <v>0</v>
      </c>
      <c r="V117" s="198">
        <f t="shared" si="2"/>
        <v>0</v>
      </c>
      <c r="W117" s="198">
        <f t="shared" si="2"/>
        <v>0</v>
      </c>
      <c r="X117" s="209">
        <f t="shared" si="2"/>
        <v>0</v>
      </c>
      <c r="Y117" s="198">
        <f t="shared" si="2"/>
        <v>0</v>
      </c>
      <c r="Z117" s="198">
        <f t="shared" si="2"/>
        <v>0</v>
      </c>
      <c r="AA117" s="198">
        <f t="shared" si="2"/>
        <v>0</v>
      </c>
      <c r="AB117" s="198">
        <f t="shared" si="2"/>
        <v>0</v>
      </c>
      <c r="AC117" s="198">
        <f t="shared" si="2"/>
        <v>0</v>
      </c>
      <c r="AD117" s="198">
        <f t="shared" si="2"/>
        <v>0</v>
      </c>
      <c r="AE117" s="209">
        <f t="shared" si="2"/>
        <v>0</v>
      </c>
      <c r="AF117" s="198">
        <f t="shared" si="2"/>
        <v>0</v>
      </c>
      <c r="AG117" s="198">
        <f t="shared" si="2"/>
        <v>0</v>
      </c>
      <c r="AH117" s="198">
        <f t="shared" si="2"/>
        <v>0</v>
      </c>
      <c r="AI117" s="198">
        <f t="shared" si="2"/>
        <v>0</v>
      </c>
      <c r="AJ117" s="198">
        <f t="shared" si="2"/>
        <v>0</v>
      </c>
      <c r="AK117" s="198">
        <f t="shared" si="2"/>
        <v>0</v>
      </c>
      <c r="AL117" s="195">
        <f t="shared" si="2"/>
        <v>0</v>
      </c>
      <c r="AM117" s="154">
        <f t="shared" si="1"/>
        <v>0</v>
      </c>
    </row>
    <row r="118" spans="1:41" s="1" customFormat="1" ht="13.5" customHeight="1" thickBot="1" x14ac:dyDescent="0.2">
      <c r="A118" s="1019" t="s">
        <v>98</v>
      </c>
      <c r="B118" s="1020"/>
      <c r="C118" s="1020"/>
      <c r="D118" s="1020"/>
      <c r="E118" s="1020"/>
      <c r="F118" s="1021"/>
      <c r="G118" s="4"/>
      <c r="H118" s="198">
        <f t="shared" ref="H118:AL118" si="3">COUNTIF(H5:H115,"集")</f>
        <v>0</v>
      </c>
      <c r="I118" s="198">
        <f t="shared" si="3"/>
        <v>0</v>
      </c>
      <c r="J118" s="209">
        <f t="shared" si="3"/>
        <v>0</v>
      </c>
      <c r="K118" s="198">
        <f t="shared" si="3"/>
        <v>0</v>
      </c>
      <c r="L118" s="198">
        <f t="shared" si="3"/>
        <v>0</v>
      </c>
      <c r="M118" s="198">
        <f t="shared" si="3"/>
        <v>0</v>
      </c>
      <c r="N118" s="198">
        <f t="shared" si="3"/>
        <v>0</v>
      </c>
      <c r="O118" s="198">
        <f t="shared" si="3"/>
        <v>0</v>
      </c>
      <c r="P118" s="198">
        <f t="shared" si="3"/>
        <v>0</v>
      </c>
      <c r="Q118" s="209">
        <f t="shared" si="3"/>
        <v>0</v>
      </c>
      <c r="R118" s="198">
        <f t="shared" si="3"/>
        <v>0</v>
      </c>
      <c r="S118" s="198">
        <f t="shared" si="3"/>
        <v>0</v>
      </c>
      <c r="T118" s="198">
        <f t="shared" si="3"/>
        <v>0</v>
      </c>
      <c r="U118" s="198">
        <f t="shared" si="3"/>
        <v>0</v>
      </c>
      <c r="V118" s="198">
        <f t="shared" si="3"/>
        <v>0</v>
      </c>
      <c r="W118" s="198">
        <f t="shared" si="3"/>
        <v>0</v>
      </c>
      <c r="X118" s="209">
        <f t="shared" si="3"/>
        <v>0</v>
      </c>
      <c r="Y118" s="198">
        <f t="shared" si="3"/>
        <v>0</v>
      </c>
      <c r="Z118" s="198">
        <f t="shared" si="3"/>
        <v>0</v>
      </c>
      <c r="AA118" s="198">
        <f t="shared" si="3"/>
        <v>0</v>
      </c>
      <c r="AB118" s="198">
        <f t="shared" si="3"/>
        <v>0</v>
      </c>
      <c r="AC118" s="198">
        <f t="shared" si="3"/>
        <v>0</v>
      </c>
      <c r="AD118" s="198">
        <f t="shared" si="3"/>
        <v>0</v>
      </c>
      <c r="AE118" s="209">
        <f t="shared" si="3"/>
        <v>0</v>
      </c>
      <c r="AF118" s="198">
        <f t="shared" si="3"/>
        <v>0</v>
      </c>
      <c r="AG118" s="198">
        <f t="shared" si="3"/>
        <v>0</v>
      </c>
      <c r="AH118" s="198">
        <f t="shared" si="3"/>
        <v>0</v>
      </c>
      <c r="AI118" s="198">
        <f t="shared" si="3"/>
        <v>0</v>
      </c>
      <c r="AJ118" s="198">
        <f t="shared" si="3"/>
        <v>0</v>
      </c>
      <c r="AK118" s="198">
        <f t="shared" si="3"/>
        <v>0</v>
      </c>
      <c r="AL118" s="195">
        <f t="shared" si="3"/>
        <v>0</v>
      </c>
      <c r="AM118" s="154">
        <f t="shared" si="1"/>
        <v>0</v>
      </c>
    </row>
    <row r="119" spans="1:41" ht="12" customHeight="1" thickBot="1" x14ac:dyDescent="0.2">
      <c r="A119" s="1197">
        <v>1</v>
      </c>
      <c r="B119" s="1060" t="s">
        <v>251</v>
      </c>
      <c r="C119" s="1198">
        <v>8</v>
      </c>
      <c r="D119" s="1203"/>
      <c r="E119" s="1048" t="s">
        <v>378</v>
      </c>
      <c r="F119" s="1278" t="s">
        <v>238</v>
      </c>
      <c r="G119" s="110" t="s">
        <v>12</v>
      </c>
      <c r="H119" s="2" t="s">
        <v>151</v>
      </c>
      <c r="I119" s="2"/>
      <c r="J119" s="202"/>
      <c r="K119" s="2" t="s">
        <v>151</v>
      </c>
      <c r="L119" s="2" t="s">
        <v>151</v>
      </c>
      <c r="M119" s="2" t="s">
        <v>151</v>
      </c>
      <c r="N119" s="2" t="s">
        <v>151</v>
      </c>
      <c r="O119" s="2" t="s">
        <v>151</v>
      </c>
      <c r="P119" s="2"/>
      <c r="Q119" s="202"/>
      <c r="R119" s="2" t="s">
        <v>151</v>
      </c>
      <c r="S119" s="2" t="s">
        <v>151</v>
      </c>
      <c r="T119" s="2" t="s">
        <v>151</v>
      </c>
      <c r="U119" s="2" t="s">
        <v>151</v>
      </c>
      <c r="V119" s="2" t="s">
        <v>151</v>
      </c>
      <c r="W119" s="2"/>
      <c r="X119" s="202"/>
      <c r="Y119" s="2" t="s">
        <v>151</v>
      </c>
      <c r="Z119" s="2" t="s">
        <v>151</v>
      </c>
      <c r="AA119" s="2" t="s">
        <v>151</v>
      </c>
      <c r="AB119" s="2" t="s">
        <v>151</v>
      </c>
      <c r="AC119" s="2" t="s">
        <v>151</v>
      </c>
      <c r="AD119" s="2"/>
      <c r="AE119" s="202"/>
      <c r="AF119" s="2"/>
      <c r="AG119" s="2" t="s">
        <v>151</v>
      </c>
      <c r="AH119" s="2"/>
      <c r="AI119" s="2"/>
      <c r="AJ119" s="2" t="s">
        <v>151</v>
      </c>
      <c r="AK119" s="2"/>
      <c r="AL119" s="189"/>
      <c r="AM119" s="92">
        <f>COUNTIF(A119:AL119,"○")</f>
        <v>18</v>
      </c>
      <c r="AO119" s="97"/>
    </row>
    <row r="120" spans="1:41" ht="12" customHeight="1" thickBot="1" x14ac:dyDescent="0.2">
      <c r="A120" s="1197"/>
      <c r="B120" s="1277"/>
      <c r="C120" s="1198"/>
      <c r="D120" s="1203"/>
      <c r="E120" s="1048"/>
      <c r="F120" s="1238"/>
      <c r="G120" s="7" t="s">
        <v>95</v>
      </c>
      <c r="H120" s="93"/>
      <c r="I120" s="93"/>
      <c r="J120" s="203"/>
      <c r="K120" s="93"/>
      <c r="L120" s="93"/>
      <c r="M120" s="93"/>
      <c r="N120" s="93"/>
      <c r="O120" s="93"/>
      <c r="P120" s="93"/>
      <c r="Q120" s="203"/>
      <c r="R120" s="93"/>
      <c r="S120" s="93"/>
      <c r="T120" s="93"/>
      <c r="U120" s="199"/>
      <c r="V120" s="93"/>
      <c r="W120" s="93"/>
      <c r="X120" s="203"/>
      <c r="Y120" s="93"/>
      <c r="Z120" s="199">
        <v>0.5</v>
      </c>
      <c r="AA120" s="199">
        <v>0.4861111111111111</v>
      </c>
      <c r="AB120" s="199">
        <v>0.375</v>
      </c>
      <c r="AC120" s="199">
        <v>0.4861111111111111</v>
      </c>
      <c r="AD120" s="93"/>
      <c r="AE120" s="203"/>
      <c r="AF120" s="199"/>
      <c r="AG120" s="199">
        <v>0.375</v>
      </c>
      <c r="AH120" s="199"/>
      <c r="AI120" s="199"/>
      <c r="AJ120" s="199">
        <v>0.375</v>
      </c>
      <c r="AK120" s="93"/>
      <c r="AL120" s="190"/>
      <c r="AM120" s="94"/>
    </row>
    <row r="121" spans="1:41" ht="12" customHeight="1" thickBot="1" x14ac:dyDescent="0.2">
      <c r="A121" s="1197"/>
      <c r="B121" s="1277"/>
      <c r="C121" s="1198"/>
      <c r="D121" s="1203"/>
      <c r="E121" s="1048"/>
      <c r="F121" s="1238"/>
      <c r="G121" s="150" t="s">
        <v>96</v>
      </c>
      <c r="H121" s="3"/>
      <c r="I121" s="3"/>
      <c r="J121" s="205"/>
      <c r="K121" s="111"/>
      <c r="L121" s="111"/>
      <c r="M121" s="111"/>
      <c r="N121" s="111"/>
      <c r="O121" s="111"/>
      <c r="P121" s="111"/>
      <c r="Q121" s="206"/>
      <c r="R121" s="111"/>
      <c r="S121" s="111"/>
      <c r="T121" s="111"/>
      <c r="U121" s="111"/>
      <c r="V121" s="111"/>
      <c r="W121" s="111"/>
      <c r="X121" s="206"/>
      <c r="Y121" s="111"/>
      <c r="Z121" s="111"/>
      <c r="AA121" s="111"/>
      <c r="AB121" s="111"/>
      <c r="AC121" s="111"/>
      <c r="AD121" s="111"/>
      <c r="AE121" s="206"/>
      <c r="AF121" s="111"/>
      <c r="AG121" s="111"/>
      <c r="AH121" s="111"/>
      <c r="AI121" s="111"/>
      <c r="AJ121" s="111"/>
      <c r="AK121" s="111"/>
      <c r="AL121" s="192"/>
      <c r="AM121" s="95"/>
    </row>
    <row r="122" spans="1:41" ht="12" customHeight="1" thickBot="1" x14ac:dyDescent="0.2">
      <c r="A122" s="1197">
        <v>2</v>
      </c>
      <c r="B122" s="1026" t="s">
        <v>236</v>
      </c>
      <c r="C122" s="1029">
        <v>9</v>
      </c>
      <c r="D122" s="1189"/>
      <c r="E122" s="1032" t="s">
        <v>379</v>
      </c>
      <c r="F122" s="1041" t="s">
        <v>239</v>
      </c>
      <c r="G122" s="110" t="s">
        <v>12</v>
      </c>
      <c r="H122" s="91"/>
      <c r="I122" s="2"/>
      <c r="J122" s="207"/>
      <c r="K122" s="2"/>
      <c r="L122" s="2"/>
      <c r="M122" s="2" t="s">
        <v>151</v>
      </c>
      <c r="N122" s="2"/>
      <c r="O122" s="91"/>
      <c r="P122" s="2"/>
      <c r="Q122" s="207"/>
      <c r="R122" s="2"/>
      <c r="S122" s="2"/>
      <c r="T122" s="2" t="s">
        <v>151</v>
      </c>
      <c r="U122" s="2"/>
      <c r="V122" s="2"/>
      <c r="W122" s="2"/>
      <c r="X122" s="207"/>
      <c r="Y122" s="2"/>
      <c r="Z122" s="2"/>
      <c r="AA122" s="2" t="s">
        <v>151</v>
      </c>
      <c r="AB122" s="2"/>
      <c r="AC122" s="91"/>
      <c r="AD122" s="2"/>
      <c r="AE122" s="207"/>
      <c r="AF122" s="2"/>
      <c r="AG122" s="2"/>
      <c r="AH122" s="2" t="s">
        <v>151</v>
      </c>
      <c r="AI122" s="2"/>
      <c r="AJ122" s="91"/>
      <c r="AK122" s="2"/>
      <c r="AL122" s="193"/>
      <c r="AM122" s="92">
        <f>COUNTIF(A122:AL122,"○")</f>
        <v>4</v>
      </c>
    </row>
    <row r="123" spans="1:41" ht="7.5" customHeight="1" thickBot="1" x14ac:dyDescent="0.2">
      <c r="A123" s="1197"/>
      <c r="B123" s="1233"/>
      <c r="C123" s="1250"/>
      <c r="D123" s="1190"/>
      <c r="E123" s="1033"/>
      <c r="F123" s="1247"/>
      <c r="G123" s="7" t="s">
        <v>95</v>
      </c>
      <c r="H123" s="93"/>
      <c r="I123" s="93"/>
      <c r="J123" s="203"/>
      <c r="K123" s="93"/>
      <c r="L123" s="93"/>
      <c r="M123" s="199">
        <v>0.625</v>
      </c>
      <c r="N123" s="93"/>
      <c r="O123" s="93"/>
      <c r="P123" s="199"/>
      <c r="Q123" s="203"/>
      <c r="R123" s="93"/>
      <c r="S123" s="93"/>
      <c r="T123" s="199">
        <v>0.625</v>
      </c>
      <c r="U123" s="93"/>
      <c r="V123" s="93"/>
      <c r="W123" s="199"/>
      <c r="X123" s="203"/>
      <c r="Y123" s="93"/>
      <c r="Z123" s="93"/>
      <c r="AA123" s="199">
        <v>0.625</v>
      </c>
      <c r="AB123" s="199"/>
      <c r="AC123" s="93"/>
      <c r="AD123" s="199"/>
      <c r="AE123" s="203"/>
      <c r="AF123" s="93"/>
      <c r="AG123" s="93"/>
      <c r="AH123" s="199">
        <v>0.375</v>
      </c>
      <c r="AI123" s="199"/>
      <c r="AJ123" s="93"/>
      <c r="AK123" s="199"/>
      <c r="AL123" s="190"/>
      <c r="AM123" s="94"/>
    </row>
    <row r="124" spans="1:41" ht="12" customHeight="1" thickBot="1" x14ac:dyDescent="0.2">
      <c r="A124" s="1197"/>
      <c r="B124" s="1234"/>
      <c r="C124" s="1251"/>
      <c r="D124" s="1191"/>
      <c r="E124" s="1034"/>
      <c r="F124" s="1248"/>
      <c r="G124" s="150" t="s">
        <v>96</v>
      </c>
      <c r="H124" s="111"/>
      <c r="I124" s="111"/>
      <c r="J124" s="206"/>
      <c r="K124" s="111"/>
      <c r="L124" s="111"/>
      <c r="M124" s="111"/>
      <c r="N124" s="111"/>
      <c r="O124" s="111"/>
      <c r="P124" s="111"/>
      <c r="Q124" s="206"/>
      <c r="R124" s="111"/>
      <c r="S124" s="111"/>
      <c r="T124" s="111"/>
      <c r="U124" s="3"/>
      <c r="V124" s="3"/>
      <c r="W124" s="111"/>
      <c r="X124" s="206"/>
      <c r="Y124" s="111"/>
      <c r="Z124" s="111"/>
      <c r="AA124" s="111"/>
      <c r="AB124" s="111"/>
      <c r="AC124" s="111"/>
      <c r="AD124" s="111"/>
      <c r="AE124" s="206"/>
      <c r="AF124" s="111"/>
      <c r="AG124" s="111"/>
      <c r="AH124" s="111"/>
      <c r="AI124" s="111"/>
      <c r="AJ124" s="111"/>
      <c r="AK124" s="111"/>
      <c r="AL124" s="192"/>
      <c r="AM124" s="95"/>
    </row>
    <row r="125" spans="1:41" ht="12" customHeight="1" thickBot="1" x14ac:dyDescent="0.2">
      <c r="A125" s="1197">
        <v>3</v>
      </c>
      <c r="B125" s="1026" t="s">
        <v>252</v>
      </c>
      <c r="C125" s="1249">
        <v>7</v>
      </c>
      <c r="D125" s="1189"/>
      <c r="E125" s="1032" t="s">
        <v>380</v>
      </c>
      <c r="F125" s="1041" t="s">
        <v>189</v>
      </c>
      <c r="G125" s="110" t="s">
        <v>12</v>
      </c>
      <c r="H125" s="2"/>
      <c r="I125" s="2"/>
      <c r="J125" s="202"/>
      <c r="K125" s="2" t="s">
        <v>151</v>
      </c>
      <c r="L125" s="2" t="s">
        <v>151</v>
      </c>
      <c r="M125" s="2"/>
      <c r="N125" s="2" t="s">
        <v>151</v>
      </c>
      <c r="O125" s="2"/>
      <c r="P125" s="2"/>
      <c r="Q125" s="202"/>
      <c r="R125" s="2" t="s">
        <v>151</v>
      </c>
      <c r="S125" s="2" t="s">
        <v>151</v>
      </c>
      <c r="T125" s="2"/>
      <c r="U125" s="2" t="s">
        <v>138</v>
      </c>
      <c r="V125" s="2"/>
      <c r="W125" s="2"/>
      <c r="X125" s="202"/>
      <c r="Y125" s="2"/>
      <c r="Z125" s="2" t="s">
        <v>151</v>
      </c>
      <c r="AA125" s="2"/>
      <c r="AB125" s="2"/>
      <c r="AC125" s="2"/>
      <c r="AD125" s="2"/>
      <c r="AE125" s="202"/>
      <c r="AF125" s="2"/>
      <c r="AG125" s="2"/>
      <c r="AH125" s="2"/>
      <c r="AI125" s="2"/>
      <c r="AJ125" s="2"/>
      <c r="AK125" s="2"/>
      <c r="AL125" s="189"/>
      <c r="AM125" s="92">
        <f>COUNTIF(A125:AL125,"○")</f>
        <v>6</v>
      </c>
    </row>
    <row r="126" spans="1:41" ht="7.5" customHeight="1" thickBot="1" x14ac:dyDescent="0.2">
      <c r="A126" s="1197"/>
      <c r="B126" s="1233"/>
      <c r="C126" s="1250"/>
      <c r="D126" s="1190"/>
      <c r="E126" s="1033"/>
      <c r="F126" s="1247"/>
      <c r="G126" s="7" t="s">
        <v>95</v>
      </c>
      <c r="H126" s="93"/>
      <c r="I126" s="93"/>
      <c r="J126" s="203"/>
      <c r="K126" s="199">
        <v>0.60763888888888895</v>
      </c>
      <c r="L126" s="93"/>
      <c r="M126" s="199"/>
      <c r="N126" s="199">
        <v>0.61111111111111105</v>
      </c>
      <c r="O126" s="93"/>
      <c r="P126" s="93"/>
      <c r="Q126" s="203"/>
      <c r="R126" s="93"/>
      <c r="S126" s="93"/>
      <c r="T126" s="199"/>
      <c r="U126" s="199"/>
      <c r="V126" s="199"/>
      <c r="W126" s="199"/>
      <c r="X126" s="204"/>
      <c r="Y126" s="199"/>
      <c r="Z126" s="199">
        <v>0.61111111111111105</v>
      </c>
      <c r="AA126" s="199"/>
      <c r="AB126" s="199"/>
      <c r="AC126" s="199"/>
      <c r="AD126" s="199"/>
      <c r="AE126" s="204"/>
      <c r="AF126" s="199"/>
      <c r="AG126" s="199"/>
      <c r="AH126" s="199"/>
      <c r="AI126" s="199"/>
      <c r="AJ126" s="199"/>
      <c r="AK126" s="199"/>
      <c r="AL126" s="212"/>
      <c r="AM126" s="94"/>
    </row>
    <row r="127" spans="1:41" ht="12" customHeight="1" thickBot="1" x14ac:dyDescent="0.2">
      <c r="A127" s="1197"/>
      <c r="B127" s="1234"/>
      <c r="C127" s="1251"/>
      <c r="D127" s="1191"/>
      <c r="E127" s="1034"/>
      <c r="F127" s="1248"/>
      <c r="G127" s="150" t="s">
        <v>96</v>
      </c>
      <c r="H127" s="111"/>
      <c r="I127" s="3"/>
      <c r="J127" s="205"/>
      <c r="K127" s="3"/>
      <c r="L127" s="111"/>
      <c r="M127" s="3"/>
      <c r="N127" s="111"/>
      <c r="O127" s="111"/>
      <c r="P127" s="3"/>
      <c r="Q127" s="206"/>
      <c r="R127" s="3"/>
      <c r="S127" s="111"/>
      <c r="T127" s="3"/>
      <c r="U127" s="111"/>
      <c r="V127" s="111"/>
      <c r="W127" s="3"/>
      <c r="X127" s="206"/>
      <c r="Y127" s="3"/>
      <c r="Z127" s="111"/>
      <c r="AA127" s="3"/>
      <c r="AB127" s="111"/>
      <c r="AC127" s="111"/>
      <c r="AD127" s="3"/>
      <c r="AE127" s="206"/>
      <c r="AF127" s="3"/>
      <c r="AG127" s="111"/>
      <c r="AH127" s="3"/>
      <c r="AI127" s="111"/>
      <c r="AJ127" s="111"/>
      <c r="AK127" s="3"/>
      <c r="AL127" s="192"/>
      <c r="AM127" s="95"/>
    </row>
    <row r="128" spans="1:41" ht="12" customHeight="1" thickBot="1" x14ac:dyDescent="0.2">
      <c r="A128" s="1197">
        <v>4</v>
      </c>
      <c r="B128" s="1026" t="s">
        <v>244</v>
      </c>
      <c r="C128" s="1249">
        <v>6</v>
      </c>
      <c r="D128" s="1189"/>
      <c r="E128" s="1266" t="s">
        <v>378</v>
      </c>
      <c r="F128" s="1041" t="s">
        <v>237</v>
      </c>
      <c r="G128" s="110" t="s">
        <v>12</v>
      </c>
      <c r="H128" s="2" t="s">
        <v>151</v>
      </c>
      <c r="I128" s="2"/>
      <c r="J128" s="202"/>
      <c r="K128" s="2"/>
      <c r="L128" s="2"/>
      <c r="M128" s="2" t="s">
        <v>151</v>
      </c>
      <c r="N128" s="2"/>
      <c r="O128" s="2" t="s">
        <v>383</v>
      </c>
      <c r="P128" s="2"/>
      <c r="Q128" s="202"/>
      <c r="R128" s="2"/>
      <c r="S128" s="2"/>
      <c r="T128" s="2" t="s">
        <v>151</v>
      </c>
      <c r="U128" s="2"/>
      <c r="V128" s="2" t="s">
        <v>383</v>
      </c>
      <c r="W128" s="2"/>
      <c r="X128" s="202"/>
      <c r="Y128" s="2"/>
      <c r="Z128" s="2"/>
      <c r="AA128" s="2" t="s">
        <v>151</v>
      </c>
      <c r="AB128" s="2" t="s">
        <v>398</v>
      </c>
      <c r="AC128" s="2" t="s">
        <v>383</v>
      </c>
      <c r="AD128" s="2"/>
      <c r="AE128" s="202"/>
      <c r="AF128" s="2"/>
      <c r="AG128" s="2"/>
      <c r="AH128" s="2" t="s">
        <v>151</v>
      </c>
      <c r="AI128" s="2" t="s">
        <v>398</v>
      </c>
      <c r="AJ128" s="2" t="s">
        <v>383</v>
      </c>
      <c r="AK128" s="2"/>
      <c r="AL128" s="189"/>
      <c r="AM128" s="92">
        <f>COUNTIF(A128:AL128,"○")</f>
        <v>11</v>
      </c>
    </row>
    <row r="129" spans="1:41" ht="7.5" customHeight="1" thickBot="1" x14ac:dyDescent="0.2">
      <c r="A129" s="1197"/>
      <c r="B129" s="1233"/>
      <c r="C129" s="1250"/>
      <c r="D129" s="1190"/>
      <c r="E129" s="1267"/>
      <c r="F129" s="1247"/>
      <c r="G129" s="7" t="s">
        <v>95</v>
      </c>
      <c r="H129" s="93"/>
      <c r="I129" s="93"/>
      <c r="J129" s="203"/>
      <c r="K129" s="93"/>
      <c r="L129" s="93"/>
      <c r="M129" s="93"/>
      <c r="N129" s="93"/>
      <c r="O129" s="93"/>
      <c r="P129" s="93"/>
      <c r="Q129" s="203"/>
      <c r="R129" s="251"/>
      <c r="S129" s="251"/>
      <c r="T129" s="251"/>
      <c r="U129" s="251"/>
      <c r="V129" s="251"/>
      <c r="W129" s="93"/>
      <c r="X129" s="203"/>
      <c r="Y129" s="93"/>
      <c r="Z129" s="93"/>
      <c r="AA129" s="199">
        <v>0.4861111111111111</v>
      </c>
      <c r="AB129" s="199">
        <v>0.39930555555555558</v>
      </c>
      <c r="AC129" s="199">
        <v>0.47222222222222227</v>
      </c>
      <c r="AD129" s="93"/>
      <c r="AE129" s="203"/>
      <c r="AF129" s="93"/>
      <c r="AG129" s="93"/>
      <c r="AH129" s="199">
        <v>0.375</v>
      </c>
      <c r="AI129" s="199">
        <v>0.375</v>
      </c>
      <c r="AJ129" s="199">
        <v>0.375</v>
      </c>
      <c r="AK129" s="93"/>
      <c r="AL129" s="190"/>
      <c r="AM129" s="94"/>
    </row>
    <row r="130" spans="1:41" ht="12" customHeight="1" thickBot="1" x14ac:dyDescent="0.2">
      <c r="A130" s="1197"/>
      <c r="B130" s="1234"/>
      <c r="C130" s="1251"/>
      <c r="D130" s="1191"/>
      <c r="E130" s="1268"/>
      <c r="F130" s="1248"/>
      <c r="G130" s="150" t="s">
        <v>96</v>
      </c>
      <c r="H130" s="111"/>
      <c r="I130" s="111"/>
      <c r="J130" s="206"/>
      <c r="K130" s="111"/>
      <c r="L130" s="111"/>
      <c r="M130" s="111"/>
      <c r="N130" s="111"/>
      <c r="O130" s="111"/>
      <c r="P130" s="111"/>
      <c r="Q130" s="206"/>
      <c r="R130" s="252"/>
      <c r="S130" s="252"/>
      <c r="T130" s="252"/>
      <c r="U130" s="252"/>
      <c r="V130" s="252"/>
      <c r="W130" s="111"/>
      <c r="X130" s="206"/>
      <c r="Y130" s="111"/>
      <c r="Z130" s="111"/>
      <c r="AA130" s="111"/>
      <c r="AB130" s="111"/>
      <c r="AC130" s="111"/>
      <c r="AD130" s="111"/>
      <c r="AE130" s="206"/>
      <c r="AF130" s="111"/>
      <c r="AG130" s="111"/>
      <c r="AH130" s="111"/>
      <c r="AI130" s="111"/>
      <c r="AJ130" s="111"/>
      <c r="AK130" s="111"/>
      <c r="AL130" s="192"/>
      <c r="AM130" s="95"/>
    </row>
    <row r="131" spans="1:41" ht="12" customHeight="1" thickBot="1" x14ac:dyDescent="0.2">
      <c r="A131" s="1197">
        <v>5</v>
      </c>
      <c r="B131" s="1026" t="s">
        <v>404</v>
      </c>
      <c r="C131" s="1249">
        <v>7</v>
      </c>
      <c r="D131" s="1032"/>
      <c r="E131" s="1032" t="s">
        <v>402</v>
      </c>
      <c r="F131" s="1041" t="s">
        <v>376</v>
      </c>
      <c r="G131" s="110" t="s">
        <v>12</v>
      </c>
      <c r="H131" s="91"/>
      <c r="I131" s="91"/>
      <c r="J131" s="207"/>
      <c r="K131" s="2" t="s">
        <v>403</v>
      </c>
      <c r="L131" s="2" t="s">
        <v>403</v>
      </c>
      <c r="M131" s="2" t="s">
        <v>403</v>
      </c>
      <c r="N131" s="2" t="s">
        <v>403</v>
      </c>
      <c r="O131" s="2" t="s">
        <v>403</v>
      </c>
      <c r="P131" s="2"/>
      <c r="Q131" s="248"/>
      <c r="R131" s="253" t="s">
        <v>151</v>
      </c>
      <c r="S131" s="253" t="s">
        <v>151</v>
      </c>
      <c r="T131" s="253" t="s">
        <v>151</v>
      </c>
      <c r="U131" s="253" t="s">
        <v>151</v>
      </c>
      <c r="V131" s="253"/>
      <c r="W131" s="249"/>
      <c r="X131" s="207"/>
      <c r="Y131" s="2" t="s">
        <v>403</v>
      </c>
      <c r="Z131" s="2" t="s">
        <v>403</v>
      </c>
      <c r="AA131" s="2" t="s">
        <v>403</v>
      </c>
      <c r="AB131" s="2"/>
      <c r="AC131" s="2" t="s">
        <v>403</v>
      </c>
      <c r="AD131" s="2"/>
      <c r="AE131" s="202"/>
      <c r="AF131" s="2" t="s">
        <v>403</v>
      </c>
      <c r="AG131" s="2" t="s">
        <v>403</v>
      </c>
      <c r="AH131" s="2" t="s">
        <v>403</v>
      </c>
      <c r="AI131" s="2"/>
      <c r="AJ131" s="2"/>
      <c r="AK131" s="91"/>
      <c r="AL131" s="193"/>
      <c r="AM131" s="92">
        <f>COUNTIF(A131:AL131,"○")</f>
        <v>16</v>
      </c>
      <c r="AO131" s="97"/>
    </row>
    <row r="132" spans="1:41" ht="7.5" customHeight="1" thickBot="1" x14ac:dyDescent="0.2">
      <c r="A132" s="1197"/>
      <c r="B132" s="1233"/>
      <c r="C132" s="1250"/>
      <c r="D132" s="1033"/>
      <c r="E132" s="1033"/>
      <c r="F132" s="1247"/>
      <c r="G132" s="7" t="s">
        <v>95</v>
      </c>
      <c r="H132" s="93"/>
      <c r="I132" s="93"/>
      <c r="J132" s="203"/>
      <c r="K132" s="93"/>
      <c r="L132" s="93"/>
      <c r="M132" s="93"/>
      <c r="N132" s="93"/>
      <c r="O132" s="93"/>
      <c r="P132" s="93"/>
      <c r="Q132" s="203"/>
      <c r="R132" s="250"/>
      <c r="S132" s="250"/>
      <c r="T132" s="250"/>
      <c r="U132" s="250"/>
      <c r="V132" s="250"/>
      <c r="W132" s="93"/>
      <c r="X132" s="203"/>
      <c r="Y132" s="93"/>
      <c r="Z132" s="93"/>
      <c r="AA132" s="93"/>
      <c r="AB132" s="93"/>
      <c r="AC132" s="93"/>
      <c r="AD132" s="93"/>
      <c r="AE132" s="203"/>
      <c r="AF132" s="93"/>
      <c r="AG132" s="93"/>
      <c r="AH132" s="93"/>
      <c r="AI132" s="93"/>
      <c r="AJ132" s="93"/>
      <c r="AK132" s="93"/>
      <c r="AL132" s="190"/>
      <c r="AM132" s="94"/>
    </row>
    <row r="133" spans="1:41" ht="12" customHeight="1" thickBot="1" x14ac:dyDescent="0.2">
      <c r="A133" s="1197"/>
      <c r="B133" s="1234"/>
      <c r="C133" s="1251"/>
      <c r="D133" s="1034"/>
      <c r="E133" s="1034"/>
      <c r="F133" s="1248"/>
      <c r="G133" s="150" t="s">
        <v>96</v>
      </c>
      <c r="H133" s="111"/>
      <c r="I133" s="111"/>
      <c r="J133" s="206"/>
      <c r="K133" s="111"/>
      <c r="L133" s="111"/>
      <c r="M133" s="111"/>
      <c r="N133" s="111"/>
      <c r="O133" s="111"/>
      <c r="P133" s="3"/>
      <c r="Q133" s="206"/>
      <c r="R133" s="3"/>
      <c r="S133" s="111"/>
      <c r="T133" s="3"/>
      <c r="U133" s="111"/>
      <c r="V133" s="111"/>
      <c r="W133" s="111"/>
      <c r="X133" s="206"/>
      <c r="Y133" s="111"/>
      <c r="Z133" s="111"/>
      <c r="AA133" s="111"/>
      <c r="AB133" s="111"/>
      <c r="AC133" s="111"/>
      <c r="AD133" s="3"/>
      <c r="AE133" s="206"/>
      <c r="AF133" s="3"/>
      <c r="AG133" s="111"/>
      <c r="AH133" s="3"/>
      <c r="AI133" s="111"/>
      <c r="AJ133" s="111"/>
      <c r="AK133" s="111"/>
      <c r="AL133" s="192"/>
      <c r="AM133" s="95"/>
    </row>
    <row r="134" spans="1:41" ht="12" customHeight="1" thickBot="1" x14ac:dyDescent="0.2">
      <c r="A134" s="1197">
        <v>6</v>
      </c>
      <c r="B134" s="1026" t="s">
        <v>421</v>
      </c>
      <c r="C134" s="1198">
        <v>7</v>
      </c>
      <c r="D134" s="1048"/>
      <c r="E134" s="1048" t="s">
        <v>378</v>
      </c>
      <c r="F134" s="1278" t="s">
        <v>189</v>
      </c>
      <c r="G134" s="110" t="s">
        <v>12</v>
      </c>
      <c r="H134" s="2"/>
      <c r="I134" s="2"/>
      <c r="J134" s="207"/>
      <c r="K134" s="91"/>
      <c r="L134" s="2"/>
      <c r="M134" s="91"/>
      <c r="N134" s="2"/>
      <c r="O134" s="2"/>
      <c r="P134" s="2"/>
      <c r="Q134" s="202"/>
      <c r="R134" s="91"/>
      <c r="S134" s="2"/>
      <c r="T134" s="91"/>
      <c r="U134" s="2"/>
      <c r="V134" s="2"/>
      <c r="W134" s="2"/>
      <c r="X134" s="207"/>
      <c r="Y134" s="2" t="s">
        <v>422</v>
      </c>
      <c r="Z134" s="2" t="s">
        <v>422</v>
      </c>
      <c r="AA134" s="2" t="s">
        <v>422</v>
      </c>
      <c r="AB134" s="2"/>
      <c r="AC134" s="2"/>
      <c r="AD134" s="2"/>
      <c r="AE134" s="207"/>
      <c r="AF134" s="2" t="s">
        <v>422</v>
      </c>
      <c r="AG134" s="2" t="s">
        <v>422</v>
      </c>
      <c r="AH134" s="2" t="s">
        <v>422</v>
      </c>
      <c r="AI134" s="2"/>
      <c r="AJ134" s="2" t="s">
        <v>438</v>
      </c>
      <c r="AK134" s="2"/>
      <c r="AL134" s="193"/>
      <c r="AM134" s="92">
        <f>COUNTIF(A134:AL134,"○")</f>
        <v>7</v>
      </c>
    </row>
    <row r="135" spans="1:41" ht="12" customHeight="1" thickBot="1" x14ac:dyDescent="0.2">
      <c r="A135" s="1197"/>
      <c r="B135" s="1279"/>
      <c r="C135" s="1198"/>
      <c r="D135" s="1048"/>
      <c r="E135" s="1048"/>
      <c r="F135" s="1238"/>
      <c r="G135" s="7" t="s">
        <v>95</v>
      </c>
      <c r="H135" s="93"/>
      <c r="I135" s="93"/>
      <c r="J135" s="203"/>
      <c r="K135" s="93"/>
      <c r="L135" s="93"/>
      <c r="M135" s="93"/>
      <c r="N135" s="93"/>
      <c r="O135" s="93"/>
      <c r="P135" s="93"/>
      <c r="Q135" s="203"/>
      <c r="R135" s="93"/>
      <c r="S135" s="93"/>
      <c r="T135" s="93"/>
      <c r="U135" s="93"/>
      <c r="V135" s="93"/>
      <c r="W135" s="93"/>
      <c r="X135" s="203"/>
      <c r="Y135" s="93"/>
      <c r="Z135" s="93"/>
      <c r="AA135" s="93"/>
      <c r="AB135" s="93"/>
      <c r="AC135" s="93"/>
      <c r="AD135" s="93"/>
      <c r="AE135" s="203"/>
      <c r="AF135" s="93"/>
      <c r="AG135" s="93"/>
      <c r="AH135" s="93"/>
      <c r="AI135" s="93"/>
      <c r="AJ135" s="93"/>
      <c r="AK135" s="93"/>
      <c r="AL135" s="190"/>
      <c r="AM135" s="94"/>
    </row>
    <row r="136" spans="1:41" ht="12" customHeight="1" thickBot="1" x14ac:dyDescent="0.2">
      <c r="A136" s="1197"/>
      <c r="B136" s="1280"/>
      <c r="C136" s="1198"/>
      <c r="D136" s="1048"/>
      <c r="E136" s="1048"/>
      <c r="F136" s="1238"/>
      <c r="G136" s="150" t="s">
        <v>96</v>
      </c>
      <c r="H136" s="111"/>
      <c r="I136" s="111"/>
      <c r="J136" s="206"/>
      <c r="K136" s="111"/>
      <c r="L136" s="111"/>
      <c r="M136" s="111"/>
      <c r="N136" s="111"/>
      <c r="O136" s="111"/>
      <c r="P136" s="111"/>
      <c r="Q136" s="206"/>
      <c r="R136" s="111"/>
      <c r="S136" s="111"/>
      <c r="T136" s="111"/>
      <c r="U136" s="111"/>
      <c r="V136" s="111"/>
      <c r="W136" s="111"/>
      <c r="X136" s="206"/>
      <c r="Y136" s="111"/>
      <c r="Z136" s="111"/>
      <c r="AA136" s="111"/>
      <c r="AB136" s="111"/>
      <c r="AC136" s="111"/>
      <c r="AD136" s="111"/>
      <c r="AE136" s="206"/>
      <c r="AF136" s="111"/>
      <c r="AG136" s="111"/>
      <c r="AH136" s="111"/>
      <c r="AI136" s="111"/>
      <c r="AJ136" s="111"/>
      <c r="AK136" s="111"/>
      <c r="AL136" s="192"/>
      <c r="AM136" s="95"/>
    </row>
    <row r="137" spans="1:41" ht="12" customHeight="1" thickBot="1" x14ac:dyDescent="0.2">
      <c r="A137" s="1197">
        <v>7</v>
      </c>
      <c r="B137" s="1232"/>
      <c r="C137" s="1249"/>
      <c r="D137" s="1032"/>
      <c r="E137" s="1032"/>
      <c r="F137" s="1246"/>
      <c r="G137" s="110" t="s">
        <v>12</v>
      </c>
      <c r="H137" s="2"/>
      <c r="I137" s="2"/>
      <c r="J137" s="202"/>
      <c r="K137" s="2"/>
      <c r="L137" s="2"/>
      <c r="M137" s="2"/>
      <c r="N137" s="2"/>
      <c r="O137" s="2"/>
      <c r="P137" s="2"/>
      <c r="Q137" s="202"/>
      <c r="R137" s="2"/>
      <c r="S137" s="2"/>
      <c r="T137" s="2"/>
      <c r="U137" s="2"/>
      <c r="V137" s="2"/>
      <c r="W137" s="2"/>
      <c r="X137" s="202"/>
      <c r="Y137" s="2"/>
      <c r="Z137" s="2"/>
      <c r="AA137" s="2"/>
      <c r="AB137" s="2"/>
      <c r="AC137" s="2"/>
      <c r="AD137" s="2"/>
      <c r="AE137" s="202"/>
      <c r="AF137" s="2"/>
      <c r="AG137" s="2"/>
      <c r="AH137" s="2"/>
      <c r="AI137" s="2"/>
      <c r="AJ137" s="2"/>
      <c r="AK137" s="2"/>
      <c r="AL137" s="189"/>
      <c r="AM137" s="92">
        <f>COUNTIF(A137:AL137,"○")</f>
        <v>0</v>
      </c>
    </row>
    <row r="138" spans="1:41" ht="7.5" customHeight="1" thickBot="1" x14ac:dyDescent="0.2">
      <c r="A138" s="1197"/>
      <c r="B138" s="1233"/>
      <c r="C138" s="1250"/>
      <c r="D138" s="1033"/>
      <c r="E138" s="1033"/>
      <c r="F138" s="1247"/>
      <c r="G138" s="7" t="s">
        <v>95</v>
      </c>
      <c r="H138" s="93"/>
      <c r="I138" s="93"/>
      <c r="J138" s="203"/>
      <c r="K138" s="93"/>
      <c r="L138" s="93"/>
      <c r="M138" s="93"/>
      <c r="N138" s="93"/>
      <c r="O138" s="93"/>
      <c r="P138" s="93"/>
      <c r="Q138" s="203"/>
      <c r="R138" s="93"/>
      <c r="S138" s="93"/>
      <c r="T138" s="93"/>
      <c r="U138" s="93"/>
      <c r="V138" s="93"/>
      <c r="W138" s="93"/>
      <c r="X138" s="203"/>
      <c r="Y138" s="93"/>
      <c r="Z138" s="93"/>
      <c r="AA138" s="93"/>
      <c r="AB138" s="93"/>
      <c r="AC138" s="93"/>
      <c r="AD138" s="93"/>
      <c r="AE138" s="203"/>
      <c r="AF138" s="93"/>
      <c r="AG138" s="93"/>
      <c r="AH138" s="93"/>
      <c r="AI138" s="93"/>
      <c r="AJ138" s="93"/>
      <c r="AK138" s="93"/>
      <c r="AL138" s="190"/>
      <c r="AM138" s="94"/>
    </row>
    <row r="139" spans="1:41" ht="12" customHeight="1" thickBot="1" x14ac:dyDescent="0.2">
      <c r="A139" s="1197"/>
      <c r="B139" s="1234"/>
      <c r="C139" s="1251"/>
      <c r="D139" s="1034"/>
      <c r="E139" s="1034"/>
      <c r="F139" s="1248"/>
      <c r="G139" s="150" t="s">
        <v>96</v>
      </c>
      <c r="H139" s="3"/>
      <c r="I139" s="3"/>
      <c r="J139" s="205"/>
      <c r="K139" s="3"/>
      <c r="L139" s="3"/>
      <c r="M139" s="3"/>
      <c r="N139" s="3"/>
      <c r="O139" s="3"/>
      <c r="P139" s="3"/>
      <c r="Q139" s="205"/>
      <c r="R139" s="3"/>
      <c r="S139" s="3"/>
      <c r="T139" s="3"/>
      <c r="U139" s="3"/>
      <c r="V139" s="3"/>
      <c r="W139" s="3"/>
      <c r="X139" s="205"/>
      <c r="Y139" s="3"/>
      <c r="Z139" s="3"/>
      <c r="AA139" s="3"/>
      <c r="AB139" s="3"/>
      <c r="AC139" s="3"/>
      <c r="AD139" s="3"/>
      <c r="AE139" s="205"/>
      <c r="AF139" s="3"/>
      <c r="AG139" s="3"/>
      <c r="AH139" s="3"/>
      <c r="AI139" s="3"/>
      <c r="AJ139" s="3"/>
      <c r="AK139" s="3"/>
      <c r="AL139" s="191"/>
      <c r="AM139" s="95"/>
    </row>
    <row r="140" spans="1:41" ht="12" customHeight="1" thickBot="1" x14ac:dyDescent="0.2">
      <c r="A140" s="1197">
        <v>8</v>
      </c>
      <c r="B140" s="1232"/>
      <c r="C140" s="1249"/>
      <c r="D140" s="1032"/>
      <c r="E140" s="1032"/>
      <c r="F140" s="1246"/>
      <c r="G140" s="110" t="s">
        <v>12</v>
      </c>
      <c r="H140" s="2"/>
      <c r="I140" s="2"/>
      <c r="J140" s="202"/>
      <c r="K140" s="2"/>
      <c r="L140" s="2"/>
      <c r="M140" s="2"/>
      <c r="N140" s="2"/>
      <c r="O140" s="2"/>
      <c r="P140" s="2"/>
      <c r="Q140" s="202"/>
      <c r="R140" s="2"/>
      <c r="S140" s="2"/>
      <c r="T140" s="2"/>
      <c r="U140" s="2"/>
      <c r="V140" s="2"/>
      <c r="W140" s="91"/>
      <c r="X140" s="202"/>
      <c r="Y140" s="2"/>
      <c r="Z140" s="2"/>
      <c r="AA140" s="2"/>
      <c r="AB140" s="2"/>
      <c r="AC140" s="2"/>
      <c r="AD140" s="91"/>
      <c r="AE140" s="202"/>
      <c r="AF140" s="2"/>
      <c r="AG140" s="2"/>
      <c r="AH140" s="2"/>
      <c r="AI140" s="2"/>
      <c r="AJ140" s="2"/>
      <c r="AK140" s="91"/>
      <c r="AL140" s="189"/>
      <c r="AM140" s="92">
        <f>COUNTIF(A140:AL140,"○")</f>
        <v>0</v>
      </c>
    </row>
    <row r="141" spans="1:41" ht="12" customHeight="1" thickBot="1" x14ac:dyDescent="0.2">
      <c r="A141" s="1197"/>
      <c r="B141" s="1233"/>
      <c r="C141" s="1250"/>
      <c r="D141" s="1033"/>
      <c r="E141" s="1033"/>
      <c r="F141" s="1247"/>
      <c r="G141" s="7" t="s">
        <v>95</v>
      </c>
      <c r="H141" s="93"/>
      <c r="I141" s="93"/>
      <c r="J141" s="203"/>
      <c r="K141" s="93"/>
      <c r="L141" s="93"/>
      <c r="M141" s="93"/>
      <c r="N141" s="93"/>
      <c r="O141" s="93"/>
      <c r="P141" s="93"/>
      <c r="Q141" s="203"/>
      <c r="R141" s="93"/>
      <c r="S141" s="93"/>
      <c r="T141" s="93"/>
      <c r="U141" s="93"/>
      <c r="V141" s="93"/>
      <c r="W141" s="93"/>
      <c r="X141" s="203"/>
      <c r="Y141" s="93"/>
      <c r="Z141" s="93"/>
      <c r="AA141" s="93"/>
      <c r="AB141" s="93"/>
      <c r="AC141" s="93"/>
      <c r="AD141" s="93"/>
      <c r="AE141" s="203"/>
      <c r="AF141" s="93"/>
      <c r="AG141" s="93"/>
      <c r="AH141" s="93"/>
      <c r="AI141" s="93"/>
      <c r="AJ141" s="93"/>
      <c r="AK141" s="93"/>
      <c r="AL141" s="190"/>
      <c r="AM141" s="94"/>
    </row>
    <row r="142" spans="1:41" ht="12" customHeight="1" thickBot="1" x14ac:dyDescent="0.2">
      <c r="A142" s="1197"/>
      <c r="B142" s="1234"/>
      <c r="C142" s="1251"/>
      <c r="D142" s="1034"/>
      <c r="E142" s="1034"/>
      <c r="F142" s="1248"/>
      <c r="G142" s="150" t="s">
        <v>96</v>
      </c>
      <c r="H142" s="3"/>
      <c r="I142" s="3"/>
      <c r="J142" s="205"/>
      <c r="K142" s="3"/>
      <c r="L142" s="3"/>
      <c r="M142" s="3"/>
      <c r="N142" s="3"/>
      <c r="O142" s="3"/>
      <c r="P142" s="3"/>
      <c r="Q142" s="205"/>
      <c r="R142" s="3"/>
      <c r="S142" s="3"/>
      <c r="T142" s="3"/>
      <c r="U142" s="3"/>
      <c r="V142" s="111"/>
      <c r="W142" s="111"/>
      <c r="X142" s="205"/>
      <c r="Y142" s="111"/>
      <c r="Z142" s="3"/>
      <c r="AA142" s="111"/>
      <c r="AB142" s="3"/>
      <c r="AC142" s="111"/>
      <c r="AD142" s="111"/>
      <c r="AE142" s="205"/>
      <c r="AF142" s="111"/>
      <c r="AG142" s="3"/>
      <c r="AH142" s="111"/>
      <c r="AI142" s="3"/>
      <c r="AJ142" s="111"/>
      <c r="AK142" s="111"/>
      <c r="AL142" s="191"/>
      <c r="AM142" s="95"/>
    </row>
    <row r="143" spans="1:41" ht="12" customHeight="1" thickBot="1" x14ac:dyDescent="0.2">
      <c r="A143" s="1197">
        <v>9</v>
      </c>
      <c r="B143" s="1232"/>
      <c r="C143" s="1249"/>
      <c r="D143" s="1032"/>
      <c r="E143" s="1032"/>
      <c r="F143" s="1246"/>
      <c r="G143" s="110" t="s">
        <v>12</v>
      </c>
      <c r="H143" s="91"/>
      <c r="I143" s="2"/>
      <c r="J143" s="207"/>
      <c r="K143" s="2"/>
      <c r="L143" s="91"/>
      <c r="M143" s="91"/>
      <c r="N143" s="2"/>
      <c r="O143" s="91"/>
      <c r="P143" s="2"/>
      <c r="Q143" s="207"/>
      <c r="R143" s="2"/>
      <c r="S143" s="91"/>
      <c r="T143" s="91"/>
      <c r="U143" s="2"/>
      <c r="V143" s="91"/>
      <c r="W143" s="2"/>
      <c r="X143" s="202"/>
      <c r="Y143" s="2"/>
      <c r="Z143" s="91"/>
      <c r="AA143" s="91"/>
      <c r="AB143" s="2"/>
      <c r="AC143" s="91"/>
      <c r="AD143" s="2"/>
      <c r="AE143" s="207"/>
      <c r="AF143" s="2"/>
      <c r="AG143" s="91"/>
      <c r="AH143" s="91"/>
      <c r="AI143" s="2"/>
      <c r="AJ143" s="91"/>
      <c r="AK143" s="2"/>
      <c r="AL143" s="193"/>
      <c r="AM143" s="92">
        <f>COUNTIF(A143:AL143,"○")</f>
        <v>0</v>
      </c>
    </row>
    <row r="144" spans="1:41" ht="12" customHeight="1" thickBot="1" x14ac:dyDescent="0.2">
      <c r="A144" s="1197"/>
      <c r="B144" s="1233"/>
      <c r="C144" s="1250"/>
      <c r="D144" s="1033"/>
      <c r="E144" s="1033"/>
      <c r="F144" s="1247"/>
      <c r="G144" s="7" t="s">
        <v>95</v>
      </c>
      <c r="H144" s="93"/>
      <c r="I144" s="93"/>
      <c r="J144" s="203"/>
      <c r="K144" s="93"/>
      <c r="L144" s="93"/>
      <c r="M144" s="93"/>
      <c r="N144" s="93"/>
      <c r="O144" s="93"/>
      <c r="P144" s="93"/>
      <c r="Q144" s="203"/>
      <c r="R144" s="93"/>
      <c r="S144" s="93"/>
      <c r="T144" s="93"/>
      <c r="U144" s="93"/>
      <c r="V144" s="93"/>
      <c r="W144" s="93"/>
      <c r="X144" s="203"/>
      <c r="Y144" s="93"/>
      <c r="Z144" s="93"/>
      <c r="AA144" s="93"/>
      <c r="AB144" s="93"/>
      <c r="AC144" s="93"/>
      <c r="AD144" s="93"/>
      <c r="AE144" s="203"/>
      <c r="AF144" s="93"/>
      <c r="AG144" s="93"/>
      <c r="AH144" s="93"/>
      <c r="AI144" s="93"/>
      <c r="AJ144" s="93"/>
      <c r="AK144" s="93"/>
      <c r="AL144" s="190"/>
      <c r="AM144" s="94"/>
    </row>
    <row r="145" spans="1:41" ht="12" customHeight="1" thickBot="1" x14ac:dyDescent="0.2">
      <c r="A145" s="1197"/>
      <c r="B145" s="1234"/>
      <c r="C145" s="1251"/>
      <c r="D145" s="1034"/>
      <c r="E145" s="1034"/>
      <c r="F145" s="1248"/>
      <c r="G145" s="150" t="s">
        <v>96</v>
      </c>
      <c r="H145" s="111"/>
      <c r="I145" s="111"/>
      <c r="J145" s="206"/>
      <c r="K145" s="111"/>
      <c r="L145" s="111"/>
      <c r="M145" s="111"/>
      <c r="N145" s="111"/>
      <c r="O145" s="111"/>
      <c r="P145" s="111"/>
      <c r="Q145" s="206"/>
      <c r="R145" s="111"/>
      <c r="S145" s="111"/>
      <c r="T145" s="111"/>
      <c r="U145" s="111"/>
      <c r="V145" s="111"/>
      <c r="W145" s="111"/>
      <c r="X145" s="206"/>
      <c r="Y145" s="111"/>
      <c r="Z145" s="111"/>
      <c r="AA145" s="111"/>
      <c r="AB145" s="111"/>
      <c r="AC145" s="111"/>
      <c r="AD145" s="111"/>
      <c r="AE145" s="206"/>
      <c r="AF145" s="111"/>
      <c r="AG145" s="111"/>
      <c r="AH145" s="111"/>
      <c r="AI145" s="111"/>
      <c r="AJ145" s="111"/>
      <c r="AK145" s="111"/>
      <c r="AL145" s="192"/>
      <c r="AM145" s="95"/>
    </row>
    <row r="146" spans="1:41" ht="12" customHeight="1" thickBot="1" x14ac:dyDescent="0.2">
      <c r="A146" s="1197">
        <v>10</v>
      </c>
      <c r="B146" s="1277"/>
      <c r="C146" s="1198"/>
      <c r="D146" s="1048"/>
      <c r="E146" s="1048"/>
      <c r="F146" s="1238"/>
      <c r="G146" s="110" t="s">
        <v>12</v>
      </c>
      <c r="H146" s="91"/>
      <c r="I146" s="91"/>
      <c r="J146" s="202"/>
      <c r="K146" s="2"/>
      <c r="L146" s="2"/>
      <c r="M146" s="91"/>
      <c r="N146" s="91"/>
      <c r="O146" s="91"/>
      <c r="P146" s="91"/>
      <c r="Q146" s="207"/>
      <c r="R146" s="91"/>
      <c r="S146" s="91"/>
      <c r="T146" s="2"/>
      <c r="U146" s="91"/>
      <c r="V146" s="91"/>
      <c r="W146" s="91"/>
      <c r="X146" s="202"/>
      <c r="Y146" s="2"/>
      <c r="Z146" s="2"/>
      <c r="AA146" s="91"/>
      <c r="AB146" s="91"/>
      <c r="AC146" s="91"/>
      <c r="AD146" s="91"/>
      <c r="AE146" s="207"/>
      <c r="AF146" s="91"/>
      <c r="AG146" s="91"/>
      <c r="AH146" s="2"/>
      <c r="AI146" s="2"/>
      <c r="AJ146" s="2"/>
      <c r="AK146" s="2"/>
      <c r="AL146" s="189"/>
      <c r="AM146" s="92">
        <f>COUNTIF(A146:AL146,"○")</f>
        <v>0</v>
      </c>
      <c r="AO146" s="97"/>
    </row>
    <row r="147" spans="1:41" ht="12" customHeight="1" thickBot="1" x14ac:dyDescent="0.2">
      <c r="A147" s="1197"/>
      <c r="B147" s="1277"/>
      <c r="C147" s="1198"/>
      <c r="D147" s="1048"/>
      <c r="E147" s="1048"/>
      <c r="F147" s="1238"/>
      <c r="G147" s="7" t="s">
        <v>95</v>
      </c>
      <c r="H147" s="93"/>
      <c r="I147" s="93"/>
      <c r="J147" s="203"/>
      <c r="K147" s="93"/>
      <c r="L147" s="93"/>
      <c r="M147" s="93"/>
      <c r="N147" s="93"/>
      <c r="O147" s="93"/>
      <c r="P147" s="93"/>
      <c r="Q147" s="203"/>
      <c r="R147" s="93"/>
      <c r="S147" s="93"/>
      <c r="T147" s="93"/>
      <c r="U147" s="93"/>
      <c r="V147" s="93"/>
      <c r="W147" s="93"/>
      <c r="X147" s="203"/>
      <c r="Y147" s="93"/>
      <c r="Z147" s="93"/>
      <c r="AA147" s="93"/>
      <c r="AB147" s="93"/>
      <c r="AC147" s="93"/>
      <c r="AD147" s="93"/>
      <c r="AE147" s="203"/>
      <c r="AF147" s="93"/>
      <c r="AG147" s="93"/>
      <c r="AH147" s="93"/>
      <c r="AI147" s="93"/>
      <c r="AJ147" s="93"/>
      <c r="AK147" s="93"/>
      <c r="AL147" s="190"/>
      <c r="AM147" s="94"/>
    </row>
    <row r="148" spans="1:41" ht="12" customHeight="1" thickBot="1" x14ac:dyDescent="0.2">
      <c r="A148" s="1197"/>
      <c r="B148" s="1277"/>
      <c r="C148" s="1198"/>
      <c r="D148" s="1048"/>
      <c r="E148" s="1048"/>
      <c r="F148" s="1238"/>
      <c r="G148" s="150" t="s">
        <v>96</v>
      </c>
      <c r="H148" s="3"/>
      <c r="I148" s="3"/>
      <c r="J148" s="205"/>
      <c r="K148" s="111"/>
      <c r="L148" s="111"/>
      <c r="M148" s="111"/>
      <c r="N148" s="111"/>
      <c r="O148" s="111"/>
      <c r="P148" s="111"/>
      <c r="Q148" s="206"/>
      <c r="R148" s="111"/>
      <c r="S148" s="111"/>
      <c r="T148" s="111"/>
      <c r="U148" s="111"/>
      <c r="V148" s="111"/>
      <c r="W148" s="111"/>
      <c r="X148" s="206"/>
      <c r="Y148" s="111"/>
      <c r="Z148" s="111"/>
      <c r="AA148" s="111"/>
      <c r="AB148" s="111"/>
      <c r="AC148" s="111"/>
      <c r="AD148" s="111"/>
      <c r="AE148" s="206"/>
      <c r="AF148" s="111"/>
      <c r="AG148" s="111"/>
      <c r="AH148" s="111"/>
      <c r="AI148" s="111"/>
      <c r="AJ148" s="111"/>
      <c r="AK148" s="111"/>
      <c r="AL148" s="192"/>
      <c r="AM148" s="95"/>
    </row>
    <row r="149" spans="1:41" ht="12" hidden="1" customHeight="1" x14ac:dyDescent="0.15">
      <c r="A149" s="1197">
        <v>30</v>
      </c>
      <c r="B149" s="1232"/>
      <c r="C149" s="1029"/>
      <c r="D149" s="1032"/>
      <c r="E149" s="239"/>
      <c r="F149" s="1246"/>
      <c r="G149" s="110" t="s">
        <v>12</v>
      </c>
      <c r="H149" s="91"/>
      <c r="I149" s="91"/>
      <c r="J149" s="207"/>
      <c r="K149" s="2"/>
      <c r="L149" s="91"/>
      <c r="M149" s="2"/>
      <c r="N149" s="2"/>
      <c r="O149" s="91"/>
      <c r="P149" s="2"/>
      <c r="Q149" s="207"/>
      <c r="R149" s="2"/>
      <c r="S149" s="2"/>
      <c r="T149" s="2"/>
      <c r="U149" s="2"/>
      <c r="V149" s="2"/>
      <c r="W149" s="2"/>
      <c r="X149" s="207"/>
      <c r="Y149" s="2"/>
      <c r="Z149" s="91"/>
      <c r="AA149" s="2"/>
      <c r="AB149" s="91"/>
      <c r="AC149" s="91"/>
      <c r="AD149" s="2"/>
      <c r="AE149" s="207"/>
      <c r="AF149" s="2"/>
      <c r="AG149" s="2"/>
      <c r="AH149" s="2"/>
      <c r="AI149" s="2"/>
      <c r="AJ149" s="91"/>
      <c r="AK149" s="2"/>
      <c r="AL149" s="193"/>
      <c r="AM149" s="92">
        <f>COUNTIF(A149:AL149,"○")</f>
        <v>0</v>
      </c>
    </row>
    <row r="150" spans="1:41" ht="7.5" hidden="1" customHeight="1" x14ac:dyDescent="0.15">
      <c r="A150" s="1197"/>
      <c r="B150" s="1233"/>
      <c r="C150" s="1250"/>
      <c r="D150" s="1033"/>
      <c r="E150" s="240"/>
      <c r="F150" s="1247"/>
      <c r="G150" s="7" t="s">
        <v>95</v>
      </c>
      <c r="H150" s="93"/>
      <c r="I150" s="93"/>
      <c r="J150" s="203"/>
      <c r="K150" s="93"/>
      <c r="L150" s="93"/>
      <c r="M150" s="93"/>
      <c r="N150" s="93"/>
      <c r="O150" s="93"/>
      <c r="P150" s="93"/>
      <c r="Q150" s="203"/>
      <c r="R150" s="93"/>
      <c r="S150" s="93"/>
      <c r="T150" s="93"/>
      <c r="U150" s="93"/>
      <c r="V150" s="93"/>
      <c r="W150" s="93"/>
      <c r="X150" s="203"/>
      <c r="Y150" s="93"/>
      <c r="Z150" s="93"/>
      <c r="AA150" s="93"/>
      <c r="AB150" s="93"/>
      <c r="AC150" s="93"/>
      <c r="AD150" s="93"/>
      <c r="AE150" s="203"/>
      <c r="AF150" s="93"/>
      <c r="AG150" s="93"/>
      <c r="AH150" s="93"/>
      <c r="AI150" s="93"/>
      <c r="AJ150" s="93"/>
      <c r="AK150" s="93"/>
      <c r="AL150" s="190"/>
      <c r="AM150" s="94"/>
    </row>
    <row r="151" spans="1:41" ht="12" hidden="1" customHeight="1" x14ac:dyDescent="0.15">
      <c r="A151" s="1197"/>
      <c r="B151" s="1234"/>
      <c r="C151" s="1251"/>
      <c r="D151" s="1034"/>
      <c r="E151" s="241"/>
      <c r="F151" s="1248"/>
      <c r="G151" s="150" t="s">
        <v>96</v>
      </c>
      <c r="H151" s="111"/>
      <c r="I151" s="111"/>
      <c r="J151" s="206"/>
      <c r="K151" s="111"/>
      <c r="L151" s="111"/>
      <c r="M151" s="111"/>
      <c r="N151" s="111"/>
      <c r="O151" s="111"/>
      <c r="P151" s="111"/>
      <c r="Q151" s="206"/>
      <c r="R151" s="111"/>
      <c r="S151" s="111"/>
      <c r="T151" s="111"/>
      <c r="U151" s="3"/>
      <c r="V151" s="3"/>
      <c r="W151" s="111"/>
      <c r="X151" s="206"/>
      <c r="Y151" s="111"/>
      <c r="Z151" s="111"/>
      <c r="AA151" s="111"/>
      <c r="AB151" s="111"/>
      <c r="AC151" s="111"/>
      <c r="AD151" s="111"/>
      <c r="AE151" s="206"/>
      <c r="AF151" s="111"/>
      <c r="AG151" s="111"/>
      <c r="AH151" s="111"/>
      <c r="AI151" s="111"/>
      <c r="AJ151" s="111"/>
      <c r="AK151" s="111"/>
      <c r="AL151" s="192"/>
      <c r="AM151" s="95"/>
    </row>
    <row r="152" spans="1:41" ht="12" hidden="1" customHeight="1" x14ac:dyDescent="0.15">
      <c r="A152" s="1197">
        <v>31</v>
      </c>
      <c r="B152" s="1232"/>
      <c r="C152" s="1249"/>
      <c r="D152" s="1032"/>
      <c r="E152" s="239"/>
      <c r="F152" s="1246"/>
      <c r="G152" s="110" t="s">
        <v>12</v>
      </c>
      <c r="H152" s="91"/>
      <c r="I152" s="2"/>
      <c r="J152" s="202"/>
      <c r="K152" s="2"/>
      <c r="L152" s="2"/>
      <c r="M152" s="2"/>
      <c r="N152" s="2"/>
      <c r="O152" s="91"/>
      <c r="P152" s="2"/>
      <c r="Q152" s="202"/>
      <c r="R152" s="2"/>
      <c r="S152" s="2"/>
      <c r="T152" s="2"/>
      <c r="U152" s="2"/>
      <c r="V152" s="91"/>
      <c r="W152" s="2"/>
      <c r="X152" s="202"/>
      <c r="Y152" s="2"/>
      <c r="Z152" s="2"/>
      <c r="AA152" s="2"/>
      <c r="AB152" s="2"/>
      <c r="AC152" s="91"/>
      <c r="AD152" s="2"/>
      <c r="AE152" s="202"/>
      <c r="AF152" s="2"/>
      <c r="AG152" s="2"/>
      <c r="AH152" s="2"/>
      <c r="AI152" s="2"/>
      <c r="AJ152" s="91"/>
      <c r="AK152" s="2"/>
      <c r="AL152" s="189"/>
      <c r="AM152" s="92">
        <f>COUNTIF(A152:AL152,"○")</f>
        <v>0</v>
      </c>
    </row>
    <row r="153" spans="1:41" ht="7.5" hidden="1" customHeight="1" x14ac:dyDescent="0.15">
      <c r="A153" s="1197"/>
      <c r="B153" s="1233"/>
      <c r="C153" s="1250"/>
      <c r="D153" s="1033"/>
      <c r="E153" s="240"/>
      <c r="F153" s="1247"/>
      <c r="G153" s="7" t="s">
        <v>95</v>
      </c>
      <c r="H153" s="93"/>
      <c r="I153" s="93"/>
      <c r="J153" s="203"/>
      <c r="K153" s="93"/>
      <c r="L153" s="93"/>
      <c r="M153" s="93"/>
      <c r="N153" s="93"/>
      <c r="O153" s="93"/>
      <c r="P153" s="93"/>
      <c r="Q153" s="203"/>
      <c r="R153" s="93"/>
      <c r="S153" s="93"/>
      <c r="T153" s="93"/>
      <c r="U153" s="93"/>
      <c r="V153" s="93"/>
      <c r="W153" s="93"/>
      <c r="X153" s="203"/>
      <c r="Y153" s="93"/>
      <c r="Z153" s="93"/>
      <c r="AA153" s="93"/>
      <c r="AB153" s="93"/>
      <c r="AC153" s="93"/>
      <c r="AD153" s="93"/>
      <c r="AE153" s="203"/>
      <c r="AF153" s="93"/>
      <c r="AG153" s="93"/>
      <c r="AH153" s="93"/>
      <c r="AI153" s="93"/>
      <c r="AJ153" s="93"/>
      <c r="AK153" s="93"/>
      <c r="AL153" s="190"/>
      <c r="AM153" s="94"/>
    </row>
    <row r="154" spans="1:41" ht="12" hidden="1" customHeight="1" x14ac:dyDescent="0.15">
      <c r="A154" s="1197"/>
      <c r="B154" s="1234"/>
      <c r="C154" s="1251"/>
      <c r="D154" s="1034"/>
      <c r="E154" s="241"/>
      <c r="F154" s="1248"/>
      <c r="G154" s="150" t="s">
        <v>96</v>
      </c>
      <c r="H154" s="111"/>
      <c r="I154" s="3"/>
      <c r="J154" s="205"/>
      <c r="K154" s="3"/>
      <c r="L154" s="111"/>
      <c r="M154" s="3"/>
      <c r="N154" s="111"/>
      <c r="O154" s="111"/>
      <c r="P154" s="3"/>
      <c r="Q154" s="206"/>
      <c r="R154" s="3"/>
      <c r="S154" s="111"/>
      <c r="T154" s="3"/>
      <c r="U154" s="111"/>
      <c r="V154" s="111"/>
      <c r="W154" s="3"/>
      <c r="X154" s="206"/>
      <c r="Y154" s="3"/>
      <c r="Z154" s="111"/>
      <c r="AA154" s="3"/>
      <c r="AB154" s="111"/>
      <c r="AC154" s="111"/>
      <c r="AD154" s="3"/>
      <c r="AE154" s="206"/>
      <c r="AF154" s="3"/>
      <c r="AG154" s="111"/>
      <c r="AH154" s="3"/>
      <c r="AI154" s="111"/>
      <c r="AJ154" s="111"/>
      <c r="AK154" s="3"/>
      <c r="AL154" s="192"/>
      <c r="AM154" s="95"/>
    </row>
    <row r="155" spans="1:41" ht="12" hidden="1" customHeight="1" x14ac:dyDescent="0.15">
      <c r="A155" s="1197">
        <v>32</v>
      </c>
      <c r="B155" s="1232"/>
      <c r="C155" s="1249"/>
      <c r="D155" s="1032"/>
      <c r="E155" s="239"/>
      <c r="F155" s="1246"/>
      <c r="G155" s="110" t="s">
        <v>12</v>
      </c>
      <c r="H155" s="91"/>
      <c r="I155" s="91"/>
      <c r="J155" s="202"/>
      <c r="K155" s="91"/>
      <c r="L155" s="2"/>
      <c r="M155" s="2"/>
      <c r="N155" s="2"/>
      <c r="O155" s="91"/>
      <c r="P155" s="91"/>
      <c r="Q155" s="202"/>
      <c r="R155" s="91"/>
      <c r="S155" s="2"/>
      <c r="T155" s="91"/>
      <c r="U155" s="2"/>
      <c r="V155" s="91"/>
      <c r="W155" s="91"/>
      <c r="X155" s="202"/>
      <c r="Y155" s="91"/>
      <c r="Z155" s="2"/>
      <c r="AA155" s="91"/>
      <c r="AB155" s="2"/>
      <c r="AC155" s="91"/>
      <c r="AD155" s="91"/>
      <c r="AE155" s="202"/>
      <c r="AF155" s="91"/>
      <c r="AG155" s="2"/>
      <c r="AH155" s="91"/>
      <c r="AI155" s="2"/>
      <c r="AJ155" s="91"/>
      <c r="AK155" s="91"/>
      <c r="AL155" s="189"/>
      <c r="AM155" s="92">
        <f>COUNTIF(A155:AL155,"○")</f>
        <v>0</v>
      </c>
    </row>
    <row r="156" spans="1:41" ht="7.5" hidden="1" customHeight="1" x14ac:dyDescent="0.15">
      <c r="A156" s="1197"/>
      <c r="B156" s="1233"/>
      <c r="C156" s="1250"/>
      <c r="D156" s="1033"/>
      <c r="E156" s="240"/>
      <c r="F156" s="1247"/>
      <c r="G156" s="7" t="s">
        <v>95</v>
      </c>
      <c r="H156" s="93"/>
      <c r="I156" s="93"/>
      <c r="J156" s="203"/>
      <c r="K156" s="93"/>
      <c r="L156" s="93"/>
      <c r="M156" s="93"/>
      <c r="N156" s="93"/>
      <c r="O156" s="93"/>
      <c r="P156" s="93"/>
      <c r="Q156" s="203"/>
      <c r="R156" s="93"/>
      <c r="S156" s="93"/>
      <c r="T156" s="93"/>
      <c r="U156" s="93"/>
      <c r="V156" s="93"/>
      <c r="W156" s="93"/>
      <c r="X156" s="203"/>
      <c r="Y156" s="93"/>
      <c r="Z156" s="93"/>
      <c r="AA156" s="93"/>
      <c r="AB156" s="93"/>
      <c r="AC156" s="93"/>
      <c r="AD156" s="93"/>
      <c r="AE156" s="203"/>
      <c r="AF156" s="93"/>
      <c r="AG156" s="93"/>
      <c r="AH156" s="93"/>
      <c r="AI156" s="93"/>
      <c r="AJ156" s="93"/>
      <c r="AK156" s="93"/>
      <c r="AL156" s="190"/>
      <c r="AM156" s="94"/>
    </row>
    <row r="157" spans="1:41" ht="12" hidden="1" customHeight="1" x14ac:dyDescent="0.15">
      <c r="A157" s="1197"/>
      <c r="B157" s="1234"/>
      <c r="C157" s="1251"/>
      <c r="D157" s="1034"/>
      <c r="E157" s="241"/>
      <c r="F157" s="1248"/>
      <c r="G157" s="150" t="s">
        <v>96</v>
      </c>
      <c r="H157" s="111"/>
      <c r="I157" s="111"/>
      <c r="J157" s="206"/>
      <c r="K157" s="111"/>
      <c r="L157" s="111"/>
      <c r="M157" s="111"/>
      <c r="N157" s="111"/>
      <c r="O157" s="111"/>
      <c r="P157" s="111"/>
      <c r="Q157" s="206"/>
      <c r="R157" s="111"/>
      <c r="S157" s="111"/>
      <c r="T157" s="111"/>
      <c r="U157" s="111"/>
      <c r="V157" s="111"/>
      <c r="W157" s="111"/>
      <c r="X157" s="206"/>
      <c r="Y157" s="111"/>
      <c r="Z157" s="111"/>
      <c r="AA157" s="111"/>
      <c r="AB157" s="111"/>
      <c r="AC157" s="111"/>
      <c r="AD157" s="111"/>
      <c r="AE157" s="206"/>
      <c r="AF157" s="111"/>
      <c r="AG157" s="111"/>
      <c r="AH157" s="111"/>
      <c r="AI157" s="111"/>
      <c r="AJ157" s="111"/>
      <c r="AK157" s="111"/>
      <c r="AL157" s="192"/>
      <c r="AM157" s="95"/>
    </row>
    <row r="158" spans="1:41" ht="12" hidden="1" customHeight="1" x14ac:dyDescent="0.15">
      <c r="A158" s="1197">
        <v>33</v>
      </c>
      <c r="B158" s="1232"/>
      <c r="C158" s="1249"/>
      <c r="D158" s="1032"/>
      <c r="E158" s="239"/>
      <c r="F158" s="1246"/>
      <c r="G158" s="110" t="s">
        <v>12</v>
      </c>
      <c r="H158" s="91"/>
      <c r="I158" s="91"/>
      <c r="J158" s="207"/>
      <c r="K158" s="91"/>
      <c r="L158" s="91"/>
      <c r="M158" s="91"/>
      <c r="N158" s="91"/>
      <c r="O158" s="91"/>
      <c r="P158" s="2"/>
      <c r="Q158" s="202"/>
      <c r="S158" s="2"/>
      <c r="T158" s="2"/>
      <c r="U158" s="2"/>
      <c r="V158" s="91"/>
      <c r="W158" s="91"/>
      <c r="X158" s="207"/>
      <c r="Y158" s="91"/>
      <c r="Z158" s="91"/>
      <c r="AA158" s="91"/>
      <c r="AB158" s="91"/>
      <c r="AC158" s="91"/>
      <c r="AD158" s="2"/>
      <c r="AE158" s="202"/>
      <c r="AF158" s="2"/>
      <c r="AG158" s="2"/>
      <c r="AH158" s="2"/>
      <c r="AI158" s="2"/>
      <c r="AJ158" s="91"/>
      <c r="AK158" s="91"/>
      <c r="AL158" s="193"/>
      <c r="AM158" s="92">
        <f>COUNTIF(A158:AL158,"○")</f>
        <v>0</v>
      </c>
      <c r="AO158" s="97"/>
    </row>
    <row r="159" spans="1:41" ht="7.5" hidden="1" customHeight="1" x14ac:dyDescent="0.15">
      <c r="A159" s="1197"/>
      <c r="B159" s="1233"/>
      <c r="C159" s="1250"/>
      <c r="D159" s="1033"/>
      <c r="E159" s="240"/>
      <c r="F159" s="1247"/>
      <c r="G159" s="7" t="s">
        <v>95</v>
      </c>
      <c r="H159" s="93"/>
      <c r="I159" s="93"/>
      <c r="J159" s="203"/>
      <c r="K159" s="93"/>
      <c r="L159" s="93"/>
      <c r="M159" s="93"/>
      <c r="N159" s="93"/>
      <c r="O159" s="93"/>
      <c r="P159" s="93"/>
      <c r="Q159" s="203"/>
      <c r="R159" s="93"/>
      <c r="S159" s="93"/>
      <c r="T159" s="93"/>
      <c r="U159" s="93"/>
      <c r="V159" s="93"/>
      <c r="W159" s="93"/>
      <c r="X159" s="203"/>
      <c r="Y159" s="93"/>
      <c r="Z159" s="93"/>
      <c r="AA159" s="93"/>
      <c r="AB159" s="93"/>
      <c r="AC159" s="93"/>
      <c r="AD159" s="93"/>
      <c r="AE159" s="203"/>
      <c r="AF159" s="93"/>
      <c r="AG159" s="93"/>
      <c r="AH159" s="93"/>
      <c r="AI159" s="93"/>
      <c r="AJ159" s="93"/>
      <c r="AK159" s="93"/>
      <c r="AL159" s="190"/>
      <c r="AM159" s="94"/>
    </row>
    <row r="160" spans="1:41" ht="12" hidden="1" customHeight="1" x14ac:dyDescent="0.15">
      <c r="A160" s="1197"/>
      <c r="B160" s="1234"/>
      <c r="C160" s="1251"/>
      <c r="D160" s="1034"/>
      <c r="E160" s="241"/>
      <c r="F160" s="1248"/>
      <c r="G160" s="150" t="s">
        <v>96</v>
      </c>
      <c r="H160" s="111"/>
      <c r="I160" s="111"/>
      <c r="J160" s="206"/>
      <c r="K160" s="111"/>
      <c r="L160" s="111"/>
      <c r="M160" s="111"/>
      <c r="N160" s="111"/>
      <c r="O160" s="111"/>
      <c r="P160" s="3"/>
      <c r="Q160" s="206"/>
      <c r="R160" s="3"/>
      <c r="S160" s="111"/>
      <c r="T160" s="3"/>
      <c r="U160" s="111"/>
      <c r="V160" s="111"/>
      <c r="W160" s="111"/>
      <c r="X160" s="206"/>
      <c r="Y160" s="111"/>
      <c r="Z160" s="111"/>
      <c r="AA160" s="111"/>
      <c r="AB160" s="111"/>
      <c r="AC160" s="111"/>
      <c r="AD160" s="3"/>
      <c r="AE160" s="206"/>
      <c r="AF160" s="3"/>
      <c r="AG160" s="111"/>
      <c r="AH160" s="3"/>
      <c r="AI160" s="111"/>
      <c r="AJ160" s="111"/>
      <c r="AK160" s="111"/>
      <c r="AL160" s="192"/>
      <c r="AM160" s="95"/>
    </row>
    <row r="161" spans="1:39" ht="12" hidden="1" customHeight="1" x14ac:dyDescent="0.15">
      <c r="A161" s="1197">
        <v>34</v>
      </c>
      <c r="B161" s="1232"/>
      <c r="C161" s="1198"/>
      <c r="D161" s="1048"/>
      <c r="E161" s="238"/>
      <c r="F161" s="1238"/>
      <c r="G161" s="110" t="s">
        <v>12</v>
      </c>
      <c r="H161" s="2"/>
      <c r="I161" s="2"/>
      <c r="J161" s="207"/>
      <c r="K161" s="91"/>
      <c r="L161" s="2"/>
      <c r="M161" s="91"/>
      <c r="N161" s="2"/>
      <c r="O161" s="2"/>
      <c r="P161" s="2"/>
      <c r="Q161" s="202"/>
      <c r="R161" s="91"/>
      <c r="S161" s="2"/>
      <c r="T161" s="91"/>
      <c r="U161" s="2"/>
      <c r="V161" s="2"/>
      <c r="W161" s="2"/>
      <c r="X161" s="207"/>
      <c r="Y161" s="91"/>
      <c r="Z161" s="2"/>
      <c r="AA161" s="91"/>
      <c r="AB161" s="2"/>
      <c r="AC161" s="2"/>
      <c r="AD161" s="2"/>
      <c r="AE161" s="207"/>
      <c r="AF161" s="91"/>
      <c r="AG161" s="2"/>
      <c r="AH161" s="91"/>
      <c r="AI161" s="2"/>
      <c r="AJ161" s="2"/>
      <c r="AK161" s="2"/>
      <c r="AL161" s="193"/>
      <c r="AM161" s="92">
        <f>COUNTIF(A161:AL161,"○")</f>
        <v>0</v>
      </c>
    </row>
    <row r="162" spans="1:39" ht="12" hidden="1" customHeight="1" x14ac:dyDescent="0.15">
      <c r="A162" s="1197"/>
      <c r="B162" s="1279"/>
      <c r="C162" s="1198"/>
      <c r="D162" s="1048"/>
      <c r="E162" s="238"/>
      <c r="F162" s="1238"/>
      <c r="G162" s="7" t="s">
        <v>95</v>
      </c>
      <c r="H162" s="93"/>
      <c r="I162" s="93"/>
      <c r="J162" s="203"/>
      <c r="K162" s="93"/>
      <c r="L162" s="93"/>
      <c r="M162" s="93"/>
      <c r="N162" s="93"/>
      <c r="O162" s="93"/>
      <c r="P162" s="93"/>
      <c r="Q162" s="203"/>
      <c r="R162" s="93"/>
      <c r="S162" s="93"/>
      <c r="T162" s="93"/>
      <c r="U162" s="93"/>
      <c r="V162" s="93"/>
      <c r="W162" s="93"/>
      <c r="X162" s="203"/>
      <c r="Y162" s="93"/>
      <c r="Z162" s="93"/>
      <c r="AA162" s="93"/>
      <c r="AB162" s="93"/>
      <c r="AC162" s="93"/>
      <c r="AD162" s="93"/>
      <c r="AE162" s="203"/>
      <c r="AF162" s="93"/>
      <c r="AG162" s="93"/>
      <c r="AH162" s="93"/>
      <c r="AI162" s="93"/>
      <c r="AJ162" s="93"/>
      <c r="AK162" s="93"/>
      <c r="AL162" s="190"/>
      <c r="AM162" s="94"/>
    </row>
    <row r="163" spans="1:39" ht="12" hidden="1" customHeight="1" x14ac:dyDescent="0.15">
      <c r="A163" s="1197"/>
      <c r="B163" s="1280"/>
      <c r="C163" s="1198"/>
      <c r="D163" s="1048"/>
      <c r="E163" s="238"/>
      <c r="F163" s="1238"/>
      <c r="G163" s="150" t="s">
        <v>96</v>
      </c>
      <c r="H163" s="111"/>
      <c r="I163" s="111"/>
      <c r="J163" s="206"/>
      <c r="K163" s="111"/>
      <c r="L163" s="111"/>
      <c r="M163" s="111"/>
      <c r="N163" s="111"/>
      <c r="O163" s="111"/>
      <c r="P163" s="111"/>
      <c r="Q163" s="206"/>
      <c r="R163" s="111"/>
      <c r="S163" s="111"/>
      <c r="T163" s="111"/>
      <c r="U163" s="111"/>
      <c r="V163" s="111"/>
      <c r="W163" s="111"/>
      <c r="X163" s="206"/>
      <c r="Y163" s="111"/>
      <c r="Z163" s="111"/>
      <c r="AA163" s="111"/>
      <c r="AB163" s="111"/>
      <c r="AC163" s="111"/>
      <c r="AD163" s="111"/>
      <c r="AE163" s="206"/>
      <c r="AF163" s="111"/>
      <c r="AG163" s="111"/>
      <c r="AH163" s="111"/>
      <c r="AI163" s="111"/>
      <c r="AJ163" s="111"/>
      <c r="AK163" s="111"/>
      <c r="AL163" s="192"/>
      <c r="AM163" s="95"/>
    </row>
    <row r="164" spans="1:39" ht="12" hidden="1" customHeight="1" x14ac:dyDescent="0.15">
      <c r="A164" s="1197">
        <v>35</v>
      </c>
      <c r="B164" s="1232"/>
      <c r="C164" s="1249"/>
      <c r="D164" s="1032"/>
      <c r="E164" s="239"/>
      <c r="F164" s="1246"/>
      <c r="G164" s="110" t="s">
        <v>12</v>
      </c>
      <c r="H164" s="2"/>
      <c r="I164" s="2"/>
      <c r="J164" s="202"/>
      <c r="K164" s="2"/>
      <c r="L164" s="2"/>
      <c r="M164" s="2"/>
      <c r="N164" s="2"/>
      <c r="O164" s="2"/>
      <c r="P164" s="2"/>
      <c r="Q164" s="202"/>
      <c r="R164" s="2"/>
      <c r="S164" s="2"/>
      <c r="T164" s="2"/>
      <c r="U164" s="2"/>
      <c r="V164" s="2"/>
      <c r="W164" s="2"/>
      <c r="X164" s="202"/>
      <c r="Y164" s="2"/>
      <c r="Z164" s="2"/>
      <c r="AA164" s="2"/>
      <c r="AB164" s="2"/>
      <c r="AC164" s="2"/>
      <c r="AD164" s="2"/>
      <c r="AE164" s="202"/>
      <c r="AF164" s="2"/>
      <c r="AG164" s="2"/>
      <c r="AH164" s="2"/>
      <c r="AI164" s="2"/>
      <c r="AJ164" s="2"/>
      <c r="AK164" s="2"/>
      <c r="AL164" s="189"/>
      <c r="AM164" s="92">
        <f>COUNTIF(A164:AL164,"○")</f>
        <v>0</v>
      </c>
    </row>
    <row r="165" spans="1:39" ht="7.5" hidden="1" customHeight="1" x14ac:dyDescent="0.15">
      <c r="A165" s="1197"/>
      <c r="B165" s="1233"/>
      <c r="C165" s="1250"/>
      <c r="D165" s="1033"/>
      <c r="E165" s="240"/>
      <c r="F165" s="1247"/>
      <c r="G165" s="7" t="s">
        <v>95</v>
      </c>
      <c r="H165" s="93"/>
      <c r="I165" s="93"/>
      <c r="J165" s="203"/>
      <c r="K165" s="93"/>
      <c r="L165" s="93"/>
      <c r="M165" s="93"/>
      <c r="N165" s="93"/>
      <c r="O165" s="93"/>
      <c r="P165" s="93"/>
      <c r="Q165" s="203"/>
      <c r="R165" s="93"/>
      <c r="S165" s="93"/>
      <c r="T165" s="93"/>
      <c r="U165" s="93"/>
      <c r="V165" s="93"/>
      <c r="W165" s="93"/>
      <c r="X165" s="203"/>
      <c r="Y165" s="93"/>
      <c r="Z165" s="93"/>
      <c r="AA165" s="93"/>
      <c r="AB165" s="93"/>
      <c r="AC165" s="93"/>
      <c r="AD165" s="93"/>
      <c r="AE165" s="203"/>
      <c r="AF165" s="93"/>
      <c r="AG165" s="93"/>
      <c r="AH165" s="93"/>
      <c r="AI165" s="93"/>
      <c r="AJ165" s="93"/>
      <c r="AK165" s="93"/>
      <c r="AL165" s="190"/>
      <c r="AM165" s="94"/>
    </row>
    <row r="166" spans="1:39" ht="12" hidden="1" customHeight="1" x14ac:dyDescent="0.15">
      <c r="A166" s="1197"/>
      <c r="B166" s="1234"/>
      <c r="C166" s="1251"/>
      <c r="D166" s="1034"/>
      <c r="E166" s="241"/>
      <c r="F166" s="1248"/>
      <c r="G166" s="150" t="s">
        <v>96</v>
      </c>
      <c r="H166" s="3"/>
      <c r="I166" s="3"/>
      <c r="J166" s="205"/>
      <c r="K166" s="3"/>
      <c r="L166" s="3"/>
      <c r="M166" s="3"/>
      <c r="N166" s="3"/>
      <c r="O166" s="3"/>
      <c r="P166" s="3"/>
      <c r="Q166" s="205"/>
      <c r="R166" s="3"/>
      <c r="S166" s="3"/>
      <c r="T166" s="3"/>
      <c r="U166" s="3"/>
      <c r="V166" s="3"/>
      <c r="W166" s="3"/>
      <c r="X166" s="205"/>
      <c r="Y166" s="3"/>
      <c r="Z166" s="3"/>
      <c r="AA166" s="3"/>
      <c r="AB166" s="3"/>
      <c r="AC166" s="3"/>
      <c r="AD166" s="3"/>
      <c r="AE166" s="205"/>
      <c r="AF166" s="3"/>
      <c r="AG166" s="3"/>
      <c r="AH166" s="3"/>
      <c r="AI166" s="3"/>
      <c r="AJ166" s="3"/>
      <c r="AK166" s="3"/>
      <c r="AL166" s="191"/>
      <c r="AM166" s="95"/>
    </row>
    <row r="167" spans="1:39" ht="12" hidden="1" customHeight="1" x14ac:dyDescent="0.15">
      <c r="A167" s="1197">
        <v>36</v>
      </c>
      <c r="B167" s="1232"/>
      <c r="C167" s="1249"/>
      <c r="D167" s="1032"/>
      <c r="E167" s="239"/>
      <c r="F167" s="1246"/>
      <c r="G167" s="110" t="s">
        <v>12</v>
      </c>
      <c r="H167" s="2"/>
      <c r="I167" s="2"/>
      <c r="J167" s="202"/>
      <c r="K167" s="2"/>
      <c r="L167" s="2"/>
      <c r="M167" s="2"/>
      <c r="N167" s="2"/>
      <c r="O167" s="2"/>
      <c r="P167" s="2"/>
      <c r="Q167" s="202"/>
      <c r="R167" s="2"/>
      <c r="S167" s="2"/>
      <c r="T167" s="2"/>
      <c r="U167" s="2"/>
      <c r="V167" s="2"/>
      <c r="W167" s="91"/>
      <c r="X167" s="202"/>
      <c r="Y167" s="2"/>
      <c r="Z167" s="2"/>
      <c r="AA167" s="2"/>
      <c r="AB167" s="2"/>
      <c r="AC167" s="2"/>
      <c r="AD167" s="91"/>
      <c r="AE167" s="202"/>
      <c r="AF167" s="2"/>
      <c r="AG167" s="2"/>
      <c r="AH167" s="2"/>
      <c r="AI167" s="2"/>
      <c r="AJ167" s="2"/>
      <c r="AK167" s="91"/>
      <c r="AL167" s="189"/>
      <c r="AM167" s="92">
        <f>COUNTIF(A167:AL167,"○")</f>
        <v>0</v>
      </c>
    </row>
    <row r="168" spans="1:39" ht="12" hidden="1" customHeight="1" x14ac:dyDescent="0.15">
      <c r="A168" s="1197"/>
      <c r="B168" s="1233"/>
      <c r="C168" s="1250"/>
      <c r="D168" s="1033"/>
      <c r="E168" s="240"/>
      <c r="F168" s="1247"/>
      <c r="G168" s="7" t="s">
        <v>95</v>
      </c>
      <c r="H168" s="93"/>
      <c r="I168" s="93"/>
      <c r="J168" s="203"/>
      <c r="K168" s="93"/>
      <c r="L168" s="93"/>
      <c r="M168" s="93"/>
      <c r="N168" s="93"/>
      <c r="O168" s="93"/>
      <c r="P168" s="93"/>
      <c r="Q168" s="203"/>
      <c r="R168" s="93"/>
      <c r="S168" s="93"/>
      <c r="T168" s="93"/>
      <c r="U168" s="93"/>
      <c r="V168" s="93"/>
      <c r="W168" s="93"/>
      <c r="X168" s="203"/>
      <c r="Y168" s="93"/>
      <c r="Z168" s="93"/>
      <c r="AA168" s="93"/>
      <c r="AB168" s="93"/>
      <c r="AC168" s="93"/>
      <c r="AD168" s="93"/>
      <c r="AE168" s="203"/>
      <c r="AF168" s="93"/>
      <c r="AG168" s="93"/>
      <c r="AH168" s="93"/>
      <c r="AI168" s="93"/>
      <c r="AJ168" s="93"/>
      <c r="AK168" s="93"/>
      <c r="AL168" s="190"/>
      <c r="AM168" s="94"/>
    </row>
    <row r="169" spans="1:39" ht="12" hidden="1" customHeight="1" x14ac:dyDescent="0.15">
      <c r="A169" s="1197"/>
      <c r="B169" s="1234"/>
      <c r="C169" s="1251"/>
      <c r="D169" s="1034"/>
      <c r="E169" s="241"/>
      <c r="F169" s="1248"/>
      <c r="G169" s="150" t="s">
        <v>96</v>
      </c>
      <c r="H169" s="3"/>
      <c r="I169" s="3"/>
      <c r="J169" s="205"/>
      <c r="K169" s="3"/>
      <c r="L169" s="3"/>
      <c r="M169" s="3"/>
      <c r="N169" s="3"/>
      <c r="O169" s="3"/>
      <c r="P169" s="3"/>
      <c r="Q169" s="205"/>
      <c r="R169" s="3"/>
      <c r="S169" s="3"/>
      <c r="T169" s="3"/>
      <c r="U169" s="3"/>
      <c r="V169" s="111"/>
      <c r="W169" s="111"/>
      <c r="X169" s="205"/>
      <c r="Y169" s="111"/>
      <c r="Z169" s="3"/>
      <c r="AA169" s="111"/>
      <c r="AB169" s="3"/>
      <c r="AC169" s="111"/>
      <c r="AD169" s="111"/>
      <c r="AE169" s="205"/>
      <c r="AF169" s="111"/>
      <c r="AG169" s="3"/>
      <c r="AH169" s="111"/>
      <c r="AI169" s="3"/>
      <c r="AJ169" s="111"/>
      <c r="AK169" s="111"/>
      <c r="AL169" s="191"/>
      <c r="AM169" s="95"/>
    </row>
    <row r="170" spans="1:39" ht="12" hidden="1" customHeight="1" x14ac:dyDescent="0.15">
      <c r="A170" s="1197">
        <v>37</v>
      </c>
      <c r="B170" s="1232"/>
      <c r="C170" s="1249"/>
      <c r="D170" s="1032"/>
      <c r="E170" s="239"/>
      <c r="F170" s="1246"/>
      <c r="G170" s="110" t="s">
        <v>12</v>
      </c>
      <c r="H170" s="91"/>
      <c r="I170" s="2"/>
      <c r="J170" s="207"/>
      <c r="K170" s="2"/>
      <c r="L170" s="91"/>
      <c r="M170" s="91"/>
      <c r="N170" s="2"/>
      <c r="O170" s="91"/>
      <c r="P170" s="2"/>
      <c r="Q170" s="207"/>
      <c r="R170" s="2"/>
      <c r="S170" s="91"/>
      <c r="T170" s="91"/>
      <c r="U170" s="2"/>
      <c r="V170" s="91"/>
      <c r="W170" s="2"/>
      <c r="X170" s="202"/>
      <c r="Y170" s="2"/>
      <c r="Z170" s="91"/>
      <c r="AA170" s="91"/>
      <c r="AB170" s="2"/>
      <c r="AC170" s="91"/>
      <c r="AD170" s="2"/>
      <c r="AE170" s="207"/>
      <c r="AF170" s="2"/>
      <c r="AG170" s="91"/>
      <c r="AH170" s="91"/>
      <c r="AI170" s="2"/>
      <c r="AJ170" s="91"/>
      <c r="AK170" s="2"/>
      <c r="AL170" s="193"/>
      <c r="AM170" s="92">
        <f>COUNTIF(A170:AL170,"○")</f>
        <v>0</v>
      </c>
    </row>
    <row r="171" spans="1:39" ht="12" hidden="1" customHeight="1" x14ac:dyDescent="0.15">
      <c r="A171" s="1197"/>
      <c r="B171" s="1233"/>
      <c r="C171" s="1250"/>
      <c r="D171" s="1033"/>
      <c r="E171" s="240"/>
      <c r="F171" s="1247"/>
      <c r="G171" s="7" t="s">
        <v>95</v>
      </c>
      <c r="H171" s="93"/>
      <c r="I171" s="93"/>
      <c r="J171" s="203"/>
      <c r="K171" s="93"/>
      <c r="L171" s="93"/>
      <c r="M171" s="93"/>
      <c r="N171" s="93"/>
      <c r="O171" s="93"/>
      <c r="P171" s="93"/>
      <c r="Q171" s="203"/>
      <c r="R171" s="93"/>
      <c r="S171" s="93"/>
      <c r="T171" s="93"/>
      <c r="U171" s="93"/>
      <c r="V171" s="93"/>
      <c r="W171" s="93"/>
      <c r="X171" s="203"/>
      <c r="Y171" s="93"/>
      <c r="Z171" s="93"/>
      <c r="AA171" s="93"/>
      <c r="AB171" s="93"/>
      <c r="AC171" s="93"/>
      <c r="AD171" s="93"/>
      <c r="AE171" s="203"/>
      <c r="AF171" s="93"/>
      <c r="AG171" s="93"/>
      <c r="AH171" s="93"/>
      <c r="AI171" s="93"/>
      <c r="AJ171" s="93"/>
      <c r="AK171" s="93"/>
      <c r="AL171" s="190"/>
      <c r="AM171" s="94"/>
    </row>
    <row r="172" spans="1:39" ht="12" hidden="1" customHeight="1" x14ac:dyDescent="0.15">
      <c r="A172" s="1197"/>
      <c r="B172" s="1234"/>
      <c r="C172" s="1251"/>
      <c r="D172" s="1034"/>
      <c r="E172" s="241"/>
      <c r="F172" s="1248"/>
      <c r="G172" s="150" t="s">
        <v>96</v>
      </c>
      <c r="H172" s="111"/>
      <c r="I172" s="111"/>
      <c r="J172" s="206"/>
      <c r="K172" s="111"/>
      <c r="L172" s="111"/>
      <c r="M172" s="111"/>
      <c r="N172" s="111"/>
      <c r="O172" s="111"/>
      <c r="P172" s="111"/>
      <c r="Q172" s="206"/>
      <c r="R172" s="111"/>
      <c r="S172" s="111"/>
      <c r="T172" s="111"/>
      <c r="U172" s="111"/>
      <c r="V172" s="111"/>
      <c r="W172" s="111"/>
      <c r="X172" s="206"/>
      <c r="Y172" s="111"/>
      <c r="Z172" s="111"/>
      <c r="AA172" s="111"/>
      <c r="AB172" s="111"/>
      <c r="AC172" s="111"/>
      <c r="AD172" s="111"/>
      <c r="AE172" s="206"/>
      <c r="AF172" s="111"/>
      <c r="AG172" s="111"/>
      <c r="AH172" s="111"/>
      <c r="AI172" s="111"/>
      <c r="AJ172" s="111"/>
      <c r="AK172" s="111"/>
      <c r="AL172" s="192"/>
      <c r="AM172" s="95"/>
    </row>
    <row r="173" spans="1:39" ht="12" hidden="1" customHeight="1" x14ac:dyDescent="0.15">
      <c r="A173" s="1197">
        <v>38</v>
      </c>
      <c r="B173" s="1232"/>
      <c r="C173" s="1249"/>
      <c r="D173" s="1032"/>
      <c r="E173" s="239"/>
      <c r="F173" s="1246"/>
      <c r="G173" s="110" t="s">
        <v>12</v>
      </c>
      <c r="H173" s="2"/>
      <c r="I173" s="2"/>
      <c r="J173" s="202"/>
      <c r="K173" s="91"/>
      <c r="L173" s="91"/>
      <c r="M173" s="91"/>
      <c r="N173" s="91"/>
      <c r="O173" s="91"/>
      <c r="P173" s="2"/>
      <c r="Q173" s="202"/>
      <c r="R173" s="91"/>
      <c r="S173" s="91"/>
      <c r="T173" s="91"/>
      <c r="U173" s="91"/>
      <c r="V173" s="2"/>
      <c r="W173" s="2"/>
      <c r="X173" s="202"/>
      <c r="Y173" s="2"/>
      <c r="Z173" s="2"/>
      <c r="AA173" s="91"/>
      <c r="AB173" s="91"/>
      <c r="AC173" s="2"/>
      <c r="AD173" s="2"/>
      <c r="AE173" s="202"/>
      <c r="AF173" s="91"/>
      <c r="AG173" s="91"/>
      <c r="AH173" s="91"/>
      <c r="AI173" s="91"/>
      <c r="AJ173" s="2"/>
      <c r="AK173" s="2"/>
      <c r="AL173" s="189"/>
      <c r="AM173" s="92">
        <f>COUNTIF(A173:AL173,"○")</f>
        <v>0</v>
      </c>
    </row>
    <row r="174" spans="1:39" ht="12" hidden="1" customHeight="1" x14ac:dyDescent="0.15">
      <c r="A174" s="1197"/>
      <c r="B174" s="1233"/>
      <c r="C174" s="1250"/>
      <c r="D174" s="1033"/>
      <c r="E174" s="240"/>
      <c r="F174" s="1247"/>
      <c r="G174" s="7" t="s">
        <v>95</v>
      </c>
      <c r="H174" s="93"/>
      <c r="I174" s="93"/>
      <c r="J174" s="203"/>
      <c r="K174" s="93"/>
      <c r="L174" s="93"/>
      <c r="M174" s="93"/>
      <c r="N174" s="93"/>
      <c r="O174" s="93"/>
      <c r="P174" s="93"/>
      <c r="Q174" s="203"/>
      <c r="R174" s="93"/>
      <c r="S174" s="93"/>
      <c r="T174" s="93"/>
      <c r="U174" s="93"/>
      <c r="V174" s="93"/>
      <c r="W174" s="93"/>
      <c r="X174" s="203"/>
      <c r="Y174" s="93"/>
      <c r="Z174" s="93"/>
      <c r="AA174" s="93"/>
      <c r="AB174" s="93"/>
      <c r="AC174" s="93"/>
      <c r="AD174" s="93"/>
      <c r="AE174" s="203"/>
      <c r="AF174" s="93"/>
      <c r="AG174" s="93"/>
      <c r="AH174" s="93"/>
      <c r="AI174" s="93"/>
      <c r="AJ174" s="93"/>
      <c r="AK174" s="93"/>
      <c r="AL174" s="190"/>
      <c r="AM174" s="94"/>
    </row>
    <row r="175" spans="1:39" ht="12" hidden="1" customHeight="1" x14ac:dyDescent="0.15">
      <c r="A175" s="1197"/>
      <c r="B175" s="1234"/>
      <c r="C175" s="1251"/>
      <c r="D175" s="1034"/>
      <c r="E175" s="241"/>
      <c r="F175" s="1248"/>
      <c r="G175" s="150" t="s">
        <v>96</v>
      </c>
      <c r="H175" s="111"/>
      <c r="I175" s="3"/>
      <c r="J175" s="206"/>
      <c r="K175" s="111"/>
      <c r="L175" s="111"/>
      <c r="M175" s="111"/>
      <c r="N175" s="111"/>
      <c r="O175" s="111"/>
      <c r="P175" s="3"/>
      <c r="Q175" s="206"/>
      <c r="R175" s="111"/>
      <c r="S175" s="111"/>
      <c r="T175" s="111"/>
      <c r="U175" s="3"/>
      <c r="V175" s="3"/>
      <c r="W175" s="3"/>
      <c r="X175" s="205"/>
      <c r="Y175" s="3"/>
      <c r="Z175" s="3"/>
      <c r="AA175" s="111"/>
      <c r="AB175" s="3"/>
      <c r="AC175" s="3"/>
      <c r="AD175" s="3"/>
      <c r="AE175" s="205"/>
      <c r="AF175" s="111"/>
      <c r="AG175" s="111"/>
      <c r="AH175" s="111"/>
      <c r="AI175" s="3"/>
      <c r="AJ175" s="3"/>
      <c r="AK175" s="3"/>
      <c r="AL175" s="191"/>
      <c r="AM175" s="95"/>
    </row>
    <row r="176" spans="1:39" ht="12" hidden="1" customHeight="1" x14ac:dyDescent="0.15">
      <c r="A176" s="1197">
        <v>39</v>
      </c>
      <c r="B176" s="1232"/>
      <c r="C176" s="1249"/>
      <c r="D176" s="1032"/>
      <c r="E176" s="239"/>
      <c r="F176" s="1246"/>
      <c r="G176" s="110" t="s">
        <v>12</v>
      </c>
      <c r="H176" s="2"/>
      <c r="I176" s="2"/>
      <c r="J176" s="202"/>
      <c r="K176" s="91"/>
      <c r="L176" s="2"/>
      <c r="M176" s="2"/>
      <c r="N176" s="91"/>
      <c r="O176" s="2"/>
      <c r="P176" s="2"/>
      <c r="Q176" s="202"/>
      <c r="R176" s="91"/>
      <c r="S176" s="2"/>
      <c r="T176" s="2"/>
      <c r="U176" s="91"/>
      <c r="V176" s="2"/>
      <c r="W176" s="2"/>
      <c r="X176" s="202"/>
      <c r="Y176" s="91"/>
      <c r="Z176" s="2"/>
      <c r="AA176" s="2"/>
      <c r="AB176" s="91"/>
      <c r="AC176" s="2"/>
      <c r="AD176" s="2"/>
      <c r="AE176" s="202"/>
      <c r="AF176" s="91"/>
      <c r="AG176" s="2"/>
      <c r="AH176" s="2"/>
      <c r="AI176" s="91"/>
      <c r="AJ176" s="2"/>
      <c r="AK176" s="2"/>
      <c r="AL176" s="189"/>
      <c r="AM176" s="92">
        <f>COUNTIF(A176:AL176,"○")</f>
        <v>0</v>
      </c>
    </row>
    <row r="177" spans="1:42" ht="12" hidden="1" customHeight="1" x14ac:dyDescent="0.15">
      <c r="A177" s="1197"/>
      <c r="B177" s="1233"/>
      <c r="C177" s="1250"/>
      <c r="D177" s="1033"/>
      <c r="E177" s="240"/>
      <c r="F177" s="1247"/>
      <c r="G177" s="7" t="s">
        <v>95</v>
      </c>
      <c r="H177" s="93"/>
      <c r="I177" s="93"/>
      <c r="J177" s="203"/>
      <c r="K177" s="93"/>
      <c r="L177" s="93"/>
      <c r="M177" s="93"/>
      <c r="N177" s="93"/>
      <c r="O177" s="93"/>
      <c r="P177" s="93"/>
      <c r="Q177" s="203"/>
      <c r="R177" s="93"/>
      <c r="S177" s="93"/>
      <c r="T177" s="93"/>
      <c r="U177" s="93"/>
      <c r="V177" s="93"/>
      <c r="W177" s="93"/>
      <c r="X177" s="203"/>
      <c r="Y177" s="93"/>
      <c r="Z177" s="93"/>
      <c r="AA177" s="93"/>
      <c r="AB177" s="93"/>
      <c r="AC177" s="93"/>
      <c r="AD177" s="93"/>
      <c r="AE177" s="203"/>
      <c r="AF177" s="93"/>
      <c r="AG177" s="93"/>
      <c r="AH177" s="93"/>
      <c r="AI177" s="93"/>
      <c r="AJ177" s="93"/>
      <c r="AK177" s="93"/>
      <c r="AL177" s="190"/>
      <c r="AM177" s="94"/>
    </row>
    <row r="178" spans="1:42" ht="12" hidden="1" customHeight="1" x14ac:dyDescent="0.15">
      <c r="A178" s="1197"/>
      <c r="B178" s="1234"/>
      <c r="C178" s="1251"/>
      <c r="D178" s="1034"/>
      <c r="E178" s="241"/>
      <c r="F178" s="1248"/>
      <c r="G178" s="150" t="s">
        <v>96</v>
      </c>
      <c r="H178" s="111"/>
      <c r="I178" s="111"/>
      <c r="J178" s="206"/>
      <c r="K178" s="111"/>
      <c r="L178" s="111"/>
      <c r="M178" s="111"/>
      <c r="N178" s="111"/>
      <c r="O178" s="111"/>
      <c r="P178" s="111"/>
      <c r="Q178" s="206"/>
      <c r="R178" s="111"/>
      <c r="S178" s="111"/>
      <c r="T178" s="111"/>
      <c r="U178" s="111"/>
      <c r="V178" s="111"/>
      <c r="W178" s="111"/>
      <c r="X178" s="206"/>
      <c r="Y178" s="111"/>
      <c r="Z178" s="111"/>
      <c r="AA178" s="111"/>
      <c r="AB178" s="111"/>
      <c r="AC178" s="111"/>
      <c r="AD178" s="111"/>
      <c r="AE178" s="206"/>
      <c r="AF178" s="111"/>
      <c r="AG178" s="111"/>
      <c r="AH178" s="111"/>
      <c r="AI178" s="111"/>
      <c r="AJ178" s="111"/>
      <c r="AK178" s="111"/>
      <c r="AL178" s="192"/>
      <c r="AM178" s="95"/>
    </row>
    <row r="179" spans="1:42" ht="12" hidden="1" customHeight="1" x14ac:dyDescent="0.15">
      <c r="A179" s="1197">
        <v>40</v>
      </c>
      <c r="B179" s="1232"/>
      <c r="C179" s="1249"/>
      <c r="D179" s="1032"/>
      <c r="E179" s="239"/>
      <c r="F179" s="1246"/>
      <c r="G179" s="110" t="s">
        <v>12</v>
      </c>
      <c r="H179" s="2"/>
      <c r="I179" s="2"/>
      <c r="J179" s="202"/>
      <c r="K179" s="2"/>
      <c r="L179" s="2"/>
      <c r="M179" s="2"/>
      <c r="N179" s="2"/>
      <c r="O179" s="2"/>
      <c r="P179" s="2"/>
      <c r="Q179" s="202"/>
      <c r="R179" s="2"/>
      <c r="S179" s="2"/>
      <c r="T179" s="2"/>
      <c r="U179" s="2"/>
      <c r="V179" s="2"/>
      <c r="W179" s="2"/>
      <c r="X179" s="202"/>
      <c r="Y179" s="2"/>
      <c r="Z179" s="2"/>
      <c r="AA179" s="2"/>
      <c r="AB179" s="2"/>
      <c r="AC179" s="2"/>
      <c r="AD179" s="2"/>
      <c r="AE179" s="202"/>
      <c r="AF179" s="2"/>
      <c r="AG179" s="2"/>
      <c r="AH179" s="2"/>
      <c r="AI179" s="2"/>
      <c r="AJ179" s="2"/>
      <c r="AK179" s="2"/>
      <c r="AL179" s="189"/>
      <c r="AM179" s="92">
        <f>COUNTIF(A179:AL179,"○")</f>
        <v>0</v>
      </c>
    </row>
    <row r="180" spans="1:42" ht="12" hidden="1" customHeight="1" x14ac:dyDescent="0.15">
      <c r="A180" s="1197"/>
      <c r="B180" s="1233"/>
      <c r="C180" s="1250"/>
      <c r="D180" s="1033"/>
      <c r="E180" s="240"/>
      <c r="F180" s="1247"/>
      <c r="G180" s="7" t="s">
        <v>95</v>
      </c>
      <c r="H180" s="93"/>
      <c r="I180" s="93"/>
      <c r="J180" s="203"/>
      <c r="K180" s="93"/>
      <c r="L180" s="93"/>
      <c r="M180" s="93"/>
      <c r="N180" s="93"/>
      <c r="O180" s="93"/>
      <c r="P180" s="93"/>
      <c r="Q180" s="203"/>
      <c r="R180" s="93"/>
      <c r="S180" s="93"/>
      <c r="T180" s="93"/>
      <c r="U180" s="93"/>
      <c r="V180" s="93"/>
      <c r="W180" s="109"/>
      <c r="X180" s="211"/>
      <c r="Y180" s="93"/>
      <c r="Z180" s="93"/>
      <c r="AA180" s="93"/>
      <c r="AB180" s="93"/>
      <c r="AC180" s="93"/>
      <c r="AD180" s="93"/>
      <c r="AE180" s="203"/>
      <c r="AF180" s="93"/>
      <c r="AG180" s="93"/>
      <c r="AH180" s="93"/>
      <c r="AI180" s="93"/>
      <c r="AJ180" s="93"/>
      <c r="AK180" s="93"/>
      <c r="AL180" s="190"/>
      <c r="AM180" s="94"/>
      <c r="AP180" s="98"/>
    </row>
    <row r="181" spans="1:42" ht="12" hidden="1" customHeight="1" x14ac:dyDescent="0.15">
      <c r="A181" s="1197"/>
      <c r="B181" s="1234"/>
      <c r="C181" s="1251"/>
      <c r="D181" s="1034"/>
      <c r="E181" s="241"/>
      <c r="F181" s="1248"/>
      <c r="G181" s="150" t="s">
        <v>96</v>
      </c>
      <c r="H181" s="3"/>
      <c r="I181" s="3"/>
      <c r="J181" s="205"/>
      <c r="K181" s="3"/>
      <c r="L181" s="3"/>
      <c r="M181" s="3"/>
      <c r="N181" s="3"/>
      <c r="O181" s="3"/>
      <c r="P181" s="3"/>
      <c r="Q181" s="205"/>
      <c r="R181" s="3"/>
      <c r="S181" s="3"/>
      <c r="T181" s="3"/>
      <c r="U181" s="3"/>
      <c r="V181" s="3"/>
      <c r="W181" s="3"/>
      <c r="X181" s="205"/>
      <c r="Y181" s="3"/>
      <c r="Z181" s="3"/>
      <c r="AA181" s="3"/>
      <c r="AB181" s="3"/>
      <c r="AC181" s="3"/>
      <c r="AD181" s="3"/>
      <c r="AE181" s="205"/>
      <c r="AF181" s="3"/>
      <c r="AG181" s="3"/>
      <c r="AH181" s="3"/>
      <c r="AI181" s="3"/>
      <c r="AJ181" s="3"/>
      <c r="AK181" s="3"/>
      <c r="AL181" s="191"/>
      <c r="AM181" s="95"/>
    </row>
    <row r="182" spans="1:42" ht="12" hidden="1" customHeight="1" x14ac:dyDescent="0.15">
      <c r="A182" s="1197">
        <v>41</v>
      </c>
      <c r="B182" s="1232"/>
      <c r="C182" s="1249"/>
      <c r="D182" s="1042"/>
      <c r="E182" s="242"/>
      <c r="F182" s="1246"/>
      <c r="G182" s="110" t="s">
        <v>12</v>
      </c>
      <c r="H182" s="2"/>
      <c r="I182" s="2"/>
      <c r="J182" s="202"/>
      <c r="K182" s="2"/>
      <c r="L182" s="2"/>
      <c r="M182" s="2"/>
      <c r="N182" s="2"/>
      <c r="O182" s="2"/>
      <c r="P182" s="2"/>
      <c r="Q182" s="202"/>
      <c r="R182" s="2"/>
      <c r="S182" s="2"/>
      <c r="T182" s="2"/>
      <c r="U182" s="2"/>
      <c r="V182" s="2"/>
      <c r="W182" s="2"/>
      <c r="X182" s="202"/>
      <c r="Y182" s="2"/>
      <c r="Z182" s="2"/>
      <c r="AA182" s="2"/>
      <c r="AB182" s="2"/>
      <c r="AC182" s="2"/>
      <c r="AD182" s="2"/>
      <c r="AE182" s="202"/>
      <c r="AF182" s="2"/>
      <c r="AG182" s="2"/>
      <c r="AH182" s="2"/>
      <c r="AI182" s="2"/>
      <c r="AJ182" s="2"/>
      <c r="AK182" s="2"/>
      <c r="AL182" s="189"/>
      <c r="AM182" s="92">
        <f>COUNTIF(A182:AL182,"○")</f>
        <v>0</v>
      </c>
    </row>
    <row r="183" spans="1:42" ht="7.5" hidden="1" customHeight="1" x14ac:dyDescent="0.15">
      <c r="A183" s="1197"/>
      <c r="B183" s="1233"/>
      <c r="C183" s="1250"/>
      <c r="D183" s="1043"/>
      <c r="E183" s="243"/>
      <c r="F183" s="1247"/>
      <c r="G183" s="7" t="s">
        <v>95</v>
      </c>
      <c r="H183" s="93"/>
      <c r="I183" s="93"/>
      <c r="J183" s="203"/>
      <c r="K183" s="93"/>
      <c r="L183" s="93"/>
      <c r="M183" s="93"/>
      <c r="N183" s="93"/>
      <c r="O183" s="93"/>
      <c r="P183" s="93"/>
      <c r="Q183" s="203"/>
      <c r="R183" s="93"/>
      <c r="S183" s="93"/>
      <c r="T183" s="93"/>
      <c r="U183" s="93"/>
      <c r="V183" s="93"/>
      <c r="W183" s="93"/>
      <c r="X183" s="203"/>
      <c r="Y183" s="93"/>
      <c r="Z183" s="93"/>
      <c r="AA183" s="93"/>
      <c r="AB183" s="93"/>
      <c r="AC183" s="93"/>
      <c r="AD183" s="93"/>
      <c r="AE183" s="203"/>
      <c r="AF183" s="93"/>
      <c r="AG183" s="93"/>
      <c r="AH183" s="93"/>
      <c r="AI183" s="93"/>
      <c r="AJ183" s="93"/>
      <c r="AK183" s="93"/>
      <c r="AL183" s="190"/>
      <c r="AM183" s="94"/>
    </row>
    <row r="184" spans="1:42" ht="12" hidden="1" customHeight="1" x14ac:dyDescent="0.15">
      <c r="A184" s="1197"/>
      <c r="B184" s="1234"/>
      <c r="C184" s="1251"/>
      <c r="D184" s="1044"/>
      <c r="E184" s="244"/>
      <c r="F184" s="1248"/>
      <c r="G184" s="150" t="s">
        <v>96</v>
      </c>
      <c r="H184" s="3"/>
      <c r="I184" s="3"/>
      <c r="J184" s="205"/>
      <c r="K184" s="3"/>
      <c r="L184" s="3"/>
      <c r="M184" s="3"/>
      <c r="N184" s="3"/>
      <c r="O184" s="3"/>
      <c r="P184" s="3"/>
      <c r="Q184" s="205"/>
      <c r="R184" s="3"/>
      <c r="S184" s="3"/>
      <c r="T184" s="3"/>
      <c r="U184" s="3"/>
      <c r="V184" s="3"/>
      <c r="W184" s="3"/>
      <c r="X184" s="205"/>
      <c r="Y184" s="3"/>
      <c r="Z184" s="3"/>
      <c r="AA184" s="3"/>
      <c r="AB184" s="3"/>
      <c r="AC184" s="3"/>
      <c r="AD184" s="3"/>
      <c r="AE184" s="205"/>
      <c r="AF184" s="3"/>
      <c r="AG184" s="3"/>
      <c r="AH184" s="3"/>
      <c r="AI184" s="3"/>
      <c r="AJ184" s="3"/>
      <c r="AK184" s="3"/>
      <c r="AL184" s="191"/>
      <c r="AM184" s="95"/>
    </row>
    <row r="185" spans="1:42" ht="12" hidden="1" customHeight="1" x14ac:dyDescent="0.15">
      <c r="A185" s="1197">
        <v>42</v>
      </c>
      <c r="B185" s="1026"/>
      <c r="C185" s="1249"/>
      <c r="D185" s="1032"/>
      <c r="E185" s="239"/>
      <c r="F185" s="1041"/>
      <c r="G185" s="110" t="s">
        <v>12</v>
      </c>
      <c r="H185" s="2"/>
      <c r="I185" s="91"/>
      <c r="J185" s="207"/>
      <c r="K185" s="91"/>
      <c r="L185" s="91"/>
      <c r="M185" s="91"/>
      <c r="N185" s="91"/>
      <c r="O185" s="91"/>
      <c r="P185" s="91"/>
      <c r="Q185" s="207"/>
      <c r="R185" s="91"/>
      <c r="S185" s="91"/>
      <c r="T185" s="91"/>
      <c r="U185" s="91"/>
      <c r="V185" s="91"/>
      <c r="W185" s="91"/>
      <c r="X185" s="207"/>
      <c r="Y185" s="91"/>
      <c r="Z185" s="91"/>
      <c r="AA185" s="91"/>
      <c r="AB185" s="91"/>
      <c r="AC185" s="91"/>
      <c r="AD185" s="91"/>
      <c r="AE185" s="207"/>
      <c r="AF185" s="91"/>
      <c r="AG185" s="91"/>
      <c r="AH185" s="91"/>
      <c r="AI185" s="91"/>
      <c r="AJ185" s="2"/>
      <c r="AK185" s="2"/>
      <c r="AL185" s="193"/>
      <c r="AM185" s="92">
        <f>COUNTIF(A185:AL185,"○")</f>
        <v>0</v>
      </c>
    </row>
    <row r="186" spans="1:42" ht="12" hidden="1" customHeight="1" x14ac:dyDescent="0.15">
      <c r="A186" s="1197"/>
      <c r="B186" s="1233"/>
      <c r="C186" s="1250"/>
      <c r="D186" s="1033"/>
      <c r="E186" s="240"/>
      <c r="F186" s="1247"/>
      <c r="G186" s="7" t="s">
        <v>95</v>
      </c>
      <c r="H186" s="93"/>
      <c r="I186" s="93"/>
      <c r="J186" s="203"/>
      <c r="K186" s="93"/>
      <c r="L186" s="93"/>
      <c r="M186" s="93"/>
      <c r="N186" s="93"/>
      <c r="O186" s="93"/>
      <c r="P186" s="93"/>
      <c r="Q186" s="203"/>
      <c r="R186" s="93"/>
      <c r="S186" s="93"/>
      <c r="T186" s="93"/>
      <c r="U186" s="93"/>
      <c r="V186" s="93"/>
      <c r="W186" s="93"/>
      <c r="X186" s="203"/>
      <c r="Y186" s="93"/>
      <c r="Z186" s="93"/>
      <c r="AA186" s="93"/>
      <c r="AB186" s="93"/>
      <c r="AC186" s="93"/>
      <c r="AD186" s="93"/>
      <c r="AE186" s="203"/>
      <c r="AF186" s="93"/>
      <c r="AG186" s="93"/>
      <c r="AH186" s="93"/>
      <c r="AI186" s="93"/>
      <c r="AJ186" s="93"/>
      <c r="AK186" s="93"/>
      <c r="AL186" s="190"/>
      <c r="AM186" s="94"/>
    </row>
    <row r="187" spans="1:42" ht="12" hidden="1" customHeight="1" x14ac:dyDescent="0.15">
      <c r="A187" s="1197"/>
      <c r="B187" s="1234"/>
      <c r="C187" s="1251"/>
      <c r="D187" s="1034"/>
      <c r="E187" s="241"/>
      <c r="F187" s="1248"/>
      <c r="G187" s="150" t="s">
        <v>96</v>
      </c>
      <c r="H187" s="111"/>
      <c r="I187" s="111"/>
      <c r="J187" s="206"/>
      <c r="K187" s="111"/>
      <c r="L187" s="111"/>
      <c r="M187" s="111"/>
      <c r="N187" s="111"/>
      <c r="O187" s="111"/>
      <c r="P187" s="111"/>
      <c r="Q187" s="206"/>
      <c r="R187" s="111"/>
      <c r="S187" s="111"/>
      <c r="T187" s="111"/>
      <c r="U187" s="111"/>
      <c r="V187" s="111"/>
      <c r="W187" s="111"/>
      <c r="X187" s="206"/>
      <c r="Y187" s="111"/>
      <c r="Z187" s="111"/>
      <c r="AA187" s="111"/>
      <c r="AB187" s="111"/>
      <c r="AC187" s="111"/>
      <c r="AD187" s="111"/>
      <c r="AE187" s="206"/>
      <c r="AF187" s="111"/>
      <c r="AG187" s="111"/>
      <c r="AH187" s="111"/>
      <c r="AI187" s="111"/>
      <c r="AJ187" s="3"/>
      <c r="AK187" s="111"/>
      <c r="AL187" s="192"/>
      <c r="AM187" s="95"/>
    </row>
    <row r="188" spans="1:42" ht="12" hidden="1" customHeight="1" x14ac:dyDescent="0.15">
      <c r="A188" s="1197">
        <v>43</v>
      </c>
      <c r="B188" s="1026"/>
      <c r="C188" s="1249"/>
      <c r="D188" s="1032"/>
      <c r="E188" s="239"/>
      <c r="F188" s="1041"/>
      <c r="G188" s="110" t="s">
        <v>12</v>
      </c>
      <c r="H188" s="2"/>
      <c r="I188" s="2"/>
      <c r="J188" s="202"/>
      <c r="K188" s="2"/>
      <c r="L188" s="2"/>
      <c r="M188" s="91"/>
      <c r="N188" s="91"/>
      <c r="O188" s="91"/>
      <c r="P188" s="91"/>
      <c r="Q188" s="207"/>
      <c r="R188" s="91"/>
      <c r="S188" s="91"/>
      <c r="T188" s="91"/>
      <c r="U188" s="91"/>
      <c r="V188" s="91"/>
      <c r="W188" s="91"/>
      <c r="X188" s="207"/>
      <c r="Y188" s="91"/>
      <c r="Z188" s="2"/>
      <c r="AA188" s="2"/>
      <c r="AB188" s="2"/>
      <c r="AC188" s="91"/>
      <c r="AD188" s="91"/>
      <c r="AE188" s="207"/>
      <c r="AF188" s="91"/>
      <c r="AG188" s="2"/>
      <c r="AH188" s="2"/>
      <c r="AI188" s="2"/>
      <c r="AJ188" s="2"/>
      <c r="AK188" s="2"/>
      <c r="AL188" s="189"/>
      <c r="AM188" s="92">
        <f>COUNTIF(A188:AL188,"○")</f>
        <v>0</v>
      </c>
    </row>
    <row r="189" spans="1:42" ht="7.5" hidden="1" customHeight="1" x14ac:dyDescent="0.15">
      <c r="A189" s="1197"/>
      <c r="B189" s="1233"/>
      <c r="C189" s="1250"/>
      <c r="D189" s="1033"/>
      <c r="E189" s="240"/>
      <c r="F189" s="1247"/>
      <c r="G189" s="7" t="s">
        <v>95</v>
      </c>
      <c r="H189" s="93"/>
      <c r="I189" s="93"/>
      <c r="J189" s="203"/>
      <c r="K189" s="93"/>
      <c r="L189" s="93"/>
      <c r="M189" s="93"/>
      <c r="N189" s="93"/>
      <c r="O189" s="93"/>
      <c r="P189" s="93"/>
      <c r="Q189" s="203"/>
      <c r="R189" s="93"/>
      <c r="S189" s="93"/>
      <c r="T189" s="93"/>
      <c r="U189" s="93"/>
      <c r="V189" s="93"/>
      <c r="W189" s="93"/>
      <c r="X189" s="203"/>
      <c r="Y189" s="93"/>
      <c r="Z189" s="93"/>
      <c r="AA189" s="93"/>
      <c r="AB189" s="93"/>
      <c r="AC189" s="93"/>
      <c r="AD189" s="93"/>
      <c r="AE189" s="203"/>
      <c r="AF189" s="93"/>
      <c r="AG189" s="93"/>
      <c r="AH189" s="93"/>
      <c r="AI189" s="93"/>
      <c r="AJ189" s="93"/>
      <c r="AK189" s="93"/>
      <c r="AL189" s="190"/>
      <c r="AM189" s="94"/>
    </row>
    <row r="190" spans="1:42" ht="12" hidden="1" customHeight="1" x14ac:dyDescent="0.15">
      <c r="A190" s="1197"/>
      <c r="B190" s="1234"/>
      <c r="C190" s="1251"/>
      <c r="D190" s="1034"/>
      <c r="E190" s="241"/>
      <c r="F190" s="1248"/>
      <c r="G190" s="150" t="s">
        <v>96</v>
      </c>
      <c r="H190" s="3"/>
      <c r="I190" s="3"/>
      <c r="J190" s="205"/>
      <c r="K190" s="3"/>
      <c r="L190" s="111"/>
      <c r="M190" s="111"/>
      <c r="N190" s="111"/>
      <c r="O190" s="111"/>
      <c r="P190" s="111"/>
      <c r="Q190" s="206"/>
      <c r="R190" s="111"/>
      <c r="S190" s="111"/>
      <c r="T190" s="111"/>
      <c r="U190" s="111"/>
      <c r="V190" s="111"/>
      <c r="W190" s="111"/>
      <c r="X190" s="206"/>
      <c r="Y190" s="111"/>
      <c r="Z190" s="3"/>
      <c r="AA190" s="111"/>
      <c r="AB190" s="111"/>
      <c r="AC190" s="111"/>
      <c r="AD190" s="111"/>
      <c r="AE190" s="206"/>
      <c r="AF190" s="111"/>
      <c r="AG190" s="3"/>
      <c r="AH190" s="3"/>
      <c r="AI190" s="3"/>
      <c r="AJ190" s="3"/>
      <c r="AK190" s="3"/>
      <c r="AL190" s="191"/>
      <c r="AM190" s="95"/>
    </row>
    <row r="191" spans="1:42" ht="12" hidden="1" customHeight="1" x14ac:dyDescent="0.15">
      <c r="A191" s="1197">
        <v>44</v>
      </c>
      <c r="B191" s="1026"/>
      <c r="C191" s="1249"/>
      <c r="D191" s="1032"/>
      <c r="E191" s="239"/>
      <c r="F191" s="1041"/>
      <c r="G191" s="110" t="s">
        <v>12</v>
      </c>
      <c r="H191" s="2"/>
      <c r="I191" s="2"/>
      <c r="J191" s="202"/>
      <c r="K191" s="2"/>
      <c r="L191" s="2"/>
      <c r="M191" s="2"/>
      <c r="N191" s="2"/>
      <c r="O191" s="2"/>
      <c r="P191" s="2"/>
      <c r="Q191" s="207"/>
      <c r="R191" s="91"/>
      <c r="S191" s="91"/>
      <c r="T191" s="91"/>
      <c r="U191" s="91"/>
      <c r="V191" s="91"/>
      <c r="W191" s="91"/>
      <c r="X191" s="207"/>
      <c r="Y191" s="91"/>
      <c r="Z191" s="91"/>
      <c r="AA191" s="91"/>
      <c r="AB191" s="91"/>
      <c r="AC191" s="91"/>
      <c r="AD191" s="91"/>
      <c r="AE191" s="207"/>
      <c r="AF191" s="91"/>
      <c r="AG191" s="91"/>
      <c r="AH191" s="91"/>
      <c r="AI191" s="2"/>
      <c r="AJ191" s="2"/>
      <c r="AK191" s="2"/>
      <c r="AL191" s="189"/>
      <c r="AM191" s="92">
        <f>COUNTIF(A191:AL191,"○")</f>
        <v>0</v>
      </c>
    </row>
    <row r="192" spans="1:42" ht="7.5" hidden="1" customHeight="1" x14ac:dyDescent="0.15">
      <c r="A192" s="1197"/>
      <c r="B192" s="1233"/>
      <c r="C192" s="1250"/>
      <c r="D192" s="1033"/>
      <c r="E192" s="240"/>
      <c r="F192" s="1247"/>
      <c r="G192" s="7" t="s">
        <v>95</v>
      </c>
      <c r="H192" s="93"/>
      <c r="I192" s="93"/>
      <c r="J192" s="203"/>
      <c r="K192" s="93"/>
      <c r="L192" s="93"/>
      <c r="M192" s="93"/>
      <c r="N192" s="93"/>
      <c r="O192" s="93"/>
      <c r="P192" s="93"/>
      <c r="Q192" s="203"/>
      <c r="R192" s="93"/>
      <c r="S192" s="93"/>
      <c r="T192" s="93"/>
      <c r="U192" s="93"/>
      <c r="V192" s="93"/>
      <c r="W192" s="93"/>
      <c r="X192" s="203"/>
      <c r="Y192" s="93"/>
      <c r="Z192" s="93"/>
      <c r="AA192" s="93"/>
      <c r="AB192" s="93"/>
      <c r="AC192" s="93"/>
      <c r="AD192" s="93"/>
      <c r="AE192" s="203"/>
      <c r="AF192" s="93"/>
      <c r="AG192" s="93"/>
      <c r="AH192" s="93"/>
      <c r="AI192" s="93"/>
      <c r="AJ192" s="93"/>
      <c r="AK192" s="93"/>
      <c r="AL192" s="190"/>
      <c r="AM192" s="94"/>
    </row>
    <row r="193" spans="1:39" ht="13.5" hidden="1" customHeight="1" x14ac:dyDescent="0.15">
      <c r="A193" s="1197"/>
      <c r="B193" s="1234"/>
      <c r="C193" s="1251"/>
      <c r="D193" s="1034"/>
      <c r="E193" s="241"/>
      <c r="F193" s="1248"/>
      <c r="G193" s="150" t="s">
        <v>96</v>
      </c>
      <c r="H193" s="3"/>
      <c r="I193" s="3"/>
      <c r="J193" s="205"/>
      <c r="K193" s="3"/>
      <c r="L193" s="3"/>
      <c r="M193" s="3"/>
      <c r="N193" s="3"/>
      <c r="O193" s="3"/>
      <c r="P193" s="111"/>
      <c r="Q193" s="206"/>
      <c r="R193" s="111"/>
      <c r="S193" s="111"/>
      <c r="T193" s="111"/>
      <c r="U193" s="111"/>
      <c r="V193" s="111"/>
      <c r="W193" s="111"/>
      <c r="X193" s="206"/>
      <c r="Y193" s="111"/>
      <c r="Z193" s="111"/>
      <c r="AA193" s="111"/>
      <c r="AB193" s="111"/>
      <c r="AC193" s="111"/>
      <c r="AD193" s="111"/>
      <c r="AE193" s="206"/>
      <c r="AF193" s="111"/>
      <c r="AG193" s="111"/>
      <c r="AH193" s="111"/>
      <c r="AI193" s="3"/>
      <c r="AJ193" s="3"/>
      <c r="AK193" s="3"/>
      <c r="AL193" s="191"/>
      <c r="AM193" s="95"/>
    </row>
    <row r="194" spans="1:39" ht="12" hidden="1" customHeight="1" x14ac:dyDescent="0.15">
      <c r="A194" s="1197">
        <v>45</v>
      </c>
      <c r="B194" s="1026"/>
      <c r="C194" s="1249"/>
      <c r="D194" s="1032"/>
      <c r="E194" s="239"/>
      <c r="F194" s="1041"/>
      <c r="G194" s="110" t="s">
        <v>12</v>
      </c>
      <c r="H194" s="2"/>
      <c r="I194" s="2"/>
      <c r="J194" s="202"/>
      <c r="K194" s="2"/>
      <c r="L194" s="2"/>
      <c r="M194" s="2"/>
      <c r="N194" s="2"/>
      <c r="O194" s="2"/>
      <c r="P194" s="2"/>
      <c r="Q194" s="202"/>
      <c r="R194" s="2"/>
      <c r="S194" s="2"/>
      <c r="T194" s="2"/>
      <c r="U194" s="2"/>
      <c r="V194" s="2"/>
      <c r="W194" s="2"/>
      <c r="X194" s="202"/>
      <c r="Y194" s="2"/>
      <c r="Z194" s="2"/>
      <c r="AA194" s="2"/>
      <c r="AB194" s="2"/>
      <c r="AC194" s="2"/>
      <c r="AD194" s="2"/>
      <c r="AE194" s="202"/>
      <c r="AF194" s="2"/>
      <c r="AG194" s="2"/>
      <c r="AH194" s="2"/>
      <c r="AI194" s="2"/>
      <c r="AJ194" s="2"/>
      <c r="AK194" s="2"/>
      <c r="AL194" s="193"/>
      <c r="AM194" s="92">
        <f>COUNTIF(A194:AL194,"○")</f>
        <v>0</v>
      </c>
    </row>
    <row r="195" spans="1:39" ht="7.5" hidden="1" customHeight="1" x14ac:dyDescent="0.15">
      <c r="A195" s="1197"/>
      <c r="B195" s="1233"/>
      <c r="C195" s="1250"/>
      <c r="D195" s="1033"/>
      <c r="E195" s="240"/>
      <c r="F195" s="1247"/>
      <c r="G195" s="7" t="s">
        <v>95</v>
      </c>
      <c r="H195" s="93"/>
      <c r="I195" s="93"/>
      <c r="J195" s="203"/>
      <c r="K195" s="93"/>
      <c r="L195" s="93"/>
      <c r="M195" s="93"/>
      <c r="N195" s="93"/>
      <c r="O195" s="93"/>
      <c r="P195" s="93"/>
      <c r="Q195" s="203"/>
      <c r="R195" s="93"/>
      <c r="S195" s="93"/>
      <c r="T195" s="93"/>
      <c r="U195" s="93"/>
      <c r="V195" s="93"/>
      <c r="W195" s="93"/>
      <c r="X195" s="203"/>
      <c r="Y195" s="93"/>
      <c r="Z195" s="93"/>
      <c r="AA195" s="93"/>
      <c r="AB195" s="93"/>
      <c r="AC195" s="93"/>
      <c r="AD195" s="93"/>
      <c r="AE195" s="203"/>
      <c r="AF195" s="93"/>
      <c r="AG195" s="93"/>
      <c r="AH195" s="93"/>
      <c r="AI195" s="93"/>
      <c r="AJ195" s="93"/>
      <c r="AK195" s="93"/>
      <c r="AL195" s="190"/>
      <c r="AM195" s="94"/>
    </row>
    <row r="196" spans="1:39" ht="12" hidden="1" customHeight="1" x14ac:dyDescent="0.15">
      <c r="A196" s="1197"/>
      <c r="B196" s="1234"/>
      <c r="C196" s="1251"/>
      <c r="D196" s="1034"/>
      <c r="E196" s="241"/>
      <c r="F196" s="1248"/>
      <c r="G196" s="150" t="s">
        <v>96</v>
      </c>
      <c r="H196" s="3"/>
      <c r="I196" s="111"/>
      <c r="J196" s="206"/>
      <c r="K196" s="111"/>
      <c r="L196" s="111"/>
      <c r="M196" s="111"/>
      <c r="N196" s="111"/>
      <c r="O196" s="111"/>
      <c r="P196" s="111"/>
      <c r="Q196" s="206"/>
      <c r="R196" s="111"/>
      <c r="S196" s="111"/>
      <c r="T196" s="111"/>
      <c r="U196" s="111"/>
      <c r="V196" s="111"/>
      <c r="W196" s="111"/>
      <c r="X196" s="206"/>
      <c r="Y196" s="111"/>
      <c r="Z196" s="111"/>
      <c r="AA196" s="111"/>
      <c r="AB196" s="111"/>
      <c r="AC196" s="111"/>
      <c r="AD196" s="111"/>
      <c r="AE196" s="206"/>
      <c r="AF196" s="111"/>
      <c r="AG196" s="111"/>
      <c r="AH196" s="111"/>
      <c r="AI196" s="111"/>
      <c r="AJ196" s="111"/>
      <c r="AK196" s="111"/>
      <c r="AL196" s="192"/>
      <c r="AM196" s="95"/>
    </row>
    <row r="197" spans="1:39" ht="12" hidden="1" customHeight="1" x14ac:dyDescent="0.15">
      <c r="A197" s="1197">
        <v>46</v>
      </c>
      <c r="B197" s="1026"/>
      <c r="C197" s="1249"/>
      <c r="D197" s="1032"/>
      <c r="E197" s="239"/>
      <c r="F197" s="1041"/>
      <c r="G197" s="110" t="s">
        <v>12</v>
      </c>
      <c r="H197" s="91"/>
      <c r="I197" s="91"/>
      <c r="J197" s="207"/>
      <c r="K197" s="91"/>
      <c r="L197" s="91"/>
      <c r="M197" s="91"/>
      <c r="N197" s="91"/>
      <c r="O197" s="91"/>
      <c r="P197" s="91"/>
      <c r="Q197" s="207"/>
      <c r="R197" s="91"/>
      <c r="S197" s="91"/>
      <c r="T197" s="91"/>
      <c r="U197" s="91"/>
      <c r="V197" s="91"/>
      <c r="W197" s="91"/>
      <c r="X197" s="202"/>
      <c r="Y197" s="2"/>
      <c r="Z197" s="2"/>
      <c r="AA197" s="91"/>
      <c r="AB197" s="91"/>
      <c r="AC197" s="91"/>
      <c r="AD197" s="91"/>
      <c r="AE197" s="207"/>
      <c r="AF197" s="91"/>
      <c r="AG197" s="91"/>
      <c r="AH197" s="91"/>
      <c r="AI197" s="91"/>
      <c r="AJ197" s="91"/>
      <c r="AK197" s="91"/>
      <c r="AL197" s="193"/>
      <c r="AM197" s="92">
        <f>COUNTIF(A197:AL197,"○")</f>
        <v>0</v>
      </c>
    </row>
    <row r="198" spans="1:39" ht="7.5" hidden="1" customHeight="1" x14ac:dyDescent="0.15">
      <c r="A198" s="1197"/>
      <c r="B198" s="1233"/>
      <c r="C198" s="1250"/>
      <c r="D198" s="1033"/>
      <c r="E198" s="240"/>
      <c r="F198" s="1247"/>
      <c r="G198" s="7" t="s">
        <v>95</v>
      </c>
      <c r="H198" s="93"/>
      <c r="I198" s="93"/>
      <c r="J198" s="203"/>
      <c r="K198" s="93"/>
      <c r="L198" s="93"/>
      <c r="M198" s="93"/>
      <c r="N198" s="93"/>
      <c r="O198" s="93"/>
      <c r="P198" s="93"/>
      <c r="Q198" s="203"/>
      <c r="R198" s="93"/>
      <c r="S198" s="93"/>
      <c r="T198" s="93"/>
      <c r="U198" s="93"/>
      <c r="V198" s="93"/>
      <c r="W198" s="93"/>
      <c r="X198" s="203"/>
      <c r="Y198" s="93"/>
      <c r="Z198" s="93"/>
      <c r="AA198" s="93"/>
      <c r="AB198" s="93"/>
      <c r="AC198" s="93"/>
      <c r="AD198" s="93"/>
      <c r="AE198" s="203"/>
      <c r="AF198" s="93"/>
      <c r="AG198" s="93"/>
      <c r="AH198" s="93"/>
      <c r="AI198" s="93"/>
      <c r="AJ198" s="93"/>
      <c r="AK198" s="93"/>
      <c r="AL198" s="190"/>
      <c r="AM198" s="94"/>
    </row>
    <row r="199" spans="1:39" ht="13.5" hidden="1" customHeight="1" x14ac:dyDescent="0.15">
      <c r="A199" s="1197"/>
      <c r="B199" s="1234"/>
      <c r="C199" s="1251"/>
      <c r="D199" s="1034"/>
      <c r="E199" s="241"/>
      <c r="F199" s="1248"/>
      <c r="G199" s="150" t="s">
        <v>96</v>
      </c>
      <c r="H199" s="111"/>
      <c r="I199" s="111"/>
      <c r="J199" s="206"/>
      <c r="K199" s="111"/>
      <c r="L199" s="111"/>
      <c r="M199" s="111"/>
      <c r="N199" s="111"/>
      <c r="O199" s="111"/>
      <c r="P199" s="111"/>
      <c r="Q199" s="206"/>
      <c r="R199" s="111"/>
      <c r="S199" s="111"/>
      <c r="T199" s="111"/>
      <c r="U199" s="111"/>
      <c r="V199" s="111"/>
      <c r="W199" s="111"/>
      <c r="X199" s="205"/>
      <c r="Y199" s="3"/>
      <c r="Z199" s="111"/>
      <c r="AA199" s="111"/>
      <c r="AB199" s="111"/>
      <c r="AC199" s="111"/>
      <c r="AD199" s="111"/>
      <c r="AE199" s="206"/>
      <c r="AF199" s="111"/>
      <c r="AG199" s="111"/>
      <c r="AH199" s="111"/>
      <c r="AI199" s="111"/>
      <c r="AJ199" s="111"/>
      <c r="AK199" s="111"/>
      <c r="AL199" s="192"/>
      <c r="AM199" s="95"/>
    </row>
    <row r="200" spans="1:39" ht="12" hidden="1" customHeight="1" x14ac:dyDescent="0.15">
      <c r="A200" s="1197">
        <v>47</v>
      </c>
      <c r="B200" s="1026"/>
      <c r="C200" s="1249"/>
      <c r="D200" s="1032"/>
      <c r="E200" s="239"/>
      <c r="F200" s="1041"/>
      <c r="G200" s="110" t="s">
        <v>12</v>
      </c>
      <c r="H200" s="91"/>
      <c r="I200" s="91"/>
      <c r="J200" s="207"/>
      <c r="K200" s="91"/>
      <c r="L200" s="91"/>
      <c r="M200" s="91"/>
      <c r="N200" s="91"/>
      <c r="O200" s="91"/>
      <c r="P200" s="91"/>
      <c r="Q200" s="207"/>
      <c r="R200" s="91"/>
      <c r="S200" s="91"/>
      <c r="T200" s="91"/>
      <c r="U200" s="91"/>
      <c r="V200" s="91"/>
      <c r="W200" s="91"/>
      <c r="X200" s="207"/>
      <c r="Y200" s="91"/>
      <c r="Z200" s="91"/>
      <c r="AA200" s="91"/>
      <c r="AB200" s="2"/>
      <c r="AC200" s="2"/>
      <c r="AD200" s="2"/>
      <c r="AE200" s="202"/>
      <c r="AF200" s="2"/>
      <c r="AG200" s="2"/>
      <c r="AH200" s="91"/>
      <c r="AI200" s="91"/>
      <c r="AJ200" s="91"/>
      <c r="AK200" s="91"/>
      <c r="AL200" s="193"/>
      <c r="AM200" s="92">
        <f>COUNTIF(A200:AL200,"○")</f>
        <v>0</v>
      </c>
    </row>
    <row r="201" spans="1:39" ht="7.5" hidden="1" customHeight="1" x14ac:dyDescent="0.15">
      <c r="A201" s="1197"/>
      <c r="B201" s="1233"/>
      <c r="C201" s="1250"/>
      <c r="D201" s="1033"/>
      <c r="E201" s="240"/>
      <c r="F201" s="1247"/>
      <c r="G201" s="7" t="s">
        <v>95</v>
      </c>
      <c r="H201" s="93"/>
      <c r="I201" s="93"/>
      <c r="J201" s="203"/>
      <c r="K201" s="93"/>
      <c r="L201" s="93"/>
      <c r="M201" s="93"/>
      <c r="N201" s="93"/>
      <c r="O201" s="93"/>
      <c r="P201" s="93"/>
      <c r="Q201" s="203"/>
      <c r="R201" s="93"/>
      <c r="S201" s="93"/>
      <c r="T201" s="93"/>
      <c r="U201" s="93"/>
      <c r="V201" s="93"/>
      <c r="W201" s="93"/>
      <c r="X201" s="203"/>
      <c r="Y201" s="93"/>
      <c r="Z201" s="93"/>
      <c r="AA201" s="93"/>
      <c r="AB201" s="93"/>
      <c r="AC201" s="93"/>
      <c r="AD201" s="93"/>
      <c r="AE201" s="203"/>
      <c r="AF201" s="93"/>
      <c r="AG201" s="93"/>
      <c r="AH201" s="93"/>
      <c r="AI201" s="93"/>
      <c r="AJ201" s="93"/>
      <c r="AK201" s="93"/>
      <c r="AL201" s="190"/>
      <c r="AM201" s="94"/>
    </row>
    <row r="202" spans="1:39" ht="12" hidden="1" customHeight="1" x14ac:dyDescent="0.15">
      <c r="A202" s="1197"/>
      <c r="B202" s="1234"/>
      <c r="C202" s="1251"/>
      <c r="D202" s="1034"/>
      <c r="E202" s="241"/>
      <c r="F202" s="1248"/>
      <c r="G202" s="150" t="s">
        <v>96</v>
      </c>
      <c r="H202" s="111"/>
      <c r="I202" s="111"/>
      <c r="J202" s="206"/>
      <c r="K202" s="111"/>
      <c r="L202" s="111"/>
      <c r="M202" s="111"/>
      <c r="N202" s="111"/>
      <c r="O202" s="111"/>
      <c r="P202" s="111"/>
      <c r="Q202" s="206"/>
      <c r="R202" s="111"/>
      <c r="S202" s="111"/>
      <c r="T202" s="111"/>
      <c r="U202" s="111"/>
      <c r="V202" s="111"/>
      <c r="W202" s="111"/>
      <c r="X202" s="206"/>
      <c r="Y202" s="111"/>
      <c r="Z202" s="111"/>
      <c r="AA202" s="111"/>
      <c r="AB202" s="3"/>
      <c r="AC202" s="3"/>
      <c r="AD202" s="3"/>
      <c r="AE202" s="205"/>
      <c r="AF202" s="3"/>
      <c r="AG202" s="111"/>
      <c r="AH202" s="111"/>
      <c r="AI202" s="111"/>
      <c r="AJ202" s="111"/>
      <c r="AK202" s="111"/>
      <c r="AL202" s="192"/>
      <c r="AM202" s="95"/>
    </row>
    <row r="203" spans="1:39" ht="12" hidden="1" customHeight="1" x14ac:dyDescent="0.15">
      <c r="A203" s="1197">
        <v>48</v>
      </c>
      <c r="B203" s="1026"/>
      <c r="C203" s="1249"/>
      <c r="D203" s="1032"/>
      <c r="E203" s="239"/>
      <c r="F203" s="1041"/>
      <c r="G203" s="110" t="s">
        <v>12</v>
      </c>
      <c r="H203" s="91"/>
      <c r="I203" s="91"/>
      <c r="J203" s="207"/>
      <c r="K203" s="91"/>
      <c r="L203" s="91"/>
      <c r="M203" s="91"/>
      <c r="N203" s="91"/>
      <c r="O203" s="91"/>
      <c r="P203" s="91"/>
      <c r="Q203" s="207"/>
      <c r="R203" s="91"/>
      <c r="S203" s="91"/>
      <c r="T203" s="91"/>
      <c r="U203" s="91"/>
      <c r="V203" s="91"/>
      <c r="W203" s="91"/>
      <c r="X203" s="207"/>
      <c r="Y203" s="91"/>
      <c r="Z203" s="91"/>
      <c r="AA203" s="91"/>
      <c r="AB203" s="91"/>
      <c r="AC203" s="91"/>
      <c r="AD203" s="91"/>
      <c r="AE203" s="207"/>
      <c r="AF203" s="91"/>
      <c r="AG203" s="91"/>
      <c r="AH203" s="91"/>
      <c r="AI203" s="2"/>
      <c r="AJ203" s="2"/>
      <c r="AK203" s="2"/>
      <c r="AL203" s="189"/>
      <c r="AM203" s="92">
        <f>COUNTIF(A203:AL203,"○")</f>
        <v>0</v>
      </c>
    </row>
    <row r="204" spans="1:39" ht="7.5" hidden="1" customHeight="1" x14ac:dyDescent="0.15">
      <c r="A204" s="1197"/>
      <c r="B204" s="1233"/>
      <c r="C204" s="1250"/>
      <c r="D204" s="1033"/>
      <c r="E204" s="240"/>
      <c r="F204" s="1247"/>
      <c r="G204" s="7" t="s">
        <v>95</v>
      </c>
      <c r="H204" s="93"/>
      <c r="I204" s="93"/>
      <c r="J204" s="203"/>
      <c r="K204" s="93"/>
      <c r="L204" s="93"/>
      <c r="M204" s="93"/>
      <c r="N204" s="93"/>
      <c r="O204" s="93"/>
      <c r="P204" s="93"/>
      <c r="Q204" s="203"/>
      <c r="R204" s="93"/>
      <c r="S204" s="93"/>
      <c r="T204" s="93"/>
      <c r="U204" s="93"/>
      <c r="V204" s="93"/>
      <c r="W204" s="93"/>
      <c r="X204" s="203"/>
      <c r="Y204" s="93"/>
      <c r="Z204" s="93"/>
      <c r="AA204" s="93"/>
      <c r="AB204" s="93"/>
      <c r="AC204" s="93"/>
      <c r="AD204" s="93"/>
      <c r="AE204" s="203"/>
      <c r="AF204" s="93"/>
      <c r="AG204" s="93"/>
      <c r="AH204" s="93"/>
      <c r="AI204" s="93"/>
      <c r="AJ204" s="93"/>
      <c r="AK204" s="93"/>
      <c r="AL204" s="190"/>
      <c r="AM204" s="94"/>
    </row>
    <row r="205" spans="1:39" ht="13.5" hidden="1" customHeight="1" x14ac:dyDescent="0.15">
      <c r="A205" s="1197"/>
      <c r="B205" s="1234"/>
      <c r="C205" s="1251"/>
      <c r="D205" s="1034"/>
      <c r="E205" s="241"/>
      <c r="F205" s="1248"/>
      <c r="G205" s="150" t="s">
        <v>96</v>
      </c>
      <c r="H205" s="111"/>
      <c r="I205" s="111"/>
      <c r="J205" s="206"/>
      <c r="K205" s="111"/>
      <c r="L205" s="111"/>
      <c r="M205" s="111"/>
      <c r="N205" s="111"/>
      <c r="O205" s="111"/>
      <c r="P205" s="111"/>
      <c r="Q205" s="206"/>
      <c r="R205" s="111"/>
      <c r="S205" s="111"/>
      <c r="T205" s="111"/>
      <c r="U205" s="111"/>
      <c r="V205" s="111"/>
      <c r="W205" s="111"/>
      <c r="X205" s="206"/>
      <c r="Y205" s="111"/>
      <c r="Z205" s="111"/>
      <c r="AA205" s="111"/>
      <c r="AB205" s="111"/>
      <c r="AC205" s="111"/>
      <c r="AD205" s="111"/>
      <c r="AE205" s="206"/>
      <c r="AF205" s="111"/>
      <c r="AG205" s="111"/>
      <c r="AH205" s="3"/>
      <c r="AI205" s="3"/>
      <c r="AJ205" s="3"/>
      <c r="AK205" s="3"/>
      <c r="AL205" s="191"/>
      <c r="AM205" s="95"/>
    </row>
    <row r="206" spans="1:39" ht="12" hidden="1" customHeight="1" x14ac:dyDescent="0.15">
      <c r="A206" s="1197">
        <v>49</v>
      </c>
      <c r="B206" s="1232"/>
      <c r="C206" s="1249"/>
      <c r="D206" s="1032"/>
      <c r="E206" s="239"/>
      <c r="F206" s="1246"/>
      <c r="G206" s="110" t="s">
        <v>12</v>
      </c>
      <c r="H206" s="91"/>
      <c r="I206" s="91"/>
      <c r="J206" s="207"/>
      <c r="K206" s="91"/>
      <c r="L206" s="91"/>
      <c r="M206" s="91"/>
      <c r="N206" s="91"/>
      <c r="O206" s="91"/>
      <c r="P206" s="91"/>
      <c r="Q206" s="207"/>
      <c r="R206" s="91"/>
      <c r="S206" s="91"/>
      <c r="T206" s="91"/>
      <c r="U206" s="91"/>
      <c r="V206" s="91"/>
      <c r="W206" s="91"/>
      <c r="X206" s="207"/>
      <c r="Y206" s="91"/>
      <c r="Z206" s="91"/>
      <c r="AA206" s="91"/>
      <c r="AB206" s="91"/>
      <c r="AC206" s="91"/>
      <c r="AD206" s="91"/>
      <c r="AE206" s="207"/>
      <c r="AF206" s="91"/>
      <c r="AG206" s="91"/>
      <c r="AH206" s="91"/>
      <c r="AI206" s="91"/>
      <c r="AJ206" s="91"/>
      <c r="AK206" s="91"/>
      <c r="AL206" s="193"/>
      <c r="AM206" s="92">
        <f>COUNTIF(A206:AL206,"○")</f>
        <v>0</v>
      </c>
    </row>
    <row r="207" spans="1:39" ht="7.5" hidden="1" customHeight="1" x14ac:dyDescent="0.15">
      <c r="A207" s="1197"/>
      <c r="B207" s="1233"/>
      <c r="C207" s="1250"/>
      <c r="D207" s="1033"/>
      <c r="E207" s="240"/>
      <c r="F207" s="1247"/>
      <c r="G207" s="7" t="s">
        <v>95</v>
      </c>
      <c r="H207" s="93"/>
      <c r="I207" s="93"/>
      <c r="J207" s="203"/>
      <c r="K207" s="93"/>
      <c r="L207" s="93"/>
      <c r="M207" s="93"/>
      <c r="N207" s="93"/>
      <c r="O207" s="93"/>
      <c r="P207" s="93"/>
      <c r="Q207" s="203"/>
      <c r="R207" s="93"/>
      <c r="S207" s="93"/>
      <c r="T207" s="93"/>
      <c r="U207" s="93"/>
      <c r="V207" s="93"/>
      <c r="W207" s="93"/>
      <c r="X207" s="203"/>
      <c r="Y207" s="93"/>
      <c r="Z207" s="93"/>
      <c r="AA207" s="93"/>
      <c r="AB207" s="93"/>
      <c r="AC207" s="93"/>
      <c r="AD207" s="93"/>
      <c r="AE207" s="203"/>
      <c r="AF207" s="93"/>
      <c r="AG207" s="93"/>
      <c r="AH207" s="93"/>
      <c r="AI207" s="93"/>
      <c r="AJ207" s="93"/>
      <c r="AK207" s="93"/>
      <c r="AL207" s="190"/>
      <c r="AM207" s="94"/>
    </row>
    <row r="208" spans="1:39" ht="12" hidden="1" customHeight="1" x14ac:dyDescent="0.15">
      <c r="A208" s="1197"/>
      <c r="B208" s="1234"/>
      <c r="C208" s="1251"/>
      <c r="D208" s="1034"/>
      <c r="E208" s="241"/>
      <c r="F208" s="1248"/>
      <c r="G208" s="150" t="s">
        <v>96</v>
      </c>
      <c r="H208" s="111"/>
      <c r="I208" s="111"/>
      <c r="J208" s="206"/>
      <c r="K208" s="111"/>
      <c r="L208" s="111"/>
      <c r="M208" s="111"/>
      <c r="N208" s="111"/>
      <c r="O208" s="111"/>
      <c r="P208" s="111"/>
      <c r="Q208" s="206"/>
      <c r="R208" s="111"/>
      <c r="S208" s="111"/>
      <c r="T208" s="111"/>
      <c r="U208" s="111"/>
      <c r="V208" s="111"/>
      <c r="W208" s="111"/>
      <c r="X208" s="206"/>
      <c r="Y208" s="111"/>
      <c r="Z208" s="111"/>
      <c r="AA208" s="111"/>
      <c r="AB208" s="111"/>
      <c r="AC208" s="111"/>
      <c r="AD208" s="111"/>
      <c r="AE208" s="206"/>
      <c r="AF208" s="111"/>
      <c r="AG208" s="111"/>
      <c r="AH208" s="111"/>
      <c r="AI208" s="111"/>
      <c r="AJ208" s="111"/>
      <c r="AK208" s="111"/>
      <c r="AL208" s="192"/>
      <c r="AM208" s="95"/>
    </row>
    <row r="209" spans="1:39" ht="12" hidden="1" customHeight="1" x14ac:dyDescent="0.15">
      <c r="A209" s="1197">
        <v>50</v>
      </c>
      <c r="B209" s="1232"/>
      <c r="C209" s="1249"/>
      <c r="D209" s="1032"/>
      <c r="E209" s="239"/>
      <c r="F209" s="1246"/>
      <c r="G209" s="110" t="s">
        <v>12</v>
      </c>
      <c r="H209" s="91"/>
      <c r="I209" s="91"/>
      <c r="J209" s="207"/>
      <c r="K209" s="91"/>
      <c r="L209" s="91"/>
      <c r="M209" s="91"/>
      <c r="N209" s="91"/>
      <c r="O209" s="91"/>
      <c r="P209" s="91"/>
      <c r="Q209" s="207"/>
      <c r="R209" s="91"/>
      <c r="S209" s="91"/>
      <c r="T209" s="91"/>
      <c r="U209" s="91"/>
      <c r="V209" s="91"/>
      <c r="W209" s="91"/>
      <c r="X209" s="207"/>
      <c r="Y209" s="91"/>
      <c r="Z209" s="91"/>
      <c r="AA209" s="91"/>
      <c r="AB209" s="91"/>
      <c r="AC209" s="91"/>
      <c r="AD209" s="91"/>
      <c r="AE209" s="207"/>
      <c r="AF209" s="91"/>
      <c r="AG209" s="91"/>
      <c r="AH209" s="91"/>
      <c r="AI209" s="91"/>
      <c r="AJ209" s="91"/>
      <c r="AK209" s="91"/>
      <c r="AL209" s="193"/>
      <c r="AM209" s="92">
        <f>COUNTIF(A209:AL209,"○")</f>
        <v>0</v>
      </c>
    </row>
    <row r="210" spans="1:39" ht="7.5" hidden="1" customHeight="1" x14ac:dyDescent="0.15">
      <c r="A210" s="1197"/>
      <c r="B210" s="1233"/>
      <c r="C210" s="1250"/>
      <c r="D210" s="1033"/>
      <c r="E210" s="240"/>
      <c r="F210" s="1247"/>
      <c r="G210" s="7" t="s">
        <v>95</v>
      </c>
      <c r="H210" s="93"/>
      <c r="I210" s="93"/>
      <c r="J210" s="203"/>
      <c r="K210" s="93"/>
      <c r="L210" s="93"/>
      <c r="M210" s="93"/>
      <c r="N210" s="93"/>
      <c r="O210" s="93"/>
      <c r="P210" s="93"/>
      <c r="Q210" s="203"/>
      <c r="R210" s="93"/>
      <c r="S210" s="93"/>
      <c r="T210" s="93"/>
      <c r="U210" s="93"/>
      <c r="V210" s="93"/>
      <c r="W210" s="93"/>
      <c r="X210" s="203"/>
      <c r="Y210" s="93"/>
      <c r="Z210" s="93"/>
      <c r="AA210" s="93"/>
      <c r="AB210" s="93"/>
      <c r="AC210" s="93"/>
      <c r="AD210" s="93"/>
      <c r="AE210" s="203"/>
      <c r="AF210" s="93"/>
      <c r="AG210" s="93"/>
      <c r="AH210" s="93"/>
      <c r="AI210" s="93"/>
      <c r="AJ210" s="93"/>
      <c r="AK210" s="93"/>
      <c r="AL210" s="190"/>
      <c r="AM210" s="94"/>
    </row>
    <row r="211" spans="1:39" ht="13.5" hidden="1" customHeight="1" x14ac:dyDescent="0.15">
      <c r="A211" s="1197"/>
      <c r="B211" s="1234"/>
      <c r="C211" s="1251"/>
      <c r="D211" s="1034"/>
      <c r="E211" s="241"/>
      <c r="F211" s="1248"/>
      <c r="G211" s="150" t="s">
        <v>96</v>
      </c>
      <c r="H211" s="111"/>
      <c r="I211" s="111"/>
      <c r="J211" s="206"/>
      <c r="K211" s="111"/>
      <c r="L211" s="111"/>
      <c r="M211" s="111"/>
      <c r="N211" s="111"/>
      <c r="O211" s="111"/>
      <c r="P211" s="111"/>
      <c r="Q211" s="206"/>
      <c r="R211" s="111"/>
      <c r="S211" s="111"/>
      <c r="T211" s="111"/>
      <c r="U211" s="111"/>
      <c r="V211" s="111"/>
      <c r="W211" s="111"/>
      <c r="X211" s="206"/>
      <c r="Y211" s="111"/>
      <c r="Z211" s="111"/>
      <c r="AA211" s="111"/>
      <c r="AB211" s="111"/>
      <c r="AC211" s="111"/>
      <c r="AD211" s="111"/>
      <c r="AE211" s="206"/>
      <c r="AF211" s="111"/>
      <c r="AG211" s="111"/>
      <c r="AH211" s="111"/>
      <c r="AI211" s="111"/>
      <c r="AJ211" s="111"/>
      <c r="AK211" s="111"/>
      <c r="AL211" s="192"/>
      <c r="AM211" s="95"/>
    </row>
    <row r="212" spans="1:39" ht="13.5" customHeight="1" x14ac:dyDescent="0.15">
      <c r="A212" s="1038" t="s">
        <v>201</v>
      </c>
      <c r="B212" s="1252"/>
      <c r="C212" s="1252"/>
      <c r="D212" s="1252"/>
      <c r="E212" s="1252"/>
      <c r="F212" s="1253"/>
      <c r="G212" s="99"/>
      <c r="H212" s="147">
        <f>COUNTIF(H119:H210,"○")</f>
        <v>2</v>
      </c>
      <c r="I212" s="147">
        <f t="shared" ref="I212:AL212" si="4">COUNTIF(I119:I210,"○")</f>
        <v>0</v>
      </c>
      <c r="J212" s="208">
        <f t="shared" si="4"/>
        <v>0</v>
      </c>
      <c r="K212" s="147">
        <f t="shared" si="4"/>
        <v>3</v>
      </c>
      <c r="L212" s="147">
        <f t="shared" si="4"/>
        <v>3</v>
      </c>
      <c r="M212" s="147">
        <f t="shared" si="4"/>
        <v>4</v>
      </c>
      <c r="N212" s="147">
        <f t="shared" si="4"/>
        <v>3</v>
      </c>
      <c r="O212" s="147">
        <f t="shared" si="4"/>
        <v>3</v>
      </c>
      <c r="P212" s="147">
        <f t="shared" si="4"/>
        <v>0</v>
      </c>
      <c r="Q212" s="208">
        <f t="shared" si="4"/>
        <v>0</v>
      </c>
      <c r="R212" s="147">
        <f t="shared" si="4"/>
        <v>3</v>
      </c>
      <c r="S212" s="147">
        <f t="shared" si="4"/>
        <v>3</v>
      </c>
      <c r="T212" s="147">
        <f t="shared" si="4"/>
        <v>4</v>
      </c>
      <c r="U212" s="147">
        <f t="shared" si="4"/>
        <v>2</v>
      </c>
      <c r="V212" s="147">
        <f t="shared" si="4"/>
        <v>2</v>
      </c>
      <c r="W212" s="147">
        <f t="shared" si="4"/>
        <v>0</v>
      </c>
      <c r="X212" s="208">
        <f t="shared" si="4"/>
        <v>0</v>
      </c>
      <c r="Y212" s="147">
        <f t="shared" si="4"/>
        <v>3</v>
      </c>
      <c r="Z212" s="147">
        <f t="shared" si="4"/>
        <v>4</v>
      </c>
      <c r="AA212" s="147">
        <f t="shared" si="4"/>
        <v>5</v>
      </c>
      <c r="AB212" s="147">
        <f t="shared" si="4"/>
        <v>2</v>
      </c>
      <c r="AC212" s="147">
        <f t="shared" si="4"/>
        <v>3</v>
      </c>
      <c r="AD212" s="147">
        <f t="shared" si="4"/>
        <v>0</v>
      </c>
      <c r="AE212" s="208">
        <f t="shared" si="4"/>
        <v>0</v>
      </c>
      <c r="AF212" s="147">
        <f t="shared" si="4"/>
        <v>2</v>
      </c>
      <c r="AG212" s="147">
        <f t="shared" si="4"/>
        <v>3</v>
      </c>
      <c r="AH212" s="147">
        <f t="shared" si="4"/>
        <v>4</v>
      </c>
      <c r="AI212" s="147">
        <f t="shared" si="4"/>
        <v>1</v>
      </c>
      <c r="AJ212" s="147">
        <f t="shared" si="4"/>
        <v>3</v>
      </c>
      <c r="AK212" s="147">
        <f t="shared" si="4"/>
        <v>0</v>
      </c>
      <c r="AL212" s="194">
        <f t="shared" si="4"/>
        <v>0</v>
      </c>
      <c r="AM212" s="100">
        <f t="shared" ref="AM212:AM213" si="5">SUM(H212:AL212)</f>
        <v>62</v>
      </c>
    </row>
    <row r="213" spans="1:39" s="1" customFormat="1" ht="13.5" customHeight="1" thickBot="1" x14ac:dyDescent="0.2">
      <c r="A213" s="1019" t="s">
        <v>202</v>
      </c>
      <c r="B213" s="1020"/>
      <c r="C213" s="1020"/>
      <c r="D213" s="1020"/>
      <c r="E213" s="1020"/>
      <c r="F213" s="1021"/>
      <c r="G213" s="4"/>
      <c r="H213" s="198">
        <f>SUM(H212+H116)</f>
        <v>4</v>
      </c>
      <c r="I213" s="198">
        <f t="shared" ref="I213:AL213" si="6">SUM(I212+I116)</f>
        <v>5</v>
      </c>
      <c r="J213" s="209">
        <f t="shared" si="6"/>
        <v>0</v>
      </c>
      <c r="K213" s="198">
        <f t="shared" si="6"/>
        <v>6</v>
      </c>
      <c r="L213" s="198">
        <f t="shared" si="6"/>
        <v>6</v>
      </c>
      <c r="M213" s="198">
        <f t="shared" si="6"/>
        <v>7</v>
      </c>
      <c r="N213" s="198">
        <f t="shared" si="6"/>
        <v>6</v>
      </c>
      <c r="O213" s="198">
        <f t="shared" si="6"/>
        <v>5</v>
      </c>
      <c r="P213" s="198">
        <f t="shared" si="6"/>
        <v>5</v>
      </c>
      <c r="Q213" s="209">
        <f t="shared" si="6"/>
        <v>0</v>
      </c>
      <c r="R213" s="198">
        <f t="shared" si="6"/>
        <v>7</v>
      </c>
      <c r="S213" s="198">
        <f t="shared" si="6"/>
        <v>6</v>
      </c>
      <c r="T213" s="198">
        <f t="shared" si="6"/>
        <v>8</v>
      </c>
      <c r="U213" s="198">
        <f t="shared" si="6"/>
        <v>7</v>
      </c>
      <c r="V213" s="198">
        <f t="shared" si="6"/>
        <v>5</v>
      </c>
      <c r="W213" s="198">
        <f t="shared" si="6"/>
        <v>5</v>
      </c>
      <c r="X213" s="209">
        <f t="shared" si="6"/>
        <v>0</v>
      </c>
      <c r="Y213" s="198">
        <f t="shared" si="6"/>
        <v>5</v>
      </c>
      <c r="Z213" s="198">
        <f t="shared" si="6"/>
        <v>8</v>
      </c>
      <c r="AA213" s="198">
        <f t="shared" si="6"/>
        <v>10</v>
      </c>
      <c r="AB213" s="198">
        <f t="shared" si="6"/>
        <v>4</v>
      </c>
      <c r="AC213" s="198">
        <f t="shared" si="6"/>
        <v>10</v>
      </c>
      <c r="AD213" s="198">
        <f t="shared" si="6"/>
        <v>5</v>
      </c>
      <c r="AE213" s="198">
        <f t="shared" si="6"/>
        <v>0</v>
      </c>
      <c r="AF213" s="198">
        <f t="shared" si="6"/>
        <v>7</v>
      </c>
      <c r="AG213" s="198">
        <f t="shared" si="6"/>
        <v>9</v>
      </c>
      <c r="AH213" s="198">
        <f t="shared" si="6"/>
        <v>11</v>
      </c>
      <c r="AI213" s="198">
        <f t="shared" si="6"/>
        <v>6</v>
      </c>
      <c r="AJ213" s="198">
        <f t="shared" si="6"/>
        <v>9</v>
      </c>
      <c r="AK213" s="198">
        <f t="shared" si="6"/>
        <v>3</v>
      </c>
      <c r="AL213" s="195">
        <f t="shared" si="6"/>
        <v>0</v>
      </c>
      <c r="AM213" s="154">
        <f t="shared" si="5"/>
        <v>169</v>
      </c>
    </row>
    <row r="214" spans="1:39" x14ac:dyDescent="0.15">
      <c r="A214" s="101"/>
      <c r="B214" s="1261" t="s">
        <v>16</v>
      </c>
      <c r="C214" s="1261"/>
      <c r="D214" s="1261"/>
      <c r="E214" s="246"/>
      <c r="F214" s="1261"/>
      <c r="G214" s="1261"/>
      <c r="H214" s="90"/>
      <c r="I214" s="90"/>
      <c r="J214" s="90"/>
      <c r="K214" s="90"/>
      <c r="L214" s="1262" t="s">
        <v>17</v>
      </c>
      <c r="M214" s="1262"/>
      <c r="N214" s="1262"/>
      <c r="O214" s="1262"/>
      <c r="P214" s="1262"/>
      <c r="Q214" s="1262"/>
      <c r="R214" s="1262"/>
      <c r="S214" s="1262"/>
      <c r="T214" s="1262"/>
      <c r="U214" s="1262"/>
      <c r="V214" s="1262"/>
      <c r="W214" s="1262"/>
      <c r="X214" s="1262"/>
      <c r="Y214" s="1262"/>
      <c r="AA214" s="1262" t="s">
        <v>18</v>
      </c>
      <c r="AB214" s="1262"/>
      <c r="AC214" s="1262"/>
      <c r="AD214" s="1262"/>
      <c r="AE214" s="1262"/>
      <c r="AG214" s="102" t="s">
        <v>7</v>
      </c>
      <c r="AH214" s="103" t="s">
        <v>19</v>
      </c>
      <c r="AI214" s="1263" t="s">
        <v>12</v>
      </c>
      <c r="AJ214" s="1263"/>
      <c r="AK214" s="1263"/>
      <c r="AL214" s="1263"/>
      <c r="AM214" s="1263"/>
    </row>
    <row r="215" spans="1:39" ht="18" customHeight="1" thickBot="1" x14ac:dyDescent="0.2">
      <c r="A215" s="101"/>
      <c r="B215" s="1254">
        <f>COUNTIF(H1:AK115,"予")</f>
        <v>0</v>
      </c>
      <c r="C215" s="1254"/>
      <c r="D215" s="1254"/>
      <c r="E215" s="245"/>
      <c r="F215" s="1255"/>
      <c r="G215" s="1255"/>
      <c r="H215" s="90"/>
      <c r="I215" s="90"/>
      <c r="J215" s="90"/>
      <c r="K215" s="90"/>
      <c r="L215" s="1014" t="s">
        <v>83</v>
      </c>
      <c r="M215" s="1256"/>
      <c r="N215" s="1256"/>
      <c r="O215" s="1256"/>
      <c r="P215" s="1256"/>
      <c r="Q215" s="1256"/>
      <c r="R215" s="1256"/>
      <c r="S215" s="1256"/>
      <c r="T215" s="1256"/>
      <c r="U215" s="1256"/>
      <c r="V215" s="1256"/>
      <c r="W215" s="1256"/>
      <c r="X215" s="1256"/>
      <c r="Y215" s="1256"/>
      <c r="AA215" s="1257">
        <v>260</v>
      </c>
      <c r="AB215" s="1257"/>
      <c r="AC215" s="1257"/>
      <c r="AD215" s="1257"/>
      <c r="AE215" s="1257"/>
      <c r="AG215" s="5" t="s">
        <v>99</v>
      </c>
      <c r="AH215" s="104" t="s">
        <v>19</v>
      </c>
      <c r="AI215" s="1016" t="s">
        <v>101</v>
      </c>
      <c r="AJ215" s="1258"/>
      <c r="AK215" s="1258"/>
      <c r="AL215" s="1258"/>
      <c r="AM215" s="1258"/>
    </row>
    <row r="216" spans="1:39" ht="18" customHeight="1" thickBot="1" x14ac:dyDescent="0.2">
      <c r="A216" s="105"/>
      <c r="B216" s="1259"/>
      <c r="C216" s="1259"/>
      <c r="D216" s="1259"/>
      <c r="E216" s="113"/>
      <c r="F216" s="113"/>
      <c r="G216" s="113"/>
      <c r="H216" s="113"/>
      <c r="I216" s="113"/>
      <c r="J216" s="113"/>
      <c r="K216" s="113"/>
      <c r="L216" s="1256"/>
      <c r="M216" s="1256"/>
      <c r="N216" s="1256"/>
      <c r="O216" s="1256"/>
      <c r="P216" s="1256"/>
      <c r="Q216" s="1256"/>
      <c r="R216" s="1256"/>
      <c r="S216" s="1256"/>
      <c r="T216" s="1256"/>
      <c r="U216" s="1256"/>
      <c r="V216" s="1256"/>
      <c r="W216" s="1256"/>
      <c r="X216" s="1256"/>
      <c r="Y216" s="1256"/>
      <c r="Z216" s="113"/>
      <c r="AA216" s="1257"/>
      <c r="AB216" s="1257"/>
      <c r="AC216" s="1257"/>
      <c r="AD216" s="1257"/>
      <c r="AE216" s="1257"/>
      <c r="AF216" s="113"/>
      <c r="AG216" s="6" t="s">
        <v>100</v>
      </c>
      <c r="AH216" s="106" t="s">
        <v>19</v>
      </c>
      <c r="AI216" s="1018" t="s">
        <v>102</v>
      </c>
      <c r="AJ216" s="1260"/>
      <c r="AK216" s="1260"/>
      <c r="AL216" s="1260"/>
      <c r="AM216" s="1260"/>
    </row>
  </sheetData>
  <mergeCells count="396"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:A4"/>
    <mergeCell ref="B3:B4"/>
    <mergeCell ref="C3:C4"/>
    <mergeCell ref="D3:D4"/>
    <mergeCell ref="F3:F4"/>
    <mergeCell ref="AM3:AM4"/>
    <mergeCell ref="A1:X1"/>
    <mergeCell ref="AF1:AI1"/>
    <mergeCell ref="AJ1:AM1"/>
    <mergeCell ref="A2:M2"/>
    <mergeCell ref="N2:AF2"/>
    <mergeCell ref="AG2:AM2"/>
    <mergeCell ref="E3:E4"/>
    <mergeCell ref="A5:A7"/>
    <mergeCell ref="B5:B7"/>
    <mergeCell ref="C5:C7"/>
    <mergeCell ref="D5:D7"/>
    <mergeCell ref="F5:F7"/>
    <mergeCell ref="A8:A10"/>
    <mergeCell ref="B8:B10"/>
    <mergeCell ref="C8:C10"/>
    <mergeCell ref="D8:D10"/>
    <mergeCell ref="F8:F10"/>
    <mergeCell ref="E5:E7"/>
    <mergeCell ref="E8:E10"/>
    <mergeCell ref="A11:A13"/>
    <mergeCell ref="B11:B13"/>
    <mergeCell ref="C11:C13"/>
    <mergeCell ref="D11:D13"/>
    <mergeCell ref="F11:F13"/>
    <mergeCell ref="A14:A16"/>
    <mergeCell ref="B14:B16"/>
    <mergeCell ref="C14:C16"/>
    <mergeCell ref="D14:D16"/>
    <mergeCell ref="F14:F16"/>
    <mergeCell ref="E11:E13"/>
    <mergeCell ref="E14:E16"/>
    <mergeCell ref="A17:A19"/>
    <mergeCell ref="B17:B19"/>
    <mergeCell ref="C17:C19"/>
    <mergeCell ref="D17:D19"/>
    <mergeCell ref="F17:F19"/>
    <mergeCell ref="A20:A22"/>
    <mergeCell ref="B20:B22"/>
    <mergeCell ref="C20:C22"/>
    <mergeCell ref="D20:D22"/>
    <mergeCell ref="F20:F22"/>
    <mergeCell ref="E17:E19"/>
    <mergeCell ref="E20:E22"/>
    <mergeCell ref="A23:A25"/>
    <mergeCell ref="B23:B25"/>
    <mergeCell ref="C23:C25"/>
    <mergeCell ref="D23:D25"/>
    <mergeCell ref="F23:F25"/>
    <mergeCell ref="A26:A28"/>
    <mergeCell ref="B26:B28"/>
    <mergeCell ref="C26:C28"/>
    <mergeCell ref="D26:D28"/>
    <mergeCell ref="F26:F28"/>
    <mergeCell ref="E23:E25"/>
    <mergeCell ref="E26:E28"/>
    <mergeCell ref="A29:A31"/>
    <mergeCell ref="B29:B31"/>
    <mergeCell ref="C29:C31"/>
    <mergeCell ref="D29:D31"/>
    <mergeCell ref="F29:F31"/>
    <mergeCell ref="A32:A34"/>
    <mergeCell ref="B32:B34"/>
    <mergeCell ref="C32:C34"/>
    <mergeCell ref="D32:D34"/>
    <mergeCell ref="F32:F34"/>
    <mergeCell ref="E29:E31"/>
    <mergeCell ref="E32:E34"/>
    <mergeCell ref="A35:A37"/>
    <mergeCell ref="B35:B37"/>
    <mergeCell ref="C35:C37"/>
    <mergeCell ref="D35:D37"/>
    <mergeCell ref="F35:F37"/>
    <mergeCell ref="A38:A40"/>
    <mergeCell ref="B38:B40"/>
    <mergeCell ref="C38:C40"/>
    <mergeCell ref="D38:D40"/>
    <mergeCell ref="F38:F40"/>
    <mergeCell ref="E35:E37"/>
    <mergeCell ref="E38:E40"/>
    <mergeCell ref="A47:A49"/>
    <mergeCell ref="B47:B49"/>
    <mergeCell ref="C47:C49"/>
    <mergeCell ref="D47:D49"/>
    <mergeCell ref="F47:F49"/>
    <mergeCell ref="A50:A52"/>
    <mergeCell ref="B50:B52"/>
    <mergeCell ref="C50:C52"/>
    <mergeCell ref="D50:D52"/>
    <mergeCell ref="F50:F52"/>
    <mergeCell ref="E47:E49"/>
    <mergeCell ref="E50:E52"/>
    <mergeCell ref="A53:A55"/>
    <mergeCell ref="B53:B55"/>
    <mergeCell ref="C53:C55"/>
    <mergeCell ref="D53:D55"/>
    <mergeCell ref="F53:F55"/>
    <mergeCell ref="A56:A58"/>
    <mergeCell ref="B56:B58"/>
    <mergeCell ref="C56:C58"/>
    <mergeCell ref="D56:D58"/>
    <mergeCell ref="F56:F58"/>
    <mergeCell ref="A59:A61"/>
    <mergeCell ref="B59:B61"/>
    <mergeCell ref="C59:C61"/>
    <mergeCell ref="D59:D61"/>
    <mergeCell ref="F59:F61"/>
    <mergeCell ref="A62:A64"/>
    <mergeCell ref="B62:B64"/>
    <mergeCell ref="C62:C64"/>
    <mergeCell ref="D62:D64"/>
    <mergeCell ref="F62:F64"/>
    <mergeCell ref="A65:A67"/>
    <mergeCell ref="B65:B67"/>
    <mergeCell ref="C65:C67"/>
    <mergeCell ref="D65:D67"/>
    <mergeCell ref="F65:F67"/>
    <mergeCell ref="A68:A70"/>
    <mergeCell ref="B68:B70"/>
    <mergeCell ref="C68:C70"/>
    <mergeCell ref="D68:D70"/>
    <mergeCell ref="F68:F70"/>
    <mergeCell ref="A71:A73"/>
    <mergeCell ref="B71:B73"/>
    <mergeCell ref="C71:C73"/>
    <mergeCell ref="D71:D73"/>
    <mergeCell ref="F71:F73"/>
    <mergeCell ref="A74:A76"/>
    <mergeCell ref="B74:B76"/>
    <mergeCell ref="C74:C76"/>
    <mergeCell ref="D74:D76"/>
    <mergeCell ref="F74:F76"/>
    <mergeCell ref="A77:A79"/>
    <mergeCell ref="B77:B79"/>
    <mergeCell ref="C77:C79"/>
    <mergeCell ref="D77:D79"/>
    <mergeCell ref="F77:F79"/>
    <mergeCell ref="A80:A82"/>
    <mergeCell ref="B80:B82"/>
    <mergeCell ref="C80:C82"/>
    <mergeCell ref="D80:D82"/>
    <mergeCell ref="F80:F82"/>
    <mergeCell ref="A83:A85"/>
    <mergeCell ref="B83:B85"/>
    <mergeCell ref="C83:C85"/>
    <mergeCell ref="D83:D85"/>
    <mergeCell ref="F83:F85"/>
    <mergeCell ref="A86:A88"/>
    <mergeCell ref="B86:B88"/>
    <mergeCell ref="C86:C88"/>
    <mergeCell ref="D86:D88"/>
    <mergeCell ref="F86:F88"/>
    <mergeCell ref="A89:A91"/>
    <mergeCell ref="B89:B91"/>
    <mergeCell ref="C89:C91"/>
    <mergeCell ref="D89:D91"/>
    <mergeCell ref="F89:F91"/>
    <mergeCell ref="A92:A94"/>
    <mergeCell ref="B92:B94"/>
    <mergeCell ref="C92:C94"/>
    <mergeCell ref="D92:D94"/>
    <mergeCell ref="F92:F94"/>
    <mergeCell ref="A95:A97"/>
    <mergeCell ref="B95:B97"/>
    <mergeCell ref="C95:C97"/>
    <mergeCell ref="D95:D97"/>
    <mergeCell ref="F95:F97"/>
    <mergeCell ref="A98:A100"/>
    <mergeCell ref="B98:B100"/>
    <mergeCell ref="C98:C100"/>
    <mergeCell ref="D98:D100"/>
    <mergeCell ref="F98:F100"/>
    <mergeCell ref="A101:A103"/>
    <mergeCell ref="B101:B103"/>
    <mergeCell ref="C101:C103"/>
    <mergeCell ref="D101:D103"/>
    <mergeCell ref="F101:F103"/>
    <mergeCell ref="A104:A106"/>
    <mergeCell ref="B104:B106"/>
    <mergeCell ref="C104:C106"/>
    <mergeCell ref="D104:D106"/>
    <mergeCell ref="F104:F106"/>
    <mergeCell ref="A107:A109"/>
    <mergeCell ref="B107:B109"/>
    <mergeCell ref="C107:C109"/>
    <mergeCell ref="D107:D109"/>
    <mergeCell ref="F107:F109"/>
    <mergeCell ref="A110:A112"/>
    <mergeCell ref="B110:B112"/>
    <mergeCell ref="C110:C112"/>
    <mergeCell ref="D110:D112"/>
    <mergeCell ref="F110:F112"/>
    <mergeCell ref="A117:F117"/>
    <mergeCell ref="A118:F118"/>
    <mergeCell ref="A119:A121"/>
    <mergeCell ref="B119:B121"/>
    <mergeCell ref="C119:C121"/>
    <mergeCell ref="D119:D121"/>
    <mergeCell ref="F119:F121"/>
    <mergeCell ref="A113:A115"/>
    <mergeCell ref="B113:B115"/>
    <mergeCell ref="C113:C115"/>
    <mergeCell ref="D113:D115"/>
    <mergeCell ref="F113:F115"/>
    <mergeCell ref="A116:F116"/>
    <mergeCell ref="E119:E121"/>
    <mergeCell ref="A122:A124"/>
    <mergeCell ref="B122:B124"/>
    <mergeCell ref="C122:C124"/>
    <mergeCell ref="D122:D124"/>
    <mergeCell ref="F122:F124"/>
    <mergeCell ref="A125:A127"/>
    <mergeCell ref="B125:B127"/>
    <mergeCell ref="C125:C127"/>
    <mergeCell ref="D125:D127"/>
    <mergeCell ref="F125:F127"/>
    <mergeCell ref="E122:E124"/>
    <mergeCell ref="E125:E127"/>
    <mergeCell ref="A128:A130"/>
    <mergeCell ref="B128:B130"/>
    <mergeCell ref="C128:C130"/>
    <mergeCell ref="D128:D130"/>
    <mergeCell ref="F128:F130"/>
    <mergeCell ref="A131:A133"/>
    <mergeCell ref="B131:B133"/>
    <mergeCell ref="C131:C133"/>
    <mergeCell ref="D131:D133"/>
    <mergeCell ref="F131:F133"/>
    <mergeCell ref="E128:E130"/>
    <mergeCell ref="E131:E133"/>
    <mergeCell ref="A134:A136"/>
    <mergeCell ref="B134:B136"/>
    <mergeCell ref="C134:C136"/>
    <mergeCell ref="D134:D136"/>
    <mergeCell ref="F134:F136"/>
    <mergeCell ref="A137:A139"/>
    <mergeCell ref="B137:B139"/>
    <mergeCell ref="C137:C139"/>
    <mergeCell ref="D137:D139"/>
    <mergeCell ref="F137:F139"/>
    <mergeCell ref="E134:E136"/>
    <mergeCell ref="E137:E139"/>
    <mergeCell ref="A140:A142"/>
    <mergeCell ref="B140:B142"/>
    <mergeCell ref="C140:C142"/>
    <mergeCell ref="D140:D142"/>
    <mergeCell ref="F140:F142"/>
    <mergeCell ref="A143:A145"/>
    <mergeCell ref="B143:B145"/>
    <mergeCell ref="C143:C145"/>
    <mergeCell ref="D143:D145"/>
    <mergeCell ref="F143:F145"/>
    <mergeCell ref="E140:E142"/>
    <mergeCell ref="E143:E145"/>
    <mergeCell ref="A146:A148"/>
    <mergeCell ref="B146:B148"/>
    <mergeCell ref="C146:C148"/>
    <mergeCell ref="D146:D148"/>
    <mergeCell ref="F146:F148"/>
    <mergeCell ref="A149:A151"/>
    <mergeCell ref="B149:B151"/>
    <mergeCell ref="C149:C151"/>
    <mergeCell ref="D149:D151"/>
    <mergeCell ref="F149:F151"/>
    <mergeCell ref="E146:E148"/>
    <mergeCell ref="A152:A154"/>
    <mergeCell ref="B152:B154"/>
    <mergeCell ref="C152:C154"/>
    <mergeCell ref="D152:D154"/>
    <mergeCell ref="F152:F154"/>
    <mergeCell ref="A155:A157"/>
    <mergeCell ref="B155:B157"/>
    <mergeCell ref="C155:C157"/>
    <mergeCell ref="D155:D157"/>
    <mergeCell ref="F155:F157"/>
    <mergeCell ref="A158:A160"/>
    <mergeCell ref="B158:B160"/>
    <mergeCell ref="C158:C160"/>
    <mergeCell ref="D158:D160"/>
    <mergeCell ref="F158:F160"/>
    <mergeCell ref="A161:A163"/>
    <mergeCell ref="B161:B163"/>
    <mergeCell ref="C161:C163"/>
    <mergeCell ref="D161:D163"/>
    <mergeCell ref="F161:F163"/>
    <mergeCell ref="A164:A166"/>
    <mergeCell ref="B164:B166"/>
    <mergeCell ref="C164:C166"/>
    <mergeCell ref="D164:D166"/>
    <mergeCell ref="F164:F166"/>
    <mergeCell ref="A167:A169"/>
    <mergeCell ref="B167:B169"/>
    <mergeCell ref="C167:C169"/>
    <mergeCell ref="D167:D169"/>
    <mergeCell ref="F167:F169"/>
    <mergeCell ref="A170:A172"/>
    <mergeCell ref="B170:B172"/>
    <mergeCell ref="C170:C172"/>
    <mergeCell ref="D170:D172"/>
    <mergeCell ref="F170:F172"/>
    <mergeCell ref="A173:A175"/>
    <mergeCell ref="B173:B175"/>
    <mergeCell ref="C173:C175"/>
    <mergeCell ref="D173:D175"/>
    <mergeCell ref="F173:F175"/>
    <mergeCell ref="A176:A178"/>
    <mergeCell ref="B176:B178"/>
    <mergeCell ref="C176:C178"/>
    <mergeCell ref="D176:D178"/>
    <mergeCell ref="F176:F178"/>
    <mergeCell ref="A179:A181"/>
    <mergeCell ref="B179:B181"/>
    <mergeCell ref="C179:C181"/>
    <mergeCell ref="D179:D181"/>
    <mergeCell ref="F179:F181"/>
    <mergeCell ref="A182:A184"/>
    <mergeCell ref="B182:B184"/>
    <mergeCell ref="C182:C184"/>
    <mergeCell ref="D182:D184"/>
    <mergeCell ref="F182:F184"/>
    <mergeCell ref="A185:A187"/>
    <mergeCell ref="B185:B187"/>
    <mergeCell ref="C185:C187"/>
    <mergeCell ref="D185:D187"/>
    <mergeCell ref="F185:F187"/>
    <mergeCell ref="A188:A190"/>
    <mergeCell ref="B188:B190"/>
    <mergeCell ref="C188:C190"/>
    <mergeCell ref="D188:D190"/>
    <mergeCell ref="F188:F190"/>
    <mergeCell ref="A191:A193"/>
    <mergeCell ref="B191:B193"/>
    <mergeCell ref="C191:C193"/>
    <mergeCell ref="D191:D193"/>
    <mergeCell ref="F191:F193"/>
    <mergeCell ref="A194:A196"/>
    <mergeCell ref="B194:B196"/>
    <mergeCell ref="C194:C196"/>
    <mergeCell ref="D194:D196"/>
    <mergeCell ref="F194:F196"/>
    <mergeCell ref="A197:A199"/>
    <mergeCell ref="B197:B199"/>
    <mergeCell ref="C197:C199"/>
    <mergeCell ref="D197:D199"/>
    <mergeCell ref="F197:F199"/>
    <mergeCell ref="A200:A202"/>
    <mergeCell ref="B200:B202"/>
    <mergeCell ref="C200:C202"/>
    <mergeCell ref="D200:D202"/>
    <mergeCell ref="F200:F202"/>
    <mergeCell ref="A203:A205"/>
    <mergeCell ref="B203:B205"/>
    <mergeCell ref="C203:C205"/>
    <mergeCell ref="D203:D205"/>
    <mergeCell ref="F203:F205"/>
    <mergeCell ref="A206:A208"/>
    <mergeCell ref="B206:B208"/>
    <mergeCell ref="C206:C208"/>
    <mergeCell ref="D206:D208"/>
    <mergeCell ref="F206:F208"/>
    <mergeCell ref="A209:A211"/>
    <mergeCell ref="B209:B211"/>
    <mergeCell ref="C209:C211"/>
    <mergeCell ref="D209:D211"/>
    <mergeCell ref="F209:F211"/>
    <mergeCell ref="AI214:AM214"/>
    <mergeCell ref="B215:D215"/>
    <mergeCell ref="F215:G215"/>
    <mergeCell ref="L215:Y216"/>
    <mergeCell ref="AA215:AE216"/>
    <mergeCell ref="AI215:AM215"/>
    <mergeCell ref="B216:D216"/>
    <mergeCell ref="AI216:AM216"/>
    <mergeCell ref="A212:F212"/>
    <mergeCell ref="A213:F213"/>
    <mergeCell ref="B214:D214"/>
    <mergeCell ref="F214:G214"/>
    <mergeCell ref="L214:Y214"/>
    <mergeCell ref="AA214:AE214"/>
  </mergeCells>
  <phoneticPr fontId="2"/>
  <printOptions horizontalCentered="1"/>
  <pageMargins left="0.19685039370078741" right="0.19685039370078741" top="0.19685039370078741" bottom="0.19685039370078741" header="0" footer="0"/>
  <pageSetup paperSize="9" scale="76" orientation="portrait" r:id="rId1"/>
  <headerFooter alignWithMargins="0"/>
  <colBreaks count="1" manualBreakCount="1">
    <brk id="40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1">
    <pageSetUpPr fitToPage="1"/>
  </sheetPr>
  <dimension ref="A1:AP33"/>
  <sheetViews>
    <sheetView topLeftCell="C1" zoomScaleNormal="100" workbookViewId="0">
      <pane ySplit="2" topLeftCell="A3" activePane="bottomLeft" state="frozen"/>
      <selection pane="bottomLeft" activeCell="L22" sqref="L22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386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79" t="s">
        <v>8</v>
      </c>
      <c r="J2" s="51" t="s">
        <v>29</v>
      </c>
      <c r="K2" s="34" t="s">
        <v>27</v>
      </c>
      <c r="L2" s="182" t="s">
        <v>5</v>
      </c>
      <c r="M2" s="33" t="s">
        <v>6</v>
      </c>
      <c r="N2" s="182" t="s">
        <v>0</v>
      </c>
      <c r="O2" s="33" t="s">
        <v>1</v>
      </c>
      <c r="P2" s="182" t="s">
        <v>2</v>
      </c>
      <c r="Q2" s="51" t="s">
        <v>3</v>
      </c>
      <c r="R2" s="34" t="s">
        <v>4</v>
      </c>
      <c r="S2" s="33" t="s">
        <v>5</v>
      </c>
      <c r="T2" s="182" t="s">
        <v>6</v>
      </c>
      <c r="U2" s="33" t="s">
        <v>0</v>
      </c>
      <c r="V2" s="182" t="s">
        <v>1</v>
      </c>
      <c r="W2" s="33" t="s">
        <v>2</v>
      </c>
      <c r="X2" s="51" t="s">
        <v>3</v>
      </c>
      <c r="Y2" s="34" t="s">
        <v>4</v>
      </c>
      <c r="Z2" s="182" t="s">
        <v>5</v>
      </c>
      <c r="AA2" s="33" t="s">
        <v>6</v>
      </c>
      <c r="AB2" s="182" t="s">
        <v>0</v>
      </c>
      <c r="AC2" s="34" t="s">
        <v>1</v>
      </c>
      <c r="AD2" s="182" t="s">
        <v>2</v>
      </c>
      <c r="AE2" s="51" t="s">
        <v>3</v>
      </c>
      <c r="AF2" s="34" t="s">
        <v>4</v>
      </c>
      <c r="AG2" s="33" t="s">
        <v>5</v>
      </c>
      <c r="AH2" s="182" t="s">
        <v>6</v>
      </c>
      <c r="AI2" s="33" t="s">
        <v>0</v>
      </c>
      <c r="AJ2" s="182" t="s">
        <v>1</v>
      </c>
      <c r="AK2" s="33" t="s">
        <v>8</v>
      </c>
      <c r="AL2" s="51" t="s">
        <v>29</v>
      </c>
      <c r="AM2" s="34" t="s">
        <v>27</v>
      </c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 t="s">
        <v>65</v>
      </c>
      <c r="M3" s="72"/>
      <c r="N3" s="72"/>
      <c r="O3" s="72"/>
      <c r="P3" s="72"/>
      <c r="Q3" s="72"/>
      <c r="R3" s="72"/>
      <c r="S3" s="72"/>
      <c r="T3" s="72"/>
      <c r="U3" s="72"/>
      <c r="V3" s="72"/>
      <c r="W3" s="73"/>
      <c r="X3" s="74"/>
      <c r="Y3" s="74"/>
      <c r="Z3" s="72" t="s">
        <v>39</v>
      </c>
      <c r="AA3" s="72" t="s">
        <v>39</v>
      </c>
      <c r="AB3" s="72"/>
      <c r="AC3" s="72"/>
      <c r="AD3" s="72"/>
      <c r="AE3" s="72"/>
      <c r="AF3" s="72"/>
      <c r="AG3" s="75"/>
      <c r="AH3" s="75"/>
      <c r="AI3" s="72"/>
      <c r="AJ3" s="72"/>
      <c r="AK3" s="72" t="s">
        <v>389</v>
      </c>
      <c r="AL3" s="76"/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28</v>
      </c>
      <c r="J4" s="53" t="s">
        <v>28</v>
      </c>
      <c r="K4" s="53" t="s">
        <v>41</v>
      </c>
      <c r="L4" s="53" t="s">
        <v>28</v>
      </c>
      <c r="M4" s="53" t="s">
        <v>28</v>
      </c>
      <c r="N4" s="53" t="s">
        <v>28</v>
      </c>
      <c r="O4" s="53" t="s">
        <v>28</v>
      </c>
      <c r="P4" s="53" t="s">
        <v>28</v>
      </c>
      <c r="Q4" s="53" t="s">
        <v>28</v>
      </c>
      <c r="R4" s="53" t="s">
        <v>41</v>
      </c>
      <c r="S4" s="53" t="s">
        <v>28</v>
      </c>
      <c r="T4" s="53" t="s">
        <v>28</v>
      </c>
      <c r="U4" s="53" t="s">
        <v>28</v>
      </c>
      <c r="V4" s="53" t="s">
        <v>28</v>
      </c>
      <c r="W4" s="151" t="s">
        <v>28</v>
      </c>
      <c r="X4" s="67" t="s">
        <v>28</v>
      </c>
      <c r="Y4" s="53" t="s">
        <v>41</v>
      </c>
      <c r="Z4" s="53" t="s">
        <v>28</v>
      </c>
      <c r="AA4" s="53" t="s">
        <v>28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41</v>
      </c>
      <c r="AG4" s="53" t="s">
        <v>28</v>
      </c>
      <c r="AH4" s="53" t="s">
        <v>28</v>
      </c>
      <c r="AI4" s="53" t="s">
        <v>28</v>
      </c>
      <c r="AJ4" s="53" t="s">
        <v>28</v>
      </c>
      <c r="AK4" s="53" t="s">
        <v>28</v>
      </c>
      <c r="AL4" s="53" t="s">
        <v>28</v>
      </c>
      <c r="AM4" s="53" t="s">
        <v>41</v>
      </c>
      <c r="AN4" s="25"/>
      <c r="AO4" s="10">
        <f>COUNTIF(I4:AM4,"休")</f>
        <v>5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/>
      <c r="J5" s="53"/>
      <c r="K5" s="55" t="s">
        <v>41</v>
      </c>
      <c r="L5" s="55"/>
      <c r="M5" s="53"/>
      <c r="N5" s="55"/>
      <c r="O5" s="55"/>
      <c r="P5" s="55"/>
      <c r="Q5" s="55"/>
      <c r="R5" s="55" t="s">
        <v>41</v>
      </c>
      <c r="S5" s="55"/>
      <c r="T5" s="55"/>
      <c r="U5" s="55"/>
      <c r="V5" s="55"/>
      <c r="W5" s="55"/>
      <c r="X5" s="57"/>
      <c r="Y5" s="55" t="s">
        <v>41</v>
      </c>
      <c r="Z5" s="55"/>
      <c r="AA5" s="55"/>
      <c r="AB5" s="55"/>
      <c r="AC5" s="55"/>
      <c r="AD5" s="55"/>
      <c r="AE5" s="53"/>
      <c r="AF5" s="55" t="s">
        <v>41</v>
      </c>
      <c r="AG5" s="55"/>
      <c r="AH5" s="55"/>
      <c r="AI5" s="55"/>
      <c r="AJ5" s="55"/>
      <c r="AK5" s="55"/>
      <c r="AL5" s="55"/>
      <c r="AM5" s="54" t="s">
        <v>41</v>
      </c>
      <c r="AN5" s="27"/>
      <c r="AO5" s="11">
        <f t="shared" ref="AO5:AO18" si="0">COUNTIF(I5:AM5,"休")</f>
        <v>5</v>
      </c>
      <c r="AP5" s="44"/>
    </row>
    <row r="6" spans="1:42" x14ac:dyDescent="0.15">
      <c r="A6" s="121" t="s">
        <v>34</v>
      </c>
      <c r="B6" s="1148" t="s">
        <v>79</v>
      </c>
      <c r="C6" s="1149"/>
      <c r="D6" s="1149"/>
      <c r="E6" s="1149"/>
      <c r="F6" s="122" t="s">
        <v>32</v>
      </c>
      <c r="G6" s="1148" t="s">
        <v>80</v>
      </c>
      <c r="H6" s="1150"/>
      <c r="I6" s="52" t="s">
        <v>28</v>
      </c>
      <c r="J6" s="53" t="s">
        <v>28</v>
      </c>
      <c r="K6" s="55" t="s">
        <v>41</v>
      </c>
      <c r="L6" s="55" t="s">
        <v>41</v>
      </c>
      <c r="M6" s="53" t="s">
        <v>28</v>
      </c>
      <c r="N6" s="55" t="s">
        <v>28</v>
      </c>
      <c r="O6" s="55" t="s">
        <v>28</v>
      </c>
      <c r="P6" s="55" t="s">
        <v>28</v>
      </c>
      <c r="Q6" s="55" t="s">
        <v>28</v>
      </c>
      <c r="R6" s="55" t="s">
        <v>41</v>
      </c>
      <c r="S6" s="55" t="s">
        <v>41</v>
      </c>
      <c r="T6" s="55" t="s">
        <v>28</v>
      </c>
      <c r="U6" s="55" t="s">
        <v>28</v>
      </c>
      <c r="V6" s="55" t="s">
        <v>28</v>
      </c>
      <c r="W6" s="55" t="s">
        <v>28</v>
      </c>
      <c r="X6" s="57" t="s">
        <v>28</v>
      </c>
      <c r="Y6" s="55" t="s">
        <v>41</v>
      </c>
      <c r="Z6" s="55" t="s">
        <v>41</v>
      </c>
      <c r="AA6" s="55" t="s">
        <v>28</v>
      </c>
      <c r="AB6" s="55" t="s">
        <v>28</v>
      </c>
      <c r="AC6" s="55" t="s">
        <v>28</v>
      </c>
      <c r="AD6" s="55" t="s">
        <v>28</v>
      </c>
      <c r="AE6" s="53" t="s">
        <v>28</v>
      </c>
      <c r="AF6" s="55" t="s">
        <v>41</v>
      </c>
      <c r="AG6" s="55" t="s">
        <v>41</v>
      </c>
      <c r="AH6" s="55" t="s">
        <v>28</v>
      </c>
      <c r="AI6" s="55" t="s">
        <v>28</v>
      </c>
      <c r="AJ6" s="55" t="s">
        <v>28</v>
      </c>
      <c r="AK6" s="55" t="s">
        <v>28</v>
      </c>
      <c r="AL6" s="55" t="s">
        <v>28</v>
      </c>
      <c r="AM6" s="54" t="s">
        <v>41</v>
      </c>
      <c r="AN6" s="27"/>
      <c r="AO6" s="11">
        <f t="shared" si="0"/>
        <v>9</v>
      </c>
      <c r="AP6" s="44"/>
    </row>
    <row r="7" spans="1:42" x14ac:dyDescent="0.15">
      <c r="A7" s="218" t="s">
        <v>23</v>
      </c>
      <c r="B7" s="1148" t="s">
        <v>241</v>
      </c>
      <c r="C7" s="1149"/>
      <c r="D7" s="1149"/>
      <c r="E7" s="1149"/>
      <c r="F7" s="149" t="s">
        <v>32</v>
      </c>
      <c r="G7" s="1148" t="s">
        <v>78</v>
      </c>
      <c r="H7" s="1150"/>
      <c r="I7" s="52" t="s">
        <v>28</v>
      </c>
      <c r="J7" s="53" t="s">
        <v>28</v>
      </c>
      <c r="K7" s="55" t="s">
        <v>41</v>
      </c>
      <c r="L7" s="55" t="s">
        <v>28</v>
      </c>
      <c r="M7" s="53" t="s">
        <v>28</v>
      </c>
      <c r="N7" s="55" t="s">
        <v>28</v>
      </c>
      <c r="O7" s="55" t="s">
        <v>41</v>
      </c>
      <c r="P7" s="55" t="s">
        <v>28</v>
      </c>
      <c r="Q7" s="55" t="s">
        <v>28</v>
      </c>
      <c r="R7" s="55" t="s">
        <v>41</v>
      </c>
      <c r="S7" s="55" t="s">
        <v>28</v>
      </c>
      <c r="T7" s="55" t="s">
        <v>28</v>
      </c>
      <c r="U7" s="55" t="s">
        <v>28</v>
      </c>
      <c r="V7" s="55" t="s">
        <v>41</v>
      </c>
      <c r="W7" s="55" t="s">
        <v>28</v>
      </c>
      <c r="X7" s="57" t="s">
        <v>28</v>
      </c>
      <c r="Y7" s="55" t="s">
        <v>41</v>
      </c>
      <c r="Z7" s="55" t="s">
        <v>28</v>
      </c>
      <c r="AA7" s="55" t="s">
        <v>28</v>
      </c>
      <c r="AB7" s="55" t="s">
        <v>28</v>
      </c>
      <c r="AC7" s="55" t="s">
        <v>41</v>
      </c>
      <c r="AD7" s="55" t="s">
        <v>28</v>
      </c>
      <c r="AE7" s="53" t="s">
        <v>28</v>
      </c>
      <c r="AF7" s="55" t="s">
        <v>41</v>
      </c>
      <c r="AG7" s="55" t="s">
        <v>28</v>
      </c>
      <c r="AH7" s="55" t="s">
        <v>28</v>
      </c>
      <c r="AI7" s="55" t="s">
        <v>28</v>
      </c>
      <c r="AJ7" s="55" t="s">
        <v>278</v>
      </c>
      <c r="AK7" s="55" t="s">
        <v>28</v>
      </c>
      <c r="AL7" s="55" t="s">
        <v>28</v>
      </c>
      <c r="AM7" s="54" t="s">
        <v>41</v>
      </c>
      <c r="AN7" s="27"/>
      <c r="AO7" s="11">
        <f t="shared" si="0"/>
        <v>9</v>
      </c>
      <c r="AP7" s="44"/>
    </row>
    <row r="8" spans="1:42" x14ac:dyDescent="0.15">
      <c r="A8" s="218" t="s">
        <v>23</v>
      </c>
      <c r="B8" s="1148" t="s">
        <v>387</v>
      </c>
      <c r="C8" s="1149"/>
      <c r="D8" s="1149"/>
      <c r="E8" s="1149"/>
      <c r="F8" s="149" t="s">
        <v>32</v>
      </c>
      <c r="G8" s="1148" t="s">
        <v>388</v>
      </c>
      <c r="H8" s="1150"/>
      <c r="I8" s="52" t="s">
        <v>28</v>
      </c>
      <c r="J8" s="53" t="s">
        <v>28</v>
      </c>
      <c r="K8" s="55" t="s">
        <v>41</v>
      </c>
      <c r="L8" s="55" t="s">
        <v>28</v>
      </c>
      <c r="M8" s="53" t="s">
        <v>28</v>
      </c>
      <c r="N8" s="55" t="s">
        <v>28</v>
      </c>
      <c r="O8" s="55" t="s">
        <v>28</v>
      </c>
      <c r="P8" s="55" t="s">
        <v>41</v>
      </c>
      <c r="Q8" s="55" t="s">
        <v>28</v>
      </c>
      <c r="R8" s="55" t="s">
        <v>41</v>
      </c>
      <c r="S8" s="55" t="s">
        <v>28</v>
      </c>
      <c r="T8" s="55" t="s">
        <v>28</v>
      </c>
      <c r="U8" s="55" t="s">
        <v>28</v>
      </c>
      <c r="V8" s="55" t="s">
        <v>28</v>
      </c>
      <c r="W8" s="55" t="s">
        <v>28</v>
      </c>
      <c r="X8" s="57" t="s">
        <v>41</v>
      </c>
      <c r="Y8" s="55" t="s">
        <v>41</v>
      </c>
      <c r="Z8" s="55" t="s">
        <v>28</v>
      </c>
      <c r="AA8" s="55" t="s">
        <v>28</v>
      </c>
      <c r="AB8" s="55" t="s">
        <v>28</v>
      </c>
      <c r="AC8" s="55" t="s">
        <v>28</v>
      </c>
      <c r="AD8" s="55" t="s">
        <v>41</v>
      </c>
      <c r="AE8" s="53" t="s">
        <v>28</v>
      </c>
      <c r="AF8" s="55" t="s">
        <v>41</v>
      </c>
      <c r="AG8" s="55" t="s">
        <v>28</v>
      </c>
      <c r="AH8" s="55" t="s">
        <v>28</v>
      </c>
      <c r="AI8" s="55" t="s">
        <v>28</v>
      </c>
      <c r="AJ8" s="55" t="s">
        <v>28</v>
      </c>
      <c r="AK8" s="55" t="s">
        <v>41</v>
      </c>
      <c r="AL8" s="55" t="s">
        <v>28</v>
      </c>
      <c r="AM8" s="54" t="s">
        <v>41</v>
      </c>
      <c r="AN8" s="27"/>
      <c r="AO8" s="11">
        <f t="shared" ref="AO8" si="1">COUNTIF(I8:AM8,"休")</f>
        <v>9</v>
      </c>
      <c r="AP8" s="44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149" t="s">
        <v>195</v>
      </c>
      <c r="G9" s="1148" t="s">
        <v>80</v>
      </c>
      <c r="H9" s="1150"/>
      <c r="I9" s="52"/>
      <c r="J9" s="53" t="s">
        <v>41</v>
      </c>
      <c r="K9" s="55" t="s">
        <v>41</v>
      </c>
      <c r="L9" s="55" t="s">
        <v>425</v>
      </c>
      <c r="M9" s="53" t="s">
        <v>87</v>
      </c>
      <c r="N9" s="55" t="s">
        <v>87</v>
      </c>
      <c r="O9" s="55" t="s">
        <v>87</v>
      </c>
      <c r="P9" s="158" t="s">
        <v>41</v>
      </c>
      <c r="Q9" s="55" t="s">
        <v>41</v>
      </c>
      <c r="R9" s="55" t="s">
        <v>41</v>
      </c>
      <c r="S9" s="55" t="s">
        <v>425</v>
      </c>
      <c r="T9" s="158" t="s">
        <v>41</v>
      </c>
      <c r="U9" s="55" t="s">
        <v>425</v>
      </c>
      <c r="V9" s="55" t="s">
        <v>87</v>
      </c>
      <c r="W9" s="55"/>
      <c r="X9" s="57" t="s">
        <v>41</v>
      </c>
      <c r="Y9" s="55" t="s">
        <v>41</v>
      </c>
      <c r="Z9" s="55" t="s">
        <v>87</v>
      </c>
      <c r="AA9" s="158" t="s">
        <v>41</v>
      </c>
      <c r="AB9" s="55" t="s">
        <v>87</v>
      </c>
      <c r="AC9" s="158" t="s">
        <v>41</v>
      </c>
      <c r="AD9" s="55" t="s">
        <v>87</v>
      </c>
      <c r="AE9" s="53" t="s">
        <v>41</v>
      </c>
      <c r="AF9" s="55" t="s">
        <v>41</v>
      </c>
      <c r="AG9" s="55" t="s">
        <v>87</v>
      </c>
      <c r="AH9" s="55" t="s">
        <v>87</v>
      </c>
      <c r="AI9" s="55" t="s">
        <v>87</v>
      </c>
      <c r="AJ9" s="55" t="s">
        <v>87</v>
      </c>
      <c r="AK9" s="55" t="s">
        <v>87</v>
      </c>
      <c r="AL9" s="55" t="s">
        <v>41</v>
      </c>
      <c r="AM9" s="54" t="s">
        <v>41</v>
      </c>
      <c r="AN9" s="27"/>
      <c r="AO9" s="11">
        <f t="shared" si="0"/>
        <v>14</v>
      </c>
      <c r="AP9" s="44"/>
    </row>
    <row r="10" spans="1:42" x14ac:dyDescent="0.15">
      <c r="A10" s="218" t="s">
        <v>25</v>
      </c>
      <c r="B10" s="1148" t="s">
        <v>358</v>
      </c>
      <c r="C10" s="1149"/>
      <c r="D10" s="1149"/>
      <c r="E10" s="1149"/>
      <c r="F10" s="149" t="s">
        <v>195</v>
      </c>
      <c r="G10" s="1148" t="s">
        <v>78</v>
      </c>
      <c r="H10" s="1150"/>
      <c r="I10" s="58"/>
      <c r="J10" s="53"/>
      <c r="K10" s="55"/>
      <c r="L10" s="55" t="s">
        <v>427</v>
      </c>
      <c r="M10" s="55"/>
      <c r="N10" s="53"/>
      <c r="O10" s="55" t="s">
        <v>426</v>
      </c>
      <c r="P10" s="55"/>
      <c r="Q10" s="55"/>
      <c r="R10" s="60"/>
      <c r="S10" s="55" t="s">
        <v>427</v>
      </c>
      <c r="T10" s="60"/>
      <c r="U10" s="55"/>
      <c r="V10" s="55" t="s">
        <v>426</v>
      </c>
      <c r="W10" s="59"/>
      <c r="X10" s="57"/>
      <c r="Y10" s="55"/>
      <c r="Z10" s="55" t="s">
        <v>427</v>
      </c>
      <c r="AA10" s="60"/>
      <c r="AB10" s="60"/>
      <c r="AC10" s="60" t="s">
        <v>426</v>
      </c>
      <c r="AD10" s="60"/>
      <c r="AE10" s="55"/>
      <c r="AF10" s="55"/>
      <c r="AG10" s="55" t="s">
        <v>427</v>
      </c>
      <c r="AH10" s="60"/>
      <c r="AI10" s="60"/>
      <c r="AJ10" s="60" t="s">
        <v>426</v>
      </c>
      <c r="AK10" s="55"/>
      <c r="AL10" s="55"/>
      <c r="AM10" s="60"/>
      <c r="AN10" s="27"/>
      <c r="AO10" s="11">
        <f t="shared" si="0"/>
        <v>0</v>
      </c>
      <c r="AP10" s="44"/>
    </row>
    <row r="11" spans="1:42" x14ac:dyDescent="0.15">
      <c r="A11" s="219" t="s">
        <v>220</v>
      </c>
      <c r="B11" s="1154"/>
      <c r="C11" s="1155"/>
      <c r="D11" s="1155"/>
      <c r="E11" s="1155"/>
      <c r="F11" s="227"/>
      <c r="G11" s="1154"/>
      <c r="H11" s="1156"/>
      <c r="I11" s="83"/>
      <c r="J11" s="80"/>
      <c r="K11" s="78"/>
      <c r="L11" s="78"/>
      <c r="M11" s="78"/>
      <c r="N11" s="78"/>
      <c r="O11" s="78"/>
      <c r="P11" s="60"/>
      <c r="Q11" s="60"/>
      <c r="R11" s="78"/>
      <c r="S11" s="60"/>
      <c r="T11" s="60"/>
      <c r="U11" s="78"/>
      <c r="V11" s="60"/>
      <c r="W11" s="152"/>
      <c r="X11" s="79"/>
      <c r="Y11" s="78"/>
      <c r="Z11" s="78"/>
      <c r="AA11" s="60"/>
      <c r="AB11" s="78"/>
      <c r="AC11" s="78"/>
      <c r="AD11" s="60"/>
      <c r="AE11" s="78"/>
      <c r="AF11" s="60"/>
      <c r="AG11" s="60"/>
      <c r="AH11" s="78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219" t="s">
        <v>221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125"/>
      <c r="AN12" s="81"/>
      <c r="AO12" s="11">
        <f t="shared" si="0"/>
        <v>0</v>
      </c>
      <c r="AP12" s="44"/>
    </row>
    <row r="13" spans="1:42" x14ac:dyDescent="0.15">
      <c r="A13" s="123"/>
      <c r="B13" s="1155"/>
      <c r="C13" s="1155"/>
      <c r="D13" s="1155"/>
      <c r="E13" s="1155"/>
      <c r="F13" s="124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44"/>
    </row>
    <row r="14" spans="1:42" ht="14.25" thickBot="1" x14ac:dyDescent="0.2">
      <c r="A14" s="126"/>
      <c r="B14" s="1149"/>
      <c r="C14" s="1149"/>
      <c r="D14" s="1149"/>
      <c r="E14" s="1149"/>
      <c r="F14" s="122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4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4"/>
    </row>
    <row r="17" spans="1:42" x14ac:dyDescent="0.15">
      <c r="A17" s="1158"/>
      <c r="B17" s="1149"/>
      <c r="C17" s="1149"/>
      <c r="D17" s="1149"/>
      <c r="E17" s="1149"/>
      <c r="F17" s="122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4"/>
    </row>
    <row r="18" spans="1:42" ht="14.25" thickBot="1" x14ac:dyDescent="0.2">
      <c r="A18" s="1158"/>
      <c r="B18" s="1160"/>
      <c r="C18" s="1160"/>
      <c r="D18" s="1160"/>
      <c r="E18" s="1160"/>
      <c r="F18" s="132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4"/>
    </row>
    <row r="19" spans="1:42" x14ac:dyDescent="0.15">
      <c r="A19" s="13"/>
      <c r="B19" s="12"/>
      <c r="C19" s="12"/>
      <c r="D19" s="12"/>
      <c r="E19" s="12"/>
      <c r="F19" s="12"/>
      <c r="G19" s="1149" t="s">
        <v>64</v>
      </c>
      <c r="H19" s="1150"/>
      <c r="I19" s="45">
        <f xml:space="preserve"> '3101'!G207</f>
        <v>0</v>
      </c>
      <c r="J19" s="45">
        <f xml:space="preserve"> '3101'!H207</f>
        <v>0</v>
      </c>
      <c r="K19" s="45">
        <f xml:space="preserve"> '3101'!I207</f>
        <v>0</v>
      </c>
      <c r="L19" s="45">
        <f xml:space="preserve"> '3101'!J207</f>
        <v>1</v>
      </c>
      <c r="M19" s="45">
        <f xml:space="preserve"> '3101'!K207</f>
        <v>3</v>
      </c>
      <c r="N19" s="45">
        <f xml:space="preserve"> '3101'!L207</f>
        <v>0</v>
      </c>
      <c r="O19" s="45">
        <f xml:space="preserve"> '3101'!M207</f>
        <v>4</v>
      </c>
      <c r="P19" s="45">
        <f xml:space="preserve"> '3101'!N207</f>
        <v>4</v>
      </c>
      <c r="Q19" s="45">
        <f xml:space="preserve"> '3101'!O207</f>
        <v>6</v>
      </c>
      <c r="R19" s="45">
        <f xml:space="preserve"> '3101'!P207</f>
        <v>4</v>
      </c>
      <c r="S19" s="45">
        <f xml:space="preserve"> '3101'!Q207</f>
        <v>3</v>
      </c>
      <c r="T19" s="45">
        <f xml:space="preserve"> '3101'!R207</f>
        <v>3</v>
      </c>
      <c r="U19" s="45">
        <f xml:space="preserve"> '3101'!S207</f>
        <v>0</v>
      </c>
      <c r="V19" s="45">
        <f xml:space="preserve"> '3101'!T207</f>
        <v>3</v>
      </c>
      <c r="W19" s="45">
        <f xml:space="preserve"> '3101'!U207</f>
        <v>3</v>
      </c>
      <c r="X19" s="45">
        <f xml:space="preserve"> '3101'!V207</f>
        <v>6</v>
      </c>
      <c r="Y19" s="45">
        <f xml:space="preserve"> '3101'!W207</f>
        <v>4</v>
      </c>
      <c r="Z19" s="45">
        <f xml:space="preserve"> '3101'!X207</f>
        <v>4</v>
      </c>
      <c r="AA19" s="45">
        <f xml:space="preserve"> '3101'!Y207</f>
        <v>4</v>
      </c>
      <c r="AB19" s="45">
        <f xml:space="preserve"> '3101'!Z207</f>
        <v>0</v>
      </c>
      <c r="AC19" s="45">
        <f xml:space="preserve"> '3101'!AA207</f>
        <v>5</v>
      </c>
      <c r="AD19" s="45">
        <f xml:space="preserve"> '3101'!AB207</f>
        <v>5</v>
      </c>
      <c r="AE19" s="45">
        <f xml:space="preserve"> '3101'!AC207</f>
        <v>4</v>
      </c>
      <c r="AF19" s="45">
        <f xml:space="preserve"> '3101'!AD207</f>
        <v>4</v>
      </c>
      <c r="AG19" s="45">
        <f xml:space="preserve"> '3101'!AE207</f>
        <v>2</v>
      </c>
      <c r="AH19" s="45">
        <f xml:space="preserve"> '3101'!AF207</f>
        <v>6</v>
      </c>
      <c r="AI19" s="45">
        <f xml:space="preserve"> '3101'!AG207</f>
        <v>0</v>
      </c>
      <c r="AJ19" s="45">
        <f xml:space="preserve"> '3101'!AH207</f>
        <v>3</v>
      </c>
      <c r="AK19" s="45">
        <f xml:space="preserve"> '3101'!AI207</f>
        <v>4</v>
      </c>
      <c r="AL19" s="45">
        <f xml:space="preserve"> '3101'!AJ207</f>
        <v>7</v>
      </c>
      <c r="AM19" s="45">
        <f xml:space="preserve"> '3101'!AK207</f>
        <v>4</v>
      </c>
      <c r="AN19" s="45">
        <f>'3101'!AL207</f>
        <v>96</v>
      </c>
      <c r="AO19" s="44"/>
      <c r="AP19" s="44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13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4"/>
      <c r="AO20" s="44"/>
      <c r="AP20" s="44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4"/>
      <c r="I21" s="44"/>
      <c r="J21" s="44" t="s">
        <v>5</v>
      </c>
      <c r="K21" s="44"/>
      <c r="L21" s="44" t="s">
        <v>4</v>
      </c>
      <c r="M21" s="44"/>
      <c r="N21" s="1168"/>
      <c r="O21" s="1168"/>
      <c r="P21" s="44"/>
      <c r="Q21" s="44"/>
      <c r="R21" s="44"/>
      <c r="S21" s="44"/>
      <c r="T21" s="44"/>
      <c r="U21" s="44"/>
      <c r="V21" s="17"/>
      <c r="W21" s="44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4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4"/>
      <c r="I22" s="44"/>
      <c r="J22" s="44" t="s">
        <v>5</v>
      </c>
      <c r="K22" s="44"/>
      <c r="L22" s="44" t="s">
        <v>428</v>
      </c>
      <c r="M22" s="44"/>
      <c r="N22" s="1168"/>
      <c r="O22" s="1168"/>
      <c r="P22" s="44"/>
      <c r="Q22" s="44"/>
      <c r="R22" s="44"/>
      <c r="S22" s="44"/>
      <c r="T22" s="44"/>
      <c r="U22" s="44"/>
      <c r="V22" s="17"/>
      <c r="W22" s="44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4"/>
      <c r="I23" s="44">
        <v>3</v>
      </c>
      <c r="J23" s="44" t="s">
        <v>5</v>
      </c>
      <c r="K23" s="44">
        <v>20</v>
      </c>
      <c r="L23" s="44" t="s">
        <v>4</v>
      </c>
      <c r="M23" s="44"/>
      <c r="N23" s="1168"/>
      <c r="O23" s="1168"/>
      <c r="P23" s="44"/>
      <c r="Q23" s="44"/>
      <c r="R23" s="44"/>
      <c r="S23" s="44"/>
      <c r="T23" s="44"/>
      <c r="U23" s="44"/>
      <c r="V23" s="17"/>
      <c r="W23" s="44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13"/>
      <c r="C24" s="13"/>
      <c r="D24" s="13"/>
      <c r="E24" s="13"/>
      <c r="F24" s="13"/>
      <c r="G24" s="16"/>
      <c r="H24" s="44"/>
      <c r="I24" s="44"/>
      <c r="J24" s="44" t="s">
        <v>47</v>
      </c>
      <c r="K24" s="44"/>
      <c r="L24" s="44" t="s">
        <v>4</v>
      </c>
      <c r="M24" s="44"/>
      <c r="N24" s="1168"/>
      <c r="O24" s="1168"/>
      <c r="P24" s="44"/>
      <c r="Q24" s="44"/>
      <c r="R24" s="44"/>
      <c r="S24" s="44"/>
      <c r="T24" s="44"/>
      <c r="U24" s="44"/>
      <c r="V24" s="17"/>
      <c r="W24" s="44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13"/>
      <c r="C25" s="13"/>
      <c r="D25" s="13"/>
      <c r="E25" s="13"/>
      <c r="G25" s="13"/>
      <c r="H25" s="13"/>
      <c r="I25" s="1163" t="s">
        <v>49</v>
      </c>
      <c r="J25" s="1163"/>
      <c r="K25" s="116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8"/>
      <c r="W25" s="13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13"/>
      <c r="C26" s="13"/>
      <c r="D26" s="13"/>
      <c r="E26" s="13"/>
      <c r="F26" s="153" t="s">
        <v>87</v>
      </c>
      <c r="G26" s="153" t="s">
        <v>86</v>
      </c>
      <c r="H26" s="13"/>
      <c r="J26"/>
      <c r="K26" s="145"/>
      <c r="M26" s="13"/>
      <c r="N26" s="13"/>
      <c r="O26" s="224" t="s">
        <v>254</v>
      </c>
      <c r="P26" s="1172" t="s">
        <v>279</v>
      </c>
      <c r="Q26" s="1165"/>
      <c r="R26" s="1165"/>
      <c r="S26" s="1165"/>
      <c r="T26" s="13"/>
      <c r="U26" s="13"/>
      <c r="V26" s="18"/>
      <c r="W26" s="13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13"/>
      <c r="F27" s="153" t="s">
        <v>88</v>
      </c>
      <c r="G27" s="153" t="s">
        <v>89</v>
      </c>
      <c r="H27" s="13"/>
      <c r="J27" s="144"/>
      <c r="K27" s="145"/>
      <c r="M27" s="13"/>
      <c r="N27" s="13"/>
      <c r="O27" s="146"/>
      <c r="P27" s="1173"/>
      <c r="Q27" s="1165"/>
      <c r="R27" s="1165"/>
      <c r="S27" s="1165"/>
      <c r="T27" s="13"/>
      <c r="U27" s="13"/>
      <c r="V27" s="18"/>
      <c r="W27" s="13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87" t="s">
        <v>28</v>
      </c>
      <c r="G28" s="87" t="s">
        <v>52</v>
      </c>
      <c r="H28" s="13"/>
      <c r="J28" s="144"/>
      <c r="K28" s="145"/>
      <c r="M28" s="13"/>
      <c r="N28" s="13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223</v>
      </c>
      <c r="J29" s="144"/>
      <c r="K29" s="145"/>
      <c r="M29" s="13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AN1:AN2"/>
    <mergeCell ref="AO1:AO2"/>
    <mergeCell ref="A3:H3"/>
    <mergeCell ref="B4:E4"/>
    <mergeCell ref="G4:H4"/>
    <mergeCell ref="B5:E5"/>
    <mergeCell ref="G5:H5"/>
    <mergeCell ref="B6:E6"/>
    <mergeCell ref="G6:H6"/>
    <mergeCell ref="A1:D2"/>
    <mergeCell ref="E1:H2"/>
    <mergeCell ref="B7:E7"/>
    <mergeCell ref="G7:H7"/>
    <mergeCell ref="B9:E9"/>
    <mergeCell ref="G9:H9"/>
    <mergeCell ref="B10:E10"/>
    <mergeCell ref="G10:H10"/>
    <mergeCell ref="B8:E8"/>
    <mergeCell ref="G8:H8"/>
    <mergeCell ref="B11:E11"/>
    <mergeCell ref="G11:H11"/>
    <mergeCell ref="B12:E12"/>
    <mergeCell ref="G12:H12"/>
    <mergeCell ref="B13:E13"/>
    <mergeCell ref="G13:H13"/>
    <mergeCell ref="X21:AL21"/>
    <mergeCell ref="B14:E14"/>
    <mergeCell ref="G14:H14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G19:H19"/>
    <mergeCell ref="C20:F20"/>
    <mergeCell ref="C21:F21"/>
    <mergeCell ref="N21:O21"/>
    <mergeCell ref="C22:F22"/>
    <mergeCell ref="N22:O22"/>
    <mergeCell ref="X22:AL22"/>
    <mergeCell ref="C23:F23"/>
    <mergeCell ref="N23:O23"/>
    <mergeCell ref="X23:AL23"/>
    <mergeCell ref="N24:O24"/>
    <mergeCell ref="X24:AL24"/>
    <mergeCell ref="I25:K25"/>
    <mergeCell ref="X25:AL25"/>
    <mergeCell ref="P26:S26"/>
    <mergeCell ref="X26:AL26"/>
    <mergeCell ref="P27:S27"/>
    <mergeCell ref="X27:AL27"/>
    <mergeCell ref="P28:S28"/>
    <mergeCell ref="P29:S29"/>
    <mergeCell ref="J30:M30"/>
    <mergeCell ref="P30:S3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2">
    <pageSetUpPr fitToPage="1"/>
  </sheetPr>
  <dimension ref="A1:AO210"/>
  <sheetViews>
    <sheetView zoomScale="90" zoomScaleNormal="90" workbookViewId="0">
      <pane xSplit="5" ySplit="4" topLeftCell="F120" activePane="bottomRight" state="frozen"/>
      <selection pane="topRight" activeCell="F1" sqref="F1"/>
      <selection pane="bottomLeft" activeCell="A5" sqref="A5"/>
      <selection pane="bottomRight" activeCell="B17" sqref="B17:B19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327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AL207/Z209</f>
        <v>0.49166666666666664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 t="s">
        <v>253</v>
      </c>
      <c r="D3" s="1048"/>
      <c r="E3" s="1123" t="s">
        <v>84</v>
      </c>
      <c r="F3" s="114" t="s">
        <v>12</v>
      </c>
      <c r="G3" s="114">
        <v>1</v>
      </c>
      <c r="H3" s="114">
        <v>2</v>
      </c>
      <c r="I3" s="200">
        <v>3</v>
      </c>
      <c r="J3" s="114">
        <v>4</v>
      </c>
      <c r="K3" s="114">
        <v>5</v>
      </c>
      <c r="L3" s="114">
        <v>6</v>
      </c>
      <c r="M3" s="114">
        <v>7</v>
      </c>
      <c r="N3" s="114">
        <v>8</v>
      </c>
      <c r="O3" s="114">
        <v>9</v>
      </c>
      <c r="P3" s="200">
        <v>10</v>
      </c>
      <c r="Q3" s="114">
        <v>11</v>
      </c>
      <c r="R3" s="114">
        <v>12</v>
      </c>
      <c r="S3" s="114">
        <v>13</v>
      </c>
      <c r="T3" s="114">
        <v>14</v>
      </c>
      <c r="U3" s="114">
        <v>15</v>
      </c>
      <c r="V3" s="114">
        <v>16</v>
      </c>
      <c r="W3" s="200">
        <v>17</v>
      </c>
      <c r="X3" s="114">
        <v>18</v>
      </c>
      <c r="Y3" s="114">
        <v>19</v>
      </c>
      <c r="Z3" s="114">
        <v>20</v>
      </c>
      <c r="AA3" s="114">
        <v>21</v>
      </c>
      <c r="AB3" s="114">
        <v>22</v>
      </c>
      <c r="AC3" s="114">
        <v>23</v>
      </c>
      <c r="AD3" s="200">
        <v>24</v>
      </c>
      <c r="AE3" s="114">
        <v>25</v>
      </c>
      <c r="AF3" s="114">
        <v>26</v>
      </c>
      <c r="AG3" s="114">
        <v>27</v>
      </c>
      <c r="AH3" s="114">
        <v>28</v>
      </c>
      <c r="AI3" s="114"/>
      <c r="AJ3" s="114"/>
      <c r="AK3" s="114"/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115" t="s">
        <v>8</v>
      </c>
      <c r="H4" s="115" t="s">
        <v>29</v>
      </c>
      <c r="I4" s="201" t="s">
        <v>4</v>
      </c>
      <c r="J4" s="115" t="s">
        <v>5</v>
      </c>
      <c r="K4" s="115" t="s">
        <v>6</v>
      </c>
      <c r="L4" s="115" t="s">
        <v>0</v>
      </c>
      <c r="M4" s="115" t="s">
        <v>1</v>
      </c>
      <c r="N4" s="115" t="s">
        <v>2</v>
      </c>
      <c r="O4" s="115" t="s">
        <v>3</v>
      </c>
      <c r="P4" s="201" t="s">
        <v>4</v>
      </c>
      <c r="Q4" s="115" t="s">
        <v>5</v>
      </c>
      <c r="R4" s="115" t="s">
        <v>6</v>
      </c>
      <c r="S4" s="115" t="s">
        <v>0</v>
      </c>
      <c r="T4" s="115" t="s">
        <v>1</v>
      </c>
      <c r="U4" s="115" t="s">
        <v>2</v>
      </c>
      <c r="V4" s="115" t="s">
        <v>3</v>
      </c>
      <c r="W4" s="201" t="s">
        <v>4</v>
      </c>
      <c r="X4" s="115" t="s">
        <v>5</v>
      </c>
      <c r="Y4" s="115" t="s">
        <v>6</v>
      </c>
      <c r="Z4" s="115" t="s">
        <v>0</v>
      </c>
      <c r="AA4" s="115" t="s">
        <v>1</v>
      </c>
      <c r="AB4" s="115" t="s">
        <v>2</v>
      </c>
      <c r="AC4" s="115" t="s">
        <v>3</v>
      </c>
      <c r="AD4" s="201" t="s">
        <v>4</v>
      </c>
      <c r="AE4" s="115" t="s">
        <v>5</v>
      </c>
      <c r="AF4" s="115" t="s">
        <v>6</v>
      </c>
      <c r="AG4" s="115" t="s">
        <v>0</v>
      </c>
      <c r="AH4" s="115" t="s">
        <v>1</v>
      </c>
      <c r="AI4" s="115"/>
      <c r="AJ4" s="115"/>
      <c r="AK4" s="115"/>
      <c r="AL4" s="1133"/>
    </row>
    <row r="5" spans="1:38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41" t="s">
        <v>148</v>
      </c>
      <c r="F5" s="110" t="s">
        <v>12</v>
      </c>
      <c r="G5" s="2"/>
      <c r="H5" s="2" t="s">
        <v>151</v>
      </c>
      <c r="I5" s="202"/>
      <c r="J5" s="2"/>
      <c r="K5" s="2"/>
      <c r="L5" s="2"/>
      <c r="M5" s="2"/>
      <c r="N5" s="2"/>
      <c r="O5" s="2" t="s">
        <v>151</v>
      </c>
      <c r="P5" s="202"/>
      <c r="Q5" s="2" t="s">
        <v>151</v>
      </c>
      <c r="R5" s="2"/>
      <c r="S5" s="2"/>
      <c r="T5" s="2"/>
      <c r="U5" s="2"/>
      <c r="V5" s="2"/>
      <c r="W5" s="202"/>
      <c r="X5" s="2" t="s">
        <v>151</v>
      </c>
      <c r="Y5" s="2" t="s">
        <v>151</v>
      </c>
      <c r="Z5" s="2"/>
      <c r="AA5" s="2"/>
      <c r="AB5" s="2"/>
      <c r="AC5" s="2" t="s">
        <v>151</v>
      </c>
      <c r="AD5" s="202"/>
      <c r="AE5" s="2"/>
      <c r="AF5" s="2"/>
      <c r="AG5" s="2"/>
      <c r="AH5" s="2"/>
      <c r="AI5" s="2"/>
      <c r="AJ5" s="2"/>
      <c r="AK5" s="2"/>
      <c r="AL5" s="92">
        <f>COUNTIF(A5:AK5,"○")</f>
        <v>6</v>
      </c>
    </row>
    <row r="6" spans="1:38" ht="12" customHeight="1" thickBot="1" x14ac:dyDescent="0.2">
      <c r="A6" s="1197"/>
      <c r="B6" s="1233"/>
      <c r="C6" s="1250"/>
      <c r="D6" s="1190"/>
      <c r="E6" s="1247"/>
      <c r="F6" s="7" t="s">
        <v>95</v>
      </c>
      <c r="G6" s="199"/>
      <c r="H6" s="199">
        <v>0.46875</v>
      </c>
      <c r="I6" s="204"/>
      <c r="J6" s="199"/>
      <c r="K6" s="199"/>
      <c r="L6" s="199"/>
      <c r="M6" s="8"/>
      <c r="N6" s="199"/>
      <c r="O6" s="199">
        <v>0.46875</v>
      </c>
      <c r="P6" s="204"/>
      <c r="Q6" s="199">
        <v>0.46875</v>
      </c>
      <c r="R6" s="199"/>
      <c r="S6" s="199"/>
      <c r="T6" s="213"/>
      <c r="U6" s="199"/>
      <c r="V6" s="199"/>
      <c r="W6" s="204"/>
      <c r="X6" s="213" t="s">
        <v>345</v>
      </c>
      <c r="Y6" s="213" t="s">
        <v>345</v>
      </c>
      <c r="Z6" s="199"/>
      <c r="AA6" s="93"/>
      <c r="AB6" s="199"/>
      <c r="AC6" s="199">
        <v>0.46875</v>
      </c>
      <c r="AD6" s="204"/>
      <c r="AE6" s="199"/>
      <c r="AF6" s="199"/>
      <c r="AG6" s="199"/>
      <c r="AH6" s="93"/>
      <c r="AI6" s="199"/>
      <c r="AJ6" s="199"/>
      <c r="AK6" s="199"/>
      <c r="AL6" s="94"/>
    </row>
    <row r="7" spans="1:38" ht="12" customHeight="1" thickBot="1" x14ac:dyDescent="0.2">
      <c r="A7" s="1197"/>
      <c r="B7" s="1234"/>
      <c r="C7" s="1251"/>
      <c r="D7" s="1191"/>
      <c r="E7" s="1248"/>
      <c r="F7" s="150" t="s">
        <v>96</v>
      </c>
      <c r="G7" s="3"/>
      <c r="H7" s="3"/>
      <c r="I7" s="205"/>
      <c r="J7" s="3"/>
      <c r="K7" s="3"/>
      <c r="L7" s="3"/>
      <c r="M7" s="3"/>
      <c r="N7" s="3"/>
      <c r="O7" s="3"/>
      <c r="P7" s="205"/>
      <c r="Q7" s="3"/>
      <c r="R7" s="3"/>
      <c r="S7" s="3"/>
      <c r="T7" s="3"/>
      <c r="U7" s="3"/>
      <c r="V7" s="3"/>
      <c r="W7" s="205"/>
      <c r="X7" s="3"/>
      <c r="Y7" s="3"/>
      <c r="Z7" s="3"/>
      <c r="AA7" s="3"/>
      <c r="AB7" s="3"/>
      <c r="AC7" s="3"/>
      <c r="AD7" s="205"/>
      <c r="AE7" s="3"/>
      <c r="AF7" s="3"/>
      <c r="AG7" s="3"/>
      <c r="AH7" s="3"/>
      <c r="AI7" s="3"/>
      <c r="AJ7" s="3"/>
      <c r="AK7" s="3"/>
      <c r="AL7" s="111"/>
    </row>
    <row r="8" spans="1:38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41" t="s">
        <v>160</v>
      </c>
      <c r="F8" s="148" t="s">
        <v>103</v>
      </c>
      <c r="G8" s="2"/>
      <c r="H8" s="2" t="s">
        <v>151</v>
      </c>
      <c r="I8" s="202"/>
      <c r="J8" s="2"/>
      <c r="K8" s="2"/>
      <c r="L8" s="2"/>
      <c r="M8" s="2"/>
      <c r="N8" s="2"/>
      <c r="O8" s="2" t="s">
        <v>151</v>
      </c>
      <c r="P8" s="202"/>
      <c r="Q8" s="2" t="s">
        <v>344</v>
      </c>
      <c r="R8" s="2"/>
      <c r="S8" s="2"/>
      <c r="T8" s="2" t="s">
        <v>359</v>
      </c>
      <c r="U8" s="2" t="s">
        <v>363</v>
      </c>
      <c r="V8" s="2" t="s">
        <v>151</v>
      </c>
      <c r="W8" s="202"/>
      <c r="X8" s="2" t="s">
        <v>363</v>
      </c>
      <c r="Y8" s="2"/>
      <c r="Z8" s="2" t="s">
        <v>363</v>
      </c>
      <c r="AA8" s="2" t="s">
        <v>363</v>
      </c>
      <c r="AB8" s="2" t="s">
        <v>365</v>
      </c>
      <c r="AC8" s="2" t="s">
        <v>151</v>
      </c>
      <c r="AD8" s="202"/>
      <c r="AE8" s="2" t="s">
        <v>363</v>
      </c>
      <c r="AF8" s="2"/>
      <c r="AG8" s="2" t="s">
        <v>365</v>
      </c>
      <c r="AH8" s="2" t="s">
        <v>363</v>
      </c>
      <c r="AI8" s="2"/>
      <c r="AJ8" s="2"/>
      <c r="AK8" s="2"/>
      <c r="AL8" s="92">
        <f>COUNTIF(A8:AK8,"○")</f>
        <v>14</v>
      </c>
    </row>
    <row r="9" spans="1:38" ht="12" customHeight="1" thickBot="1" x14ac:dyDescent="0.2">
      <c r="A9" s="1197"/>
      <c r="B9" s="1233"/>
      <c r="C9" s="1250"/>
      <c r="D9" s="1190"/>
      <c r="E9" s="1247"/>
      <c r="F9" s="7" t="s">
        <v>95</v>
      </c>
      <c r="G9" s="199"/>
      <c r="H9" s="199">
        <v>0.41666666666666669</v>
      </c>
      <c r="I9" s="204"/>
      <c r="J9" s="199"/>
      <c r="K9" s="199"/>
      <c r="L9" s="199"/>
      <c r="M9" s="199"/>
      <c r="N9" s="199"/>
      <c r="O9" s="199">
        <v>0.41666666666666669</v>
      </c>
      <c r="P9" s="204"/>
      <c r="Q9" s="199">
        <v>0.41666666666666669</v>
      </c>
      <c r="R9" s="199"/>
      <c r="S9" s="199"/>
      <c r="T9" s="213" t="s">
        <v>361</v>
      </c>
      <c r="U9" s="213" t="s">
        <v>366</v>
      </c>
      <c r="V9" s="199">
        <v>0.41666666666666669</v>
      </c>
      <c r="W9" s="204"/>
      <c r="X9" s="213" t="s">
        <v>366</v>
      </c>
      <c r="Y9" s="199"/>
      <c r="Z9" s="213" t="s">
        <v>366</v>
      </c>
      <c r="AA9" s="213" t="s">
        <v>366</v>
      </c>
      <c r="AB9" s="213" t="s">
        <v>366</v>
      </c>
      <c r="AC9" s="199">
        <v>0.41666666666666669</v>
      </c>
      <c r="AD9" s="204"/>
      <c r="AE9" s="213" t="s">
        <v>366</v>
      </c>
      <c r="AF9" s="199"/>
      <c r="AG9" s="213" t="s">
        <v>367</v>
      </c>
      <c r="AH9" s="213" t="s">
        <v>366</v>
      </c>
      <c r="AI9" s="199"/>
      <c r="AJ9" s="199"/>
      <c r="AK9" s="199"/>
      <c r="AL9" s="94"/>
    </row>
    <row r="10" spans="1:38" ht="12" customHeight="1" thickBot="1" x14ac:dyDescent="0.2">
      <c r="A10" s="1197"/>
      <c r="B10" s="1234"/>
      <c r="C10" s="1251"/>
      <c r="D10" s="1191"/>
      <c r="E10" s="1248"/>
      <c r="F10" s="150" t="s">
        <v>96</v>
      </c>
      <c r="G10" s="3"/>
      <c r="H10" s="3"/>
      <c r="I10" s="205"/>
      <c r="J10" s="3"/>
      <c r="K10" s="3"/>
      <c r="L10" s="3"/>
      <c r="M10" s="3"/>
      <c r="N10" s="3"/>
      <c r="O10" s="3"/>
      <c r="P10" s="205"/>
      <c r="Q10" s="3"/>
      <c r="R10" s="3"/>
      <c r="S10" s="3"/>
      <c r="T10" s="3"/>
      <c r="U10" s="3"/>
      <c r="V10" s="3"/>
      <c r="W10" s="205"/>
      <c r="X10" s="3"/>
      <c r="Y10" s="3"/>
      <c r="Z10" s="3"/>
      <c r="AA10" s="3"/>
      <c r="AB10" s="3"/>
      <c r="AC10" s="3"/>
      <c r="AD10" s="205"/>
      <c r="AE10" s="3"/>
      <c r="AF10" s="3"/>
      <c r="AG10" s="3"/>
      <c r="AH10" s="3"/>
      <c r="AI10" s="3"/>
      <c r="AJ10" s="3"/>
      <c r="AK10" s="3"/>
      <c r="AL10" s="95"/>
    </row>
    <row r="11" spans="1:38" ht="12" customHeight="1" thickBot="1" x14ac:dyDescent="0.2">
      <c r="A11" s="1197">
        <v>3</v>
      </c>
      <c r="B11" s="1060" t="s">
        <v>182</v>
      </c>
      <c r="C11" s="1198">
        <v>3</v>
      </c>
      <c r="D11" s="1203"/>
      <c r="E11" s="1278" t="s">
        <v>237</v>
      </c>
      <c r="F11" s="110" t="s">
        <v>12</v>
      </c>
      <c r="G11" s="2"/>
      <c r="H11" s="2"/>
      <c r="I11" s="202"/>
      <c r="J11" s="2"/>
      <c r="K11" s="2" t="s">
        <v>334</v>
      </c>
      <c r="L11" s="2" t="s">
        <v>151</v>
      </c>
      <c r="M11" s="2"/>
      <c r="N11" s="2" t="s">
        <v>151</v>
      </c>
      <c r="O11" s="2"/>
      <c r="P11" s="202"/>
      <c r="Q11" s="2"/>
      <c r="R11" s="2" t="s">
        <v>334</v>
      </c>
      <c r="S11" s="2" t="s">
        <v>356</v>
      </c>
      <c r="T11" s="2"/>
      <c r="U11" s="2" t="s">
        <v>151</v>
      </c>
      <c r="V11" s="2"/>
      <c r="W11" s="202"/>
      <c r="X11" s="2"/>
      <c r="Y11" s="2" t="s">
        <v>334</v>
      </c>
      <c r="Z11" s="2"/>
      <c r="AA11" s="2"/>
      <c r="AB11" s="2" t="s">
        <v>151</v>
      </c>
      <c r="AC11" s="2"/>
      <c r="AD11" s="202"/>
      <c r="AE11" s="2"/>
      <c r="AF11" s="2"/>
      <c r="AG11" s="2" t="s">
        <v>335</v>
      </c>
      <c r="AH11" s="2" t="s">
        <v>350</v>
      </c>
      <c r="AI11" s="2"/>
      <c r="AJ11" s="2"/>
      <c r="AK11" s="2"/>
      <c r="AL11" s="92">
        <f>COUNTIF(A11:AK11,"○")</f>
        <v>10</v>
      </c>
    </row>
    <row r="12" spans="1:38" ht="12" customHeight="1" thickBot="1" x14ac:dyDescent="0.2">
      <c r="A12" s="1197"/>
      <c r="B12" s="1277"/>
      <c r="C12" s="1198"/>
      <c r="D12" s="1203"/>
      <c r="E12" s="1238"/>
      <c r="F12" s="7" t="s">
        <v>95</v>
      </c>
      <c r="G12" s="93"/>
      <c r="H12" s="93"/>
      <c r="I12" s="204"/>
      <c r="J12" s="93"/>
      <c r="K12" s="199">
        <v>0.41666666666666669</v>
      </c>
      <c r="L12" s="199">
        <v>0.4375</v>
      </c>
      <c r="M12" s="199"/>
      <c r="N12" s="199">
        <v>0.4375</v>
      </c>
      <c r="O12" s="199"/>
      <c r="P12" s="204"/>
      <c r="Q12" s="199"/>
      <c r="R12" s="213">
        <v>0.41666666666666669</v>
      </c>
      <c r="S12" s="199">
        <v>0.4375</v>
      </c>
      <c r="T12" s="93"/>
      <c r="U12" s="199">
        <v>0.4375</v>
      </c>
      <c r="V12" s="213"/>
      <c r="W12" s="204"/>
      <c r="X12" s="199"/>
      <c r="Y12" s="213" t="s">
        <v>361</v>
      </c>
      <c r="Z12" s="93"/>
      <c r="AA12" s="199"/>
      <c r="AB12" s="199">
        <v>0.4375</v>
      </c>
      <c r="AC12" s="199"/>
      <c r="AD12" s="204"/>
      <c r="AE12" s="93"/>
      <c r="AF12" s="199"/>
      <c r="AG12" s="8" t="s">
        <v>336</v>
      </c>
      <c r="AH12" s="199">
        <v>0.4375</v>
      </c>
      <c r="AI12" s="199"/>
      <c r="AJ12" s="199"/>
      <c r="AK12" s="199"/>
      <c r="AL12" s="94"/>
    </row>
    <row r="13" spans="1:38" ht="12" customHeight="1" thickBot="1" x14ac:dyDescent="0.2">
      <c r="A13" s="1197"/>
      <c r="B13" s="1277"/>
      <c r="C13" s="1198"/>
      <c r="D13" s="1203"/>
      <c r="E13" s="1238"/>
      <c r="F13" s="150" t="s">
        <v>96</v>
      </c>
      <c r="G13" s="3"/>
      <c r="H13" s="3"/>
      <c r="I13" s="205"/>
      <c r="J13" s="111"/>
      <c r="K13" s="3"/>
      <c r="L13" s="111"/>
      <c r="M13" s="3"/>
      <c r="N13" s="111"/>
      <c r="O13" s="3"/>
      <c r="P13" s="205"/>
      <c r="Q13" s="111"/>
      <c r="R13" s="3"/>
      <c r="S13" s="3"/>
      <c r="T13" s="3"/>
      <c r="U13" s="111"/>
      <c r="V13" s="3"/>
      <c r="W13" s="205"/>
      <c r="X13" s="111"/>
      <c r="Y13" s="3"/>
      <c r="Z13" s="111"/>
      <c r="AA13" s="3"/>
      <c r="AB13" s="111"/>
      <c r="AC13" s="3"/>
      <c r="AD13" s="205"/>
      <c r="AE13" s="111"/>
      <c r="AF13" s="3"/>
      <c r="AG13" s="111"/>
      <c r="AH13" s="3"/>
      <c r="AI13" s="111"/>
      <c r="AJ13" s="3"/>
      <c r="AK13" s="3"/>
      <c r="AL13" s="95"/>
    </row>
    <row r="14" spans="1:38" ht="12" customHeight="1" thickBot="1" x14ac:dyDescent="0.2">
      <c r="A14" s="1197">
        <v>4</v>
      </c>
      <c r="B14" s="1060" t="s">
        <v>188</v>
      </c>
      <c r="C14" s="1198">
        <v>5</v>
      </c>
      <c r="D14" s="1203"/>
      <c r="E14" s="1278" t="s">
        <v>189</v>
      </c>
      <c r="F14" s="110" t="s">
        <v>12</v>
      </c>
      <c r="G14" s="2" t="s">
        <v>151</v>
      </c>
      <c r="H14" s="2"/>
      <c r="I14" s="202"/>
      <c r="J14" s="2" t="s">
        <v>151</v>
      </c>
      <c r="K14" s="2" t="s">
        <v>151</v>
      </c>
      <c r="L14" s="2" t="s">
        <v>151</v>
      </c>
      <c r="M14" s="2" t="s">
        <v>151</v>
      </c>
      <c r="N14" s="2"/>
      <c r="O14" s="2"/>
      <c r="P14" s="202"/>
      <c r="Q14" s="2"/>
      <c r="R14" s="2" t="s">
        <v>151</v>
      </c>
      <c r="S14" s="2" t="s">
        <v>151</v>
      </c>
      <c r="T14" s="2" t="s">
        <v>151</v>
      </c>
      <c r="U14" s="2" t="s">
        <v>151</v>
      </c>
      <c r="V14" s="2"/>
      <c r="W14" s="202"/>
      <c r="X14" s="2" t="s">
        <v>151</v>
      </c>
      <c r="Y14" s="2" t="s">
        <v>151</v>
      </c>
      <c r="Z14" s="2" t="s">
        <v>151</v>
      </c>
      <c r="AA14" s="2" t="s">
        <v>151</v>
      </c>
      <c r="AB14" s="2" t="s">
        <v>151</v>
      </c>
      <c r="AC14" s="2"/>
      <c r="AD14" s="202"/>
      <c r="AE14" s="2" t="s">
        <v>151</v>
      </c>
      <c r="AF14" s="2" t="s">
        <v>151</v>
      </c>
      <c r="AG14" s="2" t="s">
        <v>151</v>
      </c>
      <c r="AH14" s="2" t="s">
        <v>151</v>
      </c>
      <c r="AI14" s="2"/>
      <c r="AJ14" s="2"/>
      <c r="AK14" s="2"/>
      <c r="AL14" s="92">
        <f>COUNTIF(A14:AK14,"○")</f>
        <v>18</v>
      </c>
    </row>
    <row r="15" spans="1:38" ht="12" customHeight="1" thickBot="1" x14ac:dyDescent="0.2">
      <c r="A15" s="1197"/>
      <c r="B15" s="1277"/>
      <c r="C15" s="1198"/>
      <c r="D15" s="1203"/>
      <c r="E15" s="1238"/>
      <c r="F15" s="7" t="s">
        <v>95</v>
      </c>
      <c r="G15" s="8" t="s">
        <v>336</v>
      </c>
      <c r="H15" s="93"/>
      <c r="I15" s="211"/>
      <c r="J15" s="8" t="s">
        <v>190</v>
      </c>
      <c r="K15" s="8" t="s">
        <v>336</v>
      </c>
      <c r="L15" s="8" t="s">
        <v>336</v>
      </c>
      <c r="M15" s="8" t="s">
        <v>190</v>
      </c>
      <c r="N15" s="8"/>
      <c r="O15" s="8"/>
      <c r="P15" s="211"/>
      <c r="Q15" s="8"/>
      <c r="R15" s="8" t="s">
        <v>336</v>
      </c>
      <c r="S15" s="8" t="s">
        <v>336</v>
      </c>
      <c r="T15" s="8" t="s">
        <v>336</v>
      </c>
      <c r="U15" s="8" t="s">
        <v>336</v>
      </c>
      <c r="V15" s="8"/>
      <c r="W15" s="211"/>
      <c r="X15" s="8" t="s">
        <v>210</v>
      </c>
      <c r="Y15" s="8" t="s">
        <v>210</v>
      </c>
      <c r="Z15" s="8" t="s">
        <v>210</v>
      </c>
      <c r="AA15" s="8" t="s">
        <v>210</v>
      </c>
      <c r="AB15" s="8" t="s">
        <v>210</v>
      </c>
      <c r="AC15" s="8"/>
      <c r="AD15" s="211"/>
      <c r="AE15" s="8" t="s">
        <v>190</v>
      </c>
      <c r="AF15" s="8" t="s">
        <v>190</v>
      </c>
      <c r="AG15" s="8" t="s">
        <v>190</v>
      </c>
      <c r="AH15" s="8" t="s">
        <v>190</v>
      </c>
      <c r="AI15" s="8"/>
      <c r="AJ15" s="8"/>
      <c r="AK15" s="8"/>
      <c r="AL15" s="94"/>
    </row>
    <row r="16" spans="1:38" ht="12" customHeight="1" thickBot="1" x14ac:dyDescent="0.2">
      <c r="A16" s="1197"/>
      <c r="B16" s="1277"/>
      <c r="C16" s="1198"/>
      <c r="D16" s="1203"/>
      <c r="E16" s="1238"/>
      <c r="F16" s="150" t="s">
        <v>96</v>
      </c>
      <c r="G16" s="3"/>
      <c r="H16" s="3"/>
      <c r="I16" s="205"/>
      <c r="J16" s="3"/>
      <c r="K16" s="3"/>
      <c r="L16" s="3"/>
      <c r="M16" s="3"/>
      <c r="N16" s="3"/>
      <c r="O16" s="3"/>
      <c r="P16" s="205"/>
      <c r="Q16" s="3"/>
      <c r="R16" s="3"/>
      <c r="S16" s="3"/>
      <c r="T16" s="3"/>
      <c r="U16" s="3"/>
      <c r="V16" s="3"/>
      <c r="W16" s="205"/>
      <c r="X16" s="3"/>
      <c r="Y16" s="3"/>
      <c r="Z16" s="3"/>
      <c r="AA16" s="3"/>
      <c r="AB16" s="3"/>
      <c r="AC16" s="3"/>
      <c r="AD16" s="205"/>
      <c r="AE16" s="3"/>
      <c r="AF16" s="3"/>
      <c r="AG16" s="3"/>
      <c r="AH16" s="3"/>
      <c r="AI16" s="3"/>
      <c r="AJ16" s="3"/>
      <c r="AK16" s="3"/>
      <c r="AL16" s="95"/>
    </row>
    <row r="17" spans="1:38" ht="12" customHeight="1" thickBot="1" x14ac:dyDescent="0.2">
      <c r="A17" s="1197">
        <v>5</v>
      </c>
      <c r="B17" s="1026" t="s">
        <v>206</v>
      </c>
      <c r="C17" s="1198">
        <v>1</v>
      </c>
      <c r="D17" s="1203"/>
      <c r="E17" s="1238"/>
      <c r="F17" s="110" t="s">
        <v>12</v>
      </c>
      <c r="G17" s="2"/>
      <c r="H17" s="2" t="s">
        <v>151</v>
      </c>
      <c r="I17" s="202"/>
      <c r="J17" s="91"/>
      <c r="K17" s="2"/>
      <c r="L17" s="91"/>
      <c r="M17" s="91"/>
      <c r="N17" s="2"/>
      <c r="O17" s="2" t="s">
        <v>151</v>
      </c>
      <c r="P17" s="202"/>
      <c r="Q17" s="91"/>
      <c r="R17" s="2"/>
      <c r="S17" s="91"/>
      <c r="T17" s="91"/>
      <c r="U17" s="2"/>
      <c r="V17" s="2" t="s">
        <v>151</v>
      </c>
      <c r="W17" s="202"/>
      <c r="X17" s="91"/>
      <c r="Y17" s="2"/>
      <c r="Z17" s="2"/>
      <c r="AA17" s="91"/>
      <c r="AB17" s="2"/>
      <c r="AC17" s="2" t="s">
        <v>151</v>
      </c>
      <c r="AD17" s="202"/>
      <c r="AE17" s="91"/>
      <c r="AF17" s="2"/>
      <c r="AG17" s="91"/>
      <c r="AH17" s="91"/>
      <c r="AI17" s="2"/>
      <c r="AJ17" s="91"/>
      <c r="AK17" s="91"/>
      <c r="AL17" s="92">
        <f>COUNTIF(A17:AK17,"○")</f>
        <v>4</v>
      </c>
    </row>
    <row r="18" spans="1:38" ht="12" customHeight="1" thickBot="1" x14ac:dyDescent="0.2">
      <c r="A18" s="1197"/>
      <c r="B18" s="1279"/>
      <c r="C18" s="1198"/>
      <c r="D18" s="1203"/>
      <c r="E18" s="1238"/>
      <c r="F18" s="7" t="s">
        <v>95</v>
      </c>
      <c r="G18" s="199"/>
      <c r="H18" s="199">
        <v>0.58333333333333337</v>
      </c>
      <c r="I18" s="204"/>
      <c r="J18" s="93"/>
      <c r="K18" s="199"/>
      <c r="L18" s="93"/>
      <c r="M18" s="93"/>
      <c r="N18" s="199"/>
      <c r="O18" s="199">
        <v>0.58333333333333337</v>
      </c>
      <c r="P18" s="204"/>
      <c r="Q18" s="93"/>
      <c r="R18" s="199"/>
      <c r="S18" s="93"/>
      <c r="T18" s="93"/>
      <c r="U18" s="199"/>
      <c r="V18" s="199">
        <v>0.58333333333333337</v>
      </c>
      <c r="W18" s="204"/>
      <c r="X18" s="93"/>
      <c r="Y18" s="199"/>
      <c r="Z18" s="199"/>
      <c r="AA18" s="93"/>
      <c r="AB18" s="199"/>
      <c r="AC18" s="199">
        <v>0.58333333333333337</v>
      </c>
      <c r="AD18" s="204"/>
      <c r="AE18" s="93"/>
      <c r="AF18" s="199"/>
      <c r="AG18" s="93"/>
      <c r="AH18" s="93"/>
      <c r="AI18" s="199"/>
      <c r="AJ18" s="93"/>
      <c r="AK18" s="93"/>
      <c r="AL18" s="94"/>
    </row>
    <row r="19" spans="1:38" ht="12" customHeight="1" thickBot="1" x14ac:dyDescent="0.2">
      <c r="A19" s="1197"/>
      <c r="B19" s="1280"/>
      <c r="C19" s="1198"/>
      <c r="D19" s="1203"/>
      <c r="E19" s="1238"/>
      <c r="F19" s="150" t="s">
        <v>96</v>
      </c>
      <c r="G19" s="3"/>
      <c r="H19" s="111"/>
      <c r="I19" s="205"/>
      <c r="J19" s="111"/>
      <c r="K19" s="111"/>
      <c r="L19" s="111"/>
      <c r="M19" s="111"/>
      <c r="N19" s="111"/>
      <c r="O19" s="111"/>
      <c r="P19" s="205"/>
      <c r="Q19" s="111"/>
      <c r="R19" s="111"/>
      <c r="S19" s="111"/>
      <c r="T19" s="111"/>
      <c r="U19" s="111"/>
      <c r="V19" s="111"/>
      <c r="W19" s="205"/>
      <c r="X19" s="111"/>
      <c r="Y19" s="111"/>
      <c r="Z19" s="3"/>
      <c r="AA19" s="111"/>
      <c r="AB19" s="3"/>
      <c r="AC19" s="111"/>
      <c r="AD19" s="205"/>
      <c r="AE19" s="111"/>
      <c r="AF19" s="111"/>
      <c r="AG19" s="111"/>
      <c r="AH19" s="111"/>
      <c r="AI19" s="111"/>
      <c r="AJ19" s="111"/>
      <c r="AK19" s="111"/>
      <c r="AL19" s="95"/>
    </row>
    <row r="20" spans="1:38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278" t="s">
        <v>189</v>
      </c>
      <c r="F20" s="110" t="s">
        <v>12</v>
      </c>
      <c r="G20" s="2" t="s">
        <v>151</v>
      </c>
      <c r="H20" s="2"/>
      <c r="I20" s="202"/>
      <c r="J20" s="2" t="s">
        <v>151</v>
      </c>
      <c r="K20" s="2" t="s">
        <v>151</v>
      </c>
      <c r="L20" s="2" t="s">
        <v>356</v>
      </c>
      <c r="M20" s="2" t="s">
        <v>151</v>
      </c>
      <c r="N20" s="2"/>
      <c r="O20" s="2"/>
      <c r="P20" s="202"/>
      <c r="Q20" s="2" t="s">
        <v>151</v>
      </c>
      <c r="R20" s="2" t="s">
        <v>151</v>
      </c>
      <c r="S20" s="2"/>
      <c r="T20" s="2" t="s">
        <v>151</v>
      </c>
      <c r="U20" s="2"/>
      <c r="V20" s="2"/>
      <c r="W20" s="202"/>
      <c r="X20" s="2" t="s">
        <v>151</v>
      </c>
      <c r="Y20" s="2" t="s">
        <v>151</v>
      </c>
      <c r="Z20" s="2"/>
      <c r="AA20" s="2"/>
      <c r="AB20" s="2"/>
      <c r="AC20" s="2"/>
      <c r="AD20" s="202"/>
      <c r="AE20" s="2" t="s">
        <v>151</v>
      </c>
      <c r="AF20" s="2" t="s">
        <v>151</v>
      </c>
      <c r="AG20" s="2"/>
      <c r="AH20" s="2" t="s">
        <v>399</v>
      </c>
      <c r="AI20" s="2"/>
      <c r="AJ20" s="2"/>
      <c r="AK20" s="2"/>
      <c r="AL20" s="92">
        <f>COUNTIF(A20:AK20,"○")</f>
        <v>12</v>
      </c>
    </row>
    <row r="21" spans="1:38" ht="12" customHeight="1" thickBot="1" x14ac:dyDescent="0.2">
      <c r="A21" s="1197"/>
      <c r="B21" s="1279"/>
      <c r="C21" s="1198"/>
      <c r="D21" s="1203"/>
      <c r="E21" s="1238"/>
      <c r="F21" s="7" t="s">
        <v>95</v>
      </c>
      <c r="G21" s="8" t="s">
        <v>190</v>
      </c>
      <c r="H21" s="93"/>
      <c r="I21" s="211"/>
      <c r="J21" s="8" t="s">
        <v>336</v>
      </c>
      <c r="K21" s="8" t="s">
        <v>336</v>
      </c>
      <c r="L21" s="8" t="s">
        <v>357</v>
      </c>
      <c r="M21" s="8" t="s">
        <v>190</v>
      </c>
      <c r="N21" s="8"/>
      <c r="O21" s="93"/>
      <c r="P21" s="211"/>
      <c r="Q21" s="8" t="s">
        <v>336</v>
      </c>
      <c r="R21" s="8" t="s">
        <v>336</v>
      </c>
      <c r="S21" s="8"/>
      <c r="T21" s="8" t="s">
        <v>190</v>
      </c>
      <c r="U21" s="8"/>
      <c r="V21" s="8"/>
      <c r="W21" s="211"/>
      <c r="X21" s="8" t="s">
        <v>337</v>
      </c>
      <c r="Y21" s="8" t="s">
        <v>336</v>
      </c>
      <c r="Z21" s="8"/>
      <c r="AA21" s="8"/>
      <c r="AB21" s="8"/>
      <c r="AC21" s="93"/>
      <c r="AD21" s="211"/>
      <c r="AE21" s="8" t="s">
        <v>336</v>
      </c>
      <c r="AF21" s="8" t="s">
        <v>336</v>
      </c>
      <c r="AG21" s="8"/>
      <c r="AH21" s="8"/>
      <c r="AI21" s="8"/>
      <c r="AJ21" s="93"/>
      <c r="AK21" s="8"/>
      <c r="AL21" s="94"/>
    </row>
    <row r="22" spans="1:38" ht="12" customHeight="1" thickBot="1" x14ac:dyDescent="0.2">
      <c r="A22" s="1197"/>
      <c r="B22" s="1280"/>
      <c r="C22" s="1198"/>
      <c r="D22" s="1203"/>
      <c r="E22" s="1238"/>
      <c r="F22" s="150" t="s">
        <v>96</v>
      </c>
      <c r="G22" s="3"/>
      <c r="H22" s="3"/>
      <c r="I22" s="206"/>
      <c r="J22" s="111"/>
      <c r="K22" s="3"/>
      <c r="L22" s="3"/>
      <c r="M22" s="111"/>
      <c r="N22" s="3"/>
      <c r="O22" s="3"/>
      <c r="P22" s="206"/>
      <c r="Q22" s="3"/>
      <c r="R22" s="3"/>
      <c r="S22" s="3"/>
      <c r="T22" s="111"/>
      <c r="U22" s="3"/>
      <c r="V22" s="3"/>
      <c r="W22" s="206"/>
      <c r="X22" s="111"/>
      <c r="Y22" s="3"/>
      <c r="Z22" s="3"/>
      <c r="AA22" s="111"/>
      <c r="AB22" s="3"/>
      <c r="AC22" s="3"/>
      <c r="AD22" s="206"/>
      <c r="AE22" s="111"/>
      <c r="AF22" s="3"/>
      <c r="AG22" s="3"/>
      <c r="AH22" s="111"/>
      <c r="AI22" s="3"/>
      <c r="AJ22" s="3"/>
      <c r="AK22" s="111"/>
      <c r="AL22" s="95"/>
    </row>
    <row r="23" spans="1:38" ht="12" customHeight="1" thickBot="1" x14ac:dyDescent="0.2">
      <c r="A23" s="1197">
        <v>7</v>
      </c>
      <c r="B23" s="1026" t="s">
        <v>232</v>
      </c>
      <c r="C23" s="1198">
        <v>5</v>
      </c>
      <c r="D23" s="1203"/>
      <c r="E23" s="1278" t="s">
        <v>233</v>
      </c>
      <c r="F23" s="110" t="s">
        <v>12</v>
      </c>
      <c r="G23" s="2"/>
      <c r="H23" s="2" t="s">
        <v>151</v>
      </c>
      <c r="I23" s="202"/>
      <c r="J23" s="91"/>
      <c r="K23" s="2"/>
      <c r="L23" s="2"/>
      <c r="M23" s="2"/>
      <c r="N23" s="2"/>
      <c r="O23" s="2" t="s">
        <v>151</v>
      </c>
      <c r="P23" s="202"/>
      <c r="Q23" s="91"/>
      <c r="R23" s="2"/>
      <c r="S23" s="2"/>
      <c r="T23" s="2"/>
      <c r="U23" s="2"/>
      <c r="V23" s="2" t="s">
        <v>151</v>
      </c>
      <c r="W23" s="202"/>
      <c r="X23" s="91"/>
      <c r="Y23" s="2"/>
      <c r="Z23" s="2"/>
      <c r="AA23" s="2"/>
      <c r="AB23" s="2"/>
      <c r="AC23" s="2" t="s">
        <v>151</v>
      </c>
      <c r="AD23" s="202"/>
      <c r="AE23" s="91"/>
      <c r="AF23" s="2"/>
      <c r="AG23" s="2"/>
      <c r="AH23" s="2"/>
      <c r="AI23" s="2"/>
      <c r="AJ23" s="2"/>
      <c r="AK23" s="91"/>
      <c r="AL23" s="92">
        <f>COUNTIF(A23:AK23,"○")</f>
        <v>4</v>
      </c>
    </row>
    <row r="24" spans="1:38" ht="12" customHeight="1" thickBot="1" x14ac:dyDescent="0.2">
      <c r="A24" s="1197"/>
      <c r="B24" s="1279"/>
      <c r="C24" s="1198"/>
      <c r="D24" s="1203"/>
      <c r="E24" s="1238"/>
      <c r="F24" s="7" t="s">
        <v>95</v>
      </c>
      <c r="G24" s="233"/>
      <c r="H24" s="199">
        <v>0.46875</v>
      </c>
      <c r="I24" s="204"/>
      <c r="J24" s="93"/>
      <c r="K24" s="199"/>
      <c r="L24" s="237"/>
      <c r="M24" s="93"/>
      <c r="N24" s="199"/>
      <c r="O24" s="199">
        <v>0.625</v>
      </c>
      <c r="P24" s="204"/>
      <c r="Q24" s="93"/>
      <c r="R24" s="199"/>
      <c r="S24" s="93"/>
      <c r="T24" s="93"/>
      <c r="U24" s="199"/>
      <c r="V24" s="199">
        <v>0.46875</v>
      </c>
      <c r="W24" s="204"/>
      <c r="X24" s="93"/>
      <c r="Y24" s="199"/>
      <c r="Z24" s="93"/>
      <c r="AA24" s="93"/>
      <c r="AB24" s="199"/>
      <c r="AC24" s="199">
        <v>0.46875</v>
      </c>
      <c r="AD24" s="204"/>
      <c r="AE24" s="93"/>
      <c r="AF24" s="199"/>
      <c r="AG24" s="93"/>
      <c r="AH24" s="93"/>
      <c r="AI24" s="199"/>
      <c r="AJ24" s="93"/>
      <c r="AK24" s="93"/>
      <c r="AL24" s="94"/>
    </row>
    <row r="25" spans="1:38" ht="12" customHeight="1" thickBot="1" x14ac:dyDescent="0.2">
      <c r="A25" s="1197"/>
      <c r="B25" s="1280"/>
      <c r="C25" s="1198"/>
      <c r="D25" s="1203"/>
      <c r="E25" s="1238"/>
      <c r="F25" s="150" t="s">
        <v>96</v>
      </c>
      <c r="G25" s="3"/>
      <c r="H25" s="111"/>
      <c r="I25" s="205"/>
      <c r="J25" s="111"/>
      <c r="K25" s="111"/>
      <c r="L25" s="111"/>
      <c r="M25" s="111"/>
      <c r="N25" s="111"/>
      <c r="O25" s="111"/>
      <c r="P25" s="205"/>
      <c r="Q25" s="111"/>
      <c r="R25" s="111"/>
      <c r="S25" s="111"/>
      <c r="T25" s="111"/>
      <c r="U25" s="111"/>
      <c r="V25" s="111"/>
      <c r="W25" s="205"/>
      <c r="X25" s="111"/>
      <c r="Y25" s="111"/>
      <c r="Z25" s="111"/>
      <c r="AA25" s="111"/>
      <c r="AB25" s="111"/>
      <c r="AC25" s="111"/>
      <c r="AD25" s="205"/>
      <c r="AE25" s="111"/>
      <c r="AF25" s="111"/>
      <c r="AG25" s="111"/>
      <c r="AH25" s="111"/>
      <c r="AI25" s="111"/>
      <c r="AJ25" s="111"/>
      <c r="AK25" s="111"/>
      <c r="AL25" s="95"/>
    </row>
    <row r="26" spans="1:38" ht="12" customHeight="1" thickBot="1" x14ac:dyDescent="0.2">
      <c r="A26" s="1197">
        <v>8</v>
      </c>
      <c r="B26" s="1026" t="s">
        <v>246</v>
      </c>
      <c r="C26" s="1198">
        <v>3</v>
      </c>
      <c r="D26" s="1203"/>
      <c r="E26" s="1238"/>
      <c r="F26" s="110" t="s">
        <v>12</v>
      </c>
      <c r="G26" s="2"/>
      <c r="H26" s="2" t="s">
        <v>151</v>
      </c>
      <c r="I26" s="202"/>
      <c r="J26" s="2"/>
      <c r="K26" s="2" t="s">
        <v>151</v>
      </c>
      <c r="L26" s="2"/>
      <c r="M26" s="2" t="s">
        <v>341</v>
      </c>
      <c r="N26" s="2"/>
      <c r="O26" s="2"/>
      <c r="P26" s="202"/>
      <c r="Q26" s="2"/>
      <c r="R26" s="2" t="s">
        <v>151</v>
      </c>
      <c r="S26" s="2"/>
      <c r="T26" s="2" t="s">
        <v>341</v>
      </c>
      <c r="U26" s="2"/>
      <c r="V26" s="2" t="s">
        <v>151</v>
      </c>
      <c r="W26" s="202"/>
      <c r="X26" s="2"/>
      <c r="Y26" s="2" t="s">
        <v>151</v>
      </c>
      <c r="Z26" s="2"/>
      <c r="AA26" s="2" t="s">
        <v>341</v>
      </c>
      <c r="AB26" s="2"/>
      <c r="AC26" s="2" t="s">
        <v>151</v>
      </c>
      <c r="AD26" s="202"/>
      <c r="AE26" s="2"/>
      <c r="AF26" s="2" t="s">
        <v>151</v>
      </c>
      <c r="AG26" s="2"/>
      <c r="AH26" s="91"/>
      <c r="AI26" s="2"/>
      <c r="AJ26" s="91"/>
      <c r="AK26" s="91"/>
      <c r="AL26" s="92">
        <f>COUNTIF(A26:AK26,"○")</f>
        <v>10</v>
      </c>
    </row>
    <row r="27" spans="1:38" ht="12" customHeight="1" thickBot="1" x14ac:dyDescent="0.2">
      <c r="A27" s="1197"/>
      <c r="B27" s="1279"/>
      <c r="C27" s="1198"/>
      <c r="D27" s="1203"/>
      <c r="E27" s="1238"/>
      <c r="F27" s="7" t="s">
        <v>95</v>
      </c>
      <c r="G27" s="199"/>
      <c r="H27" s="199">
        <v>0.41666666666666669</v>
      </c>
      <c r="I27" s="204"/>
      <c r="J27" s="199"/>
      <c r="K27" s="199">
        <v>0.41666666666666669</v>
      </c>
      <c r="L27" s="199"/>
      <c r="M27" s="199">
        <v>0.41666666666666669</v>
      </c>
      <c r="N27" s="199"/>
      <c r="O27" s="199"/>
      <c r="P27" s="204"/>
      <c r="Q27" s="199"/>
      <c r="R27" s="199">
        <v>0.41666666666666669</v>
      </c>
      <c r="S27" s="199"/>
      <c r="T27" s="199">
        <v>0.41666666666666669</v>
      </c>
      <c r="U27" s="199"/>
      <c r="V27" s="199">
        <v>0.41666666666666669</v>
      </c>
      <c r="W27" s="204"/>
      <c r="X27" s="199"/>
      <c r="Y27" s="199">
        <v>0.41666666666666669</v>
      </c>
      <c r="Z27" s="199"/>
      <c r="AA27" s="199">
        <v>0.41666666666666669</v>
      </c>
      <c r="AB27" s="199"/>
      <c r="AC27" s="199">
        <v>0.41666666666666669</v>
      </c>
      <c r="AD27" s="204"/>
      <c r="AE27" s="199"/>
      <c r="AF27" s="199">
        <v>0.41666666666666669</v>
      </c>
      <c r="AG27" s="199"/>
      <c r="AH27" s="93"/>
      <c r="AI27" s="199"/>
      <c r="AJ27" s="93"/>
      <c r="AK27" s="93"/>
      <c r="AL27" s="94"/>
    </row>
    <row r="28" spans="1:38" ht="12" customHeight="1" thickBot="1" x14ac:dyDescent="0.2">
      <c r="A28" s="1197"/>
      <c r="B28" s="1280"/>
      <c r="C28" s="1198"/>
      <c r="D28" s="1203"/>
      <c r="E28" s="1238"/>
      <c r="F28" s="150" t="s">
        <v>96</v>
      </c>
      <c r="G28" s="3"/>
      <c r="H28" s="111"/>
      <c r="I28" s="205"/>
      <c r="J28" s="111"/>
      <c r="K28" s="111"/>
      <c r="L28" s="3"/>
      <c r="M28" s="111"/>
      <c r="N28" s="111"/>
      <c r="O28" s="3"/>
      <c r="P28" s="205"/>
      <c r="Q28" s="111"/>
      <c r="R28" s="111"/>
      <c r="S28" s="3"/>
      <c r="T28" s="111"/>
      <c r="U28" s="111"/>
      <c r="V28" s="111"/>
      <c r="W28" s="205"/>
      <c r="X28" s="111"/>
      <c r="Y28" s="111"/>
      <c r="Z28" s="3"/>
      <c r="AA28" s="111"/>
      <c r="AB28" s="111"/>
      <c r="AC28" s="111"/>
      <c r="AD28" s="205"/>
      <c r="AE28" s="111"/>
      <c r="AF28" s="111"/>
      <c r="AG28" s="3"/>
      <c r="AH28" s="111"/>
      <c r="AI28" s="3"/>
      <c r="AJ28" s="111"/>
      <c r="AK28" s="111"/>
      <c r="AL28" s="95"/>
    </row>
    <row r="29" spans="1:38" ht="12" customHeight="1" thickBot="1" x14ac:dyDescent="0.2">
      <c r="A29" s="1197">
        <v>9</v>
      </c>
      <c r="B29" s="1026" t="s">
        <v>340</v>
      </c>
      <c r="C29" s="1198">
        <v>4</v>
      </c>
      <c r="D29" s="1203"/>
      <c r="E29" s="1238"/>
      <c r="F29" s="110" t="s">
        <v>12</v>
      </c>
      <c r="G29" s="91"/>
      <c r="H29" s="91"/>
      <c r="I29" s="207"/>
      <c r="J29" s="2" t="s">
        <v>408</v>
      </c>
      <c r="K29" s="91"/>
      <c r="L29" s="2" t="s">
        <v>151</v>
      </c>
      <c r="M29" s="91"/>
      <c r="N29" s="91"/>
      <c r="O29" s="91"/>
      <c r="P29" s="207"/>
      <c r="Q29" s="91"/>
      <c r="R29" s="91"/>
      <c r="S29" s="2" t="s">
        <v>151</v>
      </c>
      <c r="T29" s="91"/>
      <c r="U29" s="91"/>
      <c r="V29" s="2"/>
      <c r="W29" s="207"/>
      <c r="X29" s="2" t="s">
        <v>360</v>
      </c>
      <c r="Y29" s="91"/>
      <c r="Z29" s="2"/>
      <c r="AA29" s="91"/>
      <c r="AB29" s="91"/>
      <c r="AC29" s="2"/>
      <c r="AD29" s="207"/>
      <c r="AE29" s="2"/>
      <c r="AF29" s="91"/>
      <c r="AG29" s="2"/>
      <c r="AH29" s="91"/>
      <c r="AI29" s="91"/>
      <c r="AJ29" s="2"/>
      <c r="AK29" s="91"/>
      <c r="AL29" s="92">
        <f>COUNTIF(A29:AK29,"○")</f>
        <v>4</v>
      </c>
    </row>
    <row r="30" spans="1:38" ht="12" customHeight="1" thickBot="1" x14ac:dyDescent="0.2">
      <c r="A30" s="1197"/>
      <c r="B30" s="1279"/>
      <c r="C30" s="1198"/>
      <c r="D30" s="1203"/>
      <c r="E30" s="1238"/>
      <c r="F30" s="7" t="s">
        <v>95</v>
      </c>
      <c r="G30" s="93"/>
      <c r="H30" s="93"/>
      <c r="I30" s="203"/>
      <c r="J30" s="8" t="s">
        <v>409</v>
      </c>
      <c r="K30" s="93"/>
      <c r="L30" s="8" t="s">
        <v>336</v>
      </c>
      <c r="M30" s="93"/>
      <c r="N30" s="93"/>
      <c r="O30" s="93"/>
      <c r="P30" s="203"/>
      <c r="Q30" s="93"/>
      <c r="R30" s="93"/>
      <c r="S30" s="8" t="s">
        <v>336</v>
      </c>
      <c r="T30" s="93"/>
      <c r="U30" s="93"/>
      <c r="V30" s="8"/>
      <c r="W30" s="203"/>
      <c r="X30" s="8" t="s">
        <v>361</v>
      </c>
      <c r="Y30" s="93"/>
      <c r="Z30" s="8" t="s">
        <v>138</v>
      </c>
      <c r="AA30" s="93"/>
      <c r="AB30" s="8"/>
      <c r="AC30" s="8"/>
      <c r="AD30" s="203"/>
      <c r="AE30" s="8"/>
      <c r="AF30" s="93"/>
      <c r="AG30" s="8" t="s">
        <v>397</v>
      </c>
      <c r="AH30" s="93"/>
      <c r="AI30" s="93"/>
      <c r="AJ30" s="8"/>
      <c r="AK30" s="93"/>
      <c r="AL30" s="94"/>
    </row>
    <row r="31" spans="1:38" ht="12" customHeight="1" thickBot="1" x14ac:dyDescent="0.2">
      <c r="A31" s="1197"/>
      <c r="B31" s="1280"/>
      <c r="C31" s="1198"/>
      <c r="D31" s="1203"/>
      <c r="E31" s="1238"/>
      <c r="F31" s="150" t="s">
        <v>96</v>
      </c>
      <c r="G31" s="3"/>
      <c r="H31" s="111"/>
      <c r="I31" s="206"/>
      <c r="J31" s="111"/>
      <c r="K31" s="111"/>
      <c r="L31" s="111"/>
      <c r="M31" s="111"/>
      <c r="N31" s="111"/>
      <c r="O31" s="111"/>
      <c r="P31" s="206"/>
      <c r="Q31" s="111"/>
      <c r="R31" s="111"/>
      <c r="S31" s="111"/>
      <c r="T31" s="111"/>
      <c r="U31" s="111"/>
      <c r="V31" s="111"/>
      <c r="W31" s="206"/>
      <c r="X31" s="111"/>
      <c r="Y31" s="111"/>
      <c r="Z31" s="111"/>
      <c r="AA31" s="111"/>
      <c r="AB31" s="111"/>
      <c r="AC31" s="111"/>
      <c r="AD31" s="206"/>
      <c r="AE31" s="111"/>
      <c r="AF31" s="111"/>
      <c r="AG31" s="111"/>
      <c r="AH31" s="111"/>
      <c r="AI31" s="111"/>
      <c r="AJ31" s="111"/>
      <c r="AK31" s="111"/>
      <c r="AL31" s="95"/>
    </row>
    <row r="32" spans="1:38" ht="12" customHeight="1" thickBot="1" x14ac:dyDescent="0.2">
      <c r="A32" s="1197">
        <v>10</v>
      </c>
      <c r="B32" s="1026" t="s">
        <v>320</v>
      </c>
      <c r="C32" s="1198">
        <v>6</v>
      </c>
      <c r="D32" s="1048"/>
      <c r="E32" s="1238"/>
      <c r="F32" s="110" t="s">
        <v>12</v>
      </c>
      <c r="G32" s="91"/>
      <c r="H32" s="91"/>
      <c r="I32" s="207"/>
      <c r="J32" s="91"/>
      <c r="K32" s="91"/>
      <c r="L32" s="2" t="s">
        <v>151</v>
      </c>
      <c r="M32" s="91"/>
      <c r="N32" s="91"/>
      <c r="O32" s="2"/>
      <c r="P32" s="207"/>
      <c r="Q32" s="91"/>
      <c r="R32" s="91"/>
      <c r="S32" s="2" t="s">
        <v>151</v>
      </c>
      <c r="T32" s="91"/>
      <c r="U32" s="91"/>
      <c r="V32" s="2"/>
      <c r="W32" s="207"/>
      <c r="X32" s="91"/>
      <c r="Y32" s="91"/>
      <c r="Z32" s="2" t="s">
        <v>151</v>
      </c>
      <c r="AA32" s="91"/>
      <c r="AB32" s="91"/>
      <c r="AC32" s="2"/>
      <c r="AD32" s="207"/>
      <c r="AE32" s="91"/>
      <c r="AF32" s="91"/>
      <c r="AG32" s="2"/>
      <c r="AH32" s="91"/>
      <c r="AI32" s="91"/>
      <c r="AJ32" s="2"/>
      <c r="AK32" s="91"/>
      <c r="AL32" s="92">
        <f>COUNTIF(A32:AK32,"○")</f>
        <v>3</v>
      </c>
    </row>
    <row r="33" spans="1:40" ht="12" customHeight="1" thickBot="1" x14ac:dyDescent="0.2">
      <c r="A33" s="1197"/>
      <c r="B33" s="1279"/>
      <c r="C33" s="1198"/>
      <c r="D33" s="1048"/>
      <c r="E33" s="1238"/>
      <c r="F33" s="7" t="s">
        <v>95</v>
      </c>
      <c r="G33" s="93"/>
      <c r="H33" s="93"/>
      <c r="I33" s="203"/>
      <c r="J33" s="93"/>
      <c r="K33" s="93"/>
      <c r="L33" s="93">
        <v>1415</v>
      </c>
      <c r="M33" s="93"/>
      <c r="N33" s="93"/>
      <c r="O33" s="199"/>
      <c r="P33" s="203"/>
      <c r="Q33" s="93"/>
      <c r="R33" s="93"/>
      <c r="S33" s="93">
        <v>1300</v>
      </c>
      <c r="T33" s="93"/>
      <c r="U33" s="93"/>
      <c r="V33" s="199"/>
      <c r="W33" s="203"/>
      <c r="X33" s="93"/>
      <c r="Y33" s="93"/>
      <c r="Z33" s="213" t="s">
        <v>368</v>
      </c>
      <c r="AA33" s="93"/>
      <c r="AB33" s="93"/>
      <c r="AC33" s="199"/>
      <c r="AD33" s="203"/>
      <c r="AE33" s="93"/>
      <c r="AF33" s="93"/>
      <c r="AG33" s="93"/>
      <c r="AH33" s="93"/>
      <c r="AI33" s="93"/>
      <c r="AJ33" s="199"/>
      <c r="AK33" s="93"/>
      <c r="AL33" s="94"/>
    </row>
    <row r="34" spans="1:40" ht="12" customHeight="1" thickBot="1" x14ac:dyDescent="0.2">
      <c r="A34" s="1197"/>
      <c r="B34" s="1280"/>
      <c r="C34" s="1198"/>
      <c r="D34" s="1048"/>
      <c r="E34" s="1238"/>
      <c r="F34" s="150" t="s">
        <v>96</v>
      </c>
      <c r="G34" s="3"/>
      <c r="H34" s="111"/>
      <c r="I34" s="206"/>
      <c r="J34" s="111"/>
      <c r="K34" s="111"/>
      <c r="L34" s="111"/>
      <c r="M34" s="111"/>
      <c r="N34" s="111"/>
      <c r="O34" s="111"/>
      <c r="P34" s="206"/>
      <c r="Q34" s="111"/>
      <c r="R34" s="111"/>
      <c r="S34" s="111"/>
      <c r="T34" s="111"/>
      <c r="U34" s="111"/>
      <c r="V34" s="111"/>
      <c r="W34" s="206"/>
      <c r="X34" s="111"/>
      <c r="Y34" s="111"/>
      <c r="Z34" s="111"/>
      <c r="AA34" s="111"/>
      <c r="AB34" s="111"/>
      <c r="AC34" s="111"/>
      <c r="AD34" s="206"/>
      <c r="AE34" s="111"/>
      <c r="AF34" s="111"/>
      <c r="AG34" s="111"/>
      <c r="AH34" s="111"/>
      <c r="AI34" s="111"/>
      <c r="AJ34" s="111"/>
      <c r="AK34" s="111"/>
      <c r="AL34" s="95"/>
    </row>
    <row r="35" spans="1:40" ht="12" customHeight="1" thickBot="1" x14ac:dyDescent="0.2">
      <c r="A35" s="1197">
        <v>11</v>
      </c>
      <c r="B35" s="1232"/>
      <c r="C35" s="1198"/>
      <c r="D35" s="1048"/>
      <c r="E35" s="1238"/>
      <c r="F35" s="110" t="s">
        <v>12</v>
      </c>
      <c r="G35" s="91"/>
      <c r="H35" s="91"/>
      <c r="I35" s="207"/>
      <c r="J35" s="91"/>
      <c r="K35" s="91"/>
      <c r="L35" s="91"/>
      <c r="M35" s="91"/>
      <c r="N35" s="91"/>
      <c r="O35" s="91"/>
      <c r="P35" s="207"/>
      <c r="Q35" s="91"/>
      <c r="R35" s="91"/>
      <c r="S35" s="91"/>
      <c r="T35" s="91"/>
      <c r="U35" s="91"/>
      <c r="V35" s="91"/>
      <c r="W35" s="207"/>
      <c r="X35" s="91"/>
      <c r="Y35" s="91"/>
      <c r="Z35" s="91"/>
      <c r="AA35" s="91"/>
      <c r="AB35" s="91"/>
      <c r="AC35" s="91"/>
      <c r="AD35" s="207"/>
      <c r="AE35" s="91"/>
      <c r="AF35" s="91"/>
      <c r="AG35" s="91"/>
      <c r="AH35" s="91"/>
      <c r="AI35" s="91"/>
      <c r="AJ35" s="91"/>
      <c r="AK35" s="91"/>
      <c r="AL35" s="92">
        <f>COUNTIF(A35:AK35,"○")</f>
        <v>0</v>
      </c>
    </row>
    <row r="36" spans="1:40" ht="12" customHeight="1" thickBot="1" x14ac:dyDescent="0.2">
      <c r="A36" s="1197"/>
      <c r="B36" s="1279"/>
      <c r="C36" s="1198"/>
      <c r="D36" s="1048"/>
      <c r="E36" s="1238"/>
      <c r="F36" s="7" t="s">
        <v>95</v>
      </c>
      <c r="G36" s="93"/>
      <c r="H36" s="93"/>
      <c r="I36" s="203"/>
      <c r="J36" s="93"/>
      <c r="K36" s="93"/>
      <c r="L36" s="93"/>
      <c r="M36" s="93"/>
      <c r="N36" s="93"/>
      <c r="O36" s="93"/>
      <c r="P36" s="203"/>
      <c r="Q36" s="93"/>
      <c r="R36" s="93"/>
      <c r="S36" s="93"/>
      <c r="T36" s="93"/>
      <c r="U36" s="93"/>
      <c r="V36" s="93"/>
      <c r="W36" s="203"/>
      <c r="X36" s="93"/>
      <c r="Y36" s="93"/>
      <c r="Z36" s="93"/>
      <c r="AA36" s="93"/>
      <c r="AB36" s="93"/>
      <c r="AC36" s="93"/>
      <c r="AD36" s="203"/>
      <c r="AE36" s="93"/>
      <c r="AF36" s="93"/>
      <c r="AG36" s="93"/>
      <c r="AH36" s="93"/>
      <c r="AI36" s="93"/>
      <c r="AJ36" s="93"/>
      <c r="AK36" s="93"/>
      <c r="AL36" s="94"/>
    </row>
    <row r="37" spans="1:40" ht="12" customHeight="1" thickBot="1" x14ac:dyDescent="0.2">
      <c r="A37" s="1197"/>
      <c r="B37" s="1280"/>
      <c r="C37" s="1198"/>
      <c r="D37" s="1048"/>
      <c r="E37" s="1238"/>
      <c r="F37" s="150" t="s">
        <v>96</v>
      </c>
      <c r="G37" s="3"/>
      <c r="H37" s="111"/>
      <c r="I37" s="206"/>
      <c r="J37" s="111"/>
      <c r="K37" s="111"/>
      <c r="L37" s="111"/>
      <c r="M37" s="111"/>
      <c r="N37" s="111"/>
      <c r="O37" s="111"/>
      <c r="P37" s="206"/>
      <c r="Q37" s="111"/>
      <c r="R37" s="111"/>
      <c r="S37" s="111"/>
      <c r="T37" s="111"/>
      <c r="U37" s="111"/>
      <c r="V37" s="111"/>
      <c r="W37" s="206"/>
      <c r="X37" s="111"/>
      <c r="Y37" s="111"/>
      <c r="Z37" s="111"/>
      <c r="AA37" s="111"/>
      <c r="AB37" s="111"/>
      <c r="AC37" s="111"/>
      <c r="AD37" s="206"/>
      <c r="AE37" s="111"/>
      <c r="AF37" s="111"/>
      <c r="AG37" s="111"/>
      <c r="AH37" s="111"/>
      <c r="AI37" s="111"/>
      <c r="AJ37" s="111"/>
      <c r="AK37" s="111"/>
      <c r="AL37" s="95"/>
    </row>
    <row r="38" spans="1:40" ht="12" customHeight="1" thickBot="1" x14ac:dyDescent="0.2">
      <c r="A38" s="1197">
        <v>12</v>
      </c>
      <c r="B38" s="1232"/>
      <c r="C38" s="1198"/>
      <c r="D38" s="1048"/>
      <c r="E38" s="1238"/>
      <c r="F38" s="110" t="s">
        <v>12</v>
      </c>
      <c r="G38" s="91"/>
      <c r="H38" s="91"/>
      <c r="I38" s="207"/>
      <c r="J38" s="91"/>
      <c r="K38" s="91"/>
      <c r="L38" s="91"/>
      <c r="M38" s="91"/>
      <c r="N38" s="91"/>
      <c r="O38" s="91"/>
      <c r="P38" s="207"/>
      <c r="Q38" s="91"/>
      <c r="R38" s="91"/>
      <c r="S38" s="91"/>
      <c r="T38" s="91"/>
      <c r="U38" s="91"/>
      <c r="V38" s="91"/>
      <c r="W38" s="207"/>
      <c r="X38" s="91"/>
      <c r="Y38" s="91"/>
      <c r="Z38" s="91"/>
      <c r="AA38" s="91"/>
      <c r="AB38" s="91"/>
      <c r="AC38" s="91"/>
      <c r="AD38" s="207"/>
      <c r="AE38" s="91"/>
      <c r="AF38" s="91"/>
      <c r="AG38" s="91"/>
      <c r="AH38" s="91"/>
      <c r="AI38" s="91"/>
      <c r="AJ38" s="91"/>
      <c r="AK38" s="91"/>
      <c r="AL38" s="92">
        <f>COUNTIF(A38:AK38,"○")</f>
        <v>0</v>
      </c>
    </row>
    <row r="39" spans="1:40" ht="12" customHeight="1" thickBot="1" x14ac:dyDescent="0.2">
      <c r="A39" s="1197"/>
      <c r="B39" s="1279"/>
      <c r="C39" s="1198"/>
      <c r="D39" s="1048"/>
      <c r="E39" s="1238"/>
      <c r="F39" s="7" t="s">
        <v>95</v>
      </c>
      <c r="G39" s="93"/>
      <c r="H39" s="93"/>
      <c r="I39" s="203"/>
      <c r="J39" s="93"/>
      <c r="K39" s="93"/>
      <c r="L39" s="93"/>
      <c r="M39" s="93"/>
      <c r="N39" s="93"/>
      <c r="O39" s="93"/>
      <c r="P39" s="203"/>
      <c r="Q39" s="93"/>
      <c r="R39" s="93"/>
      <c r="S39" s="93"/>
      <c r="T39" s="93"/>
      <c r="U39" s="93"/>
      <c r="V39" s="93"/>
      <c r="W39" s="203"/>
      <c r="X39" s="93"/>
      <c r="Y39" s="93"/>
      <c r="Z39" s="93"/>
      <c r="AA39" s="93"/>
      <c r="AB39" s="93"/>
      <c r="AC39" s="93"/>
      <c r="AD39" s="203"/>
      <c r="AE39" s="93"/>
      <c r="AF39" s="93"/>
      <c r="AG39" s="93"/>
      <c r="AH39" s="93"/>
      <c r="AI39" s="93"/>
      <c r="AJ39" s="93"/>
      <c r="AK39" s="93"/>
      <c r="AL39" s="94"/>
    </row>
    <row r="40" spans="1:40" ht="12" customHeight="1" thickBot="1" x14ac:dyDescent="0.2">
      <c r="A40" s="1197"/>
      <c r="B40" s="1280"/>
      <c r="C40" s="1198"/>
      <c r="D40" s="1048"/>
      <c r="E40" s="1238"/>
      <c r="F40" s="150" t="s">
        <v>96</v>
      </c>
      <c r="G40" s="3"/>
      <c r="H40" s="111"/>
      <c r="I40" s="206"/>
      <c r="J40" s="111"/>
      <c r="K40" s="111"/>
      <c r="L40" s="111"/>
      <c r="M40" s="111"/>
      <c r="N40" s="111"/>
      <c r="O40" s="111"/>
      <c r="P40" s="206"/>
      <c r="Q40" s="111"/>
      <c r="R40" s="111"/>
      <c r="S40" s="111"/>
      <c r="T40" s="111"/>
      <c r="U40" s="111"/>
      <c r="V40" s="111"/>
      <c r="W40" s="206"/>
      <c r="X40" s="111"/>
      <c r="Y40" s="111"/>
      <c r="Z40" s="111"/>
      <c r="AA40" s="111"/>
      <c r="AB40" s="111"/>
      <c r="AC40" s="111"/>
      <c r="AD40" s="206"/>
      <c r="AE40" s="111"/>
      <c r="AF40" s="111"/>
      <c r="AG40" s="111"/>
      <c r="AH40" s="111"/>
      <c r="AI40" s="111"/>
      <c r="AJ40" s="111"/>
      <c r="AK40" s="111"/>
      <c r="AL40" s="95"/>
    </row>
    <row r="41" spans="1:40" ht="12" customHeight="1" thickBot="1" x14ac:dyDescent="0.2">
      <c r="A41" s="1197">
        <v>13</v>
      </c>
      <c r="B41" s="1232"/>
      <c r="C41" s="1198"/>
      <c r="D41" s="1048"/>
      <c r="E41" s="1238"/>
      <c r="F41" s="110" t="s">
        <v>12</v>
      </c>
      <c r="G41" s="91"/>
      <c r="H41" s="91"/>
      <c r="I41" s="207"/>
      <c r="J41" s="91"/>
      <c r="K41" s="91"/>
      <c r="L41" s="91"/>
      <c r="M41" s="91"/>
      <c r="N41" s="91"/>
      <c r="O41" s="91"/>
      <c r="P41" s="207"/>
      <c r="Q41" s="91"/>
      <c r="R41" s="91"/>
      <c r="S41" s="91"/>
      <c r="T41" s="91"/>
      <c r="U41" s="91"/>
      <c r="V41" s="91"/>
      <c r="W41" s="207"/>
      <c r="X41" s="91"/>
      <c r="Y41" s="91"/>
      <c r="Z41" s="91"/>
      <c r="AA41" s="91"/>
      <c r="AB41" s="91"/>
      <c r="AC41" s="91"/>
      <c r="AD41" s="207"/>
      <c r="AE41" s="91"/>
      <c r="AF41" s="91"/>
      <c r="AG41" s="91"/>
      <c r="AH41" s="91"/>
      <c r="AI41" s="91"/>
      <c r="AJ41" s="91"/>
      <c r="AK41" s="91"/>
      <c r="AL41" s="92">
        <f>COUNTIF(A41:AK41,"○")</f>
        <v>0</v>
      </c>
    </row>
    <row r="42" spans="1:40" ht="12" customHeight="1" thickBot="1" x14ac:dyDescent="0.2">
      <c r="A42" s="1197"/>
      <c r="B42" s="1279"/>
      <c r="C42" s="1198"/>
      <c r="D42" s="1048"/>
      <c r="E42" s="1238"/>
      <c r="F42" s="7" t="s">
        <v>95</v>
      </c>
      <c r="G42" s="93"/>
      <c r="H42" s="93"/>
      <c r="I42" s="203"/>
      <c r="J42" s="93"/>
      <c r="K42" s="93"/>
      <c r="L42" s="93"/>
      <c r="M42" s="93"/>
      <c r="N42" s="93"/>
      <c r="O42" s="93"/>
      <c r="P42" s="203"/>
      <c r="Q42" s="93"/>
      <c r="R42" s="93"/>
      <c r="S42" s="93"/>
      <c r="T42" s="93"/>
      <c r="U42" s="93"/>
      <c r="V42" s="93"/>
      <c r="W42" s="203"/>
      <c r="X42" s="93"/>
      <c r="Y42" s="93"/>
      <c r="Z42" s="93"/>
      <c r="AA42" s="93"/>
      <c r="AB42" s="93"/>
      <c r="AC42" s="93"/>
      <c r="AD42" s="203"/>
      <c r="AE42" s="93"/>
      <c r="AF42" s="93"/>
      <c r="AG42" s="93"/>
      <c r="AH42" s="93"/>
      <c r="AI42" s="93"/>
      <c r="AJ42" s="93"/>
      <c r="AK42" s="93"/>
      <c r="AL42" s="94"/>
    </row>
    <row r="43" spans="1:40" ht="12" customHeight="1" thickBot="1" x14ac:dyDescent="0.2">
      <c r="A43" s="1197"/>
      <c r="B43" s="1280"/>
      <c r="C43" s="1198"/>
      <c r="D43" s="1048"/>
      <c r="E43" s="1238"/>
      <c r="F43" s="150" t="s">
        <v>96</v>
      </c>
      <c r="G43" s="3"/>
      <c r="H43" s="111"/>
      <c r="I43" s="206"/>
      <c r="J43" s="111"/>
      <c r="K43" s="111"/>
      <c r="L43" s="111"/>
      <c r="M43" s="111"/>
      <c r="N43" s="111"/>
      <c r="O43" s="111"/>
      <c r="P43" s="206"/>
      <c r="Q43" s="111"/>
      <c r="R43" s="111"/>
      <c r="S43" s="111"/>
      <c r="T43" s="111"/>
      <c r="U43" s="111"/>
      <c r="V43" s="111"/>
      <c r="W43" s="206"/>
      <c r="X43" s="111"/>
      <c r="Y43" s="111"/>
      <c r="Z43" s="111"/>
      <c r="AA43" s="111"/>
      <c r="AB43" s="111"/>
      <c r="AC43" s="111"/>
      <c r="AD43" s="206"/>
      <c r="AE43" s="111"/>
      <c r="AF43" s="111"/>
      <c r="AG43" s="111"/>
      <c r="AH43" s="111"/>
      <c r="AI43" s="111"/>
      <c r="AJ43" s="111"/>
      <c r="AK43" s="111"/>
      <c r="AL43" s="95"/>
    </row>
    <row r="44" spans="1:40" ht="12" customHeight="1" thickBot="1" x14ac:dyDescent="0.2">
      <c r="A44" s="1197">
        <v>14</v>
      </c>
      <c r="B44" s="1277"/>
      <c r="C44" s="1198"/>
      <c r="D44" s="1048"/>
      <c r="E44" s="1238"/>
      <c r="F44" s="110" t="s">
        <v>12</v>
      </c>
      <c r="G44" s="91"/>
      <c r="H44" s="91"/>
      <c r="I44" s="202"/>
      <c r="J44" s="2"/>
      <c r="K44" s="2"/>
      <c r="L44" s="91"/>
      <c r="M44" s="91"/>
      <c r="N44" s="91"/>
      <c r="O44" s="91"/>
      <c r="P44" s="207"/>
      <c r="Q44" s="91"/>
      <c r="R44" s="91"/>
      <c r="S44" s="2"/>
      <c r="T44" s="91"/>
      <c r="U44" s="91"/>
      <c r="V44" s="91"/>
      <c r="W44" s="202"/>
      <c r="X44" s="2"/>
      <c r="Y44" s="2"/>
      <c r="Z44" s="91"/>
      <c r="AA44" s="91"/>
      <c r="AB44" s="91"/>
      <c r="AC44" s="91"/>
      <c r="AD44" s="207"/>
      <c r="AE44" s="91"/>
      <c r="AF44" s="91"/>
      <c r="AG44" s="2"/>
      <c r="AH44" s="2"/>
      <c r="AI44" s="2"/>
      <c r="AJ44" s="2"/>
      <c r="AK44" s="2"/>
      <c r="AL44" s="92">
        <f>COUNTIF(A44:AK44,"○")</f>
        <v>0</v>
      </c>
      <c r="AN44" s="97"/>
    </row>
    <row r="45" spans="1:40" ht="12" customHeight="1" thickBot="1" x14ac:dyDescent="0.2">
      <c r="A45" s="1197"/>
      <c r="B45" s="1277"/>
      <c r="C45" s="1198"/>
      <c r="D45" s="1048"/>
      <c r="E45" s="1238"/>
      <c r="F45" s="7" t="s">
        <v>95</v>
      </c>
      <c r="G45" s="93"/>
      <c r="H45" s="93"/>
      <c r="I45" s="203"/>
      <c r="J45" s="93"/>
      <c r="K45" s="93"/>
      <c r="L45" s="93"/>
      <c r="M45" s="93"/>
      <c r="N45" s="93"/>
      <c r="O45" s="93"/>
      <c r="P45" s="203"/>
      <c r="Q45" s="93"/>
      <c r="R45" s="93"/>
      <c r="S45" s="93"/>
      <c r="T45" s="93"/>
      <c r="U45" s="93"/>
      <c r="V45" s="93"/>
      <c r="W45" s="203"/>
      <c r="X45" s="93"/>
      <c r="Y45" s="93"/>
      <c r="Z45" s="93"/>
      <c r="AA45" s="93"/>
      <c r="AB45" s="93"/>
      <c r="AC45" s="93"/>
      <c r="AD45" s="203"/>
      <c r="AE45" s="93"/>
      <c r="AF45" s="93"/>
      <c r="AG45" s="93"/>
      <c r="AH45" s="93"/>
      <c r="AI45" s="93"/>
      <c r="AJ45" s="93"/>
      <c r="AK45" s="93"/>
      <c r="AL45" s="94"/>
    </row>
    <row r="46" spans="1:40" ht="12" customHeight="1" thickBot="1" x14ac:dyDescent="0.2">
      <c r="A46" s="1197"/>
      <c r="B46" s="1277"/>
      <c r="C46" s="1198"/>
      <c r="D46" s="1048"/>
      <c r="E46" s="1238"/>
      <c r="F46" s="150" t="s">
        <v>96</v>
      </c>
      <c r="G46" s="3"/>
      <c r="H46" s="3"/>
      <c r="I46" s="205"/>
      <c r="J46" s="111"/>
      <c r="K46" s="111"/>
      <c r="L46" s="111"/>
      <c r="M46" s="111"/>
      <c r="N46" s="111"/>
      <c r="O46" s="111"/>
      <c r="P46" s="206"/>
      <c r="Q46" s="111"/>
      <c r="R46" s="111"/>
      <c r="S46" s="111"/>
      <c r="T46" s="111"/>
      <c r="U46" s="111"/>
      <c r="V46" s="111"/>
      <c r="W46" s="206"/>
      <c r="X46" s="111"/>
      <c r="Y46" s="111"/>
      <c r="Z46" s="111"/>
      <c r="AA46" s="111"/>
      <c r="AB46" s="111"/>
      <c r="AC46" s="111"/>
      <c r="AD46" s="206"/>
      <c r="AE46" s="111"/>
      <c r="AF46" s="111"/>
      <c r="AG46" s="111"/>
      <c r="AH46" s="111"/>
      <c r="AI46" s="111"/>
      <c r="AJ46" s="111"/>
      <c r="AK46" s="111"/>
      <c r="AL46" s="95"/>
    </row>
    <row r="47" spans="1:40" ht="12" hidden="1" customHeight="1" thickBot="1" x14ac:dyDescent="0.2">
      <c r="A47" s="1197">
        <v>30</v>
      </c>
      <c r="B47" s="1232"/>
      <c r="C47" s="1029"/>
      <c r="D47" s="1032"/>
      <c r="E47" s="1246"/>
      <c r="F47" s="110" t="s">
        <v>12</v>
      </c>
      <c r="G47" s="91"/>
      <c r="H47" s="91"/>
      <c r="I47" s="207"/>
      <c r="J47" s="2"/>
      <c r="K47" s="91"/>
      <c r="L47" s="2"/>
      <c r="M47" s="2"/>
      <c r="N47" s="91"/>
      <c r="O47" s="2"/>
      <c r="P47" s="207"/>
      <c r="Q47" s="2"/>
      <c r="R47" s="2"/>
      <c r="S47" s="2"/>
      <c r="T47" s="2"/>
      <c r="U47" s="2"/>
      <c r="V47" s="2"/>
      <c r="W47" s="207"/>
      <c r="X47" s="2"/>
      <c r="Y47" s="91"/>
      <c r="Z47" s="2"/>
      <c r="AA47" s="91"/>
      <c r="AB47" s="91"/>
      <c r="AC47" s="2"/>
      <c r="AD47" s="207"/>
      <c r="AE47" s="2"/>
      <c r="AF47" s="2"/>
      <c r="AG47" s="2"/>
      <c r="AH47" s="2"/>
      <c r="AI47" s="91"/>
      <c r="AJ47" s="2"/>
      <c r="AK47" s="91"/>
      <c r="AL47" s="92">
        <f>COUNTIF(A47:AK47,"○")</f>
        <v>0</v>
      </c>
    </row>
    <row r="48" spans="1:40" ht="7.5" hidden="1" customHeight="1" thickBot="1" x14ac:dyDescent="0.2">
      <c r="A48" s="1197"/>
      <c r="B48" s="1233"/>
      <c r="C48" s="1250"/>
      <c r="D48" s="1033"/>
      <c r="E48" s="1247"/>
      <c r="F48" s="7" t="s">
        <v>95</v>
      </c>
      <c r="G48" s="93"/>
      <c r="H48" s="93"/>
      <c r="I48" s="203"/>
      <c r="J48" s="93"/>
      <c r="K48" s="93"/>
      <c r="L48" s="93"/>
      <c r="M48" s="93"/>
      <c r="N48" s="93"/>
      <c r="O48" s="93"/>
      <c r="P48" s="203"/>
      <c r="Q48" s="93"/>
      <c r="R48" s="93"/>
      <c r="S48" s="93"/>
      <c r="T48" s="93"/>
      <c r="U48" s="93"/>
      <c r="V48" s="93"/>
      <c r="W48" s="203"/>
      <c r="X48" s="93"/>
      <c r="Y48" s="93"/>
      <c r="Z48" s="93"/>
      <c r="AA48" s="93"/>
      <c r="AB48" s="93"/>
      <c r="AC48" s="93"/>
      <c r="AD48" s="203"/>
      <c r="AE48" s="93"/>
      <c r="AF48" s="93"/>
      <c r="AG48" s="93"/>
      <c r="AH48" s="93"/>
      <c r="AI48" s="93"/>
      <c r="AJ48" s="93"/>
      <c r="AK48" s="93"/>
      <c r="AL48" s="94"/>
    </row>
    <row r="49" spans="1:40" ht="12" hidden="1" customHeight="1" thickBot="1" x14ac:dyDescent="0.2">
      <c r="A49" s="1197"/>
      <c r="B49" s="1234"/>
      <c r="C49" s="1251"/>
      <c r="D49" s="1034"/>
      <c r="E49" s="1248"/>
      <c r="F49" s="150" t="s">
        <v>96</v>
      </c>
      <c r="G49" s="111"/>
      <c r="H49" s="111"/>
      <c r="I49" s="206"/>
      <c r="J49" s="111"/>
      <c r="K49" s="111"/>
      <c r="L49" s="111"/>
      <c r="M49" s="111"/>
      <c r="N49" s="111"/>
      <c r="O49" s="111"/>
      <c r="P49" s="206"/>
      <c r="Q49" s="111"/>
      <c r="R49" s="111"/>
      <c r="S49" s="111"/>
      <c r="T49" s="3"/>
      <c r="U49" s="3"/>
      <c r="V49" s="111"/>
      <c r="W49" s="206"/>
      <c r="X49" s="111"/>
      <c r="Y49" s="111"/>
      <c r="Z49" s="111"/>
      <c r="AA49" s="111"/>
      <c r="AB49" s="111"/>
      <c r="AC49" s="111"/>
      <c r="AD49" s="206"/>
      <c r="AE49" s="111"/>
      <c r="AF49" s="111"/>
      <c r="AG49" s="111"/>
      <c r="AH49" s="111"/>
      <c r="AI49" s="111"/>
      <c r="AJ49" s="111"/>
      <c r="AK49" s="111"/>
      <c r="AL49" s="95"/>
    </row>
    <row r="50" spans="1:40" ht="12" hidden="1" customHeight="1" thickBot="1" x14ac:dyDescent="0.2">
      <c r="A50" s="1197">
        <v>31</v>
      </c>
      <c r="B50" s="1232"/>
      <c r="C50" s="1249"/>
      <c r="D50" s="1032"/>
      <c r="E50" s="1246"/>
      <c r="F50" s="110" t="s">
        <v>12</v>
      </c>
      <c r="G50" s="91"/>
      <c r="H50" s="2"/>
      <c r="I50" s="202"/>
      <c r="J50" s="2"/>
      <c r="K50" s="2"/>
      <c r="L50" s="2"/>
      <c r="M50" s="2"/>
      <c r="N50" s="91"/>
      <c r="O50" s="2"/>
      <c r="P50" s="202"/>
      <c r="Q50" s="2"/>
      <c r="R50" s="2"/>
      <c r="S50" s="2"/>
      <c r="T50" s="2"/>
      <c r="U50" s="91"/>
      <c r="V50" s="2"/>
      <c r="W50" s="202"/>
      <c r="X50" s="2"/>
      <c r="Y50" s="2"/>
      <c r="Z50" s="2"/>
      <c r="AA50" s="2"/>
      <c r="AB50" s="91"/>
      <c r="AC50" s="2"/>
      <c r="AD50" s="202"/>
      <c r="AE50" s="2"/>
      <c r="AF50" s="2"/>
      <c r="AG50" s="2"/>
      <c r="AH50" s="2"/>
      <c r="AI50" s="91"/>
      <c r="AJ50" s="2"/>
      <c r="AK50" s="2"/>
      <c r="AL50" s="92">
        <f>COUNTIF(A50:AK50,"○")</f>
        <v>0</v>
      </c>
    </row>
    <row r="51" spans="1:40" ht="7.5" hidden="1" customHeight="1" thickBot="1" x14ac:dyDescent="0.2">
      <c r="A51" s="1197"/>
      <c r="B51" s="1233"/>
      <c r="C51" s="1250"/>
      <c r="D51" s="1033"/>
      <c r="E51" s="1247"/>
      <c r="F51" s="7" t="s">
        <v>95</v>
      </c>
      <c r="G51" s="93"/>
      <c r="H51" s="93"/>
      <c r="I51" s="203"/>
      <c r="J51" s="93"/>
      <c r="K51" s="93"/>
      <c r="L51" s="93"/>
      <c r="M51" s="93"/>
      <c r="N51" s="93"/>
      <c r="O51" s="93"/>
      <c r="P51" s="203"/>
      <c r="Q51" s="93"/>
      <c r="R51" s="93"/>
      <c r="S51" s="93"/>
      <c r="T51" s="93"/>
      <c r="U51" s="93"/>
      <c r="V51" s="93"/>
      <c r="W51" s="203"/>
      <c r="X51" s="93"/>
      <c r="Y51" s="93"/>
      <c r="Z51" s="93"/>
      <c r="AA51" s="93"/>
      <c r="AB51" s="93"/>
      <c r="AC51" s="93"/>
      <c r="AD51" s="203"/>
      <c r="AE51" s="93"/>
      <c r="AF51" s="93"/>
      <c r="AG51" s="93"/>
      <c r="AH51" s="93"/>
      <c r="AI51" s="93"/>
      <c r="AJ51" s="93"/>
      <c r="AK51" s="93"/>
      <c r="AL51" s="94"/>
    </row>
    <row r="52" spans="1:40" ht="12" hidden="1" customHeight="1" thickBot="1" x14ac:dyDescent="0.2">
      <c r="A52" s="1197"/>
      <c r="B52" s="1234"/>
      <c r="C52" s="1251"/>
      <c r="D52" s="1034"/>
      <c r="E52" s="1248"/>
      <c r="F52" s="150" t="s">
        <v>96</v>
      </c>
      <c r="G52" s="111"/>
      <c r="H52" s="3"/>
      <c r="I52" s="205"/>
      <c r="J52" s="3"/>
      <c r="K52" s="111"/>
      <c r="L52" s="3"/>
      <c r="M52" s="111"/>
      <c r="N52" s="111"/>
      <c r="O52" s="3"/>
      <c r="P52" s="206"/>
      <c r="Q52" s="3"/>
      <c r="R52" s="111"/>
      <c r="S52" s="3"/>
      <c r="T52" s="111"/>
      <c r="U52" s="111"/>
      <c r="V52" s="3"/>
      <c r="W52" s="206"/>
      <c r="X52" s="3"/>
      <c r="Y52" s="111"/>
      <c r="Z52" s="3"/>
      <c r="AA52" s="111"/>
      <c r="AB52" s="111"/>
      <c r="AC52" s="3"/>
      <c r="AD52" s="206"/>
      <c r="AE52" s="3"/>
      <c r="AF52" s="111"/>
      <c r="AG52" s="3"/>
      <c r="AH52" s="111"/>
      <c r="AI52" s="111"/>
      <c r="AJ52" s="3"/>
      <c r="AK52" s="111"/>
      <c r="AL52" s="95"/>
    </row>
    <row r="53" spans="1:40" ht="12" hidden="1" customHeight="1" thickBot="1" x14ac:dyDescent="0.2">
      <c r="A53" s="1197">
        <v>32</v>
      </c>
      <c r="B53" s="1232"/>
      <c r="C53" s="1249"/>
      <c r="D53" s="1032"/>
      <c r="E53" s="1246"/>
      <c r="F53" s="110" t="s">
        <v>12</v>
      </c>
      <c r="G53" s="91"/>
      <c r="H53" s="91"/>
      <c r="I53" s="202"/>
      <c r="J53" s="91"/>
      <c r="K53" s="2"/>
      <c r="L53" s="2"/>
      <c r="M53" s="2"/>
      <c r="N53" s="91"/>
      <c r="O53" s="91"/>
      <c r="P53" s="202"/>
      <c r="Q53" s="91"/>
      <c r="R53" s="2"/>
      <c r="S53" s="91"/>
      <c r="T53" s="2"/>
      <c r="U53" s="91"/>
      <c r="V53" s="91"/>
      <c r="W53" s="202"/>
      <c r="X53" s="91"/>
      <c r="Y53" s="2"/>
      <c r="Z53" s="91"/>
      <c r="AA53" s="2"/>
      <c r="AB53" s="91"/>
      <c r="AC53" s="91"/>
      <c r="AD53" s="202"/>
      <c r="AE53" s="91"/>
      <c r="AF53" s="2"/>
      <c r="AG53" s="91"/>
      <c r="AH53" s="2"/>
      <c r="AI53" s="91"/>
      <c r="AJ53" s="91"/>
      <c r="AK53" s="2"/>
      <c r="AL53" s="92">
        <f>COUNTIF(A53:AK53,"○")</f>
        <v>0</v>
      </c>
    </row>
    <row r="54" spans="1:40" ht="7.5" hidden="1" customHeight="1" thickBot="1" x14ac:dyDescent="0.2">
      <c r="A54" s="1197"/>
      <c r="B54" s="1233"/>
      <c r="C54" s="1250"/>
      <c r="D54" s="1033"/>
      <c r="E54" s="1247"/>
      <c r="F54" s="7" t="s">
        <v>95</v>
      </c>
      <c r="G54" s="93"/>
      <c r="H54" s="93"/>
      <c r="I54" s="203"/>
      <c r="J54" s="93"/>
      <c r="K54" s="93"/>
      <c r="L54" s="93"/>
      <c r="M54" s="93"/>
      <c r="N54" s="93"/>
      <c r="O54" s="93"/>
      <c r="P54" s="203"/>
      <c r="Q54" s="93"/>
      <c r="R54" s="93"/>
      <c r="S54" s="93"/>
      <c r="T54" s="93"/>
      <c r="U54" s="93"/>
      <c r="V54" s="93"/>
      <c r="W54" s="203"/>
      <c r="X54" s="93"/>
      <c r="Y54" s="93"/>
      <c r="Z54" s="93"/>
      <c r="AA54" s="93"/>
      <c r="AB54" s="93"/>
      <c r="AC54" s="93"/>
      <c r="AD54" s="203"/>
      <c r="AE54" s="93"/>
      <c r="AF54" s="93"/>
      <c r="AG54" s="93"/>
      <c r="AH54" s="93"/>
      <c r="AI54" s="93"/>
      <c r="AJ54" s="93"/>
      <c r="AK54" s="93"/>
      <c r="AL54" s="94"/>
    </row>
    <row r="55" spans="1:40" ht="12" hidden="1" customHeight="1" thickBot="1" x14ac:dyDescent="0.2">
      <c r="A55" s="1197"/>
      <c r="B55" s="1234"/>
      <c r="C55" s="1251"/>
      <c r="D55" s="1034"/>
      <c r="E55" s="1248"/>
      <c r="F55" s="150" t="s">
        <v>96</v>
      </c>
      <c r="G55" s="111"/>
      <c r="H55" s="111"/>
      <c r="I55" s="206"/>
      <c r="J55" s="111"/>
      <c r="K55" s="111"/>
      <c r="L55" s="111"/>
      <c r="M55" s="111"/>
      <c r="N55" s="111"/>
      <c r="O55" s="111"/>
      <c r="P55" s="206"/>
      <c r="Q55" s="111"/>
      <c r="R55" s="111"/>
      <c r="S55" s="111"/>
      <c r="T55" s="111"/>
      <c r="U55" s="111"/>
      <c r="V55" s="111"/>
      <c r="W55" s="206"/>
      <c r="X55" s="111"/>
      <c r="Y55" s="111"/>
      <c r="Z55" s="111"/>
      <c r="AA55" s="111"/>
      <c r="AB55" s="111"/>
      <c r="AC55" s="111"/>
      <c r="AD55" s="206"/>
      <c r="AE55" s="111"/>
      <c r="AF55" s="111"/>
      <c r="AG55" s="111"/>
      <c r="AH55" s="111"/>
      <c r="AI55" s="111"/>
      <c r="AJ55" s="111"/>
      <c r="AK55" s="111"/>
      <c r="AL55" s="95"/>
    </row>
    <row r="56" spans="1:40" ht="12" hidden="1" customHeight="1" thickBot="1" x14ac:dyDescent="0.2">
      <c r="A56" s="1197">
        <v>33</v>
      </c>
      <c r="B56" s="1232"/>
      <c r="C56" s="1249"/>
      <c r="D56" s="1032"/>
      <c r="E56" s="1246"/>
      <c r="F56" s="110" t="s">
        <v>12</v>
      </c>
      <c r="G56" s="91"/>
      <c r="H56" s="91"/>
      <c r="I56" s="207"/>
      <c r="J56" s="91"/>
      <c r="K56" s="91"/>
      <c r="L56" s="91"/>
      <c r="M56" s="91"/>
      <c r="N56" s="91"/>
      <c r="O56" s="2"/>
      <c r="P56" s="202"/>
      <c r="R56" s="2"/>
      <c r="S56" s="2"/>
      <c r="T56" s="2"/>
      <c r="U56" s="91"/>
      <c r="V56" s="91"/>
      <c r="W56" s="207"/>
      <c r="X56" s="91"/>
      <c r="Y56" s="91"/>
      <c r="Z56" s="91"/>
      <c r="AA56" s="91"/>
      <c r="AB56" s="91"/>
      <c r="AC56" s="2"/>
      <c r="AD56" s="202"/>
      <c r="AE56" s="2"/>
      <c r="AF56" s="2"/>
      <c r="AG56" s="2"/>
      <c r="AH56" s="2"/>
      <c r="AI56" s="91"/>
      <c r="AJ56" s="91"/>
      <c r="AK56" s="91"/>
      <c r="AL56" s="92">
        <f>COUNTIF(A56:AK56,"○")</f>
        <v>0</v>
      </c>
      <c r="AN56" s="97"/>
    </row>
    <row r="57" spans="1:40" ht="7.5" hidden="1" customHeight="1" thickBot="1" x14ac:dyDescent="0.2">
      <c r="A57" s="1197"/>
      <c r="B57" s="1233"/>
      <c r="C57" s="1250"/>
      <c r="D57" s="1033"/>
      <c r="E57" s="1247"/>
      <c r="F57" s="7" t="s">
        <v>95</v>
      </c>
      <c r="G57" s="93"/>
      <c r="H57" s="93"/>
      <c r="I57" s="203"/>
      <c r="J57" s="93"/>
      <c r="K57" s="93"/>
      <c r="L57" s="93"/>
      <c r="M57" s="93"/>
      <c r="N57" s="93"/>
      <c r="O57" s="93"/>
      <c r="P57" s="203"/>
      <c r="Q57" s="93"/>
      <c r="R57" s="93"/>
      <c r="S57" s="93"/>
      <c r="T57" s="93"/>
      <c r="U57" s="93"/>
      <c r="V57" s="93"/>
      <c r="W57" s="203"/>
      <c r="X57" s="93"/>
      <c r="Y57" s="93"/>
      <c r="Z57" s="93"/>
      <c r="AA57" s="93"/>
      <c r="AB57" s="93"/>
      <c r="AC57" s="93"/>
      <c r="AD57" s="203"/>
      <c r="AE57" s="93"/>
      <c r="AF57" s="93"/>
      <c r="AG57" s="93"/>
      <c r="AH57" s="93"/>
      <c r="AI57" s="93"/>
      <c r="AJ57" s="93"/>
      <c r="AK57" s="93"/>
      <c r="AL57" s="94"/>
    </row>
    <row r="58" spans="1:40" ht="12" hidden="1" customHeight="1" thickBot="1" x14ac:dyDescent="0.2">
      <c r="A58" s="1197"/>
      <c r="B58" s="1234"/>
      <c r="C58" s="1251"/>
      <c r="D58" s="1034"/>
      <c r="E58" s="1248"/>
      <c r="F58" s="150" t="s">
        <v>96</v>
      </c>
      <c r="G58" s="111"/>
      <c r="H58" s="111"/>
      <c r="I58" s="206"/>
      <c r="J58" s="111"/>
      <c r="K58" s="111"/>
      <c r="L58" s="111"/>
      <c r="M58" s="111"/>
      <c r="N58" s="111"/>
      <c r="O58" s="3"/>
      <c r="P58" s="206"/>
      <c r="Q58" s="3"/>
      <c r="R58" s="111"/>
      <c r="S58" s="3"/>
      <c r="T58" s="111"/>
      <c r="U58" s="111"/>
      <c r="V58" s="111"/>
      <c r="W58" s="206"/>
      <c r="X58" s="111"/>
      <c r="Y58" s="111"/>
      <c r="Z58" s="111"/>
      <c r="AA58" s="111"/>
      <c r="AB58" s="111"/>
      <c r="AC58" s="3"/>
      <c r="AD58" s="206"/>
      <c r="AE58" s="3"/>
      <c r="AF58" s="111"/>
      <c r="AG58" s="3"/>
      <c r="AH58" s="111"/>
      <c r="AI58" s="111"/>
      <c r="AJ58" s="111"/>
      <c r="AK58" s="111"/>
      <c r="AL58" s="95"/>
    </row>
    <row r="59" spans="1:40" ht="12" hidden="1" customHeight="1" thickBot="1" x14ac:dyDescent="0.2">
      <c r="A59" s="1197">
        <v>34</v>
      </c>
      <c r="B59" s="1232"/>
      <c r="C59" s="1198"/>
      <c r="D59" s="1048"/>
      <c r="E59" s="1238"/>
      <c r="F59" s="110" t="s">
        <v>12</v>
      </c>
      <c r="G59" s="2"/>
      <c r="H59" s="2"/>
      <c r="I59" s="207"/>
      <c r="J59" s="91"/>
      <c r="K59" s="2"/>
      <c r="L59" s="91"/>
      <c r="M59" s="2"/>
      <c r="N59" s="2"/>
      <c r="O59" s="2"/>
      <c r="P59" s="202"/>
      <c r="Q59" s="91"/>
      <c r="R59" s="2"/>
      <c r="S59" s="91"/>
      <c r="T59" s="2"/>
      <c r="U59" s="2"/>
      <c r="V59" s="2"/>
      <c r="W59" s="207"/>
      <c r="X59" s="91"/>
      <c r="Y59" s="2"/>
      <c r="Z59" s="91"/>
      <c r="AA59" s="2"/>
      <c r="AB59" s="2"/>
      <c r="AC59" s="2"/>
      <c r="AD59" s="207"/>
      <c r="AE59" s="91"/>
      <c r="AF59" s="2"/>
      <c r="AG59" s="91"/>
      <c r="AH59" s="2"/>
      <c r="AI59" s="2"/>
      <c r="AJ59" s="2"/>
      <c r="AK59" s="91"/>
      <c r="AL59" s="92">
        <f>COUNTIF(A59:AK59,"○")</f>
        <v>0</v>
      </c>
    </row>
    <row r="60" spans="1:40" ht="12" hidden="1" customHeight="1" thickBot="1" x14ac:dyDescent="0.2">
      <c r="A60" s="1197"/>
      <c r="B60" s="1279"/>
      <c r="C60" s="1198"/>
      <c r="D60" s="1048"/>
      <c r="E60" s="1238"/>
      <c r="F60" s="7" t="s">
        <v>95</v>
      </c>
      <c r="G60" s="93"/>
      <c r="H60" s="93"/>
      <c r="I60" s="203"/>
      <c r="J60" s="93"/>
      <c r="K60" s="93"/>
      <c r="L60" s="93"/>
      <c r="M60" s="93"/>
      <c r="N60" s="93"/>
      <c r="O60" s="93"/>
      <c r="P60" s="203"/>
      <c r="Q60" s="93"/>
      <c r="R60" s="93"/>
      <c r="S60" s="93"/>
      <c r="T60" s="93"/>
      <c r="U60" s="93"/>
      <c r="V60" s="93"/>
      <c r="W60" s="203"/>
      <c r="X60" s="93"/>
      <c r="Y60" s="93"/>
      <c r="Z60" s="93"/>
      <c r="AA60" s="93"/>
      <c r="AB60" s="93"/>
      <c r="AC60" s="93"/>
      <c r="AD60" s="203"/>
      <c r="AE60" s="93"/>
      <c r="AF60" s="93"/>
      <c r="AG60" s="93"/>
      <c r="AH60" s="93"/>
      <c r="AI60" s="93"/>
      <c r="AJ60" s="93"/>
      <c r="AK60" s="93"/>
      <c r="AL60" s="94"/>
    </row>
    <row r="61" spans="1:40" ht="12" hidden="1" customHeight="1" thickBot="1" x14ac:dyDescent="0.2">
      <c r="A61" s="1197"/>
      <c r="B61" s="1280"/>
      <c r="C61" s="1198"/>
      <c r="D61" s="1048"/>
      <c r="E61" s="1238"/>
      <c r="F61" s="150" t="s">
        <v>96</v>
      </c>
      <c r="G61" s="111"/>
      <c r="H61" s="111"/>
      <c r="I61" s="206"/>
      <c r="J61" s="111"/>
      <c r="K61" s="111"/>
      <c r="L61" s="111"/>
      <c r="M61" s="111"/>
      <c r="N61" s="111"/>
      <c r="O61" s="111"/>
      <c r="P61" s="206"/>
      <c r="Q61" s="111"/>
      <c r="R61" s="111"/>
      <c r="S61" s="111"/>
      <c r="T61" s="111"/>
      <c r="U61" s="111"/>
      <c r="V61" s="111"/>
      <c r="W61" s="206"/>
      <c r="X61" s="111"/>
      <c r="Y61" s="111"/>
      <c r="Z61" s="111"/>
      <c r="AA61" s="111"/>
      <c r="AB61" s="111"/>
      <c r="AC61" s="111"/>
      <c r="AD61" s="206"/>
      <c r="AE61" s="111"/>
      <c r="AF61" s="111"/>
      <c r="AG61" s="111"/>
      <c r="AH61" s="111"/>
      <c r="AI61" s="111"/>
      <c r="AJ61" s="111"/>
      <c r="AK61" s="111"/>
      <c r="AL61" s="95"/>
    </row>
    <row r="62" spans="1:40" ht="12" hidden="1" customHeight="1" thickBot="1" x14ac:dyDescent="0.2">
      <c r="A62" s="1197">
        <v>35</v>
      </c>
      <c r="B62" s="1232"/>
      <c r="C62" s="1249"/>
      <c r="D62" s="1032"/>
      <c r="E62" s="1246"/>
      <c r="F62" s="110" t="s">
        <v>12</v>
      </c>
      <c r="G62" s="2"/>
      <c r="H62" s="2"/>
      <c r="I62" s="202"/>
      <c r="J62" s="2"/>
      <c r="K62" s="2"/>
      <c r="L62" s="2"/>
      <c r="M62" s="2"/>
      <c r="N62" s="2"/>
      <c r="O62" s="2"/>
      <c r="P62" s="202"/>
      <c r="Q62" s="2"/>
      <c r="R62" s="2"/>
      <c r="S62" s="2"/>
      <c r="T62" s="2"/>
      <c r="U62" s="2"/>
      <c r="V62" s="2"/>
      <c r="W62" s="202"/>
      <c r="X62" s="2"/>
      <c r="Y62" s="2"/>
      <c r="Z62" s="2"/>
      <c r="AA62" s="2"/>
      <c r="AB62" s="2"/>
      <c r="AC62" s="2"/>
      <c r="AD62" s="202"/>
      <c r="AE62" s="2"/>
      <c r="AF62" s="2"/>
      <c r="AG62" s="2"/>
      <c r="AH62" s="2"/>
      <c r="AI62" s="2"/>
      <c r="AJ62" s="2"/>
      <c r="AK62" s="2"/>
      <c r="AL62" s="92">
        <f>COUNTIF(A62:AK62,"○")</f>
        <v>0</v>
      </c>
    </row>
    <row r="63" spans="1:40" ht="7.5" hidden="1" customHeight="1" thickBot="1" x14ac:dyDescent="0.2">
      <c r="A63" s="1197"/>
      <c r="B63" s="1233"/>
      <c r="C63" s="1250"/>
      <c r="D63" s="1033"/>
      <c r="E63" s="1247"/>
      <c r="F63" s="7" t="s">
        <v>95</v>
      </c>
      <c r="G63" s="93"/>
      <c r="H63" s="93"/>
      <c r="I63" s="203"/>
      <c r="J63" s="93"/>
      <c r="K63" s="93"/>
      <c r="L63" s="93"/>
      <c r="M63" s="93"/>
      <c r="N63" s="93"/>
      <c r="O63" s="93"/>
      <c r="P63" s="203"/>
      <c r="Q63" s="93"/>
      <c r="R63" s="93"/>
      <c r="S63" s="93"/>
      <c r="T63" s="93"/>
      <c r="U63" s="93"/>
      <c r="V63" s="93"/>
      <c r="W63" s="203"/>
      <c r="X63" s="93"/>
      <c r="Y63" s="93"/>
      <c r="Z63" s="93"/>
      <c r="AA63" s="93"/>
      <c r="AB63" s="93"/>
      <c r="AC63" s="93"/>
      <c r="AD63" s="203"/>
      <c r="AE63" s="93"/>
      <c r="AF63" s="93"/>
      <c r="AG63" s="93"/>
      <c r="AH63" s="93"/>
      <c r="AI63" s="93"/>
      <c r="AJ63" s="93"/>
      <c r="AK63" s="93"/>
      <c r="AL63" s="94"/>
    </row>
    <row r="64" spans="1:40" ht="12" hidden="1" customHeight="1" thickBot="1" x14ac:dyDescent="0.2">
      <c r="A64" s="1197"/>
      <c r="B64" s="1234"/>
      <c r="C64" s="1251"/>
      <c r="D64" s="1034"/>
      <c r="E64" s="1248"/>
      <c r="F64" s="150" t="s">
        <v>96</v>
      </c>
      <c r="G64" s="3"/>
      <c r="H64" s="3"/>
      <c r="I64" s="205"/>
      <c r="J64" s="3"/>
      <c r="K64" s="3"/>
      <c r="L64" s="3"/>
      <c r="M64" s="3"/>
      <c r="N64" s="3"/>
      <c r="O64" s="3"/>
      <c r="P64" s="205"/>
      <c r="Q64" s="3"/>
      <c r="R64" s="3"/>
      <c r="S64" s="3"/>
      <c r="T64" s="3"/>
      <c r="U64" s="3"/>
      <c r="V64" s="3"/>
      <c r="W64" s="205"/>
      <c r="X64" s="3"/>
      <c r="Y64" s="3"/>
      <c r="Z64" s="3"/>
      <c r="AA64" s="3"/>
      <c r="AB64" s="3"/>
      <c r="AC64" s="3"/>
      <c r="AD64" s="205"/>
      <c r="AE64" s="3"/>
      <c r="AF64" s="3"/>
      <c r="AG64" s="3"/>
      <c r="AH64" s="3"/>
      <c r="AI64" s="3"/>
      <c r="AJ64" s="3"/>
      <c r="AK64" s="3"/>
      <c r="AL64" s="95"/>
    </row>
    <row r="65" spans="1:41" ht="12" hidden="1" customHeight="1" thickBot="1" x14ac:dyDescent="0.2">
      <c r="A65" s="1197">
        <v>36</v>
      </c>
      <c r="B65" s="1232"/>
      <c r="C65" s="1249"/>
      <c r="D65" s="1032"/>
      <c r="E65" s="1246"/>
      <c r="F65" s="110" t="s">
        <v>12</v>
      </c>
      <c r="G65" s="2"/>
      <c r="H65" s="2"/>
      <c r="I65" s="202"/>
      <c r="J65" s="2"/>
      <c r="K65" s="2"/>
      <c r="L65" s="2"/>
      <c r="M65" s="2"/>
      <c r="N65" s="2"/>
      <c r="O65" s="2"/>
      <c r="P65" s="202"/>
      <c r="Q65" s="2"/>
      <c r="R65" s="2"/>
      <c r="S65" s="2"/>
      <c r="T65" s="2"/>
      <c r="U65" s="2"/>
      <c r="V65" s="91"/>
      <c r="W65" s="202"/>
      <c r="X65" s="2"/>
      <c r="Y65" s="2"/>
      <c r="Z65" s="2"/>
      <c r="AA65" s="2"/>
      <c r="AB65" s="2"/>
      <c r="AC65" s="91"/>
      <c r="AD65" s="202"/>
      <c r="AE65" s="2"/>
      <c r="AF65" s="2"/>
      <c r="AG65" s="2"/>
      <c r="AH65" s="2"/>
      <c r="AI65" s="2"/>
      <c r="AJ65" s="91"/>
      <c r="AK65" s="2"/>
      <c r="AL65" s="92">
        <f>COUNTIF(A65:AK65,"○")</f>
        <v>0</v>
      </c>
    </row>
    <row r="66" spans="1:41" ht="12" hidden="1" customHeight="1" thickBot="1" x14ac:dyDescent="0.2">
      <c r="A66" s="1197"/>
      <c r="B66" s="1233"/>
      <c r="C66" s="1250"/>
      <c r="D66" s="1033"/>
      <c r="E66" s="1247"/>
      <c r="F66" s="7" t="s">
        <v>95</v>
      </c>
      <c r="G66" s="93"/>
      <c r="H66" s="93"/>
      <c r="I66" s="203"/>
      <c r="J66" s="93"/>
      <c r="K66" s="93"/>
      <c r="L66" s="93"/>
      <c r="M66" s="93"/>
      <c r="N66" s="93"/>
      <c r="O66" s="93"/>
      <c r="P66" s="203"/>
      <c r="Q66" s="93"/>
      <c r="R66" s="93"/>
      <c r="S66" s="93"/>
      <c r="T66" s="93"/>
      <c r="U66" s="93"/>
      <c r="V66" s="93"/>
      <c r="W66" s="203"/>
      <c r="X66" s="93"/>
      <c r="Y66" s="93"/>
      <c r="Z66" s="93"/>
      <c r="AA66" s="93"/>
      <c r="AB66" s="93"/>
      <c r="AC66" s="93"/>
      <c r="AD66" s="203"/>
      <c r="AE66" s="93"/>
      <c r="AF66" s="93"/>
      <c r="AG66" s="93"/>
      <c r="AH66" s="93"/>
      <c r="AI66" s="93"/>
      <c r="AJ66" s="93"/>
      <c r="AK66" s="93"/>
      <c r="AL66" s="94"/>
    </row>
    <row r="67" spans="1:41" ht="12" hidden="1" customHeight="1" thickBot="1" x14ac:dyDescent="0.2">
      <c r="A67" s="1197"/>
      <c r="B67" s="1234"/>
      <c r="C67" s="1251"/>
      <c r="D67" s="1034"/>
      <c r="E67" s="1248"/>
      <c r="F67" s="150" t="s">
        <v>96</v>
      </c>
      <c r="G67" s="3"/>
      <c r="H67" s="3"/>
      <c r="I67" s="205"/>
      <c r="J67" s="3"/>
      <c r="K67" s="3"/>
      <c r="L67" s="3"/>
      <c r="M67" s="3"/>
      <c r="N67" s="3"/>
      <c r="O67" s="3"/>
      <c r="P67" s="205"/>
      <c r="Q67" s="3"/>
      <c r="R67" s="3"/>
      <c r="S67" s="3"/>
      <c r="T67" s="3"/>
      <c r="U67" s="111"/>
      <c r="V67" s="111"/>
      <c r="W67" s="205"/>
      <c r="X67" s="111"/>
      <c r="Y67" s="3"/>
      <c r="Z67" s="111"/>
      <c r="AA67" s="3"/>
      <c r="AB67" s="111"/>
      <c r="AC67" s="111"/>
      <c r="AD67" s="205"/>
      <c r="AE67" s="111"/>
      <c r="AF67" s="3"/>
      <c r="AG67" s="111"/>
      <c r="AH67" s="3"/>
      <c r="AI67" s="111"/>
      <c r="AJ67" s="111"/>
      <c r="AK67" s="3"/>
      <c r="AL67" s="95"/>
    </row>
    <row r="68" spans="1:41" ht="12" hidden="1" customHeight="1" thickBot="1" x14ac:dyDescent="0.2">
      <c r="A68" s="1197">
        <v>37</v>
      </c>
      <c r="B68" s="1232"/>
      <c r="C68" s="1249"/>
      <c r="D68" s="1032"/>
      <c r="E68" s="1246"/>
      <c r="F68" s="110" t="s">
        <v>12</v>
      </c>
      <c r="G68" s="91"/>
      <c r="H68" s="2"/>
      <c r="I68" s="207"/>
      <c r="J68" s="2"/>
      <c r="K68" s="91"/>
      <c r="L68" s="91"/>
      <c r="M68" s="2"/>
      <c r="N68" s="91"/>
      <c r="O68" s="2"/>
      <c r="P68" s="207"/>
      <c r="Q68" s="2"/>
      <c r="R68" s="91"/>
      <c r="S68" s="91"/>
      <c r="T68" s="2"/>
      <c r="U68" s="91"/>
      <c r="V68" s="2"/>
      <c r="W68" s="202"/>
      <c r="X68" s="2"/>
      <c r="Y68" s="91"/>
      <c r="Z68" s="91"/>
      <c r="AA68" s="2"/>
      <c r="AB68" s="91"/>
      <c r="AC68" s="2"/>
      <c r="AD68" s="207"/>
      <c r="AE68" s="2"/>
      <c r="AF68" s="91"/>
      <c r="AG68" s="91"/>
      <c r="AH68" s="2"/>
      <c r="AI68" s="91"/>
      <c r="AJ68" s="2"/>
      <c r="AK68" s="91"/>
      <c r="AL68" s="92">
        <f>COUNTIF(A68:AK68,"○")</f>
        <v>0</v>
      </c>
    </row>
    <row r="69" spans="1:41" ht="12" hidden="1" customHeight="1" thickBot="1" x14ac:dyDescent="0.2">
      <c r="A69" s="1197"/>
      <c r="B69" s="1233"/>
      <c r="C69" s="1250"/>
      <c r="D69" s="1033"/>
      <c r="E69" s="1247"/>
      <c r="F69" s="7" t="s">
        <v>95</v>
      </c>
      <c r="G69" s="93"/>
      <c r="H69" s="93"/>
      <c r="I69" s="203"/>
      <c r="J69" s="93"/>
      <c r="K69" s="93"/>
      <c r="L69" s="93"/>
      <c r="M69" s="93"/>
      <c r="N69" s="93"/>
      <c r="O69" s="93"/>
      <c r="P69" s="203"/>
      <c r="Q69" s="93"/>
      <c r="R69" s="93"/>
      <c r="S69" s="93"/>
      <c r="T69" s="93"/>
      <c r="U69" s="93"/>
      <c r="V69" s="93"/>
      <c r="W69" s="203"/>
      <c r="X69" s="93"/>
      <c r="Y69" s="93"/>
      <c r="Z69" s="93"/>
      <c r="AA69" s="93"/>
      <c r="AB69" s="93"/>
      <c r="AC69" s="93"/>
      <c r="AD69" s="203"/>
      <c r="AE69" s="93"/>
      <c r="AF69" s="93"/>
      <c r="AG69" s="93"/>
      <c r="AH69" s="93"/>
      <c r="AI69" s="93"/>
      <c r="AJ69" s="93"/>
      <c r="AK69" s="93"/>
      <c r="AL69" s="94"/>
    </row>
    <row r="70" spans="1:41" ht="12" hidden="1" customHeight="1" thickBot="1" x14ac:dyDescent="0.2">
      <c r="A70" s="1197"/>
      <c r="B70" s="1234"/>
      <c r="C70" s="1251"/>
      <c r="D70" s="1034"/>
      <c r="E70" s="1248"/>
      <c r="F70" s="150" t="s">
        <v>96</v>
      </c>
      <c r="G70" s="111"/>
      <c r="H70" s="111"/>
      <c r="I70" s="206"/>
      <c r="J70" s="111"/>
      <c r="K70" s="111"/>
      <c r="L70" s="111"/>
      <c r="M70" s="111"/>
      <c r="N70" s="111"/>
      <c r="O70" s="111"/>
      <c r="P70" s="206"/>
      <c r="Q70" s="111"/>
      <c r="R70" s="111"/>
      <c r="S70" s="111"/>
      <c r="T70" s="111"/>
      <c r="U70" s="111"/>
      <c r="V70" s="111"/>
      <c r="W70" s="206"/>
      <c r="X70" s="111"/>
      <c r="Y70" s="111"/>
      <c r="Z70" s="111"/>
      <c r="AA70" s="111"/>
      <c r="AB70" s="111"/>
      <c r="AC70" s="111"/>
      <c r="AD70" s="206"/>
      <c r="AE70" s="111"/>
      <c r="AF70" s="111"/>
      <c r="AG70" s="111"/>
      <c r="AH70" s="111"/>
      <c r="AI70" s="111"/>
      <c r="AJ70" s="111"/>
      <c r="AK70" s="111"/>
      <c r="AL70" s="95"/>
    </row>
    <row r="71" spans="1:41" ht="12" hidden="1" customHeight="1" thickBot="1" x14ac:dyDescent="0.2">
      <c r="A71" s="1197">
        <v>38</v>
      </c>
      <c r="B71" s="1232"/>
      <c r="C71" s="1249"/>
      <c r="D71" s="1032"/>
      <c r="E71" s="1246"/>
      <c r="F71" s="110" t="s">
        <v>12</v>
      </c>
      <c r="G71" s="2"/>
      <c r="H71" s="2"/>
      <c r="I71" s="202"/>
      <c r="J71" s="91"/>
      <c r="K71" s="91"/>
      <c r="L71" s="91"/>
      <c r="M71" s="91"/>
      <c r="N71" s="91"/>
      <c r="O71" s="2"/>
      <c r="P71" s="202"/>
      <c r="Q71" s="91"/>
      <c r="R71" s="91"/>
      <c r="S71" s="91"/>
      <c r="T71" s="91"/>
      <c r="U71" s="2"/>
      <c r="V71" s="2"/>
      <c r="W71" s="202"/>
      <c r="X71" s="2"/>
      <c r="Y71" s="2"/>
      <c r="Z71" s="91"/>
      <c r="AA71" s="91"/>
      <c r="AB71" s="2"/>
      <c r="AC71" s="2"/>
      <c r="AD71" s="202"/>
      <c r="AE71" s="91"/>
      <c r="AF71" s="91"/>
      <c r="AG71" s="91"/>
      <c r="AH71" s="91"/>
      <c r="AI71" s="2"/>
      <c r="AJ71" s="2"/>
      <c r="AK71" s="2"/>
      <c r="AL71" s="92">
        <f>COUNTIF(A71:AK71,"○")</f>
        <v>0</v>
      </c>
    </row>
    <row r="72" spans="1:41" ht="12" hidden="1" customHeight="1" thickBot="1" x14ac:dyDescent="0.2">
      <c r="A72" s="1197"/>
      <c r="B72" s="1233"/>
      <c r="C72" s="1250"/>
      <c r="D72" s="1033"/>
      <c r="E72" s="1247"/>
      <c r="F72" s="7" t="s">
        <v>95</v>
      </c>
      <c r="G72" s="93"/>
      <c r="H72" s="93"/>
      <c r="I72" s="203"/>
      <c r="J72" s="93"/>
      <c r="K72" s="93"/>
      <c r="L72" s="93"/>
      <c r="M72" s="93"/>
      <c r="N72" s="93"/>
      <c r="O72" s="93"/>
      <c r="P72" s="203"/>
      <c r="Q72" s="93"/>
      <c r="R72" s="93"/>
      <c r="S72" s="93"/>
      <c r="T72" s="93"/>
      <c r="U72" s="93"/>
      <c r="V72" s="93"/>
      <c r="W72" s="203"/>
      <c r="X72" s="93"/>
      <c r="Y72" s="93"/>
      <c r="Z72" s="93"/>
      <c r="AA72" s="93"/>
      <c r="AB72" s="93"/>
      <c r="AC72" s="93"/>
      <c r="AD72" s="203"/>
      <c r="AE72" s="93"/>
      <c r="AF72" s="93"/>
      <c r="AG72" s="93"/>
      <c r="AH72" s="93"/>
      <c r="AI72" s="93"/>
      <c r="AJ72" s="93"/>
      <c r="AK72" s="93"/>
      <c r="AL72" s="94"/>
    </row>
    <row r="73" spans="1:41" ht="12" hidden="1" customHeight="1" thickBot="1" x14ac:dyDescent="0.2">
      <c r="A73" s="1197"/>
      <c r="B73" s="1234"/>
      <c r="C73" s="1251"/>
      <c r="D73" s="1034"/>
      <c r="E73" s="1248"/>
      <c r="F73" s="150" t="s">
        <v>96</v>
      </c>
      <c r="G73" s="111"/>
      <c r="H73" s="3"/>
      <c r="I73" s="206"/>
      <c r="J73" s="111"/>
      <c r="K73" s="111"/>
      <c r="L73" s="111"/>
      <c r="M73" s="111"/>
      <c r="N73" s="111"/>
      <c r="O73" s="3"/>
      <c r="P73" s="206"/>
      <c r="Q73" s="111"/>
      <c r="R73" s="111"/>
      <c r="S73" s="111"/>
      <c r="T73" s="3"/>
      <c r="U73" s="3"/>
      <c r="V73" s="3"/>
      <c r="W73" s="205"/>
      <c r="X73" s="3"/>
      <c r="Y73" s="3"/>
      <c r="Z73" s="111"/>
      <c r="AA73" s="3"/>
      <c r="AB73" s="3"/>
      <c r="AC73" s="3"/>
      <c r="AD73" s="205"/>
      <c r="AE73" s="111"/>
      <c r="AF73" s="111"/>
      <c r="AG73" s="111"/>
      <c r="AH73" s="3"/>
      <c r="AI73" s="3"/>
      <c r="AJ73" s="3"/>
      <c r="AK73" s="3"/>
      <c r="AL73" s="95"/>
    </row>
    <row r="74" spans="1:41" ht="12" hidden="1" customHeight="1" thickBot="1" x14ac:dyDescent="0.2">
      <c r="A74" s="1197">
        <v>39</v>
      </c>
      <c r="B74" s="1232"/>
      <c r="C74" s="1249"/>
      <c r="D74" s="1032"/>
      <c r="E74" s="1246"/>
      <c r="F74" s="110" t="s">
        <v>12</v>
      </c>
      <c r="G74" s="2"/>
      <c r="H74" s="2"/>
      <c r="I74" s="202"/>
      <c r="J74" s="91"/>
      <c r="K74" s="2"/>
      <c r="L74" s="2"/>
      <c r="M74" s="91"/>
      <c r="N74" s="2"/>
      <c r="O74" s="2"/>
      <c r="P74" s="202"/>
      <c r="Q74" s="91"/>
      <c r="R74" s="2"/>
      <c r="S74" s="2"/>
      <c r="T74" s="91"/>
      <c r="U74" s="2"/>
      <c r="V74" s="2"/>
      <c r="W74" s="202"/>
      <c r="X74" s="91"/>
      <c r="Y74" s="2"/>
      <c r="Z74" s="2"/>
      <c r="AA74" s="91"/>
      <c r="AB74" s="2"/>
      <c r="AC74" s="2"/>
      <c r="AD74" s="202"/>
      <c r="AE74" s="91"/>
      <c r="AF74" s="2"/>
      <c r="AG74" s="2"/>
      <c r="AH74" s="91"/>
      <c r="AI74" s="2"/>
      <c r="AJ74" s="2"/>
      <c r="AK74" s="2"/>
      <c r="AL74" s="92">
        <f>COUNTIF(A74:AK74,"○")</f>
        <v>0</v>
      </c>
    </row>
    <row r="75" spans="1:41" ht="12" hidden="1" customHeight="1" thickBot="1" x14ac:dyDescent="0.2">
      <c r="A75" s="1197"/>
      <c r="B75" s="1233"/>
      <c r="C75" s="1250"/>
      <c r="D75" s="1033"/>
      <c r="E75" s="1247"/>
      <c r="F75" s="7" t="s">
        <v>95</v>
      </c>
      <c r="G75" s="93"/>
      <c r="H75" s="93"/>
      <c r="I75" s="203"/>
      <c r="J75" s="93"/>
      <c r="K75" s="93"/>
      <c r="L75" s="93"/>
      <c r="M75" s="93"/>
      <c r="N75" s="93"/>
      <c r="O75" s="93"/>
      <c r="P75" s="203"/>
      <c r="Q75" s="93"/>
      <c r="R75" s="93"/>
      <c r="S75" s="93"/>
      <c r="T75" s="93"/>
      <c r="U75" s="93"/>
      <c r="V75" s="93"/>
      <c r="W75" s="203"/>
      <c r="X75" s="93"/>
      <c r="Y75" s="93"/>
      <c r="Z75" s="93"/>
      <c r="AA75" s="93"/>
      <c r="AB75" s="93"/>
      <c r="AC75" s="93"/>
      <c r="AD75" s="203"/>
      <c r="AE75" s="93"/>
      <c r="AF75" s="93"/>
      <c r="AG75" s="93"/>
      <c r="AH75" s="93"/>
      <c r="AI75" s="93"/>
      <c r="AJ75" s="93"/>
      <c r="AK75" s="93"/>
      <c r="AL75" s="94"/>
    </row>
    <row r="76" spans="1:41" ht="12" hidden="1" customHeight="1" thickBot="1" x14ac:dyDescent="0.2">
      <c r="A76" s="1197"/>
      <c r="B76" s="1234"/>
      <c r="C76" s="1251"/>
      <c r="D76" s="1034"/>
      <c r="E76" s="1248"/>
      <c r="F76" s="150" t="s">
        <v>96</v>
      </c>
      <c r="G76" s="111"/>
      <c r="H76" s="111"/>
      <c r="I76" s="206"/>
      <c r="J76" s="111"/>
      <c r="K76" s="111"/>
      <c r="L76" s="111"/>
      <c r="M76" s="111"/>
      <c r="N76" s="111"/>
      <c r="O76" s="111"/>
      <c r="P76" s="206"/>
      <c r="Q76" s="111"/>
      <c r="R76" s="111"/>
      <c r="S76" s="111"/>
      <c r="T76" s="111"/>
      <c r="U76" s="111"/>
      <c r="V76" s="111"/>
      <c r="W76" s="206"/>
      <c r="X76" s="111"/>
      <c r="Y76" s="111"/>
      <c r="Z76" s="111"/>
      <c r="AA76" s="111"/>
      <c r="AB76" s="111"/>
      <c r="AC76" s="111"/>
      <c r="AD76" s="206"/>
      <c r="AE76" s="111"/>
      <c r="AF76" s="111"/>
      <c r="AG76" s="111"/>
      <c r="AH76" s="111"/>
      <c r="AI76" s="111"/>
      <c r="AJ76" s="111"/>
      <c r="AK76" s="111"/>
      <c r="AL76" s="95"/>
    </row>
    <row r="77" spans="1:41" ht="12" hidden="1" customHeight="1" thickBot="1" x14ac:dyDescent="0.2">
      <c r="A77" s="1197">
        <v>40</v>
      </c>
      <c r="B77" s="1232"/>
      <c r="C77" s="1249"/>
      <c r="D77" s="1032"/>
      <c r="E77" s="1246"/>
      <c r="F77" s="110" t="s">
        <v>12</v>
      </c>
      <c r="G77" s="2"/>
      <c r="H77" s="2"/>
      <c r="I77" s="202"/>
      <c r="J77" s="2"/>
      <c r="K77" s="2"/>
      <c r="L77" s="2"/>
      <c r="M77" s="2"/>
      <c r="N77" s="2"/>
      <c r="O77" s="2"/>
      <c r="P77" s="202"/>
      <c r="Q77" s="2"/>
      <c r="R77" s="2"/>
      <c r="S77" s="2"/>
      <c r="T77" s="2"/>
      <c r="U77" s="2"/>
      <c r="V77" s="2"/>
      <c r="W77" s="202"/>
      <c r="X77" s="2"/>
      <c r="Y77" s="2"/>
      <c r="Z77" s="2"/>
      <c r="AA77" s="2"/>
      <c r="AB77" s="2"/>
      <c r="AC77" s="2"/>
      <c r="AD77" s="202"/>
      <c r="AE77" s="2"/>
      <c r="AF77" s="2"/>
      <c r="AG77" s="2"/>
      <c r="AH77" s="2"/>
      <c r="AI77" s="2"/>
      <c r="AJ77" s="2"/>
      <c r="AK77" s="2"/>
      <c r="AL77" s="92">
        <f>COUNTIF(A77:AK77,"○")</f>
        <v>0</v>
      </c>
    </row>
    <row r="78" spans="1:41" ht="12" hidden="1" customHeight="1" thickBot="1" x14ac:dyDescent="0.2">
      <c r="A78" s="1197"/>
      <c r="B78" s="1233"/>
      <c r="C78" s="1250"/>
      <c r="D78" s="1033"/>
      <c r="E78" s="1247"/>
      <c r="F78" s="7" t="s">
        <v>95</v>
      </c>
      <c r="G78" s="93"/>
      <c r="H78" s="93"/>
      <c r="I78" s="203"/>
      <c r="J78" s="93"/>
      <c r="K78" s="93"/>
      <c r="L78" s="93"/>
      <c r="M78" s="93"/>
      <c r="N78" s="93"/>
      <c r="O78" s="93"/>
      <c r="P78" s="203"/>
      <c r="Q78" s="93"/>
      <c r="R78" s="93"/>
      <c r="S78" s="93"/>
      <c r="T78" s="93"/>
      <c r="U78" s="93"/>
      <c r="V78" s="109"/>
      <c r="W78" s="211"/>
      <c r="X78" s="93"/>
      <c r="Y78" s="93"/>
      <c r="Z78" s="93"/>
      <c r="AA78" s="93"/>
      <c r="AB78" s="93"/>
      <c r="AC78" s="93"/>
      <c r="AD78" s="203"/>
      <c r="AE78" s="93"/>
      <c r="AF78" s="93"/>
      <c r="AG78" s="93"/>
      <c r="AH78" s="93"/>
      <c r="AI78" s="93"/>
      <c r="AJ78" s="93"/>
      <c r="AK78" s="93"/>
      <c r="AL78" s="94"/>
      <c r="AO78" s="98"/>
    </row>
    <row r="79" spans="1:41" ht="12" hidden="1" customHeight="1" thickBot="1" x14ac:dyDescent="0.2">
      <c r="A79" s="1197"/>
      <c r="B79" s="1234"/>
      <c r="C79" s="1251"/>
      <c r="D79" s="1034"/>
      <c r="E79" s="1248"/>
      <c r="F79" s="150" t="s">
        <v>96</v>
      </c>
      <c r="G79" s="3"/>
      <c r="H79" s="3"/>
      <c r="I79" s="205"/>
      <c r="J79" s="3"/>
      <c r="K79" s="3"/>
      <c r="L79" s="3"/>
      <c r="M79" s="3"/>
      <c r="N79" s="3"/>
      <c r="O79" s="3"/>
      <c r="P79" s="205"/>
      <c r="Q79" s="3"/>
      <c r="R79" s="3"/>
      <c r="S79" s="3"/>
      <c r="T79" s="3"/>
      <c r="U79" s="3"/>
      <c r="V79" s="3"/>
      <c r="W79" s="205"/>
      <c r="X79" s="3"/>
      <c r="Y79" s="3"/>
      <c r="Z79" s="3"/>
      <c r="AA79" s="3"/>
      <c r="AB79" s="3"/>
      <c r="AC79" s="3"/>
      <c r="AD79" s="205"/>
      <c r="AE79" s="3"/>
      <c r="AF79" s="3"/>
      <c r="AG79" s="3"/>
      <c r="AH79" s="3"/>
      <c r="AI79" s="3"/>
      <c r="AJ79" s="3"/>
      <c r="AK79" s="3"/>
      <c r="AL79" s="95"/>
    </row>
    <row r="80" spans="1:41" ht="12" hidden="1" customHeight="1" thickBot="1" x14ac:dyDescent="0.2">
      <c r="A80" s="1197">
        <v>41</v>
      </c>
      <c r="B80" s="1232"/>
      <c r="C80" s="1249"/>
      <c r="D80" s="1042"/>
      <c r="E80" s="1246"/>
      <c r="F80" s="110" t="s">
        <v>12</v>
      </c>
      <c r="G80" s="2"/>
      <c r="H80" s="2"/>
      <c r="I80" s="202"/>
      <c r="J80" s="2"/>
      <c r="K80" s="2"/>
      <c r="L80" s="2"/>
      <c r="M80" s="2"/>
      <c r="N80" s="2"/>
      <c r="O80" s="2"/>
      <c r="P80" s="202"/>
      <c r="Q80" s="2"/>
      <c r="R80" s="2"/>
      <c r="S80" s="2"/>
      <c r="T80" s="2"/>
      <c r="U80" s="2"/>
      <c r="V80" s="2"/>
      <c r="W80" s="202"/>
      <c r="X80" s="2"/>
      <c r="Y80" s="2"/>
      <c r="Z80" s="2"/>
      <c r="AA80" s="2"/>
      <c r="AB80" s="2"/>
      <c r="AC80" s="2"/>
      <c r="AD80" s="202"/>
      <c r="AE80" s="2"/>
      <c r="AF80" s="2"/>
      <c r="AG80" s="2"/>
      <c r="AH80" s="2"/>
      <c r="AI80" s="2"/>
      <c r="AJ80" s="2"/>
      <c r="AK80" s="2"/>
      <c r="AL80" s="92">
        <f>COUNTIF(A80:AK80,"○")</f>
        <v>0</v>
      </c>
    </row>
    <row r="81" spans="1:38" ht="7.5" hidden="1" customHeight="1" thickBot="1" x14ac:dyDescent="0.2">
      <c r="A81" s="1197"/>
      <c r="B81" s="1233"/>
      <c r="C81" s="1250"/>
      <c r="D81" s="1043"/>
      <c r="E81" s="1247"/>
      <c r="F81" s="7" t="s">
        <v>95</v>
      </c>
      <c r="G81" s="93"/>
      <c r="H81" s="93"/>
      <c r="I81" s="203"/>
      <c r="J81" s="93"/>
      <c r="K81" s="93"/>
      <c r="L81" s="93"/>
      <c r="M81" s="93"/>
      <c r="N81" s="93"/>
      <c r="O81" s="93"/>
      <c r="P81" s="203"/>
      <c r="Q81" s="93"/>
      <c r="R81" s="93"/>
      <c r="S81" s="93"/>
      <c r="T81" s="93"/>
      <c r="U81" s="93"/>
      <c r="V81" s="93"/>
      <c r="W81" s="203"/>
      <c r="X81" s="93"/>
      <c r="Y81" s="93"/>
      <c r="Z81" s="93"/>
      <c r="AA81" s="93"/>
      <c r="AB81" s="93"/>
      <c r="AC81" s="93"/>
      <c r="AD81" s="203"/>
      <c r="AE81" s="93"/>
      <c r="AF81" s="93"/>
      <c r="AG81" s="93"/>
      <c r="AH81" s="93"/>
      <c r="AI81" s="93"/>
      <c r="AJ81" s="93"/>
      <c r="AK81" s="93"/>
      <c r="AL81" s="94"/>
    </row>
    <row r="82" spans="1:38" ht="12" hidden="1" customHeight="1" thickBot="1" x14ac:dyDescent="0.2">
      <c r="A82" s="1197"/>
      <c r="B82" s="1234"/>
      <c r="C82" s="1251"/>
      <c r="D82" s="1044"/>
      <c r="E82" s="1248"/>
      <c r="F82" s="150" t="s">
        <v>96</v>
      </c>
      <c r="G82" s="3"/>
      <c r="H82" s="3"/>
      <c r="I82" s="205"/>
      <c r="J82" s="3"/>
      <c r="K82" s="3"/>
      <c r="L82" s="3"/>
      <c r="M82" s="3"/>
      <c r="N82" s="3"/>
      <c r="O82" s="3"/>
      <c r="P82" s="205"/>
      <c r="Q82" s="3"/>
      <c r="R82" s="3"/>
      <c r="S82" s="3"/>
      <c r="T82" s="3"/>
      <c r="U82" s="3"/>
      <c r="V82" s="3"/>
      <c r="W82" s="205"/>
      <c r="X82" s="3"/>
      <c r="Y82" s="3"/>
      <c r="Z82" s="3"/>
      <c r="AA82" s="3"/>
      <c r="AB82" s="3"/>
      <c r="AC82" s="3"/>
      <c r="AD82" s="205"/>
      <c r="AE82" s="3"/>
      <c r="AF82" s="3"/>
      <c r="AG82" s="3"/>
      <c r="AH82" s="3"/>
      <c r="AI82" s="3"/>
      <c r="AJ82" s="3"/>
      <c r="AK82" s="3"/>
      <c r="AL82" s="95"/>
    </row>
    <row r="83" spans="1:38" ht="12" hidden="1" customHeight="1" thickBot="1" x14ac:dyDescent="0.2">
      <c r="A83" s="1197">
        <v>42</v>
      </c>
      <c r="B83" s="1026"/>
      <c r="C83" s="1249"/>
      <c r="D83" s="1032"/>
      <c r="E83" s="1041"/>
      <c r="F83" s="110" t="s">
        <v>12</v>
      </c>
      <c r="G83" s="2"/>
      <c r="H83" s="91"/>
      <c r="I83" s="207"/>
      <c r="J83" s="91"/>
      <c r="K83" s="91"/>
      <c r="L83" s="91"/>
      <c r="M83" s="91"/>
      <c r="N83" s="91"/>
      <c r="O83" s="91"/>
      <c r="P83" s="207"/>
      <c r="Q83" s="91"/>
      <c r="R83" s="91"/>
      <c r="S83" s="91"/>
      <c r="T83" s="91"/>
      <c r="U83" s="91"/>
      <c r="V83" s="91"/>
      <c r="W83" s="207"/>
      <c r="X83" s="91"/>
      <c r="Y83" s="91"/>
      <c r="Z83" s="91"/>
      <c r="AA83" s="91"/>
      <c r="AB83" s="91"/>
      <c r="AC83" s="91"/>
      <c r="AD83" s="207"/>
      <c r="AE83" s="91"/>
      <c r="AF83" s="91"/>
      <c r="AG83" s="91"/>
      <c r="AH83" s="91"/>
      <c r="AI83" s="2"/>
      <c r="AJ83" s="2"/>
      <c r="AK83" s="91"/>
      <c r="AL83" s="92">
        <f>COUNTIF(A83:AK83,"○")</f>
        <v>0</v>
      </c>
    </row>
    <row r="84" spans="1:38" ht="12" hidden="1" customHeight="1" thickBot="1" x14ac:dyDescent="0.2">
      <c r="A84" s="1197"/>
      <c r="B84" s="1233"/>
      <c r="C84" s="1250"/>
      <c r="D84" s="1033"/>
      <c r="E84" s="1247"/>
      <c r="F84" s="7" t="s">
        <v>95</v>
      </c>
      <c r="G84" s="93"/>
      <c r="H84" s="93"/>
      <c r="I84" s="203"/>
      <c r="J84" s="93"/>
      <c r="K84" s="93"/>
      <c r="L84" s="93"/>
      <c r="M84" s="93"/>
      <c r="N84" s="93"/>
      <c r="O84" s="93"/>
      <c r="P84" s="203"/>
      <c r="Q84" s="93"/>
      <c r="R84" s="93"/>
      <c r="S84" s="93"/>
      <c r="T84" s="93"/>
      <c r="U84" s="93"/>
      <c r="V84" s="93"/>
      <c r="W84" s="203"/>
      <c r="X84" s="93"/>
      <c r="Y84" s="93"/>
      <c r="Z84" s="93"/>
      <c r="AA84" s="93"/>
      <c r="AB84" s="93"/>
      <c r="AC84" s="93"/>
      <c r="AD84" s="203"/>
      <c r="AE84" s="93"/>
      <c r="AF84" s="93"/>
      <c r="AG84" s="93"/>
      <c r="AH84" s="93"/>
      <c r="AI84" s="93"/>
      <c r="AJ84" s="93"/>
      <c r="AK84" s="93"/>
      <c r="AL84" s="94"/>
    </row>
    <row r="85" spans="1:38" ht="12" hidden="1" customHeight="1" thickBot="1" x14ac:dyDescent="0.2">
      <c r="A85" s="1197"/>
      <c r="B85" s="1234"/>
      <c r="C85" s="1251"/>
      <c r="D85" s="1034"/>
      <c r="E85" s="1248"/>
      <c r="F85" s="150" t="s">
        <v>96</v>
      </c>
      <c r="G85" s="111"/>
      <c r="H85" s="111"/>
      <c r="I85" s="206"/>
      <c r="J85" s="111"/>
      <c r="K85" s="111"/>
      <c r="L85" s="111"/>
      <c r="M85" s="111"/>
      <c r="N85" s="111"/>
      <c r="O85" s="111"/>
      <c r="P85" s="206"/>
      <c r="Q85" s="111"/>
      <c r="R85" s="111"/>
      <c r="S85" s="111"/>
      <c r="T85" s="111"/>
      <c r="U85" s="111"/>
      <c r="V85" s="111"/>
      <c r="W85" s="206"/>
      <c r="X85" s="111"/>
      <c r="Y85" s="111"/>
      <c r="Z85" s="111"/>
      <c r="AA85" s="111"/>
      <c r="AB85" s="111"/>
      <c r="AC85" s="111"/>
      <c r="AD85" s="206"/>
      <c r="AE85" s="111"/>
      <c r="AF85" s="111"/>
      <c r="AG85" s="111"/>
      <c r="AH85" s="111"/>
      <c r="AI85" s="3"/>
      <c r="AJ85" s="111"/>
      <c r="AK85" s="111"/>
      <c r="AL85" s="95"/>
    </row>
    <row r="86" spans="1:38" ht="12" hidden="1" customHeight="1" thickBot="1" x14ac:dyDescent="0.2">
      <c r="A86" s="1197">
        <v>43</v>
      </c>
      <c r="B86" s="1026"/>
      <c r="C86" s="1249"/>
      <c r="D86" s="1032"/>
      <c r="E86" s="1041"/>
      <c r="F86" s="110" t="s">
        <v>12</v>
      </c>
      <c r="G86" s="2"/>
      <c r="H86" s="2"/>
      <c r="I86" s="202"/>
      <c r="J86" s="2"/>
      <c r="K86" s="2"/>
      <c r="L86" s="91"/>
      <c r="M86" s="91"/>
      <c r="N86" s="91"/>
      <c r="O86" s="91"/>
      <c r="P86" s="207"/>
      <c r="Q86" s="91"/>
      <c r="R86" s="91"/>
      <c r="S86" s="91"/>
      <c r="T86" s="91"/>
      <c r="U86" s="91"/>
      <c r="V86" s="91"/>
      <c r="W86" s="207"/>
      <c r="X86" s="91"/>
      <c r="Y86" s="2"/>
      <c r="Z86" s="2"/>
      <c r="AA86" s="2"/>
      <c r="AB86" s="91"/>
      <c r="AC86" s="91"/>
      <c r="AD86" s="207"/>
      <c r="AE86" s="91"/>
      <c r="AF86" s="2"/>
      <c r="AG86" s="2"/>
      <c r="AH86" s="2"/>
      <c r="AI86" s="2"/>
      <c r="AJ86" s="2"/>
      <c r="AK86" s="2"/>
      <c r="AL86" s="92">
        <f>COUNTIF(A86:AK86,"○")</f>
        <v>0</v>
      </c>
    </row>
    <row r="87" spans="1:38" ht="7.5" hidden="1" customHeight="1" thickBot="1" x14ac:dyDescent="0.2">
      <c r="A87" s="1197"/>
      <c r="B87" s="1233"/>
      <c r="C87" s="1250"/>
      <c r="D87" s="1033"/>
      <c r="E87" s="1247"/>
      <c r="F87" s="7" t="s">
        <v>95</v>
      </c>
      <c r="G87" s="93"/>
      <c r="H87" s="93"/>
      <c r="I87" s="203"/>
      <c r="J87" s="93"/>
      <c r="K87" s="93"/>
      <c r="L87" s="93"/>
      <c r="M87" s="93"/>
      <c r="N87" s="93"/>
      <c r="O87" s="93"/>
      <c r="P87" s="203"/>
      <c r="Q87" s="93"/>
      <c r="R87" s="93"/>
      <c r="S87" s="93"/>
      <c r="T87" s="93"/>
      <c r="U87" s="93"/>
      <c r="V87" s="93"/>
      <c r="W87" s="203"/>
      <c r="X87" s="93"/>
      <c r="Y87" s="93"/>
      <c r="Z87" s="93"/>
      <c r="AA87" s="93"/>
      <c r="AB87" s="93"/>
      <c r="AC87" s="93"/>
      <c r="AD87" s="203"/>
      <c r="AE87" s="93"/>
      <c r="AF87" s="93"/>
      <c r="AG87" s="93"/>
      <c r="AH87" s="93"/>
      <c r="AI87" s="93"/>
      <c r="AJ87" s="93"/>
      <c r="AK87" s="93"/>
      <c r="AL87" s="94"/>
    </row>
    <row r="88" spans="1:38" ht="12" hidden="1" customHeight="1" thickBot="1" x14ac:dyDescent="0.2">
      <c r="A88" s="1197"/>
      <c r="B88" s="1234"/>
      <c r="C88" s="1251"/>
      <c r="D88" s="1034"/>
      <c r="E88" s="1248"/>
      <c r="F88" s="150" t="s">
        <v>96</v>
      </c>
      <c r="G88" s="3"/>
      <c r="H88" s="3"/>
      <c r="I88" s="205"/>
      <c r="J88" s="3"/>
      <c r="K88" s="111"/>
      <c r="L88" s="111"/>
      <c r="M88" s="111"/>
      <c r="N88" s="111"/>
      <c r="O88" s="111"/>
      <c r="P88" s="206"/>
      <c r="Q88" s="111"/>
      <c r="R88" s="111"/>
      <c r="S88" s="111"/>
      <c r="T88" s="111"/>
      <c r="U88" s="111"/>
      <c r="V88" s="111"/>
      <c r="W88" s="206"/>
      <c r="X88" s="111"/>
      <c r="Y88" s="3"/>
      <c r="Z88" s="111"/>
      <c r="AA88" s="111"/>
      <c r="AB88" s="111"/>
      <c r="AC88" s="111"/>
      <c r="AD88" s="206"/>
      <c r="AE88" s="111"/>
      <c r="AF88" s="3"/>
      <c r="AG88" s="3"/>
      <c r="AH88" s="3"/>
      <c r="AI88" s="3"/>
      <c r="AJ88" s="3"/>
      <c r="AK88" s="3"/>
      <c r="AL88" s="95"/>
    </row>
    <row r="89" spans="1:38" ht="12" hidden="1" customHeight="1" thickBot="1" x14ac:dyDescent="0.2">
      <c r="A89" s="1197">
        <v>44</v>
      </c>
      <c r="B89" s="1026"/>
      <c r="C89" s="1249"/>
      <c r="D89" s="1032"/>
      <c r="E89" s="1041"/>
      <c r="F89" s="110" t="s">
        <v>12</v>
      </c>
      <c r="G89" s="2"/>
      <c r="H89" s="2"/>
      <c r="I89" s="202"/>
      <c r="J89" s="2"/>
      <c r="K89" s="2"/>
      <c r="L89" s="2"/>
      <c r="M89" s="2"/>
      <c r="N89" s="2"/>
      <c r="O89" s="2"/>
      <c r="P89" s="207"/>
      <c r="Q89" s="91"/>
      <c r="R89" s="91"/>
      <c r="S89" s="91"/>
      <c r="T89" s="91"/>
      <c r="U89" s="91"/>
      <c r="V89" s="91"/>
      <c r="W89" s="207"/>
      <c r="X89" s="91"/>
      <c r="Y89" s="91"/>
      <c r="Z89" s="91"/>
      <c r="AA89" s="91"/>
      <c r="AB89" s="91"/>
      <c r="AC89" s="91"/>
      <c r="AD89" s="207"/>
      <c r="AE89" s="91"/>
      <c r="AF89" s="91"/>
      <c r="AG89" s="91"/>
      <c r="AH89" s="2"/>
      <c r="AI89" s="2"/>
      <c r="AJ89" s="2"/>
      <c r="AK89" s="2"/>
      <c r="AL89" s="92">
        <f>COUNTIF(A89:AK89,"○")</f>
        <v>0</v>
      </c>
    </row>
    <row r="90" spans="1:38" ht="7.5" hidden="1" customHeight="1" thickBot="1" x14ac:dyDescent="0.2">
      <c r="A90" s="1197"/>
      <c r="B90" s="1233"/>
      <c r="C90" s="1250"/>
      <c r="D90" s="1033"/>
      <c r="E90" s="1247"/>
      <c r="F90" s="7" t="s">
        <v>95</v>
      </c>
      <c r="G90" s="93"/>
      <c r="H90" s="93"/>
      <c r="I90" s="203"/>
      <c r="J90" s="93"/>
      <c r="K90" s="93"/>
      <c r="L90" s="93"/>
      <c r="M90" s="93"/>
      <c r="N90" s="93"/>
      <c r="O90" s="93"/>
      <c r="P90" s="203"/>
      <c r="Q90" s="93"/>
      <c r="R90" s="93"/>
      <c r="S90" s="93"/>
      <c r="T90" s="93"/>
      <c r="U90" s="93"/>
      <c r="V90" s="93"/>
      <c r="W90" s="203"/>
      <c r="X90" s="93"/>
      <c r="Y90" s="93"/>
      <c r="Z90" s="93"/>
      <c r="AA90" s="93"/>
      <c r="AB90" s="93"/>
      <c r="AC90" s="93"/>
      <c r="AD90" s="203"/>
      <c r="AE90" s="93"/>
      <c r="AF90" s="93"/>
      <c r="AG90" s="93"/>
      <c r="AH90" s="93"/>
      <c r="AI90" s="93"/>
      <c r="AJ90" s="93"/>
      <c r="AK90" s="93"/>
      <c r="AL90" s="94"/>
    </row>
    <row r="91" spans="1:38" ht="13.5" hidden="1" customHeight="1" thickBot="1" x14ac:dyDescent="0.2">
      <c r="A91" s="1197"/>
      <c r="B91" s="1234"/>
      <c r="C91" s="1251"/>
      <c r="D91" s="1034"/>
      <c r="E91" s="1248"/>
      <c r="F91" s="150" t="s">
        <v>96</v>
      </c>
      <c r="G91" s="3"/>
      <c r="H91" s="3"/>
      <c r="I91" s="205"/>
      <c r="J91" s="3"/>
      <c r="K91" s="3"/>
      <c r="L91" s="3"/>
      <c r="M91" s="3"/>
      <c r="N91" s="3"/>
      <c r="O91" s="111"/>
      <c r="P91" s="206"/>
      <c r="Q91" s="111"/>
      <c r="R91" s="111"/>
      <c r="S91" s="111"/>
      <c r="T91" s="111"/>
      <c r="U91" s="111"/>
      <c r="V91" s="111"/>
      <c r="W91" s="206"/>
      <c r="X91" s="111"/>
      <c r="Y91" s="111"/>
      <c r="Z91" s="111"/>
      <c r="AA91" s="111"/>
      <c r="AB91" s="111"/>
      <c r="AC91" s="111"/>
      <c r="AD91" s="206"/>
      <c r="AE91" s="111"/>
      <c r="AF91" s="111"/>
      <c r="AG91" s="111"/>
      <c r="AH91" s="3"/>
      <c r="AI91" s="3"/>
      <c r="AJ91" s="3"/>
      <c r="AK91" s="3"/>
      <c r="AL91" s="95"/>
    </row>
    <row r="92" spans="1:38" ht="12" hidden="1" customHeight="1" thickBot="1" x14ac:dyDescent="0.2">
      <c r="A92" s="1197">
        <v>45</v>
      </c>
      <c r="B92" s="1026"/>
      <c r="C92" s="1249"/>
      <c r="D92" s="1032"/>
      <c r="E92" s="1041"/>
      <c r="F92" s="110" t="s">
        <v>12</v>
      </c>
      <c r="G92" s="2"/>
      <c r="H92" s="2"/>
      <c r="I92" s="202"/>
      <c r="J92" s="2"/>
      <c r="K92" s="2"/>
      <c r="L92" s="2"/>
      <c r="M92" s="2"/>
      <c r="N92" s="2"/>
      <c r="O92" s="2"/>
      <c r="P92" s="202"/>
      <c r="Q92" s="2"/>
      <c r="R92" s="2"/>
      <c r="S92" s="2"/>
      <c r="T92" s="2"/>
      <c r="U92" s="2"/>
      <c r="V92" s="2"/>
      <c r="W92" s="202"/>
      <c r="X92" s="2"/>
      <c r="Y92" s="2"/>
      <c r="Z92" s="2"/>
      <c r="AA92" s="2"/>
      <c r="AB92" s="2"/>
      <c r="AC92" s="2"/>
      <c r="AD92" s="202"/>
      <c r="AE92" s="2"/>
      <c r="AF92" s="2"/>
      <c r="AG92" s="2"/>
      <c r="AH92" s="2"/>
      <c r="AI92" s="2"/>
      <c r="AJ92" s="2"/>
      <c r="AK92" s="91"/>
      <c r="AL92" s="92">
        <f>COUNTIF(A92:AK92,"○")</f>
        <v>0</v>
      </c>
    </row>
    <row r="93" spans="1:38" ht="7.5" hidden="1" customHeight="1" thickBot="1" x14ac:dyDescent="0.2">
      <c r="A93" s="1197"/>
      <c r="B93" s="1233"/>
      <c r="C93" s="1250"/>
      <c r="D93" s="1033"/>
      <c r="E93" s="1247"/>
      <c r="F93" s="7" t="s">
        <v>95</v>
      </c>
      <c r="G93" s="93"/>
      <c r="H93" s="93"/>
      <c r="I93" s="203"/>
      <c r="J93" s="93"/>
      <c r="K93" s="93"/>
      <c r="L93" s="93"/>
      <c r="M93" s="93"/>
      <c r="N93" s="93"/>
      <c r="O93" s="93"/>
      <c r="P93" s="203"/>
      <c r="Q93" s="93"/>
      <c r="R93" s="93"/>
      <c r="S93" s="93"/>
      <c r="T93" s="93"/>
      <c r="U93" s="93"/>
      <c r="V93" s="93"/>
      <c r="W93" s="203"/>
      <c r="X93" s="93"/>
      <c r="Y93" s="93"/>
      <c r="Z93" s="93"/>
      <c r="AA93" s="93"/>
      <c r="AB93" s="93"/>
      <c r="AC93" s="93"/>
      <c r="AD93" s="203"/>
      <c r="AE93" s="93"/>
      <c r="AF93" s="93"/>
      <c r="AG93" s="93"/>
      <c r="AH93" s="93"/>
      <c r="AI93" s="93"/>
      <c r="AJ93" s="93"/>
      <c r="AK93" s="93"/>
      <c r="AL93" s="94"/>
    </row>
    <row r="94" spans="1:38" ht="12" hidden="1" customHeight="1" thickBot="1" x14ac:dyDescent="0.2">
      <c r="A94" s="1197"/>
      <c r="B94" s="1234"/>
      <c r="C94" s="1251"/>
      <c r="D94" s="1034"/>
      <c r="E94" s="1248"/>
      <c r="F94" s="150" t="s">
        <v>96</v>
      </c>
      <c r="G94" s="3"/>
      <c r="H94" s="111"/>
      <c r="I94" s="206"/>
      <c r="J94" s="111"/>
      <c r="K94" s="111"/>
      <c r="L94" s="111"/>
      <c r="M94" s="111"/>
      <c r="N94" s="111"/>
      <c r="O94" s="111"/>
      <c r="P94" s="206"/>
      <c r="Q94" s="111"/>
      <c r="R94" s="111"/>
      <c r="S94" s="111"/>
      <c r="T94" s="111"/>
      <c r="U94" s="111"/>
      <c r="V94" s="111"/>
      <c r="W94" s="206"/>
      <c r="X94" s="111"/>
      <c r="Y94" s="111"/>
      <c r="Z94" s="111"/>
      <c r="AA94" s="111"/>
      <c r="AB94" s="111"/>
      <c r="AC94" s="111"/>
      <c r="AD94" s="206"/>
      <c r="AE94" s="111"/>
      <c r="AF94" s="111"/>
      <c r="AG94" s="111"/>
      <c r="AH94" s="111"/>
      <c r="AI94" s="111"/>
      <c r="AJ94" s="111"/>
      <c r="AK94" s="111"/>
      <c r="AL94" s="95"/>
    </row>
    <row r="95" spans="1:38" ht="12" hidden="1" customHeight="1" thickBot="1" x14ac:dyDescent="0.2">
      <c r="A95" s="1197">
        <v>46</v>
      </c>
      <c r="B95" s="1026"/>
      <c r="C95" s="1249"/>
      <c r="D95" s="1032"/>
      <c r="E95" s="1041"/>
      <c r="F95" s="110" t="s">
        <v>12</v>
      </c>
      <c r="G95" s="91"/>
      <c r="H95" s="91"/>
      <c r="I95" s="207"/>
      <c r="J95" s="91"/>
      <c r="K95" s="91"/>
      <c r="L95" s="91"/>
      <c r="M95" s="91"/>
      <c r="N95" s="91"/>
      <c r="O95" s="91"/>
      <c r="P95" s="207"/>
      <c r="Q95" s="91"/>
      <c r="R95" s="91"/>
      <c r="S95" s="91"/>
      <c r="T95" s="91"/>
      <c r="U95" s="91"/>
      <c r="V95" s="91"/>
      <c r="W95" s="202"/>
      <c r="X95" s="2"/>
      <c r="Y95" s="2"/>
      <c r="Z95" s="91"/>
      <c r="AA95" s="91"/>
      <c r="AB95" s="91"/>
      <c r="AC95" s="91"/>
      <c r="AD95" s="207"/>
      <c r="AE95" s="91"/>
      <c r="AF95" s="91"/>
      <c r="AG95" s="91"/>
      <c r="AH95" s="91"/>
      <c r="AI95" s="91"/>
      <c r="AJ95" s="91"/>
      <c r="AK95" s="91"/>
      <c r="AL95" s="92">
        <f>COUNTIF(A95:AK95,"○")</f>
        <v>0</v>
      </c>
    </row>
    <row r="96" spans="1:38" ht="7.5" hidden="1" customHeight="1" thickBot="1" x14ac:dyDescent="0.2">
      <c r="A96" s="1197"/>
      <c r="B96" s="1233"/>
      <c r="C96" s="1250"/>
      <c r="D96" s="1033"/>
      <c r="E96" s="1247"/>
      <c r="F96" s="7" t="s">
        <v>95</v>
      </c>
      <c r="G96" s="93"/>
      <c r="H96" s="93"/>
      <c r="I96" s="203"/>
      <c r="J96" s="93"/>
      <c r="K96" s="93"/>
      <c r="L96" s="93"/>
      <c r="M96" s="93"/>
      <c r="N96" s="93"/>
      <c r="O96" s="93"/>
      <c r="P96" s="203"/>
      <c r="Q96" s="93"/>
      <c r="R96" s="93"/>
      <c r="S96" s="93"/>
      <c r="T96" s="93"/>
      <c r="U96" s="93"/>
      <c r="V96" s="93"/>
      <c r="W96" s="203"/>
      <c r="X96" s="93"/>
      <c r="Y96" s="93"/>
      <c r="Z96" s="93"/>
      <c r="AA96" s="93"/>
      <c r="AB96" s="93"/>
      <c r="AC96" s="93"/>
      <c r="AD96" s="203"/>
      <c r="AE96" s="93"/>
      <c r="AF96" s="93"/>
      <c r="AG96" s="93"/>
      <c r="AH96" s="93"/>
      <c r="AI96" s="93"/>
      <c r="AJ96" s="93"/>
      <c r="AK96" s="93"/>
      <c r="AL96" s="94"/>
    </row>
    <row r="97" spans="1:38" ht="13.5" hidden="1" customHeight="1" thickBot="1" x14ac:dyDescent="0.2">
      <c r="A97" s="1197"/>
      <c r="B97" s="1234"/>
      <c r="C97" s="1251"/>
      <c r="D97" s="1034"/>
      <c r="E97" s="1248"/>
      <c r="F97" s="150" t="s">
        <v>96</v>
      </c>
      <c r="G97" s="111"/>
      <c r="H97" s="111"/>
      <c r="I97" s="206"/>
      <c r="J97" s="111"/>
      <c r="K97" s="111"/>
      <c r="L97" s="111"/>
      <c r="M97" s="111"/>
      <c r="N97" s="111"/>
      <c r="O97" s="111"/>
      <c r="P97" s="206"/>
      <c r="Q97" s="111"/>
      <c r="R97" s="111"/>
      <c r="S97" s="111"/>
      <c r="T97" s="111"/>
      <c r="U97" s="111"/>
      <c r="V97" s="111"/>
      <c r="W97" s="205"/>
      <c r="X97" s="3"/>
      <c r="Y97" s="111"/>
      <c r="Z97" s="111"/>
      <c r="AA97" s="111"/>
      <c r="AB97" s="111"/>
      <c r="AC97" s="111"/>
      <c r="AD97" s="206"/>
      <c r="AE97" s="111"/>
      <c r="AF97" s="111"/>
      <c r="AG97" s="111"/>
      <c r="AH97" s="111"/>
      <c r="AI97" s="111"/>
      <c r="AJ97" s="111"/>
      <c r="AK97" s="111"/>
      <c r="AL97" s="95"/>
    </row>
    <row r="98" spans="1:38" ht="12" hidden="1" customHeight="1" thickBot="1" x14ac:dyDescent="0.2">
      <c r="A98" s="1197">
        <v>47</v>
      </c>
      <c r="B98" s="1026"/>
      <c r="C98" s="1249"/>
      <c r="D98" s="1032"/>
      <c r="E98" s="1041"/>
      <c r="F98" s="110" t="s">
        <v>12</v>
      </c>
      <c r="G98" s="91"/>
      <c r="H98" s="91"/>
      <c r="I98" s="207"/>
      <c r="J98" s="91"/>
      <c r="K98" s="91"/>
      <c r="L98" s="91"/>
      <c r="M98" s="91"/>
      <c r="N98" s="91"/>
      <c r="O98" s="91"/>
      <c r="P98" s="207"/>
      <c r="Q98" s="91"/>
      <c r="R98" s="91"/>
      <c r="S98" s="91"/>
      <c r="T98" s="91"/>
      <c r="U98" s="91"/>
      <c r="V98" s="91"/>
      <c r="W98" s="207"/>
      <c r="X98" s="91"/>
      <c r="Y98" s="91"/>
      <c r="Z98" s="91"/>
      <c r="AA98" s="2"/>
      <c r="AB98" s="2"/>
      <c r="AC98" s="2"/>
      <c r="AD98" s="202"/>
      <c r="AE98" s="2"/>
      <c r="AF98" s="2"/>
      <c r="AG98" s="91"/>
      <c r="AH98" s="91"/>
      <c r="AI98" s="91"/>
      <c r="AJ98" s="91"/>
      <c r="AK98" s="91"/>
      <c r="AL98" s="92">
        <f>COUNTIF(A98:AK98,"○")</f>
        <v>0</v>
      </c>
    </row>
    <row r="99" spans="1:38" ht="7.5" hidden="1" customHeight="1" thickBot="1" x14ac:dyDescent="0.2">
      <c r="A99" s="1197"/>
      <c r="B99" s="1233"/>
      <c r="C99" s="1250"/>
      <c r="D99" s="1033"/>
      <c r="E99" s="1247"/>
      <c r="F99" s="7" t="s">
        <v>95</v>
      </c>
      <c r="G99" s="93"/>
      <c r="H99" s="93"/>
      <c r="I99" s="203"/>
      <c r="J99" s="93"/>
      <c r="K99" s="93"/>
      <c r="L99" s="93"/>
      <c r="M99" s="93"/>
      <c r="N99" s="93"/>
      <c r="O99" s="93"/>
      <c r="P99" s="203"/>
      <c r="Q99" s="93"/>
      <c r="R99" s="93"/>
      <c r="S99" s="93"/>
      <c r="T99" s="93"/>
      <c r="U99" s="93"/>
      <c r="V99" s="93"/>
      <c r="W99" s="203"/>
      <c r="X99" s="93"/>
      <c r="Y99" s="93"/>
      <c r="Z99" s="93"/>
      <c r="AA99" s="93"/>
      <c r="AB99" s="93"/>
      <c r="AC99" s="93"/>
      <c r="AD99" s="203"/>
      <c r="AE99" s="93"/>
      <c r="AF99" s="93"/>
      <c r="AG99" s="93"/>
      <c r="AH99" s="93"/>
      <c r="AI99" s="93"/>
      <c r="AJ99" s="93"/>
      <c r="AK99" s="93"/>
      <c r="AL99" s="94"/>
    </row>
    <row r="100" spans="1:38" ht="12" hidden="1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111"/>
      <c r="H100" s="111"/>
      <c r="I100" s="206"/>
      <c r="J100" s="111"/>
      <c r="K100" s="111"/>
      <c r="L100" s="111"/>
      <c r="M100" s="111"/>
      <c r="N100" s="111"/>
      <c r="O100" s="111"/>
      <c r="P100" s="206"/>
      <c r="Q100" s="111"/>
      <c r="R100" s="111"/>
      <c r="S100" s="111"/>
      <c r="T100" s="111"/>
      <c r="U100" s="111"/>
      <c r="V100" s="111"/>
      <c r="W100" s="206"/>
      <c r="X100" s="111"/>
      <c r="Y100" s="111"/>
      <c r="Z100" s="111"/>
      <c r="AA100" s="3"/>
      <c r="AB100" s="3"/>
      <c r="AC100" s="3"/>
      <c r="AD100" s="205"/>
      <c r="AE100" s="3"/>
      <c r="AF100" s="111"/>
      <c r="AG100" s="111"/>
      <c r="AH100" s="111"/>
      <c r="AI100" s="111"/>
      <c r="AJ100" s="111"/>
      <c r="AK100" s="111"/>
      <c r="AL100" s="95"/>
    </row>
    <row r="101" spans="1:38" ht="12" hidden="1" customHeight="1" thickBot="1" x14ac:dyDescent="0.2">
      <c r="A101" s="1197">
        <v>48</v>
      </c>
      <c r="B101" s="1026"/>
      <c r="C101" s="1249"/>
      <c r="D101" s="1032"/>
      <c r="E101" s="1041"/>
      <c r="F101" s="110" t="s">
        <v>12</v>
      </c>
      <c r="G101" s="91"/>
      <c r="H101" s="91"/>
      <c r="I101" s="207"/>
      <c r="J101" s="91"/>
      <c r="K101" s="91"/>
      <c r="L101" s="91"/>
      <c r="M101" s="91"/>
      <c r="N101" s="91"/>
      <c r="O101" s="91"/>
      <c r="P101" s="207"/>
      <c r="Q101" s="91"/>
      <c r="R101" s="91"/>
      <c r="S101" s="91"/>
      <c r="T101" s="91"/>
      <c r="U101" s="91"/>
      <c r="V101" s="91"/>
      <c r="W101" s="207"/>
      <c r="X101" s="91"/>
      <c r="Y101" s="91"/>
      <c r="Z101" s="91"/>
      <c r="AA101" s="91"/>
      <c r="AB101" s="91"/>
      <c r="AC101" s="91"/>
      <c r="AD101" s="207"/>
      <c r="AE101" s="91"/>
      <c r="AF101" s="91"/>
      <c r="AG101" s="91"/>
      <c r="AH101" s="2"/>
      <c r="AI101" s="2"/>
      <c r="AJ101" s="2"/>
      <c r="AK101" s="2"/>
      <c r="AL101" s="92">
        <f>COUNTIF(A101:AK101,"○")</f>
        <v>0</v>
      </c>
    </row>
    <row r="102" spans="1:38" ht="7.5" hidden="1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93"/>
      <c r="H102" s="93"/>
      <c r="I102" s="203"/>
      <c r="J102" s="93"/>
      <c r="K102" s="93"/>
      <c r="L102" s="93"/>
      <c r="M102" s="93"/>
      <c r="N102" s="93"/>
      <c r="O102" s="93"/>
      <c r="P102" s="203"/>
      <c r="Q102" s="93"/>
      <c r="R102" s="93"/>
      <c r="S102" s="93"/>
      <c r="T102" s="93"/>
      <c r="U102" s="93"/>
      <c r="V102" s="93"/>
      <c r="W102" s="203"/>
      <c r="X102" s="93"/>
      <c r="Y102" s="93"/>
      <c r="Z102" s="93"/>
      <c r="AA102" s="93"/>
      <c r="AB102" s="93"/>
      <c r="AC102" s="93"/>
      <c r="AD102" s="203"/>
      <c r="AE102" s="93"/>
      <c r="AF102" s="93"/>
      <c r="AG102" s="93"/>
      <c r="AH102" s="93"/>
      <c r="AI102" s="93"/>
      <c r="AJ102" s="93"/>
      <c r="AK102" s="93"/>
      <c r="AL102" s="94"/>
    </row>
    <row r="103" spans="1:38" ht="13.5" hidden="1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111"/>
      <c r="H103" s="111"/>
      <c r="I103" s="206"/>
      <c r="J103" s="111"/>
      <c r="K103" s="111"/>
      <c r="L103" s="111"/>
      <c r="M103" s="111"/>
      <c r="N103" s="111"/>
      <c r="O103" s="111"/>
      <c r="P103" s="206"/>
      <c r="Q103" s="111"/>
      <c r="R103" s="111"/>
      <c r="S103" s="111"/>
      <c r="T103" s="111"/>
      <c r="U103" s="111"/>
      <c r="V103" s="111"/>
      <c r="W103" s="206"/>
      <c r="X103" s="111"/>
      <c r="Y103" s="111"/>
      <c r="Z103" s="111"/>
      <c r="AA103" s="111"/>
      <c r="AB103" s="111"/>
      <c r="AC103" s="111"/>
      <c r="AD103" s="206"/>
      <c r="AE103" s="111"/>
      <c r="AF103" s="111"/>
      <c r="AG103" s="3"/>
      <c r="AH103" s="3"/>
      <c r="AI103" s="3"/>
      <c r="AJ103" s="3"/>
      <c r="AK103" s="3"/>
      <c r="AL103" s="95"/>
    </row>
    <row r="104" spans="1:38" ht="12" hidden="1" customHeight="1" thickBot="1" x14ac:dyDescent="0.2">
      <c r="A104" s="1197">
        <v>49</v>
      </c>
      <c r="B104" s="1232"/>
      <c r="C104" s="1249"/>
      <c r="D104" s="1032"/>
      <c r="E104" s="1246"/>
      <c r="F104" s="110" t="s">
        <v>12</v>
      </c>
      <c r="G104" s="91"/>
      <c r="H104" s="91"/>
      <c r="I104" s="207"/>
      <c r="J104" s="91"/>
      <c r="K104" s="91"/>
      <c r="L104" s="91"/>
      <c r="M104" s="91"/>
      <c r="N104" s="91"/>
      <c r="O104" s="91"/>
      <c r="P104" s="207"/>
      <c r="Q104" s="91"/>
      <c r="R104" s="91"/>
      <c r="S104" s="91"/>
      <c r="T104" s="91"/>
      <c r="U104" s="91"/>
      <c r="V104" s="91"/>
      <c r="W104" s="207"/>
      <c r="X104" s="91"/>
      <c r="Y104" s="91"/>
      <c r="Z104" s="91"/>
      <c r="AA104" s="91"/>
      <c r="AB104" s="91"/>
      <c r="AC104" s="91"/>
      <c r="AD104" s="207"/>
      <c r="AE104" s="91"/>
      <c r="AF104" s="91"/>
      <c r="AG104" s="91"/>
      <c r="AH104" s="91"/>
      <c r="AI104" s="91"/>
      <c r="AJ104" s="91"/>
      <c r="AK104" s="91"/>
      <c r="AL104" s="92">
        <f>COUNTIF(A104:AK104,"○")</f>
        <v>0</v>
      </c>
    </row>
    <row r="105" spans="1:38" ht="7.5" hidden="1" customHeight="1" thickBot="1" x14ac:dyDescent="0.2">
      <c r="A105" s="1197"/>
      <c r="B105" s="1233"/>
      <c r="C105" s="1250"/>
      <c r="D105" s="1033"/>
      <c r="E105" s="1247"/>
      <c r="F105" s="7" t="s">
        <v>95</v>
      </c>
      <c r="G105" s="93"/>
      <c r="H105" s="93"/>
      <c r="I105" s="203"/>
      <c r="J105" s="93"/>
      <c r="K105" s="93"/>
      <c r="L105" s="93"/>
      <c r="M105" s="93"/>
      <c r="N105" s="93"/>
      <c r="O105" s="93"/>
      <c r="P105" s="203"/>
      <c r="Q105" s="93"/>
      <c r="R105" s="93"/>
      <c r="S105" s="93"/>
      <c r="T105" s="93"/>
      <c r="U105" s="93"/>
      <c r="V105" s="93"/>
      <c r="W105" s="203"/>
      <c r="X105" s="93"/>
      <c r="Y105" s="93"/>
      <c r="Z105" s="93"/>
      <c r="AA105" s="93"/>
      <c r="AB105" s="93"/>
      <c r="AC105" s="93"/>
      <c r="AD105" s="203"/>
      <c r="AE105" s="93"/>
      <c r="AF105" s="93"/>
      <c r="AG105" s="93"/>
      <c r="AH105" s="93"/>
      <c r="AI105" s="93"/>
      <c r="AJ105" s="93"/>
      <c r="AK105" s="93"/>
      <c r="AL105" s="94"/>
    </row>
    <row r="106" spans="1:38" ht="12" hidden="1" customHeight="1" thickBot="1" x14ac:dyDescent="0.2">
      <c r="A106" s="1197"/>
      <c r="B106" s="1234"/>
      <c r="C106" s="1251"/>
      <c r="D106" s="1034"/>
      <c r="E106" s="1248"/>
      <c r="F106" s="150" t="s">
        <v>96</v>
      </c>
      <c r="G106" s="111"/>
      <c r="H106" s="111"/>
      <c r="I106" s="206"/>
      <c r="J106" s="111"/>
      <c r="K106" s="111"/>
      <c r="L106" s="111"/>
      <c r="M106" s="111"/>
      <c r="N106" s="111"/>
      <c r="O106" s="111"/>
      <c r="P106" s="206"/>
      <c r="Q106" s="111"/>
      <c r="R106" s="111"/>
      <c r="S106" s="111"/>
      <c r="T106" s="111"/>
      <c r="U106" s="111"/>
      <c r="V106" s="111"/>
      <c r="W106" s="206"/>
      <c r="X106" s="111"/>
      <c r="Y106" s="111"/>
      <c r="Z106" s="111"/>
      <c r="AA106" s="111"/>
      <c r="AB106" s="111"/>
      <c r="AC106" s="111"/>
      <c r="AD106" s="206"/>
      <c r="AE106" s="111"/>
      <c r="AF106" s="111"/>
      <c r="AG106" s="111"/>
      <c r="AH106" s="111"/>
      <c r="AI106" s="111"/>
      <c r="AJ106" s="111"/>
      <c r="AK106" s="111"/>
      <c r="AL106" s="95"/>
    </row>
    <row r="107" spans="1:38" ht="12" hidden="1" customHeight="1" thickBot="1" x14ac:dyDescent="0.2">
      <c r="A107" s="1197">
        <v>50</v>
      </c>
      <c r="B107" s="1232"/>
      <c r="C107" s="1249"/>
      <c r="D107" s="1032"/>
      <c r="E107" s="1246"/>
      <c r="F107" s="110" t="s">
        <v>12</v>
      </c>
      <c r="G107" s="91"/>
      <c r="H107" s="91"/>
      <c r="I107" s="207"/>
      <c r="J107" s="91"/>
      <c r="K107" s="91"/>
      <c r="L107" s="91"/>
      <c r="M107" s="91"/>
      <c r="N107" s="91"/>
      <c r="O107" s="91"/>
      <c r="P107" s="207"/>
      <c r="Q107" s="91"/>
      <c r="R107" s="91"/>
      <c r="S107" s="91"/>
      <c r="T107" s="91"/>
      <c r="U107" s="91"/>
      <c r="V107" s="91"/>
      <c r="W107" s="207"/>
      <c r="X107" s="91"/>
      <c r="Y107" s="91"/>
      <c r="Z107" s="91"/>
      <c r="AA107" s="91"/>
      <c r="AB107" s="91"/>
      <c r="AC107" s="91"/>
      <c r="AD107" s="207"/>
      <c r="AE107" s="91"/>
      <c r="AF107" s="91"/>
      <c r="AG107" s="91"/>
      <c r="AH107" s="91"/>
      <c r="AI107" s="91"/>
      <c r="AJ107" s="91"/>
      <c r="AK107" s="91"/>
      <c r="AL107" s="92">
        <f>COUNTIF(A107:AK107,"○")</f>
        <v>0</v>
      </c>
    </row>
    <row r="108" spans="1:38" ht="7.5" hidden="1" customHeight="1" thickBot="1" x14ac:dyDescent="0.2">
      <c r="A108" s="1197"/>
      <c r="B108" s="1233"/>
      <c r="C108" s="1250"/>
      <c r="D108" s="1033"/>
      <c r="E108" s="1247"/>
      <c r="F108" s="7" t="s">
        <v>95</v>
      </c>
      <c r="G108" s="93"/>
      <c r="H108" s="93"/>
      <c r="I108" s="203"/>
      <c r="J108" s="93"/>
      <c r="K108" s="93"/>
      <c r="L108" s="93"/>
      <c r="M108" s="93"/>
      <c r="N108" s="93"/>
      <c r="O108" s="93"/>
      <c r="P108" s="203"/>
      <c r="Q108" s="93"/>
      <c r="R108" s="93"/>
      <c r="S108" s="93"/>
      <c r="T108" s="93"/>
      <c r="U108" s="93"/>
      <c r="V108" s="93"/>
      <c r="W108" s="203"/>
      <c r="X108" s="93"/>
      <c r="Y108" s="93"/>
      <c r="Z108" s="93"/>
      <c r="AA108" s="93"/>
      <c r="AB108" s="93"/>
      <c r="AC108" s="93"/>
      <c r="AD108" s="203"/>
      <c r="AE108" s="93"/>
      <c r="AF108" s="93"/>
      <c r="AG108" s="93"/>
      <c r="AH108" s="93"/>
      <c r="AI108" s="93"/>
      <c r="AJ108" s="93"/>
      <c r="AK108" s="93"/>
      <c r="AL108" s="94"/>
    </row>
    <row r="109" spans="1:38" ht="13.5" hidden="1" customHeight="1" thickBot="1" x14ac:dyDescent="0.2">
      <c r="A109" s="1197"/>
      <c r="B109" s="1234"/>
      <c r="C109" s="1251"/>
      <c r="D109" s="1034"/>
      <c r="E109" s="1248"/>
      <c r="F109" s="150" t="s">
        <v>96</v>
      </c>
      <c r="G109" s="111"/>
      <c r="H109" s="111"/>
      <c r="I109" s="206"/>
      <c r="J109" s="111"/>
      <c r="K109" s="111"/>
      <c r="L109" s="111"/>
      <c r="M109" s="111"/>
      <c r="N109" s="111"/>
      <c r="O109" s="111"/>
      <c r="P109" s="206"/>
      <c r="Q109" s="111"/>
      <c r="R109" s="111"/>
      <c r="S109" s="111"/>
      <c r="T109" s="111"/>
      <c r="U109" s="111"/>
      <c r="V109" s="111"/>
      <c r="W109" s="206"/>
      <c r="X109" s="111"/>
      <c r="Y109" s="111"/>
      <c r="Z109" s="111"/>
      <c r="AA109" s="111"/>
      <c r="AB109" s="111"/>
      <c r="AC109" s="111"/>
      <c r="AD109" s="206"/>
      <c r="AE109" s="111"/>
      <c r="AF109" s="111"/>
      <c r="AG109" s="111"/>
      <c r="AH109" s="111"/>
      <c r="AI109" s="111"/>
      <c r="AJ109" s="111"/>
      <c r="AK109" s="111"/>
      <c r="AL109" s="95"/>
    </row>
    <row r="110" spans="1:38" ht="13.5" customHeight="1" x14ac:dyDescent="0.15">
      <c r="A110" s="1282" t="s">
        <v>15</v>
      </c>
      <c r="B110" s="1252"/>
      <c r="C110" s="1252"/>
      <c r="D110" s="1252"/>
      <c r="E110" s="1253"/>
      <c r="F110" s="99"/>
      <c r="G110" s="147">
        <f>COUNTIF(G5:G108,"○")</f>
        <v>2</v>
      </c>
      <c r="H110" s="147">
        <f t="shared" ref="H110:AK110" si="0">COUNTIF(H5:H109,"○")</f>
        <v>5</v>
      </c>
      <c r="I110" s="208">
        <f t="shared" si="0"/>
        <v>0</v>
      </c>
      <c r="J110" s="147">
        <f t="shared" si="0"/>
        <v>3</v>
      </c>
      <c r="K110" s="147">
        <f t="shared" si="0"/>
        <v>4</v>
      </c>
      <c r="L110" s="147">
        <f t="shared" si="0"/>
        <v>5</v>
      </c>
      <c r="M110" s="147">
        <f t="shared" si="0"/>
        <v>3</v>
      </c>
      <c r="N110" s="147">
        <f t="shared" si="0"/>
        <v>1</v>
      </c>
      <c r="O110" s="147">
        <f t="shared" si="0"/>
        <v>4</v>
      </c>
      <c r="P110" s="208">
        <f t="shared" si="0"/>
        <v>0</v>
      </c>
      <c r="Q110" s="147">
        <f t="shared" si="0"/>
        <v>3</v>
      </c>
      <c r="R110" s="147">
        <f t="shared" si="0"/>
        <v>4</v>
      </c>
      <c r="S110" s="147">
        <f t="shared" si="0"/>
        <v>4</v>
      </c>
      <c r="T110" s="147">
        <f t="shared" si="0"/>
        <v>4</v>
      </c>
      <c r="U110" s="147">
        <f t="shared" si="0"/>
        <v>3</v>
      </c>
      <c r="V110" s="147">
        <f t="shared" si="0"/>
        <v>4</v>
      </c>
      <c r="W110" s="208">
        <f t="shared" si="0"/>
        <v>0</v>
      </c>
      <c r="X110" s="147">
        <f t="shared" si="0"/>
        <v>5</v>
      </c>
      <c r="Y110" s="147">
        <f t="shared" si="0"/>
        <v>5</v>
      </c>
      <c r="Z110" s="147">
        <f t="shared" si="0"/>
        <v>3</v>
      </c>
      <c r="AA110" s="147">
        <f t="shared" si="0"/>
        <v>3</v>
      </c>
      <c r="AB110" s="147">
        <f t="shared" si="0"/>
        <v>3</v>
      </c>
      <c r="AC110" s="147">
        <f t="shared" si="0"/>
        <v>5</v>
      </c>
      <c r="AD110" s="208">
        <f t="shared" si="0"/>
        <v>0</v>
      </c>
      <c r="AE110" s="147">
        <f t="shared" si="0"/>
        <v>3</v>
      </c>
      <c r="AF110" s="147">
        <f t="shared" si="0"/>
        <v>3</v>
      </c>
      <c r="AG110" s="147">
        <f t="shared" si="0"/>
        <v>3</v>
      </c>
      <c r="AH110" s="147">
        <f t="shared" si="0"/>
        <v>3</v>
      </c>
      <c r="AI110" s="147">
        <f t="shared" si="0"/>
        <v>0</v>
      </c>
      <c r="AJ110" s="147">
        <f t="shared" si="0"/>
        <v>0</v>
      </c>
      <c r="AK110" s="147">
        <f t="shared" si="0"/>
        <v>0</v>
      </c>
      <c r="AL110" s="100">
        <f t="shared" ref="AL110:AL112" si="1">SUM(G110:AK110)</f>
        <v>85</v>
      </c>
    </row>
    <row r="111" spans="1:38" s="1" customFormat="1" ht="13.5" customHeight="1" x14ac:dyDescent="0.15">
      <c r="A111" s="1019" t="s">
        <v>97</v>
      </c>
      <c r="B111" s="1020"/>
      <c r="C111" s="1020"/>
      <c r="D111" s="1020"/>
      <c r="E111" s="1021"/>
      <c r="F111" s="4"/>
      <c r="G111" s="198">
        <f t="shared" ref="G111:AK111" si="2">COUNTIF(G5:G109,"個")</f>
        <v>0</v>
      </c>
      <c r="H111" s="198">
        <f t="shared" si="2"/>
        <v>0</v>
      </c>
      <c r="I111" s="209">
        <f t="shared" si="2"/>
        <v>0</v>
      </c>
      <c r="J111" s="198">
        <f t="shared" si="2"/>
        <v>0</v>
      </c>
      <c r="K111" s="198">
        <f t="shared" si="2"/>
        <v>0</v>
      </c>
      <c r="L111" s="198">
        <f t="shared" si="2"/>
        <v>0</v>
      </c>
      <c r="M111" s="198">
        <f t="shared" si="2"/>
        <v>0</v>
      </c>
      <c r="N111" s="198">
        <f t="shared" si="2"/>
        <v>0</v>
      </c>
      <c r="O111" s="198">
        <f t="shared" si="2"/>
        <v>0</v>
      </c>
      <c r="P111" s="209">
        <f t="shared" si="2"/>
        <v>0</v>
      </c>
      <c r="Q111" s="198">
        <f t="shared" si="2"/>
        <v>0</v>
      </c>
      <c r="R111" s="198">
        <f t="shared" si="2"/>
        <v>0</v>
      </c>
      <c r="S111" s="198">
        <f t="shared" si="2"/>
        <v>0</v>
      </c>
      <c r="T111" s="198">
        <f t="shared" si="2"/>
        <v>0</v>
      </c>
      <c r="U111" s="198">
        <f t="shared" si="2"/>
        <v>0</v>
      </c>
      <c r="V111" s="198">
        <f t="shared" si="2"/>
        <v>0</v>
      </c>
      <c r="W111" s="209">
        <f t="shared" si="2"/>
        <v>0</v>
      </c>
      <c r="X111" s="198">
        <f t="shared" si="2"/>
        <v>0</v>
      </c>
      <c r="Y111" s="198">
        <f t="shared" si="2"/>
        <v>0</v>
      </c>
      <c r="Z111" s="198">
        <f t="shared" si="2"/>
        <v>0</v>
      </c>
      <c r="AA111" s="198">
        <f t="shared" si="2"/>
        <v>0</v>
      </c>
      <c r="AB111" s="198">
        <f t="shared" si="2"/>
        <v>0</v>
      </c>
      <c r="AC111" s="198">
        <f t="shared" si="2"/>
        <v>0</v>
      </c>
      <c r="AD111" s="209">
        <f t="shared" si="2"/>
        <v>0</v>
      </c>
      <c r="AE111" s="198">
        <f t="shared" si="2"/>
        <v>0</v>
      </c>
      <c r="AF111" s="198">
        <f t="shared" si="2"/>
        <v>0</v>
      </c>
      <c r="AG111" s="198">
        <f t="shared" si="2"/>
        <v>0</v>
      </c>
      <c r="AH111" s="198">
        <f t="shared" si="2"/>
        <v>0</v>
      </c>
      <c r="AI111" s="198">
        <f t="shared" si="2"/>
        <v>0</v>
      </c>
      <c r="AJ111" s="198">
        <f t="shared" si="2"/>
        <v>0</v>
      </c>
      <c r="AK111" s="198">
        <f t="shared" si="2"/>
        <v>0</v>
      </c>
      <c r="AL111" s="154">
        <f t="shared" si="1"/>
        <v>0</v>
      </c>
    </row>
    <row r="112" spans="1:38" s="1" customFormat="1" ht="13.5" customHeight="1" thickBot="1" x14ac:dyDescent="0.2">
      <c r="A112" s="1019" t="s">
        <v>98</v>
      </c>
      <c r="B112" s="1020"/>
      <c r="C112" s="1020"/>
      <c r="D112" s="1020"/>
      <c r="E112" s="1021"/>
      <c r="F112" s="4"/>
      <c r="G112" s="198">
        <f t="shared" ref="G112:AK112" si="3">COUNTIF(G5:G109,"集")</f>
        <v>0</v>
      </c>
      <c r="H112" s="198">
        <f t="shared" si="3"/>
        <v>0</v>
      </c>
      <c r="I112" s="209">
        <f t="shared" si="3"/>
        <v>0</v>
      </c>
      <c r="J112" s="198">
        <f t="shared" si="3"/>
        <v>0</v>
      </c>
      <c r="K112" s="198">
        <f t="shared" si="3"/>
        <v>0</v>
      </c>
      <c r="L112" s="198">
        <f t="shared" si="3"/>
        <v>0</v>
      </c>
      <c r="M112" s="198">
        <f t="shared" si="3"/>
        <v>0</v>
      </c>
      <c r="N112" s="198">
        <f t="shared" si="3"/>
        <v>0</v>
      </c>
      <c r="O112" s="198">
        <f t="shared" si="3"/>
        <v>0</v>
      </c>
      <c r="P112" s="209">
        <f t="shared" si="3"/>
        <v>0</v>
      </c>
      <c r="Q112" s="198">
        <f t="shared" si="3"/>
        <v>0</v>
      </c>
      <c r="R112" s="198">
        <f t="shared" si="3"/>
        <v>0</v>
      </c>
      <c r="S112" s="198">
        <f t="shared" si="3"/>
        <v>0</v>
      </c>
      <c r="T112" s="198">
        <f t="shared" si="3"/>
        <v>0</v>
      </c>
      <c r="U112" s="198">
        <f t="shared" si="3"/>
        <v>0</v>
      </c>
      <c r="V112" s="198">
        <f t="shared" si="3"/>
        <v>0</v>
      </c>
      <c r="W112" s="209">
        <f t="shared" si="3"/>
        <v>0</v>
      </c>
      <c r="X112" s="198">
        <f t="shared" si="3"/>
        <v>0</v>
      </c>
      <c r="Y112" s="198">
        <f t="shared" si="3"/>
        <v>0</v>
      </c>
      <c r="Z112" s="198">
        <f t="shared" si="3"/>
        <v>0</v>
      </c>
      <c r="AA112" s="198">
        <f t="shared" si="3"/>
        <v>0</v>
      </c>
      <c r="AB112" s="198">
        <f t="shared" si="3"/>
        <v>0</v>
      </c>
      <c r="AC112" s="198">
        <f t="shared" si="3"/>
        <v>0</v>
      </c>
      <c r="AD112" s="209">
        <f t="shared" si="3"/>
        <v>0</v>
      </c>
      <c r="AE112" s="198">
        <f t="shared" si="3"/>
        <v>0</v>
      </c>
      <c r="AF112" s="198">
        <f t="shared" si="3"/>
        <v>0</v>
      </c>
      <c r="AG112" s="198">
        <f t="shared" si="3"/>
        <v>0</v>
      </c>
      <c r="AH112" s="198">
        <f t="shared" si="3"/>
        <v>0</v>
      </c>
      <c r="AI112" s="198">
        <f t="shared" si="3"/>
        <v>0</v>
      </c>
      <c r="AJ112" s="198">
        <f t="shared" si="3"/>
        <v>0</v>
      </c>
      <c r="AK112" s="198">
        <f t="shared" si="3"/>
        <v>0</v>
      </c>
      <c r="AL112" s="154">
        <f t="shared" si="1"/>
        <v>0</v>
      </c>
    </row>
    <row r="113" spans="1:40" ht="12" customHeight="1" thickBot="1" x14ac:dyDescent="0.2">
      <c r="A113" s="1197">
        <v>1</v>
      </c>
      <c r="B113" s="1060" t="s">
        <v>251</v>
      </c>
      <c r="C113" s="1198">
        <v>7</v>
      </c>
      <c r="D113" s="1203"/>
      <c r="E113" s="1278" t="s">
        <v>238</v>
      </c>
      <c r="F113" s="110" t="s">
        <v>12</v>
      </c>
      <c r="G113" s="2" t="s">
        <v>151</v>
      </c>
      <c r="H113" s="2"/>
      <c r="I113" s="202"/>
      <c r="J113" s="2" t="s">
        <v>151</v>
      </c>
      <c r="K113" s="2" t="s">
        <v>151</v>
      </c>
      <c r="L113" s="2"/>
      <c r="M113" s="2" t="s">
        <v>151</v>
      </c>
      <c r="N113" s="2"/>
      <c r="O113" s="2"/>
      <c r="P113" s="202"/>
      <c r="Q113" s="2"/>
      <c r="R113" s="2" t="s">
        <v>151</v>
      </c>
      <c r="S113" s="2" t="s">
        <v>151</v>
      </c>
      <c r="T113" s="2" t="s">
        <v>151</v>
      </c>
      <c r="U113" s="2" t="s">
        <v>151</v>
      </c>
      <c r="V113" s="2"/>
      <c r="W113" s="202"/>
      <c r="X113" s="2" t="s">
        <v>151</v>
      </c>
      <c r="Y113" s="2" t="s">
        <v>151</v>
      </c>
      <c r="Z113" s="2" t="s">
        <v>151</v>
      </c>
      <c r="AA113" s="2" t="s">
        <v>151</v>
      </c>
      <c r="AB113" s="2" t="s">
        <v>151</v>
      </c>
      <c r="AC113" s="2"/>
      <c r="AD113" s="202"/>
      <c r="AE113" s="2" t="s">
        <v>151</v>
      </c>
      <c r="AF113" s="2" t="s">
        <v>151</v>
      </c>
      <c r="AG113" s="2" t="s">
        <v>151</v>
      </c>
      <c r="AH113" s="2" t="s">
        <v>151</v>
      </c>
      <c r="AI113" s="2"/>
      <c r="AJ113" s="2"/>
      <c r="AK113" s="2"/>
      <c r="AL113" s="92">
        <f>COUNTIF(A113:AK113,"○")</f>
        <v>17</v>
      </c>
      <c r="AN113" s="97"/>
    </row>
    <row r="114" spans="1:40" ht="12" customHeight="1" thickBot="1" x14ac:dyDescent="0.2">
      <c r="A114" s="1197"/>
      <c r="B114" s="1277"/>
      <c r="C114" s="1198"/>
      <c r="D114" s="1203"/>
      <c r="E114" s="1238"/>
      <c r="F114" s="7" t="s">
        <v>95</v>
      </c>
      <c r="G114" s="93"/>
      <c r="H114" s="93"/>
      <c r="I114" s="203"/>
      <c r="J114" s="93"/>
      <c r="K114" s="93"/>
      <c r="L114" s="93"/>
      <c r="M114" s="93"/>
      <c r="N114" s="93"/>
      <c r="O114" s="93"/>
      <c r="P114" s="203"/>
      <c r="Q114" s="93"/>
      <c r="R114" s="93"/>
      <c r="S114" s="93"/>
      <c r="T114" s="199"/>
      <c r="U114" s="93"/>
      <c r="V114" s="93"/>
      <c r="W114" s="203"/>
      <c r="X114" s="93"/>
      <c r="Y114" s="199">
        <v>0.4861111111111111</v>
      </c>
      <c r="Z114" s="93"/>
      <c r="AA114" s="199">
        <v>0.4861111111111111</v>
      </c>
      <c r="AB114" s="93"/>
      <c r="AC114" s="93"/>
      <c r="AD114" s="203"/>
      <c r="AE114" s="93"/>
      <c r="AF114" s="93"/>
      <c r="AG114" s="93"/>
      <c r="AH114" s="93"/>
      <c r="AI114" s="93"/>
      <c r="AJ114" s="93"/>
      <c r="AK114" s="93"/>
      <c r="AL114" s="94"/>
    </row>
    <row r="115" spans="1:40" ht="12" customHeight="1" thickBot="1" x14ac:dyDescent="0.2">
      <c r="A115" s="1197"/>
      <c r="B115" s="1277"/>
      <c r="C115" s="1198"/>
      <c r="D115" s="1203"/>
      <c r="E115" s="1238"/>
      <c r="F115" s="150" t="s">
        <v>96</v>
      </c>
      <c r="G115" s="3"/>
      <c r="H115" s="3"/>
      <c r="I115" s="205"/>
      <c r="J115" s="111"/>
      <c r="K115" s="111"/>
      <c r="L115" s="111"/>
      <c r="M115" s="111"/>
      <c r="N115" s="111"/>
      <c r="O115" s="111"/>
      <c r="P115" s="206"/>
      <c r="Q115" s="111"/>
      <c r="R115" s="111"/>
      <c r="S115" s="111"/>
      <c r="T115" s="111"/>
      <c r="U115" s="111"/>
      <c r="V115" s="111"/>
      <c r="W115" s="206"/>
      <c r="X115" s="111"/>
      <c r="Y115" s="111"/>
      <c r="Z115" s="111"/>
      <c r="AA115" s="111"/>
      <c r="AB115" s="111"/>
      <c r="AC115" s="111"/>
      <c r="AD115" s="206"/>
      <c r="AE115" s="111"/>
      <c r="AF115" s="111"/>
      <c r="AG115" s="111"/>
      <c r="AH115" s="111"/>
      <c r="AI115" s="111"/>
      <c r="AJ115" s="111"/>
      <c r="AK115" s="111"/>
      <c r="AL115" s="95"/>
    </row>
    <row r="116" spans="1:40" ht="12" customHeight="1" thickBot="1" x14ac:dyDescent="0.2">
      <c r="A116" s="1197">
        <v>2</v>
      </c>
      <c r="B116" s="1026" t="s">
        <v>236</v>
      </c>
      <c r="C116" s="1029">
        <v>9</v>
      </c>
      <c r="D116" s="1266"/>
      <c r="E116" s="1041" t="s">
        <v>239</v>
      </c>
      <c r="F116" s="110" t="s">
        <v>12</v>
      </c>
      <c r="G116" s="91"/>
      <c r="H116" s="2"/>
      <c r="I116" s="207"/>
      <c r="J116" s="2"/>
      <c r="K116" s="2"/>
      <c r="L116" s="2" t="s">
        <v>151</v>
      </c>
      <c r="M116" s="2"/>
      <c r="N116" s="91"/>
      <c r="O116" s="2"/>
      <c r="P116" s="207"/>
      <c r="Q116" s="2"/>
      <c r="R116" s="2"/>
      <c r="S116" s="2" t="s">
        <v>151</v>
      </c>
      <c r="T116" s="2"/>
      <c r="U116" s="2"/>
      <c r="V116" s="2"/>
      <c r="W116" s="207"/>
      <c r="X116" s="2"/>
      <c r="Y116" s="2"/>
      <c r="Z116" s="2" t="s">
        <v>151</v>
      </c>
      <c r="AA116" s="2"/>
      <c r="AB116" s="91"/>
      <c r="AC116" s="2"/>
      <c r="AD116" s="207"/>
      <c r="AE116" s="2"/>
      <c r="AF116" s="2"/>
      <c r="AG116" s="2" t="s">
        <v>151</v>
      </c>
      <c r="AH116" s="2"/>
      <c r="AI116" s="91"/>
      <c r="AJ116" s="2"/>
      <c r="AK116" s="91"/>
      <c r="AL116" s="92">
        <f>COUNTIF(A116:AK116,"○")</f>
        <v>4</v>
      </c>
    </row>
    <row r="117" spans="1:40" ht="7.5" customHeight="1" thickBot="1" x14ac:dyDescent="0.2">
      <c r="A117" s="1197"/>
      <c r="B117" s="1233"/>
      <c r="C117" s="1250"/>
      <c r="D117" s="1267"/>
      <c r="E117" s="1247"/>
      <c r="F117" s="7" t="s">
        <v>95</v>
      </c>
      <c r="G117" s="93"/>
      <c r="H117" s="93"/>
      <c r="I117" s="203"/>
      <c r="J117" s="93"/>
      <c r="K117" s="93"/>
      <c r="L117" s="199">
        <v>0.625</v>
      </c>
      <c r="M117" s="93"/>
      <c r="N117" s="93"/>
      <c r="O117" s="199"/>
      <c r="P117" s="203"/>
      <c r="Q117" s="93"/>
      <c r="R117" s="93"/>
      <c r="S117" s="199">
        <v>0.625</v>
      </c>
      <c r="T117" s="93"/>
      <c r="U117" s="93"/>
      <c r="V117" s="199"/>
      <c r="W117" s="203"/>
      <c r="X117" s="93"/>
      <c r="Y117" s="93"/>
      <c r="Z117" s="199">
        <v>0.625</v>
      </c>
      <c r="AA117" s="199"/>
      <c r="AB117" s="93"/>
      <c r="AC117" s="199"/>
      <c r="AD117" s="203"/>
      <c r="AE117" s="93"/>
      <c r="AF117" s="93"/>
      <c r="AG117" s="199">
        <v>0.625</v>
      </c>
      <c r="AH117" s="199"/>
      <c r="AI117" s="93"/>
      <c r="AJ117" s="199"/>
      <c r="AK117" s="93"/>
      <c r="AL117" s="94"/>
    </row>
    <row r="118" spans="1:40" ht="12" customHeight="1" thickBot="1" x14ac:dyDescent="0.2">
      <c r="A118" s="1197"/>
      <c r="B118" s="1234"/>
      <c r="C118" s="1251"/>
      <c r="D118" s="1268"/>
      <c r="E118" s="1248"/>
      <c r="F118" s="150" t="s">
        <v>96</v>
      </c>
      <c r="G118" s="111"/>
      <c r="H118" s="111"/>
      <c r="I118" s="206"/>
      <c r="J118" s="111"/>
      <c r="K118" s="111"/>
      <c r="L118" s="111"/>
      <c r="M118" s="111"/>
      <c r="N118" s="111"/>
      <c r="O118" s="111"/>
      <c r="P118" s="206"/>
      <c r="Q118" s="111"/>
      <c r="R118" s="111"/>
      <c r="S118" s="111"/>
      <c r="T118" s="3"/>
      <c r="U118" s="3"/>
      <c r="V118" s="111"/>
      <c r="W118" s="206"/>
      <c r="X118" s="111"/>
      <c r="Y118" s="111"/>
      <c r="Z118" s="111"/>
      <c r="AA118" s="111"/>
      <c r="AB118" s="111"/>
      <c r="AC118" s="111"/>
      <c r="AD118" s="206"/>
      <c r="AE118" s="111"/>
      <c r="AF118" s="111"/>
      <c r="AG118" s="111"/>
      <c r="AH118" s="111"/>
      <c r="AI118" s="111"/>
      <c r="AJ118" s="111"/>
      <c r="AK118" s="111"/>
      <c r="AL118" s="95"/>
    </row>
    <row r="119" spans="1:40" ht="12" customHeight="1" thickBot="1" x14ac:dyDescent="0.2">
      <c r="A119" s="1197">
        <v>3</v>
      </c>
      <c r="B119" s="1026" t="s">
        <v>252</v>
      </c>
      <c r="C119" s="1249">
        <v>7</v>
      </c>
      <c r="D119" s="1189"/>
      <c r="E119" s="1041" t="s">
        <v>189</v>
      </c>
      <c r="F119" s="110" t="s">
        <v>12</v>
      </c>
      <c r="G119" s="2"/>
      <c r="H119" s="2"/>
      <c r="I119" s="202"/>
      <c r="J119" s="2" t="s">
        <v>151</v>
      </c>
      <c r="K119" s="2"/>
      <c r="L119" s="2" t="s">
        <v>151</v>
      </c>
      <c r="M119" s="2" t="s">
        <v>151</v>
      </c>
      <c r="N119" s="2"/>
      <c r="O119" s="2"/>
      <c r="P119" s="202"/>
      <c r="Q119" s="2"/>
      <c r="R119" s="2"/>
      <c r="S119" s="2"/>
      <c r="T119" s="2" t="s">
        <v>151</v>
      </c>
      <c r="U119" s="2"/>
      <c r="V119" s="2"/>
      <c r="W119" s="202"/>
      <c r="X119" s="2" t="s">
        <v>151</v>
      </c>
      <c r="Y119" s="2"/>
      <c r="Z119" s="2"/>
      <c r="AA119" s="2" t="s">
        <v>151</v>
      </c>
      <c r="AB119" s="2"/>
      <c r="AC119" s="2"/>
      <c r="AD119" s="202"/>
      <c r="AE119" s="2" t="s">
        <v>151</v>
      </c>
      <c r="AF119" s="2"/>
      <c r="AG119" s="2"/>
      <c r="AH119" s="2" t="s">
        <v>151</v>
      </c>
      <c r="AI119" s="2"/>
      <c r="AJ119" s="2"/>
      <c r="AK119" s="2"/>
      <c r="AL119" s="92">
        <f>COUNTIF(A119:AK119,"○")</f>
        <v>8</v>
      </c>
    </row>
    <row r="120" spans="1:40" ht="7.5" customHeight="1" thickBot="1" x14ac:dyDescent="0.2">
      <c r="A120" s="1197"/>
      <c r="B120" s="1233"/>
      <c r="C120" s="1250"/>
      <c r="D120" s="1190"/>
      <c r="E120" s="1247"/>
      <c r="F120" s="7" t="s">
        <v>95</v>
      </c>
      <c r="G120" s="93"/>
      <c r="H120" s="93"/>
      <c r="I120" s="203"/>
      <c r="J120" s="199">
        <v>0.61805555555555558</v>
      </c>
      <c r="K120" s="93"/>
      <c r="L120" s="199">
        <v>0.59027777777777779</v>
      </c>
      <c r="M120" s="199">
        <v>0.61111111111111105</v>
      </c>
      <c r="N120" s="93"/>
      <c r="O120" s="93"/>
      <c r="P120" s="203"/>
      <c r="Q120" s="93"/>
      <c r="R120" s="93"/>
      <c r="S120" s="199"/>
      <c r="T120" s="199">
        <v>0.61111111111111105</v>
      </c>
      <c r="U120" s="199"/>
      <c r="V120" s="199"/>
      <c r="W120" s="204"/>
      <c r="X120" s="199">
        <v>0.61805555555555558</v>
      </c>
      <c r="Y120" s="199"/>
      <c r="Z120" s="199"/>
      <c r="AA120" s="199">
        <v>0.61111111111111105</v>
      </c>
      <c r="AB120" s="199"/>
      <c r="AC120" s="199"/>
      <c r="AD120" s="204"/>
      <c r="AE120" s="199">
        <v>0.61805555555555558</v>
      </c>
      <c r="AF120" s="199"/>
      <c r="AG120" s="199"/>
      <c r="AH120" s="199">
        <v>0.61111111111111105</v>
      </c>
      <c r="AI120" s="199"/>
      <c r="AJ120" s="199"/>
      <c r="AK120" s="199"/>
      <c r="AL120" s="94"/>
    </row>
    <row r="121" spans="1:40" ht="12" customHeight="1" thickBot="1" x14ac:dyDescent="0.2">
      <c r="A121" s="1197"/>
      <c r="B121" s="1234"/>
      <c r="C121" s="1251"/>
      <c r="D121" s="1191"/>
      <c r="E121" s="1248"/>
      <c r="F121" s="150" t="s">
        <v>96</v>
      </c>
      <c r="G121" s="111"/>
      <c r="H121" s="3"/>
      <c r="I121" s="205"/>
      <c r="J121" s="3"/>
      <c r="K121" s="111"/>
      <c r="L121" s="3"/>
      <c r="M121" s="111"/>
      <c r="N121" s="111"/>
      <c r="O121" s="3"/>
      <c r="P121" s="206"/>
      <c r="Q121" s="3"/>
      <c r="R121" s="111"/>
      <c r="S121" s="3"/>
      <c r="T121" s="111"/>
      <c r="U121" s="111"/>
      <c r="V121" s="3"/>
      <c r="W121" s="206"/>
      <c r="X121" s="3"/>
      <c r="Y121" s="111"/>
      <c r="Z121" s="3"/>
      <c r="AA121" s="111"/>
      <c r="AB121" s="111"/>
      <c r="AC121" s="3"/>
      <c r="AD121" s="206"/>
      <c r="AE121" s="3"/>
      <c r="AF121" s="111"/>
      <c r="AG121" s="3"/>
      <c r="AH121" s="111"/>
      <c r="AI121" s="111"/>
      <c r="AJ121" s="3"/>
      <c r="AK121" s="111"/>
      <c r="AL121" s="95"/>
    </row>
    <row r="122" spans="1:40" ht="12" customHeight="1" thickBot="1" x14ac:dyDescent="0.2">
      <c r="A122" s="1197">
        <v>4</v>
      </c>
      <c r="B122" s="1026" t="s">
        <v>244</v>
      </c>
      <c r="C122" s="1249">
        <v>6</v>
      </c>
      <c r="D122" s="1266"/>
      <c r="E122" s="1041" t="s">
        <v>237</v>
      </c>
      <c r="F122" s="110" t="s">
        <v>12</v>
      </c>
      <c r="G122" s="91"/>
      <c r="H122" s="2"/>
      <c r="I122" s="202"/>
      <c r="J122" s="2"/>
      <c r="K122" s="2"/>
      <c r="L122" s="2" t="s">
        <v>151</v>
      </c>
      <c r="M122" s="2"/>
      <c r="N122" s="91"/>
      <c r="O122" s="2"/>
      <c r="P122" s="202"/>
      <c r="Q122" s="2"/>
      <c r="R122" s="2"/>
      <c r="S122" s="2" t="s">
        <v>151</v>
      </c>
      <c r="T122" s="2"/>
      <c r="U122" s="91"/>
      <c r="V122" s="2"/>
      <c r="W122" s="202"/>
      <c r="X122" s="2"/>
      <c r="Y122" s="2"/>
      <c r="Z122" s="2" t="s">
        <v>151</v>
      </c>
      <c r="AA122" s="2"/>
      <c r="AB122" s="2"/>
      <c r="AC122" s="2"/>
      <c r="AD122" s="202"/>
      <c r="AE122" s="2"/>
      <c r="AF122" s="2"/>
      <c r="AG122" s="2" t="s">
        <v>151</v>
      </c>
      <c r="AH122" s="2"/>
      <c r="AI122" s="2"/>
      <c r="AJ122" s="2"/>
      <c r="AK122" s="2"/>
      <c r="AL122" s="92">
        <f>COUNTIF(A122:AK122,"○")</f>
        <v>4</v>
      </c>
    </row>
    <row r="123" spans="1:40" ht="7.5" customHeight="1" thickBot="1" x14ac:dyDescent="0.2">
      <c r="A123" s="1197"/>
      <c r="B123" s="1233"/>
      <c r="C123" s="1250"/>
      <c r="D123" s="1267"/>
      <c r="E123" s="1247"/>
      <c r="F123" s="7" t="s">
        <v>95</v>
      </c>
      <c r="G123" s="93"/>
      <c r="H123" s="93"/>
      <c r="I123" s="203"/>
      <c r="J123" s="93"/>
      <c r="K123" s="93"/>
      <c r="L123" s="93"/>
      <c r="M123" s="93"/>
      <c r="N123" s="93"/>
      <c r="O123" s="93"/>
      <c r="P123" s="203"/>
      <c r="Q123" s="93"/>
      <c r="R123" s="93"/>
      <c r="S123" s="93"/>
      <c r="T123" s="93"/>
      <c r="U123" s="93"/>
      <c r="V123" s="93"/>
      <c r="W123" s="203"/>
      <c r="X123" s="93"/>
      <c r="Y123" s="93"/>
      <c r="Z123" s="93"/>
      <c r="AA123" s="93"/>
      <c r="AB123" s="93"/>
      <c r="AC123" s="93"/>
      <c r="AD123" s="203"/>
      <c r="AE123" s="93"/>
      <c r="AF123" s="93"/>
      <c r="AG123" s="93"/>
      <c r="AH123" s="93"/>
      <c r="AI123" s="93"/>
      <c r="AJ123" s="93"/>
      <c r="AK123" s="93"/>
      <c r="AL123" s="94"/>
    </row>
    <row r="124" spans="1:40" ht="12" customHeight="1" thickBot="1" x14ac:dyDescent="0.2">
      <c r="A124" s="1197"/>
      <c r="B124" s="1234"/>
      <c r="C124" s="1251"/>
      <c r="D124" s="1268"/>
      <c r="E124" s="1248"/>
      <c r="F124" s="150" t="s">
        <v>96</v>
      </c>
      <c r="G124" s="111"/>
      <c r="H124" s="111"/>
      <c r="I124" s="206"/>
      <c r="J124" s="111"/>
      <c r="K124" s="111"/>
      <c r="L124" s="111"/>
      <c r="M124" s="111"/>
      <c r="N124" s="111"/>
      <c r="O124" s="111"/>
      <c r="P124" s="206"/>
      <c r="Q124" s="111"/>
      <c r="R124" s="111"/>
      <c r="S124" s="111"/>
      <c r="T124" s="111"/>
      <c r="U124" s="111"/>
      <c r="V124" s="111"/>
      <c r="W124" s="206"/>
      <c r="X124" s="111"/>
      <c r="Y124" s="111"/>
      <c r="Z124" s="111"/>
      <c r="AA124" s="111"/>
      <c r="AB124" s="111"/>
      <c r="AC124" s="111"/>
      <c r="AD124" s="206"/>
      <c r="AE124" s="111"/>
      <c r="AF124" s="111"/>
      <c r="AG124" s="111"/>
      <c r="AH124" s="111"/>
      <c r="AI124" s="111"/>
      <c r="AJ124" s="111"/>
      <c r="AK124" s="111"/>
      <c r="AL124" s="95"/>
    </row>
    <row r="125" spans="1:40" ht="12" customHeight="1" thickBot="1" x14ac:dyDescent="0.2">
      <c r="A125" s="1197">
        <v>5</v>
      </c>
      <c r="B125" s="1232"/>
      <c r="C125" s="1249"/>
      <c r="D125" s="1032"/>
      <c r="E125" s="1246"/>
      <c r="F125" s="110" t="s">
        <v>12</v>
      </c>
      <c r="G125" s="91"/>
      <c r="H125" s="91"/>
      <c r="I125" s="207"/>
      <c r="J125" s="91"/>
      <c r="K125" s="91"/>
      <c r="L125" s="91"/>
      <c r="M125" s="91"/>
      <c r="N125" s="91"/>
      <c r="O125" s="2"/>
      <c r="P125" s="202"/>
      <c r="R125" s="2"/>
      <c r="S125" s="2"/>
      <c r="T125" s="2"/>
      <c r="U125" s="91"/>
      <c r="V125" s="91"/>
      <c r="W125" s="207"/>
      <c r="X125" s="91"/>
      <c r="Y125" s="91"/>
      <c r="Z125" s="91"/>
      <c r="AA125" s="91"/>
      <c r="AB125" s="91"/>
      <c r="AC125" s="2"/>
      <c r="AD125" s="202"/>
      <c r="AE125" s="2"/>
      <c r="AF125" s="2"/>
      <c r="AG125" s="2"/>
      <c r="AH125" s="2"/>
      <c r="AI125" s="91"/>
      <c r="AJ125" s="91"/>
      <c r="AK125" s="91"/>
      <c r="AL125" s="92">
        <f>COUNTIF(A125:AK125,"○")</f>
        <v>0</v>
      </c>
      <c r="AN125" s="97"/>
    </row>
    <row r="126" spans="1:40" ht="7.5" customHeight="1" thickBot="1" x14ac:dyDescent="0.2">
      <c r="A126" s="1197"/>
      <c r="B126" s="1233"/>
      <c r="C126" s="1250"/>
      <c r="D126" s="1033"/>
      <c r="E126" s="1247"/>
      <c r="F126" s="7" t="s">
        <v>95</v>
      </c>
      <c r="G126" s="93"/>
      <c r="H126" s="93"/>
      <c r="I126" s="203"/>
      <c r="J126" s="93"/>
      <c r="K126" s="93"/>
      <c r="L126" s="93"/>
      <c r="M126" s="93"/>
      <c r="N126" s="93"/>
      <c r="O126" s="93"/>
      <c r="P126" s="203"/>
      <c r="Q126" s="93"/>
      <c r="R126" s="93"/>
      <c r="S126" s="93"/>
      <c r="T126" s="93"/>
      <c r="U126" s="93"/>
      <c r="V126" s="93"/>
      <c r="W126" s="203"/>
      <c r="X126" s="93"/>
      <c r="Y126" s="93"/>
      <c r="Z126" s="93"/>
      <c r="AA126" s="93"/>
      <c r="AB126" s="93"/>
      <c r="AC126" s="93"/>
      <c r="AD126" s="203"/>
      <c r="AE126" s="93"/>
      <c r="AF126" s="93"/>
      <c r="AG126" s="93"/>
      <c r="AH126" s="93"/>
      <c r="AI126" s="93"/>
      <c r="AJ126" s="93"/>
      <c r="AK126" s="93"/>
      <c r="AL126" s="94"/>
    </row>
    <row r="127" spans="1:40" ht="12" customHeight="1" thickBot="1" x14ac:dyDescent="0.2">
      <c r="A127" s="1197"/>
      <c r="B127" s="1234"/>
      <c r="C127" s="1251"/>
      <c r="D127" s="1034"/>
      <c r="E127" s="1248"/>
      <c r="F127" s="150" t="s">
        <v>96</v>
      </c>
      <c r="G127" s="111"/>
      <c r="H127" s="111"/>
      <c r="I127" s="206"/>
      <c r="J127" s="111"/>
      <c r="K127" s="111"/>
      <c r="L127" s="111"/>
      <c r="M127" s="111"/>
      <c r="N127" s="111"/>
      <c r="O127" s="3"/>
      <c r="P127" s="206"/>
      <c r="Q127" s="3"/>
      <c r="R127" s="111"/>
      <c r="S127" s="3"/>
      <c r="T127" s="111"/>
      <c r="U127" s="111"/>
      <c r="V127" s="111"/>
      <c r="W127" s="206"/>
      <c r="X127" s="111"/>
      <c r="Y127" s="111"/>
      <c r="Z127" s="111"/>
      <c r="AA127" s="111"/>
      <c r="AB127" s="111"/>
      <c r="AC127" s="3"/>
      <c r="AD127" s="206"/>
      <c r="AE127" s="3"/>
      <c r="AF127" s="111"/>
      <c r="AG127" s="3"/>
      <c r="AH127" s="111"/>
      <c r="AI127" s="111"/>
      <c r="AJ127" s="111"/>
      <c r="AK127" s="111"/>
      <c r="AL127" s="95"/>
    </row>
    <row r="128" spans="1:40" ht="12" customHeight="1" thickBot="1" x14ac:dyDescent="0.2">
      <c r="A128" s="1197">
        <v>6</v>
      </c>
      <c r="B128" s="1232"/>
      <c r="C128" s="1198"/>
      <c r="D128" s="1048"/>
      <c r="E128" s="1238"/>
      <c r="F128" s="110" t="s">
        <v>12</v>
      </c>
      <c r="G128" s="2"/>
      <c r="H128" s="2"/>
      <c r="I128" s="207"/>
      <c r="J128" s="91"/>
      <c r="K128" s="2"/>
      <c r="L128" s="91"/>
      <c r="M128" s="2"/>
      <c r="N128" s="2"/>
      <c r="O128" s="2"/>
      <c r="P128" s="202"/>
      <c r="Q128" s="91"/>
      <c r="R128" s="2"/>
      <c r="S128" s="91"/>
      <c r="T128" s="2"/>
      <c r="U128" s="2"/>
      <c r="V128" s="2"/>
      <c r="W128" s="207"/>
      <c r="X128" s="91"/>
      <c r="Y128" s="2"/>
      <c r="Z128" s="91"/>
      <c r="AA128" s="2"/>
      <c r="AB128" s="2"/>
      <c r="AC128" s="2"/>
      <c r="AD128" s="207"/>
      <c r="AE128" s="91"/>
      <c r="AF128" s="2"/>
      <c r="AG128" s="91"/>
      <c r="AH128" s="2"/>
      <c r="AI128" s="2"/>
      <c r="AJ128" s="2"/>
      <c r="AK128" s="91"/>
      <c r="AL128" s="92">
        <f>COUNTIF(A128:AK128,"○")</f>
        <v>0</v>
      </c>
    </row>
    <row r="129" spans="1:40" ht="12" customHeight="1" thickBot="1" x14ac:dyDescent="0.2">
      <c r="A129" s="1197"/>
      <c r="B129" s="1279"/>
      <c r="C129" s="1198"/>
      <c r="D129" s="1048"/>
      <c r="E129" s="1238"/>
      <c r="F129" s="7" t="s">
        <v>95</v>
      </c>
      <c r="G129" s="93"/>
      <c r="H129" s="93"/>
      <c r="I129" s="203"/>
      <c r="J129" s="93"/>
      <c r="K129" s="93"/>
      <c r="L129" s="93"/>
      <c r="M129" s="93"/>
      <c r="N129" s="93"/>
      <c r="O129" s="93"/>
      <c r="P129" s="203"/>
      <c r="Q129" s="93"/>
      <c r="R129" s="93"/>
      <c r="S129" s="93"/>
      <c r="T129" s="93"/>
      <c r="U129" s="93"/>
      <c r="V129" s="93"/>
      <c r="W129" s="203"/>
      <c r="X129" s="93"/>
      <c r="Y129" s="93"/>
      <c r="Z129" s="93"/>
      <c r="AA129" s="93"/>
      <c r="AB129" s="93"/>
      <c r="AC129" s="93"/>
      <c r="AD129" s="203"/>
      <c r="AE129" s="93"/>
      <c r="AF129" s="93"/>
      <c r="AG129" s="93"/>
      <c r="AH129" s="93"/>
      <c r="AI129" s="93"/>
      <c r="AJ129" s="93"/>
      <c r="AK129" s="93"/>
      <c r="AL129" s="94"/>
    </row>
    <row r="130" spans="1:40" ht="12" customHeight="1" thickBot="1" x14ac:dyDescent="0.2">
      <c r="A130" s="1197"/>
      <c r="B130" s="1280"/>
      <c r="C130" s="1198"/>
      <c r="D130" s="1048"/>
      <c r="E130" s="1238"/>
      <c r="F130" s="150" t="s">
        <v>96</v>
      </c>
      <c r="G130" s="111"/>
      <c r="H130" s="111"/>
      <c r="I130" s="206"/>
      <c r="J130" s="111"/>
      <c r="K130" s="111"/>
      <c r="L130" s="111"/>
      <c r="M130" s="111"/>
      <c r="N130" s="111"/>
      <c r="O130" s="111"/>
      <c r="P130" s="206"/>
      <c r="Q130" s="111"/>
      <c r="R130" s="111"/>
      <c r="S130" s="111"/>
      <c r="T130" s="111"/>
      <c r="U130" s="111"/>
      <c r="V130" s="111"/>
      <c r="W130" s="206"/>
      <c r="X130" s="111"/>
      <c r="Y130" s="111"/>
      <c r="Z130" s="111"/>
      <c r="AA130" s="111"/>
      <c r="AB130" s="111"/>
      <c r="AC130" s="111"/>
      <c r="AD130" s="206"/>
      <c r="AE130" s="111"/>
      <c r="AF130" s="111"/>
      <c r="AG130" s="111"/>
      <c r="AH130" s="111"/>
      <c r="AI130" s="111"/>
      <c r="AJ130" s="111"/>
      <c r="AK130" s="111"/>
      <c r="AL130" s="95"/>
    </row>
    <row r="131" spans="1:40" ht="12" customHeight="1" thickBot="1" x14ac:dyDescent="0.2">
      <c r="A131" s="1197">
        <v>7</v>
      </c>
      <c r="B131" s="1232"/>
      <c r="C131" s="1249"/>
      <c r="D131" s="1032"/>
      <c r="E131" s="1246"/>
      <c r="F131" s="110" t="s">
        <v>12</v>
      </c>
      <c r="G131" s="2"/>
      <c r="H131" s="2"/>
      <c r="I131" s="202"/>
      <c r="J131" s="2"/>
      <c r="K131" s="2"/>
      <c r="L131" s="2"/>
      <c r="M131" s="2"/>
      <c r="N131" s="2"/>
      <c r="O131" s="2"/>
      <c r="P131" s="202"/>
      <c r="Q131" s="2"/>
      <c r="R131" s="2"/>
      <c r="S131" s="2"/>
      <c r="T131" s="2"/>
      <c r="U131" s="2"/>
      <c r="V131" s="2"/>
      <c r="W131" s="202"/>
      <c r="X131" s="2"/>
      <c r="Y131" s="2"/>
      <c r="Z131" s="2"/>
      <c r="AA131" s="2"/>
      <c r="AB131" s="2"/>
      <c r="AC131" s="2"/>
      <c r="AD131" s="202"/>
      <c r="AE131" s="2"/>
      <c r="AF131" s="2"/>
      <c r="AG131" s="2"/>
      <c r="AH131" s="2"/>
      <c r="AI131" s="2"/>
      <c r="AJ131" s="2"/>
      <c r="AK131" s="2"/>
      <c r="AL131" s="92">
        <f>COUNTIF(A131:AK131,"○")</f>
        <v>0</v>
      </c>
    </row>
    <row r="132" spans="1:40" ht="7.5" customHeight="1" thickBot="1" x14ac:dyDescent="0.2">
      <c r="A132" s="1197"/>
      <c r="B132" s="1233"/>
      <c r="C132" s="1250"/>
      <c r="D132" s="1033"/>
      <c r="E132" s="1247"/>
      <c r="F132" s="7" t="s">
        <v>95</v>
      </c>
      <c r="G132" s="93"/>
      <c r="H132" s="93"/>
      <c r="I132" s="203"/>
      <c r="J132" s="93"/>
      <c r="K132" s="93"/>
      <c r="L132" s="93"/>
      <c r="M132" s="93"/>
      <c r="N132" s="93"/>
      <c r="O132" s="93"/>
      <c r="P132" s="203"/>
      <c r="Q132" s="93"/>
      <c r="R132" s="93"/>
      <c r="S132" s="93"/>
      <c r="T132" s="93"/>
      <c r="U132" s="93"/>
      <c r="V132" s="93"/>
      <c r="W132" s="203"/>
      <c r="X132" s="93"/>
      <c r="Y132" s="93"/>
      <c r="Z132" s="93"/>
      <c r="AA132" s="93"/>
      <c r="AB132" s="93"/>
      <c r="AC132" s="93"/>
      <c r="AD132" s="203"/>
      <c r="AE132" s="93"/>
      <c r="AF132" s="93"/>
      <c r="AG132" s="93"/>
      <c r="AH132" s="93"/>
      <c r="AI132" s="93"/>
      <c r="AJ132" s="93"/>
      <c r="AK132" s="93"/>
      <c r="AL132" s="94"/>
    </row>
    <row r="133" spans="1:40" ht="12" customHeight="1" thickBot="1" x14ac:dyDescent="0.2">
      <c r="A133" s="1197"/>
      <c r="B133" s="1234"/>
      <c r="C133" s="1251"/>
      <c r="D133" s="1034"/>
      <c r="E133" s="1248"/>
      <c r="F133" s="150" t="s">
        <v>96</v>
      </c>
      <c r="G133" s="3"/>
      <c r="H133" s="3"/>
      <c r="I133" s="205"/>
      <c r="J133" s="3"/>
      <c r="K133" s="3"/>
      <c r="L133" s="3"/>
      <c r="M133" s="3"/>
      <c r="N133" s="3"/>
      <c r="O133" s="3"/>
      <c r="P133" s="205"/>
      <c r="Q133" s="3"/>
      <c r="R133" s="3"/>
      <c r="S133" s="3"/>
      <c r="T133" s="3"/>
      <c r="U133" s="3"/>
      <c r="V133" s="3"/>
      <c r="W133" s="205"/>
      <c r="X133" s="3"/>
      <c r="Y133" s="3"/>
      <c r="Z133" s="3"/>
      <c r="AA133" s="3"/>
      <c r="AB133" s="3"/>
      <c r="AC133" s="3"/>
      <c r="AD133" s="205"/>
      <c r="AE133" s="3"/>
      <c r="AF133" s="3"/>
      <c r="AG133" s="3"/>
      <c r="AH133" s="3"/>
      <c r="AI133" s="3"/>
      <c r="AJ133" s="3"/>
      <c r="AK133" s="3"/>
      <c r="AL133" s="95"/>
    </row>
    <row r="134" spans="1:40" ht="12" customHeight="1" thickBot="1" x14ac:dyDescent="0.2">
      <c r="A134" s="1197">
        <v>8</v>
      </c>
      <c r="B134" s="1232"/>
      <c r="C134" s="1249"/>
      <c r="D134" s="1032"/>
      <c r="E134" s="1246"/>
      <c r="F134" s="110" t="s">
        <v>12</v>
      </c>
      <c r="G134" s="2"/>
      <c r="H134" s="2"/>
      <c r="I134" s="202"/>
      <c r="J134" s="2"/>
      <c r="K134" s="2"/>
      <c r="L134" s="2"/>
      <c r="M134" s="2"/>
      <c r="N134" s="2"/>
      <c r="O134" s="2"/>
      <c r="P134" s="202"/>
      <c r="Q134" s="2"/>
      <c r="R134" s="2"/>
      <c r="S134" s="2"/>
      <c r="T134" s="2"/>
      <c r="U134" s="2"/>
      <c r="V134" s="91"/>
      <c r="W134" s="202"/>
      <c r="X134" s="2"/>
      <c r="Y134" s="2"/>
      <c r="Z134" s="2"/>
      <c r="AA134" s="2"/>
      <c r="AB134" s="2"/>
      <c r="AC134" s="91"/>
      <c r="AD134" s="202"/>
      <c r="AE134" s="2"/>
      <c r="AF134" s="2"/>
      <c r="AG134" s="2"/>
      <c r="AH134" s="2"/>
      <c r="AI134" s="2"/>
      <c r="AJ134" s="91"/>
      <c r="AK134" s="2"/>
      <c r="AL134" s="92">
        <f>COUNTIF(A134:AK134,"○")</f>
        <v>0</v>
      </c>
    </row>
    <row r="135" spans="1:40" ht="12" customHeight="1" thickBot="1" x14ac:dyDescent="0.2">
      <c r="A135" s="1197"/>
      <c r="B135" s="1233"/>
      <c r="C135" s="1250"/>
      <c r="D135" s="1033"/>
      <c r="E135" s="1247"/>
      <c r="F135" s="7" t="s">
        <v>95</v>
      </c>
      <c r="G135" s="93"/>
      <c r="H135" s="93"/>
      <c r="I135" s="203"/>
      <c r="J135" s="93"/>
      <c r="K135" s="93"/>
      <c r="L135" s="93"/>
      <c r="M135" s="93"/>
      <c r="N135" s="93"/>
      <c r="O135" s="93"/>
      <c r="P135" s="203"/>
      <c r="Q135" s="93"/>
      <c r="R135" s="93"/>
      <c r="S135" s="93"/>
      <c r="T135" s="93"/>
      <c r="U135" s="93"/>
      <c r="V135" s="93"/>
      <c r="W135" s="203"/>
      <c r="X135" s="93"/>
      <c r="Y135" s="93"/>
      <c r="Z135" s="93"/>
      <c r="AA135" s="93"/>
      <c r="AB135" s="93"/>
      <c r="AC135" s="93"/>
      <c r="AD135" s="203"/>
      <c r="AE135" s="93"/>
      <c r="AF135" s="93"/>
      <c r="AG135" s="93"/>
      <c r="AH135" s="93"/>
      <c r="AI135" s="93"/>
      <c r="AJ135" s="93"/>
      <c r="AK135" s="93"/>
      <c r="AL135" s="94"/>
    </row>
    <row r="136" spans="1:40" ht="12" customHeight="1" thickBot="1" x14ac:dyDescent="0.2">
      <c r="A136" s="1197"/>
      <c r="B136" s="1234"/>
      <c r="C136" s="1251"/>
      <c r="D136" s="1034"/>
      <c r="E136" s="1248"/>
      <c r="F136" s="150" t="s">
        <v>96</v>
      </c>
      <c r="G136" s="3"/>
      <c r="H136" s="3"/>
      <c r="I136" s="205"/>
      <c r="J136" s="3"/>
      <c r="K136" s="3"/>
      <c r="L136" s="3"/>
      <c r="M136" s="3"/>
      <c r="N136" s="3"/>
      <c r="O136" s="3"/>
      <c r="P136" s="205"/>
      <c r="Q136" s="3"/>
      <c r="R136" s="3"/>
      <c r="S136" s="3"/>
      <c r="T136" s="3"/>
      <c r="U136" s="111"/>
      <c r="V136" s="111"/>
      <c r="W136" s="205"/>
      <c r="X136" s="111"/>
      <c r="Y136" s="3"/>
      <c r="Z136" s="111"/>
      <c r="AA136" s="3"/>
      <c r="AB136" s="111"/>
      <c r="AC136" s="111"/>
      <c r="AD136" s="205"/>
      <c r="AE136" s="111"/>
      <c r="AF136" s="3"/>
      <c r="AG136" s="111"/>
      <c r="AH136" s="3"/>
      <c r="AI136" s="111"/>
      <c r="AJ136" s="111"/>
      <c r="AK136" s="3"/>
      <c r="AL136" s="95"/>
    </row>
    <row r="137" spans="1:40" ht="12" customHeight="1" thickBot="1" x14ac:dyDescent="0.2">
      <c r="A137" s="1197">
        <v>9</v>
      </c>
      <c r="B137" s="1232"/>
      <c r="C137" s="1249"/>
      <c r="D137" s="1032"/>
      <c r="E137" s="1246"/>
      <c r="F137" s="110" t="s">
        <v>12</v>
      </c>
      <c r="G137" s="91"/>
      <c r="H137" s="2"/>
      <c r="I137" s="207"/>
      <c r="J137" s="2"/>
      <c r="K137" s="91"/>
      <c r="L137" s="91"/>
      <c r="M137" s="2"/>
      <c r="N137" s="91"/>
      <c r="O137" s="2"/>
      <c r="P137" s="207"/>
      <c r="Q137" s="2"/>
      <c r="R137" s="91"/>
      <c r="S137" s="91"/>
      <c r="T137" s="2"/>
      <c r="U137" s="91"/>
      <c r="V137" s="2"/>
      <c r="W137" s="202"/>
      <c r="X137" s="2"/>
      <c r="Y137" s="91"/>
      <c r="Z137" s="91"/>
      <c r="AA137" s="2"/>
      <c r="AB137" s="91"/>
      <c r="AC137" s="2"/>
      <c r="AD137" s="207"/>
      <c r="AE137" s="2"/>
      <c r="AF137" s="91"/>
      <c r="AG137" s="91"/>
      <c r="AH137" s="2"/>
      <c r="AI137" s="91"/>
      <c r="AJ137" s="2"/>
      <c r="AK137" s="91"/>
      <c r="AL137" s="92">
        <f>COUNTIF(A137:AK137,"○")</f>
        <v>0</v>
      </c>
    </row>
    <row r="138" spans="1:40" ht="12" customHeight="1" thickBot="1" x14ac:dyDescent="0.2">
      <c r="A138" s="1197"/>
      <c r="B138" s="1233"/>
      <c r="C138" s="1250"/>
      <c r="D138" s="1033"/>
      <c r="E138" s="1247"/>
      <c r="F138" s="7" t="s">
        <v>95</v>
      </c>
      <c r="G138" s="93"/>
      <c r="H138" s="93"/>
      <c r="I138" s="203"/>
      <c r="J138" s="93"/>
      <c r="K138" s="93"/>
      <c r="L138" s="93"/>
      <c r="M138" s="93"/>
      <c r="N138" s="93"/>
      <c r="O138" s="93"/>
      <c r="P138" s="203"/>
      <c r="Q138" s="93"/>
      <c r="R138" s="93"/>
      <c r="S138" s="93"/>
      <c r="T138" s="93"/>
      <c r="U138" s="93"/>
      <c r="V138" s="93"/>
      <c r="W138" s="203"/>
      <c r="X138" s="93"/>
      <c r="Y138" s="93"/>
      <c r="Z138" s="93"/>
      <c r="AA138" s="93"/>
      <c r="AB138" s="93"/>
      <c r="AC138" s="93"/>
      <c r="AD138" s="203"/>
      <c r="AE138" s="93"/>
      <c r="AF138" s="93"/>
      <c r="AG138" s="93"/>
      <c r="AH138" s="93"/>
      <c r="AI138" s="93"/>
      <c r="AJ138" s="93"/>
      <c r="AK138" s="93"/>
      <c r="AL138" s="94"/>
    </row>
    <row r="139" spans="1:40" ht="12" customHeight="1" thickBot="1" x14ac:dyDescent="0.2">
      <c r="A139" s="1197"/>
      <c r="B139" s="1234"/>
      <c r="C139" s="1251"/>
      <c r="D139" s="1034"/>
      <c r="E139" s="1248"/>
      <c r="F139" s="150" t="s">
        <v>96</v>
      </c>
      <c r="G139" s="111"/>
      <c r="H139" s="111"/>
      <c r="I139" s="206"/>
      <c r="J139" s="111"/>
      <c r="K139" s="111"/>
      <c r="L139" s="111"/>
      <c r="M139" s="111"/>
      <c r="N139" s="111"/>
      <c r="O139" s="111"/>
      <c r="P139" s="206"/>
      <c r="Q139" s="111"/>
      <c r="R139" s="111"/>
      <c r="S139" s="111"/>
      <c r="T139" s="111"/>
      <c r="U139" s="111"/>
      <c r="V139" s="111"/>
      <c r="W139" s="206"/>
      <c r="X139" s="111"/>
      <c r="Y139" s="111"/>
      <c r="Z139" s="111"/>
      <c r="AA139" s="111"/>
      <c r="AB139" s="111"/>
      <c r="AC139" s="111"/>
      <c r="AD139" s="206"/>
      <c r="AE139" s="111"/>
      <c r="AF139" s="111"/>
      <c r="AG139" s="111"/>
      <c r="AH139" s="111"/>
      <c r="AI139" s="111"/>
      <c r="AJ139" s="111"/>
      <c r="AK139" s="111"/>
      <c r="AL139" s="95"/>
    </row>
    <row r="140" spans="1:40" ht="12" customHeight="1" thickBot="1" x14ac:dyDescent="0.2">
      <c r="A140" s="1197">
        <v>10</v>
      </c>
      <c r="B140" s="1277"/>
      <c r="C140" s="1198"/>
      <c r="D140" s="1048"/>
      <c r="E140" s="1238"/>
      <c r="F140" s="110" t="s">
        <v>12</v>
      </c>
      <c r="G140" s="91"/>
      <c r="H140" s="91"/>
      <c r="I140" s="202"/>
      <c r="J140" s="2"/>
      <c r="K140" s="2"/>
      <c r="L140" s="91"/>
      <c r="M140" s="91"/>
      <c r="N140" s="91"/>
      <c r="O140" s="91"/>
      <c r="P140" s="207"/>
      <c r="Q140" s="91"/>
      <c r="R140" s="91"/>
      <c r="S140" s="2"/>
      <c r="T140" s="91"/>
      <c r="U140" s="91"/>
      <c r="V140" s="91"/>
      <c r="W140" s="202"/>
      <c r="X140" s="2"/>
      <c r="Y140" s="2"/>
      <c r="Z140" s="91"/>
      <c r="AA140" s="91"/>
      <c r="AB140" s="91"/>
      <c r="AC140" s="91"/>
      <c r="AD140" s="207"/>
      <c r="AE140" s="91"/>
      <c r="AF140" s="91"/>
      <c r="AG140" s="2"/>
      <c r="AH140" s="2"/>
      <c r="AI140" s="2"/>
      <c r="AJ140" s="2"/>
      <c r="AK140" s="2"/>
      <c r="AL140" s="92">
        <f>COUNTIF(A140:AK140,"○")</f>
        <v>0</v>
      </c>
      <c r="AN140" s="97"/>
    </row>
    <row r="141" spans="1:40" ht="12" customHeight="1" thickBot="1" x14ac:dyDescent="0.2">
      <c r="A141" s="1197"/>
      <c r="B141" s="1277"/>
      <c r="C141" s="1198"/>
      <c r="D141" s="1048"/>
      <c r="E141" s="1238"/>
      <c r="F141" s="7" t="s">
        <v>95</v>
      </c>
      <c r="G141" s="93"/>
      <c r="H141" s="93"/>
      <c r="I141" s="203"/>
      <c r="J141" s="93"/>
      <c r="K141" s="93"/>
      <c r="L141" s="93"/>
      <c r="M141" s="93"/>
      <c r="N141" s="93"/>
      <c r="O141" s="93"/>
      <c r="P141" s="203"/>
      <c r="Q141" s="93"/>
      <c r="R141" s="93"/>
      <c r="S141" s="93"/>
      <c r="T141" s="93"/>
      <c r="U141" s="93"/>
      <c r="V141" s="93"/>
      <c r="W141" s="203"/>
      <c r="X141" s="93"/>
      <c r="Y141" s="93"/>
      <c r="Z141" s="93"/>
      <c r="AA141" s="93"/>
      <c r="AB141" s="93"/>
      <c r="AC141" s="93"/>
      <c r="AD141" s="203"/>
      <c r="AE141" s="93"/>
      <c r="AF141" s="93"/>
      <c r="AG141" s="93"/>
      <c r="AH141" s="93"/>
      <c r="AI141" s="93"/>
      <c r="AJ141" s="93"/>
      <c r="AK141" s="93"/>
      <c r="AL141" s="94"/>
    </row>
    <row r="142" spans="1:40" ht="12" customHeight="1" thickBot="1" x14ac:dyDescent="0.2">
      <c r="A142" s="1197"/>
      <c r="B142" s="1277"/>
      <c r="C142" s="1198"/>
      <c r="D142" s="1048"/>
      <c r="E142" s="1238"/>
      <c r="F142" s="150" t="s">
        <v>96</v>
      </c>
      <c r="G142" s="3"/>
      <c r="H142" s="3"/>
      <c r="I142" s="205"/>
      <c r="J142" s="111"/>
      <c r="K142" s="111"/>
      <c r="L142" s="111"/>
      <c r="M142" s="111"/>
      <c r="N142" s="111"/>
      <c r="O142" s="111"/>
      <c r="P142" s="206"/>
      <c r="Q142" s="111"/>
      <c r="R142" s="111"/>
      <c r="S142" s="111"/>
      <c r="T142" s="111"/>
      <c r="U142" s="111"/>
      <c r="V142" s="111"/>
      <c r="W142" s="206"/>
      <c r="X142" s="111"/>
      <c r="Y142" s="111"/>
      <c r="Z142" s="111"/>
      <c r="AA142" s="111"/>
      <c r="AB142" s="111"/>
      <c r="AC142" s="111"/>
      <c r="AD142" s="206"/>
      <c r="AE142" s="111"/>
      <c r="AF142" s="111"/>
      <c r="AG142" s="111"/>
      <c r="AH142" s="111"/>
      <c r="AI142" s="111"/>
      <c r="AJ142" s="111"/>
      <c r="AK142" s="111"/>
      <c r="AL142" s="95"/>
    </row>
    <row r="143" spans="1:40" ht="12" hidden="1" customHeight="1" x14ac:dyDescent="0.15">
      <c r="A143" s="1197">
        <v>30</v>
      </c>
      <c r="B143" s="1232"/>
      <c r="C143" s="1029"/>
      <c r="D143" s="1032"/>
      <c r="E143" s="1246"/>
      <c r="F143" s="110" t="s">
        <v>12</v>
      </c>
      <c r="G143" s="91"/>
      <c r="H143" s="91"/>
      <c r="I143" s="207"/>
      <c r="J143" s="2"/>
      <c r="K143" s="91"/>
      <c r="L143" s="2"/>
      <c r="M143" s="2"/>
      <c r="N143" s="91"/>
      <c r="O143" s="2"/>
      <c r="P143" s="207"/>
      <c r="Q143" s="2"/>
      <c r="R143" s="2"/>
      <c r="S143" s="2"/>
      <c r="T143" s="2"/>
      <c r="U143" s="2"/>
      <c r="V143" s="2"/>
      <c r="W143" s="207"/>
      <c r="X143" s="2"/>
      <c r="Y143" s="91"/>
      <c r="Z143" s="2"/>
      <c r="AA143" s="91"/>
      <c r="AB143" s="91"/>
      <c r="AC143" s="2"/>
      <c r="AD143" s="207"/>
      <c r="AE143" s="2"/>
      <c r="AF143" s="2"/>
      <c r="AG143" s="2"/>
      <c r="AH143" s="2"/>
      <c r="AI143" s="91"/>
      <c r="AJ143" s="2"/>
      <c r="AK143" s="91"/>
      <c r="AL143" s="92">
        <f>COUNTIF(A143:AK143,"○")</f>
        <v>0</v>
      </c>
    </row>
    <row r="144" spans="1:40" ht="7.5" hidden="1" customHeight="1" x14ac:dyDescent="0.15">
      <c r="A144" s="1197"/>
      <c r="B144" s="1233"/>
      <c r="C144" s="1250"/>
      <c r="D144" s="1033"/>
      <c r="E144" s="1247"/>
      <c r="F144" s="7" t="s">
        <v>95</v>
      </c>
      <c r="G144" s="93"/>
      <c r="H144" s="93"/>
      <c r="I144" s="203"/>
      <c r="J144" s="93"/>
      <c r="K144" s="93"/>
      <c r="L144" s="93"/>
      <c r="M144" s="93"/>
      <c r="N144" s="93"/>
      <c r="O144" s="93"/>
      <c r="P144" s="203"/>
      <c r="Q144" s="93"/>
      <c r="R144" s="93"/>
      <c r="S144" s="93"/>
      <c r="T144" s="93"/>
      <c r="U144" s="93"/>
      <c r="V144" s="93"/>
      <c r="W144" s="203"/>
      <c r="X144" s="93"/>
      <c r="Y144" s="93"/>
      <c r="Z144" s="93"/>
      <c r="AA144" s="93"/>
      <c r="AB144" s="93"/>
      <c r="AC144" s="93"/>
      <c r="AD144" s="203"/>
      <c r="AE144" s="93"/>
      <c r="AF144" s="93"/>
      <c r="AG144" s="93"/>
      <c r="AH144" s="93"/>
      <c r="AI144" s="93"/>
      <c r="AJ144" s="93"/>
      <c r="AK144" s="93"/>
      <c r="AL144" s="94"/>
    </row>
    <row r="145" spans="1:40" ht="12" hidden="1" customHeight="1" x14ac:dyDescent="0.15">
      <c r="A145" s="1197"/>
      <c r="B145" s="1234"/>
      <c r="C145" s="1251"/>
      <c r="D145" s="1034"/>
      <c r="E145" s="1248"/>
      <c r="F145" s="150" t="s">
        <v>96</v>
      </c>
      <c r="G145" s="111"/>
      <c r="H145" s="111"/>
      <c r="I145" s="206"/>
      <c r="J145" s="111"/>
      <c r="K145" s="111"/>
      <c r="L145" s="111"/>
      <c r="M145" s="111"/>
      <c r="N145" s="111"/>
      <c r="O145" s="111"/>
      <c r="P145" s="206"/>
      <c r="Q145" s="111"/>
      <c r="R145" s="111"/>
      <c r="S145" s="111"/>
      <c r="T145" s="3"/>
      <c r="U145" s="3"/>
      <c r="V145" s="111"/>
      <c r="W145" s="206"/>
      <c r="X145" s="111"/>
      <c r="Y145" s="111"/>
      <c r="Z145" s="111"/>
      <c r="AA145" s="111"/>
      <c r="AB145" s="111"/>
      <c r="AC145" s="111"/>
      <c r="AD145" s="206"/>
      <c r="AE145" s="111"/>
      <c r="AF145" s="111"/>
      <c r="AG145" s="111"/>
      <c r="AH145" s="111"/>
      <c r="AI145" s="111"/>
      <c r="AJ145" s="111"/>
      <c r="AK145" s="111"/>
      <c r="AL145" s="95"/>
    </row>
    <row r="146" spans="1:40" ht="12" hidden="1" customHeight="1" x14ac:dyDescent="0.15">
      <c r="A146" s="1197">
        <v>31</v>
      </c>
      <c r="B146" s="1232"/>
      <c r="C146" s="1249"/>
      <c r="D146" s="1032"/>
      <c r="E146" s="1246"/>
      <c r="F146" s="110" t="s">
        <v>12</v>
      </c>
      <c r="G146" s="91"/>
      <c r="H146" s="2"/>
      <c r="I146" s="202"/>
      <c r="J146" s="2"/>
      <c r="K146" s="2"/>
      <c r="L146" s="2"/>
      <c r="M146" s="2"/>
      <c r="N146" s="91"/>
      <c r="O146" s="2"/>
      <c r="P146" s="202"/>
      <c r="Q146" s="2"/>
      <c r="R146" s="2"/>
      <c r="S146" s="2"/>
      <c r="T146" s="2"/>
      <c r="U146" s="91"/>
      <c r="V146" s="2"/>
      <c r="W146" s="202"/>
      <c r="X146" s="2"/>
      <c r="Y146" s="2"/>
      <c r="Z146" s="2"/>
      <c r="AA146" s="2"/>
      <c r="AB146" s="91"/>
      <c r="AC146" s="2"/>
      <c r="AD146" s="202"/>
      <c r="AE146" s="2"/>
      <c r="AF146" s="2"/>
      <c r="AG146" s="2"/>
      <c r="AH146" s="2"/>
      <c r="AI146" s="91"/>
      <c r="AJ146" s="2"/>
      <c r="AK146" s="2"/>
      <c r="AL146" s="92">
        <f>COUNTIF(A146:AK146,"○")</f>
        <v>0</v>
      </c>
    </row>
    <row r="147" spans="1:40" ht="7.5" hidden="1" customHeight="1" x14ac:dyDescent="0.15">
      <c r="A147" s="1197"/>
      <c r="B147" s="1233"/>
      <c r="C147" s="1250"/>
      <c r="D147" s="1033"/>
      <c r="E147" s="1247"/>
      <c r="F147" s="7" t="s">
        <v>95</v>
      </c>
      <c r="G147" s="93"/>
      <c r="H147" s="93"/>
      <c r="I147" s="203"/>
      <c r="J147" s="93"/>
      <c r="K147" s="93"/>
      <c r="L147" s="93"/>
      <c r="M147" s="93"/>
      <c r="N147" s="93"/>
      <c r="O147" s="93"/>
      <c r="P147" s="203"/>
      <c r="Q147" s="93"/>
      <c r="R147" s="93"/>
      <c r="S147" s="93"/>
      <c r="T147" s="93"/>
      <c r="U147" s="93"/>
      <c r="V147" s="93"/>
      <c r="W147" s="203"/>
      <c r="X147" s="93"/>
      <c r="Y147" s="93"/>
      <c r="Z147" s="93"/>
      <c r="AA147" s="93"/>
      <c r="AB147" s="93"/>
      <c r="AC147" s="93"/>
      <c r="AD147" s="203"/>
      <c r="AE147" s="93"/>
      <c r="AF147" s="93"/>
      <c r="AG147" s="93"/>
      <c r="AH147" s="93"/>
      <c r="AI147" s="93"/>
      <c r="AJ147" s="93"/>
      <c r="AK147" s="93"/>
      <c r="AL147" s="94"/>
    </row>
    <row r="148" spans="1:40" ht="12" hidden="1" customHeight="1" x14ac:dyDescent="0.15">
      <c r="A148" s="1197"/>
      <c r="B148" s="1234"/>
      <c r="C148" s="1251"/>
      <c r="D148" s="1034"/>
      <c r="E148" s="1248"/>
      <c r="F148" s="150" t="s">
        <v>96</v>
      </c>
      <c r="G148" s="111"/>
      <c r="H148" s="3"/>
      <c r="I148" s="205"/>
      <c r="J148" s="3"/>
      <c r="K148" s="111"/>
      <c r="L148" s="3"/>
      <c r="M148" s="111"/>
      <c r="N148" s="111"/>
      <c r="O148" s="3"/>
      <c r="P148" s="206"/>
      <c r="Q148" s="3"/>
      <c r="R148" s="111"/>
      <c r="S148" s="3"/>
      <c r="T148" s="111"/>
      <c r="U148" s="111"/>
      <c r="V148" s="3"/>
      <c r="W148" s="206"/>
      <c r="X148" s="3"/>
      <c r="Y148" s="111"/>
      <c r="Z148" s="3"/>
      <c r="AA148" s="111"/>
      <c r="AB148" s="111"/>
      <c r="AC148" s="3"/>
      <c r="AD148" s="206"/>
      <c r="AE148" s="3"/>
      <c r="AF148" s="111"/>
      <c r="AG148" s="3"/>
      <c r="AH148" s="111"/>
      <c r="AI148" s="111"/>
      <c r="AJ148" s="3"/>
      <c r="AK148" s="111"/>
      <c r="AL148" s="95"/>
    </row>
    <row r="149" spans="1:40" ht="12" hidden="1" customHeight="1" x14ac:dyDescent="0.15">
      <c r="A149" s="1197">
        <v>32</v>
      </c>
      <c r="B149" s="1232"/>
      <c r="C149" s="1249"/>
      <c r="D149" s="1032"/>
      <c r="E149" s="1246"/>
      <c r="F149" s="110" t="s">
        <v>12</v>
      </c>
      <c r="G149" s="91"/>
      <c r="H149" s="91"/>
      <c r="I149" s="202"/>
      <c r="J149" s="91"/>
      <c r="K149" s="2"/>
      <c r="L149" s="2"/>
      <c r="M149" s="2"/>
      <c r="N149" s="91"/>
      <c r="O149" s="91"/>
      <c r="P149" s="202"/>
      <c r="Q149" s="91"/>
      <c r="R149" s="2"/>
      <c r="S149" s="91"/>
      <c r="T149" s="2"/>
      <c r="U149" s="91"/>
      <c r="V149" s="91"/>
      <c r="W149" s="202"/>
      <c r="X149" s="91"/>
      <c r="Y149" s="2"/>
      <c r="Z149" s="91"/>
      <c r="AA149" s="2"/>
      <c r="AB149" s="91"/>
      <c r="AC149" s="91"/>
      <c r="AD149" s="202"/>
      <c r="AE149" s="91"/>
      <c r="AF149" s="2"/>
      <c r="AG149" s="91"/>
      <c r="AH149" s="2"/>
      <c r="AI149" s="91"/>
      <c r="AJ149" s="91"/>
      <c r="AK149" s="2"/>
      <c r="AL149" s="92">
        <f>COUNTIF(A149:AK149,"○")</f>
        <v>0</v>
      </c>
    </row>
    <row r="150" spans="1:40" ht="7.5" hidden="1" customHeight="1" x14ac:dyDescent="0.15">
      <c r="A150" s="1197"/>
      <c r="B150" s="1233"/>
      <c r="C150" s="1250"/>
      <c r="D150" s="1033"/>
      <c r="E150" s="1247"/>
      <c r="F150" s="7" t="s">
        <v>95</v>
      </c>
      <c r="G150" s="93"/>
      <c r="H150" s="93"/>
      <c r="I150" s="203"/>
      <c r="J150" s="93"/>
      <c r="K150" s="93"/>
      <c r="L150" s="93"/>
      <c r="M150" s="93"/>
      <c r="N150" s="93"/>
      <c r="O150" s="93"/>
      <c r="P150" s="203"/>
      <c r="Q150" s="93"/>
      <c r="R150" s="93"/>
      <c r="S150" s="93"/>
      <c r="T150" s="93"/>
      <c r="U150" s="93"/>
      <c r="V150" s="93"/>
      <c r="W150" s="203"/>
      <c r="X150" s="93"/>
      <c r="Y150" s="93"/>
      <c r="Z150" s="93"/>
      <c r="AA150" s="93"/>
      <c r="AB150" s="93"/>
      <c r="AC150" s="93"/>
      <c r="AD150" s="203"/>
      <c r="AE150" s="93"/>
      <c r="AF150" s="93"/>
      <c r="AG150" s="93"/>
      <c r="AH150" s="93"/>
      <c r="AI150" s="93"/>
      <c r="AJ150" s="93"/>
      <c r="AK150" s="93"/>
      <c r="AL150" s="94"/>
    </row>
    <row r="151" spans="1:40" ht="12" hidden="1" customHeight="1" x14ac:dyDescent="0.15">
      <c r="A151" s="1197"/>
      <c r="B151" s="1234"/>
      <c r="C151" s="1251"/>
      <c r="D151" s="1034"/>
      <c r="E151" s="1248"/>
      <c r="F151" s="150" t="s">
        <v>96</v>
      </c>
      <c r="G151" s="111"/>
      <c r="H151" s="111"/>
      <c r="I151" s="206"/>
      <c r="J151" s="111"/>
      <c r="K151" s="111"/>
      <c r="L151" s="111"/>
      <c r="M151" s="111"/>
      <c r="N151" s="111"/>
      <c r="O151" s="111"/>
      <c r="P151" s="206"/>
      <c r="Q151" s="111"/>
      <c r="R151" s="111"/>
      <c r="S151" s="111"/>
      <c r="T151" s="111"/>
      <c r="U151" s="111"/>
      <c r="V151" s="111"/>
      <c r="W151" s="206"/>
      <c r="X151" s="111"/>
      <c r="Y151" s="111"/>
      <c r="Z151" s="111"/>
      <c r="AA151" s="111"/>
      <c r="AB151" s="111"/>
      <c r="AC151" s="111"/>
      <c r="AD151" s="206"/>
      <c r="AE151" s="111"/>
      <c r="AF151" s="111"/>
      <c r="AG151" s="111"/>
      <c r="AH151" s="111"/>
      <c r="AI151" s="111"/>
      <c r="AJ151" s="111"/>
      <c r="AK151" s="111"/>
      <c r="AL151" s="95"/>
    </row>
    <row r="152" spans="1:40" ht="12" hidden="1" customHeight="1" x14ac:dyDescent="0.15">
      <c r="A152" s="1197">
        <v>33</v>
      </c>
      <c r="B152" s="1232"/>
      <c r="C152" s="1249"/>
      <c r="D152" s="1032"/>
      <c r="E152" s="1246"/>
      <c r="F152" s="110" t="s">
        <v>12</v>
      </c>
      <c r="G152" s="91"/>
      <c r="H152" s="91"/>
      <c r="I152" s="207"/>
      <c r="J152" s="91"/>
      <c r="K152" s="91"/>
      <c r="L152" s="91"/>
      <c r="M152" s="91"/>
      <c r="N152" s="91"/>
      <c r="O152" s="2"/>
      <c r="P152" s="202"/>
      <c r="R152" s="2"/>
      <c r="S152" s="2"/>
      <c r="T152" s="2"/>
      <c r="U152" s="91"/>
      <c r="V152" s="91"/>
      <c r="W152" s="207"/>
      <c r="X152" s="91"/>
      <c r="Y152" s="91"/>
      <c r="Z152" s="91"/>
      <c r="AA152" s="91"/>
      <c r="AB152" s="91"/>
      <c r="AC152" s="2"/>
      <c r="AD152" s="202"/>
      <c r="AE152" s="2"/>
      <c r="AF152" s="2"/>
      <c r="AG152" s="2"/>
      <c r="AH152" s="2"/>
      <c r="AI152" s="91"/>
      <c r="AJ152" s="91"/>
      <c r="AK152" s="91"/>
      <c r="AL152" s="92">
        <f>COUNTIF(A152:AK152,"○")</f>
        <v>0</v>
      </c>
      <c r="AN152" s="97"/>
    </row>
    <row r="153" spans="1:40" ht="7.5" hidden="1" customHeight="1" x14ac:dyDescent="0.15">
      <c r="A153" s="1197"/>
      <c r="B153" s="1233"/>
      <c r="C153" s="1250"/>
      <c r="D153" s="1033"/>
      <c r="E153" s="1247"/>
      <c r="F153" s="7" t="s">
        <v>95</v>
      </c>
      <c r="G153" s="93"/>
      <c r="H153" s="93"/>
      <c r="I153" s="203"/>
      <c r="J153" s="93"/>
      <c r="K153" s="93"/>
      <c r="L153" s="93"/>
      <c r="M153" s="93"/>
      <c r="N153" s="93"/>
      <c r="O153" s="93"/>
      <c r="P153" s="203"/>
      <c r="Q153" s="93"/>
      <c r="R153" s="93"/>
      <c r="S153" s="93"/>
      <c r="T153" s="93"/>
      <c r="U153" s="93"/>
      <c r="V153" s="93"/>
      <c r="W153" s="203"/>
      <c r="X153" s="93"/>
      <c r="Y153" s="93"/>
      <c r="Z153" s="93"/>
      <c r="AA153" s="93"/>
      <c r="AB153" s="93"/>
      <c r="AC153" s="93"/>
      <c r="AD153" s="203"/>
      <c r="AE153" s="93"/>
      <c r="AF153" s="93"/>
      <c r="AG153" s="93"/>
      <c r="AH153" s="93"/>
      <c r="AI153" s="93"/>
      <c r="AJ153" s="93"/>
      <c r="AK153" s="93"/>
      <c r="AL153" s="94"/>
    </row>
    <row r="154" spans="1:40" ht="12" hidden="1" customHeight="1" x14ac:dyDescent="0.15">
      <c r="A154" s="1197"/>
      <c r="B154" s="1234"/>
      <c r="C154" s="1251"/>
      <c r="D154" s="1034"/>
      <c r="E154" s="1248"/>
      <c r="F154" s="150" t="s">
        <v>96</v>
      </c>
      <c r="G154" s="111"/>
      <c r="H154" s="111"/>
      <c r="I154" s="206"/>
      <c r="J154" s="111"/>
      <c r="K154" s="111"/>
      <c r="L154" s="111"/>
      <c r="M154" s="111"/>
      <c r="N154" s="111"/>
      <c r="O154" s="3"/>
      <c r="P154" s="206"/>
      <c r="Q154" s="3"/>
      <c r="R154" s="111"/>
      <c r="S154" s="3"/>
      <c r="T154" s="111"/>
      <c r="U154" s="111"/>
      <c r="V154" s="111"/>
      <c r="W154" s="206"/>
      <c r="X154" s="111"/>
      <c r="Y154" s="111"/>
      <c r="Z154" s="111"/>
      <c r="AA154" s="111"/>
      <c r="AB154" s="111"/>
      <c r="AC154" s="3"/>
      <c r="AD154" s="206"/>
      <c r="AE154" s="3"/>
      <c r="AF154" s="111"/>
      <c r="AG154" s="3"/>
      <c r="AH154" s="111"/>
      <c r="AI154" s="111"/>
      <c r="AJ154" s="111"/>
      <c r="AK154" s="111"/>
      <c r="AL154" s="95"/>
    </row>
    <row r="155" spans="1:40" ht="12" hidden="1" customHeight="1" x14ac:dyDescent="0.15">
      <c r="A155" s="1197">
        <v>34</v>
      </c>
      <c r="B155" s="1232"/>
      <c r="C155" s="1198"/>
      <c r="D155" s="1048"/>
      <c r="E155" s="1238"/>
      <c r="F155" s="110" t="s">
        <v>12</v>
      </c>
      <c r="G155" s="2"/>
      <c r="H155" s="2"/>
      <c r="I155" s="207"/>
      <c r="J155" s="91"/>
      <c r="K155" s="2"/>
      <c r="L155" s="91"/>
      <c r="M155" s="2"/>
      <c r="N155" s="2"/>
      <c r="O155" s="2"/>
      <c r="P155" s="202"/>
      <c r="Q155" s="91"/>
      <c r="R155" s="2"/>
      <c r="S155" s="91"/>
      <c r="T155" s="2"/>
      <c r="U155" s="2"/>
      <c r="V155" s="2"/>
      <c r="W155" s="207"/>
      <c r="X155" s="91"/>
      <c r="Y155" s="2"/>
      <c r="Z155" s="91"/>
      <c r="AA155" s="2"/>
      <c r="AB155" s="2"/>
      <c r="AC155" s="2"/>
      <c r="AD155" s="207"/>
      <c r="AE155" s="91"/>
      <c r="AF155" s="2"/>
      <c r="AG155" s="91"/>
      <c r="AH155" s="2"/>
      <c r="AI155" s="2"/>
      <c r="AJ155" s="2"/>
      <c r="AK155" s="91"/>
      <c r="AL155" s="92">
        <f>COUNTIF(A155:AK155,"○")</f>
        <v>0</v>
      </c>
    </row>
    <row r="156" spans="1:40" ht="12" hidden="1" customHeight="1" x14ac:dyDescent="0.15">
      <c r="A156" s="1197"/>
      <c r="B156" s="1279"/>
      <c r="C156" s="1198"/>
      <c r="D156" s="1048"/>
      <c r="E156" s="1238"/>
      <c r="F156" s="7" t="s">
        <v>95</v>
      </c>
      <c r="G156" s="93"/>
      <c r="H156" s="93"/>
      <c r="I156" s="203"/>
      <c r="J156" s="93"/>
      <c r="K156" s="93"/>
      <c r="L156" s="93"/>
      <c r="M156" s="93"/>
      <c r="N156" s="93"/>
      <c r="O156" s="93"/>
      <c r="P156" s="203"/>
      <c r="Q156" s="93"/>
      <c r="R156" s="93"/>
      <c r="S156" s="93"/>
      <c r="T156" s="93"/>
      <c r="U156" s="93"/>
      <c r="V156" s="93"/>
      <c r="W156" s="203"/>
      <c r="X156" s="93"/>
      <c r="Y156" s="93"/>
      <c r="Z156" s="93"/>
      <c r="AA156" s="93"/>
      <c r="AB156" s="93"/>
      <c r="AC156" s="93"/>
      <c r="AD156" s="203"/>
      <c r="AE156" s="93"/>
      <c r="AF156" s="93"/>
      <c r="AG156" s="93"/>
      <c r="AH156" s="93"/>
      <c r="AI156" s="93"/>
      <c r="AJ156" s="93"/>
      <c r="AK156" s="93"/>
      <c r="AL156" s="94"/>
    </row>
    <row r="157" spans="1:40" ht="12" hidden="1" customHeight="1" x14ac:dyDescent="0.15">
      <c r="A157" s="1197"/>
      <c r="B157" s="1280"/>
      <c r="C157" s="1198"/>
      <c r="D157" s="1048"/>
      <c r="E157" s="1238"/>
      <c r="F157" s="150" t="s">
        <v>96</v>
      </c>
      <c r="G157" s="111"/>
      <c r="H157" s="111"/>
      <c r="I157" s="206"/>
      <c r="J157" s="111"/>
      <c r="K157" s="111"/>
      <c r="L157" s="111"/>
      <c r="M157" s="111"/>
      <c r="N157" s="111"/>
      <c r="O157" s="111"/>
      <c r="P157" s="206"/>
      <c r="Q157" s="111"/>
      <c r="R157" s="111"/>
      <c r="S157" s="111"/>
      <c r="T157" s="111"/>
      <c r="U157" s="111"/>
      <c r="V157" s="111"/>
      <c r="W157" s="206"/>
      <c r="X157" s="111"/>
      <c r="Y157" s="111"/>
      <c r="Z157" s="111"/>
      <c r="AA157" s="111"/>
      <c r="AB157" s="111"/>
      <c r="AC157" s="111"/>
      <c r="AD157" s="206"/>
      <c r="AE157" s="111"/>
      <c r="AF157" s="111"/>
      <c r="AG157" s="111"/>
      <c r="AH157" s="111"/>
      <c r="AI157" s="111"/>
      <c r="AJ157" s="111"/>
      <c r="AK157" s="111"/>
      <c r="AL157" s="95"/>
    </row>
    <row r="158" spans="1:40" ht="12" hidden="1" customHeight="1" x14ac:dyDescent="0.15">
      <c r="A158" s="1197">
        <v>35</v>
      </c>
      <c r="B158" s="1232"/>
      <c r="C158" s="1249"/>
      <c r="D158" s="1032"/>
      <c r="E158" s="1246"/>
      <c r="F158" s="110" t="s">
        <v>12</v>
      </c>
      <c r="G158" s="2"/>
      <c r="H158" s="2"/>
      <c r="I158" s="202"/>
      <c r="J158" s="2"/>
      <c r="K158" s="2"/>
      <c r="L158" s="2"/>
      <c r="M158" s="2"/>
      <c r="N158" s="2"/>
      <c r="O158" s="2"/>
      <c r="P158" s="202"/>
      <c r="Q158" s="2"/>
      <c r="R158" s="2"/>
      <c r="S158" s="2"/>
      <c r="T158" s="2"/>
      <c r="U158" s="2"/>
      <c r="V158" s="2"/>
      <c r="W158" s="202"/>
      <c r="X158" s="2"/>
      <c r="Y158" s="2"/>
      <c r="Z158" s="2"/>
      <c r="AA158" s="2"/>
      <c r="AB158" s="2"/>
      <c r="AC158" s="2"/>
      <c r="AD158" s="202"/>
      <c r="AE158" s="2"/>
      <c r="AF158" s="2"/>
      <c r="AG158" s="2"/>
      <c r="AH158" s="2"/>
      <c r="AI158" s="2"/>
      <c r="AJ158" s="2"/>
      <c r="AK158" s="2"/>
      <c r="AL158" s="92">
        <f>COUNTIF(A158:AK158,"○")</f>
        <v>0</v>
      </c>
    </row>
    <row r="159" spans="1:40" ht="7.5" hidden="1" customHeight="1" x14ac:dyDescent="0.15">
      <c r="A159" s="1197"/>
      <c r="B159" s="1233"/>
      <c r="C159" s="1250"/>
      <c r="D159" s="1033"/>
      <c r="E159" s="1247"/>
      <c r="F159" s="7" t="s">
        <v>95</v>
      </c>
      <c r="G159" s="93"/>
      <c r="H159" s="93"/>
      <c r="I159" s="203"/>
      <c r="J159" s="93"/>
      <c r="K159" s="93"/>
      <c r="L159" s="93"/>
      <c r="M159" s="93"/>
      <c r="N159" s="93"/>
      <c r="O159" s="93"/>
      <c r="P159" s="203"/>
      <c r="Q159" s="93"/>
      <c r="R159" s="93"/>
      <c r="S159" s="93"/>
      <c r="T159" s="93"/>
      <c r="U159" s="93"/>
      <c r="V159" s="93"/>
      <c r="W159" s="203"/>
      <c r="X159" s="93"/>
      <c r="Y159" s="93"/>
      <c r="Z159" s="93"/>
      <c r="AA159" s="93"/>
      <c r="AB159" s="93"/>
      <c r="AC159" s="93"/>
      <c r="AD159" s="203"/>
      <c r="AE159" s="93"/>
      <c r="AF159" s="93"/>
      <c r="AG159" s="93"/>
      <c r="AH159" s="93"/>
      <c r="AI159" s="93"/>
      <c r="AJ159" s="93"/>
      <c r="AK159" s="93"/>
      <c r="AL159" s="94"/>
    </row>
    <row r="160" spans="1:40" ht="12" hidden="1" customHeight="1" x14ac:dyDescent="0.15">
      <c r="A160" s="1197"/>
      <c r="B160" s="1234"/>
      <c r="C160" s="1251"/>
      <c r="D160" s="1034"/>
      <c r="E160" s="1248"/>
      <c r="F160" s="150" t="s">
        <v>96</v>
      </c>
      <c r="G160" s="3"/>
      <c r="H160" s="3"/>
      <c r="I160" s="205"/>
      <c r="J160" s="3"/>
      <c r="K160" s="3"/>
      <c r="L160" s="3"/>
      <c r="M160" s="3"/>
      <c r="N160" s="3"/>
      <c r="O160" s="3"/>
      <c r="P160" s="205"/>
      <c r="Q160" s="3"/>
      <c r="R160" s="3"/>
      <c r="S160" s="3"/>
      <c r="T160" s="3"/>
      <c r="U160" s="3"/>
      <c r="V160" s="3"/>
      <c r="W160" s="205"/>
      <c r="X160" s="3"/>
      <c r="Y160" s="3"/>
      <c r="Z160" s="3"/>
      <c r="AA160" s="3"/>
      <c r="AB160" s="3"/>
      <c r="AC160" s="3"/>
      <c r="AD160" s="205"/>
      <c r="AE160" s="3"/>
      <c r="AF160" s="3"/>
      <c r="AG160" s="3"/>
      <c r="AH160" s="3"/>
      <c r="AI160" s="3"/>
      <c r="AJ160" s="3"/>
      <c r="AK160" s="3"/>
      <c r="AL160" s="95"/>
    </row>
    <row r="161" spans="1:41" ht="12" hidden="1" customHeight="1" x14ac:dyDescent="0.15">
      <c r="A161" s="1197">
        <v>36</v>
      </c>
      <c r="B161" s="1232"/>
      <c r="C161" s="1249"/>
      <c r="D161" s="1032"/>
      <c r="E161" s="1246"/>
      <c r="F161" s="110" t="s">
        <v>12</v>
      </c>
      <c r="G161" s="2"/>
      <c r="H161" s="2"/>
      <c r="I161" s="202"/>
      <c r="J161" s="2"/>
      <c r="K161" s="2"/>
      <c r="L161" s="2"/>
      <c r="M161" s="2"/>
      <c r="N161" s="2"/>
      <c r="O161" s="2"/>
      <c r="P161" s="202"/>
      <c r="Q161" s="2"/>
      <c r="R161" s="2"/>
      <c r="S161" s="2"/>
      <c r="T161" s="2"/>
      <c r="U161" s="2"/>
      <c r="V161" s="91"/>
      <c r="W161" s="202"/>
      <c r="X161" s="2"/>
      <c r="Y161" s="2"/>
      <c r="Z161" s="2"/>
      <c r="AA161" s="2"/>
      <c r="AB161" s="2"/>
      <c r="AC161" s="91"/>
      <c r="AD161" s="202"/>
      <c r="AE161" s="2"/>
      <c r="AF161" s="2"/>
      <c r="AG161" s="2"/>
      <c r="AH161" s="2"/>
      <c r="AI161" s="2"/>
      <c r="AJ161" s="91"/>
      <c r="AK161" s="2"/>
      <c r="AL161" s="92">
        <f>COUNTIF(A161:AK161,"○")</f>
        <v>0</v>
      </c>
    </row>
    <row r="162" spans="1:41" ht="12" hidden="1" customHeight="1" x14ac:dyDescent="0.15">
      <c r="A162" s="1197"/>
      <c r="B162" s="1233"/>
      <c r="C162" s="1250"/>
      <c r="D162" s="1033"/>
      <c r="E162" s="1247"/>
      <c r="F162" s="7" t="s">
        <v>95</v>
      </c>
      <c r="G162" s="93"/>
      <c r="H162" s="93"/>
      <c r="I162" s="203"/>
      <c r="J162" s="93"/>
      <c r="K162" s="93"/>
      <c r="L162" s="93"/>
      <c r="M162" s="93"/>
      <c r="N162" s="93"/>
      <c r="O162" s="93"/>
      <c r="P162" s="203"/>
      <c r="Q162" s="93"/>
      <c r="R162" s="93"/>
      <c r="S162" s="93"/>
      <c r="T162" s="93"/>
      <c r="U162" s="93"/>
      <c r="V162" s="93"/>
      <c r="W162" s="203"/>
      <c r="X162" s="93"/>
      <c r="Y162" s="93"/>
      <c r="Z162" s="93"/>
      <c r="AA162" s="93"/>
      <c r="AB162" s="93"/>
      <c r="AC162" s="93"/>
      <c r="AD162" s="203"/>
      <c r="AE162" s="93"/>
      <c r="AF162" s="93"/>
      <c r="AG162" s="93"/>
      <c r="AH162" s="93"/>
      <c r="AI162" s="93"/>
      <c r="AJ162" s="93"/>
      <c r="AK162" s="93"/>
      <c r="AL162" s="94"/>
    </row>
    <row r="163" spans="1:41" ht="12" hidden="1" customHeight="1" x14ac:dyDescent="0.15">
      <c r="A163" s="1197"/>
      <c r="B163" s="1234"/>
      <c r="C163" s="1251"/>
      <c r="D163" s="1034"/>
      <c r="E163" s="1248"/>
      <c r="F163" s="150" t="s">
        <v>96</v>
      </c>
      <c r="G163" s="3"/>
      <c r="H163" s="3"/>
      <c r="I163" s="205"/>
      <c r="J163" s="3"/>
      <c r="K163" s="3"/>
      <c r="L163" s="3"/>
      <c r="M163" s="3"/>
      <c r="N163" s="3"/>
      <c r="O163" s="3"/>
      <c r="P163" s="205"/>
      <c r="Q163" s="3"/>
      <c r="R163" s="3"/>
      <c r="S163" s="3"/>
      <c r="T163" s="3"/>
      <c r="U163" s="111"/>
      <c r="V163" s="111"/>
      <c r="W163" s="205"/>
      <c r="X163" s="111"/>
      <c r="Y163" s="3"/>
      <c r="Z163" s="111"/>
      <c r="AA163" s="3"/>
      <c r="AB163" s="111"/>
      <c r="AC163" s="111"/>
      <c r="AD163" s="205"/>
      <c r="AE163" s="111"/>
      <c r="AF163" s="3"/>
      <c r="AG163" s="111"/>
      <c r="AH163" s="3"/>
      <c r="AI163" s="111"/>
      <c r="AJ163" s="111"/>
      <c r="AK163" s="3"/>
      <c r="AL163" s="95"/>
    </row>
    <row r="164" spans="1:41" ht="12" hidden="1" customHeight="1" x14ac:dyDescent="0.15">
      <c r="A164" s="1197">
        <v>37</v>
      </c>
      <c r="B164" s="1232"/>
      <c r="C164" s="1249"/>
      <c r="D164" s="1032"/>
      <c r="E164" s="1246"/>
      <c r="F164" s="110" t="s">
        <v>12</v>
      </c>
      <c r="G164" s="91"/>
      <c r="H164" s="2"/>
      <c r="I164" s="207"/>
      <c r="J164" s="2"/>
      <c r="K164" s="91"/>
      <c r="L164" s="91"/>
      <c r="M164" s="2"/>
      <c r="N164" s="91"/>
      <c r="O164" s="2"/>
      <c r="P164" s="207"/>
      <c r="Q164" s="2"/>
      <c r="R164" s="91"/>
      <c r="S164" s="91"/>
      <c r="T164" s="2"/>
      <c r="U164" s="91"/>
      <c r="V164" s="2"/>
      <c r="W164" s="202"/>
      <c r="X164" s="2"/>
      <c r="Y164" s="91"/>
      <c r="Z164" s="91"/>
      <c r="AA164" s="2"/>
      <c r="AB164" s="91"/>
      <c r="AC164" s="2"/>
      <c r="AD164" s="207"/>
      <c r="AE164" s="2"/>
      <c r="AF164" s="91"/>
      <c r="AG164" s="91"/>
      <c r="AH164" s="2"/>
      <c r="AI164" s="91"/>
      <c r="AJ164" s="2"/>
      <c r="AK164" s="91"/>
      <c r="AL164" s="92">
        <f>COUNTIF(A164:AK164,"○")</f>
        <v>0</v>
      </c>
    </row>
    <row r="165" spans="1:41" ht="12" hidden="1" customHeight="1" x14ac:dyDescent="0.15">
      <c r="A165" s="1197"/>
      <c r="B165" s="1233"/>
      <c r="C165" s="1250"/>
      <c r="D165" s="1033"/>
      <c r="E165" s="1247"/>
      <c r="F165" s="7" t="s">
        <v>95</v>
      </c>
      <c r="G165" s="93"/>
      <c r="H165" s="93"/>
      <c r="I165" s="203"/>
      <c r="J165" s="93"/>
      <c r="K165" s="93"/>
      <c r="L165" s="93"/>
      <c r="M165" s="93"/>
      <c r="N165" s="93"/>
      <c r="O165" s="93"/>
      <c r="P165" s="203"/>
      <c r="Q165" s="93"/>
      <c r="R165" s="93"/>
      <c r="S165" s="93"/>
      <c r="T165" s="93"/>
      <c r="U165" s="93"/>
      <c r="V165" s="93"/>
      <c r="W165" s="203"/>
      <c r="X165" s="93"/>
      <c r="Y165" s="93"/>
      <c r="Z165" s="93"/>
      <c r="AA165" s="93"/>
      <c r="AB165" s="93"/>
      <c r="AC165" s="93"/>
      <c r="AD165" s="203"/>
      <c r="AE165" s="93"/>
      <c r="AF165" s="93"/>
      <c r="AG165" s="93"/>
      <c r="AH165" s="93"/>
      <c r="AI165" s="93"/>
      <c r="AJ165" s="93"/>
      <c r="AK165" s="93"/>
      <c r="AL165" s="94"/>
    </row>
    <row r="166" spans="1:41" ht="12" hidden="1" customHeight="1" x14ac:dyDescent="0.15">
      <c r="A166" s="1197"/>
      <c r="B166" s="1234"/>
      <c r="C166" s="1251"/>
      <c r="D166" s="1034"/>
      <c r="E166" s="1248"/>
      <c r="F166" s="150" t="s">
        <v>96</v>
      </c>
      <c r="G166" s="111"/>
      <c r="H166" s="111"/>
      <c r="I166" s="206"/>
      <c r="J166" s="111"/>
      <c r="K166" s="111"/>
      <c r="L166" s="111"/>
      <c r="M166" s="111"/>
      <c r="N166" s="111"/>
      <c r="O166" s="111"/>
      <c r="P166" s="206"/>
      <c r="Q166" s="111"/>
      <c r="R166" s="111"/>
      <c r="S166" s="111"/>
      <c r="T166" s="111"/>
      <c r="U166" s="111"/>
      <c r="V166" s="111"/>
      <c r="W166" s="206"/>
      <c r="X166" s="111"/>
      <c r="Y166" s="111"/>
      <c r="Z166" s="111"/>
      <c r="AA166" s="111"/>
      <c r="AB166" s="111"/>
      <c r="AC166" s="111"/>
      <c r="AD166" s="206"/>
      <c r="AE166" s="111"/>
      <c r="AF166" s="111"/>
      <c r="AG166" s="111"/>
      <c r="AH166" s="111"/>
      <c r="AI166" s="111"/>
      <c r="AJ166" s="111"/>
      <c r="AK166" s="111"/>
      <c r="AL166" s="95"/>
    </row>
    <row r="167" spans="1:41" ht="12" hidden="1" customHeight="1" x14ac:dyDescent="0.15">
      <c r="A167" s="1197">
        <v>38</v>
      </c>
      <c r="B167" s="1232"/>
      <c r="C167" s="1249"/>
      <c r="D167" s="1032"/>
      <c r="E167" s="1246"/>
      <c r="F167" s="110" t="s">
        <v>12</v>
      </c>
      <c r="G167" s="2"/>
      <c r="H167" s="2"/>
      <c r="I167" s="202"/>
      <c r="J167" s="91"/>
      <c r="K167" s="91"/>
      <c r="L167" s="91"/>
      <c r="M167" s="91"/>
      <c r="N167" s="91"/>
      <c r="O167" s="2"/>
      <c r="P167" s="202"/>
      <c r="Q167" s="91"/>
      <c r="R167" s="91"/>
      <c r="S167" s="91"/>
      <c r="T167" s="91"/>
      <c r="U167" s="2"/>
      <c r="V167" s="2"/>
      <c r="W167" s="202"/>
      <c r="X167" s="2"/>
      <c r="Y167" s="2"/>
      <c r="Z167" s="91"/>
      <c r="AA167" s="91"/>
      <c r="AB167" s="2"/>
      <c r="AC167" s="2"/>
      <c r="AD167" s="202"/>
      <c r="AE167" s="91"/>
      <c r="AF167" s="91"/>
      <c r="AG167" s="91"/>
      <c r="AH167" s="91"/>
      <c r="AI167" s="2"/>
      <c r="AJ167" s="2"/>
      <c r="AK167" s="2"/>
      <c r="AL167" s="92">
        <f>COUNTIF(A167:AK167,"○")</f>
        <v>0</v>
      </c>
    </row>
    <row r="168" spans="1:41" ht="12" hidden="1" customHeight="1" x14ac:dyDescent="0.15">
      <c r="A168" s="1197"/>
      <c r="B168" s="1233"/>
      <c r="C168" s="1250"/>
      <c r="D168" s="1033"/>
      <c r="E168" s="1247"/>
      <c r="F168" s="7" t="s">
        <v>95</v>
      </c>
      <c r="G168" s="93"/>
      <c r="H168" s="93"/>
      <c r="I168" s="203"/>
      <c r="J168" s="93"/>
      <c r="K168" s="93"/>
      <c r="L168" s="93"/>
      <c r="M168" s="93"/>
      <c r="N168" s="93"/>
      <c r="O168" s="93"/>
      <c r="P168" s="203"/>
      <c r="Q168" s="93"/>
      <c r="R168" s="93"/>
      <c r="S168" s="93"/>
      <c r="T168" s="93"/>
      <c r="U168" s="93"/>
      <c r="V168" s="93"/>
      <c r="W168" s="203"/>
      <c r="X168" s="93"/>
      <c r="Y168" s="93"/>
      <c r="Z168" s="93"/>
      <c r="AA168" s="93"/>
      <c r="AB168" s="93"/>
      <c r="AC168" s="93"/>
      <c r="AD168" s="203"/>
      <c r="AE168" s="93"/>
      <c r="AF168" s="93"/>
      <c r="AG168" s="93"/>
      <c r="AH168" s="93"/>
      <c r="AI168" s="93"/>
      <c r="AJ168" s="93"/>
      <c r="AK168" s="93"/>
      <c r="AL168" s="94"/>
    </row>
    <row r="169" spans="1:41" ht="12" hidden="1" customHeight="1" x14ac:dyDescent="0.15">
      <c r="A169" s="1197"/>
      <c r="B169" s="1234"/>
      <c r="C169" s="1251"/>
      <c r="D169" s="1034"/>
      <c r="E169" s="1248"/>
      <c r="F169" s="150" t="s">
        <v>96</v>
      </c>
      <c r="G169" s="111"/>
      <c r="H169" s="3"/>
      <c r="I169" s="206"/>
      <c r="J169" s="111"/>
      <c r="K169" s="111"/>
      <c r="L169" s="111"/>
      <c r="M169" s="111"/>
      <c r="N169" s="111"/>
      <c r="O169" s="3"/>
      <c r="P169" s="206"/>
      <c r="Q169" s="111"/>
      <c r="R169" s="111"/>
      <c r="S169" s="111"/>
      <c r="T169" s="3"/>
      <c r="U169" s="3"/>
      <c r="V169" s="3"/>
      <c r="W169" s="205"/>
      <c r="X169" s="3"/>
      <c r="Y169" s="3"/>
      <c r="Z169" s="111"/>
      <c r="AA169" s="3"/>
      <c r="AB169" s="3"/>
      <c r="AC169" s="3"/>
      <c r="AD169" s="205"/>
      <c r="AE169" s="111"/>
      <c r="AF169" s="111"/>
      <c r="AG169" s="111"/>
      <c r="AH169" s="3"/>
      <c r="AI169" s="3"/>
      <c r="AJ169" s="3"/>
      <c r="AK169" s="3"/>
      <c r="AL169" s="95"/>
    </row>
    <row r="170" spans="1:41" ht="12" hidden="1" customHeight="1" x14ac:dyDescent="0.15">
      <c r="A170" s="1197">
        <v>39</v>
      </c>
      <c r="B170" s="1232"/>
      <c r="C170" s="1249"/>
      <c r="D170" s="1032"/>
      <c r="E170" s="1246"/>
      <c r="F170" s="110" t="s">
        <v>12</v>
      </c>
      <c r="G170" s="2"/>
      <c r="H170" s="2"/>
      <c r="I170" s="202"/>
      <c r="J170" s="91"/>
      <c r="K170" s="2"/>
      <c r="L170" s="2"/>
      <c r="M170" s="91"/>
      <c r="N170" s="2"/>
      <c r="O170" s="2"/>
      <c r="P170" s="202"/>
      <c r="Q170" s="91"/>
      <c r="R170" s="2"/>
      <c r="S170" s="2"/>
      <c r="T170" s="91"/>
      <c r="U170" s="2"/>
      <c r="V170" s="2"/>
      <c r="W170" s="202"/>
      <c r="X170" s="91"/>
      <c r="Y170" s="2"/>
      <c r="Z170" s="2"/>
      <c r="AA170" s="91"/>
      <c r="AB170" s="2"/>
      <c r="AC170" s="2"/>
      <c r="AD170" s="202"/>
      <c r="AE170" s="91"/>
      <c r="AF170" s="2"/>
      <c r="AG170" s="2"/>
      <c r="AH170" s="91"/>
      <c r="AI170" s="2"/>
      <c r="AJ170" s="2"/>
      <c r="AK170" s="2"/>
      <c r="AL170" s="92">
        <f>COUNTIF(A170:AK170,"○")</f>
        <v>0</v>
      </c>
    </row>
    <row r="171" spans="1:41" ht="12" hidden="1" customHeight="1" x14ac:dyDescent="0.15">
      <c r="A171" s="1197"/>
      <c r="B171" s="1233"/>
      <c r="C171" s="1250"/>
      <c r="D171" s="1033"/>
      <c r="E171" s="1247"/>
      <c r="F171" s="7" t="s">
        <v>95</v>
      </c>
      <c r="G171" s="93"/>
      <c r="H171" s="93"/>
      <c r="I171" s="203"/>
      <c r="J171" s="93"/>
      <c r="K171" s="93"/>
      <c r="L171" s="93"/>
      <c r="M171" s="93"/>
      <c r="N171" s="93"/>
      <c r="O171" s="93"/>
      <c r="P171" s="203"/>
      <c r="Q171" s="93"/>
      <c r="R171" s="93"/>
      <c r="S171" s="93"/>
      <c r="T171" s="93"/>
      <c r="U171" s="93"/>
      <c r="V171" s="93"/>
      <c r="W171" s="203"/>
      <c r="X171" s="93"/>
      <c r="Y171" s="93"/>
      <c r="Z171" s="93"/>
      <c r="AA171" s="93"/>
      <c r="AB171" s="93"/>
      <c r="AC171" s="93"/>
      <c r="AD171" s="203"/>
      <c r="AE171" s="93"/>
      <c r="AF171" s="93"/>
      <c r="AG171" s="93"/>
      <c r="AH171" s="93"/>
      <c r="AI171" s="93"/>
      <c r="AJ171" s="93"/>
      <c r="AK171" s="93"/>
      <c r="AL171" s="94"/>
    </row>
    <row r="172" spans="1:41" ht="12" hidden="1" customHeight="1" x14ac:dyDescent="0.15">
      <c r="A172" s="1197"/>
      <c r="B172" s="1234"/>
      <c r="C172" s="1251"/>
      <c r="D172" s="1034"/>
      <c r="E172" s="1248"/>
      <c r="F172" s="150" t="s">
        <v>96</v>
      </c>
      <c r="G172" s="111"/>
      <c r="H172" s="111"/>
      <c r="I172" s="206"/>
      <c r="J172" s="111"/>
      <c r="K172" s="111"/>
      <c r="L172" s="111"/>
      <c r="M172" s="111"/>
      <c r="N172" s="111"/>
      <c r="O172" s="111"/>
      <c r="P172" s="206"/>
      <c r="Q172" s="111"/>
      <c r="R172" s="111"/>
      <c r="S172" s="111"/>
      <c r="T172" s="111"/>
      <c r="U172" s="111"/>
      <c r="V172" s="111"/>
      <c r="W172" s="206"/>
      <c r="X172" s="111"/>
      <c r="Y172" s="111"/>
      <c r="Z172" s="111"/>
      <c r="AA172" s="111"/>
      <c r="AB172" s="111"/>
      <c r="AC172" s="111"/>
      <c r="AD172" s="206"/>
      <c r="AE172" s="111"/>
      <c r="AF172" s="111"/>
      <c r="AG172" s="111"/>
      <c r="AH172" s="111"/>
      <c r="AI172" s="111"/>
      <c r="AJ172" s="111"/>
      <c r="AK172" s="111"/>
      <c r="AL172" s="95"/>
    </row>
    <row r="173" spans="1:41" ht="12" hidden="1" customHeight="1" x14ac:dyDescent="0.15">
      <c r="A173" s="1197">
        <v>40</v>
      </c>
      <c r="B173" s="1232"/>
      <c r="C173" s="1249"/>
      <c r="D173" s="1032"/>
      <c r="E173" s="1246"/>
      <c r="F173" s="110" t="s">
        <v>12</v>
      </c>
      <c r="G173" s="2"/>
      <c r="H173" s="2"/>
      <c r="I173" s="202"/>
      <c r="J173" s="2"/>
      <c r="K173" s="2"/>
      <c r="L173" s="2"/>
      <c r="M173" s="2"/>
      <c r="N173" s="2"/>
      <c r="O173" s="2"/>
      <c r="P173" s="202"/>
      <c r="Q173" s="2"/>
      <c r="R173" s="2"/>
      <c r="S173" s="2"/>
      <c r="T173" s="2"/>
      <c r="U173" s="2"/>
      <c r="V173" s="2"/>
      <c r="W173" s="202"/>
      <c r="X173" s="2"/>
      <c r="Y173" s="2"/>
      <c r="Z173" s="2"/>
      <c r="AA173" s="2"/>
      <c r="AB173" s="2"/>
      <c r="AC173" s="2"/>
      <c r="AD173" s="202"/>
      <c r="AE173" s="2"/>
      <c r="AF173" s="2"/>
      <c r="AG173" s="2"/>
      <c r="AH173" s="2"/>
      <c r="AI173" s="2"/>
      <c r="AJ173" s="2"/>
      <c r="AK173" s="2"/>
      <c r="AL173" s="92">
        <f>COUNTIF(A173:AK173,"○")</f>
        <v>0</v>
      </c>
    </row>
    <row r="174" spans="1:41" ht="12" hidden="1" customHeight="1" x14ac:dyDescent="0.15">
      <c r="A174" s="1197"/>
      <c r="B174" s="1233"/>
      <c r="C174" s="1250"/>
      <c r="D174" s="1033"/>
      <c r="E174" s="1247"/>
      <c r="F174" s="7" t="s">
        <v>95</v>
      </c>
      <c r="G174" s="93"/>
      <c r="H174" s="93"/>
      <c r="I174" s="203"/>
      <c r="J174" s="93"/>
      <c r="K174" s="93"/>
      <c r="L174" s="93"/>
      <c r="M174" s="93"/>
      <c r="N174" s="93"/>
      <c r="O174" s="93"/>
      <c r="P174" s="203"/>
      <c r="Q174" s="93"/>
      <c r="R174" s="93"/>
      <c r="S174" s="93"/>
      <c r="T174" s="93"/>
      <c r="U174" s="93"/>
      <c r="V174" s="109"/>
      <c r="W174" s="211"/>
      <c r="X174" s="93"/>
      <c r="Y174" s="93"/>
      <c r="Z174" s="93"/>
      <c r="AA174" s="93"/>
      <c r="AB174" s="93"/>
      <c r="AC174" s="93"/>
      <c r="AD174" s="203"/>
      <c r="AE174" s="93"/>
      <c r="AF174" s="93"/>
      <c r="AG174" s="93"/>
      <c r="AH174" s="93"/>
      <c r="AI174" s="93"/>
      <c r="AJ174" s="93"/>
      <c r="AK174" s="93"/>
      <c r="AL174" s="94"/>
      <c r="AO174" s="98"/>
    </row>
    <row r="175" spans="1:41" ht="12" hidden="1" customHeight="1" x14ac:dyDescent="0.15">
      <c r="A175" s="1197"/>
      <c r="B175" s="1234"/>
      <c r="C175" s="1251"/>
      <c r="D175" s="1034"/>
      <c r="E175" s="1248"/>
      <c r="F175" s="150" t="s">
        <v>96</v>
      </c>
      <c r="G175" s="3"/>
      <c r="H175" s="3"/>
      <c r="I175" s="205"/>
      <c r="J175" s="3"/>
      <c r="K175" s="3"/>
      <c r="L175" s="3"/>
      <c r="M175" s="3"/>
      <c r="N175" s="3"/>
      <c r="O175" s="3"/>
      <c r="P175" s="205"/>
      <c r="Q175" s="3"/>
      <c r="R175" s="3"/>
      <c r="S175" s="3"/>
      <c r="T175" s="3"/>
      <c r="U175" s="3"/>
      <c r="V175" s="3"/>
      <c r="W175" s="205"/>
      <c r="X175" s="3"/>
      <c r="Y175" s="3"/>
      <c r="Z175" s="3"/>
      <c r="AA175" s="3"/>
      <c r="AB175" s="3"/>
      <c r="AC175" s="3"/>
      <c r="AD175" s="205"/>
      <c r="AE175" s="3"/>
      <c r="AF175" s="3"/>
      <c r="AG175" s="3"/>
      <c r="AH175" s="3"/>
      <c r="AI175" s="3"/>
      <c r="AJ175" s="3"/>
      <c r="AK175" s="3"/>
      <c r="AL175" s="95"/>
    </row>
    <row r="176" spans="1:41" ht="12" hidden="1" customHeight="1" x14ac:dyDescent="0.15">
      <c r="A176" s="1197">
        <v>41</v>
      </c>
      <c r="B176" s="1232"/>
      <c r="C176" s="1249"/>
      <c r="D176" s="1042"/>
      <c r="E176" s="1246"/>
      <c r="F176" s="110" t="s">
        <v>12</v>
      </c>
      <c r="G176" s="2"/>
      <c r="H176" s="2"/>
      <c r="I176" s="202"/>
      <c r="J176" s="2"/>
      <c r="K176" s="2"/>
      <c r="L176" s="2"/>
      <c r="M176" s="2"/>
      <c r="N176" s="2"/>
      <c r="O176" s="2"/>
      <c r="P176" s="202"/>
      <c r="Q176" s="2"/>
      <c r="R176" s="2"/>
      <c r="S176" s="2"/>
      <c r="T176" s="2"/>
      <c r="U176" s="2"/>
      <c r="V176" s="2"/>
      <c r="W176" s="202"/>
      <c r="X176" s="2"/>
      <c r="Y176" s="2"/>
      <c r="Z176" s="2"/>
      <c r="AA176" s="2"/>
      <c r="AB176" s="2"/>
      <c r="AC176" s="2"/>
      <c r="AD176" s="202"/>
      <c r="AE176" s="2"/>
      <c r="AF176" s="2"/>
      <c r="AG176" s="2"/>
      <c r="AH176" s="2"/>
      <c r="AI176" s="2"/>
      <c r="AJ176" s="2"/>
      <c r="AK176" s="2"/>
      <c r="AL176" s="92">
        <f>COUNTIF(A176:AK176,"○")</f>
        <v>0</v>
      </c>
    </row>
    <row r="177" spans="1:38" ht="7.5" hidden="1" customHeight="1" x14ac:dyDescent="0.15">
      <c r="A177" s="1197"/>
      <c r="B177" s="1233"/>
      <c r="C177" s="1250"/>
      <c r="D177" s="1043"/>
      <c r="E177" s="1247"/>
      <c r="F177" s="7" t="s">
        <v>95</v>
      </c>
      <c r="G177" s="93"/>
      <c r="H177" s="93"/>
      <c r="I177" s="203"/>
      <c r="J177" s="93"/>
      <c r="K177" s="93"/>
      <c r="L177" s="93"/>
      <c r="M177" s="93"/>
      <c r="N177" s="93"/>
      <c r="O177" s="93"/>
      <c r="P177" s="203"/>
      <c r="Q177" s="93"/>
      <c r="R177" s="93"/>
      <c r="S177" s="93"/>
      <c r="T177" s="93"/>
      <c r="U177" s="93"/>
      <c r="V177" s="93"/>
      <c r="W177" s="203"/>
      <c r="X177" s="93"/>
      <c r="Y177" s="93"/>
      <c r="Z177" s="93"/>
      <c r="AA177" s="93"/>
      <c r="AB177" s="93"/>
      <c r="AC177" s="93"/>
      <c r="AD177" s="203"/>
      <c r="AE177" s="93"/>
      <c r="AF177" s="93"/>
      <c r="AG177" s="93"/>
      <c r="AH177" s="93"/>
      <c r="AI177" s="93"/>
      <c r="AJ177" s="93"/>
      <c r="AK177" s="93"/>
      <c r="AL177" s="94"/>
    </row>
    <row r="178" spans="1:38" ht="12" hidden="1" customHeight="1" x14ac:dyDescent="0.15">
      <c r="A178" s="1197"/>
      <c r="B178" s="1234"/>
      <c r="C178" s="1251"/>
      <c r="D178" s="1044"/>
      <c r="E178" s="1248"/>
      <c r="F178" s="150" t="s">
        <v>96</v>
      </c>
      <c r="G178" s="3"/>
      <c r="H178" s="3"/>
      <c r="I178" s="205"/>
      <c r="J178" s="3"/>
      <c r="K178" s="3"/>
      <c r="L178" s="3"/>
      <c r="M178" s="3"/>
      <c r="N178" s="3"/>
      <c r="O178" s="3"/>
      <c r="P178" s="205"/>
      <c r="Q178" s="3"/>
      <c r="R178" s="3"/>
      <c r="S178" s="3"/>
      <c r="T178" s="3"/>
      <c r="U178" s="3"/>
      <c r="V178" s="3"/>
      <c r="W178" s="205"/>
      <c r="X178" s="3"/>
      <c r="Y178" s="3"/>
      <c r="Z178" s="3"/>
      <c r="AA178" s="3"/>
      <c r="AB178" s="3"/>
      <c r="AC178" s="3"/>
      <c r="AD178" s="205"/>
      <c r="AE178" s="3"/>
      <c r="AF178" s="3"/>
      <c r="AG178" s="3"/>
      <c r="AH178" s="3"/>
      <c r="AI178" s="3"/>
      <c r="AJ178" s="3"/>
      <c r="AK178" s="3"/>
      <c r="AL178" s="95"/>
    </row>
    <row r="179" spans="1:38" ht="12" hidden="1" customHeight="1" x14ac:dyDescent="0.15">
      <c r="A179" s="1197">
        <v>42</v>
      </c>
      <c r="B179" s="1026"/>
      <c r="C179" s="1249"/>
      <c r="D179" s="1032"/>
      <c r="E179" s="1041"/>
      <c r="F179" s="110" t="s">
        <v>12</v>
      </c>
      <c r="G179" s="2"/>
      <c r="H179" s="91"/>
      <c r="I179" s="207"/>
      <c r="J179" s="91"/>
      <c r="K179" s="91"/>
      <c r="L179" s="91"/>
      <c r="M179" s="91"/>
      <c r="N179" s="91"/>
      <c r="O179" s="91"/>
      <c r="P179" s="207"/>
      <c r="Q179" s="91"/>
      <c r="R179" s="91"/>
      <c r="S179" s="91"/>
      <c r="T179" s="91"/>
      <c r="U179" s="91"/>
      <c r="V179" s="91"/>
      <c r="W179" s="207"/>
      <c r="X179" s="91"/>
      <c r="Y179" s="91"/>
      <c r="Z179" s="91"/>
      <c r="AA179" s="91"/>
      <c r="AB179" s="91"/>
      <c r="AC179" s="91"/>
      <c r="AD179" s="207"/>
      <c r="AE179" s="91"/>
      <c r="AF179" s="91"/>
      <c r="AG179" s="91"/>
      <c r="AH179" s="91"/>
      <c r="AI179" s="2"/>
      <c r="AJ179" s="2"/>
      <c r="AK179" s="91"/>
      <c r="AL179" s="92">
        <f>COUNTIF(A179:AK179,"○")</f>
        <v>0</v>
      </c>
    </row>
    <row r="180" spans="1:38" ht="12" hidden="1" customHeight="1" x14ac:dyDescent="0.15">
      <c r="A180" s="1197"/>
      <c r="B180" s="1233"/>
      <c r="C180" s="1250"/>
      <c r="D180" s="1033"/>
      <c r="E180" s="1247"/>
      <c r="F180" s="7" t="s">
        <v>95</v>
      </c>
      <c r="G180" s="93"/>
      <c r="H180" s="93"/>
      <c r="I180" s="203"/>
      <c r="J180" s="93"/>
      <c r="K180" s="93"/>
      <c r="L180" s="93"/>
      <c r="M180" s="93"/>
      <c r="N180" s="93"/>
      <c r="O180" s="93"/>
      <c r="P180" s="203"/>
      <c r="Q180" s="93"/>
      <c r="R180" s="93"/>
      <c r="S180" s="93"/>
      <c r="T180" s="93"/>
      <c r="U180" s="93"/>
      <c r="V180" s="93"/>
      <c r="W180" s="203"/>
      <c r="X180" s="93"/>
      <c r="Y180" s="93"/>
      <c r="Z180" s="93"/>
      <c r="AA180" s="93"/>
      <c r="AB180" s="93"/>
      <c r="AC180" s="93"/>
      <c r="AD180" s="203"/>
      <c r="AE180" s="93"/>
      <c r="AF180" s="93"/>
      <c r="AG180" s="93"/>
      <c r="AH180" s="93"/>
      <c r="AI180" s="93"/>
      <c r="AJ180" s="93"/>
      <c r="AK180" s="93"/>
      <c r="AL180" s="94"/>
    </row>
    <row r="181" spans="1:38" ht="12" hidden="1" customHeight="1" x14ac:dyDescent="0.15">
      <c r="A181" s="1197"/>
      <c r="B181" s="1234"/>
      <c r="C181" s="1251"/>
      <c r="D181" s="1034"/>
      <c r="E181" s="1248"/>
      <c r="F181" s="150" t="s">
        <v>96</v>
      </c>
      <c r="G181" s="111"/>
      <c r="H181" s="111"/>
      <c r="I181" s="206"/>
      <c r="J181" s="111"/>
      <c r="K181" s="111"/>
      <c r="L181" s="111"/>
      <c r="M181" s="111"/>
      <c r="N181" s="111"/>
      <c r="O181" s="111"/>
      <c r="P181" s="206"/>
      <c r="Q181" s="111"/>
      <c r="R181" s="111"/>
      <c r="S181" s="111"/>
      <c r="T181" s="111"/>
      <c r="U181" s="111"/>
      <c r="V181" s="111"/>
      <c r="W181" s="206"/>
      <c r="X181" s="111"/>
      <c r="Y181" s="111"/>
      <c r="Z181" s="111"/>
      <c r="AA181" s="111"/>
      <c r="AB181" s="111"/>
      <c r="AC181" s="111"/>
      <c r="AD181" s="206"/>
      <c r="AE181" s="111"/>
      <c r="AF181" s="111"/>
      <c r="AG181" s="111"/>
      <c r="AH181" s="111"/>
      <c r="AI181" s="3"/>
      <c r="AJ181" s="111"/>
      <c r="AK181" s="111"/>
      <c r="AL181" s="95"/>
    </row>
    <row r="182" spans="1:38" ht="12" hidden="1" customHeight="1" x14ac:dyDescent="0.15">
      <c r="A182" s="1197">
        <v>43</v>
      </c>
      <c r="B182" s="1026"/>
      <c r="C182" s="1249"/>
      <c r="D182" s="1032"/>
      <c r="E182" s="1041"/>
      <c r="F182" s="110" t="s">
        <v>12</v>
      </c>
      <c r="G182" s="2"/>
      <c r="H182" s="2"/>
      <c r="I182" s="202"/>
      <c r="J182" s="2"/>
      <c r="K182" s="2"/>
      <c r="L182" s="91"/>
      <c r="M182" s="91"/>
      <c r="N182" s="91"/>
      <c r="O182" s="91"/>
      <c r="P182" s="207"/>
      <c r="Q182" s="91"/>
      <c r="R182" s="91"/>
      <c r="S182" s="91"/>
      <c r="T182" s="91"/>
      <c r="U182" s="91"/>
      <c r="V182" s="91"/>
      <c r="W182" s="207"/>
      <c r="X182" s="91"/>
      <c r="Y182" s="2"/>
      <c r="Z182" s="2"/>
      <c r="AA182" s="2"/>
      <c r="AB182" s="91"/>
      <c r="AC182" s="91"/>
      <c r="AD182" s="207"/>
      <c r="AE182" s="91"/>
      <c r="AF182" s="2"/>
      <c r="AG182" s="2"/>
      <c r="AH182" s="2"/>
      <c r="AI182" s="2"/>
      <c r="AJ182" s="2"/>
      <c r="AK182" s="2"/>
      <c r="AL182" s="92">
        <f>COUNTIF(A182:AK182,"○")</f>
        <v>0</v>
      </c>
    </row>
    <row r="183" spans="1:38" ht="7.5" hidden="1" customHeight="1" x14ac:dyDescent="0.15">
      <c r="A183" s="1197"/>
      <c r="B183" s="1233"/>
      <c r="C183" s="1250"/>
      <c r="D183" s="1033"/>
      <c r="E183" s="1247"/>
      <c r="F183" s="7" t="s">
        <v>95</v>
      </c>
      <c r="G183" s="93"/>
      <c r="H183" s="93"/>
      <c r="I183" s="203"/>
      <c r="J183" s="93"/>
      <c r="K183" s="93"/>
      <c r="L183" s="93"/>
      <c r="M183" s="93"/>
      <c r="N183" s="93"/>
      <c r="O183" s="93"/>
      <c r="P183" s="203"/>
      <c r="Q183" s="93"/>
      <c r="R183" s="93"/>
      <c r="S183" s="93"/>
      <c r="T183" s="93"/>
      <c r="U183" s="93"/>
      <c r="V183" s="93"/>
      <c r="W183" s="203"/>
      <c r="X183" s="93"/>
      <c r="Y183" s="93"/>
      <c r="Z183" s="93"/>
      <c r="AA183" s="93"/>
      <c r="AB183" s="93"/>
      <c r="AC183" s="93"/>
      <c r="AD183" s="203"/>
      <c r="AE183" s="93"/>
      <c r="AF183" s="93"/>
      <c r="AG183" s="93"/>
      <c r="AH183" s="93"/>
      <c r="AI183" s="93"/>
      <c r="AJ183" s="93"/>
      <c r="AK183" s="93"/>
      <c r="AL183" s="94"/>
    </row>
    <row r="184" spans="1:38" ht="12" hidden="1" customHeight="1" x14ac:dyDescent="0.15">
      <c r="A184" s="1197"/>
      <c r="B184" s="1234"/>
      <c r="C184" s="1251"/>
      <c r="D184" s="1034"/>
      <c r="E184" s="1248"/>
      <c r="F184" s="150" t="s">
        <v>96</v>
      </c>
      <c r="G184" s="3"/>
      <c r="H184" s="3"/>
      <c r="I184" s="205"/>
      <c r="J184" s="3"/>
      <c r="K184" s="111"/>
      <c r="L184" s="111"/>
      <c r="M184" s="111"/>
      <c r="N184" s="111"/>
      <c r="O184" s="111"/>
      <c r="P184" s="206"/>
      <c r="Q184" s="111"/>
      <c r="R184" s="111"/>
      <c r="S184" s="111"/>
      <c r="T184" s="111"/>
      <c r="U184" s="111"/>
      <c r="V184" s="111"/>
      <c r="W184" s="206"/>
      <c r="X184" s="111"/>
      <c r="Y184" s="3"/>
      <c r="Z184" s="111"/>
      <c r="AA184" s="111"/>
      <c r="AB184" s="111"/>
      <c r="AC184" s="111"/>
      <c r="AD184" s="206"/>
      <c r="AE184" s="111"/>
      <c r="AF184" s="3"/>
      <c r="AG184" s="3"/>
      <c r="AH184" s="3"/>
      <c r="AI184" s="3"/>
      <c r="AJ184" s="3"/>
      <c r="AK184" s="3"/>
      <c r="AL184" s="95"/>
    </row>
    <row r="185" spans="1:38" ht="12" hidden="1" customHeight="1" x14ac:dyDescent="0.15">
      <c r="A185" s="1197">
        <v>44</v>
      </c>
      <c r="B185" s="1026"/>
      <c r="C185" s="1249"/>
      <c r="D185" s="1032"/>
      <c r="E185" s="1041"/>
      <c r="F185" s="110" t="s">
        <v>12</v>
      </c>
      <c r="G185" s="2"/>
      <c r="H185" s="2"/>
      <c r="I185" s="202"/>
      <c r="J185" s="2"/>
      <c r="K185" s="2"/>
      <c r="L185" s="2"/>
      <c r="M185" s="2"/>
      <c r="N185" s="2"/>
      <c r="O185" s="2"/>
      <c r="P185" s="207"/>
      <c r="Q185" s="91"/>
      <c r="R185" s="91"/>
      <c r="S185" s="91"/>
      <c r="T185" s="91"/>
      <c r="U185" s="91"/>
      <c r="V185" s="91"/>
      <c r="W185" s="207"/>
      <c r="X185" s="91"/>
      <c r="Y185" s="91"/>
      <c r="Z185" s="91"/>
      <c r="AA185" s="91"/>
      <c r="AB185" s="91"/>
      <c r="AC185" s="91"/>
      <c r="AD185" s="207"/>
      <c r="AE185" s="91"/>
      <c r="AF185" s="91"/>
      <c r="AG185" s="91"/>
      <c r="AH185" s="2"/>
      <c r="AI185" s="2"/>
      <c r="AJ185" s="2"/>
      <c r="AK185" s="2"/>
      <c r="AL185" s="92">
        <f>COUNTIF(A185:AK185,"○")</f>
        <v>0</v>
      </c>
    </row>
    <row r="186" spans="1:38" ht="7.5" hidden="1" customHeight="1" x14ac:dyDescent="0.15">
      <c r="A186" s="1197"/>
      <c r="B186" s="1233"/>
      <c r="C186" s="1250"/>
      <c r="D186" s="1033"/>
      <c r="E186" s="1247"/>
      <c r="F186" s="7" t="s">
        <v>95</v>
      </c>
      <c r="G186" s="93"/>
      <c r="H186" s="93"/>
      <c r="I186" s="203"/>
      <c r="J186" s="93"/>
      <c r="K186" s="93"/>
      <c r="L186" s="93"/>
      <c r="M186" s="93"/>
      <c r="N186" s="93"/>
      <c r="O186" s="93"/>
      <c r="P186" s="203"/>
      <c r="Q186" s="93"/>
      <c r="R186" s="93"/>
      <c r="S186" s="93"/>
      <c r="T186" s="93"/>
      <c r="U186" s="93"/>
      <c r="V186" s="93"/>
      <c r="W186" s="203"/>
      <c r="X186" s="93"/>
      <c r="Y186" s="93"/>
      <c r="Z186" s="93"/>
      <c r="AA186" s="93"/>
      <c r="AB186" s="93"/>
      <c r="AC186" s="93"/>
      <c r="AD186" s="203"/>
      <c r="AE186" s="93"/>
      <c r="AF186" s="93"/>
      <c r="AG186" s="93"/>
      <c r="AH186" s="93"/>
      <c r="AI186" s="93"/>
      <c r="AJ186" s="93"/>
      <c r="AK186" s="93"/>
      <c r="AL186" s="94"/>
    </row>
    <row r="187" spans="1:38" ht="13.5" hidden="1" customHeight="1" x14ac:dyDescent="0.15">
      <c r="A187" s="1197"/>
      <c r="B187" s="1234"/>
      <c r="C187" s="1251"/>
      <c r="D187" s="1034"/>
      <c r="E187" s="1248"/>
      <c r="F187" s="150" t="s">
        <v>96</v>
      </c>
      <c r="G187" s="3"/>
      <c r="H187" s="3"/>
      <c r="I187" s="205"/>
      <c r="J187" s="3"/>
      <c r="K187" s="3"/>
      <c r="L187" s="3"/>
      <c r="M187" s="3"/>
      <c r="N187" s="3"/>
      <c r="O187" s="111"/>
      <c r="P187" s="206"/>
      <c r="Q187" s="111"/>
      <c r="R187" s="111"/>
      <c r="S187" s="111"/>
      <c r="T187" s="111"/>
      <c r="U187" s="111"/>
      <c r="V187" s="111"/>
      <c r="W187" s="206"/>
      <c r="X187" s="111"/>
      <c r="Y187" s="111"/>
      <c r="Z187" s="111"/>
      <c r="AA187" s="111"/>
      <c r="AB187" s="111"/>
      <c r="AC187" s="111"/>
      <c r="AD187" s="206"/>
      <c r="AE187" s="111"/>
      <c r="AF187" s="111"/>
      <c r="AG187" s="111"/>
      <c r="AH187" s="3"/>
      <c r="AI187" s="3"/>
      <c r="AJ187" s="3"/>
      <c r="AK187" s="3"/>
      <c r="AL187" s="95"/>
    </row>
    <row r="188" spans="1:38" ht="12" hidden="1" customHeight="1" x14ac:dyDescent="0.15">
      <c r="A188" s="1197">
        <v>45</v>
      </c>
      <c r="B188" s="1026"/>
      <c r="C188" s="1249"/>
      <c r="D188" s="1032"/>
      <c r="E188" s="1041"/>
      <c r="F188" s="110" t="s">
        <v>12</v>
      </c>
      <c r="G188" s="2"/>
      <c r="H188" s="2"/>
      <c r="I188" s="202"/>
      <c r="J188" s="2"/>
      <c r="K188" s="2"/>
      <c r="L188" s="2"/>
      <c r="M188" s="2"/>
      <c r="N188" s="2"/>
      <c r="O188" s="2"/>
      <c r="P188" s="202"/>
      <c r="Q188" s="2"/>
      <c r="R188" s="2"/>
      <c r="S188" s="2"/>
      <c r="T188" s="2"/>
      <c r="U188" s="2"/>
      <c r="V188" s="2"/>
      <c r="W188" s="202"/>
      <c r="X188" s="2"/>
      <c r="Y188" s="2"/>
      <c r="Z188" s="2"/>
      <c r="AA188" s="2"/>
      <c r="AB188" s="2"/>
      <c r="AC188" s="2"/>
      <c r="AD188" s="202"/>
      <c r="AE188" s="2"/>
      <c r="AF188" s="2"/>
      <c r="AG188" s="2"/>
      <c r="AH188" s="2"/>
      <c r="AI188" s="2"/>
      <c r="AJ188" s="2"/>
      <c r="AK188" s="91"/>
      <c r="AL188" s="92">
        <f>COUNTIF(A188:AK188,"○")</f>
        <v>0</v>
      </c>
    </row>
    <row r="189" spans="1:38" ht="7.5" hidden="1" customHeight="1" x14ac:dyDescent="0.15">
      <c r="A189" s="1197"/>
      <c r="B189" s="1233"/>
      <c r="C189" s="1250"/>
      <c r="D189" s="1033"/>
      <c r="E189" s="1247"/>
      <c r="F189" s="7" t="s">
        <v>95</v>
      </c>
      <c r="G189" s="93"/>
      <c r="H189" s="93"/>
      <c r="I189" s="203"/>
      <c r="J189" s="93"/>
      <c r="K189" s="93"/>
      <c r="L189" s="93"/>
      <c r="M189" s="93"/>
      <c r="N189" s="93"/>
      <c r="O189" s="93"/>
      <c r="P189" s="203"/>
      <c r="Q189" s="93"/>
      <c r="R189" s="93"/>
      <c r="S189" s="93"/>
      <c r="T189" s="93"/>
      <c r="U189" s="93"/>
      <c r="V189" s="93"/>
      <c r="W189" s="203"/>
      <c r="X189" s="93"/>
      <c r="Y189" s="93"/>
      <c r="Z189" s="93"/>
      <c r="AA189" s="93"/>
      <c r="AB189" s="93"/>
      <c r="AC189" s="93"/>
      <c r="AD189" s="203"/>
      <c r="AE189" s="93"/>
      <c r="AF189" s="93"/>
      <c r="AG189" s="93"/>
      <c r="AH189" s="93"/>
      <c r="AI189" s="93"/>
      <c r="AJ189" s="93"/>
      <c r="AK189" s="93"/>
      <c r="AL189" s="94"/>
    </row>
    <row r="190" spans="1:38" ht="12" hidden="1" customHeight="1" x14ac:dyDescent="0.15">
      <c r="A190" s="1197"/>
      <c r="B190" s="1234"/>
      <c r="C190" s="1251"/>
      <c r="D190" s="1034"/>
      <c r="E190" s="1248"/>
      <c r="F190" s="150" t="s">
        <v>96</v>
      </c>
      <c r="G190" s="3"/>
      <c r="H190" s="111"/>
      <c r="I190" s="206"/>
      <c r="J190" s="111"/>
      <c r="K190" s="111"/>
      <c r="L190" s="111"/>
      <c r="M190" s="111"/>
      <c r="N190" s="111"/>
      <c r="O190" s="111"/>
      <c r="P190" s="206"/>
      <c r="Q190" s="111"/>
      <c r="R190" s="111"/>
      <c r="S190" s="111"/>
      <c r="T190" s="111"/>
      <c r="U190" s="111"/>
      <c r="V190" s="111"/>
      <c r="W190" s="206"/>
      <c r="X190" s="111"/>
      <c r="Y190" s="111"/>
      <c r="Z190" s="111"/>
      <c r="AA190" s="111"/>
      <c r="AB190" s="111"/>
      <c r="AC190" s="111"/>
      <c r="AD190" s="206"/>
      <c r="AE190" s="111"/>
      <c r="AF190" s="111"/>
      <c r="AG190" s="111"/>
      <c r="AH190" s="111"/>
      <c r="AI190" s="111"/>
      <c r="AJ190" s="111"/>
      <c r="AK190" s="111"/>
      <c r="AL190" s="95"/>
    </row>
    <row r="191" spans="1:38" ht="12" hidden="1" customHeight="1" x14ac:dyDescent="0.15">
      <c r="A191" s="1197">
        <v>46</v>
      </c>
      <c r="B191" s="1026"/>
      <c r="C191" s="1249"/>
      <c r="D191" s="1032"/>
      <c r="E191" s="1041"/>
      <c r="F191" s="110" t="s">
        <v>12</v>
      </c>
      <c r="G191" s="91"/>
      <c r="H191" s="91"/>
      <c r="I191" s="207"/>
      <c r="J191" s="91"/>
      <c r="K191" s="91"/>
      <c r="L191" s="91"/>
      <c r="M191" s="91"/>
      <c r="N191" s="91"/>
      <c r="O191" s="91"/>
      <c r="P191" s="207"/>
      <c r="Q191" s="91"/>
      <c r="R191" s="91"/>
      <c r="S191" s="91"/>
      <c r="T191" s="91"/>
      <c r="U191" s="91"/>
      <c r="V191" s="91"/>
      <c r="W191" s="202"/>
      <c r="X191" s="2"/>
      <c r="Y191" s="2"/>
      <c r="Z191" s="91"/>
      <c r="AA191" s="91"/>
      <c r="AB191" s="91"/>
      <c r="AC191" s="91"/>
      <c r="AD191" s="207"/>
      <c r="AE191" s="91"/>
      <c r="AF191" s="91"/>
      <c r="AG191" s="91"/>
      <c r="AH191" s="91"/>
      <c r="AI191" s="91"/>
      <c r="AJ191" s="91"/>
      <c r="AK191" s="91"/>
      <c r="AL191" s="92">
        <f>COUNTIF(A191:AK191,"○")</f>
        <v>0</v>
      </c>
    </row>
    <row r="192" spans="1:38" ht="7.5" hidden="1" customHeight="1" x14ac:dyDescent="0.15">
      <c r="A192" s="1197"/>
      <c r="B192" s="1233"/>
      <c r="C192" s="1250"/>
      <c r="D192" s="1033"/>
      <c r="E192" s="1247"/>
      <c r="F192" s="7" t="s">
        <v>95</v>
      </c>
      <c r="G192" s="93"/>
      <c r="H192" s="93"/>
      <c r="I192" s="203"/>
      <c r="J192" s="93"/>
      <c r="K192" s="93"/>
      <c r="L192" s="93"/>
      <c r="M192" s="93"/>
      <c r="N192" s="93"/>
      <c r="O192" s="93"/>
      <c r="P192" s="203"/>
      <c r="Q192" s="93"/>
      <c r="R192" s="93"/>
      <c r="S192" s="93"/>
      <c r="T192" s="93"/>
      <c r="U192" s="93"/>
      <c r="V192" s="93"/>
      <c r="W192" s="203"/>
      <c r="X192" s="93"/>
      <c r="Y192" s="93"/>
      <c r="Z192" s="93"/>
      <c r="AA192" s="93"/>
      <c r="AB192" s="93"/>
      <c r="AC192" s="93"/>
      <c r="AD192" s="203"/>
      <c r="AE192" s="93"/>
      <c r="AF192" s="93"/>
      <c r="AG192" s="93"/>
      <c r="AH192" s="93"/>
      <c r="AI192" s="93"/>
      <c r="AJ192" s="93"/>
      <c r="AK192" s="93"/>
      <c r="AL192" s="94"/>
    </row>
    <row r="193" spans="1:38" ht="13.5" hidden="1" customHeight="1" x14ac:dyDescent="0.15">
      <c r="A193" s="1197"/>
      <c r="B193" s="1234"/>
      <c r="C193" s="1251"/>
      <c r="D193" s="1034"/>
      <c r="E193" s="1248"/>
      <c r="F193" s="150" t="s">
        <v>96</v>
      </c>
      <c r="G193" s="111"/>
      <c r="H193" s="111"/>
      <c r="I193" s="206"/>
      <c r="J193" s="111"/>
      <c r="K193" s="111"/>
      <c r="L193" s="111"/>
      <c r="M193" s="111"/>
      <c r="N193" s="111"/>
      <c r="O193" s="111"/>
      <c r="P193" s="206"/>
      <c r="Q193" s="111"/>
      <c r="R193" s="111"/>
      <c r="S193" s="111"/>
      <c r="T193" s="111"/>
      <c r="U193" s="111"/>
      <c r="V193" s="111"/>
      <c r="W193" s="205"/>
      <c r="X193" s="3"/>
      <c r="Y193" s="111"/>
      <c r="Z193" s="111"/>
      <c r="AA193" s="111"/>
      <c r="AB193" s="111"/>
      <c r="AC193" s="111"/>
      <c r="AD193" s="206"/>
      <c r="AE193" s="111"/>
      <c r="AF193" s="111"/>
      <c r="AG193" s="111"/>
      <c r="AH193" s="111"/>
      <c r="AI193" s="111"/>
      <c r="AJ193" s="111"/>
      <c r="AK193" s="111"/>
      <c r="AL193" s="95"/>
    </row>
    <row r="194" spans="1:38" ht="12" hidden="1" customHeight="1" x14ac:dyDescent="0.15">
      <c r="A194" s="1197">
        <v>47</v>
      </c>
      <c r="B194" s="1026"/>
      <c r="C194" s="1249"/>
      <c r="D194" s="1032"/>
      <c r="E194" s="1041"/>
      <c r="F194" s="110" t="s">
        <v>12</v>
      </c>
      <c r="G194" s="91"/>
      <c r="H194" s="91"/>
      <c r="I194" s="207"/>
      <c r="J194" s="91"/>
      <c r="K194" s="91"/>
      <c r="L194" s="91"/>
      <c r="M194" s="91"/>
      <c r="N194" s="91"/>
      <c r="O194" s="91"/>
      <c r="P194" s="207"/>
      <c r="Q194" s="91"/>
      <c r="R194" s="91"/>
      <c r="S194" s="91"/>
      <c r="T194" s="91"/>
      <c r="U194" s="91"/>
      <c r="V194" s="91"/>
      <c r="W194" s="207"/>
      <c r="X194" s="91"/>
      <c r="Y194" s="91"/>
      <c r="Z194" s="91"/>
      <c r="AA194" s="2"/>
      <c r="AB194" s="2"/>
      <c r="AC194" s="2"/>
      <c r="AD194" s="202"/>
      <c r="AE194" s="2"/>
      <c r="AF194" s="2"/>
      <c r="AG194" s="91"/>
      <c r="AH194" s="91"/>
      <c r="AI194" s="91"/>
      <c r="AJ194" s="91"/>
      <c r="AK194" s="91"/>
      <c r="AL194" s="92">
        <f>COUNTIF(A194:AK194,"○")</f>
        <v>0</v>
      </c>
    </row>
    <row r="195" spans="1:38" ht="7.5" hidden="1" customHeight="1" x14ac:dyDescent="0.15">
      <c r="A195" s="1197"/>
      <c r="B195" s="1233"/>
      <c r="C195" s="1250"/>
      <c r="D195" s="1033"/>
      <c r="E195" s="1247"/>
      <c r="F195" s="7" t="s">
        <v>95</v>
      </c>
      <c r="G195" s="93"/>
      <c r="H195" s="93"/>
      <c r="I195" s="203"/>
      <c r="J195" s="93"/>
      <c r="K195" s="93"/>
      <c r="L195" s="93"/>
      <c r="M195" s="93"/>
      <c r="N195" s="93"/>
      <c r="O195" s="93"/>
      <c r="P195" s="203"/>
      <c r="Q195" s="93"/>
      <c r="R195" s="93"/>
      <c r="S195" s="93"/>
      <c r="T195" s="93"/>
      <c r="U195" s="93"/>
      <c r="V195" s="93"/>
      <c r="W195" s="203"/>
      <c r="X195" s="93"/>
      <c r="Y195" s="93"/>
      <c r="Z195" s="93"/>
      <c r="AA195" s="93"/>
      <c r="AB195" s="93"/>
      <c r="AC195" s="93"/>
      <c r="AD195" s="203"/>
      <c r="AE195" s="93"/>
      <c r="AF195" s="93"/>
      <c r="AG195" s="93"/>
      <c r="AH195" s="93"/>
      <c r="AI195" s="93"/>
      <c r="AJ195" s="93"/>
      <c r="AK195" s="93"/>
      <c r="AL195" s="94"/>
    </row>
    <row r="196" spans="1:38" ht="12" hidden="1" customHeight="1" x14ac:dyDescent="0.15">
      <c r="A196" s="1197"/>
      <c r="B196" s="1234"/>
      <c r="C196" s="1251"/>
      <c r="D196" s="1034"/>
      <c r="E196" s="1248"/>
      <c r="F196" s="150" t="s">
        <v>96</v>
      </c>
      <c r="G196" s="111"/>
      <c r="H196" s="111"/>
      <c r="I196" s="206"/>
      <c r="J196" s="111"/>
      <c r="K196" s="111"/>
      <c r="L196" s="111"/>
      <c r="M196" s="111"/>
      <c r="N196" s="111"/>
      <c r="O196" s="111"/>
      <c r="P196" s="206"/>
      <c r="Q196" s="111"/>
      <c r="R196" s="111"/>
      <c r="S196" s="111"/>
      <c r="T196" s="111"/>
      <c r="U196" s="111"/>
      <c r="V196" s="111"/>
      <c r="W196" s="206"/>
      <c r="X196" s="111"/>
      <c r="Y196" s="111"/>
      <c r="Z196" s="111"/>
      <c r="AA196" s="3"/>
      <c r="AB196" s="3"/>
      <c r="AC196" s="3"/>
      <c r="AD196" s="205"/>
      <c r="AE196" s="3"/>
      <c r="AF196" s="111"/>
      <c r="AG196" s="111"/>
      <c r="AH196" s="111"/>
      <c r="AI196" s="111"/>
      <c r="AJ196" s="111"/>
      <c r="AK196" s="111"/>
      <c r="AL196" s="95"/>
    </row>
    <row r="197" spans="1:38" ht="12" hidden="1" customHeight="1" x14ac:dyDescent="0.15">
      <c r="A197" s="1197">
        <v>48</v>
      </c>
      <c r="B197" s="1026"/>
      <c r="C197" s="1249"/>
      <c r="D197" s="1032"/>
      <c r="E197" s="1041"/>
      <c r="F197" s="110" t="s">
        <v>12</v>
      </c>
      <c r="G197" s="91"/>
      <c r="H197" s="91"/>
      <c r="I197" s="207"/>
      <c r="J197" s="91"/>
      <c r="K197" s="91"/>
      <c r="L197" s="91"/>
      <c r="M197" s="91"/>
      <c r="N197" s="91"/>
      <c r="O197" s="91"/>
      <c r="P197" s="207"/>
      <c r="Q197" s="91"/>
      <c r="R197" s="91"/>
      <c r="S197" s="91"/>
      <c r="T197" s="91"/>
      <c r="U197" s="91"/>
      <c r="V197" s="91"/>
      <c r="W197" s="207"/>
      <c r="X197" s="91"/>
      <c r="Y197" s="91"/>
      <c r="Z197" s="91"/>
      <c r="AA197" s="91"/>
      <c r="AB197" s="91"/>
      <c r="AC197" s="91"/>
      <c r="AD197" s="207"/>
      <c r="AE197" s="91"/>
      <c r="AF197" s="91"/>
      <c r="AG197" s="91"/>
      <c r="AH197" s="2"/>
      <c r="AI197" s="2"/>
      <c r="AJ197" s="2"/>
      <c r="AK197" s="2"/>
      <c r="AL197" s="92">
        <f>COUNTIF(A197:AK197,"○")</f>
        <v>0</v>
      </c>
    </row>
    <row r="198" spans="1:38" ht="7.5" hidden="1" customHeight="1" x14ac:dyDescent="0.15">
      <c r="A198" s="1197"/>
      <c r="B198" s="1233"/>
      <c r="C198" s="1250"/>
      <c r="D198" s="1033"/>
      <c r="E198" s="1247"/>
      <c r="F198" s="7" t="s">
        <v>95</v>
      </c>
      <c r="G198" s="93"/>
      <c r="H198" s="93"/>
      <c r="I198" s="203"/>
      <c r="J198" s="93"/>
      <c r="K198" s="93"/>
      <c r="L198" s="93"/>
      <c r="M198" s="93"/>
      <c r="N198" s="93"/>
      <c r="O198" s="93"/>
      <c r="P198" s="203"/>
      <c r="Q198" s="93"/>
      <c r="R198" s="93"/>
      <c r="S198" s="93"/>
      <c r="T198" s="93"/>
      <c r="U198" s="93"/>
      <c r="V198" s="93"/>
      <c r="W198" s="203"/>
      <c r="X198" s="93"/>
      <c r="Y198" s="93"/>
      <c r="Z198" s="93"/>
      <c r="AA198" s="93"/>
      <c r="AB198" s="93"/>
      <c r="AC198" s="93"/>
      <c r="AD198" s="203"/>
      <c r="AE198" s="93"/>
      <c r="AF198" s="93"/>
      <c r="AG198" s="93"/>
      <c r="AH198" s="93"/>
      <c r="AI198" s="93"/>
      <c r="AJ198" s="93"/>
      <c r="AK198" s="93"/>
      <c r="AL198" s="94"/>
    </row>
    <row r="199" spans="1:38" ht="13.5" hidden="1" customHeight="1" x14ac:dyDescent="0.15">
      <c r="A199" s="1197"/>
      <c r="B199" s="1234"/>
      <c r="C199" s="1251"/>
      <c r="D199" s="1034"/>
      <c r="E199" s="1248"/>
      <c r="F199" s="150" t="s">
        <v>96</v>
      </c>
      <c r="G199" s="111"/>
      <c r="H199" s="111"/>
      <c r="I199" s="206"/>
      <c r="J199" s="111"/>
      <c r="K199" s="111"/>
      <c r="L199" s="111"/>
      <c r="M199" s="111"/>
      <c r="N199" s="111"/>
      <c r="O199" s="111"/>
      <c r="P199" s="206"/>
      <c r="Q199" s="111"/>
      <c r="R199" s="111"/>
      <c r="S199" s="111"/>
      <c r="T199" s="111"/>
      <c r="U199" s="111"/>
      <c r="V199" s="111"/>
      <c r="W199" s="206"/>
      <c r="X199" s="111"/>
      <c r="Y199" s="111"/>
      <c r="Z199" s="111"/>
      <c r="AA199" s="111"/>
      <c r="AB199" s="111"/>
      <c r="AC199" s="111"/>
      <c r="AD199" s="206"/>
      <c r="AE199" s="111"/>
      <c r="AF199" s="111"/>
      <c r="AG199" s="3"/>
      <c r="AH199" s="3"/>
      <c r="AI199" s="3"/>
      <c r="AJ199" s="3"/>
      <c r="AK199" s="3"/>
      <c r="AL199" s="95"/>
    </row>
    <row r="200" spans="1:38" ht="12" hidden="1" customHeight="1" x14ac:dyDescent="0.15">
      <c r="A200" s="1197">
        <v>49</v>
      </c>
      <c r="B200" s="1232"/>
      <c r="C200" s="1249"/>
      <c r="D200" s="1032"/>
      <c r="E200" s="1246"/>
      <c r="F200" s="110" t="s">
        <v>12</v>
      </c>
      <c r="G200" s="91"/>
      <c r="H200" s="91"/>
      <c r="I200" s="207"/>
      <c r="J200" s="91"/>
      <c r="K200" s="91"/>
      <c r="L200" s="91"/>
      <c r="M200" s="91"/>
      <c r="N200" s="91"/>
      <c r="O200" s="91"/>
      <c r="P200" s="207"/>
      <c r="Q200" s="91"/>
      <c r="R200" s="91"/>
      <c r="S200" s="91"/>
      <c r="T200" s="91"/>
      <c r="U200" s="91"/>
      <c r="V200" s="91"/>
      <c r="W200" s="207"/>
      <c r="X200" s="91"/>
      <c r="Y200" s="91"/>
      <c r="Z200" s="91"/>
      <c r="AA200" s="91"/>
      <c r="AB200" s="91"/>
      <c r="AC200" s="91"/>
      <c r="AD200" s="207"/>
      <c r="AE200" s="91"/>
      <c r="AF200" s="91"/>
      <c r="AG200" s="91"/>
      <c r="AH200" s="91"/>
      <c r="AI200" s="91"/>
      <c r="AJ200" s="91"/>
      <c r="AK200" s="91"/>
      <c r="AL200" s="92">
        <f>COUNTIF(A200:AK200,"○")</f>
        <v>0</v>
      </c>
    </row>
    <row r="201" spans="1:38" ht="7.5" hidden="1" customHeight="1" x14ac:dyDescent="0.15">
      <c r="A201" s="1197"/>
      <c r="B201" s="1233"/>
      <c r="C201" s="1250"/>
      <c r="D201" s="1033"/>
      <c r="E201" s="1247"/>
      <c r="F201" s="7" t="s">
        <v>95</v>
      </c>
      <c r="G201" s="93"/>
      <c r="H201" s="93"/>
      <c r="I201" s="203"/>
      <c r="J201" s="93"/>
      <c r="K201" s="93"/>
      <c r="L201" s="93"/>
      <c r="M201" s="93"/>
      <c r="N201" s="93"/>
      <c r="O201" s="93"/>
      <c r="P201" s="203"/>
      <c r="Q201" s="93"/>
      <c r="R201" s="93"/>
      <c r="S201" s="93"/>
      <c r="T201" s="93"/>
      <c r="U201" s="93"/>
      <c r="V201" s="93"/>
      <c r="W201" s="203"/>
      <c r="X201" s="93"/>
      <c r="Y201" s="93"/>
      <c r="Z201" s="93"/>
      <c r="AA201" s="93"/>
      <c r="AB201" s="93"/>
      <c r="AC201" s="93"/>
      <c r="AD201" s="203"/>
      <c r="AE201" s="93"/>
      <c r="AF201" s="93"/>
      <c r="AG201" s="93"/>
      <c r="AH201" s="93"/>
      <c r="AI201" s="93"/>
      <c r="AJ201" s="93"/>
      <c r="AK201" s="93"/>
      <c r="AL201" s="94"/>
    </row>
    <row r="202" spans="1:38" ht="12" hidden="1" customHeight="1" x14ac:dyDescent="0.15">
      <c r="A202" s="1197"/>
      <c r="B202" s="1234"/>
      <c r="C202" s="1251"/>
      <c r="D202" s="1034"/>
      <c r="E202" s="1248"/>
      <c r="F202" s="150" t="s">
        <v>96</v>
      </c>
      <c r="G202" s="111"/>
      <c r="H202" s="111"/>
      <c r="I202" s="206"/>
      <c r="J202" s="111"/>
      <c r="K202" s="111"/>
      <c r="L202" s="111"/>
      <c r="M202" s="111"/>
      <c r="N202" s="111"/>
      <c r="O202" s="111"/>
      <c r="P202" s="206"/>
      <c r="Q202" s="111"/>
      <c r="R202" s="111"/>
      <c r="S202" s="111"/>
      <c r="T202" s="111"/>
      <c r="U202" s="111"/>
      <c r="V202" s="111"/>
      <c r="W202" s="206"/>
      <c r="X202" s="111"/>
      <c r="Y202" s="111"/>
      <c r="Z202" s="111"/>
      <c r="AA202" s="111"/>
      <c r="AB202" s="111"/>
      <c r="AC202" s="111"/>
      <c r="AD202" s="206"/>
      <c r="AE202" s="111"/>
      <c r="AF202" s="111"/>
      <c r="AG202" s="111"/>
      <c r="AH202" s="111"/>
      <c r="AI202" s="111"/>
      <c r="AJ202" s="111"/>
      <c r="AK202" s="111"/>
      <c r="AL202" s="95"/>
    </row>
    <row r="203" spans="1:38" ht="12" hidden="1" customHeight="1" x14ac:dyDescent="0.15">
      <c r="A203" s="1197">
        <v>50</v>
      </c>
      <c r="B203" s="1232"/>
      <c r="C203" s="1249"/>
      <c r="D203" s="1032"/>
      <c r="E203" s="1246"/>
      <c r="F203" s="110" t="s">
        <v>12</v>
      </c>
      <c r="G203" s="91"/>
      <c r="H203" s="91"/>
      <c r="I203" s="207"/>
      <c r="J203" s="91"/>
      <c r="K203" s="91"/>
      <c r="L203" s="91"/>
      <c r="M203" s="91"/>
      <c r="N203" s="91"/>
      <c r="O203" s="91"/>
      <c r="P203" s="207"/>
      <c r="Q203" s="91"/>
      <c r="R203" s="91"/>
      <c r="S203" s="91"/>
      <c r="T203" s="91"/>
      <c r="U203" s="91"/>
      <c r="V203" s="91"/>
      <c r="W203" s="207"/>
      <c r="X203" s="91"/>
      <c r="Y203" s="91"/>
      <c r="Z203" s="91"/>
      <c r="AA203" s="91"/>
      <c r="AB203" s="91"/>
      <c r="AC203" s="91"/>
      <c r="AD203" s="207"/>
      <c r="AE203" s="91"/>
      <c r="AF203" s="91"/>
      <c r="AG203" s="91"/>
      <c r="AH203" s="91"/>
      <c r="AI203" s="91"/>
      <c r="AJ203" s="91"/>
      <c r="AK203" s="91"/>
      <c r="AL203" s="92">
        <f>COUNTIF(A203:AK203,"○")</f>
        <v>0</v>
      </c>
    </row>
    <row r="204" spans="1:38" ht="7.5" hidden="1" customHeight="1" x14ac:dyDescent="0.15">
      <c r="A204" s="1197"/>
      <c r="B204" s="1233"/>
      <c r="C204" s="1250"/>
      <c r="D204" s="1033"/>
      <c r="E204" s="1247"/>
      <c r="F204" s="7" t="s">
        <v>95</v>
      </c>
      <c r="G204" s="93"/>
      <c r="H204" s="93"/>
      <c r="I204" s="203"/>
      <c r="J204" s="93"/>
      <c r="K204" s="93"/>
      <c r="L204" s="93"/>
      <c r="M204" s="93"/>
      <c r="N204" s="93"/>
      <c r="O204" s="93"/>
      <c r="P204" s="203"/>
      <c r="Q204" s="93"/>
      <c r="R204" s="93"/>
      <c r="S204" s="93"/>
      <c r="T204" s="93"/>
      <c r="U204" s="93"/>
      <c r="V204" s="93"/>
      <c r="W204" s="203"/>
      <c r="X204" s="93"/>
      <c r="Y204" s="93"/>
      <c r="Z204" s="93"/>
      <c r="AA204" s="93"/>
      <c r="AB204" s="93"/>
      <c r="AC204" s="93"/>
      <c r="AD204" s="203"/>
      <c r="AE204" s="93"/>
      <c r="AF204" s="93"/>
      <c r="AG204" s="93"/>
      <c r="AH204" s="93"/>
      <c r="AI204" s="93"/>
      <c r="AJ204" s="93"/>
      <c r="AK204" s="93"/>
      <c r="AL204" s="94"/>
    </row>
    <row r="205" spans="1:38" ht="13.5" hidden="1" customHeight="1" x14ac:dyDescent="0.15">
      <c r="A205" s="1197"/>
      <c r="B205" s="1234"/>
      <c r="C205" s="1251"/>
      <c r="D205" s="1034"/>
      <c r="E205" s="1248"/>
      <c r="F205" s="150" t="s">
        <v>96</v>
      </c>
      <c r="G205" s="111"/>
      <c r="H205" s="111"/>
      <c r="I205" s="206"/>
      <c r="J205" s="111"/>
      <c r="K205" s="111"/>
      <c r="L205" s="111"/>
      <c r="M205" s="111"/>
      <c r="N205" s="111"/>
      <c r="O205" s="111"/>
      <c r="P205" s="206"/>
      <c r="Q205" s="111"/>
      <c r="R205" s="111"/>
      <c r="S205" s="111"/>
      <c r="T205" s="111"/>
      <c r="U205" s="111"/>
      <c r="V205" s="111"/>
      <c r="W205" s="206"/>
      <c r="X205" s="111"/>
      <c r="Y205" s="111"/>
      <c r="Z205" s="111"/>
      <c r="AA205" s="111"/>
      <c r="AB205" s="111"/>
      <c r="AC205" s="111"/>
      <c r="AD205" s="206"/>
      <c r="AE205" s="111"/>
      <c r="AF205" s="111"/>
      <c r="AG205" s="111"/>
      <c r="AH205" s="111"/>
      <c r="AI205" s="111"/>
      <c r="AJ205" s="111"/>
      <c r="AK205" s="111"/>
      <c r="AL205" s="95"/>
    </row>
    <row r="206" spans="1:38" ht="13.5" customHeight="1" x14ac:dyDescent="0.15">
      <c r="A206" s="1038" t="s">
        <v>201</v>
      </c>
      <c r="B206" s="1252"/>
      <c r="C206" s="1252"/>
      <c r="D206" s="1252"/>
      <c r="E206" s="1253"/>
      <c r="F206" s="99"/>
      <c r="G206" s="147">
        <f>COUNTIF(G113:G204,"○")</f>
        <v>1</v>
      </c>
      <c r="H206" s="147">
        <f t="shared" ref="H206:AK206" si="4">COUNTIF(H113:H204,"○")</f>
        <v>0</v>
      </c>
      <c r="I206" s="208">
        <f t="shared" si="4"/>
        <v>0</v>
      </c>
      <c r="J206" s="147">
        <f t="shared" si="4"/>
        <v>2</v>
      </c>
      <c r="K206" s="147">
        <f t="shared" si="4"/>
        <v>1</v>
      </c>
      <c r="L206" s="147">
        <f t="shared" si="4"/>
        <v>3</v>
      </c>
      <c r="M206" s="147">
        <f t="shared" si="4"/>
        <v>2</v>
      </c>
      <c r="N206" s="147">
        <f t="shared" si="4"/>
        <v>0</v>
      </c>
      <c r="O206" s="147">
        <f t="shared" si="4"/>
        <v>0</v>
      </c>
      <c r="P206" s="208">
        <f t="shared" si="4"/>
        <v>0</v>
      </c>
      <c r="Q206" s="147">
        <f t="shared" si="4"/>
        <v>0</v>
      </c>
      <c r="R206" s="147">
        <f t="shared" si="4"/>
        <v>1</v>
      </c>
      <c r="S206" s="147">
        <f t="shared" si="4"/>
        <v>3</v>
      </c>
      <c r="T206" s="147">
        <f t="shared" si="4"/>
        <v>2</v>
      </c>
      <c r="U206" s="147">
        <f t="shared" si="4"/>
        <v>1</v>
      </c>
      <c r="V206" s="147">
        <f t="shared" si="4"/>
        <v>0</v>
      </c>
      <c r="W206" s="208">
        <f t="shared" si="4"/>
        <v>0</v>
      </c>
      <c r="X206" s="147">
        <f t="shared" si="4"/>
        <v>2</v>
      </c>
      <c r="Y206" s="147">
        <f t="shared" si="4"/>
        <v>1</v>
      </c>
      <c r="Z206" s="147">
        <f t="shared" si="4"/>
        <v>3</v>
      </c>
      <c r="AA206" s="147">
        <f t="shared" si="4"/>
        <v>2</v>
      </c>
      <c r="AB206" s="147">
        <f t="shared" si="4"/>
        <v>1</v>
      </c>
      <c r="AC206" s="147">
        <f t="shared" si="4"/>
        <v>0</v>
      </c>
      <c r="AD206" s="208">
        <f t="shared" si="4"/>
        <v>0</v>
      </c>
      <c r="AE206" s="147">
        <f t="shared" si="4"/>
        <v>2</v>
      </c>
      <c r="AF206" s="147">
        <f t="shared" si="4"/>
        <v>1</v>
      </c>
      <c r="AG206" s="147">
        <f t="shared" si="4"/>
        <v>3</v>
      </c>
      <c r="AH206" s="147">
        <f t="shared" si="4"/>
        <v>2</v>
      </c>
      <c r="AI206" s="147">
        <f t="shared" si="4"/>
        <v>0</v>
      </c>
      <c r="AJ206" s="147">
        <f t="shared" si="4"/>
        <v>0</v>
      </c>
      <c r="AK206" s="147">
        <f t="shared" si="4"/>
        <v>0</v>
      </c>
      <c r="AL206" s="100">
        <f t="shared" ref="AL206:AL207" si="5">SUM(G206:AK206)</f>
        <v>33</v>
      </c>
    </row>
    <row r="207" spans="1:38" s="1" customFormat="1" ht="13.5" customHeight="1" thickBot="1" x14ac:dyDescent="0.2">
      <c r="A207" s="1019" t="s">
        <v>202</v>
      </c>
      <c r="B207" s="1020"/>
      <c r="C207" s="1020"/>
      <c r="D207" s="1020"/>
      <c r="E207" s="1021"/>
      <c r="F207" s="4"/>
      <c r="G207" s="198">
        <f>SUM(G206+G110)</f>
        <v>3</v>
      </c>
      <c r="H207" s="198">
        <f t="shared" ref="H207:AK207" si="6">SUM(H206+H110)</f>
        <v>5</v>
      </c>
      <c r="I207" s="209">
        <f t="shared" si="6"/>
        <v>0</v>
      </c>
      <c r="J207" s="198">
        <f t="shared" si="6"/>
        <v>5</v>
      </c>
      <c r="K207" s="198">
        <f t="shared" si="6"/>
        <v>5</v>
      </c>
      <c r="L207" s="198">
        <f t="shared" si="6"/>
        <v>8</v>
      </c>
      <c r="M207" s="198">
        <f t="shared" si="6"/>
        <v>5</v>
      </c>
      <c r="N207" s="198">
        <f t="shared" si="6"/>
        <v>1</v>
      </c>
      <c r="O207" s="198">
        <f t="shared" si="6"/>
        <v>4</v>
      </c>
      <c r="P207" s="209">
        <f t="shared" si="6"/>
        <v>0</v>
      </c>
      <c r="Q207" s="198">
        <f t="shared" si="6"/>
        <v>3</v>
      </c>
      <c r="R207" s="198">
        <f t="shared" si="6"/>
        <v>5</v>
      </c>
      <c r="S207" s="198">
        <f t="shared" si="6"/>
        <v>7</v>
      </c>
      <c r="T207" s="198">
        <f t="shared" si="6"/>
        <v>6</v>
      </c>
      <c r="U207" s="198">
        <f t="shared" si="6"/>
        <v>4</v>
      </c>
      <c r="V207" s="198">
        <f t="shared" si="6"/>
        <v>4</v>
      </c>
      <c r="W207" s="209">
        <f t="shared" si="6"/>
        <v>0</v>
      </c>
      <c r="X207" s="198">
        <f t="shared" si="6"/>
        <v>7</v>
      </c>
      <c r="Y207" s="198">
        <f t="shared" si="6"/>
        <v>6</v>
      </c>
      <c r="Z207" s="198">
        <f t="shared" si="6"/>
        <v>6</v>
      </c>
      <c r="AA207" s="198">
        <f t="shared" si="6"/>
        <v>5</v>
      </c>
      <c r="AB207" s="198">
        <f t="shared" si="6"/>
        <v>4</v>
      </c>
      <c r="AC207" s="198">
        <f t="shared" si="6"/>
        <v>5</v>
      </c>
      <c r="AD207" s="198">
        <f t="shared" si="6"/>
        <v>0</v>
      </c>
      <c r="AE207" s="198">
        <f t="shared" si="6"/>
        <v>5</v>
      </c>
      <c r="AF207" s="198">
        <f t="shared" si="6"/>
        <v>4</v>
      </c>
      <c r="AG207" s="198">
        <f t="shared" si="6"/>
        <v>6</v>
      </c>
      <c r="AH207" s="198">
        <f t="shared" si="6"/>
        <v>5</v>
      </c>
      <c r="AI207" s="198">
        <f t="shared" si="6"/>
        <v>0</v>
      </c>
      <c r="AJ207" s="198">
        <f t="shared" si="6"/>
        <v>0</v>
      </c>
      <c r="AK207" s="198">
        <f t="shared" si="6"/>
        <v>0</v>
      </c>
      <c r="AL207" s="154">
        <f t="shared" si="5"/>
        <v>118</v>
      </c>
    </row>
    <row r="208" spans="1:38" x14ac:dyDescent="0.15">
      <c r="A208" s="101"/>
      <c r="B208" s="1261" t="s">
        <v>16</v>
      </c>
      <c r="C208" s="1261"/>
      <c r="D208" s="1261"/>
      <c r="E208" s="1261"/>
      <c r="F208" s="1261"/>
      <c r="G208" s="90"/>
      <c r="H208" s="90"/>
      <c r="I208" s="90"/>
      <c r="J208" s="90"/>
      <c r="K208" s="1262" t="s">
        <v>17</v>
      </c>
      <c r="L208" s="1262"/>
      <c r="M208" s="1262"/>
      <c r="N208" s="1262"/>
      <c r="O208" s="1262"/>
      <c r="P208" s="1262"/>
      <c r="Q208" s="1262"/>
      <c r="R208" s="1262"/>
      <c r="S208" s="1262"/>
      <c r="T208" s="1262"/>
      <c r="U208" s="1262"/>
      <c r="V208" s="1262"/>
      <c r="W208" s="1262"/>
      <c r="X208" s="1262"/>
      <c r="Z208" s="1262" t="s">
        <v>18</v>
      </c>
      <c r="AA208" s="1262"/>
      <c r="AB208" s="1262"/>
      <c r="AC208" s="1262"/>
      <c r="AD208" s="1262"/>
      <c r="AF208" s="102" t="s">
        <v>7</v>
      </c>
      <c r="AG208" s="103" t="s">
        <v>19</v>
      </c>
      <c r="AH208" s="1263" t="s">
        <v>12</v>
      </c>
      <c r="AI208" s="1263"/>
      <c r="AJ208" s="1263"/>
      <c r="AK208" s="1263"/>
      <c r="AL208" s="1263"/>
    </row>
    <row r="209" spans="1:38" ht="18" customHeight="1" thickBot="1" x14ac:dyDescent="0.2">
      <c r="A209" s="101"/>
      <c r="B209" s="1254">
        <f>COUNTIF(G1:AJ109,"予")</f>
        <v>0</v>
      </c>
      <c r="C209" s="1254"/>
      <c r="D209" s="1254"/>
      <c r="E209" s="1255"/>
      <c r="F209" s="1255"/>
      <c r="G209" s="90"/>
      <c r="H209" s="90"/>
      <c r="I209" s="90"/>
      <c r="J209" s="90"/>
      <c r="K209" s="1014" t="s">
        <v>83</v>
      </c>
      <c r="L209" s="1256"/>
      <c r="M209" s="1256"/>
      <c r="N209" s="1256"/>
      <c r="O209" s="1256"/>
      <c r="P209" s="1256"/>
      <c r="Q209" s="1256"/>
      <c r="R209" s="1256"/>
      <c r="S209" s="1256"/>
      <c r="T209" s="1256"/>
      <c r="U209" s="1256"/>
      <c r="V209" s="1256"/>
      <c r="W209" s="1256"/>
      <c r="X209" s="1256"/>
      <c r="Z209" s="1257">
        <v>240</v>
      </c>
      <c r="AA209" s="1257"/>
      <c r="AB209" s="1257"/>
      <c r="AC209" s="1257"/>
      <c r="AD209" s="1257"/>
      <c r="AF209" s="5" t="s">
        <v>99</v>
      </c>
      <c r="AG209" s="104" t="s">
        <v>19</v>
      </c>
      <c r="AH209" s="1016" t="s">
        <v>101</v>
      </c>
      <c r="AI209" s="1258"/>
      <c r="AJ209" s="1258"/>
      <c r="AK209" s="1258"/>
      <c r="AL209" s="1258"/>
    </row>
    <row r="210" spans="1:38" ht="18" customHeight="1" thickBot="1" x14ac:dyDescent="0.2">
      <c r="A210" s="105"/>
      <c r="B210" s="1259"/>
      <c r="C210" s="1259"/>
      <c r="D210" s="1259"/>
      <c r="E210" s="113"/>
      <c r="F210" s="113"/>
      <c r="G210" s="113"/>
      <c r="H210" s="113"/>
      <c r="I210" s="113"/>
      <c r="J210" s="113"/>
      <c r="K210" s="1256"/>
      <c r="L210" s="1256"/>
      <c r="M210" s="1256"/>
      <c r="N210" s="1256"/>
      <c r="O210" s="1256"/>
      <c r="P210" s="1256"/>
      <c r="Q210" s="1256"/>
      <c r="R210" s="1256"/>
      <c r="S210" s="1256"/>
      <c r="T210" s="1256"/>
      <c r="U210" s="1256"/>
      <c r="V210" s="1256"/>
      <c r="W210" s="1256"/>
      <c r="X210" s="1256"/>
      <c r="Y210" s="113"/>
      <c r="Z210" s="1257"/>
      <c r="AA210" s="1257"/>
      <c r="AB210" s="1257"/>
      <c r="AC210" s="1257"/>
      <c r="AD210" s="1257"/>
      <c r="AE210" s="113"/>
      <c r="AF210" s="6" t="s">
        <v>100</v>
      </c>
      <c r="AG210" s="106" t="s">
        <v>19</v>
      </c>
      <c r="AH210" s="1018" t="s">
        <v>102</v>
      </c>
      <c r="AI210" s="1260"/>
      <c r="AJ210" s="1260"/>
      <c r="AK210" s="1260"/>
      <c r="AL210" s="1260"/>
    </row>
  </sheetData>
  <mergeCells count="359">
    <mergeCell ref="AH208:AL208"/>
    <mergeCell ref="B209:D209"/>
    <mergeCell ref="E209:F209"/>
    <mergeCell ref="K209:X210"/>
    <mergeCell ref="Z209:AD210"/>
    <mergeCell ref="AH209:AL209"/>
    <mergeCell ref="B210:D210"/>
    <mergeCell ref="AH210:AL210"/>
    <mergeCell ref="A206:E206"/>
    <mergeCell ref="A207:E207"/>
    <mergeCell ref="B208:D208"/>
    <mergeCell ref="E208:F208"/>
    <mergeCell ref="K208:X208"/>
    <mergeCell ref="Z208:AD208"/>
    <mergeCell ref="A200:A202"/>
    <mergeCell ref="B200:B202"/>
    <mergeCell ref="C200:C202"/>
    <mergeCell ref="D200:D202"/>
    <mergeCell ref="E200:E202"/>
    <mergeCell ref="A203:A205"/>
    <mergeCell ref="B203:B205"/>
    <mergeCell ref="C203:C205"/>
    <mergeCell ref="D203:D205"/>
    <mergeCell ref="E203:E205"/>
    <mergeCell ref="A194:A196"/>
    <mergeCell ref="B194:B196"/>
    <mergeCell ref="C194:C196"/>
    <mergeCell ref="D194:D196"/>
    <mergeCell ref="E194:E196"/>
    <mergeCell ref="A197:A199"/>
    <mergeCell ref="B197:B199"/>
    <mergeCell ref="C197:C199"/>
    <mergeCell ref="D197:D199"/>
    <mergeCell ref="E197:E199"/>
    <mergeCell ref="A188:A190"/>
    <mergeCell ref="B188:B190"/>
    <mergeCell ref="C188:C190"/>
    <mergeCell ref="D188:D190"/>
    <mergeCell ref="E188:E190"/>
    <mergeCell ref="A191:A193"/>
    <mergeCell ref="B191:B193"/>
    <mergeCell ref="C191:C193"/>
    <mergeCell ref="D191:D193"/>
    <mergeCell ref="E191:E193"/>
    <mergeCell ref="A182:A184"/>
    <mergeCell ref="B182:B184"/>
    <mergeCell ref="C182:C184"/>
    <mergeCell ref="D182:D184"/>
    <mergeCell ref="E182:E184"/>
    <mergeCell ref="A185:A187"/>
    <mergeCell ref="B185:B187"/>
    <mergeCell ref="C185:C187"/>
    <mergeCell ref="D185:D187"/>
    <mergeCell ref="E185:E187"/>
    <mergeCell ref="A176:A178"/>
    <mergeCell ref="B176:B178"/>
    <mergeCell ref="C176:C178"/>
    <mergeCell ref="D176:D178"/>
    <mergeCell ref="E176:E178"/>
    <mergeCell ref="A179:A181"/>
    <mergeCell ref="B179:B181"/>
    <mergeCell ref="C179:C181"/>
    <mergeCell ref="D179:D181"/>
    <mergeCell ref="E179:E181"/>
    <mergeCell ref="A170:A172"/>
    <mergeCell ref="B170:B172"/>
    <mergeCell ref="C170:C172"/>
    <mergeCell ref="D170:D172"/>
    <mergeCell ref="E170:E172"/>
    <mergeCell ref="A173:A175"/>
    <mergeCell ref="B173:B175"/>
    <mergeCell ref="C173:C175"/>
    <mergeCell ref="D173:D175"/>
    <mergeCell ref="E173:E175"/>
    <mergeCell ref="A164:A166"/>
    <mergeCell ref="B164:B166"/>
    <mergeCell ref="C164:C166"/>
    <mergeCell ref="D164:D166"/>
    <mergeCell ref="E164:E166"/>
    <mergeCell ref="A167:A169"/>
    <mergeCell ref="B167:B169"/>
    <mergeCell ref="C167:C169"/>
    <mergeCell ref="D167:D169"/>
    <mergeCell ref="E167:E169"/>
    <mergeCell ref="A158:A160"/>
    <mergeCell ref="B158:B160"/>
    <mergeCell ref="C158:C160"/>
    <mergeCell ref="D158:D160"/>
    <mergeCell ref="E158:E160"/>
    <mergeCell ref="A161:A163"/>
    <mergeCell ref="B161:B163"/>
    <mergeCell ref="C161:C163"/>
    <mergeCell ref="D161:D163"/>
    <mergeCell ref="E161:E163"/>
    <mergeCell ref="A152:A154"/>
    <mergeCell ref="B152:B154"/>
    <mergeCell ref="C152:C154"/>
    <mergeCell ref="D152:D154"/>
    <mergeCell ref="E152:E154"/>
    <mergeCell ref="A155:A157"/>
    <mergeCell ref="B155:B157"/>
    <mergeCell ref="C155:C157"/>
    <mergeCell ref="D155:D157"/>
    <mergeCell ref="E155:E157"/>
    <mergeCell ref="A146:A148"/>
    <mergeCell ref="B146:B148"/>
    <mergeCell ref="C146:C148"/>
    <mergeCell ref="D146:D148"/>
    <mergeCell ref="E146:E148"/>
    <mergeCell ref="A149:A151"/>
    <mergeCell ref="B149:B151"/>
    <mergeCell ref="C149:C151"/>
    <mergeCell ref="D149:D151"/>
    <mergeCell ref="E149:E151"/>
    <mergeCell ref="A140:A142"/>
    <mergeCell ref="B140:B142"/>
    <mergeCell ref="C140:C142"/>
    <mergeCell ref="D140:D142"/>
    <mergeCell ref="E140:E142"/>
    <mergeCell ref="A143:A145"/>
    <mergeCell ref="B143:B145"/>
    <mergeCell ref="C143:C145"/>
    <mergeCell ref="D143:D145"/>
    <mergeCell ref="E143:E145"/>
    <mergeCell ref="A134:A136"/>
    <mergeCell ref="B134:B136"/>
    <mergeCell ref="C134:C136"/>
    <mergeCell ref="D134:D136"/>
    <mergeCell ref="E134:E136"/>
    <mergeCell ref="A137:A139"/>
    <mergeCell ref="B137:B139"/>
    <mergeCell ref="C137:C139"/>
    <mergeCell ref="D137:D139"/>
    <mergeCell ref="E137:E139"/>
    <mergeCell ref="A128:A130"/>
    <mergeCell ref="B128:B130"/>
    <mergeCell ref="C128:C130"/>
    <mergeCell ref="D128:D130"/>
    <mergeCell ref="E128:E130"/>
    <mergeCell ref="A131:A133"/>
    <mergeCell ref="B131:B133"/>
    <mergeCell ref="C131:C133"/>
    <mergeCell ref="D131:D133"/>
    <mergeCell ref="E131:E133"/>
    <mergeCell ref="A122:A124"/>
    <mergeCell ref="B122:B124"/>
    <mergeCell ref="C122:C124"/>
    <mergeCell ref="D122:D124"/>
    <mergeCell ref="E122:E124"/>
    <mergeCell ref="A125:A127"/>
    <mergeCell ref="B125:B127"/>
    <mergeCell ref="C125:C127"/>
    <mergeCell ref="D125:D127"/>
    <mergeCell ref="E125:E127"/>
    <mergeCell ref="A116:A118"/>
    <mergeCell ref="B116:B118"/>
    <mergeCell ref="C116:C118"/>
    <mergeCell ref="D116:D118"/>
    <mergeCell ref="E116:E118"/>
    <mergeCell ref="A119:A121"/>
    <mergeCell ref="B119:B121"/>
    <mergeCell ref="C119:C121"/>
    <mergeCell ref="D119:D121"/>
    <mergeCell ref="E119:E121"/>
    <mergeCell ref="A111:E111"/>
    <mergeCell ref="A112:E112"/>
    <mergeCell ref="A113:A115"/>
    <mergeCell ref="B113:B115"/>
    <mergeCell ref="C113:C115"/>
    <mergeCell ref="D113:D115"/>
    <mergeCell ref="E113:E115"/>
    <mergeCell ref="A107:A109"/>
    <mergeCell ref="B107:B109"/>
    <mergeCell ref="C107:C109"/>
    <mergeCell ref="D107:D109"/>
    <mergeCell ref="E107:E109"/>
    <mergeCell ref="A110:E110"/>
    <mergeCell ref="A101:A103"/>
    <mergeCell ref="B101:B103"/>
    <mergeCell ref="C101:C103"/>
    <mergeCell ref="D101:D103"/>
    <mergeCell ref="E101:E103"/>
    <mergeCell ref="A104:A106"/>
    <mergeCell ref="B104:B106"/>
    <mergeCell ref="C104:C106"/>
    <mergeCell ref="D104:D106"/>
    <mergeCell ref="E104:E106"/>
    <mergeCell ref="A95:A97"/>
    <mergeCell ref="B95:B97"/>
    <mergeCell ref="C95:C97"/>
    <mergeCell ref="D95:D97"/>
    <mergeCell ref="E95:E97"/>
    <mergeCell ref="A98:A100"/>
    <mergeCell ref="B98:B100"/>
    <mergeCell ref="C98:C100"/>
    <mergeCell ref="D98:D100"/>
    <mergeCell ref="E98:E100"/>
    <mergeCell ref="A89:A91"/>
    <mergeCell ref="B89:B91"/>
    <mergeCell ref="C89:C91"/>
    <mergeCell ref="D89:D91"/>
    <mergeCell ref="E89:E91"/>
    <mergeCell ref="A92:A94"/>
    <mergeCell ref="B92:B94"/>
    <mergeCell ref="C92:C94"/>
    <mergeCell ref="D92:D94"/>
    <mergeCell ref="E92:E94"/>
    <mergeCell ref="A83:A85"/>
    <mergeCell ref="B83:B85"/>
    <mergeCell ref="C83:C85"/>
    <mergeCell ref="D83:D85"/>
    <mergeCell ref="E83:E85"/>
    <mergeCell ref="A86:A88"/>
    <mergeCell ref="B86:B88"/>
    <mergeCell ref="C86:C88"/>
    <mergeCell ref="D86:D88"/>
    <mergeCell ref="E86:E88"/>
    <mergeCell ref="A77:A79"/>
    <mergeCell ref="B77:B79"/>
    <mergeCell ref="C77:C79"/>
    <mergeCell ref="D77:D79"/>
    <mergeCell ref="E77:E79"/>
    <mergeCell ref="A80:A82"/>
    <mergeCell ref="B80:B82"/>
    <mergeCell ref="C80:C82"/>
    <mergeCell ref="D80:D82"/>
    <mergeCell ref="E80:E82"/>
    <mergeCell ref="A71:A73"/>
    <mergeCell ref="B71:B73"/>
    <mergeCell ref="C71:C73"/>
    <mergeCell ref="D71:D73"/>
    <mergeCell ref="E71:E73"/>
    <mergeCell ref="A74:A76"/>
    <mergeCell ref="B74:B76"/>
    <mergeCell ref="C74:C76"/>
    <mergeCell ref="D74:D76"/>
    <mergeCell ref="E74:E76"/>
    <mergeCell ref="A65:A67"/>
    <mergeCell ref="B65:B67"/>
    <mergeCell ref="C65:C67"/>
    <mergeCell ref="D65:D67"/>
    <mergeCell ref="E65:E67"/>
    <mergeCell ref="A68:A70"/>
    <mergeCell ref="B68:B70"/>
    <mergeCell ref="C68:C70"/>
    <mergeCell ref="D68:D70"/>
    <mergeCell ref="E68:E70"/>
    <mergeCell ref="A59:A61"/>
    <mergeCell ref="B59:B61"/>
    <mergeCell ref="C59:C61"/>
    <mergeCell ref="D59:D61"/>
    <mergeCell ref="E59:E61"/>
    <mergeCell ref="A62:A64"/>
    <mergeCell ref="B62:B64"/>
    <mergeCell ref="C62:C64"/>
    <mergeCell ref="D62:D64"/>
    <mergeCell ref="E62:E64"/>
    <mergeCell ref="A53:A55"/>
    <mergeCell ref="B53:B55"/>
    <mergeCell ref="C53:C55"/>
    <mergeCell ref="D53:D55"/>
    <mergeCell ref="E53:E55"/>
    <mergeCell ref="A56:A58"/>
    <mergeCell ref="B56:B58"/>
    <mergeCell ref="C56:C58"/>
    <mergeCell ref="D56:D58"/>
    <mergeCell ref="E56:E58"/>
    <mergeCell ref="A47:A49"/>
    <mergeCell ref="B47:B49"/>
    <mergeCell ref="C47:C49"/>
    <mergeCell ref="D47:D49"/>
    <mergeCell ref="E47:E49"/>
    <mergeCell ref="A50:A52"/>
    <mergeCell ref="B50:B52"/>
    <mergeCell ref="C50:C52"/>
    <mergeCell ref="D50:D52"/>
    <mergeCell ref="E50:E52"/>
    <mergeCell ref="A41:A43"/>
    <mergeCell ref="B41:B43"/>
    <mergeCell ref="C41:C43"/>
    <mergeCell ref="D41:D43"/>
    <mergeCell ref="E41:E43"/>
    <mergeCell ref="A44:A46"/>
    <mergeCell ref="B44:B46"/>
    <mergeCell ref="C44:C46"/>
    <mergeCell ref="D44:D46"/>
    <mergeCell ref="E44:E46"/>
    <mergeCell ref="A35:A37"/>
    <mergeCell ref="B35:B37"/>
    <mergeCell ref="C35:C37"/>
    <mergeCell ref="D35:D37"/>
    <mergeCell ref="E35:E37"/>
    <mergeCell ref="A38:A40"/>
    <mergeCell ref="B38:B40"/>
    <mergeCell ref="C38:C40"/>
    <mergeCell ref="D38:D40"/>
    <mergeCell ref="E38:E40"/>
    <mergeCell ref="A29:A31"/>
    <mergeCell ref="B29:B31"/>
    <mergeCell ref="C29:C31"/>
    <mergeCell ref="D29:D31"/>
    <mergeCell ref="E29:E31"/>
    <mergeCell ref="A32:A34"/>
    <mergeCell ref="B32:B34"/>
    <mergeCell ref="C32:C34"/>
    <mergeCell ref="D32:D34"/>
    <mergeCell ref="E32:E34"/>
    <mergeCell ref="A23:A25"/>
    <mergeCell ref="B23:B25"/>
    <mergeCell ref="C23:C25"/>
    <mergeCell ref="D23:D25"/>
    <mergeCell ref="E23:E25"/>
    <mergeCell ref="A26:A28"/>
    <mergeCell ref="B26:B28"/>
    <mergeCell ref="C26:C28"/>
    <mergeCell ref="D26:D28"/>
    <mergeCell ref="E26:E28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</mergeCells>
  <phoneticPr fontId="2"/>
  <printOptions horizontalCentered="1"/>
  <pageMargins left="0.19685039370078741" right="0.19685039370078741" top="0.19685039370078741" bottom="0.19685039370078741" header="0" footer="0"/>
  <pageSetup paperSize="9" scale="78" orientation="portrait" r:id="rId1"/>
  <headerFooter alignWithMargins="0"/>
  <colBreaks count="1" manualBreakCount="1">
    <brk id="39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fitToPage="1"/>
  </sheetPr>
  <dimension ref="A1:AP33"/>
  <sheetViews>
    <sheetView zoomScaleNormal="100" workbookViewId="0">
      <pane ySplit="2" topLeftCell="A3" activePane="bottomLeft" state="frozen"/>
      <selection pane="bottomLeft" activeCell="M12" sqref="M12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338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/>
      <c r="AL1" s="69"/>
      <c r="AM1" s="69"/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79" t="s">
        <v>8</v>
      </c>
      <c r="J2" s="51" t="s">
        <v>29</v>
      </c>
      <c r="K2" s="34" t="s">
        <v>27</v>
      </c>
      <c r="L2" s="182" t="s">
        <v>5</v>
      </c>
      <c r="M2" s="33" t="s">
        <v>6</v>
      </c>
      <c r="N2" s="182" t="s">
        <v>0</v>
      </c>
      <c r="O2" s="33" t="s">
        <v>1</v>
      </c>
      <c r="P2" s="182" t="s">
        <v>2</v>
      </c>
      <c r="Q2" s="51" t="s">
        <v>3</v>
      </c>
      <c r="R2" s="34" t="s">
        <v>4</v>
      </c>
      <c r="S2" s="34" t="s">
        <v>5</v>
      </c>
      <c r="T2" s="182" t="s">
        <v>6</v>
      </c>
      <c r="U2" s="33" t="s">
        <v>0</v>
      </c>
      <c r="V2" s="182" t="s">
        <v>1</v>
      </c>
      <c r="W2" s="33" t="s">
        <v>2</v>
      </c>
      <c r="X2" s="51" t="s">
        <v>3</v>
      </c>
      <c r="Y2" s="34" t="s">
        <v>4</v>
      </c>
      <c r="Z2" s="182" t="s">
        <v>5</v>
      </c>
      <c r="AA2" s="33" t="s">
        <v>6</v>
      </c>
      <c r="AB2" s="182" t="s">
        <v>0</v>
      </c>
      <c r="AC2" s="33" t="s">
        <v>1</v>
      </c>
      <c r="AD2" s="182" t="s">
        <v>2</v>
      </c>
      <c r="AE2" s="51" t="s">
        <v>3</v>
      </c>
      <c r="AF2" s="34" t="s">
        <v>4</v>
      </c>
      <c r="AG2" s="33" t="s">
        <v>5</v>
      </c>
      <c r="AH2" s="182" t="s">
        <v>6</v>
      </c>
      <c r="AI2" s="33" t="s">
        <v>0</v>
      </c>
      <c r="AJ2" s="182" t="s">
        <v>1</v>
      </c>
      <c r="AK2" s="33"/>
      <c r="AL2" s="33"/>
      <c r="AM2" s="33"/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3"/>
      <c r="X3" s="74"/>
      <c r="Y3" s="74" t="s">
        <v>287</v>
      </c>
      <c r="Z3" s="72"/>
      <c r="AA3" s="72"/>
      <c r="AB3" s="72"/>
      <c r="AC3" s="72"/>
      <c r="AD3" s="72"/>
      <c r="AE3" s="72"/>
      <c r="AF3" s="72"/>
      <c r="AG3" s="75"/>
      <c r="AH3" s="75"/>
      <c r="AI3" s="72"/>
      <c r="AJ3" s="72"/>
      <c r="AK3" s="72"/>
      <c r="AL3" s="76"/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28</v>
      </c>
      <c r="J4" s="53" t="s">
        <v>28</v>
      </c>
      <c r="K4" s="53" t="s">
        <v>41</v>
      </c>
      <c r="L4" s="53" t="s">
        <v>28</v>
      </c>
      <c r="M4" s="53" t="s">
        <v>28</v>
      </c>
      <c r="N4" s="53" t="s">
        <v>28</v>
      </c>
      <c r="O4" s="53" t="s">
        <v>28</v>
      </c>
      <c r="P4" s="53" t="s">
        <v>28</v>
      </c>
      <c r="Q4" s="53" t="s">
        <v>28</v>
      </c>
      <c r="R4" s="53" t="s">
        <v>41</v>
      </c>
      <c r="S4" s="53" t="s">
        <v>28</v>
      </c>
      <c r="T4" s="53" t="s">
        <v>28</v>
      </c>
      <c r="U4" s="53" t="s">
        <v>28</v>
      </c>
      <c r="V4" s="53" t="s">
        <v>28</v>
      </c>
      <c r="W4" s="151" t="s">
        <v>28</v>
      </c>
      <c r="X4" s="67" t="s">
        <v>28</v>
      </c>
      <c r="Y4" s="53" t="s">
        <v>41</v>
      </c>
      <c r="Z4" s="53" t="s">
        <v>28</v>
      </c>
      <c r="AA4" s="53" t="s">
        <v>28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41</v>
      </c>
      <c r="AG4" s="53" t="s">
        <v>28</v>
      </c>
      <c r="AH4" s="53" t="s">
        <v>28</v>
      </c>
      <c r="AI4" s="53" t="s">
        <v>28</v>
      </c>
      <c r="AJ4" s="53" t="s">
        <v>28</v>
      </c>
      <c r="AK4" s="53"/>
      <c r="AL4" s="53"/>
      <c r="AM4" s="53"/>
      <c r="AN4" s="25"/>
      <c r="AO4" s="10">
        <f>COUNTIF(I4:AM4,"休")</f>
        <v>4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/>
      <c r="J5" s="53"/>
      <c r="K5" s="55" t="s">
        <v>41</v>
      </c>
      <c r="L5" s="55"/>
      <c r="M5" s="53"/>
      <c r="N5" s="55"/>
      <c r="O5" s="55"/>
      <c r="P5" s="55"/>
      <c r="Q5" s="55"/>
      <c r="R5" s="55" t="s">
        <v>41</v>
      </c>
      <c r="S5" s="55"/>
      <c r="T5" s="55"/>
      <c r="U5" s="55"/>
      <c r="V5" s="55"/>
      <c r="W5" s="55"/>
      <c r="X5" s="57"/>
      <c r="Y5" s="55" t="s">
        <v>41</v>
      </c>
      <c r="Z5" s="55"/>
      <c r="AA5" s="55"/>
      <c r="AB5" s="55"/>
      <c r="AC5" s="55"/>
      <c r="AD5" s="55"/>
      <c r="AE5" s="53"/>
      <c r="AF5" s="55" t="s">
        <v>41</v>
      </c>
      <c r="AG5" s="55"/>
      <c r="AH5" s="55"/>
      <c r="AI5" s="55"/>
      <c r="AJ5" s="55"/>
      <c r="AK5" s="55"/>
      <c r="AL5" s="55"/>
      <c r="AM5" s="54"/>
      <c r="AN5" s="27"/>
      <c r="AO5" s="11">
        <f t="shared" ref="AO5:AO18" si="0">COUNTIF(I5:AM5,"休")</f>
        <v>4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236" t="s">
        <v>347</v>
      </c>
      <c r="J6" s="53" t="s">
        <v>28</v>
      </c>
      <c r="K6" s="55" t="s">
        <v>41</v>
      </c>
      <c r="L6" s="228" t="s">
        <v>347</v>
      </c>
      <c r="M6" s="235" t="s">
        <v>347</v>
      </c>
      <c r="N6" s="158" t="s">
        <v>41</v>
      </c>
      <c r="O6" s="55" t="s">
        <v>28</v>
      </c>
      <c r="P6" s="228" t="s">
        <v>347</v>
      </c>
      <c r="Q6" s="173" t="s">
        <v>114</v>
      </c>
      <c r="R6" s="228" t="s">
        <v>112</v>
      </c>
      <c r="S6" s="228" t="s">
        <v>347</v>
      </c>
      <c r="T6" s="228" t="s">
        <v>347</v>
      </c>
      <c r="U6" s="158" t="s">
        <v>41</v>
      </c>
      <c r="V6" s="55" t="s">
        <v>41</v>
      </c>
      <c r="W6" s="228" t="s">
        <v>347</v>
      </c>
      <c r="X6" s="57" t="s">
        <v>41</v>
      </c>
      <c r="Y6" s="228" t="s">
        <v>112</v>
      </c>
      <c r="Z6" s="228" t="s">
        <v>347</v>
      </c>
      <c r="AA6" s="222" t="s">
        <v>24</v>
      </c>
      <c r="AB6" s="55" t="s">
        <v>41</v>
      </c>
      <c r="AC6" s="55" t="s">
        <v>41</v>
      </c>
      <c r="AD6" s="228" t="s">
        <v>347</v>
      </c>
      <c r="AE6" s="174" t="s">
        <v>114</v>
      </c>
      <c r="AF6" s="228" t="s">
        <v>112</v>
      </c>
      <c r="AG6" s="228" t="s">
        <v>347</v>
      </c>
      <c r="AH6" s="228" t="s">
        <v>347</v>
      </c>
      <c r="AI6" s="55" t="s">
        <v>41</v>
      </c>
      <c r="AJ6" s="55" t="s">
        <v>41</v>
      </c>
      <c r="AK6" s="55"/>
      <c r="AL6" s="55"/>
      <c r="AM6" s="54"/>
      <c r="AN6" s="27"/>
      <c r="AO6" s="11">
        <f t="shared" si="0"/>
        <v>9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28</v>
      </c>
      <c r="J7" s="53" t="s">
        <v>28</v>
      </c>
      <c r="K7" s="55" t="s">
        <v>41</v>
      </c>
      <c r="L7" s="55" t="s">
        <v>348</v>
      </c>
      <c r="M7" s="53" t="s">
        <v>28</v>
      </c>
      <c r="N7" s="55" t="s">
        <v>28</v>
      </c>
      <c r="O7" s="55" t="s">
        <v>28</v>
      </c>
      <c r="P7" s="55" t="s">
        <v>28</v>
      </c>
      <c r="Q7" s="55" t="s">
        <v>28</v>
      </c>
      <c r="R7" s="55" t="s">
        <v>41</v>
      </c>
      <c r="S7" s="55" t="s">
        <v>41</v>
      </c>
      <c r="T7" s="55" t="s">
        <v>28</v>
      </c>
      <c r="U7" s="55" t="s">
        <v>28</v>
      </c>
      <c r="V7" s="55" t="s">
        <v>28</v>
      </c>
      <c r="W7" s="55" t="s">
        <v>28</v>
      </c>
      <c r="X7" s="57" t="s">
        <v>28</v>
      </c>
      <c r="Y7" s="55" t="s">
        <v>41</v>
      </c>
      <c r="Z7" s="55" t="s">
        <v>348</v>
      </c>
      <c r="AA7" s="55" t="s">
        <v>28</v>
      </c>
      <c r="AB7" s="55" t="s">
        <v>28</v>
      </c>
      <c r="AC7" s="55" t="s">
        <v>28</v>
      </c>
      <c r="AD7" s="55" t="s">
        <v>28</v>
      </c>
      <c r="AE7" s="53" t="s">
        <v>28</v>
      </c>
      <c r="AF7" s="55" t="s">
        <v>41</v>
      </c>
      <c r="AG7" s="55" t="s">
        <v>28</v>
      </c>
      <c r="AH7" s="55" t="s">
        <v>41</v>
      </c>
      <c r="AI7" s="55" t="s">
        <v>28</v>
      </c>
      <c r="AJ7" s="55" t="s">
        <v>28</v>
      </c>
      <c r="AK7" s="55"/>
      <c r="AL7" s="55"/>
      <c r="AM7" s="54"/>
      <c r="AN7" s="27"/>
      <c r="AO7" s="11">
        <f t="shared" si="0"/>
        <v>8</v>
      </c>
      <c r="AP7" s="44"/>
    </row>
    <row r="8" spans="1:42" x14ac:dyDescent="0.15">
      <c r="A8" s="218" t="s">
        <v>23</v>
      </c>
      <c r="B8" s="1148" t="s">
        <v>241</v>
      </c>
      <c r="C8" s="1149"/>
      <c r="D8" s="1149"/>
      <c r="E8" s="1149"/>
      <c r="F8" s="149" t="s">
        <v>32</v>
      </c>
      <c r="G8" s="1148" t="s">
        <v>78</v>
      </c>
      <c r="H8" s="1150"/>
      <c r="I8" s="52" t="s">
        <v>28</v>
      </c>
      <c r="J8" s="53" t="s">
        <v>28</v>
      </c>
      <c r="K8" s="55" t="s">
        <v>41</v>
      </c>
      <c r="L8" s="55" t="s">
        <v>28</v>
      </c>
      <c r="M8" s="53" t="s">
        <v>28</v>
      </c>
      <c r="N8" s="55" t="s">
        <v>28</v>
      </c>
      <c r="O8" s="55" t="s">
        <v>342</v>
      </c>
      <c r="P8" s="55" t="s">
        <v>28</v>
      </c>
      <c r="Q8" s="55" t="s">
        <v>28</v>
      </c>
      <c r="R8" s="55" t="s">
        <v>41</v>
      </c>
      <c r="S8" s="55" t="s">
        <v>28</v>
      </c>
      <c r="T8" s="55" t="s">
        <v>28</v>
      </c>
      <c r="U8" s="55" t="s">
        <v>28</v>
      </c>
      <c r="V8" s="55" t="s">
        <v>342</v>
      </c>
      <c r="W8" s="55" t="s">
        <v>28</v>
      </c>
      <c r="X8" s="57" t="s">
        <v>28</v>
      </c>
      <c r="Y8" s="55" t="s">
        <v>41</v>
      </c>
      <c r="Z8" s="55" t="s">
        <v>28</v>
      </c>
      <c r="AA8" s="55" t="s">
        <v>28</v>
      </c>
      <c r="AB8" s="55" t="s">
        <v>28</v>
      </c>
      <c r="AC8" s="55" t="s">
        <v>342</v>
      </c>
      <c r="AD8" s="55" t="s">
        <v>28</v>
      </c>
      <c r="AE8" s="53" t="s">
        <v>28</v>
      </c>
      <c r="AF8" s="55" t="s">
        <v>41</v>
      </c>
      <c r="AG8" s="55" t="s">
        <v>28</v>
      </c>
      <c r="AH8" s="55" t="s">
        <v>28</v>
      </c>
      <c r="AI8" s="55" t="s">
        <v>28</v>
      </c>
      <c r="AJ8" s="55" t="s">
        <v>278</v>
      </c>
      <c r="AK8" s="55"/>
      <c r="AL8" s="55"/>
      <c r="AM8" s="54"/>
      <c r="AN8" s="27"/>
      <c r="AO8" s="11">
        <f t="shared" si="0"/>
        <v>8</v>
      </c>
      <c r="AP8" s="44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149" t="s">
        <v>195</v>
      </c>
      <c r="G9" s="1148" t="s">
        <v>80</v>
      </c>
      <c r="H9" s="1150"/>
      <c r="I9" s="52"/>
      <c r="J9" s="53" t="s">
        <v>41</v>
      </c>
      <c r="K9" s="55" t="s">
        <v>41</v>
      </c>
      <c r="L9" s="55" t="s">
        <v>349</v>
      </c>
      <c r="M9" s="53" t="s">
        <v>343</v>
      </c>
      <c r="N9" s="55" t="s">
        <v>343</v>
      </c>
      <c r="O9" s="158" t="s">
        <v>41</v>
      </c>
      <c r="P9" s="55" t="s">
        <v>400</v>
      </c>
      <c r="Q9" s="55" t="s">
        <v>41</v>
      </c>
      <c r="R9" s="55" t="s">
        <v>41</v>
      </c>
      <c r="S9" s="55" t="s">
        <v>41</v>
      </c>
      <c r="T9" s="55" t="s">
        <v>343</v>
      </c>
      <c r="U9" s="55" t="s">
        <v>354</v>
      </c>
      <c r="V9" s="55" t="s">
        <v>353</v>
      </c>
      <c r="W9" s="55" t="s">
        <v>343</v>
      </c>
      <c r="X9" s="57" t="s">
        <v>41</v>
      </c>
      <c r="Y9" s="55" t="s">
        <v>41</v>
      </c>
      <c r="Z9" s="55" t="s">
        <v>349</v>
      </c>
      <c r="AA9" s="55" t="s">
        <v>343</v>
      </c>
      <c r="AB9" s="55" t="s">
        <v>364</v>
      </c>
      <c r="AC9" s="55" t="s">
        <v>364</v>
      </c>
      <c r="AD9" s="55" t="s">
        <v>343</v>
      </c>
      <c r="AE9" s="53" t="s">
        <v>41</v>
      </c>
      <c r="AF9" s="55" t="s">
        <v>41</v>
      </c>
      <c r="AG9" s="55" t="s">
        <v>349</v>
      </c>
      <c r="AH9" s="55" t="s">
        <v>364</v>
      </c>
      <c r="AI9" s="158" t="s">
        <v>41</v>
      </c>
      <c r="AJ9" s="55" t="s">
        <v>364</v>
      </c>
      <c r="AK9" s="55"/>
      <c r="AL9" s="55"/>
      <c r="AM9" s="54"/>
      <c r="AN9" s="27"/>
      <c r="AO9" s="11">
        <f t="shared" si="0"/>
        <v>13</v>
      </c>
      <c r="AP9" s="44"/>
    </row>
    <row r="10" spans="1:42" x14ac:dyDescent="0.15">
      <c r="A10" s="218" t="s">
        <v>25</v>
      </c>
      <c r="B10" s="1148" t="s">
        <v>358</v>
      </c>
      <c r="C10" s="1149"/>
      <c r="D10" s="1149"/>
      <c r="E10" s="1149"/>
      <c r="F10" s="149" t="s">
        <v>195</v>
      </c>
      <c r="G10" s="1148" t="s">
        <v>352</v>
      </c>
      <c r="H10" s="1150"/>
      <c r="I10" s="58"/>
      <c r="J10" s="53"/>
      <c r="K10" s="55"/>
      <c r="L10" s="55"/>
      <c r="M10" s="55"/>
      <c r="N10" s="53"/>
      <c r="O10" s="55" t="s">
        <v>355</v>
      </c>
      <c r="P10" s="55"/>
      <c r="Q10" s="55"/>
      <c r="R10" s="60"/>
      <c r="S10" s="55"/>
      <c r="T10" s="60"/>
      <c r="U10" s="55"/>
      <c r="V10" s="55" t="s">
        <v>28</v>
      </c>
      <c r="W10" s="59"/>
      <c r="X10" s="57"/>
      <c r="Y10" s="55"/>
      <c r="Z10" s="55" t="s">
        <v>28</v>
      </c>
      <c r="AA10" s="60"/>
      <c r="AB10" s="60"/>
      <c r="AC10" s="60" t="s">
        <v>28</v>
      </c>
      <c r="AD10" s="60"/>
      <c r="AE10" s="55"/>
      <c r="AF10" s="55"/>
      <c r="AG10" s="55"/>
      <c r="AH10" s="60" t="s">
        <v>28</v>
      </c>
      <c r="AI10" s="60"/>
      <c r="AJ10" s="60" t="s">
        <v>28</v>
      </c>
      <c r="AK10" s="55"/>
      <c r="AL10" s="55"/>
      <c r="AM10" s="60"/>
      <c r="AN10" s="27"/>
      <c r="AO10" s="11">
        <f t="shared" si="0"/>
        <v>0</v>
      </c>
      <c r="AP10" s="44"/>
    </row>
    <row r="11" spans="1:42" x14ac:dyDescent="0.15">
      <c r="A11" s="219" t="s">
        <v>220</v>
      </c>
      <c r="B11" s="1154"/>
      <c r="C11" s="1155"/>
      <c r="D11" s="1155"/>
      <c r="E11" s="1155"/>
      <c r="F11" s="227"/>
      <c r="G11" s="1154"/>
      <c r="H11" s="1156"/>
      <c r="I11" s="83"/>
      <c r="J11" s="80"/>
      <c r="K11" s="78"/>
      <c r="L11" s="78"/>
      <c r="M11" s="78"/>
      <c r="N11" s="78"/>
      <c r="O11" s="78"/>
      <c r="P11" s="60"/>
      <c r="Q11" s="60"/>
      <c r="R11" s="78"/>
      <c r="S11" s="60"/>
      <c r="T11" s="60"/>
      <c r="U11" s="78"/>
      <c r="V11" s="60"/>
      <c r="W11" s="152"/>
      <c r="X11" s="79"/>
      <c r="Y11" s="78"/>
      <c r="Z11" s="78"/>
      <c r="AA11" s="60"/>
      <c r="AB11" s="78"/>
      <c r="AC11" s="78"/>
      <c r="AD11" s="60"/>
      <c r="AE11" s="78"/>
      <c r="AF11" s="60"/>
      <c r="AG11" s="60"/>
      <c r="AH11" s="78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219" t="s">
        <v>221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125"/>
      <c r="AN12" s="81"/>
      <c r="AO12" s="11">
        <f t="shared" si="0"/>
        <v>0</v>
      </c>
      <c r="AP12" s="44"/>
    </row>
    <row r="13" spans="1:42" x14ac:dyDescent="0.15">
      <c r="A13" s="123"/>
      <c r="B13" s="1155"/>
      <c r="C13" s="1155"/>
      <c r="D13" s="1155"/>
      <c r="E13" s="1155"/>
      <c r="F13" s="124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44"/>
    </row>
    <row r="14" spans="1:42" ht="14.25" thickBot="1" x14ac:dyDescent="0.2">
      <c r="A14" s="126"/>
      <c r="B14" s="1149"/>
      <c r="C14" s="1149"/>
      <c r="D14" s="1149"/>
      <c r="E14" s="1149"/>
      <c r="F14" s="122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4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4"/>
    </row>
    <row r="17" spans="1:42" x14ac:dyDescent="0.15">
      <c r="A17" s="1158"/>
      <c r="B17" s="1149"/>
      <c r="C17" s="1149"/>
      <c r="D17" s="1149"/>
      <c r="E17" s="1149"/>
      <c r="F17" s="122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4"/>
    </row>
    <row r="18" spans="1:42" ht="14.25" thickBot="1" x14ac:dyDescent="0.2">
      <c r="A18" s="1158"/>
      <c r="B18" s="1160"/>
      <c r="C18" s="1160"/>
      <c r="D18" s="1160"/>
      <c r="E18" s="1160"/>
      <c r="F18" s="132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4"/>
    </row>
    <row r="19" spans="1:42" x14ac:dyDescent="0.15">
      <c r="A19" s="13"/>
      <c r="B19" s="12"/>
      <c r="C19" s="12"/>
      <c r="D19" s="12"/>
      <c r="E19" s="12"/>
      <c r="F19" s="12"/>
      <c r="G19" s="1149" t="s">
        <v>64</v>
      </c>
      <c r="H19" s="1150"/>
      <c r="I19" s="45">
        <f xml:space="preserve"> '3101'!G207</f>
        <v>0</v>
      </c>
      <c r="J19" s="45">
        <f xml:space="preserve"> '3101'!H207</f>
        <v>0</v>
      </c>
      <c r="K19" s="45">
        <f xml:space="preserve"> '3101'!I207</f>
        <v>0</v>
      </c>
      <c r="L19" s="45">
        <f xml:space="preserve"> '3101'!J207</f>
        <v>1</v>
      </c>
      <c r="M19" s="45">
        <f xml:space="preserve"> '3101'!K207</f>
        <v>3</v>
      </c>
      <c r="N19" s="45">
        <f xml:space="preserve"> '3101'!L207</f>
        <v>0</v>
      </c>
      <c r="O19" s="45">
        <f xml:space="preserve"> '3101'!M207</f>
        <v>4</v>
      </c>
      <c r="P19" s="45">
        <f xml:space="preserve"> '3101'!N207</f>
        <v>4</v>
      </c>
      <c r="Q19" s="45">
        <f xml:space="preserve"> '3101'!O207</f>
        <v>6</v>
      </c>
      <c r="R19" s="45">
        <f xml:space="preserve"> '3101'!P207</f>
        <v>4</v>
      </c>
      <c r="S19" s="45">
        <f xml:space="preserve"> '3101'!Q207</f>
        <v>3</v>
      </c>
      <c r="T19" s="45">
        <f xml:space="preserve"> '3101'!R207</f>
        <v>3</v>
      </c>
      <c r="U19" s="45">
        <f xml:space="preserve"> '3101'!S207</f>
        <v>0</v>
      </c>
      <c r="V19" s="45">
        <f xml:space="preserve"> '3101'!T207</f>
        <v>3</v>
      </c>
      <c r="W19" s="45">
        <f xml:space="preserve"> '3101'!U207</f>
        <v>3</v>
      </c>
      <c r="X19" s="45">
        <f xml:space="preserve"> '3101'!V207</f>
        <v>6</v>
      </c>
      <c r="Y19" s="45">
        <f xml:space="preserve"> '3101'!W207</f>
        <v>4</v>
      </c>
      <c r="Z19" s="45">
        <f xml:space="preserve"> '3101'!X207</f>
        <v>4</v>
      </c>
      <c r="AA19" s="45">
        <f xml:space="preserve"> '3101'!Y207</f>
        <v>4</v>
      </c>
      <c r="AB19" s="45">
        <f xml:space="preserve"> '3101'!Z207</f>
        <v>0</v>
      </c>
      <c r="AC19" s="45">
        <f xml:space="preserve"> '3101'!AA207</f>
        <v>5</v>
      </c>
      <c r="AD19" s="45">
        <f xml:space="preserve"> '3101'!AB207</f>
        <v>5</v>
      </c>
      <c r="AE19" s="45">
        <f xml:space="preserve"> '3101'!AC207</f>
        <v>4</v>
      </c>
      <c r="AF19" s="45">
        <f xml:space="preserve"> '3101'!AD207</f>
        <v>4</v>
      </c>
      <c r="AG19" s="45">
        <f xml:space="preserve"> '3101'!AE207</f>
        <v>2</v>
      </c>
      <c r="AH19" s="45">
        <f xml:space="preserve"> '3101'!AF207</f>
        <v>6</v>
      </c>
      <c r="AI19" s="45">
        <f xml:space="preserve"> '3101'!AG207</f>
        <v>0</v>
      </c>
      <c r="AJ19" s="45">
        <f xml:space="preserve"> '3101'!AH207</f>
        <v>3</v>
      </c>
      <c r="AK19" s="45">
        <f xml:space="preserve"> '3101'!AI207</f>
        <v>4</v>
      </c>
      <c r="AL19" s="45">
        <f xml:space="preserve"> '3101'!AJ207</f>
        <v>7</v>
      </c>
      <c r="AM19" s="45">
        <f xml:space="preserve"> '3101'!AK207</f>
        <v>4</v>
      </c>
      <c r="AN19" s="45">
        <f>'3101'!AL207</f>
        <v>96</v>
      </c>
      <c r="AO19" s="44"/>
      <c r="AP19" s="44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13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4"/>
      <c r="AO20" s="44"/>
      <c r="AP20" s="44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4"/>
      <c r="I21" s="44"/>
      <c r="J21" s="44" t="s">
        <v>5</v>
      </c>
      <c r="K21" s="44"/>
      <c r="L21" s="44" t="s">
        <v>4</v>
      </c>
      <c r="M21" s="44"/>
      <c r="N21" s="1168"/>
      <c r="O21" s="1168"/>
      <c r="P21" s="44"/>
      <c r="Q21" s="44"/>
      <c r="R21" s="44"/>
      <c r="S21" s="44"/>
      <c r="T21" s="44"/>
      <c r="U21" s="44"/>
      <c r="V21" s="17"/>
      <c r="W21" s="44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4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4"/>
      <c r="I22" s="44"/>
      <c r="J22" s="44" t="s">
        <v>5</v>
      </c>
      <c r="K22" s="44"/>
      <c r="L22" s="44" t="s">
        <v>4</v>
      </c>
      <c r="M22" s="44"/>
      <c r="N22" s="1168"/>
      <c r="O22" s="1168"/>
      <c r="P22" s="44"/>
      <c r="Q22" s="44"/>
      <c r="R22" s="44"/>
      <c r="S22" s="44"/>
      <c r="T22" s="44"/>
      <c r="U22" s="44"/>
      <c r="V22" s="17"/>
      <c r="W22" s="44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4"/>
      <c r="I23" s="44">
        <v>2</v>
      </c>
      <c r="J23" s="44" t="s">
        <v>5</v>
      </c>
      <c r="K23" s="44">
        <v>20</v>
      </c>
      <c r="L23" s="44" t="s">
        <v>4</v>
      </c>
      <c r="M23" s="44"/>
      <c r="N23" s="1168"/>
      <c r="O23" s="1168"/>
      <c r="P23" s="44"/>
      <c r="Q23" s="44"/>
      <c r="R23" s="44"/>
      <c r="S23" s="44"/>
      <c r="T23" s="44"/>
      <c r="U23" s="44"/>
      <c r="V23" s="17"/>
      <c r="W23" s="44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13"/>
      <c r="C24" s="13"/>
      <c r="D24" s="13"/>
      <c r="E24" s="13"/>
      <c r="F24" s="13"/>
      <c r="G24" s="16"/>
      <c r="H24" s="44"/>
      <c r="I24" s="44"/>
      <c r="J24" s="44" t="s">
        <v>47</v>
      </c>
      <c r="K24" s="44"/>
      <c r="L24" s="44" t="s">
        <v>4</v>
      </c>
      <c r="M24" s="44"/>
      <c r="N24" s="1168"/>
      <c r="O24" s="1168"/>
      <c r="P24" s="44"/>
      <c r="Q24" s="44"/>
      <c r="R24" s="44"/>
      <c r="S24" s="44"/>
      <c r="T24" s="44"/>
      <c r="U24" s="44"/>
      <c r="V24" s="17"/>
      <c r="W24" s="44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13"/>
      <c r="C25" s="13"/>
      <c r="D25" s="13"/>
      <c r="E25" s="13"/>
      <c r="G25" s="13"/>
      <c r="H25" s="13"/>
      <c r="I25" s="1163" t="s">
        <v>49</v>
      </c>
      <c r="J25" s="1163"/>
      <c r="K25" s="116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8"/>
      <c r="W25" s="13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13"/>
      <c r="C26" s="13"/>
      <c r="D26" s="13"/>
      <c r="E26" s="13"/>
      <c r="F26" s="153" t="s">
        <v>87</v>
      </c>
      <c r="G26" s="153" t="s">
        <v>86</v>
      </c>
      <c r="H26" s="13"/>
      <c r="J26"/>
      <c r="K26" s="145"/>
      <c r="M26" s="13"/>
      <c r="N26" s="13"/>
      <c r="O26" s="224" t="s">
        <v>254</v>
      </c>
      <c r="P26" s="1172" t="s">
        <v>279</v>
      </c>
      <c r="Q26" s="1165"/>
      <c r="R26" s="1165"/>
      <c r="S26" s="1165"/>
      <c r="T26" s="13"/>
      <c r="U26" s="13"/>
      <c r="V26" s="18"/>
      <c r="W26" s="13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13"/>
      <c r="F27" s="153" t="s">
        <v>88</v>
      </c>
      <c r="G27" s="153" t="s">
        <v>89</v>
      </c>
      <c r="H27" s="13"/>
      <c r="J27" s="144"/>
      <c r="K27" s="145"/>
      <c r="M27" s="13"/>
      <c r="N27" s="13"/>
      <c r="O27" s="146"/>
      <c r="P27" s="1173"/>
      <c r="Q27" s="1165"/>
      <c r="R27" s="1165"/>
      <c r="S27" s="1165"/>
      <c r="T27" s="13"/>
      <c r="U27" s="13"/>
      <c r="V27" s="18"/>
      <c r="W27" s="13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87" t="s">
        <v>28</v>
      </c>
      <c r="G28" s="87" t="s">
        <v>52</v>
      </c>
      <c r="H28" s="13"/>
      <c r="J28" s="144"/>
      <c r="K28" s="145"/>
      <c r="M28" s="13"/>
      <c r="N28" s="13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223</v>
      </c>
      <c r="J29" s="144"/>
      <c r="K29" s="145"/>
      <c r="M29" s="13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P27:S27"/>
    <mergeCell ref="X27:AL27"/>
    <mergeCell ref="P28:S28"/>
    <mergeCell ref="P29:S29"/>
    <mergeCell ref="J30:M30"/>
    <mergeCell ref="P30:S30"/>
    <mergeCell ref="N24:O24"/>
    <mergeCell ref="X24:AL24"/>
    <mergeCell ref="I25:K25"/>
    <mergeCell ref="X25:AL25"/>
    <mergeCell ref="P26:S26"/>
    <mergeCell ref="X26:AL26"/>
    <mergeCell ref="C22:F22"/>
    <mergeCell ref="N22:O22"/>
    <mergeCell ref="X22:AL22"/>
    <mergeCell ref="C23:F23"/>
    <mergeCell ref="N23:O23"/>
    <mergeCell ref="X23:AL23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4">
    <pageSetUpPr fitToPage="1"/>
  </sheetPr>
  <dimension ref="A1:AO210"/>
  <sheetViews>
    <sheetView zoomScale="90" zoomScaleNormal="90" workbookViewId="0">
      <pane xSplit="5" ySplit="4" topLeftCell="F110" activePane="bottomRight" state="frozen"/>
      <selection pane="topRight" activeCell="F1" sqref="F1"/>
      <selection pane="bottomLeft" activeCell="A5" sqref="A5"/>
      <selection pane="bottomRight" activeCell="AF122" sqref="AF122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288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AL207/Z209</f>
        <v>0.35555555555555557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 t="s">
        <v>253</v>
      </c>
      <c r="D3" s="1048"/>
      <c r="E3" s="1123" t="s">
        <v>84</v>
      </c>
      <c r="F3" s="114" t="s">
        <v>12</v>
      </c>
      <c r="G3" s="200">
        <v>1</v>
      </c>
      <c r="H3" s="200">
        <v>2</v>
      </c>
      <c r="I3" s="200">
        <v>3</v>
      </c>
      <c r="J3" s="114">
        <v>4</v>
      </c>
      <c r="K3" s="114">
        <v>5</v>
      </c>
      <c r="L3" s="200">
        <v>6</v>
      </c>
      <c r="M3" s="114">
        <v>7</v>
      </c>
      <c r="N3" s="114">
        <v>8</v>
      </c>
      <c r="O3" s="114">
        <v>9</v>
      </c>
      <c r="P3" s="114">
        <v>10</v>
      </c>
      <c r="Q3" s="114">
        <v>11</v>
      </c>
      <c r="R3" s="114">
        <v>12</v>
      </c>
      <c r="S3" s="200">
        <v>13</v>
      </c>
      <c r="T3" s="114">
        <v>14</v>
      </c>
      <c r="U3" s="114">
        <v>15</v>
      </c>
      <c r="V3" s="114">
        <v>16</v>
      </c>
      <c r="W3" s="114">
        <v>17</v>
      </c>
      <c r="X3" s="114">
        <v>18</v>
      </c>
      <c r="Y3" s="114">
        <v>19</v>
      </c>
      <c r="Z3" s="200">
        <v>20</v>
      </c>
      <c r="AA3" s="114">
        <v>21</v>
      </c>
      <c r="AB3" s="114">
        <v>22</v>
      </c>
      <c r="AC3" s="114">
        <v>23</v>
      </c>
      <c r="AD3" s="114">
        <v>24</v>
      </c>
      <c r="AE3" s="114">
        <v>25</v>
      </c>
      <c r="AF3" s="114">
        <v>26</v>
      </c>
      <c r="AG3" s="200">
        <v>27</v>
      </c>
      <c r="AH3" s="114">
        <v>28</v>
      </c>
      <c r="AI3" s="114">
        <v>29</v>
      </c>
      <c r="AJ3" s="114">
        <v>30</v>
      </c>
      <c r="AK3" s="114">
        <v>31</v>
      </c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201" t="s">
        <v>30</v>
      </c>
      <c r="H4" s="201" t="s">
        <v>31</v>
      </c>
      <c r="I4" s="201" t="s">
        <v>1</v>
      </c>
      <c r="J4" s="115" t="s">
        <v>2</v>
      </c>
      <c r="K4" s="115" t="s">
        <v>3</v>
      </c>
      <c r="L4" s="201" t="s">
        <v>4</v>
      </c>
      <c r="M4" s="115" t="s">
        <v>5</v>
      </c>
      <c r="N4" s="115" t="s">
        <v>6</v>
      </c>
      <c r="O4" s="115" t="s">
        <v>0</v>
      </c>
      <c r="P4" s="115" t="s">
        <v>1</v>
      </c>
      <c r="Q4" s="115" t="s">
        <v>2</v>
      </c>
      <c r="R4" s="115" t="s">
        <v>3</v>
      </c>
      <c r="S4" s="201" t="s">
        <v>4</v>
      </c>
      <c r="T4" s="115" t="s">
        <v>5</v>
      </c>
      <c r="U4" s="115" t="s">
        <v>6</v>
      </c>
      <c r="V4" s="115" t="s">
        <v>0</v>
      </c>
      <c r="W4" s="115" t="s">
        <v>1</v>
      </c>
      <c r="X4" s="115" t="s">
        <v>2</v>
      </c>
      <c r="Y4" s="115" t="s">
        <v>3</v>
      </c>
      <c r="Z4" s="201" t="s">
        <v>4</v>
      </c>
      <c r="AA4" s="115" t="s">
        <v>5</v>
      </c>
      <c r="AB4" s="115" t="s">
        <v>6</v>
      </c>
      <c r="AC4" s="115" t="s">
        <v>0</v>
      </c>
      <c r="AD4" s="115" t="s">
        <v>1</v>
      </c>
      <c r="AE4" s="115" t="s">
        <v>2</v>
      </c>
      <c r="AF4" s="115" t="s">
        <v>3</v>
      </c>
      <c r="AG4" s="201" t="s">
        <v>4</v>
      </c>
      <c r="AH4" s="115" t="s">
        <v>5</v>
      </c>
      <c r="AI4" s="115" t="s">
        <v>6</v>
      </c>
      <c r="AJ4" s="115" t="s">
        <v>0</v>
      </c>
      <c r="AK4" s="115" t="s">
        <v>1</v>
      </c>
      <c r="AL4" s="1133"/>
    </row>
    <row r="5" spans="1:38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41" t="s">
        <v>148</v>
      </c>
      <c r="F5" s="110" t="s">
        <v>12</v>
      </c>
      <c r="G5" s="202"/>
      <c r="H5" s="202"/>
      <c r="I5" s="202"/>
      <c r="J5" s="2"/>
      <c r="K5" s="2"/>
      <c r="L5" s="202"/>
      <c r="M5" s="2" t="s">
        <v>151</v>
      </c>
      <c r="N5" s="2"/>
      <c r="O5" s="2"/>
      <c r="P5" s="2"/>
      <c r="Q5" s="2"/>
      <c r="R5" s="2" t="s">
        <v>151</v>
      </c>
      <c r="S5" s="202"/>
      <c r="T5" s="2" t="s">
        <v>151</v>
      </c>
      <c r="U5" s="2"/>
      <c r="V5" s="91"/>
      <c r="W5" s="2"/>
      <c r="X5" s="2"/>
      <c r="Y5" s="2" t="s">
        <v>151</v>
      </c>
      <c r="Z5" s="202"/>
      <c r="AA5" s="2"/>
      <c r="AB5" s="2"/>
      <c r="AC5" s="2"/>
      <c r="AD5" s="2"/>
      <c r="AE5" s="2"/>
      <c r="AF5" s="2" t="s">
        <v>151</v>
      </c>
      <c r="AG5" s="202"/>
      <c r="AH5" s="2"/>
      <c r="AI5" s="2"/>
      <c r="AJ5" s="2"/>
      <c r="AK5" s="2"/>
      <c r="AL5" s="92">
        <f>COUNTIF(A5:AK5,"○")</f>
        <v>5</v>
      </c>
    </row>
    <row r="6" spans="1:38" ht="12" customHeight="1" thickBot="1" x14ac:dyDescent="0.2">
      <c r="A6" s="1197"/>
      <c r="B6" s="1233"/>
      <c r="C6" s="1250"/>
      <c r="D6" s="1190"/>
      <c r="E6" s="1247"/>
      <c r="F6" s="7" t="s">
        <v>95</v>
      </c>
      <c r="G6" s="204"/>
      <c r="H6" s="203"/>
      <c r="I6" s="204"/>
      <c r="J6" s="199"/>
      <c r="K6" s="199"/>
      <c r="L6" s="204"/>
      <c r="M6" s="8" t="s">
        <v>312</v>
      </c>
      <c r="N6" s="199"/>
      <c r="O6" s="199"/>
      <c r="P6" s="199"/>
      <c r="Q6" s="199"/>
      <c r="R6" s="199">
        <v>0.46875</v>
      </c>
      <c r="S6" s="204"/>
      <c r="T6" s="213" t="s">
        <v>312</v>
      </c>
      <c r="U6" s="199"/>
      <c r="V6" s="93"/>
      <c r="W6" s="199"/>
      <c r="X6" s="199"/>
      <c r="Y6" s="199">
        <v>0.46875</v>
      </c>
      <c r="Z6" s="204"/>
      <c r="AA6" s="93"/>
      <c r="AB6" s="199"/>
      <c r="AC6" s="199"/>
      <c r="AD6" s="199"/>
      <c r="AE6" s="199"/>
      <c r="AF6" s="199">
        <v>0.46875</v>
      </c>
      <c r="AG6" s="204"/>
      <c r="AH6" s="93"/>
      <c r="AI6" s="199"/>
      <c r="AJ6" s="199"/>
      <c r="AK6" s="199"/>
      <c r="AL6" s="94"/>
    </row>
    <row r="7" spans="1:38" ht="12" customHeight="1" thickBot="1" x14ac:dyDescent="0.2">
      <c r="A7" s="1197"/>
      <c r="B7" s="1234"/>
      <c r="C7" s="1251"/>
      <c r="D7" s="1191"/>
      <c r="E7" s="1248"/>
      <c r="F7" s="150" t="s">
        <v>96</v>
      </c>
      <c r="G7" s="205"/>
      <c r="H7" s="205"/>
      <c r="I7" s="205"/>
      <c r="J7" s="3"/>
      <c r="K7" s="3"/>
      <c r="L7" s="205"/>
      <c r="M7" s="3"/>
      <c r="N7" s="3"/>
      <c r="O7" s="3"/>
      <c r="P7" s="3"/>
      <c r="Q7" s="3"/>
      <c r="R7" s="3"/>
      <c r="S7" s="205"/>
      <c r="T7" s="3"/>
      <c r="U7" s="3"/>
      <c r="V7" s="3"/>
      <c r="W7" s="3"/>
      <c r="X7" s="3"/>
      <c r="Y7" s="3"/>
      <c r="Z7" s="205"/>
      <c r="AA7" s="3"/>
      <c r="AB7" s="3"/>
      <c r="AC7" s="3"/>
      <c r="AD7" s="3"/>
      <c r="AE7" s="3"/>
      <c r="AF7" s="3"/>
      <c r="AG7" s="205"/>
      <c r="AH7" s="3"/>
      <c r="AI7" s="3"/>
      <c r="AJ7" s="3"/>
      <c r="AK7" s="3"/>
      <c r="AL7" s="111"/>
    </row>
    <row r="8" spans="1:38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41" t="s">
        <v>160</v>
      </c>
      <c r="F8" s="148" t="s">
        <v>103</v>
      </c>
      <c r="G8" s="202"/>
      <c r="H8" s="202"/>
      <c r="I8" s="202"/>
      <c r="J8" s="2"/>
      <c r="K8" s="2" t="s">
        <v>151</v>
      </c>
      <c r="L8" s="202"/>
      <c r="M8" s="2"/>
      <c r="N8" s="2"/>
      <c r="O8" s="2"/>
      <c r="P8" s="2"/>
      <c r="Q8" s="2"/>
      <c r="R8" s="2" t="s">
        <v>317</v>
      </c>
      <c r="S8" s="202"/>
      <c r="T8" s="2" t="s">
        <v>315</v>
      </c>
      <c r="U8" s="2"/>
      <c r="V8" s="2"/>
      <c r="W8" s="2"/>
      <c r="X8" s="2"/>
      <c r="Y8" s="2" t="s">
        <v>151</v>
      </c>
      <c r="Z8" s="202"/>
      <c r="AA8" s="2"/>
      <c r="AB8" s="2"/>
      <c r="AC8" s="2"/>
      <c r="AD8" s="2"/>
      <c r="AE8" s="2"/>
      <c r="AF8" s="2" t="s">
        <v>151</v>
      </c>
      <c r="AG8" s="202"/>
      <c r="AH8" s="2"/>
      <c r="AI8" s="2"/>
      <c r="AJ8" s="2"/>
      <c r="AK8" s="2"/>
      <c r="AL8" s="92">
        <f>COUNTIF(A8:AK8,"○")</f>
        <v>5</v>
      </c>
    </row>
    <row r="9" spans="1:38" ht="12" customHeight="1" thickBot="1" x14ac:dyDescent="0.2">
      <c r="A9" s="1197"/>
      <c r="B9" s="1233"/>
      <c r="C9" s="1250"/>
      <c r="D9" s="1190"/>
      <c r="E9" s="1247"/>
      <c r="F9" s="7" t="s">
        <v>95</v>
      </c>
      <c r="G9" s="204"/>
      <c r="H9" s="204"/>
      <c r="I9" s="204"/>
      <c r="J9" s="199"/>
      <c r="K9" s="199">
        <v>0.41666666666666669</v>
      </c>
      <c r="L9" s="204"/>
      <c r="M9" s="199"/>
      <c r="N9" s="199"/>
      <c r="O9" s="199"/>
      <c r="P9" s="199"/>
      <c r="Q9" s="199"/>
      <c r="R9" s="199">
        <v>0.41666666666666669</v>
      </c>
      <c r="S9" s="204"/>
      <c r="T9" s="199">
        <v>0.41666666666666669</v>
      </c>
      <c r="U9" s="199"/>
      <c r="V9" s="199"/>
      <c r="W9" s="199"/>
      <c r="X9" s="199"/>
      <c r="Y9" s="199">
        <v>0.41666666666666669</v>
      </c>
      <c r="Z9" s="204"/>
      <c r="AA9" s="199"/>
      <c r="AB9" s="199"/>
      <c r="AC9" s="199"/>
      <c r="AD9" s="199"/>
      <c r="AE9" s="199"/>
      <c r="AF9" s="199">
        <v>0.41666666666666669</v>
      </c>
      <c r="AG9" s="204"/>
      <c r="AH9" s="199"/>
      <c r="AI9" s="199"/>
      <c r="AJ9" s="199"/>
      <c r="AK9" s="199"/>
      <c r="AL9" s="94"/>
    </row>
    <row r="10" spans="1:38" ht="12" customHeight="1" thickBot="1" x14ac:dyDescent="0.2">
      <c r="A10" s="1197"/>
      <c r="B10" s="1234"/>
      <c r="C10" s="1251"/>
      <c r="D10" s="1191"/>
      <c r="E10" s="1248"/>
      <c r="F10" s="150" t="s">
        <v>96</v>
      </c>
      <c r="G10" s="205"/>
      <c r="H10" s="205"/>
      <c r="I10" s="205"/>
      <c r="J10" s="3"/>
      <c r="K10" s="3"/>
      <c r="L10" s="205"/>
      <c r="M10" s="3"/>
      <c r="N10" s="3"/>
      <c r="O10" s="3"/>
      <c r="P10" s="3"/>
      <c r="Q10" s="3"/>
      <c r="R10" s="3"/>
      <c r="S10" s="205"/>
      <c r="T10" s="3"/>
      <c r="U10" s="3"/>
      <c r="V10" s="3"/>
      <c r="W10" s="3"/>
      <c r="X10" s="3"/>
      <c r="Y10" s="3"/>
      <c r="Z10" s="205"/>
      <c r="AA10" s="3"/>
      <c r="AB10" s="3"/>
      <c r="AC10" s="3"/>
      <c r="AD10" s="3"/>
      <c r="AE10" s="3"/>
      <c r="AF10" s="3"/>
      <c r="AG10" s="205"/>
      <c r="AH10" s="3"/>
      <c r="AI10" s="3"/>
      <c r="AJ10" s="3"/>
      <c r="AK10" s="3"/>
      <c r="AL10" s="95"/>
    </row>
    <row r="11" spans="1:38" ht="12" customHeight="1" thickBot="1" x14ac:dyDescent="0.2">
      <c r="A11" s="1197">
        <v>3</v>
      </c>
      <c r="B11" s="1060" t="s">
        <v>182</v>
      </c>
      <c r="C11" s="1198">
        <v>2</v>
      </c>
      <c r="D11" s="1203"/>
      <c r="E11" s="1278"/>
      <c r="F11" s="110" t="s">
        <v>12</v>
      </c>
      <c r="G11" s="202"/>
      <c r="H11" s="202"/>
      <c r="I11" s="202"/>
      <c r="J11" s="2"/>
      <c r="K11" s="2"/>
      <c r="L11" s="207"/>
      <c r="M11" s="2"/>
      <c r="N11" s="2" t="s">
        <v>315</v>
      </c>
      <c r="O11" s="2" t="s">
        <v>151</v>
      </c>
      <c r="P11" s="2"/>
      <c r="Q11" s="2" t="s">
        <v>309</v>
      </c>
      <c r="R11" s="2"/>
      <c r="S11" s="202"/>
      <c r="T11" s="2"/>
      <c r="U11" s="2"/>
      <c r="V11" s="2" t="s">
        <v>151</v>
      </c>
      <c r="W11" s="2"/>
      <c r="X11" s="2" t="s">
        <v>309</v>
      </c>
      <c r="Y11" s="2"/>
      <c r="Z11" s="207"/>
      <c r="AA11" s="2" t="s">
        <v>315</v>
      </c>
      <c r="AB11" s="2" t="s">
        <v>315</v>
      </c>
      <c r="AC11" s="2"/>
      <c r="AD11" s="2"/>
      <c r="AE11" s="2" t="s">
        <v>138</v>
      </c>
      <c r="AF11" s="2"/>
      <c r="AG11" s="202"/>
      <c r="AH11" s="2"/>
      <c r="AI11" s="2"/>
      <c r="AJ11" s="2" t="s">
        <v>151</v>
      </c>
      <c r="AK11" s="2"/>
      <c r="AL11" s="92">
        <f>COUNTIF(A11:AK11,"○")</f>
        <v>8</v>
      </c>
    </row>
    <row r="12" spans="1:38" ht="12" customHeight="1" thickBot="1" x14ac:dyDescent="0.2">
      <c r="A12" s="1197"/>
      <c r="B12" s="1277"/>
      <c r="C12" s="1198"/>
      <c r="D12" s="1203"/>
      <c r="E12" s="1238"/>
      <c r="F12" s="7" t="s">
        <v>95</v>
      </c>
      <c r="G12" s="203"/>
      <c r="H12" s="203"/>
      <c r="I12" s="204"/>
      <c r="J12" s="93"/>
      <c r="K12" s="199"/>
      <c r="L12" s="203"/>
      <c r="M12" s="199"/>
      <c r="N12" s="199">
        <v>0.4375</v>
      </c>
      <c r="O12" s="199">
        <v>0.41666666666666669</v>
      </c>
      <c r="P12" s="199"/>
      <c r="Q12" s="199">
        <v>0.4375</v>
      </c>
      <c r="R12" s="213"/>
      <c r="S12" s="204"/>
      <c r="T12" s="93"/>
      <c r="U12" s="93"/>
      <c r="V12" s="213">
        <v>0.41666666666666669</v>
      </c>
      <c r="W12" s="199"/>
      <c r="X12" s="199">
        <v>0.4375</v>
      </c>
      <c r="Y12" s="199"/>
      <c r="Z12" s="203"/>
      <c r="AA12" s="199">
        <v>0.4375</v>
      </c>
      <c r="AB12" s="199">
        <v>0.4375</v>
      </c>
      <c r="AC12" s="199"/>
      <c r="AD12" s="199"/>
      <c r="AE12" s="199"/>
      <c r="AF12" s="199"/>
      <c r="AG12" s="203"/>
      <c r="AH12" s="199"/>
      <c r="AI12" s="199"/>
      <c r="AJ12" s="199">
        <v>0.4375</v>
      </c>
      <c r="AK12" s="199"/>
      <c r="AL12" s="94"/>
    </row>
    <row r="13" spans="1:38" ht="12" customHeight="1" thickBot="1" x14ac:dyDescent="0.2">
      <c r="A13" s="1197"/>
      <c r="B13" s="1277"/>
      <c r="C13" s="1198"/>
      <c r="D13" s="1203"/>
      <c r="E13" s="1238"/>
      <c r="F13" s="150" t="s">
        <v>96</v>
      </c>
      <c r="G13" s="205"/>
      <c r="H13" s="205"/>
      <c r="I13" s="205"/>
      <c r="J13" s="111"/>
      <c r="K13" s="3"/>
      <c r="L13" s="206"/>
      <c r="M13" s="3"/>
      <c r="N13" s="111"/>
      <c r="O13" s="3"/>
      <c r="P13" s="3"/>
      <c r="Q13" s="111"/>
      <c r="R13" s="3"/>
      <c r="S13" s="205"/>
      <c r="T13" s="3"/>
      <c r="U13" s="111"/>
      <c r="V13" s="3"/>
      <c r="W13" s="3"/>
      <c r="X13" s="111"/>
      <c r="Y13" s="3"/>
      <c r="Z13" s="206"/>
      <c r="AA13" s="3"/>
      <c r="AB13" s="111"/>
      <c r="AC13" s="3"/>
      <c r="AD13" s="3"/>
      <c r="AE13" s="111"/>
      <c r="AF13" s="3"/>
      <c r="AG13" s="206"/>
      <c r="AH13" s="3"/>
      <c r="AI13" s="111"/>
      <c r="AJ13" s="3"/>
      <c r="AK13" s="3"/>
      <c r="AL13" s="95"/>
    </row>
    <row r="14" spans="1:38" ht="12" customHeight="1" thickBot="1" x14ac:dyDescent="0.2">
      <c r="A14" s="1197">
        <v>4</v>
      </c>
      <c r="B14" s="1060" t="s">
        <v>188</v>
      </c>
      <c r="C14" s="1198">
        <v>4</v>
      </c>
      <c r="D14" s="1203"/>
      <c r="E14" s="1278" t="s">
        <v>189</v>
      </c>
      <c r="F14" s="110" t="s">
        <v>12</v>
      </c>
      <c r="G14" s="202"/>
      <c r="H14" s="202"/>
      <c r="I14" s="202"/>
      <c r="J14" s="2" t="s">
        <v>151</v>
      </c>
      <c r="K14" s="2"/>
      <c r="L14" s="202"/>
      <c r="M14" s="2" t="s">
        <v>151</v>
      </c>
      <c r="N14" s="2" t="s">
        <v>151</v>
      </c>
      <c r="O14" s="2" t="s">
        <v>151</v>
      </c>
      <c r="P14" s="2" t="s">
        <v>151</v>
      </c>
      <c r="Q14" s="2" t="s">
        <v>151</v>
      </c>
      <c r="R14" s="2"/>
      <c r="S14" s="202"/>
      <c r="T14" s="2" t="s">
        <v>151</v>
      </c>
      <c r="U14" s="2"/>
      <c r="V14" s="2" t="s">
        <v>151</v>
      </c>
      <c r="W14" s="2" t="s">
        <v>151</v>
      </c>
      <c r="X14" s="2" t="s">
        <v>151</v>
      </c>
      <c r="Y14" s="2"/>
      <c r="Z14" s="202"/>
      <c r="AA14" s="2" t="s">
        <v>151</v>
      </c>
      <c r="AB14" s="2" t="s">
        <v>151</v>
      </c>
      <c r="AC14" s="2" t="s">
        <v>151</v>
      </c>
      <c r="AD14" s="2" t="s">
        <v>151</v>
      </c>
      <c r="AE14" s="2" t="s">
        <v>138</v>
      </c>
      <c r="AF14" s="2"/>
      <c r="AG14" s="202"/>
      <c r="AH14" s="2" t="s">
        <v>138</v>
      </c>
      <c r="AI14" s="2" t="s">
        <v>138</v>
      </c>
      <c r="AJ14" s="2" t="s">
        <v>151</v>
      </c>
      <c r="AK14" s="2" t="s">
        <v>151</v>
      </c>
      <c r="AL14" s="92">
        <f>COUNTIF(A14:AK14,"○")</f>
        <v>16</v>
      </c>
    </row>
    <row r="15" spans="1:38" ht="12" customHeight="1" thickBot="1" x14ac:dyDescent="0.2">
      <c r="A15" s="1197"/>
      <c r="B15" s="1277"/>
      <c r="C15" s="1198"/>
      <c r="D15" s="1203"/>
      <c r="E15" s="1238"/>
      <c r="F15" s="7" t="s">
        <v>95</v>
      </c>
      <c r="G15" s="203"/>
      <c r="H15" s="203"/>
      <c r="I15" s="211"/>
      <c r="J15" s="8" t="s">
        <v>190</v>
      </c>
      <c r="K15" s="8"/>
      <c r="L15" s="211"/>
      <c r="M15" s="8" t="s">
        <v>190</v>
      </c>
      <c r="N15" s="8" t="s">
        <v>190</v>
      </c>
      <c r="O15" s="8" t="s">
        <v>190</v>
      </c>
      <c r="P15" s="8" t="s">
        <v>190</v>
      </c>
      <c r="Q15" s="8" t="s">
        <v>190</v>
      </c>
      <c r="R15" s="8"/>
      <c r="S15" s="211"/>
      <c r="T15" s="8" t="s">
        <v>190</v>
      </c>
      <c r="U15" s="8"/>
      <c r="V15" s="8" t="s">
        <v>190</v>
      </c>
      <c r="W15" s="8" t="s">
        <v>210</v>
      </c>
      <c r="X15" s="8" t="s">
        <v>210</v>
      </c>
      <c r="Y15" s="8"/>
      <c r="Z15" s="211"/>
      <c r="AA15" s="8" t="s">
        <v>210</v>
      </c>
      <c r="AB15" s="8" t="s">
        <v>210</v>
      </c>
      <c r="AC15" s="8" t="s">
        <v>210</v>
      </c>
      <c r="AD15" s="8" t="s">
        <v>210</v>
      </c>
      <c r="AE15" s="8"/>
      <c r="AF15" s="8"/>
      <c r="AG15" s="211"/>
      <c r="AH15" s="8"/>
      <c r="AI15" s="8"/>
      <c r="AJ15" s="8" t="s">
        <v>190</v>
      </c>
      <c r="AK15" s="8" t="s">
        <v>190</v>
      </c>
      <c r="AL15" s="94"/>
    </row>
    <row r="16" spans="1:38" ht="12" customHeight="1" thickBot="1" x14ac:dyDescent="0.2">
      <c r="A16" s="1197"/>
      <c r="B16" s="1277"/>
      <c r="C16" s="1198"/>
      <c r="D16" s="1203"/>
      <c r="E16" s="1238"/>
      <c r="F16" s="150" t="s">
        <v>96</v>
      </c>
      <c r="G16" s="205"/>
      <c r="H16" s="205"/>
      <c r="I16" s="205"/>
      <c r="J16" s="3"/>
      <c r="K16" s="3"/>
      <c r="L16" s="205"/>
      <c r="M16" s="3"/>
      <c r="N16" s="3"/>
      <c r="O16" s="3"/>
      <c r="P16" s="3"/>
      <c r="Q16" s="3"/>
      <c r="R16" s="3"/>
      <c r="S16" s="205"/>
      <c r="T16" s="3"/>
      <c r="U16" s="3"/>
      <c r="V16" s="3"/>
      <c r="W16" s="3"/>
      <c r="X16" s="3"/>
      <c r="Y16" s="3"/>
      <c r="Z16" s="205"/>
      <c r="AA16" s="3"/>
      <c r="AB16" s="3"/>
      <c r="AC16" s="3"/>
      <c r="AD16" s="3"/>
      <c r="AE16" s="3"/>
      <c r="AF16" s="3"/>
      <c r="AG16" s="205"/>
      <c r="AH16" s="3"/>
      <c r="AI16" s="3"/>
      <c r="AJ16" s="3"/>
      <c r="AK16" s="3"/>
      <c r="AL16" s="95"/>
    </row>
    <row r="17" spans="1:38" ht="12" customHeight="1" thickBot="1" x14ac:dyDescent="0.2">
      <c r="A17" s="1197">
        <v>5</v>
      </c>
      <c r="B17" s="1026" t="s">
        <v>206</v>
      </c>
      <c r="C17" s="1198">
        <v>1</v>
      </c>
      <c r="D17" s="1203"/>
      <c r="E17" s="1238"/>
      <c r="F17" s="110" t="s">
        <v>12</v>
      </c>
      <c r="G17" s="202"/>
      <c r="H17" s="207"/>
      <c r="I17" s="202"/>
      <c r="J17" s="91"/>
      <c r="K17" s="2" t="s">
        <v>151</v>
      </c>
      <c r="L17" s="207"/>
      <c r="M17" s="91"/>
      <c r="N17" s="2"/>
      <c r="O17" s="2" t="s">
        <v>314</v>
      </c>
      <c r="P17" s="2"/>
      <c r="Q17" s="91"/>
      <c r="R17" s="2"/>
      <c r="S17" s="207"/>
      <c r="T17" s="91"/>
      <c r="U17" s="2"/>
      <c r="V17" s="91"/>
      <c r="W17" s="2"/>
      <c r="X17" s="91"/>
      <c r="Y17" s="2" t="s">
        <v>138</v>
      </c>
      <c r="Z17" s="202"/>
      <c r="AA17" s="91"/>
      <c r="AB17" s="2"/>
      <c r="AC17" s="91"/>
      <c r="AD17" s="2"/>
      <c r="AE17" s="91"/>
      <c r="AF17" s="2" t="s">
        <v>151</v>
      </c>
      <c r="AG17" s="207"/>
      <c r="AH17" s="91"/>
      <c r="AI17" s="2"/>
      <c r="AJ17" s="91"/>
      <c r="AK17" s="91"/>
      <c r="AL17" s="92">
        <f>COUNTIF(A17:AK17,"○")</f>
        <v>3</v>
      </c>
    </row>
    <row r="18" spans="1:38" ht="12" customHeight="1" thickBot="1" x14ac:dyDescent="0.2">
      <c r="A18" s="1197"/>
      <c r="B18" s="1279"/>
      <c r="C18" s="1198"/>
      <c r="D18" s="1203"/>
      <c r="E18" s="1238"/>
      <c r="F18" s="7" t="s">
        <v>95</v>
      </c>
      <c r="G18" s="204"/>
      <c r="H18" s="203"/>
      <c r="I18" s="204"/>
      <c r="J18" s="93"/>
      <c r="K18" s="199">
        <v>0.58333333333333337</v>
      </c>
      <c r="L18" s="203"/>
      <c r="M18" s="93"/>
      <c r="N18" s="199"/>
      <c r="O18" s="199">
        <v>0.46875</v>
      </c>
      <c r="P18" s="199"/>
      <c r="Q18" s="93"/>
      <c r="R18" s="199"/>
      <c r="S18" s="203"/>
      <c r="T18" s="93"/>
      <c r="U18" s="199"/>
      <c r="V18" s="93"/>
      <c r="W18" s="199"/>
      <c r="X18" s="93"/>
      <c r="Y18" s="199"/>
      <c r="Z18" s="204"/>
      <c r="AA18" s="93"/>
      <c r="AB18" s="199"/>
      <c r="AC18" s="93"/>
      <c r="AD18" s="199"/>
      <c r="AE18" s="93"/>
      <c r="AF18" s="199">
        <v>0.58333333333333337</v>
      </c>
      <c r="AG18" s="203"/>
      <c r="AH18" s="93"/>
      <c r="AI18" s="199"/>
      <c r="AJ18" s="93"/>
      <c r="AK18" s="93"/>
      <c r="AL18" s="94"/>
    </row>
    <row r="19" spans="1:38" ht="12" customHeight="1" thickBot="1" x14ac:dyDescent="0.2">
      <c r="A19" s="1197"/>
      <c r="B19" s="1280"/>
      <c r="C19" s="1198"/>
      <c r="D19" s="1203"/>
      <c r="E19" s="1238"/>
      <c r="F19" s="150" t="s">
        <v>96</v>
      </c>
      <c r="G19" s="205"/>
      <c r="H19" s="206"/>
      <c r="I19" s="205"/>
      <c r="J19" s="111"/>
      <c r="K19" s="111"/>
      <c r="L19" s="206"/>
      <c r="M19" s="111"/>
      <c r="N19" s="111"/>
      <c r="O19" s="111"/>
      <c r="P19" s="3"/>
      <c r="Q19" s="111"/>
      <c r="R19" s="111"/>
      <c r="S19" s="206"/>
      <c r="T19" s="111"/>
      <c r="U19" s="111"/>
      <c r="V19" s="111"/>
      <c r="W19" s="3"/>
      <c r="X19" s="111"/>
      <c r="Y19" s="111"/>
      <c r="Z19" s="205"/>
      <c r="AA19" s="111"/>
      <c r="AB19" s="3"/>
      <c r="AC19" s="111"/>
      <c r="AD19" s="3"/>
      <c r="AE19" s="111"/>
      <c r="AF19" s="111"/>
      <c r="AG19" s="206"/>
      <c r="AH19" s="111"/>
      <c r="AI19" s="111"/>
      <c r="AJ19" s="111"/>
      <c r="AK19" s="111"/>
      <c r="AL19" s="95"/>
    </row>
    <row r="20" spans="1:38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278" t="s">
        <v>189</v>
      </c>
      <c r="F20" s="110" t="s">
        <v>12</v>
      </c>
      <c r="G20" s="202"/>
      <c r="H20" s="202"/>
      <c r="I20" s="202"/>
      <c r="J20" s="2"/>
      <c r="K20" s="2"/>
      <c r="L20" s="202"/>
      <c r="M20" s="2" t="s">
        <v>151</v>
      </c>
      <c r="N20" s="2" t="s">
        <v>151</v>
      </c>
      <c r="O20" s="2"/>
      <c r="P20" s="2" t="s">
        <v>151</v>
      </c>
      <c r="Q20" s="2"/>
      <c r="R20" s="2"/>
      <c r="S20" s="202"/>
      <c r="T20" s="2"/>
      <c r="U20" s="2" t="s">
        <v>151</v>
      </c>
      <c r="V20" s="2"/>
      <c r="W20" s="2" t="s">
        <v>151</v>
      </c>
      <c r="X20" s="2" t="s">
        <v>329</v>
      </c>
      <c r="Y20" s="2"/>
      <c r="Z20" s="202"/>
      <c r="AA20" s="2" t="s">
        <v>151</v>
      </c>
      <c r="AB20" s="2" t="s">
        <v>151</v>
      </c>
      <c r="AC20" s="2" t="s">
        <v>138</v>
      </c>
      <c r="AD20" s="2"/>
      <c r="AE20" s="2"/>
      <c r="AF20" s="2"/>
      <c r="AG20" s="202"/>
      <c r="AH20" s="2" t="s">
        <v>138</v>
      </c>
      <c r="AI20" s="2" t="s">
        <v>151</v>
      </c>
      <c r="AJ20" s="2"/>
      <c r="AK20" s="2" t="s">
        <v>151</v>
      </c>
      <c r="AL20" s="92">
        <f>COUNTIF(A20:AK20,"○")</f>
        <v>10</v>
      </c>
    </row>
    <row r="21" spans="1:38" ht="12" customHeight="1" thickBot="1" x14ac:dyDescent="0.2">
      <c r="A21" s="1197"/>
      <c r="B21" s="1279"/>
      <c r="C21" s="1198"/>
      <c r="D21" s="1203"/>
      <c r="E21" s="1238"/>
      <c r="F21" s="7" t="s">
        <v>95</v>
      </c>
      <c r="G21" s="203"/>
      <c r="H21" s="203"/>
      <c r="I21" s="211"/>
      <c r="J21" s="8"/>
      <c r="K21" s="93"/>
      <c r="L21" s="211"/>
      <c r="M21" s="8" t="s">
        <v>310</v>
      </c>
      <c r="N21" s="8" t="s">
        <v>310</v>
      </c>
      <c r="O21" s="93"/>
      <c r="P21" s="8" t="s">
        <v>310</v>
      </c>
      <c r="Q21" s="8"/>
      <c r="R21" s="93"/>
      <c r="S21" s="211"/>
      <c r="T21" s="8"/>
      <c r="U21" s="8" t="s">
        <v>310</v>
      </c>
      <c r="V21" s="8"/>
      <c r="W21" s="8" t="s">
        <v>190</v>
      </c>
      <c r="X21" s="8" t="s">
        <v>330</v>
      </c>
      <c r="Y21" s="93"/>
      <c r="Z21" s="211"/>
      <c r="AA21" s="8" t="s">
        <v>310</v>
      </c>
      <c r="AB21" s="8" t="s">
        <v>310</v>
      </c>
      <c r="AC21" s="8"/>
      <c r="AD21" s="8"/>
      <c r="AE21" s="8"/>
      <c r="AF21" s="93"/>
      <c r="AG21" s="211"/>
      <c r="AH21" s="8"/>
      <c r="AI21" s="8" t="s">
        <v>310</v>
      </c>
      <c r="AJ21" s="93"/>
      <c r="AK21" s="8" t="s">
        <v>310</v>
      </c>
      <c r="AL21" s="94"/>
    </row>
    <row r="22" spans="1:38" ht="12" customHeight="1" thickBot="1" x14ac:dyDescent="0.2">
      <c r="A22" s="1197"/>
      <c r="B22" s="1280"/>
      <c r="C22" s="1198"/>
      <c r="D22" s="1203"/>
      <c r="E22" s="1238"/>
      <c r="F22" s="150" t="s">
        <v>96</v>
      </c>
      <c r="G22" s="205"/>
      <c r="H22" s="205"/>
      <c r="I22" s="206"/>
      <c r="J22" s="111"/>
      <c r="K22" s="3"/>
      <c r="L22" s="205"/>
      <c r="M22" s="111"/>
      <c r="N22" s="3"/>
      <c r="O22" s="3"/>
      <c r="P22" s="111"/>
      <c r="Q22" s="111"/>
      <c r="R22" s="3"/>
      <c r="S22" s="205"/>
      <c r="T22" s="111"/>
      <c r="U22" s="3"/>
      <c r="V22" s="3"/>
      <c r="W22" s="111"/>
      <c r="X22" s="111"/>
      <c r="Y22" s="3"/>
      <c r="Z22" s="205"/>
      <c r="AA22" s="111"/>
      <c r="AB22" s="3"/>
      <c r="AC22" s="3"/>
      <c r="AD22" s="111"/>
      <c r="AE22" s="111"/>
      <c r="AF22" s="3"/>
      <c r="AG22" s="205"/>
      <c r="AH22" s="111"/>
      <c r="AI22" s="3"/>
      <c r="AJ22" s="3"/>
      <c r="AK22" s="111"/>
      <c r="AL22" s="95"/>
    </row>
    <row r="23" spans="1:38" ht="12" customHeight="1" thickBot="1" x14ac:dyDescent="0.2">
      <c r="A23" s="1197">
        <v>7</v>
      </c>
      <c r="B23" s="1026" t="s">
        <v>232</v>
      </c>
      <c r="C23" s="1198">
        <v>4</v>
      </c>
      <c r="D23" s="1048"/>
      <c r="E23" s="1278" t="s">
        <v>233</v>
      </c>
      <c r="F23" s="110" t="s">
        <v>12</v>
      </c>
      <c r="G23" s="202"/>
      <c r="H23" s="202"/>
      <c r="I23" s="202"/>
      <c r="J23" s="91"/>
      <c r="K23" s="2" t="s">
        <v>151</v>
      </c>
      <c r="L23" s="202"/>
      <c r="M23" s="2"/>
      <c r="N23" s="2"/>
      <c r="O23" s="2"/>
      <c r="P23" s="2"/>
      <c r="Q23" s="91"/>
      <c r="R23" s="2" t="s">
        <v>151</v>
      </c>
      <c r="S23" s="202"/>
      <c r="T23" s="2"/>
      <c r="U23" s="2"/>
      <c r="V23" s="2"/>
      <c r="W23" s="2"/>
      <c r="X23" s="91"/>
      <c r="Y23" s="2" t="s">
        <v>151</v>
      </c>
      <c r="Z23" s="202"/>
      <c r="AA23" s="2"/>
      <c r="AB23" s="2"/>
      <c r="AC23" s="2"/>
      <c r="AD23" s="2"/>
      <c r="AE23" s="91"/>
      <c r="AF23" s="2" t="s">
        <v>151</v>
      </c>
      <c r="AG23" s="202"/>
      <c r="AH23" s="2"/>
      <c r="AI23" s="2"/>
      <c r="AJ23" s="2"/>
      <c r="AK23" s="91"/>
      <c r="AL23" s="92">
        <f>COUNTIF(A23:AK23,"○")</f>
        <v>4</v>
      </c>
    </row>
    <row r="24" spans="1:38" ht="12" customHeight="1" thickBot="1" x14ac:dyDescent="0.2">
      <c r="A24" s="1197"/>
      <c r="B24" s="1279"/>
      <c r="C24" s="1198"/>
      <c r="D24" s="1048"/>
      <c r="E24" s="1238"/>
      <c r="F24" s="7" t="s">
        <v>95</v>
      </c>
      <c r="G24" s="229"/>
      <c r="H24" s="203"/>
      <c r="I24" s="204"/>
      <c r="J24" s="93"/>
      <c r="K24" s="199">
        <v>0.46875</v>
      </c>
      <c r="L24" s="203"/>
      <c r="M24" s="93"/>
      <c r="N24" s="199"/>
      <c r="O24" s="93"/>
      <c r="P24" s="199"/>
      <c r="Q24" s="93"/>
      <c r="R24" s="199">
        <v>0.46875</v>
      </c>
      <c r="S24" s="203"/>
      <c r="T24" s="93"/>
      <c r="U24" s="199"/>
      <c r="V24" s="93"/>
      <c r="W24" s="199"/>
      <c r="X24" s="93"/>
      <c r="Y24" s="199">
        <v>0.46875</v>
      </c>
      <c r="Z24" s="203"/>
      <c r="AA24" s="93"/>
      <c r="AB24" s="199"/>
      <c r="AC24" s="93"/>
      <c r="AD24" s="199"/>
      <c r="AE24" s="93"/>
      <c r="AF24" s="199">
        <v>0.46875</v>
      </c>
      <c r="AG24" s="203"/>
      <c r="AH24" s="93"/>
      <c r="AI24" s="199"/>
      <c r="AJ24" s="93"/>
      <c r="AK24" s="93"/>
      <c r="AL24" s="94"/>
    </row>
    <row r="25" spans="1:38" ht="12" customHeight="1" thickBot="1" x14ac:dyDescent="0.2">
      <c r="A25" s="1197"/>
      <c r="B25" s="1280"/>
      <c r="C25" s="1198"/>
      <c r="D25" s="1048"/>
      <c r="E25" s="1238"/>
      <c r="F25" s="150" t="s">
        <v>96</v>
      </c>
      <c r="G25" s="205"/>
      <c r="H25" s="206"/>
      <c r="I25" s="205"/>
      <c r="J25" s="111"/>
      <c r="K25" s="111"/>
      <c r="L25" s="206"/>
      <c r="M25" s="111"/>
      <c r="N25" s="111"/>
      <c r="O25" s="111"/>
      <c r="P25" s="3"/>
      <c r="Q25" s="111"/>
      <c r="R25" s="111"/>
      <c r="S25" s="206"/>
      <c r="T25" s="111"/>
      <c r="U25" s="111"/>
      <c r="V25" s="111"/>
      <c r="W25" s="3"/>
      <c r="X25" s="111"/>
      <c r="Y25" s="111"/>
      <c r="Z25" s="206"/>
      <c r="AA25" s="111"/>
      <c r="AB25" s="111"/>
      <c r="AC25" s="111"/>
      <c r="AD25" s="3"/>
      <c r="AE25" s="111"/>
      <c r="AF25" s="111"/>
      <c r="AG25" s="206"/>
      <c r="AH25" s="111"/>
      <c r="AI25" s="111"/>
      <c r="AJ25" s="111"/>
      <c r="AK25" s="111"/>
      <c r="AL25" s="95"/>
    </row>
    <row r="26" spans="1:38" ht="12" customHeight="1" thickBot="1" x14ac:dyDescent="0.2">
      <c r="A26" s="1197">
        <v>8</v>
      </c>
      <c r="B26" s="1026" t="s">
        <v>246</v>
      </c>
      <c r="C26" s="1198">
        <v>3</v>
      </c>
      <c r="D26" s="1203"/>
      <c r="E26" s="1238"/>
      <c r="F26" s="110" t="s">
        <v>12</v>
      </c>
      <c r="G26" s="202"/>
      <c r="H26" s="207"/>
      <c r="I26" s="202"/>
      <c r="J26" s="2"/>
      <c r="K26" s="2" t="s">
        <v>138</v>
      </c>
      <c r="L26" s="202"/>
      <c r="M26" s="2"/>
      <c r="N26" s="2"/>
      <c r="O26" s="2"/>
      <c r="P26" s="2"/>
      <c r="Q26" s="2"/>
      <c r="R26" s="2"/>
      <c r="S26" s="202"/>
      <c r="T26" s="2" t="s">
        <v>328</v>
      </c>
      <c r="U26" s="2"/>
      <c r="V26" s="2" t="s">
        <v>311</v>
      </c>
      <c r="W26" s="2"/>
      <c r="X26" s="2"/>
      <c r="Y26" s="2" t="s">
        <v>151</v>
      </c>
      <c r="Z26" s="202"/>
      <c r="AA26" s="91"/>
      <c r="AB26" s="2"/>
      <c r="AC26" s="91"/>
      <c r="AD26" s="2" t="s">
        <v>311</v>
      </c>
      <c r="AE26" s="2" t="s">
        <v>334</v>
      </c>
      <c r="AF26" s="2" t="s">
        <v>151</v>
      </c>
      <c r="AG26" s="202"/>
      <c r="AH26" s="2" t="s">
        <v>346</v>
      </c>
      <c r="AI26" s="2" t="s">
        <v>151</v>
      </c>
      <c r="AJ26" s="91"/>
      <c r="AK26" s="2"/>
      <c r="AL26" s="92">
        <f>COUNTIF(A26:AK26,"○")</f>
        <v>7</v>
      </c>
    </row>
    <row r="27" spans="1:38" ht="12" customHeight="1" thickBot="1" x14ac:dyDescent="0.2">
      <c r="A27" s="1197"/>
      <c r="B27" s="1279"/>
      <c r="C27" s="1198"/>
      <c r="D27" s="1203"/>
      <c r="E27" s="1238"/>
      <c r="F27" s="7" t="s">
        <v>95</v>
      </c>
      <c r="G27" s="204"/>
      <c r="H27" s="203"/>
      <c r="I27" s="204"/>
      <c r="J27" s="199"/>
      <c r="K27" s="199"/>
      <c r="L27" s="204"/>
      <c r="M27" s="199"/>
      <c r="N27" s="199"/>
      <c r="O27" s="199"/>
      <c r="P27" s="199"/>
      <c r="Q27" s="199"/>
      <c r="R27" s="199"/>
      <c r="S27" s="204"/>
      <c r="T27" s="199"/>
      <c r="U27" s="199"/>
      <c r="V27" s="199">
        <v>0.41666666666666669</v>
      </c>
      <c r="W27" s="199"/>
      <c r="X27" s="199"/>
      <c r="Y27" s="199">
        <v>0.41666666666666669</v>
      </c>
      <c r="Z27" s="204"/>
      <c r="AA27" s="93"/>
      <c r="AB27" s="199"/>
      <c r="AC27" s="93"/>
      <c r="AD27" s="199">
        <v>0.41666666666666669</v>
      </c>
      <c r="AE27" s="199">
        <v>0.41666666666666669</v>
      </c>
      <c r="AF27" s="199">
        <v>0.41666666666666669</v>
      </c>
      <c r="AG27" s="204"/>
      <c r="AH27" s="199">
        <v>0.41666666666666669</v>
      </c>
      <c r="AI27" s="199">
        <v>0.41666666666666669</v>
      </c>
      <c r="AJ27" s="93"/>
      <c r="AK27" s="199"/>
      <c r="AL27" s="94"/>
    </row>
    <row r="28" spans="1:38" ht="12" customHeight="1" thickBot="1" x14ac:dyDescent="0.2">
      <c r="A28" s="1197"/>
      <c r="B28" s="1280"/>
      <c r="C28" s="1198"/>
      <c r="D28" s="1203"/>
      <c r="E28" s="1238"/>
      <c r="F28" s="150" t="s">
        <v>96</v>
      </c>
      <c r="G28" s="205"/>
      <c r="H28" s="206"/>
      <c r="I28" s="205"/>
      <c r="J28" s="111"/>
      <c r="K28" s="111"/>
      <c r="L28" s="205"/>
      <c r="M28" s="111"/>
      <c r="N28" s="111"/>
      <c r="O28" s="3"/>
      <c r="P28" s="3"/>
      <c r="Q28" s="111"/>
      <c r="R28" s="111"/>
      <c r="S28" s="205"/>
      <c r="T28" s="111"/>
      <c r="U28" s="111"/>
      <c r="V28" s="111"/>
      <c r="W28" s="3"/>
      <c r="X28" s="111"/>
      <c r="Y28" s="111"/>
      <c r="Z28" s="205"/>
      <c r="AA28" s="111"/>
      <c r="AB28" s="111"/>
      <c r="AC28" s="111"/>
      <c r="AD28" s="3"/>
      <c r="AE28" s="111"/>
      <c r="AF28" s="111"/>
      <c r="AG28" s="205"/>
      <c r="AH28" s="111"/>
      <c r="AI28" s="3"/>
      <c r="AJ28" s="111"/>
      <c r="AK28" s="111"/>
      <c r="AL28" s="95"/>
    </row>
    <row r="29" spans="1:38" ht="12" customHeight="1" thickBot="1" x14ac:dyDescent="0.2">
      <c r="A29" s="1197">
        <v>9</v>
      </c>
      <c r="B29" s="1026" t="s">
        <v>339</v>
      </c>
      <c r="C29" s="1198"/>
      <c r="D29" s="1048"/>
      <c r="E29" s="1238"/>
      <c r="F29" s="110" t="s">
        <v>12</v>
      </c>
      <c r="G29" s="207"/>
      <c r="H29" s="207"/>
      <c r="I29" s="207"/>
      <c r="J29" s="91"/>
      <c r="K29" s="91"/>
      <c r="L29" s="207"/>
      <c r="M29" s="91"/>
      <c r="N29" s="91"/>
      <c r="O29" s="91"/>
      <c r="P29" s="91"/>
      <c r="Q29" s="91"/>
      <c r="R29" s="91"/>
      <c r="S29" s="207"/>
      <c r="T29" s="91"/>
      <c r="U29" s="91"/>
      <c r="V29" s="2"/>
      <c r="W29" s="91"/>
      <c r="X29" s="91"/>
      <c r="Y29" s="91"/>
      <c r="Z29" s="207"/>
      <c r="AA29" s="91"/>
      <c r="AB29" s="91"/>
      <c r="AC29" s="2" t="s">
        <v>332</v>
      </c>
      <c r="AD29" s="91"/>
      <c r="AE29" s="91"/>
      <c r="AF29" s="2" t="s">
        <v>335</v>
      </c>
      <c r="AG29" s="207"/>
      <c r="AH29" s="91"/>
      <c r="AI29" s="91"/>
      <c r="AJ29" s="2" t="s">
        <v>313</v>
      </c>
      <c r="AK29" s="91"/>
      <c r="AL29" s="92">
        <f>COUNTIF(A29:AK29,"○")</f>
        <v>3</v>
      </c>
    </row>
    <row r="30" spans="1:38" ht="12" customHeight="1" thickBot="1" x14ac:dyDescent="0.2">
      <c r="A30" s="1197"/>
      <c r="B30" s="1279"/>
      <c r="C30" s="1198"/>
      <c r="D30" s="1048"/>
      <c r="E30" s="1238"/>
      <c r="F30" s="7" t="s">
        <v>95</v>
      </c>
      <c r="G30" s="203"/>
      <c r="H30" s="203"/>
      <c r="I30" s="203"/>
      <c r="J30" s="93"/>
      <c r="K30" s="93"/>
      <c r="L30" s="203"/>
      <c r="M30" s="93"/>
      <c r="N30" s="93"/>
      <c r="O30" s="93"/>
      <c r="P30" s="93"/>
      <c r="Q30" s="93"/>
      <c r="R30" s="93"/>
      <c r="S30" s="203"/>
      <c r="T30" s="93"/>
      <c r="U30" s="93"/>
      <c r="V30" s="8"/>
      <c r="W30" s="93"/>
      <c r="X30" s="93"/>
      <c r="Y30" s="93"/>
      <c r="Z30" s="203"/>
      <c r="AA30" s="93"/>
      <c r="AB30" s="8"/>
      <c r="AC30" s="8" t="s">
        <v>333</v>
      </c>
      <c r="AD30" s="93"/>
      <c r="AE30" s="93"/>
      <c r="AF30" s="8" t="s">
        <v>336</v>
      </c>
      <c r="AG30" s="203"/>
      <c r="AH30" s="93"/>
      <c r="AI30" s="93"/>
      <c r="AJ30" s="8" t="s">
        <v>312</v>
      </c>
      <c r="AK30" s="93"/>
      <c r="AL30" s="94"/>
    </row>
    <row r="31" spans="1:38" ht="12" customHeight="1" thickBot="1" x14ac:dyDescent="0.2">
      <c r="A31" s="1197"/>
      <c r="B31" s="1280"/>
      <c r="C31" s="1198"/>
      <c r="D31" s="1048"/>
      <c r="E31" s="1238"/>
      <c r="F31" s="150" t="s">
        <v>96</v>
      </c>
      <c r="G31" s="205"/>
      <c r="H31" s="206"/>
      <c r="I31" s="206"/>
      <c r="J31" s="111"/>
      <c r="K31" s="111"/>
      <c r="L31" s="206"/>
      <c r="M31" s="111"/>
      <c r="N31" s="111"/>
      <c r="O31" s="111"/>
      <c r="P31" s="111"/>
      <c r="Q31" s="111"/>
      <c r="R31" s="111"/>
      <c r="S31" s="206"/>
      <c r="T31" s="111"/>
      <c r="U31" s="111"/>
      <c r="V31" s="111"/>
      <c r="W31" s="111"/>
      <c r="X31" s="111"/>
      <c r="Y31" s="111"/>
      <c r="Z31" s="206"/>
      <c r="AA31" s="111"/>
      <c r="AB31" s="111"/>
      <c r="AC31" s="111"/>
      <c r="AD31" s="111"/>
      <c r="AE31" s="111"/>
      <c r="AF31" s="111"/>
      <c r="AG31" s="206"/>
      <c r="AH31" s="111"/>
      <c r="AI31" s="111"/>
      <c r="AJ31" s="111"/>
      <c r="AK31" s="111"/>
      <c r="AL31" s="95"/>
    </row>
    <row r="32" spans="1:38" ht="12" customHeight="1" thickBot="1" x14ac:dyDescent="0.2">
      <c r="A32" s="1197">
        <v>10</v>
      </c>
      <c r="B32" s="1026" t="s">
        <v>320</v>
      </c>
      <c r="C32" s="1198">
        <v>6</v>
      </c>
      <c r="D32" s="1048"/>
      <c r="E32" s="1238"/>
      <c r="F32" s="110" t="s">
        <v>12</v>
      </c>
      <c r="G32" s="207"/>
      <c r="H32" s="207"/>
      <c r="I32" s="207"/>
      <c r="J32" s="91"/>
      <c r="K32" s="91"/>
      <c r="L32" s="207"/>
      <c r="M32" s="91"/>
      <c r="N32" s="91"/>
      <c r="O32" s="2"/>
      <c r="P32" s="91"/>
      <c r="Q32" s="91"/>
      <c r="R32" s="91"/>
      <c r="S32" s="207"/>
      <c r="T32" s="91"/>
      <c r="U32" s="91"/>
      <c r="V32" s="2"/>
      <c r="W32" s="91"/>
      <c r="X32" s="91"/>
      <c r="Y32" s="91"/>
      <c r="Z32" s="207"/>
      <c r="AA32" s="91"/>
      <c r="AB32" s="91"/>
      <c r="AC32" s="2"/>
      <c r="AD32" s="91"/>
      <c r="AE32" s="91"/>
      <c r="AF32" s="91"/>
      <c r="AG32" s="207"/>
      <c r="AH32" s="91"/>
      <c r="AI32" s="91"/>
      <c r="AJ32" s="2"/>
      <c r="AK32" s="91"/>
      <c r="AL32" s="92">
        <f>COUNTIF(A32:AK32,"○")</f>
        <v>0</v>
      </c>
    </row>
    <row r="33" spans="1:40" ht="12" customHeight="1" thickBot="1" x14ac:dyDescent="0.2">
      <c r="A33" s="1197"/>
      <c r="B33" s="1279"/>
      <c r="C33" s="1198"/>
      <c r="D33" s="1048"/>
      <c r="E33" s="1238"/>
      <c r="F33" s="7" t="s">
        <v>95</v>
      </c>
      <c r="G33" s="203"/>
      <c r="H33" s="203"/>
      <c r="I33" s="203"/>
      <c r="J33" s="93"/>
      <c r="K33" s="93"/>
      <c r="L33" s="203"/>
      <c r="M33" s="93"/>
      <c r="N33" s="93"/>
      <c r="O33" s="199"/>
      <c r="P33" s="93"/>
      <c r="Q33" s="93"/>
      <c r="R33" s="93"/>
      <c r="S33" s="203"/>
      <c r="T33" s="93"/>
      <c r="U33" s="93"/>
      <c r="V33" s="199"/>
      <c r="W33" s="93"/>
      <c r="X33" s="93"/>
      <c r="Y33" s="93"/>
      <c r="Z33" s="203"/>
      <c r="AA33" s="93"/>
      <c r="AB33" s="93"/>
      <c r="AC33" s="199"/>
      <c r="AD33" s="93"/>
      <c r="AE33" s="93"/>
      <c r="AF33" s="93"/>
      <c r="AG33" s="203"/>
      <c r="AH33" s="93"/>
      <c r="AI33" s="93"/>
      <c r="AJ33" s="199"/>
      <c r="AK33" s="93"/>
      <c r="AL33" s="94"/>
    </row>
    <row r="34" spans="1:40" ht="12" customHeight="1" thickBot="1" x14ac:dyDescent="0.2">
      <c r="A34" s="1197"/>
      <c r="B34" s="1280"/>
      <c r="C34" s="1198"/>
      <c r="D34" s="1048"/>
      <c r="E34" s="1238"/>
      <c r="F34" s="150" t="s">
        <v>96</v>
      </c>
      <c r="G34" s="205"/>
      <c r="H34" s="206"/>
      <c r="I34" s="206"/>
      <c r="J34" s="111"/>
      <c r="K34" s="111"/>
      <c r="L34" s="206"/>
      <c r="M34" s="111"/>
      <c r="N34" s="111"/>
      <c r="O34" s="111"/>
      <c r="P34" s="111"/>
      <c r="Q34" s="111"/>
      <c r="R34" s="111"/>
      <c r="S34" s="206"/>
      <c r="T34" s="111"/>
      <c r="U34" s="111"/>
      <c r="V34" s="111"/>
      <c r="W34" s="111"/>
      <c r="X34" s="111"/>
      <c r="Y34" s="111"/>
      <c r="Z34" s="206"/>
      <c r="AA34" s="111"/>
      <c r="AB34" s="111"/>
      <c r="AC34" s="111"/>
      <c r="AD34" s="111"/>
      <c r="AE34" s="111"/>
      <c r="AF34" s="111"/>
      <c r="AG34" s="206"/>
      <c r="AH34" s="111"/>
      <c r="AI34" s="111"/>
      <c r="AJ34" s="111"/>
      <c r="AK34" s="111"/>
      <c r="AL34" s="95"/>
    </row>
    <row r="35" spans="1:40" ht="12" customHeight="1" thickBot="1" x14ac:dyDescent="0.2">
      <c r="A35" s="1197">
        <v>11</v>
      </c>
      <c r="B35" s="1232"/>
      <c r="C35" s="1198"/>
      <c r="D35" s="1048"/>
      <c r="E35" s="1238"/>
      <c r="F35" s="110" t="s">
        <v>12</v>
      </c>
      <c r="G35" s="207"/>
      <c r="H35" s="207"/>
      <c r="I35" s="207"/>
      <c r="J35" s="91"/>
      <c r="K35" s="91"/>
      <c r="L35" s="207"/>
      <c r="M35" s="91"/>
      <c r="N35" s="91"/>
      <c r="O35" s="91"/>
      <c r="P35" s="91"/>
      <c r="Q35" s="91"/>
      <c r="R35" s="91"/>
      <c r="S35" s="207"/>
      <c r="T35" s="91"/>
      <c r="U35" s="91"/>
      <c r="V35" s="91"/>
      <c r="W35" s="91"/>
      <c r="X35" s="91"/>
      <c r="Y35" s="91"/>
      <c r="Z35" s="207"/>
      <c r="AA35" s="91"/>
      <c r="AB35" s="91"/>
      <c r="AC35" s="91"/>
      <c r="AD35" s="91"/>
      <c r="AE35" s="91"/>
      <c r="AF35" s="91"/>
      <c r="AG35" s="207"/>
      <c r="AH35" s="91"/>
      <c r="AI35" s="91"/>
      <c r="AJ35" s="91"/>
      <c r="AK35" s="91"/>
      <c r="AL35" s="92">
        <f>COUNTIF(A35:AK35,"○")</f>
        <v>0</v>
      </c>
    </row>
    <row r="36" spans="1:40" ht="12" customHeight="1" thickBot="1" x14ac:dyDescent="0.2">
      <c r="A36" s="1197"/>
      <c r="B36" s="1279"/>
      <c r="C36" s="1198"/>
      <c r="D36" s="1048"/>
      <c r="E36" s="1238"/>
      <c r="F36" s="7" t="s">
        <v>95</v>
      </c>
      <c r="G36" s="203"/>
      <c r="H36" s="203"/>
      <c r="I36" s="203"/>
      <c r="J36" s="93"/>
      <c r="K36" s="93"/>
      <c r="L36" s="203"/>
      <c r="M36" s="93"/>
      <c r="N36" s="93"/>
      <c r="O36" s="93"/>
      <c r="P36" s="93"/>
      <c r="Q36" s="93"/>
      <c r="R36" s="93"/>
      <c r="S36" s="203"/>
      <c r="T36" s="93"/>
      <c r="U36" s="93"/>
      <c r="V36" s="93"/>
      <c r="W36" s="93"/>
      <c r="X36" s="93"/>
      <c r="Y36" s="93"/>
      <c r="Z36" s="203"/>
      <c r="AA36" s="93"/>
      <c r="AB36" s="93"/>
      <c r="AC36" s="93"/>
      <c r="AD36" s="93"/>
      <c r="AE36" s="93"/>
      <c r="AF36" s="93"/>
      <c r="AG36" s="203"/>
      <c r="AH36" s="93"/>
      <c r="AI36" s="93"/>
      <c r="AJ36" s="93"/>
      <c r="AK36" s="93"/>
      <c r="AL36" s="94"/>
    </row>
    <row r="37" spans="1:40" ht="12" customHeight="1" thickBot="1" x14ac:dyDescent="0.2">
      <c r="A37" s="1197"/>
      <c r="B37" s="1280"/>
      <c r="C37" s="1198"/>
      <c r="D37" s="1048"/>
      <c r="E37" s="1238"/>
      <c r="F37" s="150" t="s">
        <v>96</v>
      </c>
      <c r="G37" s="205"/>
      <c r="H37" s="206"/>
      <c r="I37" s="206"/>
      <c r="J37" s="111"/>
      <c r="K37" s="111"/>
      <c r="L37" s="206"/>
      <c r="M37" s="111"/>
      <c r="N37" s="111"/>
      <c r="O37" s="111"/>
      <c r="P37" s="111"/>
      <c r="Q37" s="111"/>
      <c r="R37" s="111"/>
      <c r="S37" s="206"/>
      <c r="T37" s="111"/>
      <c r="U37" s="111"/>
      <c r="V37" s="111"/>
      <c r="W37" s="111"/>
      <c r="X37" s="111"/>
      <c r="Y37" s="111"/>
      <c r="Z37" s="206"/>
      <c r="AA37" s="111"/>
      <c r="AB37" s="111"/>
      <c r="AC37" s="111"/>
      <c r="AD37" s="111"/>
      <c r="AE37" s="111"/>
      <c r="AF37" s="111"/>
      <c r="AG37" s="206"/>
      <c r="AH37" s="111"/>
      <c r="AI37" s="111"/>
      <c r="AJ37" s="111"/>
      <c r="AK37" s="111"/>
      <c r="AL37" s="95"/>
    </row>
    <row r="38" spans="1:40" ht="12" customHeight="1" thickBot="1" x14ac:dyDescent="0.2">
      <c r="A38" s="1197">
        <v>12</v>
      </c>
      <c r="B38" s="1232"/>
      <c r="C38" s="1198"/>
      <c r="D38" s="1048"/>
      <c r="E38" s="1238"/>
      <c r="F38" s="110" t="s">
        <v>12</v>
      </c>
      <c r="G38" s="207"/>
      <c r="H38" s="207"/>
      <c r="I38" s="207"/>
      <c r="J38" s="91"/>
      <c r="K38" s="91"/>
      <c r="L38" s="207"/>
      <c r="M38" s="91"/>
      <c r="N38" s="91"/>
      <c r="O38" s="91"/>
      <c r="P38" s="91"/>
      <c r="Q38" s="91"/>
      <c r="R38" s="91"/>
      <c r="S38" s="207"/>
      <c r="T38" s="91"/>
      <c r="U38" s="91"/>
      <c r="V38" s="91"/>
      <c r="W38" s="91"/>
      <c r="X38" s="91"/>
      <c r="Y38" s="91"/>
      <c r="Z38" s="207"/>
      <c r="AA38" s="91"/>
      <c r="AB38" s="91"/>
      <c r="AC38" s="91"/>
      <c r="AD38" s="91"/>
      <c r="AE38" s="91"/>
      <c r="AF38" s="91"/>
      <c r="AG38" s="207"/>
      <c r="AH38" s="91"/>
      <c r="AI38" s="91"/>
      <c r="AJ38" s="91"/>
      <c r="AK38" s="91"/>
      <c r="AL38" s="92">
        <f>COUNTIF(A38:AK38,"○")</f>
        <v>0</v>
      </c>
    </row>
    <row r="39" spans="1:40" ht="12" customHeight="1" thickBot="1" x14ac:dyDescent="0.2">
      <c r="A39" s="1197"/>
      <c r="B39" s="1279"/>
      <c r="C39" s="1198"/>
      <c r="D39" s="1048"/>
      <c r="E39" s="1238"/>
      <c r="F39" s="7" t="s">
        <v>95</v>
      </c>
      <c r="G39" s="203"/>
      <c r="H39" s="203"/>
      <c r="I39" s="203"/>
      <c r="J39" s="93"/>
      <c r="K39" s="93"/>
      <c r="L39" s="203"/>
      <c r="M39" s="93"/>
      <c r="N39" s="93"/>
      <c r="O39" s="93"/>
      <c r="P39" s="93"/>
      <c r="Q39" s="93"/>
      <c r="R39" s="93"/>
      <c r="S39" s="203"/>
      <c r="T39" s="93"/>
      <c r="U39" s="93"/>
      <c r="V39" s="93"/>
      <c r="W39" s="93"/>
      <c r="X39" s="93"/>
      <c r="Y39" s="93"/>
      <c r="Z39" s="203"/>
      <c r="AA39" s="93"/>
      <c r="AB39" s="93"/>
      <c r="AC39" s="93"/>
      <c r="AD39" s="93"/>
      <c r="AE39" s="93"/>
      <c r="AF39" s="93"/>
      <c r="AG39" s="203"/>
      <c r="AH39" s="93"/>
      <c r="AI39" s="93"/>
      <c r="AJ39" s="93"/>
      <c r="AK39" s="93"/>
      <c r="AL39" s="94"/>
    </row>
    <row r="40" spans="1:40" ht="12" customHeight="1" thickBot="1" x14ac:dyDescent="0.2">
      <c r="A40" s="1197"/>
      <c r="B40" s="1280"/>
      <c r="C40" s="1198"/>
      <c r="D40" s="1048"/>
      <c r="E40" s="1238"/>
      <c r="F40" s="150" t="s">
        <v>96</v>
      </c>
      <c r="G40" s="205"/>
      <c r="H40" s="206"/>
      <c r="I40" s="206"/>
      <c r="J40" s="111"/>
      <c r="K40" s="111"/>
      <c r="L40" s="206"/>
      <c r="M40" s="111"/>
      <c r="N40" s="111"/>
      <c r="O40" s="111"/>
      <c r="P40" s="111"/>
      <c r="Q40" s="111"/>
      <c r="R40" s="111"/>
      <c r="S40" s="206"/>
      <c r="T40" s="111"/>
      <c r="U40" s="111"/>
      <c r="V40" s="111"/>
      <c r="W40" s="111"/>
      <c r="X40" s="111"/>
      <c r="Y40" s="111"/>
      <c r="Z40" s="206"/>
      <c r="AA40" s="111"/>
      <c r="AB40" s="111"/>
      <c r="AC40" s="111"/>
      <c r="AD40" s="111"/>
      <c r="AE40" s="111"/>
      <c r="AF40" s="111"/>
      <c r="AG40" s="206"/>
      <c r="AH40" s="111"/>
      <c r="AI40" s="111"/>
      <c r="AJ40" s="111"/>
      <c r="AK40" s="111"/>
      <c r="AL40" s="95"/>
    </row>
    <row r="41" spans="1:40" ht="12" customHeight="1" thickBot="1" x14ac:dyDescent="0.2">
      <c r="A41" s="1197">
        <v>13</v>
      </c>
      <c r="B41" s="1232"/>
      <c r="C41" s="1198"/>
      <c r="D41" s="1048"/>
      <c r="E41" s="1238"/>
      <c r="F41" s="110" t="s">
        <v>12</v>
      </c>
      <c r="G41" s="207"/>
      <c r="H41" s="207"/>
      <c r="I41" s="207"/>
      <c r="J41" s="91"/>
      <c r="K41" s="91"/>
      <c r="L41" s="207"/>
      <c r="M41" s="91"/>
      <c r="N41" s="91"/>
      <c r="O41" s="91"/>
      <c r="P41" s="91"/>
      <c r="Q41" s="91"/>
      <c r="R41" s="91"/>
      <c r="S41" s="207"/>
      <c r="T41" s="91"/>
      <c r="U41" s="91"/>
      <c r="V41" s="91"/>
      <c r="W41" s="91"/>
      <c r="X41" s="91"/>
      <c r="Y41" s="91"/>
      <c r="Z41" s="207"/>
      <c r="AA41" s="91"/>
      <c r="AB41" s="91"/>
      <c r="AC41" s="91"/>
      <c r="AD41" s="91"/>
      <c r="AE41" s="91"/>
      <c r="AF41" s="91"/>
      <c r="AG41" s="207"/>
      <c r="AH41" s="91"/>
      <c r="AI41" s="91"/>
      <c r="AJ41" s="91"/>
      <c r="AK41" s="91"/>
      <c r="AL41" s="92">
        <f>COUNTIF(A41:AK41,"○")</f>
        <v>0</v>
      </c>
    </row>
    <row r="42" spans="1:40" ht="12" customHeight="1" thickBot="1" x14ac:dyDescent="0.2">
      <c r="A42" s="1197"/>
      <c r="B42" s="1279"/>
      <c r="C42" s="1198"/>
      <c r="D42" s="1048"/>
      <c r="E42" s="1238"/>
      <c r="F42" s="7" t="s">
        <v>95</v>
      </c>
      <c r="G42" s="203"/>
      <c r="H42" s="203"/>
      <c r="I42" s="203"/>
      <c r="J42" s="93"/>
      <c r="K42" s="93"/>
      <c r="L42" s="203"/>
      <c r="M42" s="93"/>
      <c r="N42" s="93"/>
      <c r="O42" s="93"/>
      <c r="P42" s="93"/>
      <c r="Q42" s="93"/>
      <c r="R42" s="93"/>
      <c r="S42" s="203"/>
      <c r="T42" s="93"/>
      <c r="U42" s="93"/>
      <c r="V42" s="93"/>
      <c r="W42" s="93"/>
      <c r="X42" s="93"/>
      <c r="Y42" s="93"/>
      <c r="Z42" s="203"/>
      <c r="AA42" s="93"/>
      <c r="AB42" s="93"/>
      <c r="AC42" s="93"/>
      <c r="AD42" s="93"/>
      <c r="AE42" s="93"/>
      <c r="AF42" s="93"/>
      <c r="AG42" s="203"/>
      <c r="AH42" s="93"/>
      <c r="AI42" s="93"/>
      <c r="AJ42" s="93"/>
      <c r="AK42" s="93"/>
      <c r="AL42" s="94"/>
    </row>
    <row r="43" spans="1:40" ht="12" customHeight="1" thickBot="1" x14ac:dyDescent="0.2">
      <c r="A43" s="1197"/>
      <c r="B43" s="1280"/>
      <c r="C43" s="1198"/>
      <c r="D43" s="1048"/>
      <c r="E43" s="1238"/>
      <c r="F43" s="150" t="s">
        <v>96</v>
      </c>
      <c r="G43" s="205"/>
      <c r="H43" s="206"/>
      <c r="I43" s="206"/>
      <c r="J43" s="111"/>
      <c r="K43" s="111"/>
      <c r="L43" s="206"/>
      <c r="M43" s="111"/>
      <c r="N43" s="111"/>
      <c r="O43" s="111"/>
      <c r="P43" s="111"/>
      <c r="Q43" s="111"/>
      <c r="R43" s="111"/>
      <c r="S43" s="206"/>
      <c r="T43" s="111"/>
      <c r="U43" s="111"/>
      <c r="V43" s="111"/>
      <c r="W43" s="111"/>
      <c r="X43" s="111"/>
      <c r="Y43" s="111"/>
      <c r="Z43" s="206"/>
      <c r="AA43" s="111"/>
      <c r="AB43" s="111"/>
      <c r="AC43" s="111"/>
      <c r="AD43" s="111"/>
      <c r="AE43" s="111"/>
      <c r="AF43" s="111"/>
      <c r="AG43" s="206"/>
      <c r="AH43" s="111"/>
      <c r="AI43" s="111"/>
      <c r="AJ43" s="111"/>
      <c r="AK43" s="111"/>
      <c r="AL43" s="95"/>
    </row>
    <row r="44" spans="1:40" ht="12" customHeight="1" thickBot="1" x14ac:dyDescent="0.2">
      <c r="A44" s="1197">
        <v>14</v>
      </c>
      <c r="B44" s="1277"/>
      <c r="C44" s="1198"/>
      <c r="D44" s="1048"/>
      <c r="E44" s="1238"/>
      <c r="F44" s="110" t="s">
        <v>12</v>
      </c>
      <c r="G44" s="207"/>
      <c r="H44" s="207"/>
      <c r="I44" s="202"/>
      <c r="J44" s="2"/>
      <c r="K44" s="2"/>
      <c r="L44" s="207"/>
      <c r="M44" s="91"/>
      <c r="N44" s="91"/>
      <c r="O44" s="91"/>
      <c r="P44" s="91"/>
      <c r="Q44" s="91"/>
      <c r="R44" s="91"/>
      <c r="S44" s="202"/>
      <c r="T44" s="91"/>
      <c r="U44" s="91"/>
      <c r="V44" s="91"/>
      <c r="W44" s="2"/>
      <c r="X44" s="2"/>
      <c r="Y44" s="2"/>
      <c r="Z44" s="207"/>
      <c r="AA44" s="91"/>
      <c r="AB44" s="91"/>
      <c r="AC44" s="91"/>
      <c r="AD44" s="91"/>
      <c r="AE44" s="91"/>
      <c r="AF44" s="91"/>
      <c r="AG44" s="202"/>
      <c r="AH44" s="2"/>
      <c r="AI44" s="2"/>
      <c r="AJ44" s="2"/>
      <c r="AK44" s="2"/>
      <c r="AL44" s="92">
        <f>COUNTIF(A44:AK44,"○")</f>
        <v>0</v>
      </c>
      <c r="AN44" s="97"/>
    </row>
    <row r="45" spans="1:40" ht="12" customHeight="1" thickBot="1" x14ac:dyDescent="0.2">
      <c r="A45" s="1197"/>
      <c r="B45" s="1277"/>
      <c r="C45" s="1198"/>
      <c r="D45" s="1048"/>
      <c r="E45" s="1238"/>
      <c r="F45" s="7" t="s">
        <v>95</v>
      </c>
      <c r="G45" s="203"/>
      <c r="H45" s="203"/>
      <c r="I45" s="203"/>
      <c r="J45" s="93"/>
      <c r="K45" s="93"/>
      <c r="L45" s="203"/>
      <c r="M45" s="93"/>
      <c r="N45" s="93"/>
      <c r="O45" s="93"/>
      <c r="P45" s="93"/>
      <c r="Q45" s="93"/>
      <c r="R45" s="93"/>
      <c r="S45" s="203"/>
      <c r="T45" s="93"/>
      <c r="U45" s="93"/>
      <c r="V45" s="93"/>
      <c r="W45" s="93"/>
      <c r="X45" s="93"/>
      <c r="Y45" s="93"/>
      <c r="Z45" s="203"/>
      <c r="AA45" s="93"/>
      <c r="AB45" s="93"/>
      <c r="AC45" s="93"/>
      <c r="AD45" s="93"/>
      <c r="AE45" s="93"/>
      <c r="AF45" s="93"/>
      <c r="AG45" s="203"/>
      <c r="AH45" s="93"/>
      <c r="AI45" s="93"/>
      <c r="AJ45" s="93"/>
      <c r="AK45" s="93"/>
      <c r="AL45" s="94"/>
    </row>
    <row r="46" spans="1:40" ht="12" customHeight="1" thickBot="1" x14ac:dyDescent="0.2">
      <c r="A46" s="1197"/>
      <c r="B46" s="1277"/>
      <c r="C46" s="1198"/>
      <c r="D46" s="1048"/>
      <c r="E46" s="1238"/>
      <c r="F46" s="150" t="s">
        <v>96</v>
      </c>
      <c r="G46" s="205"/>
      <c r="H46" s="205"/>
      <c r="I46" s="205"/>
      <c r="J46" s="111"/>
      <c r="K46" s="111"/>
      <c r="L46" s="206"/>
      <c r="M46" s="111"/>
      <c r="N46" s="111"/>
      <c r="O46" s="111"/>
      <c r="P46" s="111"/>
      <c r="Q46" s="111"/>
      <c r="R46" s="111"/>
      <c r="S46" s="206"/>
      <c r="T46" s="111"/>
      <c r="U46" s="111"/>
      <c r="V46" s="111"/>
      <c r="W46" s="111"/>
      <c r="X46" s="111"/>
      <c r="Y46" s="111"/>
      <c r="Z46" s="206"/>
      <c r="AA46" s="111"/>
      <c r="AB46" s="111"/>
      <c r="AC46" s="111"/>
      <c r="AD46" s="111"/>
      <c r="AE46" s="111"/>
      <c r="AF46" s="111"/>
      <c r="AG46" s="206"/>
      <c r="AH46" s="111"/>
      <c r="AI46" s="111"/>
      <c r="AJ46" s="111"/>
      <c r="AK46" s="111"/>
      <c r="AL46" s="95"/>
    </row>
    <row r="47" spans="1:40" ht="12" hidden="1" customHeight="1" thickBot="1" x14ac:dyDescent="0.2">
      <c r="A47" s="1197">
        <v>30</v>
      </c>
      <c r="B47" s="1232"/>
      <c r="C47" s="1029"/>
      <c r="D47" s="1032"/>
      <c r="E47" s="1246"/>
      <c r="F47" s="110" t="s">
        <v>12</v>
      </c>
      <c r="G47" s="207"/>
      <c r="H47" s="207"/>
      <c r="I47" s="207"/>
      <c r="J47" s="2"/>
      <c r="K47" s="91"/>
      <c r="L47" s="202"/>
      <c r="M47" s="2"/>
      <c r="N47" s="91"/>
      <c r="O47" s="2"/>
      <c r="P47" s="91"/>
      <c r="Q47" s="2"/>
      <c r="R47" s="2"/>
      <c r="S47" s="202"/>
      <c r="T47" s="2"/>
      <c r="U47" s="2"/>
      <c r="V47" s="2"/>
      <c r="W47" s="91"/>
      <c r="X47" s="2"/>
      <c r="Y47" s="91"/>
      <c r="Z47" s="202"/>
      <c r="AA47" s="91"/>
      <c r="AB47" s="91"/>
      <c r="AC47" s="2"/>
      <c r="AD47" s="91"/>
      <c r="AE47" s="2"/>
      <c r="AF47" s="2"/>
      <c r="AG47" s="202"/>
      <c r="AH47" s="2"/>
      <c r="AI47" s="91"/>
      <c r="AJ47" s="2"/>
      <c r="AK47" s="91"/>
      <c r="AL47" s="92">
        <f>COUNTIF(A47:AK47,"○")</f>
        <v>0</v>
      </c>
    </row>
    <row r="48" spans="1:40" ht="7.5" hidden="1" customHeight="1" thickBot="1" x14ac:dyDescent="0.2">
      <c r="A48" s="1197"/>
      <c r="B48" s="1233"/>
      <c r="C48" s="1250"/>
      <c r="D48" s="1033"/>
      <c r="E48" s="1247"/>
      <c r="F48" s="7" t="s">
        <v>95</v>
      </c>
      <c r="G48" s="203"/>
      <c r="H48" s="203"/>
      <c r="I48" s="203"/>
      <c r="J48" s="93"/>
      <c r="K48" s="93"/>
      <c r="L48" s="203"/>
      <c r="M48" s="93"/>
      <c r="N48" s="93"/>
      <c r="O48" s="93"/>
      <c r="P48" s="93"/>
      <c r="Q48" s="93"/>
      <c r="R48" s="93"/>
      <c r="S48" s="203"/>
      <c r="T48" s="93"/>
      <c r="U48" s="93"/>
      <c r="V48" s="93"/>
      <c r="W48" s="93"/>
      <c r="X48" s="93"/>
      <c r="Y48" s="93"/>
      <c r="Z48" s="203"/>
      <c r="AA48" s="93"/>
      <c r="AB48" s="93"/>
      <c r="AC48" s="93"/>
      <c r="AD48" s="93"/>
      <c r="AE48" s="93"/>
      <c r="AF48" s="93"/>
      <c r="AG48" s="203"/>
      <c r="AH48" s="93"/>
      <c r="AI48" s="93"/>
      <c r="AJ48" s="93"/>
      <c r="AK48" s="93"/>
      <c r="AL48" s="94"/>
    </row>
    <row r="49" spans="1:40" ht="12" hidden="1" customHeight="1" thickBot="1" x14ac:dyDescent="0.2">
      <c r="A49" s="1197"/>
      <c r="B49" s="1234"/>
      <c r="C49" s="1251"/>
      <c r="D49" s="1034"/>
      <c r="E49" s="1248"/>
      <c r="F49" s="150" t="s">
        <v>96</v>
      </c>
      <c r="G49" s="206"/>
      <c r="H49" s="206"/>
      <c r="I49" s="206"/>
      <c r="J49" s="111"/>
      <c r="K49" s="111"/>
      <c r="L49" s="206"/>
      <c r="M49" s="111"/>
      <c r="N49" s="111"/>
      <c r="O49" s="111"/>
      <c r="P49" s="111"/>
      <c r="Q49" s="111"/>
      <c r="R49" s="111"/>
      <c r="S49" s="206"/>
      <c r="T49" s="3"/>
      <c r="U49" s="3"/>
      <c r="V49" s="111"/>
      <c r="W49" s="111"/>
      <c r="X49" s="111"/>
      <c r="Y49" s="111"/>
      <c r="Z49" s="206"/>
      <c r="AA49" s="111"/>
      <c r="AB49" s="111"/>
      <c r="AC49" s="111"/>
      <c r="AD49" s="111"/>
      <c r="AE49" s="111"/>
      <c r="AF49" s="111"/>
      <c r="AG49" s="206"/>
      <c r="AH49" s="111"/>
      <c r="AI49" s="111"/>
      <c r="AJ49" s="111"/>
      <c r="AK49" s="111"/>
      <c r="AL49" s="95"/>
    </row>
    <row r="50" spans="1:40" ht="12" hidden="1" customHeight="1" thickBot="1" x14ac:dyDescent="0.2">
      <c r="A50" s="1197">
        <v>31</v>
      </c>
      <c r="B50" s="1232"/>
      <c r="C50" s="1249"/>
      <c r="D50" s="1032"/>
      <c r="E50" s="1246"/>
      <c r="F50" s="110" t="s">
        <v>12</v>
      </c>
      <c r="G50" s="207"/>
      <c r="H50" s="202"/>
      <c r="I50" s="202"/>
      <c r="J50" s="2"/>
      <c r="K50" s="2"/>
      <c r="L50" s="202"/>
      <c r="M50" s="2"/>
      <c r="N50" s="91"/>
      <c r="O50" s="2"/>
      <c r="P50" s="2"/>
      <c r="Q50" s="2"/>
      <c r="R50" s="2"/>
      <c r="S50" s="202"/>
      <c r="T50" s="2"/>
      <c r="U50" s="91"/>
      <c r="V50" s="2"/>
      <c r="W50" s="2"/>
      <c r="X50" s="2"/>
      <c r="Y50" s="2"/>
      <c r="Z50" s="202"/>
      <c r="AA50" s="2"/>
      <c r="AB50" s="91"/>
      <c r="AC50" s="2"/>
      <c r="AD50" s="2"/>
      <c r="AE50" s="2"/>
      <c r="AF50" s="2"/>
      <c r="AG50" s="202"/>
      <c r="AH50" s="2"/>
      <c r="AI50" s="91"/>
      <c r="AJ50" s="2"/>
      <c r="AK50" s="2"/>
      <c r="AL50" s="92">
        <f>COUNTIF(A50:AK50,"○")</f>
        <v>0</v>
      </c>
    </row>
    <row r="51" spans="1:40" ht="7.5" hidden="1" customHeight="1" thickBot="1" x14ac:dyDescent="0.2">
      <c r="A51" s="1197"/>
      <c r="B51" s="1233"/>
      <c r="C51" s="1250"/>
      <c r="D51" s="1033"/>
      <c r="E51" s="1247"/>
      <c r="F51" s="7" t="s">
        <v>95</v>
      </c>
      <c r="G51" s="203"/>
      <c r="H51" s="203"/>
      <c r="I51" s="203"/>
      <c r="J51" s="93"/>
      <c r="K51" s="93"/>
      <c r="L51" s="203"/>
      <c r="M51" s="93"/>
      <c r="N51" s="93"/>
      <c r="O51" s="93"/>
      <c r="P51" s="93"/>
      <c r="Q51" s="93"/>
      <c r="R51" s="93"/>
      <c r="S51" s="203"/>
      <c r="T51" s="93"/>
      <c r="U51" s="93"/>
      <c r="V51" s="93"/>
      <c r="W51" s="93"/>
      <c r="X51" s="93"/>
      <c r="Y51" s="93"/>
      <c r="Z51" s="203"/>
      <c r="AA51" s="93"/>
      <c r="AB51" s="93"/>
      <c r="AC51" s="93"/>
      <c r="AD51" s="93"/>
      <c r="AE51" s="93"/>
      <c r="AF51" s="93"/>
      <c r="AG51" s="203"/>
      <c r="AH51" s="93"/>
      <c r="AI51" s="93"/>
      <c r="AJ51" s="93"/>
      <c r="AK51" s="93"/>
      <c r="AL51" s="94"/>
    </row>
    <row r="52" spans="1:40" ht="12" hidden="1" customHeight="1" thickBot="1" x14ac:dyDescent="0.2">
      <c r="A52" s="1197"/>
      <c r="B52" s="1234"/>
      <c r="C52" s="1251"/>
      <c r="D52" s="1034"/>
      <c r="E52" s="1248"/>
      <c r="F52" s="150" t="s">
        <v>96</v>
      </c>
      <c r="G52" s="206"/>
      <c r="H52" s="205"/>
      <c r="I52" s="205"/>
      <c r="J52" s="3"/>
      <c r="K52" s="111"/>
      <c r="L52" s="205"/>
      <c r="M52" s="111"/>
      <c r="N52" s="111"/>
      <c r="O52" s="3"/>
      <c r="P52" s="111"/>
      <c r="Q52" s="3"/>
      <c r="R52" s="111"/>
      <c r="S52" s="205"/>
      <c r="T52" s="111"/>
      <c r="U52" s="111"/>
      <c r="V52" s="3"/>
      <c r="W52" s="111"/>
      <c r="X52" s="3"/>
      <c r="Y52" s="111"/>
      <c r="Z52" s="205"/>
      <c r="AA52" s="111"/>
      <c r="AB52" s="111"/>
      <c r="AC52" s="3"/>
      <c r="AD52" s="111"/>
      <c r="AE52" s="3"/>
      <c r="AF52" s="111"/>
      <c r="AG52" s="205"/>
      <c r="AH52" s="111"/>
      <c r="AI52" s="111"/>
      <c r="AJ52" s="3"/>
      <c r="AK52" s="111"/>
      <c r="AL52" s="95"/>
    </row>
    <row r="53" spans="1:40" ht="12" hidden="1" customHeight="1" thickBot="1" x14ac:dyDescent="0.2">
      <c r="A53" s="1197">
        <v>32</v>
      </c>
      <c r="B53" s="1232"/>
      <c r="C53" s="1249"/>
      <c r="D53" s="1032"/>
      <c r="E53" s="1246"/>
      <c r="F53" s="110" t="s">
        <v>12</v>
      </c>
      <c r="G53" s="207"/>
      <c r="H53" s="207"/>
      <c r="I53" s="202"/>
      <c r="J53" s="91"/>
      <c r="K53" s="2"/>
      <c r="L53" s="202"/>
      <c r="M53" s="2"/>
      <c r="N53" s="91"/>
      <c r="O53" s="91"/>
      <c r="P53" s="2"/>
      <c r="Q53" s="91"/>
      <c r="R53" s="2"/>
      <c r="S53" s="207"/>
      <c r="T53" s="2"/>
      <c r="U53" s="91"/>
      <c r="V53" s="91"/>
      <c r="W53" s="2"/>
      <c r="X53" s="91"/>
      <c r="Y53" s="2"/>
      <c r="Z53" s="207"/>
      <c r="AA53" s="2"/>
      <c r="AB53" s="91"/>
      <c r="AC53" s="91"/>
      <c r="AD53" s="2"/>
      <c r="AE53" s="91"/>
      <c r="AF53" s="2"/>
      <c r="AG53" s="207"/>
      <c r="AH53" s="2"/>
      <c r="AI53" s="91"/>
      <c r="AJ53" s="91"/>
      <c r="AK53" s="2"/>
      <c r="AL53" s="92">
        <f>COUNTIF(A53:AK53,"○")</f>
        <v>0</v>
      </c>
    </row>
    <row r="54" spans="1:40" ht="7.5" hidden="1" customHeight="1" thickBot="1" x14ac:dyDescent="0.2">
      <c r="A54" s="1197"/>
      <c r="B54" s="1233"/>
      <c r="C54" s="1250"/>
      <c r="D54" s="1033"/>
      <c r="E54" s="1247"/>
      <c r="F54" s="7" t="s">
        <v>95</v>
      </c>
      <c r="G54" s="203"/>
      <c r="H54" s="203"/>
      <c r="I54" s="203"/>
      <c r="J54" s="93"/>
      <c r="K54" s="93"/>
      <c r="L54" s="203"/>
      <c r="M54" s="93"/>
      <c r="N54" s="93"/>
      <c r="O54" s="93"/>
      <c r="P54" s="93"/>
      <c r="Q54" s="93"/>
      <c r="R54" s="93"/>
      <c r="S54" s="203"/>
      <c r="T54" s="93"/>
      <c r="U54" s="93"/>
      <c r="V54" s="93"/>
      <c r="W54" s="93"/>
      <c r="X54" s="93"/>
      <c r="Y54" s="93"/>
      <c r="Z54" s="203"/>
      <c r="AA54" s="93"/>
      <c r="AB54" s="93"/>
      <c r="AC54" s="93"/>
      <c r="AD54" s="93"/>
      <c r="AE54" s="93"/>
      <c r="AF54" s="93"/>
      <c r="AG54" s="203"/>
      <c r="AH54" s="93"/>
      <c r="AI54" s="93"/>
      <c r="AJ54" s="93"/>
      <c r="AK54" s="93"/>
      <c r="AL54" s="94"/>
    </row>
    <row r="55" spans="1:40" ht="12" hidden="1" customHeight="1" thickBot="1" x14ac:dyDescent="0.2">
      <c r="A55" s="1197"/>
      <c r="B55" s="1234"/>
      <c r="C55" s="1251"/>
      <c r="D55" s="1034"/>
      <c r="E55" s="1248"/>
      <c r="F55" s="150" t="s">
        <v>96</v>
      </c>
      <c r="G55" s="206"/>
      <c r="H55" s="206"/>
      <c r="I55" s="206"/>
      <c r="J55" s="111"/>
      <c r="K55" s="111"/>
      <c r="L55" s="206"/>
      <c r="M55" s="111"/>
      <c r="N55" s="111"/>
      <c r="O55" s="111"/>
      <c r="P55" s="111"/>
      <c r="Q55" s="111"/>
      <c r="R55" s="111"/>
      <c r="S55" s="206"/>
      <c r="T55" s="111"/>
      <c r="U55" s="111"/>
      <c r="V55" s="111"/>
      <c r="W55" s="111"/>
      <c r="X55" s="111"/>
      <c r="Y55" s="111"/>
      <c r="Z55" s="206"/>
      <c r="AA55" s="111"/>
      <c r="AB55" s="111"/>
      <c r="AC55" s="111"/>
      <c r="AD55" s="111"/>
      <c r="AE55" s="111"/>
      <c r="AF55" s="111"/>
      <c r="AG55" s="206"/>
      <c r="AH55" s="111"/>
      <c r="AI55" s="111"/>
      <c r="AJ55" s="111"/>
      <c r="AK55" s="111"/>
      <c r="AL55" s="95"/>
    </row>
    <row r="56" spans="1:40" ht="12" hidden="1" customHeight="1" thickBot="1" x14ac:dyDescent="0.2">
      <c r="A56" s="1197">
        <v>33</v>
      </c>
      <c r="B56" s="1232"/>
      <c r="C56" s="1249"/>
      <c r="D56" s="1032"/>
      <c r="E56" s="1246"/>
      <c r="F56" s="110" t="s">
        <v>12</v>
      </c>
      <c r="G56" s="207"/>
      <c r="H56" s="207"/>
      <c r="I56" s="207"/>
      <c r="J56" s="91"/>
      <c r="K56" s="91"/>
      <c r="L56" s="207"/>
      <c r="M56" s="91"/>
      <c r="N56" s="91"/>
      <c r="O56" s="2"/>
      <c r="P56" s="2"/>
      <c r="R56" s="2"/>
      <c r="S56" s="202"/>
      <c r="T56" s="2"/>
      <c r="U56" s="91"/>
      <c r="V56" s="91"/>
      <c r="W56" s="91"/>
      <c r="X56" s="91"/>
      <c r="Y56" s="91"/>
      <c r="Z56" s="207"/>
      <c r="AA56" s="91"/>
      <c r="AB56" s="91"/>
      <c r="AC56" s="2"/>
      <c r="AD56" s="2"/>
      <c r="AE56" s="2"/>
      <c r="AF56" s="2"/>
      <c r="AG56" s="202"/>
      <c r="AH56" s="2"/>
      <c r="AI56" s="91"/>
      <c r="AJ56" s="91"/>
      <c r="AK56" s="91"/>
      <c r="AL56" s="92">
        <f>COUNTIF(A56:AK56,"○")</f>
        <v>0</v>
      </c>
      <c r="AN56" s="97"/>
    </row>
    <row r="57" spans="1:40" ht="7.5" hidden="1" customHeight="1" thickBot="1" x14ac:dyDescent="0.2">
      <c r="A57" s="1197"/>
      <c r="B57" s="1233"/>
      <c r="C57" s="1250"/>
      <c r="D57" s="1033"/>
      <c r="E57" s="1247"/>
      <c r="F57" s="7" t="s">
        <v>95</v>
      </c>
      <c r="G57" s="203"/>
      <c r="H57" s="203"/>
      <c r="I57" s="203"/>
      <c r="J57" s="93"/>
      <c r="K57" s="93"/>
      <c r="L57" s="203"/>
      <c r="M57" s="93"/>
      <c r="N57" s="93"/>
      <c r="O57" s="93"/>
      <c r="P57" s="93"/>
      <c r="Q57" s="93"/>
      <c r="R57" s="93"/>
      <c r="S57" s="203"/>
      <c r="T57" s="93"/>
      <c r="U57" s="93"/>
      <c r="V57" s="93"/>
      <c r="W57" s="93"/>
      <c r="X57" s="93"/>
      <c r="Y57" s="93"/>
      <c r="Z57" s="203"/>
      <c r="AA57" s="93"/>
      <c r="AB57" s="93"/>
      <c r="AC57" s="93"/>
      <c r="AD57" s="93"/>
      <c r="AE57" s="93"/>
      <c r="AF57" s="93"/>
      <c r="AG57" s="203"/>
      <c r="AH57" s="93"/>
      <c r="AI57" s="93"/>
      <c r="AJ57" s="93"/>
      <c r="AK57" s="93"/>
      <c r="AL57" s="94"/>
    </row>
    <row r="58" spans="1:40" ht="12" hidden="1" customHeight="1" thickBot="1" x14ac:dyDescent="0.2">
      <c r="A58" s="1197"/>
      <c r="B58" s="1234"/>
      <c r="C58" s="1251"/>
      <c r="D58" s="1034"/>
      <c r="E58" s="1248"/>
      <c r="F58" s="150" t="s">
        <v>96</v>
      </c>
      <c r="G58" s="206"/>
      <c r="H58" s="206"/>
      <c r="I58" s="206"/>
      <c r="J58" s="111"/>
      <c r="K58" s="111"/>
      <c r="L58" s="206"/>
      <c r="M58" s="111"/>
      <c r="N58" s="111"/>
      <c r="O58" s="3"/>
      <c r="P58" s="111"/>
      <c r="Q58" s="3"/>
      <c r="R58" s="111"/>
      <c r="S58" s="205"/>
      <c r="T58" s="111"/>
      <c r="U58" s="111"/>
      <c r="V58" s="111"/>
      <c r="W58" s="111"/>
      <c r="X58" s="111"/>
      <c r="Y58" s="111"/>
      <c r="Z58" s="206"/>
      <c r="AA58" s="111"/>
      <c r="AB58" s="111"/>
      <c r="AC58" s="3"/>
      <c r="AD58" s="111"/>
      <c r="AE58" s="3"/>
      <c r="AF58" s="111"/>
      <c r="AG58" s="205"/>
      <c r="AH58" s="111"/>
      <c r="AI58" s="111"/>
      <c r="AJ58" s="111"/>
      <c r="AK58" s="111"/>
      <c r="AL58" s="95"/>
    </row>
    <row r="59" spans="1:40" ht="12" hidden="1" customHeight="1" thickBot="1" x14ac:dyDescent="0.2">
      <c r="A59" s="1197">
        <v>34</v>
      </c>
      <c r="B59" s="1232"/>
      <c r="C59" s="1198"/>
      <c r="D59" s="1048"/>
      <c r="E59" s="1238"/>
      <c r="F59" s="110" t="s">
        <v>12</v>
      </c>
      <c r="G59" s="202"/>
      <c r="H59" s="202"/>
      <c r="I59" s="207"/>
      <c r="J59" s="91"/>
      <c r="K59" s="2"/>
      <c r="L59" s="207"/>
      <c r="M59" s="2"/>
      <c r="N59" s="2"/>
      <c r="O59" s="2"/>
      <c r="P59" s="2"/>
      <c r="Q59" s="91"/>
      <c r="R59" s="2"/>
      <c r="S59" s="207"/>
      <c r="T59" s="2"/>
      <c r="U59" s="2"/>
      <c r="V59" s="2"/>
      <c r="W59" s="91"/>
      <c r="X59" s="91"/>
      <c r="Y59" s="2"/>
      <c r="Z59" s="207"/>
      <c r="AA59" s="2"/>
      <c r="AB59" s="2"/>
      <c r="AC59" s="2"/>
      <c r="AD59" s="91"/>
      <c r="AE59" s="91"/>
      <c r="AF59" s="2"/>
      <c r="AG59" s="207"/>
      <c r="AH59" s="2"/>
      <c r="AI59" s="2"/>
      <c r="AJ59" s="2"/>
      <c r="AK59" s="91"/>
      <c r="AL59" s="92">
        <f>COUNTIF(A59:AK59,"○")</f>
        <v>0</v>
      </c>
    </row>
    <row r="60" spans="1:40" ht="12" hidden="1" customHeight="1" thickBot="1" x14ac:dyDescent="0.2">
      <c r="A60" s="1197"/>
      <c r="B60" s="1279"/>
      <c r="C60" s="1198"/>
      <c r="D60" s="1048"/>
      <c r="E60" s="1238"/>
      <c r="F60" s="7" t="s">
        <v>95</v>
      </c>
      <c r="G60" s="203"/>
      <c r="H60" s="203"/>
      <c r="I60" s="203"/>
      <c r="J60" s="93"/>
      <c r="K60" s="93"/>
      <c r="L60" s="203"/>
      <c r="M60" s="93"/>
      <c r="N60" s="93"/>
      <c r="O60" s="93"/>
      <c r="P60" s="93"/>
      <c r="Q60" s="93"/>
      <c r="R60" s="93"/>
      <c r="S60" s="203"/>
      <c r="T60" s="93"/>
      <c r="U60" s="93"/>
      <c r="V60" s="93"/>
      <c r="W60" s="93"/>
      <c r="X60" s="93"/>
      <c r="Y60" s="93"/>
      <c r="Z60" s="203"/>
      <c r="AA60" s="93"/>
      <c r="AB60" s="93"/>
      <c r="AC60" s="93"/>
      <c r="AD60" s="93"/>
      <c r="AE60" s="93"/>
      <c r="AF60" s="93"/>
      <c r="AG60" s="203"/>
      <c r="AH60" s="93"/>
      <c r="AI60" s="93"/>
      <c r="AJ60" s="93"/>
      <c r="AK60" s="93"/>
      <c r="AL60" s="94"/>
    </row>
    <row r="61" spans="1:40" ht="12" hidden="1" customHeight="1" thickBot="1" x14ac:dyDescent="0.2">
      <c r="A61" s="1197"/>
      <c r="B61" s="1280"/>
      <c r="C61" s="1198"/>
      <c r="D61" s="1048"/>
      <c r="E61" s="1238"/>
      <c r="F61" s="150" t="s">
        <v>96</v>
      </c>
      <c r="G61" s="206"/>
      <c r="H61" s="206"/>
      <c r="I61" s="206"/>
      <c r="J61" s="111"/>
      <c r="K61" s="111"/>
      <c r="L61" s="206"/>
      <c r="M61" s="111"/>
      <c r="N61" s="111"/>
      <c r="O61" s="111"/>
      <c r="P61" s="111"/>
      <c r="Q61" s="111"/>
      <c r="R61" s="111"/>
      <c r="S61" s="206"/>
      <c r="T61" s="111"/>
      <c r="U61" s="111"/>
      <c r="V61" s="111"/>
      <c r="W61" s="111"/>
      <c r="X61" s="111"/>
      <c r="Y61" s="111"/>
      <c r="Z61" s="206"/>
      <c r="AA61" s="111"/>
      <c r="AB61" s="111"/>
      <c r="AC61" s="111"/>
      <c r="AD61" s="111"/>
      <c r="AE61" s="111"/>
      <c r="AF61" s="111"/>
      <c r="AG61" s="206"/>
      <c r="AH61" s="111"/>
      <c r="AI61" s="111"/>
      <c r="AJ61" s="111"/>
      <c r="AK61" s="111"/>
      <c r="AL61" s="95"/>
    </row>
    <row r="62" spans="1:40" ht="12" hidden="1" customHeight="1" thickBot="1" x14ac:dyDescent="0.2">
      <c r="A62" s="1197">
        <v>35</v>
      </c>
      <c r="B62" s="1232"/>
      <c r="C62" s="1249"/>
      <c r="D62" s="1032"/>
      <c r="E62" s="1246"/>
      <c r="F62" s="110" t="s">
        <v>12</v>
      </c>
      <c r="G62" s="202"/>
      <c r="H62" s="202"/>
      <c r="I62" s="202"/>
      <c r="J62" s="2"/>
      <c r="K62" s="2"/>
      <c r="L62" s="202"/>
      <c r="M62" s="2"/>
      <c r="N62" s="2"/>
      <c r="O62" s="2"/>
      <c r="P62" s="2"/>
      <c r="Q62" s="2"/>
      <c r="R62" s="2"/>
      <c r="S62" s="202"/>
      <c r="T62" s="2"/>
      <c r="U62" s="2"/>
      <c r="V62" s="2"/>
      <c r="W62" s="2"/>
      <c r="X62" s="2"/>
      <c r="Y62" s="2"/>
      <c r="Z62" s="202"/>
      <c r="AA62" s="2"/>
      <c r="AB62" s="2"/>
      <c r="AC62" s="2"/>
      <c r="AD62" s="2"/>
      <c r="AE62" s="2"/>
      <c r="AF62" s="2"/>
      <c r="AG62" s="202"/>
      <c r="AH62" s="2"/>
      <c r="AI62" s="2"/>
      <c r="AJ62" s="2"/>
      <c r="AK62" s="2"/>
      <c r="AL62" s="92">
        <f>COUNTIF(A62:AK62,"○")</f>
        <v>0</v>
      </c>
    </row>
    <row r="63" spans="1:40" ht="7.5" hidden="1" customHeight="1" thickBot="1" x14ac:dyDescent="0.2">
      <c r="A63" s="1197"/>
      <c r="B63" s="1233"/>
      <c r="C63" s="1250"/>
      <c r="D63" s="1033"/>
      <c r="E63" s="1247"/>
      <c r="F63" s="7" t="s">
        <v>95</v>
      </c>
      <c r="G63" s="203"/>
      <c r="H63" s="203"/>
      <c r="I63" s="203"/>
      <c r="J63" s="93"/>
      <c r="K63" s="93"/>
      <c r="L63" s="203"/>
      <c r="M63" s="93"/>
      <c r="N63" s="93"/>
      <c r="O63" s="93"/>
      <c r="P63" s="93"/>
      <c r="Q63" s="93"/>
      <c r="R63" s="93"/>
      <c r="S63" s="203"/>
      <c r="T63" s="93"/>
      <c r="U63" s="93"/>
      <c r="V63" s="93"/>
      <c r="W63" s="93"/>
      <c r="X63" s="93"/>
      <c r="Y63" s="93"/>
      <c r="Z63" s="203"/>
      <c r="AA63" s="93"/>
      <c r="AB63" s="93"/>
      <c r="AC63" s="93"/>
      <c r="AD63" s="93"/>
      <c r="AE63" s="93"/>
      <c r="AF63" s="93"/>
      <c r="AG63" s="203"/>
      <c r="AH63" s="93"/>
      <c r="AI63" s="93"/>
      <c r="AJ63" s="93"/>
      <c r="AK63" s="93"/>
      <c r="AL63" s="94"/>
    </row>
    <row r="64" spans="1:40" ht="12" hidden="1" customHeight="1" thickBot="1" x14ac:dyDescent="0.2">
      <c r="A64" s="1197"/>
      <c r="B64" s="1234"/>
      <c r="C64" s="1251"/>
      <c r="D64" s="1034"/>
      <c r="E64" s="1248"/>
      <c r="F64" s="150" t="s">
        <v>96</v>
      </c>
      <c r="G64" s="205"/>
      <c r="H64" s="205"/>
      <c r="I64" s="205"/>
      <c r="J64" s="3"/>
      <c r="K64" s="3"/>
      <c r="L64" s="205"/>
      <c r="M64" s="3"/>
      <c r="N64" s="3"/>
      <c r="O64" s="3"/>
      <c r="P64" s="3"/>
      <c r="Q64" s="3"/>
      <c r="R64" s="3"/>
      <c r="S64" s="205"/>
      <c r="T64" s="3"/>
      <c r="U64" s="3"/>
      <c r="V64" s="3"/>
      <c r="W64" s="3"/>
      <c r="X64" s="3"/>
      <c r="Y64" s="3"/>
      <c r="Z64" s="205"/>
      <c r="AA64" s="3"/>
      <c r="AB64" s="3"/>
      <c r="AC64" s="3"/>
      <c r="AD64" s="3"/>
      <c r="AE64" s="3"/>
      <c r="AF64" s="3"/>
      <c r="AG64" s="205"/>
      <c r="AH64" s="3"/>
      <c r="AI64" s="3"/>
      <c r="AJ64" s="3"/>
      <c r="AK64" s="3"/>
      <c r="AL64" s="95"/>
    </row>
    <row r="65" spans="1:41" ht="12" hidden="1" customHeight="1" thickBot="1" x14ac:dyDescent="0.2">
      <c r="A65" s="1197">
        <v>36</v>
      </c>
      <c r="B65" s="1232"/>
      <c r="C65" s="1249"/>
      <c r="D65" s="1032"/>
      <c r="E65" s="1246"/>
      <c r="F65" s="110" t="s">
        <v>12</v>
      </c>
      <c r="G65" s="202"/>
      <c r="H65" s="202"/>
      <c r="I65" s="202"/>
      <c r="J65" s="2"/>
      <c r="K65" s="2"/>
      <c r="L65" s="202"/>
      <c r="M65" s="2"/>
      <c r="N65" s="2"/>
      <c r="O65" s="2"/>
      <c r="P65" s="2"/>
      <c r="Q65" s="2"/>
      <c r="R65" s="2"/>
      <c r="S65" s="202"/>
      <c r="T65" s="2"/>
      <c r="U65" s="2"/>
      <c r="V65" s="91"/>
      <c r="W65" s="2"/>
      <c r="X65" s="2"/>
      <c r="Y65" s="2"/>
      <c r="Z65" s="202"/>
      <c r="AA65" s="2"/>
      <c r="AB65" s="2"/>
      <c r="AC65" s="91"/>
      <c r="AD65" s="2"/>
      <c r="AE65" s="2"/>
      <c r="AF65" s="2"/>
      <c r="AG65" s="202"/>
      <c r="AH65" s="2"/>
      <c r="AI65" s="2"/>
      <c r="AJ65" s="91"/>
      <c r="AK65" s="2"/>
      <c r="AL65" s="92">
        <f>COUNTIF(A65:AK65,"○")</f>
        <v>0</v>
      </c>
    </row>
    <row r="66" spans="1:41" ht="12" hidden="1" customHeight="1" thickBot="1" x14ac:dyDescent="0.2">
      <c r="A66" s="1197"/>
      <c r="B66" s="1233"/>
      <c r="C66" s="1250"/>
      <c r="D66" s="1033"/>
      <c r="E66" s="1247"/>
      <c r="F66" s="7" t="s">
        <v>95</v>
      </c>
      <c r="G66" s="203"/>
      <c r="H66" s="203"/>
      <c r="I66" s="203"/>
      <c r="J66" s="93"/>
      <c r="K66" s="93"/>
      <c r="L66" s="203"/>
      <c r="M66" s="93"/>
      <c r="N66" s="93"/>
      <c r="O66" s="93"/>
      <c r="P66" s="93"/>
      <c r="Q66" s="93"/>
      <c r="R66" s="93"/>
      <c r="S66" s="203"/>
      <c r="T66" s="93"/>
      <c r="U66" s="93"/>
      <c r="V66" s="93"/>
      <c r="W66" s="93"/>
      <c r="X66" s="93"/>
      <c r="Y66" s="93"/>
      <c r="Z66" s="203"/>
      <c r="AA66" s="93"/>
      <c r="AB66" s="93"/>
      <c r="AC66" s="93"/>
      <c r="AD66" s="93"/>
      <c r="AE66" s="93"/>
      <c r="AF66" s="93"/>
      <c r="AG66" s="203"/>
      <c r="AH66" s="93"/>
      <c r="AI66" s="93"/>
      <c r="AJ66" s="93"/>
      <c r="AK66" s="93"/>
      <c r="AL66" s="94"/>
    </row>
    <row r="67" spans="1:41" ht="12" hidden="1" customHeight="1" thickBot="1" x14ac:dyDescent="0.2">
      <c r="A67" s="1197"/>
      <c r="B67" s="1234"/>
      <c r="C67" s="1251"/>
      <c r="D67" s="1034"/>
      <c r="E67" s="1248"/>
      <c r="F67" s="150" t="s">
        <v>96</v>
      </c>
      <c r="G67" s="205"/>
      <c r="H67" s="205"/>
      <c r="I67" s="205"/>
      <c r="J67" s="3"/>
      <c r="K67" s="3"/>
      <c r="L67" s="205"/>
      <c r="M67" s="3"/>
      <c r="N67" s="3"/>
      <c r="O67" s="3"/>
      <c r="P67" s="3"/>
      <c r="Q67" s="3"/>
      <c r="R67" s="3"/>
      <c r="S67" s="205"/>
      <c r="T67" s="3"/>
      <c r="U67" s="111"/>
      <c r="V67" s="111"/>
      <c r="W67" s="3"/>
      <c r="X67" s="111"/>
      <c r="Y67" s="3"/>
      <c r="Z67" s="206"/>
      <c r="AA67" s="3"/>
      <c r="AB67" s="111"/>
      <c r="AC67" s="111"/>
      <c r="AD67" s="3"/>
      <c r="AE67" s="111"/>
      <c r="AF67" s="3"/>
      <c r="AG67" s="206"/>
      <c r="AH67" s="3"/>
      <c r="AI67" s="111"/>
      <c r="AJ67" s="111"/>
      <c r="AK67" s="3"/>
      <c r="AL67" s="95"/>
    </row>
    <row r="68" spans="1:41" ht="12" hidden="1" customHeight="1" thickBot="1" x14ac:dyDescent="0.2">
      <c r="A68" s="1197">
        <v>37</v>
      </c>
      <c r="B68" s="1232"/>
      <c r="C68" s="1249"/>
      <c r="D68" s="1032"/>
      <c r="E68" s="1246"/>
      <c r="F68" s="110" t="s">
        <v>12</v>
      </c>
      <c r="G68" s="207"/>
      <c r="H68" s="202"/>
      <c r="I68" s="207"/>
      <c r="J68" s="2"/>
      <c r="K68" s="91"/>
      <c r="L68" s="207"/>
      <c r="M68" s="2"/>
      <c r="N68" s="91"/>
      <c r="O68" s="2"/>
      <c r="P68" s="91"/>
      <c r="Q68" s="2"/>
      <c r="R68" s="91"/>
      <c r="S68" s="207"/>
      <c r="T68" s="2"/>
      <c r="U68" s="91"/>
      <c r="V68" s="2"/>
      <c r="W68" s="2"/>
      <c r="X68" s="2"/>
      <c r="Y68" s="91"/>
      <c r="Z68" s="207"/>
      <c r="AA68" s="2"/>
      <c r="AB68" s="91"/>
      <c r="AC68" s="2"/>
      <c r="AD68" s="91"/>
      <c r="AE68" s="2"/>
      <c r="AF68" s="91"/>
      <c r="AG68" s="207"/>
      <c r="AH68" s="2"/>
      <c r="AI68" s="91"/>
      <c r="AJ68" s="2"/>
      <c r="AK68" s="91"/>
      <c r="AL68" s="92">
        <f>COUNTIF(A68:AK68,"○")</f>
        <v>0</v>
      </c>
    </row>
    <row r="69" spans="1:41" ht="12" hidden="1" customHeight="1" thickBot="1" x14ac:dyDescent="0.2">
      <c r="A69" s="1197"/>
      <c r="B69" s="1233"/>
      <c r="C69" s="1250"/>
      <c r="D69" s="1033"/>
      <c r="E69" s="1247"/>
      <c r="F69" s="7" t="s">
        <v>95</v>
      </c>
      <c r="G69" s="203"/>
      <c r="H69" s="203"/>
      <c r="I69" s="203"/>
      <c r="J69" s="93"/>
      <c r="K69" s="93"/>
      <c r="L69" s="203"/>
      <c r="M69" s="93"/>
      <c r="N69" s="93"/>
      <c r="O69" s="93"/>
      <c r="P69" s="93"/>
      <c r="Q69" s="93"/>
      <c r="R69" s="93"/>
      <c r="S69" s="203"/>
      <c r="T69" s="93"/>
      <c r="U69" s="93"/>
      <c r="V69" s="93"/>
      <c r="W69" s="93"/>
      <c r="X69" s="93"/>
      <c r="Y69" s="93"/>
      <c r="Z69" s="203"/>
      <c r="AA69" s="93"/>
      <c r="AB69" s="93"/>
      <c r="AC69" s="93"/>
      <c r="AD69" s="93"/>
      <c r="AE69" s="93"/>
      <c r="AF69" s="93"/>
      <c r="AG69" s="203"/>
      <c r="AH69" s="93"/>
      <c r="AI69" s="93"/>
      <c r="AJ69" s="93"/>
      <c r="AK69" s="93"/>
      <c r="AL69" s="94"/>
    </row>
    <row r="70" spans="1:41" ht="12" hidden="1" customHeight="1" thickBot="1" x14ac:dyDescent="0.2">
      <c r="A70" s="1197"/>
      <c r="B70" s="1234"/>
      <c r="C70" s="1251"/>
      <c r="D70" s="1034"/>
      <c r="E70" s="1248"/>
      <c r="F70" s="150" t="s">
        <v>96</v>
      </c>
      <c r="G70" s="206"/>
      <c r="H70" s="206"/>
      <c r="I70" s="206"/>
      <c r="J70" s="111"/>
      <c r="K70" s="111"/>
      <c r="L70" s="206"/>
      <c r="M70" s="111"/>
      <c r="N70" s="111"/>
      <c r="O70" s="111"/>
      <c r="P70" s="111"/>
      <c r="Q70" s="111"/>
      <c r="R70" s="111"/>
      <c r="S70" s="206"/>
      <c r="T70" s="111"/>
      <c r="U70" s="111"/>
      <c r="V70" s="111"/>
      <c r="W70" s="111"/>
      <c r="X70" s="111"/>
      <c r="Y70" s="111"/>
      <c r="Z70" s="206"/>
      <c r="AA70" s="111"/>
      <c r="AB70" s="111"/>
      <c r="AC70" s="111"/>
      <c r="AD70" s="111"/>
      <c r="AE70" s="111"/>
      <c r="AF70" s="111"/>
      <c r="AG70" s="206"/>
      <c r="AH70" s="111"/>
      <c r="AI70" s="111"/>
      <c r="AJ70" s="111"/>
      <c r="AK70" s="111"/>
      <c r="AL70" s="95"/>
    </row>
    <row r="71" spans="1:41" ht="12" hidden="1" customHeight="1" thickBot="1" x14ac:dyDescent="0.2">
      <c r="A71" s="1197">
        <v>38</v>
      </c>
      <c r="B71" s="1232"/>
      <c r="C71" s="1249"/>
      <c r="D71" s="1032"/>
      <c r="E71" s="1246"/>
      <c r="F71" s="110" t="s">
        <v>12</v>
      </c>
      <c r="G71" s="202"/>
      <c r="H71" s="202"/>
      <c r="I71" s="202"/>
      <c r="J71" s="91"/>
      <c r="K71" s="91"/>
      <c r="L71" s="207"/>
      <c r="M71" s="91"/>
      <c r="N71" s="91"/>
      <c r="O71" s="2"/>
      <c r="P71" s="2"/>
      <c r="Q71" s="91"/>
      <c r="R71" s="91"/>
      <c r="S71" s="207"/>
      <c r="T71" s="91"/>
      <c r="U71" s="2"/>
      <c r="V71" s="2"/>
      <c r="W71" s="2"/>
      <c r="X71" s="2"/>
      <c r="Y71" s="2"/>
      <c r="Z71" s="207"/>
      <c r="AA71" s="91"/>
      <c r="AB71" s="2"/>
      <c r="AC71" s="2"/>
      <c r="AD71" s="2"/>
      <c r="AE71" s="91"/>
      <c r="AF71" s="91"/>
      <c r="AG71" s="207"/>
      <c r="AH71" s="91"/>
      <c r="AI71" s="2"/>
      <c r="AJ71" s="2"/>
      <c r="AK71" s="2"/>
      <c r="AL71" s="92">
        <f>COUNTIF(A71:AK71,"○")</f>
        <v>0</v>
      </c>
    </row>
    <row r="72" spans="1:41" ht="12" hidden="1" customHeight="1" thickBot="1" x14ac:dyDescent="0.2">
      <c r="A72" s="1197"/>
      <c r="B72" s="1233"/>
      <c r="C72" s="1250"/>
      <c r="D72" s="1033"/>
      <c r="E72" s="1247"/>
      <c r="F72" s="7" t="s">
        <v>95</v>
      </c>
      <c r="G72" s="203"/>
      <c r="H72" s="203"/>
      <c r="I72" s="203"/>
      <c r="J72" s="93"/>
      <c r="K72" s="93"/>
      <c r="L72" s="203"/>
      <c r="M72" s="93"/>
      <c r="N72" s="93"/>
      <c r="O72" s="93"/>
      <c r="P72" s="93"/>
      <c r="Q72" s="93"/>
      <c r="R72" s="93"/>
      <c r="S72" s="203"/>
      <c r="T72" s="93"/>
      <c r="U72" s="93"/>
      <c r="V72" s="93"/>
      <c r="W72" s="93"/>
      <c r="X72" s="93"/>
      <c r="Y72" s="93"/>
      <c r="Z72" s="203"/>
      <c r="AA72" s="93"/>
      <c r="AB72" s="93"/>
      <c r="AC72" s="93"/>
      <c r="AD72" s="93"/>
      <c r="AE72" s="93"/>
      <c r="AF72" s="93"/>
      <c r="AG72" s="203"/>
      <c r="AH72" s="93"/>
      <c r="AI72" s="93"/>
      <c r="AJ72" s="93"/>
      <c r="AK72" s="93"/>
      <c r="AL72" s="94"/>
    </row>
    <row r="73" spans="1:41" ht="12" hidden="1" customHeight="1" thickBot="1" x14ac:dyDescent="0.2">
      <c r="A73" s="1197"/>
      <c r="B73" s="1234"/>
      <c r="C73" s="1251"/>
      <c r="D73" s="1034"/>
      <c r="E73" s="1248"/>
      <c r="F73" s="150" t="s">
        <v>96</v>
      </c>
      <c r="G73" s="206"/>
      <c r="H73" s="205"/>
      <c r="I73" s="206"/>
      <c r="J73" s="111"/>
      <c r="K73" s="111"/>
      <c r="L73" s="206"/>
      <c r="M73" s="111"/>
      <c r="N73" s="111"/>
      <c r="O73" s="3"/>
      <c r="P73" s="111"/>
      <c r="Q73" s="111"/>
      <c r="R73" s="111"/>
      <c r="S73" s="206"/>
      <c r="T73" s="3"/>
      <c r="U73" s="3"/>
      <c r="V73" s="3"/>
      <c r="W73" s="3"/>
      <c r="X73" s="3"/>
      <c r="Y73" s="3"/>
      <c r="Z73" s="206"/>
      <c r="AA73" s="3"/>
      <c r="AB73" s="3"/>
      <c r="AC73" s="3"/>
      <c r="AD73" s="3"/>
      <c r="AE73" s="111"/>
      <c r="AF73" s="111"/>
      <c r="AG73" s="206"/>
      <c r="AH73" s="3"/>
      <c r="AI73" s="3"/>
      <c r="AJ73" s="3"/>
      <c r="AK73" s="3"/>
      <c r="AL73" s="95"/>
    </row>
    <row r="74" spans="1:41" ht="12" hidden="1" customHeight="1" thickBot="1" x14ac:dyDescent="0.2">
      <c r="A74" s="1197">
        <v>39</v>
      </c>
      <c r="B74" s="1232"/>
      <c r="C74" s="1249"/>
      <c r="D74" s="1032"/>
      <c r="E74" s="1246"/>
      <c r="F74" s="110" t="s">
        <v>12</v>
      </c>
      <c r="G74" s="202"/>
      <c r="H74" s="202"/>
      <c r="I74" s="202"/>
      <c r="J74" s="91"/>
      <c r="K74" s="2"/>
      <c r="L74" s="202"/>
      <c r="M74" s="91"/>
      <c r="N74" s="2"/>
      <c r="O74" s="2"/>
      <c r="P74" s="2"/>
      <c r="Q74" s="91"/>
      <c r="R74" s="2"/>
      <c r="S74" s="202"/>
      <c r="T74" s="91"/>
      <c r="U74" s="2"/>
      <c r="V74" s="2"/>
      <c r="W74" s="2"/>
      <c r="X74" s="91"/>
      <c r="Y74" s="2"/>
      <c r="Z74" s="202"/>
      <c r="AA74" s="91"/>
      <c r="AB74" s="2"/>
      <c r="AC74" s="2"/>
      <c r="AD74" s="2"/>
      <c r="AE74" s="91"/>
      <c r="AF74" s="2"/>
      <c r="AG74" s="202"/>
      <c r="AH74" s="91"/>
      <c r="AI74" s="2"/>
      <c r="AJ74" s="2"/>
      <c r="AK74" s="2"/>
      <c r="AL74" s="92">
        <f>COUNTIF(A74:AK74,"○")</f>
        <v>0</v>
      </c>
    </row>
    <row r="75" spans="1:41" ht="12" hidden="1" customHeight="1" thickBot="1" x14ac:dyDescent="0.2">
      <c r="A75" s="1197"/>
      <c r="B75" s="1233"/>
      <c r="C75" s="1250"/>
      <c r="D75" s="1033"/>
      <c r="E75" s="1247"/>
      <c r="F75" s="7" t="s">
        <v>95</v>
      </c>
      <c r="G75" s="203"/>
      <c r="H75" s="203"/>
      <c r="I75" s="203"/>
      <c r="J75" s="93"/>
      <c r="K75" s="93"/>
      <c r="L75" s="203"/>
      <c r="M75" s="93"/>
      <c r="N75" s="93"/>
      <c r="O75" s="93"/>
      <c r="P75" s="93"/>
      <c r="Q75" s="93"/>
      <c r="R75" s="93"/>
      <c r="S75" s="203"/>
      <c r="T75" s="93"/>
      <c r="U75" s="93"/>
      <c r="V75" s="93"/>
      <c r="W75" s="93"/>
      <c r="X75" s="93"/>
      <c r="Y75" s="93"/>
      <c r="Z75" s="203"/>
      <c r="AA75" s="93"/>
      <c r="AB75" s="93"/>
      <c r="AC75" s="93"/>
      <c r="AD75" s="93"/>
      <c r="AE75" s="93"/>
      <c r="AF75" s="93"/>
      <c r="AG75" s="203"/>
      <c r="AH75" s="93"/>
      <c r="AI75" s="93"/>
      <c r="AJ75" s="93"/>
      <c r="AK75" s="93"/>
      <c r="AL75" s="94"/>
    </row>
    <row r="76" spans="1:41" ht="12" hidden="1" customHeight="1" thickBot="1" x14ac:dyDescent="0.2">
      <c r="A76" s="1197"/>
      <c r="B76" s="1234"/>
      <c r="C76" s="1251"/>
      <c r="D76" s="1034"/>
      <c r="E76" s="1248"/>
      <c r="F76" s="150" t="s">
        <v>96</v>
      </c>
      <c r="G76" s="206"/>
      <c r="H76" s="206"/>
      <c r="I76" s="206"/>
      <c r="J76" s="111"/>
      <c r="K76" s="111"/>
      <c r="L76" s="206"/>
      <c r="M76" s="111"/>
      <c r="N76" s="111"/>
      <c r="O76" s="111"/>
      <c r="P76" s="111"/>
      <c r="Q76" s="111"/>
      <c r="R76" s="111"/>
      <c r="S76" s="206"/>
      <c r="T76" s="111"/>
      <c r="U76" s="111"/>
      <c r="V76" s="111"/>
      <c r="W76" s="111"/>
      <c r="X76" s="111"/>
      <c r="Y76" s="111"/>
      <c r="Z76" s="206"/>
      <c r="AA76" s="111"/>
      <c r="AB76" s="111"/>
      <c r="AC76" s="111"/>
      <c r="AD76" s="111"/>
      <c r="AE76" s="111"/>
      <c r="AF76" s="111"/>
      <c r="AG76" s="206"/>
      <c r="AH76" s="111"/>
      <c r="AI76" s="111"/>
      <c r="AJ76" s="111"/>
      <c r="AK76" s="111"/>
      <c r="AL76" s="95"/>
    </row>
    <row r="77" spans="1:41" ht="12" hidden="1" customHeight="1" thickBot="1" x14ac:dyDescent="0.2">
      <c r="A77" s="1197">
        <v>40</v>
      </c>
      <c r="B77" s="1232"/>
      <c r="C77" s="1249"/>
      <c r="D77" s="1032"/>
      <c r="E77" s="1246"/>
      <c r="F77" s="110" t="s">
        <v>12</v>
      </c>
      <c r="G77" s="202"/>
      <c r="H77" s="202"/>
      <c r="I77" s="202"/>
      <c r="J77" s="2"/>
      <c r="K77" s="2"/>
      <c r="L77" s="202"/>
      <c r="M77" s="2"/>
      <c r="N77" s="2"/>
      <c r="O77" s="2"/>
      <c r="P77" s="2"/>
      <c r="Q77" s="2"/>
      <c r="R77" s="2"/>
      <c r="S77" s="202"/>
      <c r="T77" s="2"/>
      <c r="U77" s="2"/>
      <c r="V77" s="2"/>
      <c r="W77" s="2"/>
      <c r="X77" s="2"/>
      <c r="Y77" s="2"/>
      <c r="Z77" s="202"/>
      <c r="AA77" s="2"/>
      <c r="AB77" s="2"/>
      <c r="AC77" s="2"/>
      <c r="AD77" s="2"/>
      <c r="AE77" s="2"/>
      <c r="AF77" s="2"/>
      <c r="AG77" s="202"/>
      <c r="AH77" s="2"/>
      <c r="AI77" s="2"/>
      <c r="AJ77" s="2"/>
      <c r="AK77" s="2"/>
      <c r="AL77" s="92">
        <f>COUNTIF(A77:AK77,"○")</f>
        <v>0</v>
      </c>
    </row>
    <row r="78" spans="1:41" ht="12" hidden="1" customHeight="1" thickBot="1" x14ac:dyDescent="0.2">
      <c r="A78" s="1197"/>
      <c r="B78" s="1233"/>
      <c r="C78" s="1250"/>
      <c r="D78" s="1033"/>
      <c r="E78" s="1247"/>
      <c r="F78" s="7" t="s">
        <v>95</v>
      </c>
      <c r="G78" s="203"/>
      <c r="H78" s="203"/>
      <c r="I78" s="203"/>
      <c r="J78" s="93"/>
      <c r="K78" s="93"/>
      <c r="L78" s="203"/>
      <c r="M78" s="93"/>
      <c r="N78" s="93"/>
      <c r="O78" s="93"/>
      <c r="P78" s="93"/>
      <c r="Q78" s="93"/>
      <c r="R78" s="93"/>
      <c r="S78" s="203"/>
      <c r="T78" s="93"/>
      <c r="U78" s="93"/>
      <c r="V78" s="109"/>
      <c r="W78" s="8"/>
      <c r="X78" s="93"/>
      <c r="Y78" s="93"/>
      <c r="Z78" s="203"/>
      <c r="AA78" s="93"/>
      <c r="AB78" s="93"/>
      <c r="AC78" s="93"/>
      <c r="AD78" s="93"/>
      <c r="AE78" s="93"/>
      <c r="AF78" s="93"/>
      <c r="AG78" s="203"/>
      <c r="AH78" s="93"/>
      <c r="AI78" s="93"/>
      <c r="AJ78" s="93"/>
      <c r="AK78" s="93"/>
      <c r="AL78" s="94"/>
      <c r="AO78" s="98"/>
    </row>
    <row r="79" spans="1:41" ht="12" hidden="1" customHeight="1" thickBot="1" x14ac:dyDescent="0.2">
      <c r="A79" s="1197"/>
      <c r="B79" s="1234"/>
      <c r="C79" s="1251"/>
      <c r="D79" s="1034"/>
      <c r="E79" s="1248"/>
      <c r="F79" s="150" t="s">
        <v>96</v>
      </c>
      <c r="G79" s="205"/>
      <c r="H79" s="205"/>
      <c r="I79" s="205"/>
      <c r="J79" s="3"/>
      <c r="K79" s="3"/>
      <c r="L79" s="205"/>
      <c r="M79" s="3"/>
      <c r="N79" s="3"/>
      <c r="O79" s="3"/>
      <c r="P79" s="3"/>
      <c r="Q79" s="3"/>
      <c r="R79" s="3"/>
      <c r="S79" s="205"/>
      <c r="T79" s="3"/>
      <c r="U79" s="3"/>
      <c r="V79" s="3"/>
      <c r="W79" s="3"/>
      <c r="X79" s="3"/>
      <c r="Y79" s="3"/>
      <c r="Z79" s="205"/>
      <c r="AA79" s="3"/>
      <c r="AB79" s="3"/>
      <c r="AC79" s="3"/>
      <c r="AD79" s="3"/>
      <c r="AE79" s="3"/>
      <c r="AF79" s="3"/>
      <c r="AG79" s="205"/>
      <c r="AH79" s="3"/>
      <c r="AI79" s="3"/>
      <c r="AJ79" s="3"/>
      <c r="AK79" s="3"/>
      <c r="AL79" s="95"/>
    </row>
    <row r="80" spans="1:41" ht="12" hidden="1" customHeight="1" thickBot="1" x14ac:dyDescent="0.2">
      <c r="A80" s="1197">
        <v>41</v>
      </c>
      <c r="B80" s="1232"/>
      <c r="C80" s="1249"/>
      <c r="D80" s="1042"/>
      <c r="E80" s="1246"/>
      <c r="F80" s="110" t="s">
        <v>12</v>
      </c>
      <c r="G80" s="202"/>
      <c r="H80" s="202"/>
      <c r="I80" s="202"/>
      <c r="J80" s="2"/>
      <c r="K80" s="2"/>
      <c r="L80" s="202"/>
      <c r="M80" s="2"/>
      <c r="N80" s="2"/>
      <c r="O80" s="2"/>
      <c r="P80" s="2"/>
      <c r="Q80" s="2"/>
      <c r="R80" s="2"/>
      <c r="S80" s="202"/>
      <c r="T80" s="2"/>
      <c r="U80" s="2"/>
      <c r="V80" s="2"/>
      <c r="W80" s="2"/>
      <c r="X80" s="2"/>
      <c r="Y80" s="2"/>
      <c r="Z80" s="202"/>
      <c r="AA80" s="2"/>
      <c r="AB80" s="2"/>
      <c r="AC80" s="2"/>
      <c r="AD80" s="2"/>
      <c r="AE80" s="2"/>
      <c r="AF80" s="2"/>
      <c r="AG80" s="202"/>
      <c r="AH80" s="2"/>
      <c r="AI80" s="2"/>
      <c r="AJ80" s="2"/>
      <c r="AK80" s="2"/>
      <c r="AL80" s="92">
        <f>COUNTIF(A80:AK80,"○")</f>
        <v>0</v>
      </c>
    </row>
    <row r="81" spans="1:38" ht="7.5" hidden="1" customHeight="1" thickBot="1" x14ac:dyDescent="0.2">
      <c r="A81" s="1197"/>
      <c r="B81" s="1233"/>
      <c r="C81" s="1250"/>
      <c r="D81" s="1043"/>
      <c r="E81" s="1247"/>
      <c r="F81" s="7" t="s">
        <v>95</v>
      </c>
      <c r="G81" s="203"/>
      <c r="H81" s="203"/>
      <c r="I81" s="203"/>
      <c r="J81" s="93"/>
      <c r="K81" s="93"/>
      <c r="L81" s="203"/>
      <c r="M81" s="93"/>
      <c r="N81" s="93"/>
      <c r="O81" s="93"/>
      <c r="P81" s="93"/>
      <c r="Q81" s="93"/>
      <c r="R81" s="93"/>
      <c r="S81" s="203"/>
      <c r="T81" s="93"/>
      <c r="U81" s="93"/>
      <c r="V81" s="93"/>
      <c r="W81" s="93"/>
      <c r="X81" s="93"/>
      <c r="Y81" s="93"/>
      <c r="Z81" s="203"/>
      <c r="AA81" s="93"/>
      <c r="AB81" s="93"/>
      <c r="AC81" s="93"/>
      <c r="AD81" s="93"/>
      <c r="AE81" s="93"/>
      <c r="AF81" s="93"/>
      <c r="AG81" s="203"/>
      <c r="AH81" s="93"/>
      <c r="AI81" s="93"/>
      <c r="AJ81" s="93"/>
      <c r="AK81" s="93"/>
      <c r="AL81" s="94"/>
    </row>
    <row r="82" spans="1:38" ht="12" hidden="1" customHeight="1" thickBot="1" x14ac:dyDescent="0.2">
      <c r="A82" s="1197"/>
      <c r="B82" s="1234"/>
      <c r="C82" s="1251"/>
      <c r="D82" s="1044"/>
      <c r="E82" s="1248"/>
      <c r="F82" s="150" t="s">
        <v>96</v>
      </c>
      <c r="G82" s="205"/>
      <c r="H82" s="205"/>
      <c r="I82" s="205"/>
      <c r="J82" s="3"/>
      <c r="K82" s="3"/>
      <c r="L82" s="205"/>
      <c r="M82" s="3"/>
      <c r="N82" s="3"/>
      <c r="O82" s="3"/>
      <c r="P82" s="3"/>
      <c r="Q82" s="3"/>
      <c r="R82" s="3"/>
      <c r="S82" s="205"/>
      <c r="T82" s="3"/>
      <c r="U82" s="3"/>
      <c r="V82" s="3"/>
      <c r="W82" s="3"/>
      <c r="X82" s="3"/>
      <c r="Y82" s="3"/>
      <c r="Z82" s="205"/>
      <c r="AA82" s="3"/>
      <c r="AB82" s="3"/>
      <c r="AC82" s="3"/>
      <c r="AD82" s="3"/>
      <c r="AE82" s="3"/>
      <c r="AF82" s="3"/>
      <c r="AG82" s="205"/>
      <c r="AH82" s="3"/>
      <c r="AI82" s="3"/>
      <c r="AJ82" s="3"/>
      <c r="AK82" s="3"/>
      <c r="AL82" s="95"/>
    </row>
    <row r="83" spans="1:38" ht="12" hidden="1" customHeight="1" thickBot="1" x14ac:dyDescent="0.2">
      <c r="A83" s="1197">
        <v>42</v>
      </c>
      <c r="B83" s="1026"/>
      <c r="C83" s="1249"/>
      <c r="D83" s="1032"/>
      <c r="E83" s="1041"/>
      <c r="F83" s="110" t="s">
        <v>12</v>
      </c>
      <c r="G83" s="202"/>
      <c r="H83" s="207"/>
      <c r="I83" s="207"/>
      <c r="J83" s="91"/>
      <c r="K83" s="91"/>
      <c r="L83" s="207"/>
      <c r="M83" s="91"/>
      <c r="N83" s="91"/>
      <c r="O83" s="91"/>
      <c r="P83" s="91"/>
      <c r="Q83" s="91"/>
      <c r="R83" s="91"/>
      <c r="S83" s="207"/>
      <c r="T83" s="91"/>
      <c r="U83" s="91"/>
      <c r="V83" s="91"/>
      <c r="W83" s="91"/>
      <c r="X83" s="91"/>
      <c r="Y83" s="91"/>
      <c r="Z83" s="207"/>
      <c r="AA83" s="91"/>
      <c r="AB83" s="91"/>
      <c r="AC83" s="91"/>
      <c r="AD83" s="91"/>
      <c r="AE83" s="91"/>
      <c r="AF83" s="91"/>
      <c r="AG83" s="207"/>
      <c r="AH83" s="91"/>
      <c r="AI83" s="2"/>
      <c r="AJ83" s="2"/>
      <c r="AK83" s="91"/>
      <c r="AL83" s="92">
        <f>COUNTIF(A83:AK83,"○")</f>
        <v>0</v>
      </c>
    </row>
    <row r="84" spans="1:38" ht="12" hidden="1" customHeight="1" thickBot="1" x14ac:dyDescent="0.2">
      <c r="A84" s="1197"/>
      <c r="B84" s="1233"/>
      <c r="C84" s="1250"/>
      <c r="D84" s="1033"/>
      <c r="E84" s="1247"/>
      <c r="F84" s="7" t="s">
        <v>95</v>
      </c>
      <c r="G84" s="203"/>
      <c r="H84" s="203"/>
      <c r="I84" s="203"/>
      <c r="J84" s="93"/>
      <c r="K84" s="93"/>
      <c r="L84" s="203"/>
      <c r="M84" s="93"/>
      <c r="N84" s="93"/>
      <c r="O84" s="93"/>
      <c r="P84" s="93"/>
      <c r="Q84" s="93"/>
      <c r="R84" s="93"/>
      <c r="S84" s="203"/>
      <c r="T84" s="93"/>
      <c r="U84" s="93"/>
      <c r="V84" s="93"/>
      <c r="W84" s="93"/>
      <c r="X84" s="93"/>
      <c r="Y84" s="93"/>
      <c r="Z84" s="203"/>
      <c r="AA84" s="93"/>
      <c r="AB84" s="93"/>
      <c r="AC84" s="93"/>
      <c r="AD84" s="93"/>
      <c r="AE84" s="93"/>
      <c r="AF84" s="93"/>
      <c r="AG84" s="203"/>
      <c r="AH84" s="93"/>
      <c r="AI84" s="93"/>
      <c r="AJ84" s="93"/>
      <c r="AK84" s="93"/>
      <c r="AL84" s="94"/>
    </row>
    <row r="85" spans="1:38" ht="12" hidden="1" customHeight="1" thickBot="1" x14ac:dyDescent="0.2">
      <c r="A85" s="1197"/>
      <c r="B85" s="1234"/>
      <c r="C85" s="1251"/>
      <c r="D85" s="1034"/>
      <c r="E85" s="1248"/>
      <c r="F85" s="150" t="s">
        <v>96</v>
      </c>
      <c r="G85" s="206"/>
      <c r="H85" s="206"/>
      <c r="I85" s="206"/>
      <c r="J85" s="111"/>
      <c r="K85" s="111"/>
      <c r="L85" s="206"/>
      <c r="M85" s="111"/>
      <c r="N85" s="111"/>
      <c r="O85" s="111"/>
      <c r="P85" s="111"/>
      <c r="Q85" s="111"/>
      <c r="R85" s="111"/>
      <c r="S85" s="206"/>
      <c r="T85" s="111"/>
      <c r="U85" s="111"/>
      <c r="V85" s="111"/>
      <c r="W85" s="111"/>
      <c r="X85" s="111"/>
      <c r="Y85" s="111"/>
      <c r="Z85" s="206"/>
      <c r="AA85" s="111"/>
      <c r="AB85" s="111"/>
      <c r="AC85" s="111"/>
      <c r="AD85" s="111"/>
      <c r="AE85" s="111"/>
      <c r="AF85" s="111"/>
      <c r="AG85" s="206"/>
      <c r="AH85" s="111"/>
      <c r="AI85" s="3"/>
      <c r="AJ85" s="111"/>
      <c r="AK85" s="111"/>
      <c r="AL85" s="95"/>
    </row>
    <row r="86" spans="1:38" ht="12" hidden="1" customHeight="1" thickBot="1" x14ac:dyDescent="0.2">
      <c r="A86" s="1197">
        <v>43</v>
      </c>
      <c r="B86" s="1026"/>
      <c r="C86" s="1249"/>
      <c r="D86" s="1032"/>
      <c r="E86" s="1041"/>
      <c r="F86" s="110" t="s">
        <v>12</v>
      </c>
      <c r="G86" s="202"/>
      <c r="H86" s="202"/>
      <c r="I86" s="202"/>
      <c r="J86" s="2"/>
      <c r="K86" s="2"/>
      <c r="L86" s="207"/>
      <c r="M86" s="91"/>
      <c r="N86" s="91"/>
      <c r="O86" s="91"/>
      <c r="P86" s="91"/>
      <c r="Q86" s="91"/>
      <c r="R86" s="91"/>
      <c r="S86" s="207"/>
      <c r="T86" s="91"/>
      <c r="U86" s="91"/>
      <c r="V86" s="91"/>
      <c r="W86" s="91"/>
      <c r="X86" s="91"/>
      <c r="Y86" s="2"/>
      <c r="Z86" s="202"/>
      <c r="AA86" s="2"/>
      <c r="AB86" s="91"/>
      <c r="AC86" s="91"/>
      <c r="AD86" s="91"/>
      <c r="AE86" s="91"/>
      <c r="AF86" s="2"/>
      <c r="AG86" s="202"/>
      <c r="AH86" s="2"/>
      <c r="AI86" s="2"/>
      <c r="AJ86" s="2"/>
      <c r="AK86" s="2"/>
      <c r="AL86" s="92">
        <f>COUNTIF(A86:AK86,"○")</f>
        <v>0</v>
      </c>
    </row>
    <row r="87" spans="1:38" ht="7.5" hidden="1" customHeight="1" thickBot="1" x14ac:dyDescent="0.2">
      <c r="A87" s="1197"/>
      <c r="B87" s="1233"/>
      <c r="C87" s="1250"/>
      <c r="D87" s="1033"/>
      <c r="E87" s="1247"/>
      <c r="F87" s="7" t="s">
        <v>95</v>
      </c>
      <c r="G87" s="203"/>
      <c r="H87" s="203"/>
      <c r="I87" s="203"/>
      <c r="J87" s="93"/>
      <c r="K87" s="93"/>
      <c r="L87" s="203"/>
      <c r="M87" s="93"/>
      <c r="N87" s="93"/>
      <c r="O87" s="93"/>
      <c r="P87" s="93"/>
      <c r="Q87" s="93"/>
      <c r="R87" s="93"/>
      <c r="S87" s="203"/>
      <c r="T87" s="93"/>
      <c r="U87" s="93"/>
      <c r="V87" s="93"/>
      <c r="W87" s="93"/>
      <c r="X87" s="93"/>
      <c r="Y87" s="93"/>
      <c r="Z87" s="203"/>
      <c r="AA87" s="93"/>
      <c r="AB87" s="93"/>
      <c r="AC87" s="93"/>
      <c r="AD87" s="93"/>
      <c r="AE87" s="93"/>
      <c r="AF87" s="93"/>
      <c r="AG87" s="203"/>
      <c r="AH87" s="93"/>
      <c r="AI87" s="93"/>
      <c r="AJ87" s="93"/>
      <c r="AK87" s="93"/>
      <c r="AL87" s="94"/>
    </row>
    <row r="88" spans="1:38" ht="12" hidden="1" customHeight="1" thickBot="1" x14ac:dyDescent="0.2">
      <c r="A88" s="1197"/>
      <c r="B88" s="1234"/>
      <c r="C88" s="1251"/>
      <c r="D88" s="1034"/>
      <c r="E88" s="1248"/>
      <c r="F88" s="150" t="s">
        <v>96</v>
      </c>
      <c r="G88" s="205"/>
      <c r="H88" s="205"/>
      <c r="I88" s="205"/>
      <c r="J88" s="3"/>
      <c r="K88" s="111"/>
      <c r="L88" s="206"/>
      <c r="M88" s="111"/>
      <c r="N88" s="111"/>
      <c r="O88" s="111"/>
      <c r="P88" s="111"/>
      <c r="Q88" s="111"/>
      <c r="R88" s="111"/>
      <c r="S88" s="206"/>
      <c r="T88" s="111"/>
      <c r="U88" s="111"/>
      <c r="V88" s="111"/>
      <c r="W88" s="111"/>
      <c r="X88" s="111"/>
      <c r="Y88" s="3"/>
      <c r="Z88" s="206"/>
      <c r="AA88" s="111"/>
      <c r="AB88" s="111"/>
      <c r="AC88" s="111"/>
      <c r="AD88" s="111"/>
      <c r="AE88" s="111"/>
      <c r="AF88" s="3"/>
      <c r="AG88" s="205"/>
      <c r="AH88" s="3"/>
      <c r="AI88" s="3"/>
      <c r="AJ88" s="3"/>
      <c r="AK88" s="3"/>
      <c r="AL88" s="95"/>
    </row>
    <row r="89" spans="1:38" ht="12" hidden="1" customHeight="1" thickBot="1" x14ac:dyDescent="0.2">
      <c r="A89" s="1197">
        <v>44</v>
      </c>
      <c r="B89" s="1026"/>
      <c r="C89" s="1249"/>
      <c r="D89" s="1032"/>
      <c r="E89" s="1041"/>
      <c r="F89" s="110" t="s">
        <v>12</v>
      </c>
      <c r="G89" s="202"/>
      <c r="H89" s="202"/>
      <c r="I89" s="202"/>
      <c r="J89" s="2"/>
      <c r="K89" s="2"/>
      <c r="L89" s="202"/>
      <c r="M89" s="2"/>
      <c r="N89" s="2"/>
      <c r="O89" s="2"/>
      <c r="P89" s="91"/>
      <c r="Q89" s="91"/>
      <c r="R89" s="91"/>
      <c r="S89" s="207"/>
      <c r="T89" s="91"/>
      <c r="U89" s="91"/>
      <c r="V89" s="91"/>
      <c r="W89" s="91"/>
      <c r="X89" s="91"/>
      <c r="Y89" s="91"/>
      <c r="Z89" s="207"/>
      <c r="AA89" s="91"/>
      <c r="AB89" s="91"/>
      <c r="AC89" s="91"/>
      <c r="AD89" s="91"/>
      <c r="AE89" s="91"/>
      <c r="AF89" s="91"/>
      <c r="AG89" s="207"/>
      <c r="AH89" s="2"/>
      <c r="AI89" s="2"/>
      <c r="AJ89" s="2"/>
      <c r="AK89" s="2"/>
      <c r="AL89" s="92">
        <f>COUNTIF(A89:AK89,"○")</f>
        <v>0</v>
      </c>
    </row>
    <row r="90" spans="1:38" ht="7.5" hidden="1" customHeight="1" thickBot="1" x14ac:dyDescent="0.2">
      <c r="A90" s="1197"/>
      <c r="B90" s="1233"/>
      <c r="C90" s="1250"/>
      <c r="D90" s="1033"/>
      <c r="E90" s="1247"/>
      <c r="F90" s="7" t="s">
        <v>95</v>
      </c>
      <c r="G90" s="203"/>
      <c r="H90" s="203"/>
      <c r="I90" s="203"/>
      <c r="J90" s="93"/>
      <c r="K90" s="93"/>
      <c r="L90" s="203"/>
      <c r="M90" s="93"/>
      <c r="N90" s="93"/>
      <c r="O90" s="93"/>
      <c r="P90" s="93"/>
      <c r="Q90" s="93"/>
      <c r="R90" s="93"/>
      <c r="S90" s="203"/>
      <c r="T90" s="93"/>
      <c r="U90" s="93"/>
      <c r="V90" s="93"/>
      <c r="W90" s="93"/>
      <c r="X90" s="93"/>
      <c r="Y90" s="93"/>
      <c r="Z90" s="203"/>
      <c r="AA90" s="93"/>
      <c r="AB90" s="93"/>
      <c r="AC90" s="93"/>
      <c r="AD90" s="93"/>
      <c r="AE90" s="93"/>
      <c r="AF90" s="93"/>
      <c r="AG90" s="203"/>
      <c r="AH90" s="93"/>
      <c r="AI90" s="93"/>
      <c r="AJ90" s="93"/>
      <c r="AK90" s="93"/>
      <c r="AL90" s="94"/>
    </row>
    <row r="91" spans="1:38" ht="13.5" hidden="1" customHeight="1" thickBot="1" x14ac:dyDescent="0.2">
      <c r="A91" s="1197"/>
      <c r="B91" s="1234"/>
      <c r="C91" s="1251"/>
      <c r="D91" s="1034"/>
      <c r="E91" s="1248"/>
      <c r="F91" s="150" t="s">
        <v>96</v>
      </c>
      <c r="G91" s="205"/>
      <c r="H91" s="205"/>
      <c r="I91" s="205"/>
      <c r="J91" s="3"/>
      <c r="K91" s="3"/>
      <c r="L91" s="205"/>
      <c r="M91" s="3"/>
      <c r="N91" s="3"/>
      <c r="O91" s="111"/>
      <c r="P91" s="111"/>
      <c r="Q91" s="111"/>
      <c r="R91" s="111"/>
      <c r="S91" s="206"/>
      <c r="T91" s="111"/>
      <c r="U91" s="111"/>
      <c r="V91" s="111"/>
      <c r="W91" s="111"/>
      <c r="X91" s="111"/>
      <c r="Y91" s="111"/>
      <c r="Z91" s="206"/>
      <c r="AA91" s="111"/>
      <c r="AB91" s="111"/>
      <c r="AC91" s="111"/>
      <c r="AD91" s="111"/>
      <c r="AE91" s="111"/>
      <c r="AF91" s="111"/>
      <c r="AG91" s="206"/>
      <c r="AH91" s="3"/>
      <c r="AI91" s="3"/>
      <c r="AJ91" s="3"/>
      <c r="AK91" s="3"/>
      <c r="AL91" s="95"/>
    </row>
    <row r="92" spans="1:38" ht="12" hidden="1" customHeight="1" thickBot="1" x14ac:dyDescent="0.2">
      <c r="A92" s="1197">
        <v>45</v>
      </c>
      <c r="B92" s="1026"/>
      <c r="C92" s="1249"/>
      <c r="D92" s="1032"/>
      <c r="E92" s="1041"/>
      <c r="F92" s="110" t="s">
        <v>12</v>
      </c>
      <c r="G92" s="202"/>
      <c r="H92" s="202"/>
      <c r="I92" s="202"/>
      <c r="J92" s="2"/>
      <c r="K92" s="2"/>
      <c r="L92" s="202"/>
      <c r="M92" s="2"/>
      <c r="N92" s="2"/>
      <c r="O92" s="2"/>
      <c r="P92" s="2"/>
      <c r="Q92" s="2"/>
      <c r="R92" s="2"/>
      <c r="S92" s="202"/>
      <c r="T92" s="2"/>
      <c r="U92" s="2"/>
      <c r="V92" s="2"/>
      <c r="W92" s="2"/>
      <c r="X92" s="2"/>
      <c r="Y92" s="2"/>
      <c r="Z92" s="202"/>
      <c r="AA92" s="2"/>
      <c r="AB92" s="2"/>
      <c r="AC92" s="2"/>
      <c r="AD92" s="2"/>
      <c r="AE92" s="2"/>
      <c r="AF92" s="2"/>
      <c r="AG92" s="202"/>
      <c r="AH92" s="2"/>
      <c r="AI92" s="2"/>
      <c r="AJ92" s="2"/>
      <c r="AK92" s="91"/>
      <c r="AL92" s="92">
        <f>COUNTIF(A92:AK92,"○")</f>
        <v>0</v>
      </c>
    </row>
    <row r="93" spans="1:38" ht="7.5" hidden="1" customHeight="1" thickBot="1" x14ac:dyDescent="0.2">
      <c r="A93" s="1197"/>
      <c r="B93" s="1233"/>
      <c r="C93" s="1250"/>
      <c r="D93" s="1033"/>
      <c r="E93" s="1247"/>
      <c r="F93" s="7" t="s">
        <v>95</v>
      </c>
      <c r="G93" s="203"/>
      <c r="H93" s="203"/>
      <c r="I93" s="203"/>
      <c r="J93" s="93"/>
      <c r="K93" s="93"/>
      <c r="L93" s="203"/>
      <c r="M93" s="93"/>
      <c r="N93" s="93"/>
      <c r="O93" s="93"/>
      <c r="P93" s="93"/>
      <c r="Q93" s="93"/>
      <c r="R93" s="93"/>
      <c r="S93" s="203"/>
      <c r="T93" s="93"/>
      <c r="U93" s="93"/>
      <c r="V93" s="93"/>
      <c r="W93" s="93"/>
      <c r="X93" s="93"/>
      <c r="Y93" s="93"/>
      <c r="Z93" s="203"/>
      <c r="AA93" s="93"/>
      <c r="AB93" s="93"/>
      <c r="AC93" s="93"/>
      <c r="AD93" s="93"/>
      <c r="AE93" s="93"/>
      <c r="AF93" s="93"/>
      <c r="AG93" s="203"/>
      <c r="AH93" s="93"/>
      <c r="AI93" s="93"/>
      <c r="AJ93" s="93"/>
      <c r="AK93" s="93"/>
      <c r="AL93" s="94"/>
    </row>
    <row r="94" spans="1:38" ht="12" hidden="1" customHeight="1" thickBot="1" x14ac:dyDescent="0.2">
      <c r="A94" s="1197"/>
      <c r="B94" s="1234"/>
      <c r="C94" s="1251"/>
      <c r="D94" s="1034"/>
      <c r="E94" s="1248"/>
      <c r="F94" s="150" t="s">
        <v>96</v>
      </c>
      <c r="G94" s="205"/>
      <c r="H94" s="206"/>
      <c r="I94" s="206"/>
      <c r="J94" s="111"/>
      <c r="K94" s="111"/>
      <c r="L94" s="206"/>
      <c r="M94" s="111"/>
      <c r="N94" s="111"/>
      <c r="O94" s="111"/>
      <c r="P94" s="111"/>
      <c r="Q94" s="111"/>
      <c r="R94" s="111"/>
      <c r="S94" s="206"/>
      <c r="T94" s="111"/>
      <c r="U94" s="111"/>
      <c r="V94" s="111"/>
      <c r="W94" s="111"/>
      <c r="X94" s="111"/>
      <c r="Y94" s="111"/>
      <c r="Z94" s="206"/>
      <c r="AA94" s="111"/>
      <c r="AB94" s="111"/>
      <c r="AC94" s="111"/>
      <c r="AD94" s="111"/>
      <c r="AE94" s="111"/>
      <c r="AF94" s="111"/>
      <c r="AG94" s="206"/>
      <c r="AH94" s="111"/>
      <c r="AI94" s="111"/>
      <c r="AJ94" s="111"/>
      <c r="AK94" s="111"/>
      <c r="AL94" s="95"/>
    </row>
    <row r="95" spans="1:38" ht="12" hidden="1" customHeight="1" thickBot="1" x14ac:dyDescent="0.2">
      <c r="A95" s="1197">
        <v>46</v>
      </c>
      <c r="B95" s="1026"/>
      <c r="C95" s="1249"/>
      <c r="D95" s="1032"/>
      <c r="E95" s="1041"/>
      <c r="F95" s="110" t="s">
        <v>12</v>
      </c>
      <c r="G95" s="207"/>
      <c r="H95" s="207"/>
      <c r="I95" s="207"/>
      <c r="J95" s="91"/>
      <c r="K95" s="91"/>
      <c r="L95" s="207"/>
      <c r="M95" s="91"/>
      <c r="N95" s="91"/>
      <c r="O95" s="91"/>
      <c r="P95" s="91"/>
      <c r="Q95" s="91"/>
      <c r="R95" s="91"/>
      <c r="S95" s="207"/>
      <c r="T95" s="91"/>
      <c r="U95" s="91"/>
      <c r="V95" s="91"/>
      <c r="W95" s="2"/>
      <c r="X95" s="2"/>
      <c r="Y95" s="2"/>
      <c r="Z95" s="207"/>
      <c r="AA95" s="91"/>
      <c r="AB95" s="91"/>
      <c r="AC95" s="91"/>
      <c r="AD95" s="91"/>
      <c r="AE95" s="91"/>
      <c r="AF95" s="91"/>
      <c r="AG95" s="207"/>
      <c r="AH95" s="91"/>
      <c r="AI95" s="91"/>
      <c r="AJ95" s="91"/>
      <c r="AK95" s="91"/>
      <c r="AL95" s="92">
        <f>COUNTIF(A95:AK95,"○")</f>
        <v>0</v>
      </c>
    </row>
    <row r="96" spans="1:38" ht="7.5" hidden="1" customHeight="1" thickBot="1" x14ac:dyDescent="0.2">
      <c r="A96" s="1197"/>
      <c r="B96" s="1233"/>
      <c r="C96" s="1250"/>
      <c r="D96" s="1033"/>
      <c r="E96" s="1247"/>
      <c r="F96" s="7" t="s">
        <v>95</v>
      </c>
      <c r="G96" s="203"/>
      <c r="H96" s="203"/>
      <c r="I96" s="203"/>
      <c r="J96" s="93"/>
      <c r="K96" s="93"/>
      <c r="L96" s="203"/>
      <c r="M96" s="93"/>
      <c r="N96" s="93"/>
      <c r="O96" s="93"/>
      <c r="P96" s="93"/>
      <c r="Q96" s="93"/>
      <c r="R96" s="93"/>
      <c r="S96" s="203"/>
      <c r="T96" s="93"/>
      <c r="U96" s="93"/>
      <c r="V96" s="93"/>
      <c r="W96" s="93"/>
      <c r="X96" s="93"/>
      <c r="Y96" s="93"/>
      <c r="Z96" s="203"/>
      <c r="AA96" s="93"/>
      <c r="AB96" s="93"/>
      <c r="AC96" s="93"/>
      <c r="AD96" s="93"/>
      <c r="AE96" s="93"/>
      <c r="AF96" s="93"/>
      <c r="AG96" s="203"/>
      <c r="AH96" s="93"/>
      <c r="AI96" s="93"/>
      <c r="AJ96" s="93"/>
      <c r="AK96" s="93"/>
      <c r="AL96" s="94"/>
    </row>
    <row r="97" spans="1:38" ht="13.5" hidden="1" customHeight="1" thickBot="1" x14ac:dyDescent="0.2">
      <c r="A97" s="1197"/>
      <c r="B97" s="1234"/>
      <c r="C97" s="1251"/>
      <c r="D97" s="1034"/>
      <c r="E97" s="1248"/>
      <c r="F97" s="150" t="s">
        <v>96</v>
      </c>
      <c r="G97" s="206"/>
      <c r="H97" s="206"/>
      <c r="I97" s="206"/>
      <c r="J97" s="111"/>
      <c r="K97" s="111"/>
      <c r="L97" s="206"/>
      <c r="M97" s="111"/>
      <c r="N97" s="111"/>
      <c r="O97" s="111"/>
      <c r="P97" s="111"/>
      <c r="Q97" s="111"/>
      <c r="R97" s="111"/>
      <c r="S97" s="206"/>
      <c r="T97" s="111"/>
      <c r="U97" s="111"/>
      <c r="V97" s="111"/>
      <c r="W97" s="3"/>
      <c r="X97" s="3"/>
      <c r="Y97" s="111"/>
      <c r="Z97" s="206"/>
      <c r="AA97" s="111"/>
      <c r="AB97" s="111"/>
      <c r="AC97" s="111"/>
      <c r="AD97" s="111"/>
      <c r="AE97" s="111"/>
      <c r="AF97" s="111"/>
      <c r="AG97" s="206"/>
      <c r="AH97" s="111"/>
      <c r="AI97" s="111"/>
      <c r="AJ97" s="111"/>
      <c r="AK97" s="111"/>
      <c r="AL97" s="95"/>
    </row>
    <row r="98" spans="1:38" ht="12" hidden="1" customHeight="1" thickBot="1" x14ac:dyDescent="0.2">
      <c r="A98" s="1197">
        <v>47</v>
      </c>
      <c r="B98" s="1026"/>
      <c r="C98" s="1249"/>
      <c r="D98" s="1032"/>
      <c r="E98" s="1041"/>
      <c r="F98" s="110" t="s">
        <v>12</v>
      </c>
      <c r="G98" s="207"/>
      <c r="H98" s="207"/>
      <c r="I98" s="207"/>
      <c r="J98" s="91"/>
      <c r="K98" s="91"/>
      <c r="L98" s="207"/>
      <c r="M98" s="91"/>
      <c r="N98" s="91"/>
      <c r="O98" s="91"/>
      <c r="P98" s="91"/>
      <c r="Q98" s="91"/>
      <c r="R98" s="91"/>
      <c r="S98" s="207"/>
      <c r="T98" s="91"/>
      <c r="U98" s="91"/>
      <c r="V98" s="91"/>
      <c r="W98" s="91"/>
      <c r="X98" s="91"/>
      <c r="Y98" s="91"/>
      <c r="Z98" s="207"/>
      <c r="AA98" s="2"/>
      <c r="AB98" s="2"/>
      <c r="AC98" s="2"/>
      <c r="AD98" s="2"/>
      <c r="AE98" s="2"/>
      <c r="AF98" s="2"/>
      <c r="AG98" s="207"/>
      <c r="AH98" s="91"/>
      <c r="AI98" s="91"/>
      <c r="AJ98" s="91"/>
      <c r="AK98" s="91"/>
      <c r="AL98" s="92">
        <f>COUNTIF(A98:AK98,"○")</f>
        <v>0</v>
      </c>
    </row>
    <row r="99" spans="1:38" ht="7.5" hidden="1" customHeight="1" thickBot="1" x14ac:dyDescent="0.2">
      <c r="A99" s="1197"/>
      <c r="B99" s="1233"/>
      <c r="C99" s="1250"/>
      <c r="D99" s="1033"/>
      <c r="E99" s="1247"/>
      <c r="F99" s="7" t="s">
        <v>95</v>
      </c>
      <c r="G99" s="203"/>
      <c r="H99" s="203"/>
      <c r="I99" s="203"/>
      <c r="J99" s="93"/>
      <c r="K99" s="93"/>
      <c r="L99" s="203"/>
      <c r="M99" s="93"/>
      <c r="N99" s="93"/>
      <c r="O99" s="93"/>
      <c r="P99" s="93"/>
      <c r="Q99" s="93"/>
      <c r="R99" s="93"/>
      <c r="S99" s="203"/>
      <c r="T99" s="93"/>
      <c r="U99" s="93"/>
      <c r="V99" s="93"/>
      <c r="W99" s="93"/>
      <c r="X99" s="93"/>
      <c r="Y99" s="93"/>
      <c r="Z99" s="203"/>
      <c r="AA99" s="93"/>
      <c r="AB99" s="93"/>
      <c r="AC99" s="93"/>
      <c r="AD99" s="93"/>
      <c r="AE99" s="93"/>
      <c r="AF99" s="93"/>
      <c r="AG99" s="203"/>
      <c r="AH99" s="93"/>
      <c r="AI99" s="93"/>
      <c r="AJ99" s="93"/>
      <c r="AK99" s="93"/>
      <c r="AL99" s="94"/>
    </row>
    <row r="100" spans="1:38" ht="12" hidden="1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206"/>
      <c r="H100" s="206"/>
      <c r="I100" s="206"/>
      <c r="J100" s="111"/>
      <c r="K100" s="111"/>
      <c r="L100" s="206"/>
      <c r="M100" s="111"/>
      <c r="N100" s="111"/>
      <c r="O100" s="111"/>
      <c r="P100" s="111"/>
      <c r="Q100" s="111"/>
      <c r="R100" s="111"/>
      <c r="S100" s="206"/>
      <c r="T100" s="111"/>
      <c r="U100" s="111"/>
      <c r="V100" s="111"/>
      <c r="W100" s="111"/>
      <c r="X100" s="111"/>
      <c r="Y100" s="111"/>
      <c r="Z100" s="206"/>
      <c r="AA100" s="3"/>
      <c r="AB100" s="3"/>
      <c r="AC100" s="3"/>
      <c r="AD100" s="3"/>
      <c r="AE100" s="3"/>
      <c r="AF100" s="111"/>
      <c r="AG100" s="206"/>
      <c r="AH100" s="111"/>
      <c r="AI100" s="111"/>
      <c r="AJ100" s="111"/>
      <c r="AK100" s="111"/>
      <c r="AL100" s="95"/>
    </row>
    <row r="101" spans="1:38" ht="12" hidden="1" customHeight="1" thickBot="1" x14ac:dyDescent="0.2">
      <c r="A101" s="1197">
        <v>48</v>
      </c>
      <c r="B101" s="1026"/>
      <c r="C101" s="1249"/>
      <c r="D101" s="1032"/>
      <c r="E101" s="1041"/>
      <c r="F101" s="110" t="s">
        <v>12</v>
      </c>
      <c r="G101" s="207"/>
      <c r="H101" s="207"/>
      <c r="I101" s="207"/>
      <c r="J101" s="91"/>
      <c r="K101" s="91"/>
      <c r="L101" s="207"/>
      <c r="M101" s="91"/>
      <c r="N101" s="91"/>
      <c r="O101" s="91"/>
      <c r="P101" s="91"/>
      <c r="Q101" s="91"/>
      <c r="R101" s="91"/>
      <c r="S101" s="207"/>
      <c r="T101" s="91"/>
      <c r="U101" s="91"/>
      <c r="V101" s="91"/>
      <c r="W101" s="91"/>
      <c r="X101" s="91"/>
      <c r="Y101" s="91"/>
      <c r="Z101" s="207"/>
      <c r="AA101" s="91"/>
      <c r="AB101" s="91"/>
      <c r="AC101" s="91"/>
      <c r="AD101" s="91"/>
      <c r="AE101" s="91"/>
      <c r="AF101" s="91"/>
      <c r="AG101" s="207"/>
      <c r="AH101" s="2"/>
      <c r="AI101" s="2"/>
      <c r="AJ101" s="2"/>
      <c r="AK101" s="2"/>
      <c r="AL101" s="92">
        <f>COUNTIF(A101:AK101,"○")</f>
        <v>0</v>
      </c>
    </row>
    <row r="102" spans="1:38" ht="7.5" hidden="1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203"/>
      <c r="H102" s="203"/>
      <c r="I102" s="203"/>
      <c r="J102" s="93"/>
      <c r="K102" s="93"/>
      <c r="L102" s="203"/>
      <c r="M102" s="93"/>
      <c r="N102" s="93"/>
      <c r="O102" s="93"/>
      <c r="P102" s="93"/>
      <c r="Q102" s="93"/>
      <c r="R102" s="93"/>
      <c r="S102" s="203"/>
      <c r="T102" s="93"/>
      <c r="U102" s="93"/>
      <c r="V102" s="93"/>
      <c r="W102" s="93"/>
      <c r="X102" s="93"/>
      <c r="Y102" s="93"/>
      <c r="Z102" s="203"/>
      <c r="AA102" s="93"/>
      <c r="AB102" s="93"/>
      <c r="AC102" s="93"/>
      <c r="AD102" s="93"/>
      <c r="AE102" s="93"/>
      <c r="AF102" s="93"/>
      <c r="AG102" s="203"/>
      <c r="AH102" s="93"/>
      <c r="AI102" s="93"/>
      <c r="AJ102" s="93"/>
      <c r="AK102" s="93"/>
      <c r="AL102" s="94"/>
    </row>
    <row r="103" spans="1:38" ht="13.5" hidden="1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206"/>
      <c r="H103" s="206"/>
      <c r="I103" s="206"/>
      <c r="J103" s="111"/>
      <c r="K103" s="111"/>
      <c r="L103" s="206"/>
      <c r="M103" s="111"/>
      <c r="N103" s="111"/>
      <c r="O103" s="111"/>
      <c r="P103" s="111"/>
      <c r="Q103" s="111"/>
      <c r="R103" s="111"/>
      <c r="S103" s="206"/>
      <c r="T103" s="111"/>
      <c r="U103" s="111"/>
      <c r="V103" s="111"/>
      <c r="W103" s="111"/>
      <c r="X103" s="111"/>
      <c r="Y103" s="111"/>
      <c r="Z103" s="206"/>
      <c r="AA103" s="111"/>
      <c r="AB103" s="111"/>
      <c r="AC103" s="111"/>
      <c r="AD103" s="111"/>
      <c r="AE103" s="111"/>
      <c r="AF103" s="111"/>
      <c r="AG103" s="205"/>
      <c r="AH103" s="3"/>
      <c r="AI103" s="3"/>
      <c r="AJ103" s="3"/>
      <c r="AK103" s="3"/>
      <c r="AL103" s="95"/>
    </row>
    <row r="104" spans="1:38" ht="12" hidden="1" customHeight="1" thickBot="1" x14ac:dyDescent="0.2">
      <c r="A104" s="1197">
        <v>49</v>
      </c>
      <c r="B104" s="1232"/>
      <c r="C104" s="1249"/>
      <c r="D104" s="1032"/>
      <c r="E104" s="1246"/>
      <c r="F104" s="110" t="s">
        <v>12</v>
      </c>
      <c r="G104" s="207"/>
      <c r="H104" s="207"/>
      <c r="I104" s="207"/>
      <c r="J104" s="91"/>
      <c r="K104" s="91"/>
      <c r="L104" s="207"/>
      <c r="M104" s="91"/>
      <c r="N104" s="91"/>
      <c r="O104" s="91"/>
      <c r="P104" s="91"/>
      <c r="Q104" s="91"/>
      <c r="R104" s="91"/>
      <c r="S104" s="207"/>
      <c r="T104" s="91"/>
      <c r="U104" s="91"/>
      <c r="V104" s="91"/>
      <c r="W104" s="91"/>
      <c r="X104" s="91"/>
      <c r="Y104" s="91"/>
      <c r="Z104" s="207"/>
      <c r="AA104" s="91"/>
      <c r="AB104" s="91"/>
      <c r="AC104" s="91"/>
      <c r="AD104" s="91"/>
      <c r="AE104" s="91"/>
      <c r="AF104" s="91"/>
      <c r="AG104" s="207"/>
      <c r="AH104" s="91"/>
      <c r="AI104" s="91"/>
      <c r="AJ104" s="91"/>
      <c r="AK104" s="91"/>
      <c r="AL104" s="92">
        <f>COUNTIF(A104:AK104,"○")</f>
        <v>0</v>
      </c>
    </row>
    <row r="105" spans="1:38" ht="7.5" hidden="1" customHeight="1" thickBot="1" x14ac:dyDescent="0.2">
      <c r="A105" s="1197"/>
      <c r="B105" s="1233"/>
      <c r="C105" s="1250"/>
      <c r="D105" s="1033"/>
      <c r="E105" s="1247"/>
      <c r="F105" s="7" t="s">
        <v>95</v>
      </c>
      <c r="G105" s="203"/>
      <c r="H105" s="203"/>
      <c r="I105" s="203"/>
      <c r="J105" s="93"/>
      <c r="K105" s="93"/>
      <c r="L105" s="203"/>
      <c r="M105" s="93"/>
      <c r="N105" s="93"/>
      <c r="O105" s="93"/>
      <c r="P105" s="93"/>
      <c r="Q105" s="93"/>
      <c r="R105" s="93"/>
      <c r="S105" s="203"/>
      <c r="T105" s="93"/>
      <c r="U105" s="93"/>
      <c r="V105" s="93"/>
      <c r="W105" s="93"/>
      <c r="X105" s="93"/>
      <c r="Y105" s="93"/>
      <c r="Z105" s="203"/>
      <c r="AA105" s="93"/>
      <c r="AB105" s="93"/>
      <c r="AC105" s="93"/>
      <c r="AD105" s="93"/>
      <c r="AE105" s="93"/>
      <c r="AF105" s="93"/>
      <c r="AG105" s="203"/>
      <c r="AH105" s="93"/>
      <c r="AI105" s="93"/>
      <c r="AJ105" s="93"/>
      <c r="AK105" s="93"/>
      <c r="AL105" s="94"/>
    </row>
    <row r="106" spans="1:38" ht="12" hidden="1" customHeight="1" thickBot="1" x14ac:dyDescent="0.2">
      <c r="A106" s="1197"/>
      <c r="B106" s="1234"/>
      <c r="C106" s="1251"/>
      <c r="D106" s="1034"/>
      <c r="E106" s="1248"/>
      <c r="F106" s="150" t="s">
        <v>96</v>
      </c>
      <c r="G106" s="206"/>
      <c r="H106" s="206"/>
      <c r="I106" s="206"/>
      <c r="J106" s="111"/>
      <c r="K106" s="111"/>
      <c r="L106" s="206"/>
      <c r="M106" s="111"/>
      <c r="N106" s="111"/>
      <c r="O106" s="111"/>
      <c r="P106" s="111"/>
      <c r="Q106" s="111"/>
      <c r="R106" s="111"/>
      <c r="S106" s="206"/>
      <c r="T106" s="111"/>
      <c r="U106" s="111"/>
      <c r="V106" s="111"/>
      <c r="W106" s="111"/>
      <c r="X106" s="111"/>
      <c r="Y106" s="111"/>
      <c r="Z106" s="206"/>
      <c r="AA106" s="111"/>
      <c r="AB106" s="111"/>
      <c r="AC106" s="111"/>
      <c r="AD106" s="111"/>
      <c r="AE106" s="111"/>
      <c r="AF106" s="111"/>
      <c r="AG106" s="206"/>
      <c r="AH106" s="111"/>
      <c r="AI106" s="111"/>
      <c r="AJ106" s="111"/>
      <c r="AK106" s="111"/>
      <c r="AL106" s="95"/>
    </row>
    <row r="107" spans="1:38" ht="12" hidden="1" customHeight="1" thickBot="1" x14ac:dyDescent="0.2">
      <c r="A107" s="1197">
        <v>50</v>
      </c>
      <c r="B107" s="1232"/>
      <c r="C107" s="1249"/>
      <c r="D107" s="1032"/>
      <c r="E107" s="1246"/>
      <c r="F107" s="110" t="s">
        <v>12</v>
      </c>
      <c r="G107" s="207"/>
      <c r="H107" s="207"/>
      <c r="I107" s="207"/>
      <c r="J107" s="91"/>
      <c r="K107" s="91"/>
      <c r="L107" s="207"/>
      <c r="M107" s="91"/>
      <c r="N107" s="91"/>
      <c r="O107" s="91"/>
      <c r="P107" s="91"/>
      <c r="Q107" s="91"/>
      <c r="R107" s="91"/>
      <c r="S107" s="207"/>
      <c r="T107" s="91"/>
      <c r="U107" s="91"/>
      <c r="V107" s="91"/>
      <c r="W107" s="91"/>
      <c r="X107" s="91"/>
      <c r="Y107" s="91"/>
      <c r="Z107" s="207"/>
      <c r="AA107" s="91"/>
      <c r="AB107" s="91"/>
      <c r="AC107" s="91"/>
      <c r="AD107" s="91"/>
      <c r="AE107" s="91"/>
      <c r="AF107" s="91"/>
      <c r="AG107" s="207"/>
      <c r="AH107" s="91"/>
      <c r="AI107" s="91"/>
      <c r="AJ107" s="91"/>
      <c r="AK107" s="91"/>
      <c r="AL107" s="92">
        <f>COUNTIF(A107:AK107,"○")</f>
        <v>0</v>
      </c>
    </row>
    <row r="108" spans="1:38" ht="7.5" hidden="1" customHeight="1" thickBot="1" x14ac:dyDescent="0.2">
      <c r="A108" s="1197"/>
      <c r="B108" s="1233"/>
      <c r="C108" s="1250"/>
      <c r="D108" s="1033"/>
      <c r="E108" s="1247"/>
      <c r="F108" s="7" t="s">
        <v>95</v>
      </c>
      <c r="G108" s="203"/>
      <c r="H108" s="203"/>
      <c r="I108" s="203"/>
      <c r="J108" s="93"/>
      <c r="K108" s="93"/>
      <c r="L108" s="203"/>
      <c r="M108" s="93"/>
      <c r="N108" s="93"/>
      <c r="O108" s="93"/>
      <c r="P108" s="93"/>
      <c r="Q108" s="93"/>
      <c r="R108" s="93"/>
      <c r="S108" s="203"/>
      <c r="T108" s="93"/>
      <c r="U108" s="93"/>
      <c r="V108" s="93"/>
      <c r="W108" s="93"/>
      <c r="X108" s="93"/>
      <c r="Y108" s="93"/>
      <c r="Z108" s="203"/>
      <c r="AA108" s="93"/>
      <c r="AB108" s="93"/>
      <c r="AC108" s="93"/>
      <c r="AD108" s="93"/>
      <c r="AE108" s="93"/>
      <c r="AF108" s="93"/>
      <c r="AG108" s="203"/>
      <c r="AH108" s="93"/>
      <c r="AI108" s="93"/>
      <c r="AJ108" s="93"/>
      <c r="AK108" s="93"/>
      <c r="AL108" s="94"/>
    </row>
    <row r="109" spans="1:38" ht="13.5" hidden="1" customHeight="1" thickBot="1" x14ac:dyDescent="0.2">
      <c r="A109" s="1197"/>
      <c r="B109" s="1234"/>
      <c r="C109" s="1251"/>
      <c r="D109" s="1034"/>
      <c r="E109" s="1248"/>
      <c r="F109" s="150" t="s">
        <v>96</v>
      </c>
      <c r="G109" s="206"/>
      <c r="H109" s="206"/>
      <c r="I109" s="206"/>
      <c r="J109" s="111"/>
      <c r="K109" s="111"/>
      <c r="L109" s="206"/>
      <c r="M109" s="111"/>
      <c r="N109" s="111"/>
      <c r="O109" s="111"/>
      <c r="P109" s="111"/>
      <c r="Q109" s="111"/>
      <c r="R109" s="111"/>
      <c r="S109" s="206"/>
      <c r="T109" s="111"/>
      <c r="U109" s="111"/>
      <c r="V109" s="111"/>
      <c r="W109" s="111"/>
      <c r="X109" s="111"/>
      <c r="Y109" s="111"/>
      <c r="Z109" s="206"/>
      <c r="AA109" s="111"/>
      <c r="AB109" s="111"/>
      <c r="AC109" s="111"/>
      <c r="AD109" s="111"/>
      <c r="AE109" s="111"/>
      <c r="AF109" s="111"/>
      <c r="AG109" s="206"/>
      <c r="AH109" s="111"/>
      <c r="AI109" s="111"/>
      <c r="AJ109" s="111"/>
      <c r="AK109" s="111"/>
      <c r="AL109" s="95"/>
    </row>
    <row r="110" spans="1:38" ht="13.5" customHeight="1" x14ac:dyDescent="0.15">
      <c r="A110" s="1282" t="s">
        <v>15</v>
      </c>
      <c r="B110" s="1252"/>
      <c r="C110" s="1252"/>
      <c r="D110" s="1252"/>
      <c r="E110" s="1253"/>
      <c r="F110" s="99"/>
      <c r="G110" s="208">
        <f>COUNTIF(G5:G108,"○")</f>
        <v>0</v>
      </c>
      <c r="H110" s="208">
        <f t="shared" ref="H110:AK110" si="0">COUNTIF(H5:H109,"○")</f>
        <v>0</v>
      </c>
      <c r="I110" s="208">
        <f t="shared" si="0"/>
        <v>0</v>
      </c>
      <c r="J110" s="147">
        <f t="shared" si="0"/>
        <v>1</v>
      </c>
      <c r="K110" s="147">
        <f t="shared" si="0"/>
        <v>3</v>
      </c>
      <c r="L110" s="208">
        <f t="shared" si="0"/>
        <v>0</v>
      </c>
      <c r="M110" s="147">
        <f t="shared" si="0"/>
        <v>3</v>
      </c>
      <c r="N110" s="147">
        <f t="shared" si="0"/>
        <v>3</v>
      </c>
      <c r="O110" s="147">
        <f t="shared" si="0"/>
        <v>3</v>
      </c>
      <c r="P110" s="147">
        <f t="shared" si="0"/>
        <v>2</v>
      </c>
      <c r="Q110" s="147">
        <f t="shared" si="0"/>
        <v>2</v>
      </c>
      <c r="R110" s="147">
        <f t="shared" si="0"/>
        <v>3</v>
      </c>
      <c r="S110" s="208">
        <f t="shared" si="0"/>
        <v>0</v>
      </c>
      <c r="T110" s="147">
        <f t="shared" si="0"/>
        <v>3</v>
      </c>
      <c r="U110" s="147">
        <f t="shared" si="0"/>
        <v>1</v>
      </c>
      <c r="V110" s="147">
        <f t="shared" si="0"/>
        <v>3</v>
      </c>
      <c r="W110" s="147">
        <f t="shared" si="0"/>
        <v>2</v>
      </c>
      <c r="X110" s="147">
        <f t="shared" si="0"/>
        <v>3</v>
      </c>
      <c r="Y110" s="147">
        <f t="shared" si="0"/>
        <v>4</v>
      </c>
      <c r="Z110" s="208">
        <f t="shared" si="0"/>
        <v>0</v>
      </c>
      <c r="AA110" s="147">
        <f t="shared" si="0"/>
        <v>3</v>
      </c>
      <c r="AB110" s="147">
        <f t="shared" si="0"/>
        <v>3</v>
      </c>
      <c r="AC110" s="147">
        <f t="shared" si="0"/>
        <v>2</v>
      </c>
      <c r="AD110" s="147">
        <f t="shared" si="0"/>
        <v>2</v>
      </c>
      <c r="AE110" s="147">
        <f t="shared" si="0"/>
        <v>1</v>
      </c>
      <c r="AF110" s="147">
        <f t="shared" si="0"/>
        <v>6</v>
      </c>
      <c r="AG110" s="208">
        <f t="shared" si="0"/>
        <v>0</v>
      </c>
      <c r="AH110" s="147">
        <f t="shared" si="0"/>
        <v>1</v>
      </c>
      <c r="AI110" s="147">
        <f t="shared" si="0"/>
        <v>2</v>
      </c>
      <c r="AJ110" s="147">
        <f t="shared" si="0"/>
        <v>3</v>
      </c>
      <c r="AK110" s="147">
        <f t="shared" si="0"/>
        <v>2</v>
      </c>
      <c r="AL110" s="100">
        <f t="shared" ref="AL110:AL112" si="1">SUM(G110:AK110)</f>
        <v>61</v>
      </c>
    </row>
    <row r="111" spans="1:38" s="1" customFormat="1" ht="13.5" customHeight="1" x14ac:dyDescent="0.15">
      <c r="A111" s="1019" t="s">
        <v>97</v>
      </c>
      <c r="B111" s="1020"/>
      <c r="C111" s="1020"/>
      <c r="D111" s="1020"/>
      <c r="E111" s="1021"/>
      <c r="F111" s="4"/>
      <c r="G111" s="209">
        <f t="shared" ref="G111:AK111" si="2">COUNTIF(G5:G109,"個")</f>
        <v>0</v>
      </c>
      <c r="H111" s="209">
        <f t="shared" si="2"/>
        <v>0</v>
      </c>
      <c r="I111" s="209">
        <f t="shared" si="2"/>
        <v>0</v>
      </c>
      <c r="J111" s="198">
        <f t="shared" si="2"/>
        <v>0</v>
      </c>
      <c r="K111" s="198">
        <f t="shared" si="2"/>
        <v>0</v>
      </c>
      <c r="L111" s="209">
        <f t="shared" si="2"/>
        <v>0</v>
      </c>
      <c r="M111" s="198">
        <f t="shared" si="2"/>
        <v>0</v>
      </c>
      <c r="N111" s="198">
        <f t="shared" si="2"/>
        <v>0</v>
      </c>
      <c r="O111" s="198">
        <f t="shared" si="2"/>
        <v>0</v>
      </c>
      <c r="P111" s="198">
        <f t="shared" si="2"/>
        <v>0</v>
      </c>
      <c r="Q111" s="198">
        <f t="shared" si="2"/>
        <v>0</v>
      </c>
      <c r="R111" s="198">
        <f t="shared" si="2"/>
        <v>0</v>
      </c>
      <c r="S111" s="209">
        <f t="shared" si="2"/>
        <v>0</v>
      </c>
      <c r="T111" s="198">
        <f t="shared" si="2"/>
        <v>0</v>
      </c>
      <c r="U111" s="198">
        <f t="shared" si="2"/>
        <v>0</v>
      </c>
      <c r="V111" s="198">
        <f t="shared" si="2"/>
        <v>0</v>
      </c>
      <c r="W111" s="198">
        <f t="shared" si="2"/>
        <v>0</v>
      </c>
      <c r="X111" s="198">
        <f t="shared" si="2"/>
        <v>0</v>
      </c>
      <c r="Y111" s="198">
        <f t="shared" si="2"/>
        <v>0</v>
      </c>
      <c r="Z111" s="209">
        <f t="shared" si="2"/>
        <v>0</v>
      </c>
      <c r="AA111" s="198">
        <f t="shared" si="2"/>
        <v>0</v>
      </c>
      <c r="AB111" s="198">
        <f t="shared" si="2"/>
        <v>0</v>
      </c>
      <c r="AC111" s="198">
        <f t="shared" si="2"/>
        <v>0</v>
      </c>
      <c r="AD111" s="198">
        <f t="shared" si="2"/>
        <v>0</v>
      </c>
      <c r="AE111" s="198">
        <f t="shared" si="2"/>
        <v>0</v>
      </c>
      <c r="AF111" s="198">
        <f t="shared" si="2"/>
        <v>0</v>
      </c>
      <c r="AG111" s="209">
        <f t="shared" si="2"/>
        <v>0</v>
      </c>
      <c r="AH111" s="198">
        <f t="shared" si="2"/>
        <v>0</v>
      </c>
      <c r="AI111" s="198">
        <f t="shared" si="2"/>
        <v>0</v>
      </c>
      <c r="AJ111" s="198">
        <f t="shared" si="2"/>
        <v>0</v>
      </c>
      <c r="AK111" s="198">
        <f t="shared" si="2"/>
        <v>0</v>
      </c>
      <c r="AL111" s="154">
        <f t="shared" si="1"/>
        <v>0</v>
      </c>
    </row>
    <row r="112" spans="1:38" s="1" customFormat="1" ht="13.5" customHeight="1" thickBot="1" x14ac:dyDescent="0.2">
      <c r="A112" s="1019" t="s">
        <v>98</v>
      </c>
      <c r="B112" s="1020"/>
      <c r="C112" s="1020"/>
      <c r="D112" s="1020"/>
      <c r="E112" s="1021"/>
      <c r="F112" s="4"/>
      <c r="G112" s="209">
        <f t="shared" ref="G112:AK112" si="3">COUNTIF(G5:G109,"集")</f>
        <v>0</v>
      </c>
      <c r="H112" s="209">
        <f t="shared" si="3"/>
        <v>0</v>
      </c>
      <c r="I112" s="209">
        <f t="shared" si="3"/>
        <v>0</v>
      </c>
      <c r="J112" s="198">
        <f t="shared" si="3"/>
        <v>0</v>
      </c>
      <c r="K112" s="198">
        <f t="shared" si="3"/>
        <v>0</v>
      </c>
      <c r="L112" s="209">
        <f t="shared" si="3"/>
        <v>0</v>
      </c>
      <c r="M112" s="198">
        <f t="shared" si="3"/>
        <v>0</v>
      </c>
      <c r="N112" s="198">
        <f t="shared" si="3"/>
        <v>0</v>
      </c>
      <c r="O112" s="198">
        <f t="shared" si="3"/>
        <v>0</v>
      </c>
      <c r="P112" s="198">
        <f t="shared" si="3"/>
        <v>0</v>
      </c>
      <c r="Q112" s="198">
        <f t="shared" si="3"/>
        <v>0</v>
      </c>
      <c r="R112" s="198">
        <f t="shared" si="3"/>
        <v>0</v>
      </c>
      <c r="S112" s="209">
        <f t="shared" si="3"/>
        <v>0</v>
      </c>
      <c r="T112" s="198">
        <f t="shared" si="3"/>
        <v>0</v>
      </c>
      <c r="U112" s="198">
        <f t="shared" si="3"/>
        <v>0</v>
      </c>
      <c r="V112" s="198">
        <f t="shared" si="3"/>
        <v>0</v>
      </c>
      <c r="W112" s="198">
        <f t="shared" si="3"/>
        <v>0</v>
      </c>
      <c r="X112" s="198">
        <f t="shared" si="3"/>
        <v>0</v>
      </c>
      <c r="Y112" s="198">
        <f t="shared" si="3"/>
        <v>0</v>
      </c>
      <c r="Z112" s="209">
        <f t="shared" si="3"/>
        <v>0</v>
      </c>
      <c r="AA112" s="198">
        <f t="shared" si="3"/>
        <v>0</v>
      </c>
      <c r="AB112" s="198">
        <f t="shared" si="3"/>
        <v>0</v>
      </c>
      <c r="AC112" s="198">
        <f t="shared" si="3"/>
        <v>0</v>
      </c>
      <c r="AD112" s="198">
        <f t="shared" si="3"/>
        <v>0</v>
      </c>
      <c r="AE112" s="198">
        <f t="shared" si="3"/>
        <v>0</v>
      </c>
      <c r="AF112" s="198">
        <f t="shared" si="3"/>
        <v>0</v>
      </c>
      <c r="AG112" s="209">
        <f t="shared" si="3"/>
        <v>0</v>
      </c>
      <c r="AH112" s="198">
        <f t="shared" si="3"/>
        <v>0</v>
      </c>
      <c r="AI112" s="198">
        <f t="shared" si="3"/>
        <v>0</v>
      </c>
      <c r="AJ112" s="198">
        <f t="shared" si="3"/>
        <v>0</v>
      </c>
      <c r="AK112" s="198">
        <f t="shared" si="3"/>
        <v>0</v>
      </c>
      <c r="AL112" s="154">
        <f t="shared" si="1"/>
        <v>0</v>
      </c>
    </row>
    <row r="113" spans="1:40" ht="12" customHeight="1" thickBot="1" x14ac:dyDescent="0.2">
      <c r="A113" s="1197">
        <v>1</v>
      </c>
      <c r="B113" s="1060" t="s">
        <v>251</v>
      </c>
      <c r="C113" s="1198">
        <v>7</v>
      </c>
      <c r="D113" s="1203"/>
      <c r="E113" s="1278" t="s">
        <v>238</v>
      </c>
      <c r="F113" s="110" t="s">
        <v>12</v>
      </c>
      <c r="G113" s="202"/>
      <c r="H113" s="202"/>
      <c r="I113" s="202"/>
      <c r="J113" s="2"/>
      <c r="K113" s="2"/>
      <c r="L113" s="202"/>
      <c r="M113" s="2" t="s">
        <v>151</v>
      </c>
      <c r="N113" s="2" t="s">
        <v>151</v>
      </c>
      <c r="O113" s="2" t="s">
        <v>151</v>
      </c>
      <c r="P113" s="2" t="s">
        <v>151</v>
      </c>
      <c r="Q113" s="2" t="s">
        <v>151</v>
      </c>
      <c r="R113" s="2"/>
      <c r="S113" s="202"/>
      <c r="T113" s="2"/>
      <c r="U113" s="2" t="s">
        <v>151</v>
      </c>
      <c r="V113" s="2" t="s">
        <v>151</v>
      </c>
      <c r="W113" s="2" t="s">
        <v>151</v>
      </c>
      <c r="X113" s="2" t="s">
        <v>151</v>
      </c>
      <c r="Y113" s="2"/>
      <c r="Z113" s="202"/>
      <c r="AA113" s="2" t="s">
        <v>151</v>
      </c>
      <c r="AB113" s="2" t="s">
        <v>151</v>
      </c>
      <c r="AC113" s="2" t="s">
        <v>151</v>
      </c>
      <c r="AD113" s="2" t="s">
        <v>151</v>
      </c>
      <c r="AE113" s="2" t="s">
        <v>151</v>
      </c>
      <c r="AF113" s="2"/>
      <c r="AG113" s="202"/>
      <c r="AH113" s="2" t="s">
        <v>151</v>
      </c>
      <c r="AI113" s="2" t="s">
        <v>151</v>
      </c>
      <c r="AJ113" s="2" t="s">
        <v>151</v>
      </c>
      <c r="AK113" s="2" t="s">
        <v>151</v>
      </c>
      <c r="AL113" s="92">
        <f>COUNTIF(A113:AK113,"○")</f>
        <v>18</v>
      </c>
      <c r="AN113" s="97"/>
    </row>
    <row r="114" spans="1:40" ht="12" customHeight="1" thickBot="1" x14ac:dyDescent="0.2">
      <c r="A114" s="1197"/>
      <c r="B114" s="1277"/>
      <c r="C114" s="1198"/>
      <c r="D114" s="1203"/>
      <c r="E114" s="1238"/>
      <c r="F114" s="7" t="s">
        <v>95</v>
      </c>
      <c r="G114" s="203"/>
      <c r="H114" s="203"/>
      <c r="I114" s="203"/>
      <c r="J114" s="93"/>
      <c r="K114" s="93"/>
      <c r="L114" s="203"/>
      <c r="M114" s="93"/>
      <c r="N114" s="93"/>
      <c r="O114" s="93"/>
      <c r="P114" s="93"/>
      <c r="Q114" s="93"/>
      <c r="R114" s="93"/>
      <c r="S114" s="203"/>
      <c r="T114" s="199"/>
      <c r="U114" s="93"/>
      <c r="V114" s="93"/>
      <c r="W114" s="93"/>
      <c r="X114" s="93"/>
      <c r="Y114" s="93"/>
      <c r="Z114" s="203"/>
      <c r="AA114" s="93"/>
      <c r="AB114" s="93"/>
      <c r="AC114" s="93"/>
      <c r="AD114" s="93"/>
      <c r="AE114" s="93"/>
      <c r="AF114" s="93"/>
      <c r="AG114" s="203"/>
      <c r="AH114" s="93"/>
      <c r="AI114" s="93"/>
      <c r="AJ114" s="93"/>
      <c r="AK114" s="93"/>
      <c r="AL114" s="94"/>
    </row>
    <row r="115" spans="1:40" ht="12" customHeight="1" thickBot="1" x14ac:dyDescent="0.2">
      <c r="A115" s="1197"/>
      <c r="B115" s="1277"/>
      <c r="C115" s="1198"/>
      <c r="D115" s="1203"/>
      <c r="E115" s="1238"/>
      <c r="F115" s="150" t="s">
        <v>96</v>
      </c>
      <c r="G115" s="205"/>
      <c r="H115" s="205"/>
      <c r="I115" s="205"/>
      <c r="J115" s="111"/>
      <c r="K115" s="111"/>
      <c r="L115" s="206"/>
      <c r="M115" s="111"/>
      <c r="N115" s="111"/>
      <c r="O115" s="111"/>
      <c r="P115" s="111"/>
      <c r="Q115" s="111"/>
      <c r="R115" s="111"/>
      <c r="S115" s="206"/>
      <c r="T115" s="111"/>
      <c r="U115" s="111"/>
      <c r="V115" s="111"/>
      <c r="W115" s="111"/>
      <c r="X115" s="111"/>
      <c r="Y115" s="111"/>
      <c r="Z115" s="206"/>
      <c r="AA115" s="111"/>
      <c r="AB115" s="111"/>
      <c r="AC115" s="111"/>
      <c r="AD115" s="111"/>
      <c r="AE115" s="111"/>
      <c r="AF115" s="111"/>
      <c r="AG115" s="206"/>
      <c r="AH115" s="111"/>
      <c r="AI115" s="111"/>
      <c r="AJ115" s="111"/>
      <c r="AK115" s="111"/>
      <c r="AL115" s="95"/>
    </row>
    <row r="116" spans="1:40" ht="12" customHeight="1" thickBot="1" x14ac:dyDescent="0.2">
      <c r="A116" s="1197">
        <v>2</v>
      </c>
      <c r="B116" s="1026" t="s">
        <v>236</v>
      </c>
      <c r="C116" s="1029">
        <v>9</v>
      </c>
      <c r="D116" s="1189"/>
      <c r="E116" s="1041" t="s">
        <v>239</v>
      </c>
      <c r="F116" s="110" t="s">
        <v>12</v>
      </c>
      <c r="G116" s="207"/>
      <c r="H116" s="202"/>
      <c r="I116" s="207"/>
      <c r="J116" s="2"/>
      <c r="K116" s="2"/>
      <c r="L116" s="202"/>
      <c r="M116" s="2"/>
      <c r="N116" s="91"/>
      <c r="O116" s="2" t="s">
        <v>151</v>
      </c>
      <c r="P116" s="91"/>
      <c r="Q116" s="2"/>
      <c r="R116" s="2"/>
      <c r="S116" s="202"/>
      <c r="T116" s="2"/>
      <c r="U116" s="2"/>
      <c r="V116" s="2" t="s">
        <v>151</v>
      </c>
      <c r="W116" s="91"/>
      <c r="X116" s="2"/>
      <c r="Y116" s="2"/>
      <c r="Z116" s="202"/>
      <c r="AA116" s="2"/>
      <c r="AB116" s="91"/>
      <c r="AC116" s="2" t="s">
        <v>151</v>
      </c>
      <c r="AD116" s="91"/>
      <c r="AE116" s="2"/>
      <c r="AF116" s="2"/>
      <c r="AG116" s="202"/>
      <c r="AH116" s="2"/>
      <c r="AI116" s="91"/>
      <c r="AJ116" s="2" t="s">
        <v>151</v>
      </c>
      <c r="AK116" s="91"/>
      <c r="AL116" s="92">
        <f>COUNTIF(A116:AK116,"○")</f>
        <v>4</v>
      </c>
    </row>
    <row r="117" spans="1:40" ht="7.5" customHeight="1" thickBot="1" x14ac:dyDescent="0.2">
      <c r="A117" s="1197"/>
      <c r="B117" s="1233"/>
      <c r="C117" s="1250"/>
      <c r="D117" s="1190"/>
      <c r="E117" s="1247"/>
      <c r="F117" s="7" t="s">
        <v>95</v>
      </c>
      <c r="G117" s="203"/>
      <c r="H117" s="203"/>
      <c r="I117" s="203"/>
      <c r="J117" s="93"/>
      <c r="K117" s="93"/>
      <c r="L117" s="203"/>
      <c r="M117" s="93"/>
      <c r="N117" s="93"/>
      <c r="O117" s="199">
        <v>0.51388888888888895</v>
      </c>
      <c r="P117" s="93"/>
      <c r="Q117" s="93"/>
      <c r="R117" s="93"/>
      <c r="S117" s="203"/>
      <c r="T117" s="93"/>
      <c r="U117" s="93"/>
      <c r="V117" s="199">
        <v>0.625</v>
      </c>
      <c r="W117" s="93"/>
      <c r="X117" s="93"/>
      <c r="Y117" s="93"/>
      <c r="Z117" s="203"/>
      <c r="AA117" s="199"/>
      <c r="AB117" s="93"/>
      <c r="AC117" s="199">
        <v>0.625</v>
      </c>
      <c r="AD117" s="93"/>
      <c r="AE117" s="93"/>
      <c r="AF117" s="93"/>
      <c r="AG117" s="203"/>
      <c r="AH117" s="199"/>
      <c r="AI117" s="93"/>
      <c r="AJ117" s="199">
        <v>0.625</v>
      </c>
      <c r="AK117" s="93"/>
      <c r="AL117" s="94"/>
    </row>
    <row r="118" spans="1:40" ht="12" customHeight="1" thickBot="1" x14ac:dyDescent="0.2">
      <c r="A118" s="1197"/>
      <c r="B118" s="1234"/>
      <c r="C118" s="1251"/>
      <c r="D118" s="1191"/>
      <c r="E118" s="1248"/>
      <c r="F118" s="150" t="s">
        <v>96</v>
      </c>
      <c r="G118" s="206"/>
      <c r="H118" s="206"/>
      <c r="I118" s="206"/>
      <c r="J118" s="111"/>
      <c r="K118" s="111"/>
      <c r="L118" s="206"/>
      <c r="M118" s="111"/>
      <c r="N118" s="111"/>
      <c r="O118" s="111"/>
      <c r="P118" s="111"/>
      <c r="Q118" s="111"/>
      <c r="R118" s="111"/>
      <c r="S118" s="206"/>
      <c r="T118" s="3"/>
      <c r="U118" s="3"/>
      <c r="V118" s="111"/>
      <c r="W118" s="111"/>
      <c r="X118" s="111"/>
      <c r="Y118" s="111"/>
      <c r="Z118" s="206"/>
      <c r="AA118" s="111"/>
      <c r="AB118" s="111"/>
      <c r="AC118" s="111"/>
      <c r="AD118" s="111"/>
      <c r="AE118" s="111"/>
      <c r="AF118" s="111"/>
      <c r="AG118" s="206"/>
      <c r="AH118" s="111"/>
      <c r="AI118" s="111"/>
      <c r="AJ118" s="111"/>
      <c r="AK118" s="111"/>
      <c r="AL118" s="95"/>
    </row>
    <row r="119" spans="1:40" ht="12" customHeight="1" thickBot="1" x14ac:dyDescent="0.2">
      <c r="A119" s="1197">
        <v>3</v>
      </c>
      <c r="B119" s="1026" t="s">
        <v>252</v>
      </c>
      <c r="C119" s="1249">
        <v>7</v>
      </c>
      <c r="D119" s="1189"/>
      <c r="E119" s="1041" t="s">
        <v>189</v>
      </c>
      <c r="F119" s="110" t="s">
        <v>12</v>
      </c>
      <c r="G119" s="202"/>
      <c r="H119" s="202"/>
      <c r="I119" s="202"/>
      <c r="J119" s="2"/>
      <c r="K119" s="2"/>
      <c r="L119" s="202"/>
      <c r="M119" s="2"/>
      <c r="N119" s="2"/>
      <c r="O119" s="2"/>
      <c r="P119" s="2"/>
      <c r="Q119" s="2"/>
      <c r="R119" s="2"/>
      <c r="S119" s="202"/>
      <c r="T119" s="2"/>
      <c r="U119" s="2" t="s">
        <v>326</v>
      </c>
      <c r="V119" s="2" t="s">
        <v>151</v>
      </c>
      <c r="W119" s="2" t="s">
        <v>326</v>
      </c>
      <c r="X119" s="2"/>
      <c r="Y119" s="2"/>
      <c r="Z119" s="202"/>
      <c r="AA119" s="2" t="s">
        <v>326</v>
      </c>
      <c r="AB119" s="2" t="s">
        <v>326</v>
      </c>
      <c r="AC119" s="2"/>
      <c r="AD119" s="2" t="s">
        <v>326</v>
      </c>
      <c r="AE119" s="2"/>
      <c r="AF119" s="2"/>
      <c r="AG119" s="202"/>
      <c r="AH119" s="2" t="s">
        <v>326</v>
      </c>
      <c r="AI119" s="2" t="s">
        <v>326</v>
      </c>
      <c r="AJ119" s="2" t="s">
        <v>151</v>
      </c>
      <c r="AK119" s="2" t="s">
        <v>326</v>
      </c>
      <c r="AL119" s="92">
        <f>COUNTIF(A119:AK119,"○")</f>
        <v>10</v>
      </c>
    </row>
    <row r="120" spans="1:40" ht="7.5" customHeight="1" thickBot="1" x14ac:dyDescent="0.2">
      <c r="A120" s="1197"/>
      <c r="B120" s="1233"/>
      <c r="C120" s="1250"/>
      <c r="D120" s="1190"/>
      <c r="E120" s="1247"/>
      <c r="F120" s="7" t="s">
        <v>95</v>
      </c>
      <c r="G120" s="203"/>
      <c r="H120" s="203"/>
      <c r="I120" s="203"/>
      <c r="J120" s="93"/>
      <c r="K120" s="93"/>
      <c r="L120" s="203"/>
      <c r="M120" s="93"/>
      <c r="N120" s="93"/>
      <c r="O120" s="93"/>
      <c r="P120" s="93"/>
      <c r="Q120" s="93"/>
      <c r="R120" s="93"/>
      <c r="S120" s="203"/>
      <c r="T120" s="93"/>
      <c r="U120" s="199">
        <v>0.61111111111111105</v>
      </c>
      <c r="V120" s="199">
        <v>0.59027777777777779</v>
      </c>
      <c r="W120" s="199">
        <v>0.61111111111111105</v>
      </c>
      <c r="X120" s="93"/>
      <c r="Y120" s="93"/>
      <c r="Z120" s="203"/>
      <c r="AA120" s="199">
        <v>0.61805555555555558</v>
      </c>
      <c r="AB120" s="199">
        <v>0.61111111111111105</v>
      </c>
      <c r="AC120" s="199"/>
      <c r="AD120" s="199">
        <v>0.61111111111111105</v>
      </c>
      <c r="AE120" s="93"/>
      <c r="AF120" s="93"/>
      <c r="AG120" s="203"/>
      <c r="AH120" s="199">
        <v>0.61805555555555558</v>
      </c>
      <c r="AI120" s="199">
        <v>0.61111111111111105</v>
      </c>
      <c r="AJ120" s="199">
        <v>0.55555555555555558</v>
      </c>
      <c r="AK120" s="199">
        <v>0.61111111111111105</v>
      </c>
      <c r="AL120" s="94"/>
    </row>
    <row r="121" spans="1:40" ht="12" customHeight="1" thickBot="1" x14ac:dyDescent="0.2">
      <c r="A121" s="1197"/>
      <c r="B121" s="1234"/>
      <c r="C121" s="1251"/>
      <c r="D121" s="1191"/>
      <c r="E121" s="1248"/>
      <c r="F121" s="150" t="s">
        <v>96</v>
      </c>
      <c r="G121" s="206"/>
      <c r="H121" s="205"/>
      <c r="I121" s="205"/>
      <c r="J121" s="3"/>
      <c r="K121" s="111"/>
      <c r="L121" s="205"/>
      <c r="M121" s="111"/>
      <c r="N121" s="111"/>
      <c r="O121" s="3"/>
      <c r="P121" s="111"/>
      <c r="Q121" s="3"/>
      <c r="R121" s="111"/>
      <c r="S121" s="205"/>
      <c r="T121" s="111"/>
      <c r="U121" s="111"/>
      <c r="V121" s="3"/>
      <c r="W121" s="111"/>
      <c r="X121" s="3"/>
      <c r="Y121" s="111"/>
      <c r="Z121" s="205"/>
      <c r="AA121" s="111"/>
      <c r="AB121" s="111"/>
      <c r="AC121" s="3"/>
      <c r="AD121" s="111"/>
      <c r="AE121" s="3"/>
      <c r="AF121" s="111"/>
      <c r="AG121" s="205"/>
      <c r="AH121" s="111"/>
      <c r="AI121" s="111"/>
      <c r="AJ121" s="3"/>
      <c r="AK121" s="111"/>
      <c r="AL121" s="95"/>
    </row>
    <row r="122" spans="1:40" ht="12" customHeight="1" thickBot="1" x14ac:dyDescent="0.2">
      <c r="A122" s="1197">
        <v>4</v>
      </c>
      <c r="B122" s="1026" t="s">
        <v>244</v>
      </c>
      <c r="C122" s="1249">
        <v>6</v>
      </c>
      <c r="D122" s="1189"/>
      <c r="E122" s="1041" t="s">
        <v>237</v>
      </c>
      <c r="F122" s="110" t="s">
        <v>12</v>
      </c>
      <c r="G122" s="207"/>
      <c r="H122" s="202"/>
      <c r="I122" s="202"/>
      <c r="J122" s="91"/>
      <c r="K122" s="2"/>
      <c r="L122" s="202"/>
      <c r="M122" s="2"/>
      <c r="N122" s="91"/>
      <c r="O122" s="2" t="s">
        <v>151</v>
      </c>
      <c r="P122" s="2" t="s">
        <v>319</v>
      </c>
      <c r="Q122" s="91"/>
      <c r="R122" s="2"/>
      <c r="S122" s="202"/>
      <c r="T122" s="2"/>
      <c r="U122" s="91"/>
      <c r="V122" s="2" t="s">
        <v>331</v>
      </c>
      <c r="W122" s="2" t="s">
        <v>331</v>
      </c>
      <c r="X122" s="91"/>
      <c r="Y122" s="2"/>
      <c r="Z122" s="202"/>
      <c r="AA122" s="2"/>
      <c r="AB122" s="2"/>
      <c r="AC122" s="2"/>
      <c r="AD122" s="2"/>
      <c r="AE122" s="2"/>
      <c r="AF122" s="2"/>
      <c r="AG122" s="202"/>
      <c r="AH122" s="2"/>
      <c r="AI122" s="2"/>
      <c r="AJ122" s="2" t="s">
        <v>151</v>
      </c>
      <c r="AK122" s="2"/>
      <c r="AL122" s="92">
        <f>COUNTIF(A122:AK122,"○")</f>
        <v>3</v>
      </c>
    </row>
    <row r="123" spans="1:40" ht="7.5" customHeight="1" thickBot="1" x14ac:dyDescent="0.2">
      <c r="A123" s="1197"/>
      <c r="B123" s="1233"/>
      <c r="C123" s="1250"/>
      <c r="D123" s="1190"/>
      <c r="E123" s="1247"/>
      <c r="F123" s="7" t="s">
        <v>95</v>
      </c>
      <c r="G123" s="203"/>
      <c r="H123" s="203"/>
      <c r="I123" s="203"/>
      <c r="J123" s="93"/>
      <c r="K123" s="93"/>
      <c r="L123" s="203"/>
      <c r="M123" s="93"/>
      <c r="N123" s="93"/>
      <c r="O123" s="93"/>
      <c r="P123" s="93"/>
      <c r="Q123" s="93"/>
      <c r="R123" s="93"/>
      <c r="S123" s="203"/>
      <c r="T123" s="93"/>
      <c r="U123" s="93"/>
      <c r="V123" s="93"/>
      <c r="W123" s="93"/>
      <c r="X123" s="93"/>
      <c r="Y123" s="93"/>
      <c r="Z123" s="203"/>
      <c r="AA123" s="93"/>
      <c r="AB123" s="93"/>
      <c r="AC123" s="93"/>
      <c r="AD123" s="93"/>
      <c r="AE123" s="93"/>
      <c r="AF123" s="93"/>
      <c r="AG123" s="203"/>
      <c r="AH123" s="93"/>
      <c r="AI123" s="93"/>
      <c r="AJ123" s="93"/>
      <c r="AK123" s="93"/>
      <c r="AL123" s="94"/>
    </row>
    <row r="124" spans="1:40" ht="12" customHeight="1" thickBot="1" x14ac:dyDescent="0.2">
      <c r="A124" s="1197"/>
      <c r="B124" s="1234"/>
      <c r="C124" s="1251"/>
      <c r="D124" s="1191"/>
      <c r="E124" s="1248"/>
      <c r="F124" s="150" t="s">
        <v>96</v>
      </c>
      <c r="G124" s="206"/>
      <c r="H124" s="206"/>
      <c r="I124" s="206"/>
      <c r="J124" s="111"/>
      <c r="K124" s="111"/>
      <c r="L124" s="206"/>
      <c r="M124" s="111"/>
      <c r="N124" s="111"/>
      <c r="O124" s="111"/>
      <c r="P124" s="111"/>
      <c r="Q124" s="111"/>
      <c r="R124" s="111"/>
      <c r="S124" s="206"/>
      <c r="T124" s="111"/>
      <c r="U124" s="111"/>
      <c r="V124" s="111"/>
      <c r="W124" s="111"/>
      <c r="X124" s="111"/>
      <c r="Y124" s="111"/>
      <c r="Z124" s="206"/>
      <c r="AA124" s="111"/>
      <c r="AB124" s="111"/>
      <c r="AC124" s="111"/>
      <c r="AD124" s="111"/>
      <c r="AE124" s="111"/>
      <c r="AF124" s="111"/>
      <c r="AG124" s="206"/>
      <c r="AH124" s="111"/>
      <c r="AI124" s="111"/>
      <c r="AJ124" s="111"/>
      <c r="AK124" s="111"/>
      <c r="AL124" s="95"/>
    </row>
    <row r="125" spans="1:40" ht="12" customHeight="1" thickBot="1" x14ac:dyDescent="0.2">
      <c r="A125" s="1197">
        <v>5</v>
      </c>
      <c r="B125" s="1232"/>
      <c r="C125" s="1249"/>
      <c r="D125" s="1032"/>
      <c r="E125" s="1246"/>
      <c r="F125" s="110" t="s">
        <v>12</v>
      </c>
      <c r="G125" s="207"/>
      <c r="H125" s="207"/>
      <c r="I125" s="207"/>
      <c r="J125" s="91"/>
      <c r="K125" s="91"/>
      <c r="L125" s="207"/>
      <c r="M125" s="91"/>
      <c r="N125" s="91"/>
      <c r="O125" s="2"/>
      <c r="P125" s="2"/>
      <c r="R125" s="2"/>
      <c r="S125" s="202"/>
      <c r="T125" s="2"/>
      <c r="U125" s="91"/>
      <c r="V125" s="91"/>
      <c r="W125" s="91"/>
      <c r="X125" s="91"/>
      <c r="Y125" s="91"/>
      <c r="Z125" s="207"/>
      <c r="AA125" s="91"/>
      <c r="AB125" s="91"/>
      <c r="AC125" s="2"/>
      <c r="AD125" s="2"/>
      <c r="AE125" s="2"/>
      <c r="AF125" s="2"/>
      <c r="AG125" s="202"/>
      <c r="AH125" s="2"/>
      <c r="AI125" s="91"/>
      <c r="AJ125" s="91"/>
      <c r="AK125" s="91"/>
      <c r="AL125" s="92">
        <f>COUNTIF(A125:AK125,"○")</f>
        <v>0</v>
      </c>
      <c r="AN125" s="97"/>
    </row>
    <row r="126" spans="1:40" ht="7.5" customHeight="1" thickBot="1" x14ac:dyDescent="0.2">
      <c r="A126" s="1197"/>
      <c r="B126" s="1233"/>
      <c r="C126" s="1250"/>
      <c r="D126" s="1033"/>
      <c r="E126" s="1247"/>
      <c r="F126" s="7" t="s">
        <v>95</v>
      </c>
      <c r="G126" s="203"/>
      <c r="H126" s="203"/>
      <c r="I126" s="203"/>
      <c r="J126" s="93"/>
      <c r="K126" s="93"/>
      <c r="L126" s="203"/>
      <c r="M126" s="93"/>
      <c r="N126" s="93"/>
      <c r="O126" s="93"/>
      <c r="P126" s="93"/>
      <c r="Q126" s="93"/>
      <c r="R126" s="93"/>
      <c r="S126" s="203"/>
      <c r="T126" s="93"/>
      <c r="U126" s="93"/>
      <c r="V126" s="93"/>
      <c r="W126" s="93"/>
      <c r="X126" s="93"/>
      <c r="Y126" s="93"/>
      <c r="Z126" s="203"/>
      <c r="AA126" s="93"/>
      <c r="AB126" s="93"/>
      <c r="AC126" s="93"/>
      <c r="AD126" s="93"/>
      <c r="AE126" s="93"/>
      <c r="AF126" s="93"/>
      <c r="AG126" s="203"/>
      <c r="AH126" s="93"/>
      <c r="AI126" s="93"/>
      <c r="AJ126" s="93"/>
      <c r="AK126" s="93"/>
      <c r="AL126" s="94"/>
    </row>
    <row r="127" spans="1:40" ht="12" customHeight="1" thickBot="1" x14ac:dyDescent="0.2">
      <c r="A127" s="1197"/>
      <c r="B127" s="1234"/>
      <c r="C127" s="1251"/>
      <c r="D127" s="1034"/>
      <c r="E127" s="1248"/>
      <c r="F127" s="150" t="s">
        <v>96</v>
      </c>
      <c r="G127" s="206"/>
      <c r="H127" s="206"/>
      <c r="I127" s="206"/>
      <c r="J127" s="111"/>
      <c r="K127" s="111"/>
      <c r="L127" s="206"/>
      <c r="M127" s="111"/>
      <c r="N127" s="111"/>
      <c r="O127" s="3"/>
      <c r="P127" s="111"/>
      <c r="Q127" s="3"/>
      <c r="R127" s="111"/>
      <c r="S127" s="205"/>
      <c r="T127" s="111"/>
      <c r="U127" s="111"/>
      <c r="V127" s="111"/>
      <c r="W127" s="111"/>
      <c r="X127" s="111"/>
      <c r="Y127" s="111"/>
      <c r="Z127" s="206"/>
      <c r="AA127" s="111"/>
      <c r="AB127" s="111"/>
      <c r="AC127" s="3"/>
      <c r="AD127" s="111"/>
      <c r="AE127" s="3"/>
      <c r="AF127" s="111"/>
      <c r="AG127" s="205"/>
      <c r="AH127" s="111"/>
      <c r="AI127" s="111"/>
      <c r="AJ127" s="111"/>
      <c r="AK127" s="111"/>
      <c r="AL127" s="95"/>
    </row>
    <row r="128" spans="1:40" ht="12" customHeight="1" thickBot="1" x14ac:dyDescent="0.2">
      <c r="A128" s="1197">
        <v>6</v>
      </c>
      <c r="B128" s="1232"/>
      <c r="C128" s="1198"/>
      <c r="D128" s="1048"/>
      <c r="E128" s="1238"/>
      <c r="F128" s="110" t="s">
        <v>12</v>
      </c>
      <c r="G128" s="202"/>
      <c r="H128" s="202"/>
      <c r="I128" s="207"/>
      <c r="J128" s="91"/>
      <c r="K128" s="2"/>
      <c r="L128" s="207"/>
      <c r="M128" s="2"/>
      <c r="N128" s="2"/>
      <c r="O128" s="2"/>
      <c r="P128" s="2"/>
      <c r="Q128" s="91"/>
      <c r="R128" s="2"/>
      <c r="S128" s="207"/>
      <c r="T128" s="2"/>
      <c r="U128" s="2"/>
      <c r="V128" s="2"/>
      <c r="W128" s="91"/>
      <c r="X128" s="91"/>
      <c r="Y128" s="2"/>
      <c r="Z128" s="207"/>
      <c r="AA128" s="2"/>
      <c r="AB128" s="2"/>
      <c r="AC128" s="2"/>
      <c r="AD128" s="91"/>
      <c r="AE128" s="91"/>
      <c r="AF128" s="2"/>
      <c r="AG128" s="207"/>
      <c r="AH128" s="2"/>
      <c r="AI128" s="2"/>
      <c r="AJ128" s="2"/>
      <c r="AK128" s="91"/>
      <c r="AL128" s="92">
        <f>COUNTIF(A128:AK128,"○")</f>
        <v>0</v>
      </c>
    </row>
    <row r="129" spans="1:40" ht="12" customHeight="1" thickBot="1" x14ac:dyDescent="0.2">
      <c r="A129" s="1197"/>
      <c r="B129" s="1279"/>
      <c r="C129" s="1198"/>
      <c r="D129" s="1048"/>
      <c r="E129" s="1238"/>
      <c r="F129" s="7" t="s">
        <v>95</v>
      </c>
      <c r="G129" s="203"/>
      <c r="H129" s="203"/>
      <c r="I129" s="203"/>
      <c r="J129" s="93"/>
      <c r="K129" s="93"/>
      <c r="L129" s="203"/>
      <c r="M129" s="93"/>
      <c r="N129" s="93"/>
      <c r="O129" s="93"/>
      <c r="P129" s="93"/>
      <c r="Q129" s="93"/>
      <c r="R129" s="93"/>
      <c r="S129" s="203"/>
      <c r="T129" s="93"/>
      <c r="U129" s="93"/>
      <c r="V129" s="93"/>
      <c r="W129" s="93"/>
      <c r="X129" s="93"/>
      <c r="Y129" s="93"/>
      <c r="Z129" s="203"/>
      <c r="AA129" s="93"/>
      <c r="AB129" s="93"/>
      <c r="AC129" s="93"/>
      <c r="AD129" s="93"/>
      <c r="AE129" s="93"/>
      <c r="AF129" s="93"/>
      <c r="AG129" s="203"/>
      <c r="AH129" s="93"/>
      <c r="AI129" s="93"/>
      <c r="AJ129" s="93"/>
      <c r="AK129" s="93"/>
      <c r="AL129" s="94"/>
    </row>
    <row r="130" spans="1:40" ht="12" customHeight="1" thickBot="1" x14ac:dyDescent="0.2">
      <c r="A130" s="1197"/>
      <c r="B130" s="1280"/>
      <c r="C130" s="1198"/>
      <c r="D130" s="1048"/>
      <c r="E130" s="1238"/>
      <c r="F130" s="150" t="s">
        <v>96</v>
      </c>
      <c r="G130" s="206"/>
      <c r="H130" s="206"/>
      <c r="I130" s="206"/>
      <c r="J130" s="111"/>
      <c r="K130" s="111"/>
      <c r="L130" s="206"/>
      <c r="M130" s="111"/>
      <c r="N130" s="111"/>
      <c r="O130" s="111"/>
      <c r="P130" s="111"/>
      <c r="Q130" s="111"/>
      <c r="R130" s="111"/>
      <c r="S130" s="206"/>
      <c r="T130" s="111"/>
      <c r="U130" s="111"/>
      <c r="V130" s="111"/>
      <c r="W130" s="111"/>
      <c r="X130" s="111"/>
      <c r="Y130" s="111"/>
      <c r="Z130" s="206"/>
      <c r="AA130" s="111"/>
      <c r="AB130" s="111"/>
      <c r="AC130" s="111"/>
      <c r="AD130" s="111"/>
      <c r="AE130" s="111"/>
      <c r="AF130" s="111"/>
      <c r="AG130" s="206"/>
      <c r="AH130" s="111"/>
      <c r="AI130" s="111"/>
      <c r="AJ130" s="111"/>
      <c r="AK130" s="111"/>
      <c r="AL130" s="95"/>
    </row>
    <row r="131" spans="1:40" ht="12" customHeight="1" thickBot="1" x14ac:dyDescent="0.2">
      <c r="A131" s="1197">
        <v>7</v>
      </c>
      <c r="B131" s="1232"/>
      <c r="C131" s="1249"/>
      <c r="D131" s="1032"/>
      <c r="E131" s="1246"/>
      <c r="F131" s="110" t="s">
        <v>12</v>
      </c>
      <c r="G131" s="202"/>
      <c r="H131" s="202"/>
      <c r="I131" s="202"/>
      <c r="J131" s="2"/>
      <c r="K131" s="2"/>
      <c r="L131" s="202"/>
      <c r="M131" s="2"/>
      <c r="N131" s="2"/>
      <c r="O131" s="2"/>
      <c r="P131" s="2"/>
      <c r="Q131" s="2"/>
      <c r="R131" s="2"/>
      <c r="S131" s="202"/>
      <c r="T131" s="2"/>
      <c r="U131" s="2"/>
      <c r="V131" s="2"/>
      <c r="W131" s="2"/>
      <c r="X131" s="2"/>
      <c r="Y131" s="2"/>
      <c r="Z131" s="202"/>
      <c r="AA131" s="2"/>
      <c r="AB131" s="2"/>
      <c r="AC131" s="2"/>
      <c r="AD131" s="2"/>
      <c r="AE131" s="2"/>
      <c r="AF131" s="2"/>
      <c r="AG131" s="202"/>
      <c r="AH131" s="2"/>
      <c r="AI131" s="2"/>
      <c r="AJ131" s="2"/>
      <c r="AK131" s="2"/>
      <c r="AL131" s="92">
        <f>COUNTIF(A131:AK131,"○")</f>
        <v>0</v>
      </c>
    </row>
    <row r="132" spans="1:40" ht="7.5" customHeight="1" thickBot="1" x14ac:dyDescent="0.2">
      <c r="A132" s="1197"/>
      <c r="B132" s="1233"/>
      <c r="C132" s="1250"/>
      <c r="D132" s="1033"/>
      <c r="E132" s="1247"/>
      <c r="F132" s="7" t="s">
        <v>95</v>
      </c>
      <c r="G132" s="203"/>
      <c r="H132" s="203"/>
      <c r="I132" s="203"/>
      <c r="J132" s="93"/>
      <c r="K132" s="93"/>
      <c r="L132" s="203"/>
      <c r="M132" s="93"/>
      <c r="N132" s="93"/>
      <c r="O132" s="93"/>
      <c r="P132" s="93"/>
      <c r="Q132" s="93"/>
      <c r="R132" s="93"/>
      <c r="S132" s="203"/>
      <c r="T132" s="93"/>
      <c r="U132" s="93"/>
      <c r="V132" s="93"/>
      <c r="W132" s="93"/>
      <c r="X132" s="93"/>
      <c r="Y132" s="93"/>
      <c r="Z132" s="203"/>
      <c r="AA132" s="93"/>
      <c r="AB132" s="93"/>
      <c r="AC132" s="93"/>
      <c r="AD132" s="93"/>
      <c r="AE132" s="93"/>
      <c r="AF132" s="93"/>
      <c r="AG132" s="203"/>
      <c r="AH132" s="93"/>
      <c r="AI132" s="93"/>
      <c r="AJ132" s="93"/>
      <c r="AK132" s="93"/>
      <c r="AL132" s="94"/>
    </row>
    <row r="133" spans="1:40" ht="12" customHeight="1" thickBot="1" x14ac:dyDescent="0.2">
      <c r="A133" s="1197"/>
      <c r="B133" s="1234"/>
      <c r="C133" s="1251"/>
      <c r="D133" s="1034"/>
      <c r="E133" s="1248"/>
      <c r="F133" s="150" t="s">
        <v>96</v>
      </c>
      <c r="G133" s="205"/>
      <c r="H133" s="205"/>
      <c r="I133" s="205"/>
      <c r="J133" s="3"/>
      <c r="K133" s="3"/>
      <c r="L133" s="205"/>
      <c r="M133" s="3"/>
      <c r="N133" s="3"/>
      <c r="O133" s="3"/>
      <c r="P133" s="3"/>
      <c r="Q133" s="3"/>
      <c r="R133" s="3"/>
      <c r="S133" s="205"/>
      <c r="T133" s="3"/>
      <c r="U133" s="3"/>
      <c r="V133" s="3"/>
      <c r="W133" s="3"/>
      <c r="X133" s="3"/>
      <c r="Y133" s="3"/>
      <c r="Z133" s="205"/>
      <c r="AA133" s="3"/>
      <c r="AB133" s="3"/>
      <c r="AC133" s="3"/>
      <c r="AD133" s="3"/>
      <c r="AE133" s="3"/>
      <c r="AF133" s="3"/>
      <c r="AG133" s="205"/>
      <c r="AH133" s="3"/>
      <c r="AI133" s="3"/>
      <c r="AJ133" s="3"/>
      <c r="AK133" s="3"/>
      <c r="AL133" s="95"/>
    </row>
    <row r="134" spans="1:40" ht="12" customHeight="1" thickBot="1" x14ac:dyDescent="0.2">
      <c r="A134" s="1197">
        <v>8</v>
      </c>
      <c r="B134" s="1232"/>
      <c r="C134" s="1249"/>
      <c r="D134" s="1032"/>
      <c r="E134" s="1246"/>
      <c r="F134" s="110" t="s">
        <v>12</v>
      </c>
      <c r="G134" s="202"/>
      <c r="H134" s="202"/>
      <c r="I134" s="202"/>
      <c r="J134" s="2"/>
      <c r="K134" s="2"/>
      <c r="L134" s="202"/>
      <c r="M134" s="2"/>
      <c r="N134" s="2"/>
      <c r="O134" s="2"/>
      <c r="P134" s="2"/>
      <c r="Q134" s="2"/>
      <c r="R134" s="2"/>
      <c r="S134" s="202"/>
      <c r="T134" s="2"/>
      <c r="U134" s="2"/>
      <c r="V134" s="91"/>
      <c r="W134" s="2"/>
      <c r="X134" s="2"/>
      <c r="Y134" s="2"/>
      <c r="Z134" s="202"/>
      <c r="AA134" s="2"/>
      <c r="AB134" s="2"/>
      <c r="AC134" s="91"/>
      <c r="AD134" s="2"/>
      <c r="AE134" s="2"/>
      <c r="AF134" s="2"/>
      <c r="AG134" s="202"/>
      <c r="AH134" s="2"/>
      <c r="AI134" s="2"/>
      <c r="AJ134" s="91"/>
      <c r="AK134" s="2"/>
      <c r="AL134" s="92">
        <f>COUNTIF(A134:AK134,"○")</f>
        <v>0</v>
      </c>
    </row>
    <row r="135" spans="1:40" ht="12" customHeight="1" thickBot="1" x14ac:dyDescent="0.2">
      <c r="A135" s="1197"/>
      <c r="B135" s="1233"/>
      <c r="C135" s="1250"/>
      <c r="D135" s="1033"/>
      <c r="E135" s="1247"/>
      <c r="F135" s="7" t="s">
        <v>95</v>
      </c>
      <c r="G135" s="203"/>
      <c r="H135" s="203"/>
      <c r="I135" s="203"/>
      <c r="J135" s="93"/>
      <c r="K135" s="93"/>
      <c r="L135" s="203"/>
      <c r="M135" s="93"/>
      <c r="N135" s="93"/>
      <c r="O135" s="93"/>
      <c r="P135" s="93"/>
      <c r="Q135" s="93"/>
      <c r="R135" s="93"/>
      <c r="S135" s="203"/>
      <c r="T135" s="93"/>
      <c r="U135" s="93"/>
      <c r="V135" s="93"/>
      <c r="W135" s="93"/>
      <c r="X135" s="93"/>
      <c r="Y135" s="93"/>
      <c r="Z135" s="203"/>
      <c r="AA135" s="93"/>
      <c r="AB135" s="93"/>
      <c r="AC135" s="93"/>
      <c r="AD135" s="93"/>
      <c r="AE135" s="93"/>
      <c r="AF135" s="93"/>
      <c r="AG135" s="203"/>
      <c r="AH135" s="93"/>
      <c r="AI135" s="93"/>
      <c r="AJ135" s="93"/>
      <c r="AK135" s="93"/>
      <c r="AL135" s="94"/>
    </row>
    <row r="136" spans="1:40" ht="12" customHeight="1" thickBot="1" x14ac:dyDescent="0.2">
      <c r="A136" s="1197"/>
      <c r="B136" s="1234"/>
      <c r="C136" s="1251"/>
      <c r="D136" s="1034"/>
      <c r="E136" s="1248"/>
      <c r="F136" s="150" t="s">
        <v>96</v>
      </c>
      <c r="G136" s="205"/>
      <c r="H136" s="205"/>
      <c r="I136" s="205"/>
      <c r="J136" s="3"/>
      <c r="K136" s="3"/>
      <c r="L136" s="205"/>
      <c r="M136" s="3"/>
      <c r="N136" s="3"/>
      <c r="O136" s="3"/>
      <c r="P136" s="3"/>
      <c r="Q136" s="3"/>
      <c r="R136" s="3"/>
      <c r="S136" s="205"/>
      <c r="T136" s="3"/>
      <c r="U136" s="111"/>
      <c r="V136" s="111"/>
      <c r="W136" s="3"/>
      <c r="X136" s="111"/>
      <c r="Y136" s="3"/>
      <c r="Z136" s="206"/>
      <c r="AA136" s="3"/>
      <c r="AB136" s="111"/>
      <c r="AC136" s="111"/>
      <c r="AD136" s="3"/>
      <c r="AE136" s="111"/>
      <c r="AF136" s="3"/>
      <c r="AG136" s="206"/>
      <c r="AH136" s="3"/>
      <c r="AI136" s="111"/>
      <c r="AJ136" s="111"/>
      <c r="AK136" s="3"/>
      <c r="AL136" s="95"/>
    </row>
    <row r="137" spans="1:40" ht="12" customHeight="1" thickBot="1" x14ac:dyDescent="0.2">
      <c r="A137" s="1197">
        <v>9</v>
      </c>
      <c r="B137" s="1232"/>
      <c r="C137" s="1249"/>
      <c r="D137" s="1032"/>
      <c r="E137" s="1246"/>
      <c r="F137" s="110" t="s">
        <v>12</v>
      </c>
      <c r="G137" s="207"/>
      <c r="H137" s="202"/>
      <c r="I137" s="207"/>
      <c r="J137" s="2"/>
      <c r="K137" s="91"/>
      <c r="L137" s="207"/>
      <c r="M137" s="2"/>
      <c r="N137" s="91"/>
      <c r="O137" s="2"/>
      <c r="P137" s="91"/>
      <c r="Q137" s="2"/>
      <c r="R137" s="91"/>
      <c r="S137" s="207"/>
      <c r="T137" s="2"/>
      <c r="U137" s="91"/>
      <c r="V137" s="2"/>
      <c r="W137" s="2"/>
      <c r="X137" s="2"/>
      <c r="Y137" s="91"/>
      <c r="Z137" s="207"/>
      <c r="AA137" s="2"/>
      <c r="AB137" s="91"/>
      <c r="AC137" s="2"/>
      <c r="AD137" s="91"/>
      <c r="AE137" s="2"/>
      <c r="AF137" s="91"/>
      <c r="AG137" s="207"/>
      <c r="AH137" s="2"/>
      <c r="AI137" s="91"/>
      <c r="AJ137" s="2"/>
      <c r="AK137" s="91"/>
      <c r="AL137" s="92">
        <f>COUNTIF(A137:AK137,"○")</f>
        <v>0</v>
      </c>
    </row>
    <row r="138" spans="1:40" ht="12" customHeight="1" thickBot="1" x14ac:dyDescent="0.2">
      <c r="A138" s="1197"/>
      <c r="B138" s="1233"/>
      <c r="C138" s="1250"/>
      <c r="D138" s="1033"/>
      <c r="E138" s="1247"/>
      <c r="F138" s="7" t="s">
        <v>95</v>
      </c>
      <c r="G138" s="203"/>
      <c r="H138" s="203"/>
      <c r="I138" s="203"/>
      <c r="J138" s="93"/>
      <c r="K138" s="93"/>
      <c r="L138" s="203"/>
      <c r="M138" s="93"/>
      <c r="N138" s="93"/>
      <c r="O138" s="93"/>
      <c r="P138" s="93"/>
      <c r="Q138" s="93"/>
      <c r="R138" s="93"/>
      <c r="S138" s="203"/>
      <c r="T138" s="93"/>
      <c r="U138" s="93"/>
      <c r="V138" s="93"/>
      <c r="W138" s="93"/>
      <c r="X138" s="93"/>
      <c r="Y138" s="93"/>
      <c r="Z138" s="203"/>
      <c r="AA138" s="93"/>
      <c r="AB138" s="93"/>
      <c r="AC138" s="93"/>
      <c r="AD138" s="93"/>
      <c r="AE138" s="93"/>
      <c r="AF138" s="93"/>
      <c r="AG138" s="203"/>
      <c r="AH138" s="93"/>
      <c r="AI138" s="93"/>
      <c r="AJ138" s="93"/>
      <c r="AK138" s="93"/>
      <c r="AL138" s="94"/>
    </row>
    <row r="139" spans="1:40" ht="12" customHeight="1" thickBot="1" x14ac:dyDescent="0.2">
      <c r="A139" s="1197"/>
      <c r="B139" s="1234"/>
      <c r="C139" s="1251"/>
      <c r="D139" s="1034"/>
      <c r="E139" s="1248"/>
      <c r="F139" s="150" t="s">
        <v>96</v>
      </c>
      <c r="G139" s="206"/>
      <c r="H139" s="206"/>
      <c r="I139" s="206"/>
      <c r="J139" s="111"/>
      <c r="K139" s="111"/>
      <c r="L139" s="206"/>
      <c r="M139" s="111"/>
      <c r="N139" s="111"/>
      <c r="O139" s="111"/>
      <c r="P139" s="111"/>
      <c r="Q139" s="111"/>
      <c r="R139" s="111"/>
      <c r="S139" s="206"/>
      <c r="T139" s="111"/>
      <c r="U139" s="111"/>
      <c r="V139" s="111"/>
      <c r="W139" s="111"/>
      <c r="X139" s="111"/>
      <c r="Y139" s="111"/>
      <c r="Z139" s="206"/>
      <c r="AA139" s="111"/>
      <c r="AB139" s="111"/>
      <c r="AC139" s="111"/>
      <c r="AD139" s="111"/>
      <c r="AE139" s="111"/>
      <c r="AF139" s="111"/>
      <c r="AG139" s="206"/>
      <c r="AH139" s="111"/>
      <c r="AI139" s="111"/>
      <c r="AJ139" s="111"/>
      <c r="AK139" s="111"/>
      <c r="AL139" s="95"/>
    </row>
    <row r="140" spans="1:40" ht="12" customHeight="1" thickBot="1" x14ac:dyDescent="0.2">
      <c r="A140" s="1197">
        <v>10</v>
      </c>
      <c r="B140" s="1277"/>
      <c r="C140" s="1198"/>
      <c r="D140" s="1048"/>
      <c r="E140" s="1238"/>
      <c r="F140" s="110" t="s">
        <v>12</v>
      </c>
      <c r="G140" s="207"/>
      <c r="H140" s="207"/>
      <c r="I140" s="202"/>
      <c r="J140" s="2"/>
      <c r="K140" s="2"/>
      <c r="L140" s="207"/>
      <c r="M140" s="91"/>
      <c r="N140" s="91"/>
      <c r="O140" s="91"/>
      <c r="P140" s="91"/>
      <c r="Q140" s="91"/>
      <c r="R140" s="91"/>
      <c r="S140" s="202"/>
      <c r="T140" s="91"/>
      <c r="U140" s="91"/>
      <c r="V140" s="91"/>
      <c r="W140" s="2"/>
      <c r="X140" s="2"/>
      <c r="Y140" s="2"/>
      <c r="Z140" s="207"/>
      <c r="AA140" s="91"/>
      <c r="AB140" s="91"/>
      <c r="AC140" s="91"/>
      <c r="AD140" s="91"/>
      <c r="AE140" s="91"/>
      <c r="AF140" s="91"/>
      <c r="AG140" s="202"/>
      <c r="AH140" s="2"/>
      <c r="AI140" s="2"/>
      <c r="AJ140" s="2"/>
      <c r="AK140" s="2"/>
      <c r="AL140" s="92">
        <f>COUNTIF(A140:AK140,"○")</f>
        <v>0</v>
      </c>
      <c r="AN140" s="97"/>
    </row>
    <row r="141" spans="1:40" ht="12" customHeight="1" thickBot="1" x14ac:dyDescent="0.2">
      <c r="A141" s="1197"/>
      <c r="B141" s="1277"/>
      <c r="C141" s="1198"/>
      <c r="D141" s="1048"/>
      <c r="E141" s="1238"/>
      <c r="F141" s="7" t="s">
        <v>95</v>
      </c>
      <c r="G141" s="203"/>
      <c r="H141" s="203"/>
      <c r="I141" s="203"/>
      <c r="J141" s="93"/>
      <c r="K141" s="93"/>
      <c r="L141" s="203"/>
      <c r="M141" s="93"/>
      <c r="N141" s="93"/>
      <c r="O141" s="93"/>
      <c r="P141" s="93"/>
      <c r="Q141" s="93"/>
      <c r="R141" s="93"/>
      <c r="S141" s="203"/>
      <c r="T141" s="93"/>
      <c r="U141" s="93"/>
      <c r="V141" s="93"/>
      <c r="W141" s="93"/>
      <c r="X141" s="93"/>
      <c r="Y141" s="93"/>
      <c r="Z141" s="203"/>
      <c r="AA141" s="93"/>
      <c r="AB141" s="93"/>
      <c r="AC141" s="93"/>
      <c r="AD141" s="93"/>
      <c r="AE141" s="93"/>
      <c r="AF141" s="93"/>
      <c r="AG141" s="203"/>
      <c r="AH141" s="93"/>
      <c r="AI141" s="93"/>
      <c r="AJ141" s="93"/>
      <c r="AK141" s="93"/>
      <c r="AL141" s="94"/>
    </row>
    <row r="142" spans="1:40" ht="12" customHeight="1" thickBot="1" x14ac:dyDescent="0.2">
      <c r="A142" s="1197"/>
      <c r="B142" s="1277"/>
      <c r="C142" s="1198"/>
      <c r="D142" s="1048"/>
      <c r="E142" s="1238"/>
      <c r="F142" s="150" t="s">
        <v>96</v>
      </c>
      <c r="G142" s="205"/>
      <c r="H142" s="205"/>
      <c r="I142" s="205"/>
      <c r="J142" s="111"/>
      <c r="K142" s="111"/>
      <c r="L142" s="206"/>
      <c r="M142" s="111"/>
      <c r="N142" s="111"/>
      <c r="O142" s="111"/>
      <c r="P142" s="111"/>
      <c r="Q142" s="111"/>
      <c r="R142" s="111"/>
      <c r="S142" s="206"/>
      <c r="T142" s="111"/>
      <c r="U142" s="111"/>
      <c r="V142" s="111"/>
      <c r="W142" s="111"/>
      <c r="X142" s="111"/>
      <c r="Y142" s="111"/>
      <c r="Z142" s="206"/>
      <c r="AA142" s="111"/>
      <c r="AB142" s="111"/>
      <c r="AC142" s="111"/>
      <c r="AD142" s="111"/>
      <c r="AE142" s="111"/>
      <c r="AF142" s="111"/>
      <c r="AG142" s="206"/>
      <c r="AH142" s="111"/>
      <c r="AI142" s="111"/>
      <c r="AJ142" s="111"/>
      <c r="AK142" s="111"/>
      <c r="AL142" s="95"/>
    </row>
    <row r="143" spans="1:40" ht="12" hidden="1" customHeight="1" x14ac:dyDescent="0.15">
      <c r="A143" s="1197">
        <v>30</v>
      </c>
      <c r="B143" s="1232"/>
      <c r="C143" s="1029"/>
      <c r="D143" s="1032"/>
      <c r="E143" s="1246"/>
      <c r="F143" s="110" t="s">
        <v>12</v>
      </c>
      <c r="G143" s="207"/>
      <c r="H143" s="207"/>
      <c r="I143" s="207"/>
      <c r="J143" s="2"/>
      <c r="K143" s="91"/>
      <c r="L143" s="202"/>
      <c r="M143" s="2"/>
      <c r="N143" s="91"/>
      <c r="O143" s="2"/>
      <c r="P143" s="91"/>
      <c r="Q143" s="2"/>
      <c r="R143" s="2"/>
      <c r="S143" s="202"/>
      <c r="T143" s="2"/>
      <c r="U143" s="2"/>
      <c r="V143" s="2"/>
      <c r="W143" s="91"/>
      <c r="X143" s="2"/>
      <c r="Y143" s="91"/>
      <c r="Z143" s="202"/>
      <c r="AA143" s="91"/>
      <c r="AB143" s="91"/>
      <c r="AC143" s="2"/>
      <c r="AD143" s="91"/>
      <c r="AE143" s="2"/>
      <c r="AF143" s="2"/>
      <c r="AG143" s="202"/>
      <c r="AH143" s="2"/>
      <c r="AI143" s="91"/>
      <c r="AJ143" s="2"/>
      <c r="AK143" s="91"/>
      <c r="AL143" s="92">
        <f>COUNTIF(A143:AK143,"○")</f>
        <v>0</v>
      </c>
    </row>
    <row r="144" spans="1:40" ht="7.5" hidden="1" customHeight="1" x14ac:dyDescent="0.15">
      <c r="A144" s="1197"/>
      <c r="B144" s="1233"/>
      <c r="C144" s="1250"/>
      <c r="D144" s="1033"/>
      <c r="E144" s="1247"/>
      <c r="F144" s="7" t="s">
        <v>95</v>
      </c>
      <c r="G144" s="203"/>
      <c r="H144" s="203"/>
      <c r="I144" s="203"/>
      <c r="J144" s="93"/>
      <c r="K144" s="93"/>
      <c r="L144" s="203"/>
      <c r="M144" s="93"/>
      <c r="N144" s="93"/>
      <c r="O144" s="93"/>
      <c r="P144" s="93"/>
      <c r="Q144" s="93"/>
      <c r="R144" s="93"/>
      <c r="S144" s="203"/>
      <c r="T144" s="93"/>
      <c r="U144" s="93"/>
      <c r="V144" s="93"/>
      <c r="W144" s="93"/>
      <c r="X144" s="93"/>
      <c r="Y144" s="93"/>
      <c r="Z144" s="203"/>
      <c r="AA144" s="93"/>
      <c r="AB144" s="93"/>
      <c r="AC144" s="93"/>
      <c r="AD144" s="93"/>
      <c r="AE144" s="93"/>
      <c r="AF144" s="93"/>
      <c r="AG144" s="203"/>
      <c r="AH144" s="93"/>
      <c r="AI144" s="93"/>
      <c r="AJ144" s="93"/>
      <c r="AK144" s="93"/>
      <c r="AL144" s="94"/>
    </row>
    <row r="145" spans="1:40" ht="12" hidden="1" customHeight="1" x14ac:dyDescent="0.15">
      <c r="A145" s="1197"/>
      <c r="B145" s="1234"/>
      <c r="C145" s="1251"/>
      <c r="D145" s="1034"/>
      <c r="E145" s="1248"/>
      <c r="F145" s="150" t="s">
        <v>96</v>
      </c>
      <c r="G145" s="206"/>
      <c r="H145" s="206"/>
      <c r="I145" s="206"/>
      <c r="J145" s="111"/>
      <c r="K145" s="111"/>
      <c r="L145" s="206"/>
      <c r="M145" s="111"/>
      <c r="N145" s="111"/>
      <c r="O145" s="111"/>
      <c r="P145" s="111"/>
      <c r="Q145" s="111"/>
      <c r="R145" s="111"/>
      <c r="S145" s="206"/>
      <c r="T145" s="3"/>
      <c r="U145" s="3"/>
      <c r="V145" s="111"/>
      <c r="W145" s="111"/>
      <c r="X145" s="111"/>
      <c r="Y145" s="111"/>
      <c r="Z145" s="206"/>
      <c r="AA145" s="111"/>
      <c r="AB145" s="111"/>
      <c r="AC145" s="111"/>
      <c r="AD145" s="111"/>
      <c r="AE145" s="111"/>
      <c r="AF145" s="111"/>
      <c r="AG145" s="206"/>
      <c r="AH145" s="111"/>
      <c r="AI145" s="111"/>
      <c r="AJ145" s="111"/>
      <c r="AK145" s="111"/>
      <c r="AL145" s="95"/>
    </row>
    <row r="146" spans="1:40" ht="12" hidden="1" customHeight="1" x14ac:dyDescent="0.15">
      <c r="A146" s="1197">
        <v>31</v>
      </c>
      <c r="B146" s="1232"/>
      <c r="C146" s="1249"/>
      <c r="D146" s="1032"/>
      <c r="E146" s="1246"/>
      <c r="F146" s="110" t="s">
        <v>12</v>
      </c>
      <c r="G146" s="207"/>
      <c r="H146" s="202"/>
      <c r="I146" s="202"/>
      <c r="J146" s="2"/>
      <c r="K146" s="2"/>
      <c r="L146" s="202"/>
      <c r="M146" s="2"/>
      <c r="N146" s="91"/>
      <c r="O146" s="2"/>
      <c r="P146" s="2"/>
      <c r="Q146" s="2"/>
      <c r="R146" s="2"/>
      <c r="S146" s="202"/>
      <c r="T146" s="2"/>
      <c r="U146" s="91"/>
      <c r="V146" s="2"/>
      <c r="W146" s="2"/>
      <c r="X146" s="2"/>
      <c r="Y146" s="2"/>
      <c r="Z146" s="202"/>
      <c r="AA146" s="2"/>
      <c r="AB146" s="91"/>
      <c r="AC146" s="2"/>
      <c r="AD146" s="2"/>
      <c r="AE146" s="2"/>
      <c r="AF146" s="2"/>
      <c r="AG146" s="202"/>
      <c r="AH146" s="2"/>
      <c r="AI146" s="91"/>
      <c r="AJ146" s="2"/>
      <c r="AK146" s="2"/>
      <c r="AL146" s="92">
        <f>COUNTIF(A146:AK146,"○")</f>
        <v>0</v>
      </c>
    </row>
    <row r="147" spans="1:40" ht="7.5" hidden="1" customHeight="1" x14ac:dyDescent="0.15">
      <c r="A147" s="1197"/>
      <c r="B147" s="1233"/>
      <c r="C147" s="1250"/>
      <c r="D147" s="1033"/>
      <c r="E147" s="1247"/>
      <c r="F147" s="7" t="s">
        <v>95</v>
      </c>
      <c r="G147" s="203"/>
      <c r="H147" s="203"/>
      <c r="I147" s="203"/>
      <c r="J147" s="93"/>
      <c r="K147" s="93"/>
      <c r="L147" s="203"/>
      <c r="M147" s="93"/>
      <c r="N147" s="93"/>
      <c r="O147" s="93"/>
      <c r="P147" s="93"/>
      <c r="Q147" s="93"/>
      <c r="R147" s="93"/>
      <c r="S147" s="203"/>
      <c r="T147" s="93"/>
      <c r="U147" s="93"/>
      <c r="V147" s="93"/>
      <c r="W147" s="93"/>
      <c r="X147" s="93"/>
      <c r="Y147" s="93"/>
      <c r="Z147" s="203"/>
      <c r="AA147" s="93"/>
      <c r="AB147" s="93"/>
      <c r="AC147" s="93"/>
      <c r="AD147" s="93"/>
      <c r="AE147" s="93"/>
      <c r="AF147" s="93"/>
      <c r="AG147" s="203"/>
      <c r="AH147" s="93"/>
      <c r="AI147" s="93"/>
      <c r="AJ147" s="93"/>
      <c r="AK147" s="93"/>
      <c r="AL147" s="94"/>
    </row>
    <row r="148" spans="1:40" ht="12" hidden="1" customHeight="1" x14ac:dyDescent="0.15">
      <c r="A148" s="1197"/>
      <c r="B148" s="1234"/>
      <c r="C148" s="1251"/>
      <c r="D148" s="1034"/>
      <c r="E148" s="1248"/>
      <c r="F148" s="150" t="s">
        <v>96</v>
      </c>
      <c r="G148" s="206"/>
      <c r="H148" s="205"/>
      <c r="I148" s="205"/>
      <c r="J148" s="3"/>
      <c r="K148" s="111"/>
      <c r="L148" s="205"/>
      <c r="M148" s="111"/>
      <c r="N148" s="111"/>
      <c r="O148" s="3"/>
      <c r="P148" s="111"/>
      <c r="Q148" s="3"/>
      <c r="R148" s="111"/>
      <c r="S148" s="205"/>
      <c r="T148" s="111"/>
      <c r="U148" s="111"/>
      <c r="V148" s="3"/>
      <c r="W148" s="111"/>
      <c r="X148" s="3"/>
      <c r="Y148" s="111"/>
      <c r="Z148" s="205"/>
      <c r="AA148" s="111"/>
      <c r="AB148" s="111"/>
      <c r="AC148" s="3"/>
      <c r="AD148" s="111"/>
      <c r="AE148" s="3"/>
      <c r="AF148" s="111"/>
      <c r="AG148" s="205"/>
      <c r="AH148" s="111"/>
      <c r="AI148" s="111"/>
      <c r="AJ148" s="3"/>
      <c r="AK148" s="111"/>
      <c r="AL148" s="95"/>
    </row>
    <row r="149" spans="1:40" ht="12" hidden="1" customHeight="1" x14ac:dyDescent="0.15">
      <c r="A149" s="1197">
        <v>32</v>
      </c>
      <c r="B149" s="1232"/>
      <c r="C149" s="1249"/>
      <c r="D149" s="1032"/>
      <c r="E149" s="1246"/>
      <c r="F149" s="110" t="s">
        <v>12</v>
      </c>
      <c r="G149" s="207"/>
      <c r="H149" s="207"/>
      <c r="I149" s="202"/>
      <c r="J149" s="91"/>
      <c r="K149" s="2"/>
      <c r="L149" s="202"/>
      <c r="M149" s="2"/>
      <c r="N149" s="91"/>
      <c r="O149" s="91"/>
      <c r="P149" s="2"/>
      <c r="Q149" s="91"/>
      <c r="R149" s="2"/>
      <c r="S149" s="207"/>
      <c r="T149" s="2"/>
      <c r="U149" s="91"/>
      <c r="V149" s="91"/>
      <c r="W149" s="2"/>
      <c r="X149" s="91"/>
      <c r="Y149" s="2"/>
      <c r="Z149" s="207"/>
      <c r="AA149" s="2"/>
      <c r="AB149" s="91"/>
      <c r="AC149" s="91"/>
      <c r="AD149" s="2"/>
      <c r="AE149" s="91"/>
      <c r="AF149" s="2"/>
      <c r="AG149" s="207"/>
      <c r="AH149" s="2"/>
      <c r="AI149" s="91"/>
      <c r="AJ149" s="91"/>
      <c r="AK149" s="2"/>
      <c r="AL149" s="92">
        <f>COUNTIF(A149:AK149,"○")</f>
        <v>0</v>
      </c>
    </row>
    <row r="150" spans="1:40" ht="7.5" hidden="1" customHeight="1" x14ac:dyDescent="0.15">
      <c r="A150" s="1197"/>
      <c r="B150" s="1233"/>
      <c r="C150" s="1250"/>
      <c r="D150" s="1033"/>
      <c r="E150" s="1247"/>
      <c r="F150" s="7" t="s">
        <v>95</v>
      </c>
      <c r="G150" s="203"/>
      <c r="H150" s="203"/>
      <c r="I150" s="203"/>
      <c r="J150" s="93"/>
      <c r="K150" s="93"/>
      <c r="L150" s="203"/>
      <c r="M150" s="93"/>
      <c r="N150" s="93"/>
      <c r="O150" s="93"/>
      <c r="P150" s="93"/>
      <c r="Q150" s="93"/>
      <c r="R150" s="93"/>
      <c r="S150" s="203"/>
      <c r="T150" s="93"/>
      <c r="U150" s="93"/>
      <c r="V150" s="93"/>
      <c r="W150" s="93"/>
      <c r="X150" s="93"/>
      <c r="Y150" s="93"/>
      <c r="Z150" s="203"/>
      <c r="AA150" s="93"/>
      <c r="AB150" s="93"/>
      <c r="AC150" s="93"/>
      <c r="AD150" s="93"/>
      <c r="AE150" s="93"/>
      <c r="AF150" s="93"/>
      <c r="AG150" s="203"/>
      <c r="AH150" s="93"/>
      <c r="AI150" s="93"/>
      <c r="AJ150" s="93"/>
      <c r="AK150" s="93"/>
      <c r="AL150" s="94"/>
    </row>
    <row r="151" spans="1:40" ht="12" hidden="1" customHeight="1" x14ac:dyDescent="0.15">
      <c r="A151" s="1197"/>
      <c r="B151" s="1234"/>
      <c r="C151" s="1251"/>
      <c r="D151" s="1034"/>
      <c r="E151" s="1248"/>
      <c r="F151" s="150" t="s">
        <v>96</v>
      </c>
      <c r="G151" s="206"/>
      <c r="H151" s="206"/>
      <c r="I151" s="206"/>
      <c r="J151" s="111"/>
      <c r="K151" s="111"/>
      <c r="L151" s="206"/>
      <c r="M151" s="111"/>
      <c r="N151" s="111"/>
      <c r="O151" s="111"/>
      <c r="P151" s="111"/>
      <c r="Q151" s="111"/>
      <c r="R151" s="111"/>
      <c r="S151" s="206"/>
      <c r="T151" s="111"/>
      <c r="U151" s="111"/>
      <c r="V151" s="111"/>
      <c r="W151" s="111"/>
      <c r="X151" s="111"/>
      <c r="Y151" s="111"/>
      <c r="Z151" s="206"/>
      <c r="AA151" s="111"/>
      <c r="AB151" s="111"/>
      <c r="AC151" s="111"/>
      <c r="AD151" s="111"/>
      <c r="AE151" s="111"/>
      <c r="AF151" s="111"/>
      <c r="AG151" s="206"/>
      <c r="AH151" s="111"/>
      <c r="AI151" s="111"/>
      <c r="AJ151" s="111"/>
      <c r="AK151" s="111"/>
      <c r="AL151" s="95"/>
    </row>
    <row r="152" spans="1:40" ht="12" hidden="1" customHeight="1" x14ac:dyDescent="0.15">
      <c r="A152" s="1197">
        <v>33</v>
      </c>
      <c r="B152" s="1232"/>
      <c r="C152" s="1249"/>
      <c r="D152" s="1032"/>
      <c r="E152" s="1246"/>
      <c r="F152" s="110" t="s">
        <v>12</v>
      </c>
      <c r="G152" s="207"/>
      <c r="H152" s="207"/>
      <c r="I152" s="207"/>
      <c r="J152" s="91"/>
      <c r="K152" s="91"/>
      <c r="L152" s="207"/>
      <c r="M152" s="91"/>
      <c r="N152" s="91"/>
      <c r="O152" s="2"/>
      <c r="P152" s="2"/>
      <c r="R152" s="2"/>
      <c r="S152" s="202"/>
      <c r="T152" s="2"/>
      <c r="U152" s="91"/>
      <c r="V152" s="91"/>
      <c r="W152" s="91"/>
      <c r="X152" s="91"/>
      <c r="Y152" s="91"/>
      <c r="Z152" s="207"/>
      <c r="AA152" s="91"/>
      <c r="AB152" s="91"/>
      <c r="AC152" s="2"/>
      <c r="AD152" s="2"/>
      <c r="AE152" s="2"/>
      <c r="AF152" s="2"/>
      <c r="AG152" s="202"/>
      <c r="AH152" s="2"/>
      <c r="AI152" s="91"/>
      <c r="AJ152" s="91"/>
      <c r="AK152" s="91"/>
      <c r="AL152" s="92">
        <f>COUNTIF(A152:AK152,"○")</f>
        <v>0</v>
      </c>
      <c r="AN152" s="97"/>
    </row>
    <row r="153" spans="1:40" ht="7.5" hidden="1" customHeight="1" x14ac:dyDescent="0.15">
      <c r="A153" s="1197"/>
      <c r="B153" s="1233"/>
      <c r="C153" s="1250"/>
      <c r="D153" s="1033"/>
      <c r="E153" s="1247"/>
      <c r="F153" s="7" t="s">
        <v>95</v>
      </c>
      <c r="G153" s="203"/>
      <c r="H153" s="203"/>
      <c r="I153" s="203"/>
      <c r="J153" s="93"/>
      <c r="K153" s="93"/>
      <c r="L153" s="203"/>
      <c r="M153" s="93"/>
      <c r="N153" s="93"/>
      <c r="O153" s="93"/>
      <c r="P153" s="93"/>
      <c r="Q153" s="93"/>
      <c r="R153" s="93"/>
      <c r="S153" s="203"/>
      <c r="T153" s="93"/>
      <c r="U153" s="93"/>
      <c r="V153" s="93"/>
      <c r="W153" s="93"/>
      <c r="X153" s="93"/>
      <c r="Y153" s="93"/>
      <c r="Z153" s="203"/>
      <c r="AA153" s="93"/>
      <c r="AB153" s="93"/>
      <c r="AC153" s="93"/>
      <c r="AD153" s="93"/>
      <c r="AE153" s="93"/>
      <c r="AF153" s="93"/>
      <c r="AG153" s="203"/>
      <c r="AH153" s="93"/>
      <c r="AI153" s="93"/>
      <c r="AJ153" s="93"/>
      <c r="AK153" s="93"/>
      <c r="AL153" s="94"/>
    </row>
    <row r="154" spans="1:40" ht="12" hidden="1" customHeight="1" x14ac:dyDescent="0.15">
      <c r="A154" s="1197"/>
      <c r="B154" s="1234"/>
      <c r="C154" s="1251"/>
      <c r="D154" s="1034"/>
      <c r="E154" s="1248"/>
      <c r="F154" s="150" t="s">
        <v>96</v>
      </c>
      <c r="G154" s="206"/>
      <c r="H154" s="206"/>
      <c r="I154" s="206"/>
      <c r="J154" s="111"/>
      <c r="K154" s="111"/>
      <c r="L154" s="206"/>
      <c r="M154" s="111"/>
      <c r="N154" s="111"/>
      <c r="O154" s="3"/>
      <c r="P154" s="111"/>
      <c r="Q154" s="3"/>
      <c r="R154" s="111"/>
      <c r="S154" s="205"/>
      <c r="T154" s="111"/>
      <c r="U154" s="111"/>
      <c r="V154" s="111"/>
      <c r="W154" s="111"/>
      <c r="X154" s="111"/>
      <c r="Y154" s="111"/>
      <c r="Z154" s="206"/>
      <c r="AA154" s="111"/>
      <c r="AB154" s="111"/>
      <c r="AC154" s="3"/>
      <c r="AD154" s="111"/>
      <c r="AE154" s="3"/>
      <c r="AF154" s="111"/>
      <c r="AG154" s="205"/>
      <c r="AH154" s="111"/>
      <c r="AI154" s="111"/>
      <c r="AJ154" s="111"/>
      <c r="AK154" s="111"/>
      <c r="AL154" s="95"/>
    </row>
    <row r="155" spans="1:40" ht="12" hidden="1" customHeight="1" x14ac:dyDescent="0.15">
      <c r="A155" s="1197">
        <v>34</v>
      </c>
      <c r="B155" s="1232"/>
      <c r="C155" s="1198"/>
      <c r="D155" s="1048"/>
      <c r="E155" s="1238"/>
      <c r="F155" s="110" t="s">
        <v>12</v>
      </c>
      <c r="G155" s="202"/>
      <c r="H155" s="202"/>
      <c r="I155" s="207"/>
      <c r="J155" s="91"/>
      <c r="K155" s="2"/>
      <c r="L155" s="207"/>
      <c r="M155" s="2"/>
      <c r="N155" s="2"/>
      <c r="O155" s="2"/>
      <c r="P155" s="2"/>
      <c r="Q155" s="91"/>
      <c r="R155" s="2"/>
      <c r="S155" s="207"/>
      <c r="T155" s="2"/>
      <c r="U155" s="2"/>
      <c r="V155" s="2"/>
      <c r="W155" s="91"/>
      <c r="X155" s="91"/>
      <c r="Y155" s="2"/>
      <c r="Z155" s="207"/>
      <c r="AA155" s="2"/>
      <c r="AB155" s="2"/>
      <c r="AC155" s="2"/>
      <c r="AD155" s="91"/>
      <c r="AE155" s="91"/>
      <c r="AF155" s="2"/>
      <c r="AG155" s="207"/>
      <c r="AH155" s="2"/>
      <c r="AI155" s="2"/>
      <c r="AJ155" s="2"/>
      <c r="AK155" s="91"/>
      <c r="AL155" s="92">
        <f>COUNTIF(A155:AK155,"○")</f>
        <v>0</v>
      </c>
    </row>
    <row r="156" spans="1:40" ht="12" hidden="1" customHeight="1" x14ac:dyDescent="0.15">
      <c r="A156" s="1197"/>
      <c r="B156" s="1279"/>
      <c r="C156" s="1198"/>
      <c r="D156" s="1048"/>
      <c r="E156" s="1238"/>
      <c r="F156" s="7" t="s">
        <v>95</v>
      </c>
      <c r="G156" s="203"/>
      <c r="H156" s="203"/>
      <c r="I156" s="203"/>
      <c r="J156" s="93"/>
      <c r="K156" s="93"/>
      <c r="L156" s="203"/>
      <c r="M156" s="93"/>
      <c r="N156" s="93"/>
      <c r="O156" s="93"/>
      <c r="P156" s="93"/>
      <c r="Q156" s="93"/>
      <c r="R156" s="93"/>
      <c r="S156" s="203"/>
      <c r="T156" s="93"/>
      <c r="U156" s="93"/>
      <c r="V156" s="93"/>
      <c r="W156" s="93"/>
      <c r="X156" s="93"/>
      <c r="Y156" s="93"/>
      <c r="Z156" s="203"/>
      <c r="AA156" s="93"/>
      <c r="AB156" s="93"/>
      <c r="AC156" s="93"/>
      <c r="AD156" s="93"/>
      <c r="AE156" s="93"/>
      <c r="AF156" s="93"/>
      <c r="AG156" s="203"/>
      <c r="AH156" s="93"/>
      <c r="AI156" s="93"/>
      <c r="AJ156" s="93"/>
      <c r="AK156" s="93"/>
      <c r="AL156" s="94"/>
    </row>
    <row r="157" spans="1:40" ht="12" hidden="1" customHeight="1" x14ac:dyDescent="0.15">
      <c r="A157" s="1197"/>
      <c r="B157" s="1280"/>
      <c r="C157" s="1198"/>
      <c r="D157" s="1048"/>
      <c r="E157" s="1238"/>
      <c r="F157" s="150" t="s">
        <v>96</v>
      </c>
      <c r="G157" s="206"/>
      <c r="H157" s="206"/>
      <c r="I157" s="206"/>
      <c r="J157" s="111"/>
      <c r="K157" s="111"/>
      <c r="L157" s="206"/>
      <c r="M157" s="111"/>
      <c r="N157" s="111"/>
      <c r="O157" s="111"/>
      <c r="P157" s="111"/>
      <c r="Q157" s="111"/>
      <c r="R157" s="111"/>
      <c r="S157" s="206"/>
      <c r="T157" s="111"/>
      <c r="U157" s="111"/>
      <c r="V157" s="111"/>
      <c r="W157" s="111"/>
      <c r="X157" s="111"/>
      <c r="Y157" s="111"/>
      <c r="Z157" s="206"/>
      <c r="AA157" s="111"/>
      <c r="AB157" s="111"/>
      <c r="AC157" s="111"/>
      <c r="AD157" s="111"/>
      <c r="AE157" s="111"/>
      <c r="AF157" s="111"/>
      <c r="AG157" s="206"/>
      <c r="AH157" s="111"/>
      <c r="AI157" s="111"/>
      <c r="AJ157" s="111"/>
      <c r="AK157" s="111"/>
      <c r="AL157" s="95"/>
    </row>
    <row r="158" spans="1:40" ht="12" hidden="1" customHeight="1" x14ac:dyDescent="0.15">
      <c r="A158" s="1197">
        <v>35</v>
      </c>
      <c r="B158" s="1232"/>
      <c r="C158" s="1249"/>
      <c r="D158" s="1032"/>
      <c r="E158" s="1246"/>
      <c r="F158" s="110" t="s">
        <v>12</v>
      </c>
      <c r="G158" s="202"/>
      <c r="H158" s="202"/>
      <c r="I158" s="202"/>
      <c r="J158" s="2"/>
      <c r="K158" s="2"/>
      <c r="L158" s="202"/>
      <c r="M158" s="2"/>
      <c r="N158" s="2"/>
      <c r="O158" s="2"/>
      <c r="P158" s="2"/>
      <c r="Q158" s="2"/>
      <c r="R158" s="2"/>
      <c r="S158" s="202"/>
      <c r="T158" s="2"/>
      <c r="U158" s="2"/>
      <c r="V158" s="2"/>
      <c r="W158" s="2"/>
      <c r="X158" s="2"/>
      <c r="Y158" s="2"/>
      <c r="Z158" s="202"/>
      <c r="AA158" s="2"/>
      <c r="AB158" s="2"/>
      <c r="AC158" s="2"/>
      <c r="AD158" s="2"/>
      <c r="AE158" s="2"/>
      <c r="AF158" s="2"/>
      <c r="AG158" s="202"/>
      <c r="AH158" s="2"/>
      <c r="AI158" s="2"/>
      <c r="AJ158" s="2"/>
      <c r="AK158" s="2"/>
      <c r="AL158" s="92">
        <f>COUNTIF(A158:AK158,"○")</f>
        <v>0</v>
      </c>
    </row>
    <row r="159" spans="1:40" ht="7.5" hidden="1" customHeight="1" x14ac:dyDescent="0.15">
      <c r="A159" s="1197"/>
      <c r="B159" s="1233"/>
      <c r="C159" s="1250"/>
      <c r="D159" s="1033"/>
      <c r="E159" s="1247"/>
      <c r="F159" s="7" t="s">
        <v>95</v>
      </c>
      <c r="G159" s="203"/>
      <c r="H159" s="203"/>
      <c r="I159" s="203"/>
      <c r="J159" s="93"/>
      <c r="K159" s="93"/>
      <c r="L159" s="203"/>
      <c r="M159" s="93"/>
      <c r="N159" s="93"/>
      <c r="O159" s="93"/>
      <c r="P159" s="93"/>
      <c r="Q159" s="93"/>
      <c r="R159" s="93"/>
      <c r="S159" s="203"/>
      <c r="T159" s="93"/>
      <c r="U159" s="93"/>
      <c r="V159" s="93"/>
      <c r="W159" s="93"/>
      <c r="X159" s="93"/>
      <c r="Y159" s="93"/>
      <c r="Z159" s="203"/>
      <c r="AA159" s="93"/>
      <c r="AB159" s="93"/>
      <c r="AC159" s="93"/>
      <c r="AD159" s="93"/>
      <c r="AE159" s="93"/>
      <c r="AF159" s="93"/>
      <c r="AG159" s="203"/>
      <c r="AH159" s="93"/>
      <c r="AI159" s="93"/>
      <c r="AJ159" s="93"/>
      <c r="AK159" s="93"/>
      <c r="AL159" s="94"/>
    </row>
    <row r="160" spans="1:40" ht="12" hidden="1" customHeight="1" x14ac:dyDescent="0.15">
      <c r="A160" s="1197"/>
      <c r="B160" s="1234"/>
      <c r="C160" s="1251"/>
      <c r="D160" s="1034"/>
      <c r="E160" s="1248"/>
      <c r="F160" s="150" t="s">
        <v>96</v>
      </c>
      <c r="G160" s="205"/>
      <c r="H160" s="205"/>
      <c r="I160" s="205"/>
      <c r="J160" s="3"/>
      <c r="K160" s="3"/>
      <c r="L160" s="205"/>
      <c r="M160" s="3"/>
      <c r="N160" s="3"/>
      <c r="O160" s="3"/>
      <c r="P160" s="3"/>
      <c r="Q160" s="3"/>
      <c r="R160" s="3"/>
      <c r="S160" s="205"/>
      <c r="T160" s="3"/>
      <c r="U160" s="3"/>
      <c r="V160" s="3"/>
      <c r="W160" s="3"/>
      <c r="X160" s="3"/>
      <c r="Y160" s="3"/>
      <c r="Z160" s="205"/>
      <c r="AA160" s="3"/>
      <c r="AB160" s="3"/>
      <c r="AC160" s="3"/>
      <c r="AD160" s="3"/>
      <c r="AE160" s="3"/>
      <c r="AF160" s="3"/>
      <c r="AG160" s="205"/>
      <c r="AH160" s="3"/>
      <c r="AI160" s="3"/>
      <c r="AJ160" s="3"/>
      <c r="AK160" s="3"/>
      <c r="AL160" s="95"/>
    </row>
    <row r="161" spans="1:41" ht="12" hidden="1" customHeight="1" x14ac:dyDescent="0.15">
      <c r="A161" s="1197">
        <v>36</v>
      </c>
      <c r="B161" s="1232"/>
      <c r="C161" s="1249"/>
      <c r="D161" s="1032"/>
      <c r="E161" s="1246"/>
      <c r="F161" s="110" t="s">
        <v>12</v>
      </c>
      <c r="G161" s="202"/>
      <c r="H161" s="202"/>
      <c r="I161" s="202"/>
      <c r="J161" s="2"/>
      <c r="K161" s="2"/>
      <c r="L161" s="202"/>
      <c r="M161" s="2"/>
      <c r="N161" s="2"/>
      <c r="O161" s="2"/>
      <c r="P161" s="2"/>
      <c r="Q161" s="2"/>
      <c r="R161" s="2"/>
      <c r="S161" s="202"/>
      <c r="T161" s="2"/>
      <c r="U161" s="2"/>
      <c r="V161" s="91"/>
      <c r="W161" s="2"/>
      <c r="X161" s="2"/>
      <c r="Y161" s="2"/>
      <c r="Z161" s="202"/>
      <c r="AA161" s="2"/>
      <c r="AB161" s="2"/>
      <c r="AC161" s="91"/>
      <c r="AD161" s="2"/>
      <c r="AE161" s="2"/>
      <c r="AF161" s="2"/>
      <c r="AG161" s="202"/>
      <c r="AH161" s="2"/>
      <c r="AI161" s="2"/>
      <c r="AJ161" s="91"/>
      <c r="AK161" s="2"/>
      <c r="AL161" s="92">
        <f>COUNTIF(A161:AK161,"○")</f>
        <v>0</v>
      </c>
    </row>
    <row r="162" spans="1:41" ht="12" hidden="1" customHeight="1" x14ac:dyDescent="0.15">
      <c r="A162" s="1197"/>
      <c r="B162" s="1233"/>
      <c r="C162" s="1250"/>
      <c r="D162" s="1033"/>
      <c r="E162" s="1247"/>
      <c r="F162" s="7" t="s">
        <v>95</v>
      </c>
      <c r="G162" s="203"/>
      <c r="H162" s="203"/>
      <c r="I162" s="203"/>
      <c r="J162" s="93"/>
      <c r="K162" s="93"/>
      <c r="L162" s="203"/>
      <c r="M162" s="93"/>
      <c r="N162" s="93"/>
      <c r="O162" s="93"/>
      <c r="P162" s="93"/>
      <c r="Q162" s="93"/>
      <c r="R162" s="93"/>
      <c r="S162" s="203"/>
      <c r="T162" s="93"/>
      <c r="U162" s="93"/>
      <c r="V162" s="93"/>
      <c r="W162" s="93"/>
      <c r="X162" s="93"/>
      <c r="Y162" s="93"/>
      <c r="Z162" s="203"/>
      <c r="AA162" s="93"/>
      <c r="AB162" s="93"/>
      <c r="AC162" s="93"/>
      <c r="AD162" s="93"/>
      <c r="AE162" s="93"/>
      <c r="AF162" s="93"/>
      <c r="AG162" s="203"/>
      <c r="AH162" s="93"/>
      <c r="AI162" s="93"/>
      <c r="AJ162" s="93"/>
      <c r="AK162" s="93"/>
      <c r="AL162" s="94"/>
    </row>
    <row r="163" spans="1:41" ht="12" hidden="1" customHeight="1" x14ac:dyDescent="0.15">
      <c r="A163" s="1197"/>
      <c r="B163" s="1234"/>
      <c r="C163" s="1251"/>
      <c r="D163" s="1034"/>
      <c r="E163" s="1248"/>
      <c r="F163" s="150" t="s">
        <v>96</v>
      </c>
      <c r="G163" s="205"/>
      <c r="H163" s="205"/>
      <c r="I163" s="205"/>
      <c r="J163" s="3"/>
      <c r="K163" s="3"/>
      <c r="L163" s="205"/>
      <c r="M163" s="3"/>
      <c r="N163" s="3"/>
      <c r="O163" s="3"/>
      <c r="P163" s="3"/>
      <c r="Q163" s="3"/>
      <c r="R163" s="3"/>
      <c r="S163" s="205"/>
      <c r="T163" s="3"/>
      <c r="U163" s="111"/>
      <c r="V163" s="111"/>
      <c r="W163" s="3"/>
      <c r="X163" s="111"/>
      <c r="Y163" s="3"/>
      <c r="Z163" s="206"/>
      <c r="AA163" s="3"/>
      <c r="AB163" s="111"/>
      <c r="AC163" s="111"/>
      <c r="AD163" s="3"/>
      <c r="AE163" s="111"/>
      <c r="AF163" s="3"/>
      <c r="AG163" s="206"/>
      <c r="AH163" s="3"/>
      <c r="AI163" s="111"/>
      <c r="AJ163" s="111"/>
      <c r="AK163" s="3"/>
      <c r="AL163" s="95"/>
    </row>
    <row r="164" spans="1:41" ht="12" hidden="1" customHeight="1" x14ac:dyDescent="0.15">
      <c r="A164" s="1197">
        <v>37</v>
      </c>
      <c r="B164" s="1232"/>
      <c r="C164" s="1249"/>
      <c r="D164" s="1032"/>
      <c r="E164" s="1246"/>
      <c r="F164" s="110" t="s">
        <v>12</v>
      </c>
      <c r="G164" s="207"/>
      <c r="H164" s="202"/>
      <c r="I164" s="207"/>
      <c r="J164" s="2"/>
      <c r="K164" s="91"/>
      <c r="L164" s="207"/>
      <c r="M164" s="2"/>
      <c r="N164" s="91"/>
      <c r="O164" s="2"/>
      <c r="P164" s="91"/>
      <c r="Q164" s="2"/>
      <c r="R164" s="91"/>
      <c r="S164" s="207"/>
      <c r="T164" s="2"/>
      <c r="U164" s="91"/>
      <c r="V164" s="2"/>
      <c r="W164" s="2"/>
      <c r="X164" s="2"/>
      <c r="Y164" s="91"/>
      <c r="Z164" s="207"/>
      <c r="AA164" s="2"/>
      <c r="AB164" s="91"/>
      <c r="AC164" s="2"/>
      <c r="AD164" s="91"/>
      <c r="AE164" s="2"/>
      <c r="AF164" s="91"/>
      <c r="AG164" s="207"/>
      <c r="AH164" s="2"/>
      <c r="AI164" s="91"/>
      <c r="AJ164" s="2"/>
      <c r="AK164" s="91"/>
      <c r="AL164" s="92">
        <f>COUNTIF(A164:AK164,"○")</f>
        <v>0</v>
      </c>
    </row>
    <row r="165" spans="1:41" ht="12" hidden="1" customHeight="1" x14ac:dyDescent="0.15">
      <c r="A165" s="1197"/>
      <c r="B165" s="1233"/>
      <c r="C165" s="1250"/>
      <c r="D165" s="1033"/>
      <c r="E165" s="1247"/>
      <c r="F165" s="7" t="s">
        <v>95</v>
      </c>
      <c r="G165" s="203"/>
      <c r="H165" s="203"/>
      <c r="I165" s="203"/>
      <c r="J165" s="93"/>
      <c r="K165" s="93"/>
      <c r="L165" s="203"/>
      <c r="M165" s="93"/>
      <c r="N165" s="93"/>
      <c r="O165" s="93"/>
      <c r="P165" s="93"/>
      <c r="Q165" s="93"/>
      <c r="R165" s="93"/>
      <c r="S165" s="203"/>
      <c r="T165" s="93"/>
      <c r="U165" s="93"/>
      <c r="V165" s="93"/>
      <c r="W165" s="93"/>
      <c r="X165" s="93"/>
      <c r="Y165" s="93"/>
      <c r="Z165" s="203"/>
      <c r="AA165" s="93"/>
      <c r="AB165" s="93"/>
      <c r="AC165" s="93"/>
      <c r="AD165" s="93"/>
      <c r="AE165" s="93"/>
      <c r="AF165" s="93"/>
      <c r="AG165" s="203"/>
      <c r="AH165" s="93"/>
      <c r="AI165" s="93"/>
      <c r="AJ165" s="93"/>
      <c r="AK165" s="93"/>
      <c r="AL165" s="94"/>
    </row>
    <row r="166" spans="1:41" ht="12" hidden="1" customHeight="1" x14ac:dyDescent="0.15">
      <c r="A166" s="1197"/>
      <c r="B166" s="1234"/>
      <c r="C166" s="1251"/>
      <c r="D166" s="1034"/>
      <c r="E166" s="1248"/>
      <c r="F166" s="150" t="s">
        <v>96</v>
      </c>
      <c r="G166" s="206"/>
      <c r="H166" s="206"/>
      <c r="I166" s="206"/>
      <c r="J166" s="111"/>
      <c r="K166" s="111"/>
      <c r="L166" s="206"/>
      <c r="M166" s="111"/>
      <c r="N166" s="111"/>
      <c r="O166" s="111"/>
      <c r="P166" s="111"/>
      <c r="Q166" s="111"/>
      <c r="R166" s="111"/>
      <c r="S166" s="206"/>
      <c r="T166" s="111"/>
      <c r="U166" s="111"/>
      <c r="V166" s="111"/>
      <c r="W166" s="111"/>
      <c r="X166" s="111"/>
      <c r="Y166" s="111"/>
      <c r="Z166" s="206"/>
      <c r="AA166" s="111"/>
      <c r="AB166" s="111"/>
      <c r="AC166" s="111"/>
      <c r="AD166" s="111"/>
      <c r="AE166" s="111"/>
      <c r="AF166" s="111"/>
      <c r="AG166" s="206"/>
      <c r="AH166" s="111"/>
      <c r="AI166" s="111"/>
      <c r="AJ166" s="111"/>
      <c r="AK166" s="111"/>
      <c r="AL166" s="95"/>
    </row>
    <row r="167" spans="1:41" ht="12" hidden="1" customHeight="1" x14ac:dyDescent="0.15">
      <c r="A167" s="1197">
        <v>38</v>
      </c>
      <c r="B167" s="1232"/>
      <c r="C167" s="1249"/>
      <c r="D167" s="1032"/>
      <c r="E167" s="1246"/>
      <c r="F167" s="110" t="s">
        <v>12</v>
      </c>
      <c r="G167" s="202"/>
      <c r="H167" s="202"/>
      <c r="I167" s="202"/>
      <c r="J167" s="91"/>
      <c r="K167" s="91"/>
      <c r="L167" s="207"/>
      <c r="M167" s="91"/>
      <c r="N167" s="91"/>
      <c r="O167" s="2"/>
      <c r="P167" s="2"/>
      <c r="Q167" s="91"/>
      <c r="R167" s="91"/>
      <c r="S167" s="207"/>
      <c r="T167" s="91"/>
      <c r="U167" s="2"/>
      <c r="V167" s="2"/>
      <c r="W167" s="2"/>
      <c r="X167" s="2"/>
      <c r="Y167" s="2"/>
      <c r="Z167" s="207"/>
      <c r="AA167" s="91"/>
      <c r="AB167" s="2"/>
      <c r="AC167" s="2"/>
      <c r="AD167" s="2"/>
      <c r="AE167" s="91"/>
      <c r="AF167" s="91"/>
      <c r="AG167" s="207"/>
      <c r="AH167" s="91"/>
      <c r="AI167" s="2"/>
      <c r="AJ167" s="2"/>
      <c r="AK167" s="2"/>
      <c r="AL167" s="92">
        <f>COUNTIF(A167:AK167,"○")</f>
        <v>0</v>
      </c>
    </row>
    <row r="168" spans="1:41" ht="12" hidden="1" customHeight="1" x14ac:dyDescent="0.15">
      <c r="A168" s="1197"/>
      <c r="B168" s="1233"/>
      <c r="C168" s="1250"/>
      <c r="D168" s="1033"/>
      <c r="E168" s="1247"/>
      <c r="F168" s="7" t="s">
        <v>95</v>
      </c>
      <c r="G168" s="203"/>
      <c r="H168" s="203"/>
      <c r="I168" s="203"/>
      <c r="J168" s="93"/>
      <c r="K168" s="93"/>
      <c r="L168" s="203"/>
      <c r="M168" s="93"/>
      <c r="N168" s="93"/>
      <c r="O168" s="93"/>
      <c r="P168" s="93"/>
      <c r="Q168" s="93"/>
      <c r="R168" s="93"/>
      <c r="S168" s="203"/>
      <c r="T168" s="93"/>
      <c r="U168" s="93"/>
      <c r="V168" s="93"/>
      <c r="W168" s="93"/>
      <c r="X168" s="93"/>
      <c r="Y168" s="93"/>
      <c r="Z168" s="203"/>
      <c r="AA168" s="93"/>
      <c r="AB168" s="93"/>
      <c r="AC168" s="93"/>
      <c r="AD168" s="93"/>
      <c r="AE168" s="93"/>
      <c r="AF168" s="93"/>
      <c r="AG168" s="203"/>
      <c r="AH168" s="93"/>
      <c r="AI168" s="93"/>
      <c r="AJ168" s="93"/>
      <c r="AK168" s="93"/>
      <c r="AL168" s="94"/>
    </row>
    <row r="169" spans="1:41" ht="12" hidden="1" customHeight="1" x14ac:dyDescent="0.15">
      <c r="A169" s="1197"/>
      <c r="B169" s="1234"/>
      <c r="C169" s="1251"/>
      <c r="D169" s="1034"/>
      <c r="E169" s="1248"/>
      <c r="F169" s="150" t="s">
        <v>96</v>
      </c>
      <c r="G169" s="206"/>
      <c r="H169" s="205"/>
      <c r="I169" s="206"/>
      <c r="J169" s="111"/>
      <c r="K169" s="111"/>
      <c r="L169" s="206"/>
      <c r="M169" s="111"/>
      <c r="N169" s="111"/>
      <c r="O169" s="3"/>
      <c r="P169" s="111"/>
      <c r="Q169" s="111"/>
      <c r="R169" s="111"/>
      <c r="S169" s="206"/>
      <c r="T169" s="3"/>
      <c r="U169" s="3"/>
      <c r="V169" s="3"/>
      <c r="W169" s="3"/>
      <c r="X169" s="3"/>
      <c r="Y169" s="3"/>
      <c r="Z169" s="206"/>
      <c r="AA169" s="3"/>
      <c r="AB169" s="3"/>
      <c r="AC169" s="3"/>
      <c r="AD169" s="3"/>
      <c r="AE169" s="111"/>
      <c r="AF169" s="111"/>
      <c r="AG169" s="206"/>
      <c r="AH169" s="3"/>
      <c r="AI169" s="3"/>
      <c r="AJ169" s="3"/>
      <c r="AK169" s="3"/>
      <c r="AL169" s="95"/>
    </row>
    <row r="170" spans="1:41" ht="12" hidden="1" customHeight="1" x14ac:dyDescent="0.15">
      <c r="A170" s="1197">
        <v>39</v>
      </c>
      <c r="B170" s="1232"/>
      <c r="C170" s="1249"/>
      <c r="D170" s="1032"/>
      <c r="E170" s="1246"/>
      <c r="F170" s="110" t="s">
        <v>12</v>
      </c>
      <c r="G170" s="202"/>
      <c r="H170" s="202"/>
      <c r="I170" s="202"/>
      <c r="J170" s="91"/>
      <c r="K170" s="2"/>
      <c r="L170" s="202"/>
      <c r="M170" s="91"/>
      <c r="N170" s="2"/>
      <c r="O170" s="2"/>
      <c r="P170" s="2"/>
      <c r="Q170" s="91"/>
      <c r="R170" s="2"/>
      <c r="S170" s="202"/>
      <c r="T170" s="91"/>
      <c r="U170" s="2"/>
      <c r="V170" s="2"/>
      <c r="W170" s="2"/>
      <c r="X170" s="91"/>
      <c r="Y170" s="2"/>
      <c r="Z170" s="202"/>
      <c r="AA170" s="91"/>
      <c r="AB170" s="2"/>
      <c r="AC170" s="2"/>
      <c r="AD170" s="2"/>
      <c r="AE170" s="91"/>
      <c r="AF170" s="2"/>
      <c r="AG170" s="202"/>
      <c r="AH170" s="91"/>
      <c r="AI170" s="2"/>
      <c r="AJ170" s="2"/>
      <c r="AK170" s="2"/>
      <c r="AL170" s="92">
        <f>COUNTIF(A170:AK170,"○")</f>
        <v>0</v>
      </c>
    </row>
    <row r="171" spans="1:41" ht="12" hidden="1" customHeight="1" x14ac:dyDescent="0.15">
      <c r="A171" s="1197"/>
      <c r="B171" s="1233"/>
      <c r="C171" s="1250"/>
      <c r="D171" s="1033"/>
      <c r="E171" s="1247"/>
      <c r="F171" s="7" t="s">
        <v>95</v>
      </c>
      <c r="G171" s="203"/>
      <c r="H171" s="203"/>
      <c r="I171" s="203"/>
      <c r="J171" s="93"/>
      <c r="K171" s="93"/>
      <c r="L171" s="203"/>
      <c r="M171" s="93"/>
      <c r="N171" s="93"/>
      <c r="O171" s="93"/>
      <c r="P171" s="93"/>
      <c r="Q171" s="93"/>
      <c r="R171" s="93"/>
      <c r="S171" s="203"/>
      <c r="T171" s="93"/>
      <c r="U171" s="93"/>
      <c r="V171" s="93"/>
      <c r="W171" s="93"/>
      <c r="X171" s="93"/>
      <c r="Y171" s="93"/>
      <c r="Z171" s="203"/>
      <c r="AA171" s="93"/>
      <c r="AB171" s="93"/>
      <c r="AC171" s="93"/>
      <c r="AD171" s="93"/>
      <c r="AE171" s="93"/>
      <c r="AF171" s="93"/>
      <c r="AG171" s="203"/>
      <c r="AH171" s="93"/>
      <c r="AI171" s="93"/>
      <c r="AJ171" s="93"/>
      <c r="AK171" s="93"/>
      <c r="AL171" s="94"/>
    </row>
    <row r="172" spans="1:41" ht="12" hidden="1" customHeight="1" x14ac:dyDescent="0.15">
      <c r="A172" s="1197"/>
      <c r="B172" s="1234"/>
      <c r="C172" s="1251"/>
      <c r="D172" s="1034"/>
      <c r="E172" s="1248"/>
      <c r="F172" s="150" t="s">
        <v>96</v>
      </c>
      <c r="G172" s="206"/>
      <c r="H172" s="206"/>
      <c r="I172" s="206"/>
      <c r="J172" s="111"/>
      <c r="K172" s="111"/>
      <c r="L172" s="206"/>
      <c r="M172" s="111"/>
      <c r="N172" s="111"/>
      <c r="O172" s="111"/>
      <c r="P172" s="111"/>
      <c r="Q172" s="111"/>
      <c r="R172" s="111"/>
      <c r="S172" s="206"/>
      <c r="T172" s="111"/>
      <c r="U172" s="111"/>
      <c r="V172" s="111"/>
      <c r="W172" s="111"/>
      <c r="X172" s="111"/>
      <c r="Y172" s="111"/>
      <c r="Z172" s="206"/>
      <c r="AA172" s="111"/>
      <c r="AB172" s="111"/>
      <c r="AC172" s="111"/>
      <c r="AD172" s="111"/>
      <c r="AE172" s="111"/>
      <c r="AF172" s="111"/>
      <c r="AG172" s="206"/>
      <c r="AH172" s="111"/>
      <c r="AI172" s="111"/>
      <c r="AJ172" s="111"/>
      <c r="AK172" s="111"/>
      <c r="AL172" s="95"/>
    </row>
    <row r="173" spans="1:41" ht="12" hidden="1" customHeight="1" x14ac:dyDescent="0.15">
      <c r="A173" s="1197">
        <v>40</v>
      </c>
      <c r="B173" s="1232"/>
      <c r="C173" s="1249"/>
      <c r="D173" s="1032"/>
      <c r="E173" s="1246"/>
      <c r="F173" s="110" t="s">
        <v>12</v>
      </c>
      <c r="G173" s="202"/>
      <c r="H173" s="202"/>
      <c r="I173" s="202"/>
      <c r="J173" s="2"/>
      <c r="K173" s="2"/>
      <c r="L173" s="202"/>
      <c r="M173" s="2"/>
      <c r="N173" s="2"/>
      <c r="O173" s="2"/>
      <c r="P173" s="2"/>
      <c r="Q173" s="2"/>
      <c r="R173" s="2"/>
      <c r="S173" s="202"/>
      <c r="T173" s="2"/>
      <c r="U173" s="2"/>
      <c r="V173" s="2"/>
      <c r="W173" s="2"/>
      <c r="X173" s="2"/>
      <c r="Y173" s="2"/>
      <c r="Z173" s="202"/>
      <c r="AA173" s="2"/>
      <c r="AB173" s="2"/>
      <c r="AC173" s="2"/>
      <c r="AD173" s="2"/>
      <c r="AE173" s="2"/>
      <c r="AF173" s="2"/>
      <c r="AG173" s="202"/>
      <c r="AH173" s="2"/>
      <c r="AI173" s="2"/>
      <c r="AJ173" s="2"/>
      <c r="AK173" s="2"/>
      <c r="AL173" s="92">
        <f>COUNTIF(A173:AK173,"○")</f>
        <v>0</v>
      </c>
    </row>
    <row r="174" spans="1:41" ht="12" hidden="1" customHeight="1" x14ac:dyDescent="0.15">
      <c r="A174" s="1197"/>
      <c r="B174" s="1233"/>
      <c r="C174" s="1250"/>
      <c r="D174" s="1033"/>
      <c r="E174" s="1247"/>
      <c r="F174" s="7" t="s">
        <v>95</v>
      </c>
      <c r="G174" s="203"/>
      <c r="H174" s="203"/>
      <c r="I174" s="203"/>
      <c r="J174" s="93"/>
      <c r="K174" s="93"/>
      <c r="L174" s="203"/>
      <c r="M174" s="93"/>
      <c r="N174" s="93"/>
      <c r="O174" s="93"/>
      <c r="P174" s="93"/>
      <c r="Q174" s="93"/>
      <c r="R174" s="93"/>
      <c r="S174" s="203"/>
      <c r="T174" s="93"/>
      <c r="U174" s="93"/>
      <c r="V174" s="109"/>
      <c r="W174" s="8"/>
      <c r="X174" s="93"/>
      <c r="Y174" s="93"/>
      <c r="Z174" s="203"/>
      <c r="AA174" s="93"/>
      <c r="AB174" s="93"/>
      <c r="AC174" s="93"/>
      <c r="AD174" s="93"/>
      <c r="AE174" s="93"/>
      <c r="AF174" s="93"/>
      <c r="AG174" s="203"/>
      <c r="AH174" s="93"/>
      <c r="AI174" s="93"/>
      <c r="AJ174" s="93"/>
      <c r="AK174" s="93"/>
      <c r="AL174" s="94"/>
      <c r="AO174" s="98"/>
    </row>
    <row r="175" spans="1:41" ht="12" hidden="1" customHeight="1" x14ac:dyDescent="0.15">
      <c r="A175" s="1197"/>
      <c r="B175" s="1234"/>
      <c r="C175" s="1251"/>
      <c r="D175" s="1034"/>
      <c r="E175" s="1248"/>
      <c r="F175" s="150" t="s">
        <v>96</v>
      </c>
      <c r="G175" s="205"/>
      <c r="H175" s="205"/>
      <c r="I175" s="205"/>
      <c r="J175" s="3"/>
      <c r="K175" s="3"/>
      <c r="L175" s="205"/>
      <c r="M175" s="3"/>
      <c r="N175" s="3"/>
      <c r="O175" s="3"/>
      <c r="P175" s="3"/>
      <c r="Q175" s="3"/>
      <c r="R175" s="3"/>
      <c r="S175" s="205"/>
      <c r="T175" s="3"/>
      <c r="U175" s="3"/>
      <c r="V175" s="3"/>
      <c r="W175" s="3"/>
      <c r="X175" s="3"/>
      <c r="Y175" s="3"/>
      <c r="Z175" s="205"/>
      <c r="AA175" s="3"/>
      <c r="AB175" s="3"/>
      <c r="AC175" s="3"/>
      <c r="AD175" s="3"/>
      <c r="AE175" s="3"/>
      <c r="AF175" s="3"/>
      <c r="AG175" s="205"/>
      <c r="AH175" s="3"/>
      <c r="AI175" s="3"/>
      <c r="AJ175" s="3"/>
      <c r="AK175" s="3"/>
      <c r="AL175" s="95"/>
    </row>
    <row r="176" spans="1:41" ht="12" hidden="1" customHeight="1" x14ac:dyDescent="0.15">
      <c r="A176" s="1197">
        <v>41</v>
      </c>
      <c r="B176" s="1232"/>
      <c r="C176" s="1249"/>
      <c r="D176" s="1042"/>
      <c r="E176" s="1246"/>
      <c r="F176" s="110" t="s">
        <v>12</v>
      </c>
      <c r="G176" s="202"/>
      <c r="H176" s="202"/>
      <c r="I176" s="202"/>
      <c r="J176" s="2"/>
      <c r="K176" s="2"/>
      <c r="L176" s="202"/>
      <c r="M176" s="2"/>
      <c r="N176" s="2"/>
      <c r="O176" s="2"/>
      <c r="P176" s="2"/>
      <c r="Q176" s="2"/>
      <c r="R176" s="2"/>
      <c r="S176" s="202"/>
      <c r="T176" s="2"/>
      <c r="U176" s="2"/>
      <c r="V176" s="2"/>
      <c r="W176" s="2"/>
      <c r="X176" s="2"/>
      <c r="Y176" s="2"/>
      <c r="Z176" s="202"/>
      <c r="AA176" s="2"/>
      <c r="AB176" s="2"/>
      <c r="AC176" s="2"/>
      <c r="AD176" s="2"/>
      <c r="AE176" s="2"/>
      <c r="AF176" s="2"/>
      <c r="AG176" s="202"/>
      <c r="AH176" s="2"/>
      <c r="AI176" s="2"/>
      <c r="AJ176" s="2"/>
      <c r="AK176" s="2"/>
      <c r="AL176" s="92">
        <f>COUNTIF(A176:AK176,"○")</f>
        <v>0</v>
      </c>
    </row>
    <row r="177" spans="1:38" ht="7.5" hidden="1" customHeight="1" x14ac:dyDescent="0.15">
      <c r="A177" s="1197"/>
      <c r="B177" s="1233"/>
      <c r="C177" s="1250"/>
      <c r="D177" s="1043"/>
      <c r="E177" s="1247"/>
      <c r="F177" s="7" t="s">
        <v>95</v>
      </c>
      <c r="G177" s="203"/>
      <c r="H177" s="203"/>
      <c r="I177" s="203"/>
      <c r="J177" s="93"/>
      <c r="K177" s="93"/>
      <c r="L177" s="203"/>
      <c r="M177" s="93"/>
      <c r="N177" s="93"/>
      <c r="O177" s="93"/>
      <c r="P177" s="93"/>
      <c r="Q177" s="93"/>
      <c r="R177" s="93"/>
      <c r="S177" s="203"/>
      <c r="T177" s="93"/>
      <c r="U177" s="93"/>
      <c r="V177" s="93"/>
      <c r="W177" s="93"/>
      <c r="X177" s="93"/>
      <c r="Y177" s="93"/>
      <c r="Z177" s="203"/>
      <c r="AA177" s="93"/>
      <c r="AB177" s="93"/>
      <c r="AC177" s="93"/>
      <c r="AD177" s="93"/>
      <c r="AE177" s="93"/>
      <c r="AF177" s="93"/>
      <c r="AG177" s="203"/>
      <c r="AH177" s="93"/>
      <c r="AI177" s="93"/>
      <c r="AJ177" s="93"/>
      <c r="AK177" s="93"/>
      <c r="AL177" s="94"/>
    </row>
    <row r="178" spans="1:38" ht="12" hidden="1" customHeight="1" x14ac:dyDescent="0.15">
      <c r="A178" s="1197"/>
      <c r="B178" s="1234"/>
      <c r="C178" s="1251"/>
      <c r="D178" s="1044"/>
      <c r="E178" s="1248"/>
      <c r="F178" s="150" t="s">
        <v>96</v>
      </c>
      <c r="G178" s="205"/>
      <c r="H178" s="205"/>
      <c r="I178" s="205"/>
      <c r="J178" s="3"/>
      <c r="K178" s="3"/>
      <c r="L178" s="205"/>
      <c r="M178" s="3"/>
      <c r="N178" s="3"/>
      <c r="O178" s="3"/>
      <c r="P178" s="3"/>
      <c r="Q178" s="3"/>
      <c r="R178" s="3"/>
      <c r="S178" s="205"/>
      <c r="T178" s="3"/>
      <c r="U178" s="3"/>
      <c r="V178" s="3"/>
      <c r="W178" s="3"/>
      <c r="X178" s="3"/>
      <c r="Y178" s="3"/>
      <c r="Z178" s="205"/>
      <c r="AA178" s="3"/>
      <c r="AB178" s="3"/>
      <c r="AC178" s="3"/>
      <c r="AD178" s="3"/>
      <c r="AE178" s="3"/>
      <c r="AF178" s="3"/>
      <c r="AG178" s="205"/>
      <c r="AH178" s="3"/>
      <c r="AI178" s="3"/>
      <c r="AJ178" s="3"/>
      <c r="AK178" s="3"/>
      <c r="AL178" s="95"/>
    </row>
    <row r="179" spans="1:38" ht="12" hidden="1" customHeight="1" x14ac:dyDescent="0.15">
      <c r="A179" s="1197">
        <v>42</v>
      </c>
      <c r="B179" s="1026"/>
      <c r="C179" s="1249"/>
      <c r="D179" s="1032"/>
      <c r="E179" s="1041"/>
      <c r="F179" s="110" t="s">
        <v>12</v>
      </c>
      <c r="G179" s="202"/>
      <c r="H179" s="207"/>
      <c r="I179" s="207"/>
      <c r="J179" s="91"/>
      <c r="K179" s="91"/>
      <c r="L179" s="207"/>
      <c r="M179" s="91"/>
      <c r="N179" s="91"/>
      <c r="O179" s="91"/>
      <c r="P179" s="91"/>
      <c r="Q179" s="91"/>
      <c r="R179" s="91"/>
      <c r="S179" s="207"/>
      <c r="T179" s="91"/>
      <c r="U179" s="91"/>
      <c r="V179" s="91"/>
      <c r="W179" s="91"/>
      <c r="X179" s="91"/>
      <c r="Y179" s="91"/>
      <c r="Z179" s="207"/>
      <c r="AA179" s="91"/>
      <c r="AB179" s="91"/>
      <c r="AC179" s="91"/>
      <c r="AD179" s="91"/>
      <c r="AE179" s="91"/>
      <c r="AF179" s="91"/>
      <c r="AG179" s="207"/>
      <c r="AH179" s="91"/>
      <c r="AI179" s="2"/>
      <c r="AJ179" s="2"/>
      <c r="AK179" s="91"/>
      <c r="AL179" s="92">
        <f>COUNTIF(A179:AK179,"○")</f>
        <v>0</v>
      </c>
    </row>
    <row r="180" spans="1:38" ht="12" hidden="1" customHeight="1" x14ac:dyDescent="0.15">
      <c r="A180" s="1197"/>
      <c r="B180" s="1233"/>
      <c r="C180" s="1250"/>
      <c r="D180" s="1033"/>
      <c r="E180" s="1247"/>
      <c r="F180" s="7" t="s">
        <v>95</v>
      </c>
      <c r="G180" s="203"/>
      <c r="H180" s="203"/>
      <c r="I180" s="203"/>
      <c r="J180" s="93"/>
      <c r="K180" s="93"/>
      <c r="L180" s="203"/>
      <c r="M180" s="93"/>
      <c r="N180" s="93"/>
      <c r="O180" s="93"/>
      <c r="P180" s="93"/>
      <c r="Q180" s="93"/>
      <c r="R180" s="93"/>
      <c r="S180" s="203"/>
      <c r="T180" s="93"/>
      <c r="U180" s="93"/>
      <c r="V180" s="93"/>
      <c r="W180" s="93"/>
      <c r="X180" s="93"/>
      <c r="Y180" s="93"/>
      <c r="Z180" s="203"/>
      <c r="AA180" s="93"/>
      <c r="AB180" s="93"/>
      <c r="AC180" s="93"/>
      <c r="AD180" s="93"/>
      <c r="AE180" s="93"/>
      <c r="AF180" s="93"/>
      <c r="AG180" s="203"/>
      <c r="AH180" s="93"/>
      <c r="AI180" s="93"/>
      <c r="AJ180" s="93"/>
      <c r="AK180" s="93"/>
      <c r="AL180" s="94"/>
    </row>
    <row r="181" spans="1:38" ht="12" hidden="1" customHeight="1" x14ac:dyDescent="0.15">
      <c r="A181" s="1197"/>
      <c r="B181" s="1234"/>
      <c r="C181" s="1251"/>
      <c r="D181" s="1034"/>
      <c r="E181" s="1248"/>
      <c r="F181" s="150" t="s">
        <v>96</v>
      </c>
      <c r="G181" s="206"/>
      <c r="H181" s="206"/>
      <c r="I181" s="206"/>
      <c r="J181" s="111"/>
      <c r="K181" s="111"/>
      <c r="L181" s="206"/>
      <c r="M181" s="111"/>
      <c r="N181" s="111"/>
      <c r="O181" s="111"/>
      <c r="P181" s="111"/>
      <c r="Q181" s="111"/>
      <c r="R181" s="111"/>
      <c r="S181" s="206"/>
      <c r="T181" s="111"/>
      <c r="U181" s="111"/>
      <c r="V181" s="111"/>
      <c r="W181" s="111"/>
      <c r="X181" s="111"/>
      <c r="Y181" s="111"/>
      <c r="Z181" s="206"/>
      <c r="AA181" s="111"/>
      <c r="AB181" s="111"/>
      <c r="AC181" s="111"/>
      <c r="AD181" s="111"/>
      <c r="AE181" s="111"/>
      <c r="AF181" s="111"/>
      <c r="AG181" s="206"/>
      <c r="AH181" s="111"/>
      <c r="AI181" s="3"/>
      <c r="AJ181" s="111"/>
      <c r="AK181" s="111"/>
      <c r="AL181" s="95"/>
    </row>
    <row r="182" spans="1:38" ht="12" hidden="1" customHeight="1" x14ac:dyDescent="0.15">
      <c r="A182" s="1197">
        <v>43</v>
      </c>
      <c r="B182" s="1026"/>
      <c r="C182" s="1249"/>
      <c r="D182" s="1032"/>
      <c r="E182" s="1041"/>
      <c r="F182" s="110" t="s">
        <v>12</v>
      </c>
      <c r="G182" s="202"/>
      <c r="H182" s="202"/>
      <c r="I182" s="202"/>
      <c r="J182" s="2"/>
      <c r="K182" s="2"/>
      <c r="L182" s="207"/>
      <c r="M182" s="91"/>
      <c r="N182" s="91"/>
      <c r="O182" s="91"/>
      <c r="P182" s="91"/>
      <c r="Q182" s="91"/>
      <c r="R182" s="91"/>
      <c r="S182" s="207"/>
      <c r="T182" s="91"/>
      <c r="U182" s="91"/>
      <c r="V182" s="91"/>
      <c r="W182" s="91"/>
      <c r="X182" s="91"/>
      <c r="Y182" s="2"/>
      <c r="Z182" s="202"/>
      <c r="AA182" s="2"/>
      <c r="AB182" s="91"/>
      <c r="AC182" s="91"/>
      <c r="AD182" s="91"/>
      <c r="AE182" s="91"/>
      <c r="AF182" s="2"/>
      <c r="AG182" s="202"/>
      <c r="AH182" s="2"/>
      <c r="AI182" s="2"/>
      <c r="AJ182" s="2"/>
      <c r="AK182" s="2"/>
      <c r="AL182" s="92">
        <f>COUNTIF(A182:AK182,"○")</f>
        <v>0</v>
      </c>
    </row>
    <row r="183" spans="1:38" ht="7.5" hidden="1" customHeight="1" x14ac:dyDescent="0.15">
      <c r="A183" s="1197"/>
      <c r="B183" s="1233"/>
      <c r="C183" s="1250"/>
      <c r="D183" s="1033"/>
      <c r="E183" s="1247"/>
      <c r="F183" s="7" t="s">
        <v>95</v>
      </c>
      <c r="G183" s="203"/>
      <c r="H183" s="203"/>
      <c r="I183" s="203"/>
      <c r="J183" s="93"/>
      <c r="K183" s="93"/>
      <c r="L183" s="203"/>
      <c r="M183" s="93"/>
      <c r="N183" s="93"/>
      <c r="O183" s="93"/>
      <c r="P183" s="93"/>
      <c r="Q183" s="93"/>
      <c r="R183" s="93"/>
      <c r="S183" s="203"/>
      <c r="T183" s="93"/>
      <c r="U183" s="93"/>
      <c r="V183" s="93"/>
      <c r="W183" s="93"/>
      <c r="X183" s="93"/>
      <c r="Y183" s="93"/>
      <c r="Z183" s="203"/>
      <c r="AA183" s="93"/>
      <c r="AB183" s="93"/>
      <c r="AC183" s="93"/>
      <c r="AD183" s="93"/>
      <c r="AE183" s="93"/>
      <c r="AF183" s="93"/>
      <c r="AG183" s="203"/>
      <c r="AH183" s="93"/>
      <c r="AI183" s="93"/>
      <c r="AJ183" s="93"/>
      <c r="AK183" s="93"/>
      <c r="AL183" s="94"/>
    </row>
    <row r="184" spans="1:38" ht="12" hidden="1" customHeight="1" x14ac:dyDescent="0.15">
      <c r="A184" s="1197"/>
      <c r="B184" s="1234"/>
      <c r="C184" s="1251"/>
      <c r="D184" s="1034"/>
      <c r="E184" s="1248"/>
      <c r="F184" s="150" t="s">
        <v>96</v>
      </c>
      <c r="G184" s="205"/>
      <c r="H184" s="205"/>
      <c r="I184" s="205"/>
      <c r="J184" s="3"/>
      <c r="K184" s="111"/>
      <c r="L184" s="206"/>
      <c r="M184" s="111"/>
      <c r="N184" s="111"/>
      <c r="O184" s="111"/>
      <c r="P184" s="111"/>
      <c r="Q184" s="111"/>
      <c r="R184" s="111"/>
      <c r="S184" s="206"/>
      <c r="T184" s="111"/>
      <c r="U184" s="111"/>
      <c r="V184" s="111"/>
      <c r="W184" s="111"/>
      <c r="X184" s="111"/>
      <c r="Y184" s="3"/>
      <c r="Z184" s="206"/>
      <c r="AA184" s="111"/>
      <c r="AB184" s="111"/>
      <c r="AC184" s="111"/>
      <c r="AD184" s="111"/>
      <c r="AE184" s="111"/>
      <c r="AF184" s="3"/>
      <c r="AG184" s="205"/>
      <c r="AH184" s="3"/>
      <c r="AI184" s="3"/>
      <c r="AJ184" s="3"/>
      <c r="AK184" s="3"/>
      <c r="AL184" s="95"/>
    </row>
    <row r="185" spans="1:38" ht="12" hidden="1" customHeight="1" x14ac:dyDescent="0.15">
      <c r="A185" s="1197">
        <v>44</v>
      </c>
      <c r="B185" s="1026"/>
      <c r="C185" s="1249"/>
      <c r="D185" s="1032"/>
      <c r="E185" s="1041"/>
      <c r="F185" s="110" t="s">
        <v>12</v>
      </c>
      <c r="G185" s="202"/>
      <c r="H185" s="202"/>
      <c r="I185" s="202"/>
      <c r="J185" s="2"/>
      <c r="K185" s="2"/>
      <c r="L185" s="202"/>
      <c r="M185" s="2"/>
      <c r="N185" s="2"/>
      <c r="O185" s="2"/>
      <c r="P185" s="91"/>
      <c r="Q185" s="91"/>
      <c r="R185" s="91"/>
      <c r="S185" s="207"/>
      <c r="T185" s="91"/>
      <c r="U185" s="91"/>
      <c r="V185" s="91"/>
      <c r="W185" s="91"/>
      <c r="X185" s="91"/>
      <c r="Y185" s="91"/>
      <c r="Z185" s="207"/>
      <c r="AA185" s="91"/>
      <c r="AB185" s="91"/>
      <c r="AC185" s="91"/>
      <c r="AD185" s="91"/>
      <c r="AE185" s="91"/>
      <c r="AF185" s="91"/>
      <c r="AG185" s="207"/>
      <c r="AH185" s="2"/>
      <c r="AI185" s="2"/>
      <c r="AJ185" s="2"/>
      <c r="AK185" s="2"/>
      <c r="AL185" s="92">
        <f>COUNTIF(A185:AK185,"○")</f>
        <v>0</v>
      </c>
    </row>
    <row r="186" spans="1:38" ht="7.5" hidden="1" customHeight="1" x14ac:dyDescent="0.15">
      <c r="A186" s="1197"/>
      <c r="B186" s="1233"/>
      <c r="C186" s="1250"/>
      <c r="D186" s="1033"/>
      <c r="E186" s="1247"/>
      <c r="F186" s="7" t="s">
        <v>95</v>
      </c>
      <c r="G186" s="203"/>
      <c r="H186" s="203"/>
      <c r="I186" s="203"/>
      <c r="J186" s="93"/>
      <c r="K186" s="93"/>
      <c r="L186" s="203"/>
      <c r="M186" s="93"/>
      <c r="N186" s="93"/>
      <c r="O186" s="93"/>
      <c r="P186" s="93"/>
      <c r="Q186" s="93"/>
      <c r="R186" s="93"/>
      <c r="S186" s="203"/>
      <c r="T186" s="93"/>
      <c r="U186" s="93"/>
      <c r="V186" s="93"/>
      <c r="W186" s="93"/>
      <c r="X186" s="93"/>
      <c r="Y186" s="93"/>
      <c r="Z186" s="203"/>
      <c r="AA186" s="93"/>
      <c r="AB186" s="93"/>
      <c r="AC186" s="93"/>
      <c r="AD186" s="93"/>
      <c r="AE186" s="93"/>
      <c r="AF186" s="93"/>
      <c r="AG186" s="203"/>
      <c r="AH186" s="93"/>
      <c r="AI186" s="93"/>
      <c r="AJ186" s="93"/>
      <c r="AK186" s="93"/>
      <c r="AL186" s="94"/>
    </row>
    <row r="187" spans="1:38" ht="13.5" hidden="1" customHeight="1" x14ac:dyDescent="0.15">
      <c r="A187" s="1197"/>
      <c r="B187" s="1234"/>
      <c r="C187" s="1251"/>
      <c r="D187" s="1034"/>
      <c r="E187" s="1248"/>
      <c r="F187" s="150" t="s">
        <v>96</v>
      </c>
      <c r="G187" s="205"/>
      <c r="H187" s="205"/>
      <c r="I187" s="205"/>
      <c r="J187" s="3"/>
      <c r="K187" s="3"/>
      <c r="L187" s="205"/>
      <c r="M187" s="3"/>
      <c r="N187" s="3"/>
      <c r="O187" s="111"/>
      <c r="P187" s="111"/>
      <c r="Q187" s="111"/>
      <c r="R187" s="111"/>
      <c r="S187" s="206"/>
      <c r="T187" s="111"/>
      <c r="U187" s="111"/>
      <c r="V187" s="111"/>
      <c r="W187" s="111"/>
      <c r="X187" s="111"/>
      <c r="Y187" s="111"/>
      <c r="Z187" s="206"/>
      <c r="AA187" s="111"/>
      <c r="AB187" s="111"/>
      <c r="AC187" s="111"/>
      <c r="AD187" s="111"/>
      <c r="AE187" s="111"/>
      <c r="AF187" s="111"/>
      <c r="AG187" s="206"/>
      <c r="AH187" s="3"/>
      <c r="AI187" s="3"/>
      <c r="AJ187" s="3"/>
      <c r="AK187" s="3"/>
      <c r="AL187" s="95"/>
    </row>
    <row r="188" spans="1:38" ht="12" hidden="1" customHeight="1" x14ac:dyDescent="0.15">
      <c r="A188" s="1197">
        <v>45</v>
      </c>
      <c r="B188" s="1026"/>
      <c r="C188" s="1249"/>
      <c r="D188" s="1032"/>
      <c r="E188" s="1041"/>
      <c r="F188" s="110" t="s">
        <v>12</v>
      </c>
      <c r="G188" s="202"/>
      <c r="H188" s="202"/>
      <c r="I188" s="202"/>
      <c r="J188" s="2"/>
      <c r="K188" s="2"/>
      <c r="L188" s="202"/>
      <c r="M188" s="2"/>
      <c r="N188" s="2"/>
      <c r="O188" s="2"/>
      <c r="P188" s="2"/>
      <c r="Q188" s="2"/>
      <c r="R188" s="2"/>
      <c r="S188" s="202"/>
      <c r="T188" s="2"/>
      <c r="U188" s="2"/>
      <c r="V188" s="2"/>
      <c r="W188" s="2"/>
      <c r="X188" s="2"/>
      <c r="Y188" s="2"/>
      <c r="Z188" s="202"/>
      <c r="AA188" s="2"/>
      <c r="AB188" s="2"/>
      <c r="AC188" s="2"/>
      <c r="AD188" s="2"/>
      <c r="AE188" s="2"/>
      <c r="AF188" s="2"/>
      <c r="AG188" s="202"/>
      <c r="AH188" s="2"/>
      <c r="AI188" s="2"/>
      <c r="AJ188" s="2"/>
      <c r="AK188" s="91"/>
      <c r="AL188" s="92">
        <f>COUNTIF(A188:AK188,"○")</f>
        <v>0</v>
      </c>
    </row>
    <row r="189" spans="1:38" ht="7.5" hidden="1" customHeight="1" x14ac:dyDescent="0.15">
      <c r="A189" s="1197"/>
      <c r="B189" s="1233"/>
      <c r="C189" s="1250"/>
      <c r="D189" s="1033"/>
      <c r="E189" s="1247"/>
      <c r="F189" s="7" t="s">
        <v>95</v>
      </c>
      <c r="G189" s="203"/>
      <c r="H189" s="203"/>
      <c r="I189" s="203"/>
      <c r="J189" s="93"/>
      <c r="K189" s="93"/>
      <c r="L189" s="203"/>
      <c r="M189" s="93"/>
      <c r="N189" s="93"/>
      <c r="O189" s="93"/>
      <c r="P189" s="93"/>
      <c r="Q189" s="93"/>
      <c r="R189" s="93"/>
      <c r="S189" s="203"/>
      <c r="T189" s="93"/>
      <c r="U189" s="93"/>
      <c r="V189" s="93"/>
      <c r="W189" s="93"/>
      <c r="X189" s="93"/>
      <c r="Y189" s="93"/>
      <c r="Z189" s="203"/>
      <c r="AA189" s="93"/>
      <c r="AB189" s="93"/>
      <c r="AC189" s="93"/>
      <c r="AD189" s="93"/>
      <c r="AE189" s="93"/>
      <c r="AF189" s="93"/>
      <c r="AG189" s="203"/>
      <c r="AH189" s="93"/>
      <c r="AI189" s="93"/>
      <c r="AJ189" s="93"/>
      <c r="AK189" s="93"/>
      <c r="AL189" s="94"/>
    </row>
    <row r="190" spans="1:38" ht="12" hidden="1" customHeight="1" x14ac:dyDescent="0.15">
      <c r="A190" s="1197"/>
      <c r="B190" s="1234"/>
      <c r="C190" s="1251"/>
      <c r="D190" s="1034"/>
      <c r="E190" s="1248"/>
      <c r="F190" s="150" t="s">
        <v>96</v>
      </c>
      <c r="G190" s="205"/>
      <c r="H190" s="206"/>
      <c r="I190" s="206"/>
      <c r="J190" s="111"/>
      <c r="K190" s="111"/>
      <c r="L190" s="206"/>
      <c r="M190" s="111"/>
      <c r="N190" s="111"/>
      <c r="O190" s="111"/>
      <c r="P190" s="111"/>
      <c r="Q190" s="111"/>
      <c r="R190" s="111"/>
      <c r="S190" s="206"/>
      <c r="T190" s="111"/>
      <c r="U190" s="111"/>
      <c r="V190" s="111"/>
      <c r="W190" s="111"/>
      <c r="X190" s="111"/>
      <c r="Y190" s="111"/>
      <c r="Z190" s="206"/>
      <c r="AA190" s="111"/>
      <c r="AB190" s="111"/>
      <c r="AC190" s="111"/>
      <c r="AD190" s="111"/>
      <c r="AE190" s="111"/>
      <c r="AF190" s="111"/>
      <c r="AG190" s="206"/>
      <c r="AH190" s="111"/>
      <c r="AI190" s="111"/>
      <c r="AJ190" s="111"/>
      <c r="AK190" s="111"/>
      <c r="AL190" s="95"/>
    </row>
    <row r="191" spans="1:38" ht="12" hidden="1" customHeight="1" x14ac:dyDescent="0.15">
      <c r="A191" s="1197">
        <v>46</v>
      </c>
      <c r="B191" s="1026"/>
      <c r="C191" s="1249"/>
      <c r="D191" s="1032"/>
      <c r="E191" s="1041"/>
      <c r="F191" s="110" t="s">
        <v>12</v>
      </c>
      <c r="G191" s="207"/>
      <c r="H191" s="207"/>
      <c r="I191" s="207"/>
      <c r="J191" s="91"/>
      <c r="K191" s="91"/>
      <c r="L191" s="207"/>
      <c r="M191" s="91"/>
      <c r="N191" s="91"/>
      <c r="O191" s="91"/>
      <c r="P191" s="91"/>
      <c r="Q191" s="91"/>
      <c r="R191" s="91"/>
      <c r="S191" s="207"/>
      <c r="T191" s="91"/>
      <c r="U191" s="91"/>
      <c r="V191" s="91"/>
      <c r="W191" s="2"/>
      <c r="X191" s="2"/>
      <c r="Y191" s="2"/>
      <c r="Z191" s="207"/>
      <c r="AA191" s="91"/>
      <c r="AB191" s="91"/>
      <c r="AC191" s="91"/>
      <c r="AD191" s="91"/>
      <c r="AE191" s="91"/>
      <c r="AF191" s="91"/>
      <c r="AG191" s="207"/>
      <c r="AH191" s="91"/>
      <c r="AI191" s="91"/>
      <c r="AJ191" s="91"/>
      <c r="AK191" s="91"/>
      <c r="AL191" s="92">
        <f>COUNTIF(A191:AK191,"○")</f>
        <v>0</v>
      </c>
    </row>
    <row r="192" spans="1:38" ht="7.5" hidden="1" customHeight="1" x14ac:dyDescent="0.15">
      <c r="A192" s="1197"/>
      <c r="B192" s="1233"/>
      <c r="C192" s="1250"/>
      <c r="D192" s="1033"/>
      <c r="E192" s="1247"/>
      <c r="F192" s="7" t="s">
        <v>95</v>
      </c>
      <c r="G192" s="203"/>
      <c r="H192" s="203"/>
      <c r="I192" s="203"/>
      <c r="J192" s="93"/>
      <c r="K192" s="93"/>
      <c r="L192" s="203"/>
      <c r="M192" s="93"/>
      <c r="N192" s="93"/>
      <c r="O192" s="93"/>
      <c r="P192" s="93"/>
      <c r="Q192" s="93"/>
      <c r="R192" s="93"/>
      <c r="S192" s="203"/>
      <c r="T192" s="93"/>
      <c r="U192" s="93"/>
      <c r="V192" s="93"/>
      <c r="W192" s="93"/>
      <c r="X192" s="93"/>
      <c r="Y192" s="93"/>
      <c r="Z192" s="203"/>
      <c r="AA192" s="93"/>
      <c r="AB192" s="93"/>
      <c r="AC192" s="93"/>
      <c r="AD192" s="93"/>
      <c r="AE192" s="93"/>
      <c r="AF192" s="93"/>
      <c r="AG192" s="203"/>
      <c r="AH192" s="93"/>
      <c r="AI192" s="93"/>
      <c r="AJ192" s="93"/>
      <c r="AK192" s="93"/>
      <c r="AL192" s="94"/>
    </row>
    <row r="193" spans="1:38" ht="13.5" hidden="1" customHeight="1" x14ac:dyDescent="0.15">
      <c r="A193" s="1197"/>
      <c r="B193" s="1234"/>
      <c r="C193" s="1251"/>
      <c r="D193" s="1034"/>
      <c r="E193" s="1248"/>
      <c r="F193" s="150" t="s">
        <v>96</v>
      </c>
      <c r="G193" s="206"/>
      <c r="H193" s="206"/>
      <c r="I193" s="206"/>
      <c r="J193" s="111"/>
      <c r="K193" s="111"/>
      <c r="L193" s="206"/>
      <c r="M193" s="111"/>
      <c r="N193" s="111"/>
      <c r="O193" s="111"/>
      <c r="P193" s="111"/>
      <c r="Q193" s="111"/>
      <c r="R193" s="111"/>
      <c r="S193" s="206"/>
      <c r="T193" s="111"/>
      <c r="U193" s="111"/>
      <c r="V193" s="111"/>
      <c r="W193" s="3"/>
      <c r="X193" s="3"/>
      <c r="Y193" s="111"/>
      <c r="Z193" s="206"/>
      <c r="AA193" s="111"/>
      <c r="AB193" s="111"/>
      <c r="AC193" s="111"/>
      <c r="AD193" s="111"/>
      <c r="AE193" s="111"/>
      <c r="AF193" s="111"/>
      <c r="AG193" s="206"/>
      <c r="AH193" s="111"/>
      <c r="AI193" s="111"/>
      <c r="AJ193" s="111"/>
      <c r="AK193" s="111"/>
      <c r="AL193" s="95"/>
    </row>
    <row r="194" spans="1:38" ht="12" hidden="1" customHeight="1" x14ac:dyDescent="0.15">
      <c r="A194" s="1197">
        <v>47</v>
      </c>
      <c r="B194" s="1026"/>
      <c r="C194" s="1249"/>
      <c r="D194" s="1032"/>
      <c r="E194" s="1041"/>
      <c r="F194" s="110" t="s">
        <v>12</v>
      </c>
      <c r="G194" s="207"/>
      <c r="H194" s="207"/>
      <c r="I194" s="207"/>
      <c r="J194" s="91"/>
      <c r="K194" s="91"/>
      <c r="L194" s="207"/>
      <c r="M194" s="91"/>
      <c r="N194" s="91"/>
      <c r="O194" s="91"/>
      <c r="P194" s="91"/>
      <c r="Q194" s="91"/>
      <c r="R194" s="91"/>
      <c r="S194" s="207"/>
      <c r="T194" s="91"/>
      <c r="U194" s="91"/>
      <c r="V194" s="91"/>
      <c r="W194" s="91"/>
      <c r="X194" s="91"/>
      <c r="Y194" s="91"/>
      <c r="Z194" s="207"/>
      <c r="AA194" s="2"/>
      <c r="AB194" s="2"/>
      <c r="AC194" s="2"/>
      <c r="AD194" s="2"/>
      <c r="AE194" s="2"/>
      <c r="AF194" s="2"/>
      <c r="AG194" s="207"/>
      <c r="AH194" s="91"/>
      <c r="AI194" s="91"/>
      <c r="AJ194" s="91"/>
      <c r="AK194" s="91"/>
      <c r="AL194" s="92">
        <f>COUNTIF(A194:AK194,"○")</f>
        <v>0</v>
      </c>
    </row>
    <row r="195" spans="1:38" ht="7.5" hidden="1" customHeight="1" x14ac:dyDescent="0.15">
      <c r="A195" s="1197"/>
      <c r="B195" s="1233"/>
      <c r="C195" s="1250"/>
      <c r="D195" s="1033"/>
      <c r="E195" s="1247"/>
      <c r="F195" s="7" t="s">
        <v>95</v>
      </c>
      <c r="G195" s="203"/>
      <c r="H195" s="203"/>
      <c r="I195" s="203"/>
      <c r="J195" s="93"/>
      <c r="K195" s="93"/>
      <c r="L195" s="203"/>
      <c r="M195" s="93"/>
      <c r="N195" s="93"/>
      <c r="O195" s="93"/>
      <c r="P195" s="93"/>
      <c r="Q195" s="93"/>
      <c r="R195" s="93"/>
      <c r="S195" s="203"/>
      <c r="T195" s="93"/>
      <c r="U195" s="93"/>
      <c r="V195" s="93"/>
      <c r="W195" s="93"/>
      <c r="X195" s="93"/>
      <c r="Y195" s="93"/>
      <c r="Z195" s="203"/>
      <c r="AA195" s="93"/>
      <c r="AB195" s="93"/>
      <c r="AC195" s="93"/>
      <c r="AD195" s="93"/>
      <c r="AE195" s="93"/>
      <c r="AF195" s="93"/>
      <c r="AG195" s="203"/>
      <c r="AH195" s="93"/>
      <c r="AI195" s="93"/>
      <c r="AJ195" s="93"/>
      <c r="AK195" s="93"/>
      <c r="AL195" s="94"/>
    </row>
    <row r="196" spans="1:38" ht="12" hidden="1" customHeight="1" x14ac:dyDescent="0.15">
      <c r="A196" s="1197"/>
      <c r="B196" s="1234"/>
      <c r="C196" s="1251"/>
      <c r="D196" s="1034"/>
      <c r="E196" s="1248"/>
      <c r="F196" s="150" t="s">
        <v>96</v>
      </c>
      <c r="G196" s="206"/>
      <c r="H196" s="206"/>
      <c r="I196" s="206"/>
      <c r="J196" s="111"/>
      <c r="K196" s="111"/>
      <c r="L196" s="206"/>
      <c r="M196" s="111"/>
      <c r="N196" s="111"/>
      <c r="O196" s="111"/>
      <c r="P196" s="111"/>
      <c r="Q196" s="111"/>
      <c r="R196" s="111"/>
      <c r="S196" s="206"/>
      <c r="T196" s="111"/>
      <c r="U196" s="111"/>
      <c r="V196" s="111"/>
      <c r="W196" s="111"/>
      <c r="X196" s="111"/>
      <c r="Y196" s="111"/>
      <c r="Z196" s="206"/>
      <c r="AA196" s="3"/>
      <c r="AB196" s="3"/>
      <c r="AC196" s="3"/>
      <c r="AD196" s="3"/>
      <c r="AE196" s="3"/>
      <c r="AF196" s="111"/>
      <c r="AG196" s="206"/>
      <c r="AH196" s="111"/>
      <c r="AI196" s="111"/>
      <c r="AJ196" s="111"/>
      <c r="AK196" s="111"/>
      <c r="AL196" s="95"/>
    </row>
    <row r="197" spans="1:38" ht="12" hidden="1" customHeight="1" x14ac:dyDescent="0.15">
      <c r="A197" s="1197">
        <v>48</v>
      </c>
      <c r="B197" s="1026"/>
      <c r="C197" s="1249"/>
      <c r="D197" s="1032"/>
      <c r="E197" s="1041"/>
      <c r="F197" s="110" t="s">
        <v>12</v>
      </c>
      <c r="G197" s="207"/>
      <c r="H197" s="207"/>
      <c r="I197" s="207"/>
      <c r="J197" s="91"/>
      <c r="K197" s="91"/>
      <c r="L197" s="207"/>
      <c r="M197" s="91"/>
      <c r="N197" s="91"/>
      <c r="O197" s="91"/>
      <c r="P197" s="91"/>
      <c r="Q197" s="91"/>
      <c r="R197" s="91"/>
      <c r="S197" s="207"/>
      <c r="T197" s="91"/>
      <c r="U197" s="91"/>
      <c r="V197" s="91"/>
      <c r="W197" s="91"/>
      <c r="X197" s="91"/>
      <c r="Y197" s="91"/>
      <c r="Z197" s="207"/>
      <c r="AA197" s="91"/>
      <c r="AB197" s="91"/>
      <c r="AC197" s="91"/>
      <c r="AD197" s="91"/>
      <c r="AE197" s="91"/>
      <c r="AF197" s="91"/>
      <c r="AG197" s="207"/>
      <c r="AH197" s="2"/>
      <c r="AI197" s="2"/>
      <c r="AJ197" s="2"/>
      <c r="AK197" s="2"/>
      <c r="AL197" s="92">
        <f>COUNTIF(A197:AK197,"○")</f>
        <v>0</v>
      </c>
    </row>
    <row r="198" spans="1:38" ht="7.5" hidden="1" customHeight="1" x14ac:dyDescent="0.15">
      <c r="A198" s="1197"/>
      <c r="B198" s="1233"/>
      <c r="C198" s="1250"/>
      <c r="D198" s="1033"/>
      <c r="E198" s="1247"/>
      <c r="F198" s="7" t="s">
        <v>95</v>
      </c>
      <c r="G198" s="203"/>
      <c r="H198" s="203"/>
      <c r="I198" s="203"/>
      <c r="J198" s="93"/>
      <c r="K198" s="93"/>
      <c r="L198" s="203"/>
      <c r="M198" s="93"/>
      <c r="N198" s="93"/>
      <c r="O198" s="93"/>
      <c r="P198" s="93"/>
      <c r="Q198" s="93"/>
      <c r="R198" s="93"/>
      <c r="S198" s="203"/>
      <c r="T198" s="93"/>
      <c r="U198" s="93"/>
      <c r="V198" s="93"/>
      <c r="W198" s="93"/>
      <c r="X198" s="93"/>
      <c r="Y198" s="93"/>
      <c r="Z198" s="203"/>
      <c r="AA198" s="93"/>
      <c r="AB198" s="93"/>
      <c r="AC198" s="93"/>
      <c r="AD198" s="93"/>
      <c r="AE198" s="93"/>
      <c r="AF198" s="93"/>
      <c r="AG198" s="203"/>
      <c r="AH198" s="93"/>
      <c r="AI198" s="93"/>
      <c r="AJ198" s="93"/>
      <c r="AK198" s="93"/>
      <c r="AL198" s="94"/>
    </row>
    <row r="199" spans="1:38" ht="13.5" hidden="1" customHeight="1" x14ac:dyDescent="0.15">
      <c r="A199" s="1197"/>
      <c r="B199" s="1234"/>
      <c r="C199" s="1251"/>
      <c r="D199" s="1034"/>
      <c r="E199" s="1248"/>
      <c r="F199" s="150" t="s">
        <v>96</v>
      </c>
      <c r="G199" s="206"/>
      <c r="H199" s="206"/>
      <c r="I199" s="206"/>
      <c r="J199" s="111"/>
      <c r="K199" s="111"/>
      <c r="L199" s="206"/>
      <c r="M199" s="111"/>
      <c r="N199" s="111"/>
      <c r="O199" s="111"/>
      <c r="P199" s="111"/>
      <c r="Q199" s="111"/>
      <c r="R199" s="111"/>
      <c r="S199" s="206"/>
      <c r="T199" s="111"/>
      <c r="U199" s="111"/>
      <c r="V199" s="111"/>
      <c r="W199" s="111"/>
      <c r="X199" s="111"/>
      <c r="Y199" s="111"/>
      <c r="Z199" s="206"/>
      <c r="AA199" s="111"/>
      <c r="AB199" s="111"/>
      <c r="AC199" s="111"/>
      <c r="AD199" s="111"/>
      <c r="AE199" s="111"/>
      <c r="AF199" s="111"/>
      <c r="AG199" s="205"/>
      <c r="AH199" s="3"/>
      <c r="AI199" s="3"/>
      <c r="AJ199" s="3"/>
      <c r="AK199" s="3"/>
      <c r="AL199" s="95"/>
    </row>
    <row r="200" spans="1:38" ht="12" hidden="1" customHeight="1" x14ac:dyDescent="0.15">
      <c r="A200" s="1197">
        <v>49</v>
      </c>
      <c r="B200" s="1232"/>
      <c r="C200" s="1249"/>
      <c r="D200" s="1032"/>
      <c r="E200" s="1246"/>
      <c r="F200" s="110" t="s">
        <v>12</v>
      </c>
      <c r="G200" s="207"/>
      <c r="H200" s="207"/>
      <c r="I200" s="207"/>
      <c r="J200" s="91"/>
      <c r="K200" s="91"/>
      <c r="L200" s="207"/>
      <c r="M200" s="91"/>
      <c r="N200" s="91"/>
      <c r="O200" s="91"/>
      <c r="P200" s="91"/>
      <c r="Q200" s="91"/>
      <c r="R200" s="91"/>
      <c r="S200" s="207"/>
      <c r="T200" s="91"/>
      <c r="U200" s="91"/>
      <c r="V200" s="91"/>
      <c r="W200" s="91"/>
      <c r="X200" s="91"/>
      <c r="Y200" s="91"/>
      <c r="Z200" s="207"/>
      <c r="AA200" s="91"/>
      <c r="AB200" s="91"/>
      <c r="AC200" s="91"/>
      <c r="AD200" s="91"/>
      <c r="AE200" s="91"/>
      <c r="AF200" s="91"/>
      <c r="AG200" s="207"/>
      <c r="AH200" s="91"/>
      <c r="AI200" s="91"/>
      <c r="AJ200" s="91"/>
      <c r="AK200" s="91"/>
      <c r="AL200" s="92">
        <f>COUNTIF(A200:AK200,"○")</f>
        <v>0</v>
      </c>
    </row>
    <row r="201" spans="1:38" ht="7.5" hidden="1" customHeight="1" x14ac:dyDescent="0.15">
      <c r="A201" s="1197"/>
      <c r="B201" s="1233"/>
      <c r="C201" s="1250"/>
      <c r="D201" s="1033"/>
      <c r="E201" s="1247"/>
      <c r="F201" s="7" t="s">
        <v>95</v>
      </c>
      <c r="G201" s="203"/>
      <c r="H201" s="203"/>
      <c r="I201" s="203"/>
      <c r="J201" s="93"/>
      <c r="K201" s="93"/>
      <c r="L201" s="203"/>
      <c r="M201" s="93"/>
      <c r="N201" s="93"/>
      <c r="O201" s="93"/>
      <c r="P201" s="93"/>
      <c r="Q201" s="93"/>
      <c r="R201" s="93"/>
      <c r="S201" s="203"/>
      <c r="T201" s="93"/>
      <c r="U201" s="93"/>
      <c r="V201" s="93"/>
      <c r="W201" s="93"/>
      <c r="X201" s="93"/>
      <c r="Y201" s="93"/>
      <c r="Z201" s="203"/>
      <c r="AA201" s="93"/>
      <c r="AB201" s="93"/>
      <c r="AC201" s="93"/>
      <c r="AD201" s="93"/>
      <c r="AE201" s="93"/>
      <c r="AF201" s="93"/>
      <c r="AG201" s="203"/>
      <c r="AH201" s="93"/>
      <c r="AI201" s="93"/>
      <c r="AJ201" s="93"/>
      <c r="AK201" s="93"/>
      <c r="AL201" s="94"/>
    </row>
    <row r="202" spans="1:38" ht="12" hidden="1" customHeight="1" x14ac:dyDescent="0.15">
      <c r="A202" s="1197"/>
      <c r="B202" s="1234"/>
      <c r="C202" s="1251"/>
      <c r="D202" s="1034"/>
      <c r="E202" s="1248"/>
      <c r="F202" s="150" t="s">
        <v>96</v>
      </c>
      <c r="G202" s="206"/>
      <c r="H202" s="206"/>
      <c r="I202" s="206"/>
      <c r="J202" s="111"/>
      <c r="K202" s="111"/>
      <c r="L202" s="206"/>
      <c r="M202" s="111"/>
      <c r="N202" s="111"/>
      <c r="O202" s="111"/>
      <c r="P202" s="111"/>
      <c r="Q202" s="111"/>
      <c r="R202" s="111"/>
      <c r="S202" s="206"/>
      <c r="T202" s="111"/>
      <c r="U202" s="111"/>
      <c r="V202" s="111"/>
      <c r="W202" s="111"/>
      <c r="X202" s="111"/>
      <c r="Y202" s="111"/>
      <c r="Z202" s="206"/>
      <c r="AA202" s="111"/>
      <c r="AB202" s="111"/>
      <c r="AC202" s="111"/>
      <c r="AD202" s="111"/>
      <c r="AE202" s="111"/>
      <c r="AF202" s="111"/>
      <c r="AG202" s="206"/>
      <c r="AH202" s="111"/>
      <c r="AI202" s="111"/>
      <c r="AJ202" s="111"/>
      <c r="AK202" s="111"/>
      <c r="AL202" s="95"/>
    </row>
    <row r="203" spans="1:38" ht="12" hidden="1" customHeight="1" x14ac:dyDescent="0.15">
      <c r="A203" s="1197">
        <v>50</v>
      </c>
      <c r="B203" s="1232"/>
      <c r="C203" s="1249"/>
      <c r="D203" s="1032"/>
      <c r="E203" s="1246"/>
      <c r="F203" s="110" t="s">
        <v>12</v>
      </c>
      <c r="G203" s="207"/>
      <c r="H203" s="207"/>
      <c r="I203" s="207"/>
      <c r="J203" s="91"/>
      <c r="K203" s="91"/>
      <c r="L203" s="207"/>
      <c r="M203" s="91"/>
      <c r="N203" s="91"/>
      <c r="O203" s="91"/>
      <c r="P203" s="91"/>
      <c r="Q203" s="91"/>
      <c r="R203" s="91"/>
      <c r="S203" s="207"/>
      <c r="T203" s="91"/>
      <c r="U203" s="91"/>
      <c r="V203" s="91"/>
      <c r="W203" s="91"/>
      <c r="X203" s="91"/>
      <c r="Y203" s="91"/>
      <c r="Z203" s="207"/>
      <c r="AA203" s="91"/>
      <c r="AB203" s="91"/>
      <c r="AC203" s="91"/>
      <c r="AD203" s="91"/>
      <c r="AE203" s="91"/>
      <c r="AF203" s="91"/>
      <c r="AG203" s="207"/>
      <c r="AH203" s="91"/>
      <c r="AI203" s="91"/>
      <c r="AJ203" s="91"/>
      <c r="AK203" s="91"/>
      <c r="AL203" s="92">
        <f>COUNTIF(A203:AK203,"○")</f>
        <v>0</v>
      </c>
    </row>
    <row r="204" spans="1:38" ht="7.5" hidden="1" customHeight="1" x14ac:dyDescent="0.15">
      <c r="A204" s="1197"/>
      <c r="B204" s="1233"/>
      <c r="C204" s="1250"/>
      <c r="D204" s="1033"/>
      <c r="E204" s="1247"/>
      <c r="F204" s="7" t="s">
        <v>95</v>
      </c>
      <c r="G204" s="203"/>
      <c r="H204" s="203"/>
      <c r="I204" s="203"/>
      <c r="J204" s="93"/>
      <c r="K204" s="93"/>
      <c r="L204" s="203"/>
      <c r="M204" s="93"/>
      <c r="N204" s="93"/>
      <c r="O204" s="93"/>
      <c r="P204" s="93"/>
      <c r="Q204" s="93"/>
      <c r="R204" s="93"/>
      <c r="S204" s="203"/>
      <c r="T204" s="93"/>
      <c r="U204" s="93"/>
      <c r="V204" s="93"/>
      <c r="W204" s="93"/>
      <c r="X204" s="93"/>
      <c r="Y204" s="93"/>
      <c r="Z204" s="203"/>
      <c r="AA204" s="93"/>
      <c r="AB204" s="93"/>
      <c r="AC204" s="93"/>
      <c r="AD204" s="93"/>
      <c r="AE204" s="93"/>
      <c r="AF204" s="93"/>
      <c r="AG204" s="203"/>
      <c r="AH204" s="93"/>
      <c r="AI204" s="93"/>
      <c r="AJ204" s="93"/>
      <c r="AK204" s="93"/>
      <c r="AL204" s="94"/>
    </row>
    <row r="205" spans="1:38" ht="13.5" hidden="1" customHeight="1" x14ac:dyDescent="0.15">
      <c r="A205" s="1197"/>
      <c r="B205" s="1234"/>
      <c r="C205" s="1251"/>
      <c r="D205" s="1034"/>
      <c r="E205" s="1248"/>
      <c r="F205" s="150" t="s">
        <v>96</v>
      </c>
      <c r="G205" s="206"/>
      <c r="H205" s="206"/>
      <c r="I205" s="206"/>
      <c r="J205" s="111"/>
      <c r="K205" s="111"/>
      <c r="L205" s="206"/>
      <c r="M205" s="111"/>
      <c r="N205" s="111"/>
      <c r="O205" s="111"/>
      <c r="P205" s="111"/>
      <c r="Q205" s="111"/>
      <c r="R205" s="111"/>
      <c r="S205" s="206"/>
      <c r="T205" s="111"/>
      <c r="U205" s="111"/>
      <c r="V205" s="111"/>
      <c r="W205" s="111"/>
      <c r="X205" s="111"/>
      <c r="Y205" s="111"/>
      <c r="Z205" s="206"/>
      <c r="AA205" s="111"/>
      <c r="AB205" s="111"/>
      <c r="AC205" s="111"/>
      <c r="AD205" s="111"/>
      <c r="AE205" s="111"/>
      <c r="AF205" s="111"/>
      <c r="AG205" s="206"/>
      <c r="AH205" s="111"/>
      <c r="AI205" s="111"/>
      <c r="AJ205" s="111"/>
      <c r="AK205" s="111"/>
      <c r="AL205" s="95"/>
    </row>
    <row r="206" spans="1:38" ht="13.5" customHeight="1" x14ac:dyDescent="0.15">
      <c r="A206" s="1038" t="s">
        <v>201</v>
      </c>
      <c r="B206" s="1252"/>
      <c r="C206" s="1252"/>
      <c r="D206" s="1252"/>
      <c r="E206" s="1253"/>
      <c r="F206" s="99"/>
      <c r="G206" s="208">
        <f>COUNTIF(G113:G204,"○")</f>
        <v>0</v>
      </c>
      <c r="H206" s="208">
        <f t="shared" ref="H206:AK206" si="4">COUNTIF(H113:H204,"○")</f>
        <v>0</v>
      </c>
      <c r="I206" s="208">
        <f t="shared" si="4"/>
        <v>0</v>
      </c>
      <c r="J206" s="147">
        <f t="shared" si="4"/>
        <v>0</v>
      </c>
      <c r="K206" s="147">
        <f t="shared" si="4"/>
        <v>0</v>
      </c>
      <c r="L206" s="208">
        <f t="shared" si="4"/>
        <v>0</v>
      </c>
      <c r="M206" s="147">
        <f t="shared" si="4"/>
        <v>1</v>
      </c>
      <c r="N206" s="147">
        <f t="shared" si="4"/>
        <v>1</v>
      </c>
      <c r="O206" s="147">
        <f t="shared" si="4"/>
        <v>3</v>
      </c>
      <c r="P206" s="147">
        <f t="shared" si="4"/>
        <v>2</v>
      </c>
      <c r="Q206" s="147">
        <f t="shared" si="4"/>
        <v>1</v>
      </c>
      <c r="R206" s="147">
        <f t="shared" si="4"/>
        <v>0</v>
      </c>
      <c r="S206" s="208">
        <f t="shared" si="4"/>
        <v>0</v>
      </c>
      <c r="T206" s="147">
        <f t="shared" si="4"/>
        <v>0</v>
      </c>
      <c r="U206" s="147">
        <f t="shared" si="4"/>
        <v>2</v>
      </c>
      <c r="V206" s="147">
        <f t="shared" si="4"/>
        <v>3</v>
      </c>
      <c r="W206" s="147">
        <f t="shared" si="4"/>
        <v>2</v>
      </c>
      <c r="X206" s="147">
        <f t="shared" si="4"/>
        <v>1</v>
      </c>
      <c r="Y206" s="147">
        <f t="shared" si="4"/>
        <v>0</v>
      </c>
      <c r="Z206" s="208">
        <f t="shared" si="4"/>
        <v>0</v>
      </c>
      <c r="AA206" s="147">
        <f t="shared" si="4"/>
        <v>2</v>
      </c>
      <c r="AB206" s="147">
        <f t="shared" si="4"/>
        <v>2</v>
      </c>
      <c r="AC206" s="147">
        <f t="shared" si="4"/>
        <v>2</v>
      </c>
      <c r="AD206" s="147">
        <f t="shared" si="4"/>
        <v>2</v>
      </c>
      <c r="AE206" s="147">
        <f t="shared" si="4"/>
        <v>1</v>
      </c>
      <c r="AF206" s="147">
        <f t="shared" si="4"/>
        <v>0</v>
      </c>
      <c r="AG206" s="208">
        <f t="shared" si="4"/>
        <v>0</v>
      </c>
      <c r="AH206" s="147">
        <f t="shared" si="4"/>
        <v>2</v>
      </c>
      <c r="AI206" s="147">
        <f t="shared" si="4"/>
        <v>2</v>
      </c>
      <c r="AJ206" s="147">
        <f t="shared" si="4"/>
        <v>4</v>
      </c>
      <c r="AK206" s="147">
        <f t="shared" si="4"/>
        <v>2</v>
      </c>
      <c r="AL206" s="100">
        <f t="shared" ref="AL206:AL207" si="5">SUM(G206:AK206)</f>
        <v>35</v>
      </c>
    </row>
    <row r="207" spans="1:38" s="1" customFormat="1" ht="13.5" customHeight="1" thickBot="1" x14ac:dyDescent="0.2">
      <c r="A207" s="1019" t="s">
        <v>202</v>
      </c>
      <c r="B207" s="1020"/>
      <c r="C207" s="1020"/>
      <c r="D207" s="1020"/>
      <c r="E207" s="1021"/>
      <c r="F207" s="4"/>
      <c r="G207" s="209">
        <f>SUM(G206+G110)</f>
        <v>0</v>
      </c>
      <c r="H207" s="209">
        <f t="shared" ref="H207:AK207" si="6">SUM(H206+H110)</f>
        <v>0</v>
      </c>
      <c r="I207" s="209">
        <f t="shared" si="6"/>
        <v>0</v>
      </c>
      <c r="J207" s="198">
        <f t="shared" si="6"/>
        <v>1</v>
      </c>
      <c r="K207" s="198">
        <f t="shared" si="6"/>
        <v>3</v>
      </c>
      <c r="L207" s="209">
        <f t="shared" si="6"/>
        <v>0</v>
      </c>
      <c r="M207" s="198">
        <f t="shared" si="6"/>
        <v>4</v>
      </c>
      <c r="N207" s="198">
        <f t="shared" si="6"/>
        <v>4</v>
      </c>
      <c r="O207" s="198">
        <f t="shared" si="6"/>
        <v>6</v>
      </c>
      <c r="P207" s="198">
        <f t="shared" si="6"/>
        <v>4</v>
      </c>
      <c r="Q207" s="198">
        <f t="shared" si="6"/>
        <v>3</v>
      </c>
      <c r="R207" s="198">
        <f t="shared" si="6"/>
        <v>3</v>
      </c>
      <c r="S207" s="209">
        <f t="shared" si="6"/>
        <v>0</v>
      </c>
      <c r="T207" s="198">
        <f t="shared" si="6"/>
        <v>3</v>
      </c>
      <c r="U207" s="198">
        <f t="shared" si="6"/>
        <v>3</v>
      </c>
      <c r="V207" s="198">
        <f t="shared" si="6"/>
        <v>6</v>
      </c>
      <c r="W207" s="198">
        <f t="shared" si="6"/>
        <v>4</v>
      </c>
      <c r="X207" s="198">
        <f t="shared" si="6"/>
        <v>4</v>
      </c>
      <c r="Y207" s="198">
        <f t="shared" si="6"/>
        <v>4</v>
      </c>
      <c r="Z207" s="209">
        <f t="shared" si="6"/>
        <v>0</v>
      </c>
      <c r="AA207" s="198">
        <f t="shared" si="6"/>
        <v>5</v>
      </c>
      <c r="AB207" s="198">
        <f t="shared" si="6"/>
        <v>5</v>
      </c>
      <c r="AC207" s="198">
        <f t="shared" si="6"/>
        <v>4</v>
      </c>
      <c r="AD207" s="198">
        <f t="shared" si="6"/>
        <v>4</v>
      </c>
      <c r="AE207" s="198">
        <f t="shared" si="6"/>
        <v>2</v>
      </c>
      <c r="AF207" s="198">
        <f t="shared" si="6"/>
        <v>6</v>
      </c>
      <c r="AG207" s="209">
        <f t="shared" si="6"/>
        <v>0</v>
      </c>
      <c r="AH207" s="198">
        <f t="shared" si="6"/>
        <v>3</v>
      </c>
      <c r="AI207" s="198">
        <f t="shared" si="6"/>
        <v>4</v>
      </c>
      <c r="AJ207" s="198">
        <f t="shared" si="6"/>
        <v>7</v>
      </c>
      <c r="AK207" s="198">
        <f t="shared" si="6"/>
        <v>4</v>
      </c>
      <c r="AL207" s="154">
        <f t="shared" si="5"/>
        <v>96</v>
      </c>
    </row>
    <row r="208" spans="1:38" x14ac:dyDescent="0.15">
      <c r="A208" s="101"/>
      <c r="B208" s="1261" t="s">
        <v>16</v>
      </c>
      <c r="C208" s="1261"/>
      <c r="D208" s="1261"/>
      <c r="E208" s="1261"/>
      <c r="F208" s="1261"/>
      <c r="G208" s="90"/>
      <c r="H208" s="90"/>
      <c r="I208" s="90"/>
      <c r="J208" s="90"/>
      <c r="K208" s="1262" t="s">
        <v>17</v>
      </c>
      <c r="L208" s="1262"/>
      <c r="M208" s="1262"/>
      <c r="N208" s="1262"/>
      <c r="O208" s="1262"/>
      <c r="P208" s="1262"/>
      <c r="Q208" s="1262"/>
      <c r="R208" s="1262"/>
      <c r="S208" s="1262"/>
      <c r="T208" s="1262"/>
      <c r="U208" s="1262"/>
      <c r="V208" s="1262"/>
      <c r="W208" s="1262"/>
      <c r="X208" s="1262"/>
      <c r="Z208" s="1262" t="s">
        <v>18</v>
      </c>
      <c r="AA208" s="1262"/>
      <c r="AB208" s="1262"/>
      <c r="AC208" s="1262"/>
      <c r="AD208" s="1262"/>
      <c r="AF208" s="102" t="s">
        <v>7</v>
      </c>
      <c r="AG208" s="103" t="s">
        <v>19</v>
      </c>
      <c r="AH208" s="1263" t="s">
        <v>12</v>
      </c>
      <c r="AI208" s="1263"/>
      <c r="AJ208" s="1263"/>
      <c r="AK208" s="1263"/>
      <c r="AL208" s="1263"/>
    </row>
    <row r="209" spans="1:38" ht="18" customHeight="1" thickBot="1" x14ac:dyDescent="0.2">
      <c r="A209" s="101"/>
      <c r="B209" s="1254">
        <f>COUNTIF(G1:AJ109,"予")</f>
        <v>0</v>
      </c>
      <c r="C209" s="1254"/>
      <c r="D209" s="1254"/>
      <c r="E209" s="1255"/>
      <c r="F209" s="1255"/>
      <c r="G209" s="90"/>
      <c r="H209" s="90"/>
      <c r="I209" s="90"/>
      <c r="J209" s="90"/>
      <c r="K209" s="1014" t="s">
        <v>83</v>
      </c>
      <c r="L209" s="1256"/>
      <c r="M209" s="1256"/>
      <c r="N209" s="1256"/>
      <c r="O209" s="1256"/>
      <c r="P209" s="1256"/>
      <c r="Q209" s="1256"/>
      <c r="R209" s="1256"/>
      <c r="S209" s="1256"/>
      <c r="T209" s="1256"/>
      <c r="U209" s="1256"/>
      <c r="V209" s="1256"/>
      <c r="W209" s="1256"/>
      <c r="X209" s="1256"/>
      <c r="Z209" s="1257">
        <v>270</v>
      </c>
      <c r="AA209" s="1257"/>
      <c r="AB209" s="1257"/>
      <c r="AC209" s="1257"/>
      <c r="AD209" s="1257"/>
      <c r="AF209" s="5" t="s">
        <v>99</v>
      </c>
      <c r="AG209" s="104" t="s">
        <v>19</v>
      </c>
      <c r="AH209" s="1016" t="s">
        <v>101</v>
      </c>
      <c r="AI209" s="1258"/>
      <c r="AJ209" s="1258"/>
      <c r="AK209" s="1258"/>
      <c r="AL209" s="1258"/>
    </row>
    <row r="210" spans="1:38" ht="18" customHeight="1" thickBot="1" x14ac:dyDescent="0.2">
      <c r="A210" s="105"/>
      <c r="B210" s="1259"/>
      <c r="C210" s="1259"/>
      <c r="D210" s="1259"/>
      <c r="E210" s="113"/>
      <c r="F210" s="113"/>
      <c r="G210" s="113"/>
      <c r="H210" s="113"/>
      <c r="I210" s="113"/>
      <c r="J210" s="113"/>
      <c r="K210" s="1256"/>
      <c r="L210" s="1256"/>
      <c r="M210" s="1256"/>
      <c r="N210" s="1256"/>
      <c r="O210" s="1256"/>
      <c r="P210" s="1256"/>
      <c r="Q210" s="1256"/>
      <c r="R210" s="1256"/>
      <c r="S210" s="1256"/>
      <c r="T210" s="1256"/>
      <c r="U210" s="1256"/>
      <c r="V210" s="1256"/>
      <c r="W210" s="1256"/>
      <c r="X210" s="1256"/>
      <c r="Y210" s="113"/>
      <c r="Z210" s="1257"/>
      <c r="AA210" s="1257"/>
      <c r="AB210" s="1257"/>
      <c r="AC210" s="1257"/>
      <c r="AD210" s="1257"/>
      <c r="AE210" s="113"/>
      <c r="AF210" s="6" t="s">
        <v>100</v>
      </c>
      <c r="AG210" s="106" t="s">
        <v>19</v>
      </c>
      <c r="AH210" s="1018" t="s">
        <v>102</v>
      </c>
      <c r="AI210" s="1260"/>
      <c r="AJ210" s="1260"/>
      <c r="AK210" s="1260"/>
      <c r="AL210" s="1260"/>
    </row>
  </sheetData>
  <mergeCells count="359">
    <mergeCell ref="AH208:AL208"/>
    <mergeCell ref="B209:D209"/>
    <mergeCell ref="E209:F209"/>
    <mergeCell ref="K209:X210"/>
    <mergeCell ref="Z209:AD210"/>
    <mergeCell ref="AH209:AL209"/>
    <mergeCell ref="B210:D210"/>
    <mergeCell ref="AH210:AL210"/>
    <mergeCell ref="A206:E206"/>
    <mergeCell ref="A207:E207"/>
    <mergeCell ref="B208:D208"/>
    <mergeCell ref="E208:F208"/>
    <mergeCell ref="K208:X208"/>
    <mergeCell ref="Z208:AD208"/>
    <mergeCell ref="A200:A202"/>
    <mergeCell ref="B200:B202"/>
    <mergeCell ref="C200:C202"/>
    <mergeCell ref="D200:D202"/>
    <mergeCell ref="E200:E202"/>
    <mergeCell ref="A203:A205"/>
    <mergeCell ref="B203:B205"/>
    <mergeCell ref="C203:C205"/>
    <mergeCell ref="D203:D205"/>
    <mergeCell ref="E203:E205"/>
    <mergeCell ref="A194:A196"/>
    <mergeCell ref="B194:B196"/>
    <mergeCell ref="C194:C196"/>
    <mergeCell ref="D194:D196"/>
    <mergeCell ref="E194:E196"/>
    <mergeCell ref="A197:A199"/>
    <mergeCell ref="B197:B199"/>
    <mergeCell ref="C197:C199"/>
    <mergeCell ref="D197:D199"/>
    <mergeCell ref="E197:E199"/>
    <mergeCell ref="A188:A190"/>
    <mergeCell ref="B188:B190"/>
    <mergeCell ref="C188:C190"/>
    <mergeCell ref="D188:D190"/>
    <mergeCell ref="E188:E190"/>
    <mergeCell ref="A191:A193"/>
    <mergeCell ref="B191:B193"/>
    <mergeCell ref="C191:C193"/>
    <mergeCell ref="D191:D193"/>
    <mergeCell ref="E191:E193"/>
    <mergeCell ref="A182:A184"/>
    <mergeCell ref="B182:B184"/>
    <mergeCell ref="C182:C184"/>
    <mergeCell ref="D182:D184"/>
    <mergeCell ref="E182:E184"/>
    <mergeCell ref="A185:A187"/>
    <mergeCell ref="B185:B187"/>
    <mergeCell ref="C185:C187"/>
    <mergeCell ref="D185:D187"/>
    <mergeCell ref="E185:E187"/>
    <mergeCell ref="A176:A178"/>
    <mergeCell ref="B176:B178"/>
    <mergeCell ref="C176:C178"/>
    <mergeCell ref="D176:D178"/>
    <mergeCell ref="E176:E178"/>
    <mergeCell ref="A179:A181"/>
    <mergeCell ref="B179:B181"/>
    <mergeCell ref="C179:C181"/>
    <mergeCell ref="D179:D181"/>
    <mergeCell ref="E179:E181"/>
    <mergeCell ref="A170:A172"/>
    <mergeCell ref="B170:B172"/>
    <mergeCell ref="C170:C172"/>
    <mergeCell ref="D170:D172"/>
    <mergeCell ref="E170:E172"/>
    <mergeCell ref="A173:A175"/>
    <mergeCell ref="B173:B175"/>
    <mergeCell ref="C173:C175"/>
    <mergeCell ref="D173:D175"/>
    <mergeCell ref="E173:E175"/>
    <mergeCell ref="A164:A166"/>
    <mergeCell ref="B164:B166"/>
    <mergeCell ref="C164:C166"/>
    <mergeCell ref="D164:D166"/>
    <mergeCell ref="E164:E166"/>
    <mergeCell ref="A167:A169"/>
    <mergeCell ref="B167:B169"/>
    <mergeCell ref="C167:C169"/>
    <mergeCell ref="D167:D169"/>
    <mergeCell ref="E167:E169"/>
    <mergeCell ref="A158:A160"/>
    <mergeCell ref="B158:B160"/>
    <mergeCell ref="C158:C160"/>
    <mergeCell ref="D158:D160"/>
    <mergeCell ref="E158:E160"/>
    <mergeCell ref="A161:A163"/>
    <mergeCell ref="B161:B163"/>
    <mergeCell ref="C161:C163"/>
    <mergeCell ref="D161:D163"/>
    <mergeCell ref="E161:E163"/>
    <mergeCell ref="A152:A154"/>
    <mergeCell ref="B152:B154"/>
    <mergeCell ref="C152:C154"/>
    <mergeCell ref="D152:D154"/>
    <mergeCell ref="E152:E154"/>
    <mergeCell ref="A155:A157"/>
    <mergeCell ref="B155:B157"/>
    <mergeCell ref="C155:C157"/>
    <mergeCell ref="D155:D157"/>
    <mergeCell ref="E155:E157"/>
    <mergeCell ref="A146:A148"/>
    <mergeCell ref="B146:B148"/>
    <mergeCell ref="C146:C148"/>
    <mergeCell ref="D146:D148"/>
    <mergeCell ref="E146:E148"/>
    <mergeCell ref="A149:A151"/>
    <mergeCell ref="B149:B151"/>
    <mergeCell ref="C149:C151"/>
    <mergeCell ref="D149:D151"/>
    <mergeCell ref="E149:E151"/>
    <mergeCell ref="A140:A142"/>
    <mergeCell ref="B140:B142"/>
    <mergeCell ref="C140:C142"/>
    <mergeCell ref="D140:D142"/>
    <mergeCell ref="E140:E142"/>
    <mergeCell ref="A143:A145"/>
    <mergeCell ref="B143:B145"/>
    <mergeCell ref="C143:C145"/>
    <mergeCell ref="D143:D145"/>
    <mergeCell ref="E143:E145"/>
    <mergeCell ref="A134:A136"/>
    <mergeCell ref="B134:B136"/>
    <mergeCell ref="C134:C136"/>
    <mergeCell ref="D134:D136"/>
    <mergeCell ref="E134:E136"/>
    <mergeCell ref="A137:A139"/>
    <mergeCell ref="B137:B139"/>
    <mergeCell ref="C137:C139"/>
    <mergeCell ref="D137:D139"/>
    <mergeCell ref="E137:E139"/>
    <mergeCell ref="A128:A130"/>
    <mergeCell ref="B128:B130"/>
    <mergeCell ref="C128:C130"/>
    <mergeCell ref="D128:D130"/>
    <mergeCell ref="E128:E130"/>
    <mergeCell ref="A131:A133"/>
    <mergeCell ref="B131:B133"/>
    <mergeCell ref="C131:C133"/>
    <mergeCell ref="D131:D133"/>
    <mergeCell ref="E131:E133"/>
    <mergeCell ref="A122:A124"/>
    <mergeCell ref="B122:B124"/>
    <mergeCell ref="C122:C124"/>
    <mergeCell ref="D122:D124"/>
    <mergeCell ref="E122:E124"/>
    <mergeCell ref="A125:A127"/>
    <mergeCell ref="B125:B127"/>
    <mergeCell ref="C125:C127"/>
    <mergeCell ref="D125:D127"/>
    <mergeCell ref="E125:E127"/>
    <mergeCell ref="A116:A118"/>
    <mergeCell ref="B116:B118"/>
    <mergeCell ref="C116:C118"/>
    <mergeCell ref="D116:D118"/>
    <mergeCell ref="E116:E118"/>
    <mergeCell ref="A119:A121"/>
    <mergeCell ref="B119:B121"/>
    <mergeCell ref="C119:C121"/>
    <mergeCell ref="D119:D121"/>
    <mergeCell ref="E119:E121"/>
    <mergeCell ref="A110:E110"/>
    <mergeCell ref="A111:E111"/>
    <mergeCell ref="A112:E112"/>
    <mergeCell ref="A113:A115"/>
    <mergeCell ref="B113:B115"/>
    <mergeCell ref="C113:C115"/>
    <mergeCell ref="D113:D115"/>
    <mergeCell ref="E113:E115"/>
    <mergeCell ref="A104:A106"/>
    <mergeCell ref="B104:B106"/>
    <mergeCell ref="C104:C106"/>
    <mergeCell ref="D104:D106"/>
    <mergeCell ref="E104:E106"/>
    <mergeCell ref="A107:A109"/>
    <mergeCell ref="B107:B109"/>
    <mergeCell ref="C107:C109"/>
    <mergeCell ref="D107:D109"/>
    <mergeCell ref="E107:E109"/>
    <mergeCell ref="A98:A100"/>
    <mergeCell ref="B98:B100"/>
    <mergeCell ref="C98:C100"/>
    <mergeCell ref="D98:D100"/>
    <mergeCell ref="E98:E100"/>
    <mergeCell ref="A101:A103"/>
    <mergeCell ref="B101:B103"/>
    <mergeCell ref="C101:C103"/>
    <mergeCell ref="D101:D103"/>
    <mergeCell ref="E101:E103"/>
    <mergeCell ref="A92:A94"/>
    <mergeCell ref="B92:B94"/>
    <mergeCell ref="C92:C94"/>
    <mergeCell ref="D92:D94"/>
    <mergeCell ref="E92:E94"/>
    <mergeCell ref="A95:A97"/>
    <mergeCell ref="B95:B97"/>
    <mergeCell ref="C95:C97"/>
    <mergeCell ref="D95:D97"/>
    <mergeCell ref="E95:E97"/>
    <mergeCell ref="A86:A88"/>
    <mergeCell ref="B86:B88"/>
    <mergeCell ref="C86:C88"/>
    <mergeCell ref="D86:D88"/>
    <mergeCell ref="E86:E88"/>
    <mergeCell ref="A89:A91"/>
    <mergeCell ref="B89:B91"/>
    <mergeCell ref="C89:C91"/>
    <mergeCell ref="D89:D91"/>
    <mergeCell ref="E89:E91"/>
    <mergeCell ref="A80:A82"/>
    <mergeCell ref="B80:B82"/>
    <mergeCell ref="C80:C82"/>
    <mergeCell ref="D80:D82"/>
    <mergeCell ref="E80:E82"/>
    <mergeCell ref="A83:A85"/>
    <mergeCell ref="B83:B85"/>
    <mergeCell ref="C83:C85"/>
    <mergeCell ref="D83:D85"/>
    <mergeCell ref="E83:E85"/>
    <mergeCell ref="A74:A76"/>
    <mergeCell ref="B74:B76"/>
    <mergeCell ref="C74:C76"/>
    <mergeCell ref="D74:D76"/>
    <mergeCell ref="E74:E76"/>
    <mergeCell ref="A77:A79"/>
    <mergeCell ref="B77:B79"/>
    <mergeCell ref="C77:C79"/>
    <mergeCell ref="D77:D79"/>
    <mergeCell ref="E77:E79"/>
    <mergeCell ref="A68:A70"/>
    <mergeCell ref="B68:B70"/>
    <mergeCell ref="C68:C70"/>
    <mergeCell ref="D68:D70"/>
    <mergeCell ref="E68:E70"/>
    <mergeCell ref="A71:A73"/>
    <mergeCell ref="B71:B73"/>
    <mergeCell ref="C71:C73"/>
    <mergeCell ref="D71:D73"/>
    <mergeCell ref="E71:E73"/>
    <mergeCell ref="A62:A64"/>
    <mergeCell ref="B62:B64"/>
    <mergeCell ref="C62:C64"/>
    <mergeCell ref="D62:D64"/>
    <mergeCell ref="E62:E64"/>
    <mergeCell ref="A65:A67"/>
    <mergeCell ref="B65:B67"/>
    <mergeCell ref="C65:C67"/>
    <mergeCell ref="D65:D67"/>
    <mergeCell ref="E65:E67"/>
    <mergeCell ref="A56:A58"/>
    <mergeCell ref="B56:B58"/>
    <mergeCell ref="C56:C58"/>
    <mergeCell ref="D56:D58"/>
    <mergeCell ref="E56:E58"/>
    <mergeCell ref="A59:A61"/>
    <mergeCell ref="B59:B61"/>
    <mergeCell ref="C59:C61"/>
    <mergeCell ref="D59:D61"/>
    <mergeCell ref="E59:E61"/>
    <mergeCell ref="A50:A52"/>
    <mergeCell ref="B50:B52"/>
    <mergeCell ref="C50:C52"/>
    <mergeCell ref="D50:D52"/>
    <mergeCell ref="E50:E52"/>
    <mergeCell ref="A53:A55"/>
    <mergeCell ref="B53:B55"/>
    <mergeCell ref="C53:C55"/>
    <mergeCell ref="D53:D55"/>
    <mergeCell ref="E53:E55"/>
    <mergeCell ref="A44:A46"/>
    <mergeCell ref="B44:B46"/>
    <mergeCell ref="C44:C46"/>
    <mergeCell ref="D44:D46"/>
    <mergeCell ref="E44:E46"/>
    <mergeCell ref="A47:A49"/>
    <mergeCell ref="B47:B49"/>
    <mergeCell ref="C47:C49"/>
    <mergeCell ref="D47:D49"/>
    <mergeCell ref="E47:E49"/>
    <mergeCell ref="A38:A40"/>
    <mergeCell ref="B38:B40"/>
    <mergeCell ref="C38:C40"/>
    <mergeCell ref="D38:D40"/>
    <mergeCell ref="E38:E40"/>
    <mergeCell ref="A41:A43"/>
    <mergeCell ref="B41:B43"/>
    <mergeCell ref="C41:C43"/>
    <mergeCell ref="D41:D43"/>
    <mergeCell ref="E41:E43"/>
    <mergeCell ref="A32:A34"/>
    <mergeCell ref="B32:B34"/>
    <mergeCell ref="C32:C34"/>
    <mergeCell ref="D32:D34"/>
    <mergeCell ref="E32:E34"/>
    <mergeCell ref="A35:A37"/>
    <mergeCell ref="B35:B37"/>
    <mergeCell ref="C35:C37"/>
    <mergeCell ref="D35:D37"/>
    <mergeCell ref="E35:E37"/>
    <mergeCell ref="A29:A31"/>
    <mergeCell ref="B29:B31"/>
    <mergeCell ref="C29:C31"/>
    <mergeCell ref="D29:D31"/>
    <mergeCell ref="E29:E31"/>
    <mergeCell ref="A23:A25"/>
    <mergeCell ref="B23:B25"/>
    <mergeCell ref="C23:C25"/>
    <mergeCell ref="D23:D25"/>
    <mergeCell ref="E23:E25"/>
    <mergeCell ref="A26:A28"/>
    <mergeCell ref="B26:B28"/>
    <mergeCell ref="C26:C28"/>
    <mergeCell ref="D26:D28"/>
    <mergeCell ref="E26:E28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</mergeCells>
  <phoneticPr fontId="2"/>
  <printOptions horizontalCentered="1"/>
  <pageMargins left="0.19685039370078741" right="0.19685039370078741" top="0.19685039370078741" bottom="0.19685039370078741" header="0" footer="0"/>
  <pageSetup paperSize="9" scale="78" orientation="portrait" r:id="rId1"/>
  <headerFooter alignWithMargins="0"/>
  <colBreaks count="1" manualBreakCount="1">
    <brk id="39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5">
    <pageSetUpPr fitToPage="1"/>
  </sheetPr>
  <dimension ref="A1:AP33"/>
  <sheetViews>
    <sheetView zoomScaleNormal="100" workbookViewId="0">
      <pane ySplit="2" topLeftCell="A3" activePane="bottomLeft" state="frozen"/>
      <selection pane="bottomLeft" activeCell="AK9" sqref="AK9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286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83" t="s">
        <v>30</v>
      </c>
      <c r="J2" s="182" t="s">
        <v>31</v>
      </c>
      <c r="K2" s="33" t="s">
        <v>153</v>
      </c>
      <c r="L2" s="33" t="s">
        <v>8</v>
      </c>
      <c r="M2" s="214" t="s">
        <v>3</v>
      </c>
      <c r="N2" s="34" t="s">
        <v>4</v>
      </c>
      <c r="O2" s="33" t="s">
        <v>5</v>
      </c>
      <c r="P2" s="33" t="s">
        <v>6</v>
      </c>
      <c r="Q2" s="33" t="s">
        <v>0</v>
      </c>
      <c r="R2" s="33" t="s">
        <v>1</v>
      </c>
      <c r="S2" s="33" t="s">
        <v>2</v>
      </c>
      <c r="T2" s="214" t="s">
        <v>3</v>
      </c>
      <c r="U2" s="34" t="s">
        <v>4</v>
      </c>
      <c r="V2" s="34" t="s">
        <v>5</v>
      </c>
      <c r="W2" s="33" t="s">
        <v>6</v>
      </c>
      <c r="X2" s="33" t="s">
        <v>0</v>
      </c>
      <c r="Y2" s="33" t="s">
        <v>1</v>
      </c>
      <c r="Z2" s="33" t="s">
        <v>2</v>
      </c>
      <c r="AA2" s="214" t="s">
        <v>3</v>
      </c>
      <c r="AB2" s="34" t="s">
        <v>4</v>
      </c>
      <c r="AC2" s="33" t="s">
        <v>5</v>
      </c>
      <c r="AD2" s="33" t="s">
        <v>6</v>
      </c>
      <c r="AE2" s="33" t="s">
        <v>0</v>
      </c>
      <c r="AF2" s="33" t="s">
        <v>1</v>
      </c>
      <c r="AG2" s="33" t="s">
        <v>2</v>
      </c>
      <c r="AH2" s="214" t="s">
        <v>3</v>
      </c>
      <c r="AI2" s="34" t="s">
        <v>4</v>
      </c>
      <c r="AJ2" s="33" t="s">
        <v>5</v>
      </c>
      <c r="AK2" s="33" t="s">
        <v>6</v>
      </c>
      <c r="AL2" s="33" t="s">
        <v>0</v>
      </c>
      <c r="AM2" s="33" t="s">
        <v>1</v>
      </c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3"/>
      <c r="X3" s="74"/>
      <c r="Y3" s="74" t="s">
        <v>287</v>
      </c>
      <c r="Z3" s="72"/>
      <c r="AA3" s="72"/>
      <c r="AB3" s="72"/>
      <c r="AC3" s="72"/>
      <c r="AD3" s="72"/>
      <c r="AE3" s="72"/>
      <c r="AF3" s="72"/>
      <c r="AG3" s="75"/>
      <c r="AH3" s="75"/>
      <c r="AI3" s="72"/>
      <c r="AJ3" s="72"/>
      <c r="AK3" s="72"/>
      <c r="AL3" s="76"/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41</v>
      </c>
      <c r="J4" s="53" t="s">
        <v>41</v>
      </c>
      <c r="K4" s="53" t="s">
        <v>41</v>
      </c>
      <c r="L4" s="53" t="s">
        <v>28</v>
      </c>
      <c r="M4" s="53" t="s">
        <v>28</v>
      </c>
      <c r="N4" s="53" t="s">
        <v>41</v>
      </c>
      <c r="O4" s="53" t="s">
        <v>28</v>
      </c>
      <c r="P4" s="53" t="s">
        <v>28</v>
      </c>
      <c r="Q4" s="53" t="s">
        <v>28</v>
      </c>
      <c r="R4" s="53" t="s">
        <v>28</v>
      </c>
      <c r="S4" s="53" t="s">
        <v>28</v>
      </c>
      <c r="T4" s="53" t="s">
        <v>28</v>
      </c>
      <c r="U4" s="53" t="s">
        <v>41</v>
      </c>
      <c r="V4" s="53" t="s">
        <v>28</v>
      </c>
      <c r="W4" s="151" t="s">
        <v>28</v>
      </c>
      <c r="X4" s="67" t="s">
        <v>28</v>
      </c>
      <c r="Y4" s="53" t="s">
        <v>28</v>
      </c>
      <c r="Z4" s="53" t="s">
        <v>28</v>
      </c>
      <c r="AA4" s="53" t="s">
        <v>28</v>
      </c>
      <c r="AB4" s="53" t="s">
        <v>41</v>
      </c>
      <c r="AC4" s="53" t="s">
        <v>28</v>
      </c>
      <c r="AD4" s="53" t="s">
        <v>28</v>
      </c>
      <c r="AE4" s="53" t="s">
        <v>28</v>
      </c>
      <c r="AF4" s="53" t="s">
        <v>28</v>
      </c>
      <c r="AG4" s="53" t="s">
        <v>28</v>
      </c>
      <c r="AH4" s="53" t="s">
        <v>28</v>
      </c>
      <c r="AI4" s="53" t="s">
        <v>41</v>
      </c>
      <c r="AJ4" s="53" t="s">
        <v>28</v>
      </c>
      <c r="AK4" s="53" t="s">
        <v>28</v>
      </c>
      <c r="AL4" s="53" t="s">
        <v>41</v>
      </c>
      <c r="AM4" s="53" t="s">
        <v>41</v>
      </c>
      <c r="AN4" s="25"/>
      <c r="AO4" s="10">
        <f>COUNTIF(I4:AM4,"休")</f>
        <v>9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 t="s">
        <v>41</v>
      </c>
      <c r="J5" s="53" t="s">
        <v>41</v>
      </c>
      <c r="K5" s="55" t="s">
        <v>41</v>
      </c>
      <c r="L5" s="55"/>
      <c r="M5" s="53"/>
      <c r="N5" s="55" t="s">
        <v>41</v>
      </c>
      <c r="O5" s="55"/>
      <c r="P5" s="55"/>
      <c r="Q5" s="55"/>
      <c r="R5" s="55"/>
      <c r="S5" s="55"/>
      <c r="T5" s="55"/>
      <c r="U5" s="55" t="s">
        <v>41</v>
      </c>
      <c r="V5" s="55"/>
      <c r="W5" s="55"/>
      <c r="X5" s="57"/>
      <c r="Y5" s="55"/>
      <c r="Z5" s="55"/>
      <c r="AA5" s="55"/>
      <c r="AB5" s="55" t="s">
        <v>41</v>
      </c>
      <c r="AC5" s="55"/>
      <c r="AD5" s="55"/>
      <c r="AE5" s="53"/>
      <c r="AF5" s="55"/>
      <c r="AG5" s="55"/>
      <c r="AH5" s="55"/>
      <c r="AI5" s="55" t="s">
        <v>41</v>
      </c>
      <c r="AJ5" s="55"/>
      <c r="AK5" s="55"/>
      <c r="AL5" s="55"/>
      <c r="AM5" s="54"/>
      <c r="AN5" s="27"/>
      <c r="AO5" s="11">
        <f t="shared" ref="AO5:AO18" si="0">COUNTIF(I5:AM5,"休")</f>
        <v>7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 t="s">
        <v>41</v>
      </c>
      <c r="J6" s="53" t="s">
        <v>41</v>
      </c>
      <c r="K6" s="55" t="s">
        <v>41</v>
      </c>
      <c r="L6" s="173" t="s">
        <v>114</v>
      </c>
      <c r="M6" s="53" t="s">
        <v>28</v>
      </c>
      <c r="N6" s="55" t="s">
        <v>41</v>
      </c>
      <c r="O6" s="55" t="s">
        <v>28</v>
      </c>
      <c r="P6" s="55" t="s">
        <v>28</v>
      </c>
      <c r="Q6" s="158" t="s">
        <v>41</v>
      </c>
      <c r="R6" s="55" t="s">
        <v>28</v>
      </c>
      <c r="S6" s="55" t="s">
        <v>28</v>
      </c>
      <c r="T6" s="55" t="s">
        <v>28</v>
      </c>
      <c r="U6" s="55" t="s">
        <v>41</v>
      </c>
      <c r="V6" s="55" t="s">
        <v>28</v>
      </c>
      <c r="W6" s="55" t="s">
        <v>28</v>
      </c>
      <c r="X6" s="57" t="s">
        <v>41</v>
      </c>
      <c r="Y6" s="55" t="s">
        <v>28</v>
      </c>
      <c r="Z6" s="55" t="s">
        <v>28</v>
      </c>
      <c r="AA6" s="55" t="s">
        <v>28</v>
      </c>
      <c r="AB6" s="55" t="s">
        <v>41</v>
      </c>
      <c r="AC6" s="55" t="s">
        <v>28</v>
      </c>
      <c r="AD6" s="55" t="s">
        <v>28</v>
      </c>
      <c r="AE6" s="53" t="s">
        <v>41</v>
      </c>
      <c r="AF6" s="55" t="s">
        <v>28</v>
      </c>
      <c r="AG6" s="55" t="s">
        <v>28</v>
      </c>
      <c r="AH6" s="55" t="s">
        <v>28</v>
      </c>
      <c r="AI6" s="55" t="s">
        <v>41</v>
      </c>
      <c r="AJ6" s="55" t="s">
        <v>28</v>
      </c>
      <c r="AK6" s="55" t="s">
        <v>28</v>
      </c>
      <c r="AL6" s="55" t="s">
        <v>41</v>
      </c>
      <c r="AM6" s="54" t="s">
        <v>28</v>
      </c>
      <c r="AN6" s="27"/>
      <c r="AO6" s="11">
        <f t="shared" si="0"/>
        <v>11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41</v>
      </c>
      <c r="J7" s="53" t="s">
        <v>41</v>
      </c>
      <c r="K7" s="55" t="s">
        <v>41</v>
      </c>
      <c r="L7" s="173" t="s">
        <v>114</v>
      </c>
      <c r="M7" s="53" t="s">
        <v>28</v>
      </c>
      <c r="N7" s="55" t="s">
        <v>41</v>
      </c>
      <c r="O7" s="55" t="s">
        <v>41</v>
      </c>
      <c r="P7" s="55" t="s">
        <v>28</v>
      </c>
      <c r="Q7" s="55" t="s">
        <v>28</v>
      </c>
      <c r="R7" s="55" t="s">
        <v>28</v>
      </c>
      <c r="S7" s="55" t="s">
        <v>28</v>
      </c>
      <c r="T7" s="55" t="s">
        <v>28</v>
      </c>
      <c r="U7" s="55" t="s">
        <v>41</v>
      </c>
      <c r="V7" s="55" t="s">
        <v>28</v>
      </c>
      <c r="W7" s="55" t="s">
        <v>41</v>
      </c>
      <c r="X7" s="57" t="s">
        <v>28</v>
      </c>
      <c r="Y7" s="55" t="s">
        <v>28</v>
      </c>
      <c r="Z7" s="55" t="s">
        <v>28</v>
      </c>
      <c r="AA7" s="55" t="s">
        <v>342</v>
      </c>
      <c r="AB7" s="55" t="s">
        <v>41</v>
      </c>
      <c r="AC7" s="55" t="s">
        <v>28</v>
      </c>
      <c r="AD7" s="55" t="s">
        <v>28</v>
      </c>
      <c r="AE7" s="53" t="s">
        <v>28</v>
      </c>
      <c r="AF7" s="55" t="s">
        <v>28</v>
      </c>
      <c r="AG7" s="55" t="s">
        <v>28</v>
      </c>
      <c r="AH7" s="234" t="s">
        <v>324</v>
      </c>
      <c r="AI7" s="55" t="s">
        <v>41</v>
      </c>
      <c r="AJ7" s="55" t="s">
        <v>41</v>
      </c>
      <c r="AK7" s="234" t="s">
        <v>324</v>
      </c>
      <c r="AL7" s="55" t="s">
        <v>28</v>
      </c>
      <c r="AM7" s="54" t="s">
        <v>28</v>
      </c>
      <c r="AN7" s="27"/>
      <c r="AO7" s="11">
        <f t="shared" si="0"/>
        <v>11</v>
      </c>
      <c r="AP7" s="44"/>
    </row>
    <row r="8" spans="1:42" x14ac:dyDescent="0.15">
      <c r="A8" s="218" t="s">
        <v>23</v>
      </c>
      <c r="B8" s="1148" t="s">
        <v>241</v>
      </c>
      <c r="C8" s="1149"/>
      <c r="D8" s="1149"/>
      <c r="E8" s="1149"/>
      <c r="F8" s="149" t="s">
        <v>32</v>
      </c>
      <c r="G8" s="1148" t="s">
        <v>78</v>
      </c>
      <c r="H8" s="1150"/>
      <c r="I8" s="52" t="s">
        <v>41</v>
      </c>
      <c r="J8" s="53" t="s">
        <v>41</v>
      </c>
      <c r="K8" s="55" t="s">
        <v>41</v>
      </c>
      <c r="L8" s="173" t="s">
        <v>114</v>
      </c>
      <c r="M8" s="53" t="s">
        <v>28</v>
      </c>
      <c r="N8" s="55" t="s">
        <v>41</v>
      </c>
      <c r="O8" s="55" t="s">
        <v>28</v>
      </c>
      <c r="P8" s="228" t="s">
        <v>112</v>
      </c>
      <c r="Q8" s="55" t="s">
        <v>28</v>
      </c>
      <c r="R8" s="55" t="s">
        <v>41</v>
      </c>
      <c r="S8" s="173" t="s">
        <v>114</v>
      </c>
      <c r="T8" s="55" t="s">
        <v>28</v>
      </c>
      <c r="U8" s="55" t="s">
        <v>41</v>
      </c>
      <c r="V8" s="55" t="s">
        <v>28</v>
      </c>
      <c r="W8" s="228" t="s">
        <v>112</v>
      </c>
      <c r="X8" s="57" t="s">
        <v>28</v>
      </c>
      <c r="Y8" s="55" t="s">
        <v>28</v>
      </c>
      <c r="Z8" s="55" t="s">
        <v>41</v>
      </c>
      <c r="AA8" s="55" t="s">
        <v>28</v>
      </c>
      <c r="AB8" s="55" t="s">
        <v>41</v>
      </c>
      <c r="AC8" s="55" t="s">
        <v>28</v>
      </c>
      <c r="AD8" s="228" t="s">
        <v>112</v>
      </c>
      <c r="AE8" s="53" t="s">
        <v>28</v>
      </c>
      <c r="AF8" s="55" t="s">
        <v>41</v>
      </c>
      <c r="AG8" s="228" t="s">
        <v>112</v>
      </c>
      <c r="AH8" s="55" t="s">
        <v>28</v>
      </c>
      <c r="AI8" s="55" t="s">
        <v>41</v>
      </c>
      <c r="AJ8" s="55" t="s">
        <v>28</v>
      </c>
      <c r="AK8" s="169" t="s">
        <v>28</v>
      </c>
      <c r="AL8" s="55" t="s">
        <v>28</v>
      </c>
      <c r="AM8" s="54" t="s">
        <v>41</v>
      </c>
      <c r="AN8" s="27"/>
      <c r="AO8" s="11">
        <f t="shared" si="0"/>
        <v>11</v>
      </c>
      <c r="AP8" s="44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149" t="s">
        <v>195</v>
      </c>
      <c r="G9" s="1148" t="s">
        <v>80</v>
      </c>
      <c r="H9" s="1150"/>
      <c r="I9" s="52" t="s">
        <v>278</v>
      </c>
      <c r="J9" s="53" t="s">
        <v>41</v>
      </c>
      <c r="K9" s="55" t="s">
        <v>41</v>
      </c>
      <c r="L9" s="55"/>
      <c r="M9" s="53"/>
      <c r="N9" s="55" t="s">
        <v>41</v>
      </c>
      <c r="O9" s="55" t="s">
        <v>316</v>
      </c>
      <c r="P9" s="55" t="s">
        <v>289</v>
      </c>
      <c r="Q9" s="55" t="s">
        <v>289</v>
      </c>
      <c r="R9" s="55"/>
      <c r="S9" s="55" t="s">
        <v>316</v>
      </c>
      <c r="T9" s="55"/>
      <c r="U9" s="55" t="s">
        <v>41</v>
      </c>
      <c r="V9" s="158" t="s">
        <v>318</v>
      </c>
      <c r="W9" s="55"/>
      <c r="X9" s="57" t="s">
        <v>289</v>
      </c>
      <c r="Y9" s="55"/>
      <c r="Z9" s="55" t="s">
        <v>316</v>
      </c>
      <c r="AA9" s="55"/>
      <c r="AB9" s="55" t="s">
        <v>41</v>
      </c>
      <c r="AC9" s="55" t="s">
        <v>289</v>
      </c>
      <c r="AD9" s="55" t="s">
        <v>289</v>
      </c>
      <c r="AE9" s="53" t="s">
        <v>351</v>
      </c>
      <c r="AF9" s="55" t="s">
        <v>316</v>
      </c>
      <c r="AG9" s="55" t="s">
        <v>343</v>
      </c>
      <c r="AH9" s="55"/>
      <c r="AI9" s="55" t="s">
        <v>41</v>
      </c>
      <c r="AJ9" s="55"/>
      <c r="AK9" s="55" t="s">
        <v>289</v>
      </c>
      <c r="AL9" s="55" t="s">
        <v>289</v>
      </c>
      <c r="AM9" s="54"/>
      <c r="AN9" s="27"/>
      <c r="AO9" s="11">
        <f t="shared" si="0"/>
        <v>8</v>
      </c>
      <c r="AP9" s="44"/>
    </row>
    <row r="10" spans="1:42" x14ac:dyDescent="0.15">
      <c r="A10" s="218" t="s">
        <v>25</v>
      </c>
      <c r="B10" s="1148"/>
      <c r="C10" s="1149"/>
      <c r="D10" s="1149"/>
      <c r="E10" s="1149"/>
      <c r="F10" s="149"/>
      <c r="G10" s="1148"/>
      <c r="H10" s="1150"/>
      <c r="I10" s="58"/>
      <c r="J10" s="53"/>
      <c r="K10" s="55"/>
      <c r="L10" s="55"/>
      <c r="M10" s="55"/>
      <c r="N10" s="53"/>
      <c r="O10" s="55"/>
      <c r="P10" s="55"/>
      <c r="Q10" s="55"/>
      <c r="R10" s="60"/>
      <c r="S10" s="55"/>
      <c r="T10" s="60"/>
      <c r="U10" s="55"/>
      <c r="V10" s="55"/>
      <c r="W10" s="59"/>
      <c r="X10" s="57"/>
      <c r="Y10" s="55"/>
      <c r="Z10" s="55"/>
      <c r="AA10" s="60"/>
      <c r="AB10" s="60"/>
      <c r="AC10" s="60"/>
      <c r="AD10" s="60"/>
      <c r="AE10" s="55"/>
      <c r="AF10" s="55"/>
      <c r="AG10" s="55"/>
      <c r="AH10" s="60"/>
      <c r="AI10" s="60"/>
      <c r="AJ10" s="60"/>
      <c r="AK10" s="55"/>
      <c r="AL10" s="55"/>
      <c r="AM10" s="60"/>
      <c r="AN10" s="27"/>
      <c r="AO10" s="11">
        <f t="shared" si="0"/>
        <v>0</v>
      </c>
      <c r="AP10" s="44"/>
    </row>
    <row r="11" spans="1:42" x14ac:dyDescent="0.15">
      <c r="A11" s="219" t="s">
        <v>220</v>
      </c>
      <c r="B11" s="1154"/>
      <c r="C11" s="1155"/>
      <c r="D11" s="1155"/>
      <c r="E11" s="1155"/>
      <c r="F11" s="227"/>
      <c r="G11" s="1154"/>
      <c r="H11" s="1156"/>
      <c r="I11" s="83"/>
      <c r="J11" s="80"/>
      <c r="K11" s="78"/>
      <c r="L11" s="78"/>
      <c r="M11" s="78"/>
      <c r="N11" s="78"/>
      <c r="O11" s="78"/>
      <c r="P11" s="60"/>
      <c r="Q11" s="60"/>
      <c r="R11" s="78"/>
      <c r="S11" s="60"/>
      <c r="T11" s="60"/>
      <c r="U11" s="78"/>
      <c r="V11" s="60"/>
      <c r="W11" s="152"/>
      <c r="X11" s="79"/>
      <c r="Y11" s="78"/>
      <c r="Z11" s="78"/>
      <c r="AA11" s="60"/>
      <c r="AB11" s="78"/>
      <c r="AC11" s="78"/>
      <c r="AD11" s="60"/>
      <c r="AE11" s="78"/>
      <c r="AF11" s="60"/>
      <c r="AG11" s="60"/>
      <c r="AH11" s="78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219" t="s">
        <v>221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125"/>
      <c r="AN12" s="81"/>
      <c r="AO12" s="11">
        <f t="shared" si="0"/>
        <v>0</v>
      </c>
      <c r="AP12" s="44"/>
    </row>
    <row r="13" spans="1:42" x14ac:dyDescent="0.15">
      <c r="A13" s="123"/>
      <c r="B13" s="1155"/>
      <c r="C13" s="1155"/>
      <c r="D13" s="1155"/>
      <c r="E13" s="1155"/>
      <c r="F13" s="124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44"/>
    </row>
    <row r="14" spans="1:42" ht="14.25" thickBot="1" x14ac:dyDescent="0.2">
      <c r="A14" s="126"/>
      <c r="B14" s="1149"/>
      <c r="C14" s="1149"/>
      <c r="D14" s="1149"/>
      <c r="E14" s="1149"/>
      <c r="F14" s="122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4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4"/>
    </row>
    <row r="17" spans="1:42" x14ac:dyDescent="0.15">
      <c r="A17" s="1158"/>
      <c r="B17" s="1149"/>
      <c r="C17" s="1149"/>
      <c r="D17" s="1149"/>
      <c r="E17" s="1149"/>
      <c r="F17" s="122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4"/>
    </row>
    <row r="18" spans="1:42" ht="14.25" thickBot="1" x14ac:dyDescent="0.2">
      <c r="A18" s="1158"/>
      <c r="B18" s="1160"/>
      <c r="C18" s="1160"/>
      <c r="D18" s="1160"/>
      <c r="E18" s="1160"/>
      <c r="F18" s="132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4"/>
    </row>
    <row r="19" spans="1:42" x14ac:dyDescent="0.15">
      <c r="A19" s="13"/>
      <c r="B19" s="12"/>
      <c r="C19" s="12"/>
      <c r="D19" s="12"/>
      <c r="E19" s="12"/>
      <c r="F19" s="12"/>
      <c r="G19" s="1149" t="s">
        <v>64</v>
      </c>
      <c r="H19" s="1150"/>
      <c r="I19" s="45">
        <f xml:space="preserve"> '3101'!G207</f>
        <v>0</v>
      </c>
      <c r="J19" s="45">
        <f xml:space="preserve"> '3101'!H207</f>
        <v>0</v>
      </c>
      <c r="K19" s="45">
        <f xml:space="preserve"> '3101'!I207</f>
        <v>0</v>
      </c>
      <c r="L19" s="45">
        <f xml:space="preserve"> '3101'!J207</f>
        <v>1</v>
      </c>
      <c r="M19" s="45">
        <f xml:space="preserve"> '3101'!K207</f>
        <v>3</v>
      </c>
      <c r="N19" s="45">
        <f xml:space="preserve"> '3101'!L207</f>
        <v>0</v>
      </c>
      <c r="O19" s="45">
        <f xml:space="preserve"> '3101'!M207</f>
        <v>4</v>
      </c>
      <c r="P19" s="45">
        <f xml:space="preserve"> '3101'!N207</f>
        <v>4</v>
      </c>
      <c r="Q19" s="45">
        <f xml:space="preserve"> '3101'!O207</f>
        <v>6</v>
      </c>
      <c r="R19" s="45">
        <f xml:space="preserve"> '3101'!P207</f>
        <v>4</v>
      </c>
      <c r="S19" s="45">
        <f xml:space="preserve"> '3101'!Q207</f>
        <v>3</v>
      </c>
      <c r="T19" s="45">
        <f xml:space="preserve"> '3101'!R207</f>
        <v>3</v>
      </c>
      <c r="U19" s="45">
        <f xml:space="preserve"> '3101'!S207</f>
        <v>0</v>
      </c>
      <c r="V19" s="45">
        <f xml:space="preserve"> '3101'!T207</f>
        <v>3</v>
      </c>
      <c r="W19" s="45">
        <f xml:space="preserve"> '3101'!U207</f>
        <v>3</v>
      </c>
      <c r="X19" s="45">
        <f xml:space="preserve"> '3101'!V207</f>
        <v>6</v>
      </c>
      <c r="Y19" s="45">
        <f xml:space="preserve"> '3101'!W207</f>
        <v>4</v>
      </c>
      <c r="Z19" s="45">
        <f xml:space="preserve"> '3101'!X207</f>
        <v>4</v>
      </c>
      <c r="AA19" s="45">
        <f xml:space="preserve"> '3101'!Y207</f>
        <v>4</v>
      </c>
      <c r="AB19" s="45">
        <f xml:space="preserve"> '3101'!Z207</f>
        <v>0</v>
      </c>
      <c r="AC19" s="45">
        <f xml:space="preserve"> '3101'!AA207</f>
        <v>5</v>
      </c>
      <c r="AD19" s="45">
        <f xml:space="preserve"> '3101'!AB207</f>
        <v>5</v>
      </c>
      <c r="AE19" s="45">
        <f xml:space="preserve"> '3101'!AC207</f>
        <v>4</v>
      </c>
      <c r="AF19" s="45">
        <f xml:space="preserve"> '3101'!AD207</f>
        <v>4</v>
      </c>
      <c r="AG19" s="45">
        <f xml:space="preserve"> '3101'!AE207</f>
        <v>2</v>
      </c>
      <c r="AH19" s="45">
        <f xml:space="preserve"> '3101'!AF207</f>
        <v>6</v>
      </c>
      <c r="AI19" s="45">
        <f xml:space="preserve"> '3101'!AG207</f>
        <v>0</v>
      </c>
      <c r="AJ19" s="45">
        <f xml:space="preserve"> '3101'!AH207</f>
        <v>3</v>
      </c>
      <c r="AK19" s="45">
        <f xml:space="preserve"> '3101'!AI207</f>
        <v>4</v>
      </c>
      <c r="AL19" s="45">
        <f xml:space="preserve"> '3101'!AJ207</f>
        <v>7</v>
      </c>
      <c r="AM19" s="45">
        <f xml:space="preserve"> '3101'!AK207</f>
        <v>4</v>
      </c>
      <c r="AN19" s="45">
        <f>'3101'!AL207</f>
        <v>96</v>
      </c>
      <c r="AO19" s="44"/>
      <c r="AP19" s="44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13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4"/>
      <c r="AO20" s="44"/>
      <c r="AP20" s="44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4"/>
      <c r="I21" s="44"/>
      <c r="J21" s="44" t="s">
        <v>5</v>
      </c>
      <c r="K21" s="44"/>
      <c r="L21" s="44" t="s">
        <v>4</v>
      </c>
      <c r="M21" s="44"/>
      <c r="N21" s="1168"/>
      <c r="O21" s="1168"/>
      <c r="P21" s="44"/>
      <c r="Q21" s="44"/>
      <c r="R21" s="44"/>
      <c r="S21" s="44"/>
      <c r="T21" s="44"/>
      <c r="U21" s="44"/>
      <c r="V21" s="17"/>
      <c r="W21" s="44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4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4"/>
      <c r="I22" s="44"/>
      <c r="J22" s="44" t="s">
        <v>5</v>
      </c>
      <c r="K22" s="44"/>
      <c r="L22" s="44" t="s">
        <v>4</v>
      </c>
      <c r="M22" s="44"/>
      <c r="N22" s="1168"/>
      <c r="O22" s="1168"/>
      <c r="P22" s="44"/>
      <c r="Q22" s="44"/>
      <c r="R22" s="44"/>
      <c r="S22" s="44"/>
      <c r="T22" s="44"/>
      <c r="U22" s="44"/>
      <c r="V22" s="17"/>
      <c r="W22" s="44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4"/>
      <c r="I23" s="44">
        <v>1</v>
      </c>
      <c r="J23" s="44" t="s">
        <v>5</v>
      </c>
      <c r="K23" s="44">
        <v>20</v>
      </c>
      <c r="L23" s="44" t="s">
        <v>4</v>
      </c>
      <c r="M23" s="44"/>
      <c r="N23" s="1168"/>
      <c r="O23" s="1168"/>
      <c r="P23" s="44"/>
      <c r="Q23" s="44"/>
      <c r="R23" s="44"/>
      <c r="S23" s="44"/>
      <c r="T23" s="44"/>
      <c r="U23" s="44"/>
      <c r="V23" s="17"/>
      <c r="W23" s="44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13"/>
      <c r="C24" s="13"/>
      <c r="D24" s="13"/>
      <c r="E24" s="13"/>
      <c r="F24" s="13"/>
      <c r="G24" s="16"/>
      <c r="H24" s="44"/>
      <c r="I24" s="44"/>
      <c r="J24" s="44" t="s">
        <v>47</v>
      </c>
      <c r="K24" s="44"/>
      <c r="L24" s="44" t="s">
        <v>4</v>
      </c>
      <c r="M24" s="44"/>
      <c r="N24" s="1168"/>
      <c r="O24" s="1168"/>
      <c r="P24" s="44"/>
      <c r="Q24" s="44"/>
      <c r="R24" s="44"/>
      <c r="S24" s="44"/>
      <c r="T24" s="44"/>
      <c r="U24" s="44"/>
      <c r="V24" s="17"/>
      <c r="W24" s="44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13"/>
      <c r="C25" s="13"/>
      <c r="D25" s="13"/>
      <c r="E25" s="13"/>
      <c r="G25" s="13"/>
      <c r="H25" s="13"/>
      <c r="I25" s="1163" t="s">
        <v>49</v>
      </c>
      <c r="J25" s="1163"/>
      <c r="K25" s="116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8"/>
      <c r="W25" s="13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13"/>
      <c r="C26" s="13"/>
      <c r="D26" s="13"/>
      <c r="E26" s="13"/>
      <c r="F26" s="153" t="s">
        <v>87</v>
      </c>
      <c r="G26" s="153" t="s">
        <v>86</v>
      </c>
      <c r="H26" s="13"/>
      <c r="J26"/>
      <c r="K26" s="145"/>
      <c r="M26" s="13"/>
      <c r="N26" s="13"/>
      <c r="O26" s="224" t="s">
        <v>254</v>
      </c>
      <c r="P26" s="1172" t="s">
        <v>279</v>
      </c>
      <c r="Q26" s="1165"/>
      <c r="R26" s="1165"/>
      <c r="S26" s="1165"/>
      <c r="T26" s="13"/>
      <c r="U26" s="13"/>
      <c r="V26" s="18"/>
      <c r="W26" s="13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13"/>
      <c r="F27" s="153" t="s">
        <v>88</v>
      </c>
      <c r="G27" s="153" t="s">
        <v>89</v>
      </c>
      <c r="H27" s="13"/>
      <c r="J27" s="144"/>
      <c r="K27" s="145"/>
      <c r="M27" s="13"/>
      <c r="N27" s="13"/>
      <c r="O27" s="146"/>
      <c r="P27" s="1173"/>
      <c r="Q27" s="1165"/>
      <c r="R27" s="1165"/>
      <c r="S27" s="1165"/>
      <c r="T27" s="13"/>
      <c r="U27" s="13"/>
      <c r="V27" s="18"/>
      <c r="W27" s="13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87" t="s">
        <v>28</v>
      </c>
      <c r="G28" s="87" t="s">
        <v>52</v>
      </c>
      <c r="H28" s="13"/>
      <c r="J28" s="144"/>
      <c r="K28" s="145"/>
      <c r="M28" s="13"/>
      <c r="N28" s="13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223</v>
      </c>
      <c r="J29" s="144"/>
      <c r="K29" s="145"/>
      <c r="M29" s="13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P27:S27"/>
    <mergeCell ref="X27:AL27"/>
    <mergeCell ref="P28:S28"/>
    <mergeCell ref="P29:S29"/>
    <mergeCell ref="J30:M30"/>
    <mergeCell ref="P30:S30"/>
    <mergeCell ref="N24:O24"/>
    <mergeCell ref="X24:AL24"/>
    <mergeCell ref="I25:K25"/>
    <mergeCell ref="X25:AL25"/>
    <mergeCell ref="P26:S26"/>
    <mergeCell ref="X26:AL26"/>
    <mergeCell ref="C22:F22"/>
    <mergeCell ref="N22:O22"/>
    <mergeCell ref="X22:AL22"/>
    <mergeCell ref="C23:F23"/>
    <mergeCell ref="N23:O23"/>
    <mergeCell ref="X23:AL23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6">
    <pageSetUpPr fitToPage="1"/>
  </sheetPr>
  <dimension ref="A1:AO213"/>
  <sheetViews>
    <sheetView zoomScale="90" zoomScaleNormal="90" workbookViewId="0">
      <pane xSplit="5" ySplit="4" topLeftCell="F48" activePane="bottomRight" state="frozen"/>
      <selection pane="topRight" activeCell="F1" sqref="F1"/>
      <selection pane="bottomLeft" activeCell="A5" sqref="A5"/>
      <selection pane="bottomRight" activeCell="V140" sqref="V140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273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AL210/Z212</f>
        <v>0.33461538461538459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 t="s">
        <v>253</v>
      </c>
      <c r="D3" s="1048"/>
      <c r="E3" s="1123" t="s">
        <v>84</v>
      </c>
      <c r="F3" s="114" t="s">
        <v>12</v>
      </c>
      <c r="G3" s="114">
        <v>1</v>
      </c>
      <c r="H3" s="200">
        <v>2</v>
      </c>
      <c r="I3" s="114">
        <v>3</v>
      </c>
      <c r="J3" s="114">
        <v>4</v>
      </c>
      <c r="K3" s="114">
        <v>5</v>
      </c>
      <c r="L3" s="114">
        <v>6</v>
      </c>
      <c r="M3" s="114">
        <v>7</v>
      </c>
      <c r="N3" s="114">
        <v>8</v>
      </c>
      <c r="O3" s="200">
        <v>9</v>
      </c>
      <c r="P3" s="114">
        <v>10</v>
      </c>
      <c r="Q3" s="114">
        <v>11</v>
      </c>
      <c r="R3" s="114">
        <v>12</v>
      </c>
      <c r="S3" s="114">
        <v>13</v>
      </c>
      <c r="T3" s="114">
        <v>14</v>
      </c>
      <c r="U3" s="114">
        <v>15</v>
      </c>
      <c r="V3" s="200">
        <v>16</v>
      </c>
      <c r="W3" s="114">
        <v>17</v>
      </c>
      <c r="X3" s="114">
        <v>18</v>
      </c>
      <c r="Y3" s="114">
        <v>19</v>
      </c>
      <c r="Z3" s="114">
        <v>20</v>
      </c>
      <c r="AA3" s="114">
        <v>21</v>
      </c>
      <c r="AB3" s="114">
        <v>22</v>
      </c>
      <c r="AC3" s="200">
        <v>23</v>
      </c>
      <c r="AD3" s="114">
        <v>24</v>
      </c>
      <c r="AE3" s="114">
        <v>25</v>
      </c>
      <c r="AF3" s="114">
        <v>26</v>
      </c>
      <c r="AG3" s="114">
        <v>27</v>
      </c>
      <c r="AH3" s="114">
        <v>28</v>
      </c>
      <c r="AI3" s="114">
        <v>29</v>
      </c>
      <c r="AJ3" s="200">
        <v>30</v>
      </c>
      <c r="AK3" s="114">
        <v>31</v>
      </c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115" t="s">
        <v>29</v>
      </c>
      <c r="H4" s="201" t="s">
        <v>27</v>
      </c>
      <c r="I4" s="115" t="s">
        <v>5</v>
      </c>
      <c r="J4" s="115" t="s">
        <v>6</v>
      </c>
      <c r="K4" s="115" t="s">
        <v>0</v>
      </c>
      <c r="L4" s="115" t="s">
        <v>1</v>
      </c>
      <c r="M4" s="115" t="s">
        <v>2</v>
      </c>
      <c r="N4" s="115" t="s">
        <v>3</v>
      </c>
      <c r="O4" s="201" t="s">
        <v>4</v>
      </c>
      <c r="P4" s="115" t="s">
        <v>5</v>
      </c>
      <c r="Q4" s="115" t="s">
        <v>6</v>
      </c>
      <c r="R4" s="115" t="s">
        <v>0</v>
      </c>
      <c r="S4" s="115" t="s">
        <v>1</v>
      </c>
      <c r="T4" s="115" t="s">
        <v>2</v>
      </c>
      <c r="U4" s="115" t="s">
        <v>3</v>
      </c>
      <c r="V4" s="201" t="s">
        <v>4</v>
      </c>
      <c r="W4" s="115" t="s">
        <v>5</v>
      </c>
      <c r="X4" s="115" t="s">
        <v>6</v>
      </c>
      <c r="Y4" s="115" t="s">
        <v>0</v>
      </c>
      <c r="Z4" s="115" t="s">
        <v>1</v>
      </c>
      <c r="AA4" s="115" t="s">
        <v>2</v>
      </c>
      <c r="AB4" s="115" t="s">
        <v>3</v>
      </c>
      <c r="AC4" s="201" t="s">
        <v>4</v>
      </c>
      <c r="AD4" s="115" t="s">
        <v>5</v>
      </c>
      <c r="AE4" s="115" t="s">
        <v>6</v>
      </c>
      <c r="AF4" s="115" t="s">
        <v>0</v>
      </c>
      <c r="AG4" s="115" t="s">
        <v>1</v>
      </c>
      <c r="AH4" s="115" t="s">
        <v>2</v>
      </c>
      <c r="AI4" s="115" t="s">
        <v>3</v>
      </c>
      <c r="AJ4" s="201" t="s">
        <v>4</v>
      </c>
      <c r="AK4" s="115" t="s">
        <v>5</v>
      </c>
      <c r="AL4" s="1133"/>
    </row>
    <row r="5" spans="1:38" ht="12" customHeight="1" thickBot="1" x14ac:dyDescent="0.2">
      <c r="A5" s="1197">
        <v>1</v>
      </c>
      <c r="B5" s="1026" t="s">
        <v>147</v>
      </c>
      <c r="C5" s="1249">
        <v>5</v>
      </c>
      <c r="D5" s="1189"/>
      <c r="E5" s="1041" t="s">
        <v>148</v>
      </c>
      <c r="F5" s="110" t="s">
        <v>12</v>
      </c>
      <c r="G5" s="2" t="s">
        <v>151</v>
      </c>
      <c r="H5" s="202"/>
      <c r="I5" s="2"/>
      <c r="J5" s="2"/>
      <c r="K5" s="2"/>
      <c r="L5" s="2"/>
      <c r="M5" s="91"/>
      <c r="N5" s="2" t="s">
        <v>151</v>
      </c>
      <c r="O5" s="202"/>
      <c r="P5" s="2"/>
      <c r="Q5" s="2"/>
      <c r="R5" s="2"/>
      <c r="S5" s="2"/>
      <c r="T5" s="2"/>
      <c r="U5" s="2" t="s">
        <v>151</v>
      </c>
      <c r="V5" s="207"/>
      <c r="W5" s="2"/>
      <c r="X5" s="2"/>
      <c r="Y5" s="2"/>
      <c r="Z5" s="2" t="s">
        <v>151</v>
      </c>
      <c r="AA5" s="2" t="s">
        <v>151</v>
      </c>
      <c r="AB5" s="2" t="s">
        <v>151</v>
      </c>
      <c r="AC5" s="202"/>
      <c r="AD5" s="2" t="s">
        <v>151</v>
      </c>
      <c r="AE5" s="2" t="s">
        <v>151</v>
      </c>
      <c r="AF5" s="2"/>
      <c r="AG5" s="2"/>
      <c r="AH5" s="2" t="s">
        <v>151</v>
      </c>
      <c r="AI5" s="2" t="s">
        <v>151</v>
      </c>
      <c r="AJ5" s="202"/>
      <c r="AK5" s="2"/>
      <c r="AL5" s="92">
        <f>COUNTIF(A5:AK5,"○")</f>
        <v>10</v>
      </c>
    </row>
    <row r="6" spans="1:38" ht="12" customHeight="1" thickBot="1" x14ac:dyDescent="0.2">
      <c r="A6" s="1197"/>
      <c r="B6" s="1233"/>
      <c r="C6" s="1250"/>
      <c r="D6" s="1190"/>
      <c r="E6" s="1247"/>
      <c r="F6" s="7" t="s">
        <v>95</v>
      </c>
      <c r="G6" s="199">
        <v>0.46875</v>
      </c>
      <c r="H6" s="203"/>
      <c r="I6" s="199"/>
      <c r="J6" s="199"/>
      <c r="K6" s="199"/>
      <c r="L6" s="199"/>
      <c r="M6" s="93"/>
      <c r="N6" s="199">
        <v>0.46875</v>
      </c>
      <c r="O6" s="204"/>
      <c r="P6" s="199"/>
      <c r="Q6" s="199"/>
      <c r="R6" s="199"/>
      <c r="S6" s="199"/>
      <c r="T6" s="199"/>
      <c r="U6" s="199">
        <v>0.46875</v>
      </c>
      <c r="V6" s="203"/>
      <c r="W6" s="199"/>
      <c r="X6" s="199"/>
      <c r="Y6" s="199"/>
      <c r="Z6" s="213" t="s">
        <v>292</v>
      </c>
      <c r="AA6" s="8" t="s">
        <v>292</v>
      </c>
      <c r="AB6" s="213" t="s">
        <v>307</v>
      </c>
      <c r="AC6" s="204"/>
      <c r="AD6" s="199"/>
      <c r="AE6" s="199"/>
      <c r="AF6" s="199"/>
      <c r="AG6" s="213"/>
      <c r="AH6" s="8" t="s">
        <v>292</v>
      </c>
      <c r="AI6" s="199">
        <v>0.46875</v>
      </c>
      <c r="AJ6" s="204"/>
      <c r="AK6" s="199"/>
      <c r="AL6" s="94"/>
    </row>
    <row r="7" spans="1:38" ht="12" customHeight="1" thickBot="1" x14ac:dyDescent="0.2">
      <c r="A7" s="1197"/>
      <c r="B7" s="1234"/>
      <c r="C7" s="1251"/>
      <c r="D7" s="1191"/>
      <c r="E7" s="1248"/>
      <c r="F7" s="150" t="s">
        <v>96</v>
      </c>
      <c r="G7" s="3"/>
      <c r="H7" s="205"/>
      <c r="I7" s="3"/>
      <c r="J7" s="3"/>
      <c r="K7" s="3"/>
      <c r="L7" s="3"/>
      <c r="M7" s="3"/>
      <c r="N7" s="3"/>
      <c r="O7" s="205"/>
      <c r="P7" s="3"/>
      <c r="Q7" s="3"/>
      <c r="R7" s="3"/>
      <c r="S7" s="3"/>
      <c r="T7" s="3"/>
      <c r="U7" s="3"/>
      <c r="V7" s="205"/>
      <c r="W7" s="3"/>
      <c r="X7" s="3"/>
      <c r="Y7" s="3"/>
      <c r="Z7" s="3"/>
      <c r="AA7" s="3"/>
      <c r="AB7" s="3"/>
      <c r="AC7" s="205"/>
      <c r="AD7" s="3"/>
      <c r="AE7" s="3"/>
      <c r="AF7" s="3"/>
      <c r="AG7" s="3"/>
      <c r="AH7" s="3"/>
      <c r="AI7" s="3"/>
      <c r="AJ7" s="205"/>
      <c r="AK7" s="3"/>
      <c r="AL7" s="111"/>
    </row>
    <row r="8" spans="1:38" ht="12" customHeight="1" thickBot="1" x14ac:dyDescent="0.2">
      <c r="A8" s="1197">
        <v>2</v>
      </c>
      <c r="B8" s="1026" t="s">
        <v>159</v>
      </c>
      <c r="C8" s="1249">
        <v>3</v>
      </c>
      <c r="D8" s="1189"/>
      <c r="E8" s="1041" t="s">
        <v>160</v>
      </c>
      <c r="F8" s="148" t="s">
        <v>103</v>
      </c>
      <c r="G8" s="2" t="s">
        <v>151</v>
      </c>
      <c r="H8" s="202"/>
      <c r="I8" s="2"/>
      <c r="J8" s="2"/>
      <c r="K8" s="2"/>
      <c r="L8" s="2"/>
      <c r="M8" s="2"/>
      <c r="N8" s="2" t="s">
        <v>151</v>
      </c>
      <c r="O8" s="202"/>
      <c r="P8" s="2"/>
      <c r="Q8" s="2"/>
      <c r="R8" s="2"/>
      <c r="S8" s="2" t="s">
        <v>294</v>
      </c>
      <c r="T8" s="2"/>
      <c r="U8" s="2" t="s">
        <v>151</v>
      </c>
      <c r="V8" s="202"/>
      <c r="W8" s="2"/>
      <c r="X8" s="2"/>
      <c r="Y8" s="2"/>
      <c r="Z8" s="2"/>
      <c r="AA8" s="2"/>
      <c r="AB8" s="2" t="s">
        <v>151</v>
      </c>
      <c r="AC8" s="202"/>
      <c r="AD8" s="2" t="s">
        <v>311</v>
      </c>
      <c r="AE8" s="2" t="s">
        <v>297</v>
      </c>
      <c r="AF8" s="2"/>
      <c r="AG8" s="2"/>
      <c r="AH8" s="2"/>
      <c r="AI8" s="2" t="s">
        <v>151</v>
      </c>
      <c r="AJ8" s="202"/>
      <c r="AK8" s="2"/>
      <c r="AL8" s="92">
        <f>COUNTIF(A8:AK8,"○")</f>
        <v>8</v>
      </c>
    </row>
    <row r="9" spans="1:38" ht="12" customHeight="1" thickBot="1" x14ac:dyDescent="0.2">
      <c r="A9" s="1197"/>
      <c r="B9" s="1233"/>
      <c r="C9" s="1250"/>
      <c r="D9" s="1190"/>
      <c r="E9" s="1247"/>
      <c r="F9" s="7" t="s">
        <v>95</v>
      </c>
      <c r="G9" s="199">
        <v>0.41666666666666669</v>
      </c>
      <c r="H9" s="204"/>
      <c r="I9" s="199"/>
      <c r="J9" s="199"/>
      <c r="K9" s="199"/>
      <c r="L9" s="199"/>
      <c r="M9" s="199"/>
      <c r="N9" s="199">
        <v>0.41666666666666669</v>
      </c>
      <c r="O9" s="204"/>
      <c r="P9" s="199"/>
      <c r="Q9" s="199"/>
      <c r="R9" s="199"/>
      <c r="S9" s="199">
        <v>0.41666666666666669</v>
      </c>
      <c r="T9" s="199"/>
      <c r="U9" s="199">
        <v>0.41666666666666669</v>
      </c>
      <c r="V9" s="204"/>
      <c r="W9" s="199"/>
      <c r="X9" s="199"/>
      <c r="Y9" s="199"/>
      <c r="Z9" s="199"/>
      <c r="AA9" s="199"/>
      <c r="AB9" s="199">
        <v>0.41666666666666669</v>
      </c>
      <c r="AC9" s="204"/>
      <c r="AD9" s="199"/>
      <c r="AE9" s="199">
        <v>0.4375</v>
      </c>
      <c r="AF9" s="199"/>
      <c r="AG9" s="199"/>
      <c r="AH9" s="199"/>
      <c r="AI9" s="199">
        <v>0.41666666666666669</v>
      </c>
      <c r="AJ9" s="204"/>
      <c r="AK9" s="199"/>
      <c r="AL9" s="94"/>
    </row>
    <row r="10" spans="1:38" ht="12" customHeight="1" thickBot="1" x14ac:dyDescent="0.2">
      <c r="A10" s="1197"/>
      <c r="B10" s="1234"/>
      <c r="C10" s="1251"/>
      <c r="D10" s="1191"/>
      <c r="E10" s="1248"/>
      <c r="F10" s="150" t="s">
        <v>96</v>
      </c>
      <c r="G10" s="3"/>
      <c r="H10" s="205"/>
      <c r="I10" s="3"/>
      <c r="J10" s="3"/>
      <c r="K10" s="3"/>
      <c r="L10" s="3"/>
      <c r="M10" s="3"/>
      <c r="N10" s="3"/>
      <c r="O10" s="205"/>
      <c r="P10" s="3"/>
      <c r="Q10" s="3"/>
      <c r="R10" s="3"/>
      <c r="S10" s="3"/>
      <c r="T10" s="3"/>
      <c r="U10" s="3"/>
      <c r="V10" s="205"/>
      <c r="W10" s="3"/>
      <c r="X10" s="3"/>
      <c r="Y10" s="3"/>
      <c r="Z10" s="3"/>
      <c r="AA10" s="3"/>
      <c r="AB10" s="3"/>
      <c r="AC10" s="205"/>
      <c r="AD10" s="3"/>
      <c r="AE10" s="3"/>
      <c r="AF10" s="3"/>
      <c r="AG10" s="3"/>
      <c r="AH10" s="3"/>
      <c r="AI10" s="3"/>
      <c r="AJ10" s="205"/>
      <c r="AK10" s="3"/>
      <c r="AL10" s="95"/>
    </row>
    <row r="11" spans="1:38" ht="12" customHeight="1" thickBot="1" x14ac:dyDescent="0.2">
      <c r="A11" s="1197">
        <v>3</v>
      </c>
      <c r="B11" s="1060" t="s">
        <v>182</v>
      </c>
      <c r="C11" s="1198">
        <v>2</v>
      </c>
      <c r="D11" s="1048"/>
      <c r="E11" s="1278"/>
      <c r="F11" s="110" t="s">
        <v>12</v>
      </c>
      <c r="G11" s="2"/>
      <c r="H11" s="202"/>
      <c r="I11" s="2"/>
      <c r="J11" s="2"/>
      <c r="K11" s="2" t="s">
        <v>183</v>
      </c>
      <c r="L11" s="91"/>
      <c r="M11" s="2"/>
      <c r="N11" s="2"/>
      <c r="O11" s="202"/>
      <c r="P11" s="2"/>
      <c r="Q11" s="2" t="s">
        <v>298</v>
      </c>
      <c r="R11" s="2"/>
      <c r="S11" s="2"/>
      <c r="T11" s="2" t="s">
        <v>298</v>
      </c>
      <c r="U11" s="2" t="s">
        <v>306</v>
      </c>
      <c r="V11" s="202"/>
      <c r="W11" s="2"/>
      <c r="X11" s="91"/>
      <c r="Y11" s="2" t="s">
        <v>151</v>
      </c>
      <c r="Z11" s="91"/>
      <c r="AA11" s="2" t="s">
        <v>308</v>
      </c>
      <c r="AB11" s="91"/>
      <c r="AC11" s="202"/>
      <c r="AD11" s="2" t="s">
        <v>297</v>
      </c>
      <c r="AE11" s="2" t="s">
        <v>297</v>
      </c>
      <c r="AF11" s="2"/>
      <c r="AG11" s="2"/>
      <c r="AH11" s="2" t="s">
        <v>297</v>
      </c>
      <c r="AI11" s="2"/>
      <c r="AJ11" s="202"/>
      <c r="AK11" s="2"/>
      <c r="AL11" s="92">
        <f>COUNTIF(A11:AK11,"○")</f>
        <v>5</v>
      </c>
    </row>
    <row r="12" spans="1:38" ht="12" customHeight="1" thickBot="1" x14ac:dyDescent="0.2">
      <c r="A12" s="1197"/>
      <c r="B12" s="1277"/>
      <c r="C12" s="1198"/>
      <c r="D12" s="1048"/>
      <c r="E12" s="1238"/>
      <c r="F12" s="7" t="s">
        <v>95</v>
      </c>
      <c r="G12" s="93"/>
      <c r="H12" s="203"/>
      <c r="I12" s="199"/>
      <c r="J12" s="93"/>
      <c r="K12" s="199"/>
      <c r="L12" s="93"/>
      <c r="M12" s="199"/>
      <c r="N12" s="93"/>
      <c r="O12" s="203"/>
      <c r="P12" s="199"/>
      <c r="Q12" s="199">
        <v>0.4375</v>
      </c>
      <c r="R12" s="213"/>
      <c r="S12" s="199"/>
      <c r="T12" s="199">
        <v>0.4375</v>
      </c>
      <c r="U12" s="199">
        <v>0.375</v>
      </c>
      <c r="V12" s="211"/>
      <c r="W12" s="199"/>
      <c r="X12" s="93"/>
      <c r="Y12" s="199">
        <v>0.4375</v>
      </c>
      <c r="Z12" s="93"/>
      <c r="AA12" s="199">
        <v>0.4375</v>
      </c>
      <c r="AB12" s="93"/>
      <c r="AC12" s="203"/>
      <c r="AD12" s="199"/>
      <c r="AE12" s="199">
        <v>0.4375</v>
      </c>
      <c r="AF12" s="199"/>
      <c r="AG12" s="93"/>
      <c r="AH12" s="199">
        <v>0.4375</v>
      </c>
      <c r="AI12" s="93"/>
      <c r="AJ12" s="203"/>
      <c r="AK12" s="199"/>
      <c r="AL12" s="94"/>
    </row>
    <row r="13" spans="1:38" ht="12" customHeight="1" thickBot="1" x14ac:dyDescent="0.2">
      <c r="A13" s="1197"/>
      <c r="B13" s="1277"/>
      <c r="C13" s="1198"/>
      <c r="D13" s="1048"/>
      <c r="E13" s="1238"/>
      <c r="F13" s="150" t="s">
        <v>96</v>
      </c>
      <c r="G13" s="3"/>
      <c r="H13" s="205"/>
      <c r="I13" s="3"/>
      <c r="J13" s="111"/>
      <c r="K13" s="3"/>
      <c r="L13" s="111"/>
      <c r="M13" s="3"/>
      <c r="N13" s="111"/>
      <c r="O13" s="205"/>
      <c r="P13" s="3"/>
      <c r="Q13" s="111"/>
      <c r="R13" s="3"/>
      <c r="S13" s="3"/>
      <c r="T13" s="3"/>
      <c r="U13" s="111"/>
      <c r="V13" s="205"/>
      <c r="W13" s="3"/>
      <c r="X13" s="111"/>
      <c r="Y13" s="3"/>
      <c r="Z13" s="111"/>
      <c r="AA13" s="3"/>
      <c r="AB13" s="111"/>
      <c r="AC13" s="205"/>
      <c r="AD13" s="3"/>
      <c r="AE13" s="111"/>
      <c r="AF13" s="3"/>
      <c r="AG13" s="111"/>
      <c r="AH13" s="3"/>
      <c r="AI13" s="111"/>
      <c r="AJ13" s="205"/>
      <c r="AK13" s="3"/>
      <c r="AL13" s="95"/>
    </row>
    <row r="14" spans="1:38" ht="12" customHeight="1" thickBot="1" x14ac:dyDescent="0.2">
      <c r="A14" s="1197">
        <v>4</v>
      </c>
      <c r="B14" s="1060" t="s">
        <v>188</v>
      </c>
      <c r="C14" s="1198">
        <v>4</v>
      </c>
      <c r="D14" s="1203"/>
      <c r="E14" s="1278" t="s">
        <v>189</v>
      </c>
      <c r="F14" s="110" t="s">
        <v>12</v>
      </c>
      <c r="G14" s="2"/>
      <c r="H14" s="202"/>
      <c r="I14" s="2" t="s">
        <v>151</v>
      </c>
      <c r="J14" s="2" t="s">
        <v>151</v>
      </c>
      <c r="K14" s="2" t="s">
        <v>151</v>
      </c>
      <c r="L14" s="2"/>
      <c r="M14" s="2" t="s">
        <v>299</v>
      </c>
      <c r="N14" s="2"/>
      <c r="O14" s="202"/>
      <c r="P14" s="2" t="s">
        <v>138</v>
      </c>
      <c r="Q14" s="2" t="s">
        <v>138</v>
      </c>
      <c r="R14" s="2" t="s">
        <v>321</v>
      </c>
      <c r="S14" s="2" t="s">
        <v>151</v>
      </c>
      <c r="T14" s="2" t="s">
        <v>151</v>
      </c>
      <c r="U14" s="2"/>
      <c r="V14" s="202"/>
      <c r="W14" s="2" t="s">
        <v>151</v>
      </c>
      <c r="X14" s="2" t="s">
        <v>151</v>
      </c>
      <c r="Y14" s="2" t="s">
        <v>151</v>
      </c>
      <c r="Z14" s="2" t="s">
        <v>151</v>
      </c>
      <c r="AA14" s="2" t="s">
        <v>151</v>
      </c>
      <c r="AB14" s="2"/>
      <c r="AC14" s="202"/>
      <c r="AD14" s="2" t="s">
        <v>151</v>
      </c>
      <c r="AE14" s="2" t="s">
        <v>151</v>
      </c>
      <c r="AF14" s="2" t="s">
        <v>151</v>
      </c>
      <c r="AG14" s="2"/>
      <c r="AH14" s="2"/>
      <c r="AI14" s="2"/>
      <c r="AJ14" s="202"/>
      <c r="AK14" s="2"/>
      <c r="AL14" s="92">
        <f>COUNTIF(A14:AK14,"○")</f>
        <v>13</v>
      </c>
    </row>
    <row r="15" spans="1:38" ht="12" customHeight="1" thickBot="1" x14ac:dyDescent="0.2">
      <c r="A15" s="1197"/>
      <c r="B15" s="1277"/>
      <c r="C15" s="1198"/>
      <c r="D15" s="1203"/>
      <c r="E15" s="1238"/>
      <c r="F15" s="7" t="s">
        <v>95</v>
      </c>
      <c r="G15" s="93"/>
      <c r="H15" s="203"/>
      <c r="I15" s="8" t="s">
        <v>282</v>
      </c>
      <c r="J15" s="8" t="s">
        <v>282</v>
      </c>
      <c r="K15" s="8" t="s">
        <v>282</v>
      </c>
      <c r="L15" s="8"/>
      <c r="M15" s="8"/>
      <c r="N15" s="93"/>
      <c r="O15" s="203"/>
      <c r="P15" s="8"/>
      <c r="Q15" s="8"/>
      <c r="R15" s="8"/>
      <c r="S15" s="8" t="s">
        <v>282</v>
      </c>
      <c r="T15" s="8" t="s">
        <v>282</v>
      </c>
      <c r="U15" s="93"/>
      <c r="V15" s="203"/>
      <c r="W15" s="8" t="s">
        <v>283</v>
      </c>
      <c r="X15" s="8" t="s">
        <v>283</v>
      </c>
      <c r="Y15" s="8" t="s">
        <v>283</v>
      </c>
      <c r="Z15" s="8" t="s">
        <v>283</v>
      </c>
      <c r="AA15" s="8" t="s">
        <v>283</v>
      </c>
      <c r="AB15" s="93"/>
      <c r="AC15" s="203"/>
      <c r="AD15" s="8" t="s">
        <v>282</v>
      </c>
      <c r="AE15" s="8" t="s">
        <v>282</v>
      </c>
      <c r="AF15" s="8" t="s">
        <v>282</v>
      </c>
      <c r="AG15" s="8"/>
      <c r="AH15" s="8"/>
      <c r="AI15" s="93"/>
      <c r="AJ15" s="203"/>
      <c r="AK15" s="93"/>
      <c r="AL15" s="94"/>
    </row>
    <row r="16" spans="1:38" ht="12" customHeight="1" thickBot="1" x14ac:dyDescent="0.2">
      <c r="A16" s="1197"/>
      <c r="B16" s="1277"/>
      <c r="C16" s="1198"/>
      <c r="D16" s="1203"/>
      <c r="E16" s="1238"/>
      <c r="F16" s="150" t="s">
        <v>96</v>
      </c>
      <c r="G16" s="3"/>
      <c r="H16" s="205"/>
      <c r="I16" s="3"/>
      <c r="J16" s="3"/>
      <c r="K16" s="3"/>
      <c r="L16" s="3"/>
      <c r="M16" s="3"/>
      <c r="N16" s="3"/>
      <c r="O16" s="205"/>
      <c r="P16" s="3"/>
      <c r="Q16" s="3"/>
      <c r="R16" s="3"/>
      <c r="S16" s="3"/>
      <c r="T16" s="3"/>
      <c r="U16" s="3"/>
      <c r="V16" s="205"/>
      <c r="W16" s="3"/>
      <c r="X16" s="3"/>
      <c r="Y16" s="3"/>
      <c r="Z16" s="3"/>
      <c r="AA16" s="3"/>
      <c r="AB16" s="3"/>
      <c r="AC16" s="205"/>
      <c r="AD16" s="3"/>
      <c r="AE16" s="3"/>
      <c r="AF16" s="3"/>
      <c r="AG16" s="3"/>
      <c r="AH16" s="3"/>
      <c r="AI16" s="3"/>
      <c r="AJ16" s="205"/>
      <c r="AK16" s="3"/>
      <c r="AL16" s="95"/>
    </row>
    <row r="17" spans="1:38" ht="12" customHeight="1" thickBot="1" x14ac:dyDescent="0.2">
      <c r="A17" s="1197">
        <v>5</v>
      </c>
      <c r="B17" s="1026" t="s">
        <v>206</v>
      </c>
      <c r="C17" s="1198">
        <v>1</v>
      </c>
      <c r="D17" s="1048"/>
      <c r="E17" s="1238"/>
      <c r="F17" s="110" t="s">
        <v>12</v>
      </c>
      <c r="G17" s="2" t="s">
        <v>151</v>
      </c>
      <c r="H17" s="207"/>
      <c r="I17" s="2"/>
      <c r="J17" s="91"/>
      <c r="K17" s="91"/>
      <c r="L17" s="91"/>
      <c r="M17" s="91"/>
      <c r="N17" s="2" t="s">
        <v>151</v>
      </c>
      <c r="O17" s="207"/>
      <c r="P17" s="2"/>
      <c r="Q17" s="91"/>
      <c r="R17" s="91"/>
      <c r="S17" s="91"/>
      <c r="T17" s="91"/>
      <c r="U17" s="2" t="s">
        <v>151</v>
      </c>
      <c r="V17" s="207"/>
      <c r="W17" s="2"/>
      <c r="X17" s="91"/>
      <c r="Y17" s="91"/>
      <c r="Z17" s="2"/>
      <c r="AA17" s="91"/>
      <c r="AB17" s="2" t="s">
        <v>151</v>
      </c>
      <c r="AC17" s="207"/>
      <c r="AD17" s="2"/>
      <c r="AE17" s="91"/>
      <c r="AF17" s="91"/>
      <c r="AG17" s="91"/>
      <c r="AH17" s="91"/>
      <c r="AI17" s="2" t="s">
        <v>151</v>
      </c>
      <c r="AJ17" s="207"/>
      <c r="AK17" s="91"/>
      <c r="AL17" s="92">
        <f>COUNTIF(A17:AK17,"○")</f>
        <v>5</v>
      </c>
    </row>
    <row r="18" spans="1:38" ht="12" customHeight="1" thickBot="1" x14ac:dyDescent="0.2">
      <c r="A18" s="1197"/>
      <c r="B18" s="1279"/>
      <c r="C18" s="1198"/>
      <c r="D18" s="1048"/>
      <c r="E18" s="1238"/>
      <c r="F18" s="7" t="s">
        <v>95</v>
      </c>
      <c r="G18" s="199">
        <v>0.58333333333333337</v>
      </c>
      <c r="H18" s="203"/>
      <c r="I18" s="199"/>
      <c r="J18" s="93"/>
      <c r="K18" s="93"/>
      <c r="L18" s="93"/>
      <c r="M18" s="93"/>
      <c r="N18" s="199">
        <v>0.58333333333333337</v>
      </c>
      <c r="O18" s="203"/>
      <c r="P18" s="199"/>
      <c r="Q18" s="93"/>
      <c r="R18" s="93"/>
      <c r="S18" s="93"/>
      <c r="T18" s="93"/>
      <c r="U18" s="199">
        <v>0.58333333333333337</v>
      </c>
      <c r="V18" s="203"/>
      <c r="W18" s="199"/>
      <c r="X18" s="93"/>
      <c r="Y18" s="93"/>
      <c r="Z18" s="199"/>
      <c r="AA18" s="93"/>
      <c r="AB18" s="199">
        <v>0.58333333333333337</v>
      </c>
      <c r="AC18" s="203"/>
      <c r="AD18" s="199"/>
      <c r="AE18" s="93"/>
      <c r="AF18" s="93"/>
      <c r="AG18" s="93"/>
      <c r="AH18" s="93"/>
      <c r="AI18" s="199">
        <v>0.58333333333333337</v>
      </c>
      <c r="AJ18" s="203"/>
      <c r="AK18" s="93"/>
      <c r="AL18" s="94"/>
    </row>
    <row r="19" spans="1:38" ht="12" customHeight="1" thickBot="1" x14ac:dyDescent="0.2">
      <c r="A19" s="1197"/>
      <c r="B19" s="1280"/>
      <c r="C19" s="1198"/>
      <c r="D19" s="1048"/>
      <c r="E19" s="1238"/>
      <c r="F19" s="150" t="s">
        <v>96</v>
      </c>
      <c r="G19" s="3"/>
      <c r="H19" s="206"/>
      <c r="I19" s="3"/>
      <c r="J19" s="111"/>
      <c r="K19" s="111"/>
      <c r="L19" s="111"/>
      <c r="M19" s="111"/>
      <c r="N19" s="111"/>
      <c r="O19" s="206"/>
      <c r="P19" s="3"/>
      <c r="Q19" s="111"/>
      <c r="R19" s="111"/>
      <c r="S19" s="111"/>
      <c r="T19" s="111"/>
      <c r="U19" s="111"/>
      <c r="V19" s="206"/>
      <c r="W19" s="3"/>
      <c r="X19" s="111"/>
      <c r="Y19" s="111"/>
      <c r="Z19" s="3"/>
      <c r="AA19" s="111"/>
      <c r="AB19" s="3"/>
      <c r="AC19" s="206"/>
      <c r="AD19" s="3"/>
      <c r="AE19" s="111"/>
      <c r="AF19" s="111"/>
      <c r="AG19" s="111"/>
      <c r="AH19" s="111"/>
      <c r="AI19" s="111"/>
      <c r="AJ19" s="206"/>
      <c r="AK19" s="111"/>
      <c r="AL19" s="95"/>
    </row>
    <row r="20" spans="1:38" ht="12" customHeight="1" thickBot="1" x14ac:dyDescent="0.2">
      <c r="A20" s="1197">
        <v>6</v>
      </c>
      <c r="B20" s="1026" t="s">
        <v>250</v>
      </c>
      <c r="C20" s="1198">
        <v>4</v>
      </c>
      <c r="D20" s="1203"/>
      <c r="E20" s="1278" t="s">
        <v>189</v>
      </c>
      <c r="F20" s="110" t="s">
        <v>12</v>
      </c>
      <c r="G20" s="2"/>
      <c r="H20" s="202"/>
      <c r="I20" s="2" t="s">
        <v>151</v>
      </c>
      <c r="J20" s="2" t="s">
        <v>151</v>
      </c>
      <c r="K20" s="2"/>
      <c r="L20" s="2"/>
      <c r="M20" s="91"/>
      <c r="N20" s="2"/>
      <c r="O20" s="202"/>
      <c r="P20" s="2" t="s">
        <v>151</v>
      </c>
      <c r="Q20" s="2"/>
      <c r="R20" s="2"/>
      <c r="S20" s="2" t="s">
        <v>151</v>
      </c>
      <c r="T20" s="91"/>
      <c r="U20" s="2" t="s">
        <v>138</v>
      </c>
      <c r="V20" s="202"/>
      <c r="W20" s="2" t="s">
        <v>151</v>
      </c>
      <c r="X20" s="2" t="s">
        <v>151</v>
      </c>
      <c r="Y20" s="2"/>
      <c r="Z20" s="2" t="s">
        <v>151</v>
      </c>
      <c r="AA20" s="91"/>
      <c r="AB20" s="2"/>
      <c r="AC20" s="202"/>
      <c r="AD20" s="2" t="s">
        <v>138</v>
      </c>
      <c r="AE20" s="2" t="s">
        <v>151</v>
      </c>
      <c r="AF20" s="2"/>
      <c r="AG20" s="2" t="s">
        <v>151</v>
      </c>
      <c r="AH20" s="2" t="s">
        <v>322</v>
      </c>
      <c r="AI20" s="2"/>
      <c r="AJ20" s="202"/>
      <c r="AK20" s="91"/>
      <c r="AL20" s="92">
        <f>COUNTIF(A20:AK20,"○")</f>
        <v>10</v>
      </c>
    </row>
    <row r="21" spans="1:38" ht="12" customHeight="1" thickBot="1" x14ac:dyDescent="0.2">
      <c r="A21" s="1197"/>
      <c r="B21" s="1279"/>
      <c r="C21" s="1198"/>
      <c r="D21" s="1203"/>
      <c r="E21" s="1238"/>
      <c r="F21" s="7" t="s">
        <v>95</v>
      </c>
      <c r="G21" s="93"/>
      <c r="H21" s="203"/>
      <c r="I21" s="8" t="s">
        <v>282</v>
      </c>
      <c r="J21" s="8" t="s">
        <v>282</v>
      </c>
      <c r="K21" s="93"/>
      <c r="L21" s="8"/>
      <c r="M21" s="93"/>
      <c r="N21" s="93"/>
      <c r="O21" s="203"/>
      <c r="P21" s="8" t="s">
        <v>282</v>
      </c>
      <c r="Q21" s="8"/>
      <c r="R21" s="93"/>
      <c r="S21" s="8" t="s">
        <v>282</v>
      </c>
      <c r="T21" s="93"/>
      <c r="U21" s="8"/>
      <c r="V21" s="203"/>
      <c r="W21" s="8" t="s">
        <v>282</v>
      </c>
      <c r="X21" s="8" t="s">
        <v>282</v>
      </c>
      <c r="Y21" s="93"/>
      <c r="Z21" s="8" t="s">
        <v>282</v>
      </c>
      <c r="AA21" s="93"/>
      <c r="AB21" s="93"/>
      <c r="AC21" s="203"/>
      <c r="AD21" s="8"/>
      <c r="AE21" s="8" t="s">
        <v>282</v>
      </c>
      <c r="AF21" s="93"/>
      <c r="AG21" s="8" t="s">
        <v>282</v>
      </c>
      <c r="AH21" s="8" t="s">
        <v>323</v>
      </c>
      <c r="AI21" s="93"/>
      <c r="AJ21" s="203"/>
      <c r="AK21" s="93"/>
      <c r="AL21" s="94"/>
    </row>
    <row r="22" spans="1:38" ht="12" customHeight="1" thickBot="1" x14ac:dyDescent="0.2">
      <c r="A22" s="1197"/>
      <c r="B22" s="1280"/>
      <c r="C22" s="1198"/>
      <c r="D22" s="1203"/>
      <c r="E22" s="1238"/>
      <c r="F22" s="150" t="s">
        <v>96</v>
      </c>
      <c r="G22" s="3"/>
      <c r="H22" s="205"/>
      <c r="I22" s="111"/>
      <c r="J22" s="111"/>
      <c r="K22" s="3"/>
      <c r="L22" s="3"/>
      <c r="M22" s="111"/>
      <c r="N22" s="3"/>
      <c r="O22" s="205"/>
      <c r="P22" s="111"/>
      <c r="Q22" s="111"/>
      <c r="R22" s="3"/>
      <c r="S22" s="3"/>
      <c r="T22" s="111"/>
      <c r="U22" s="3"/>
      <c r="V22" s="205"/>
      <c r="W22" s="111"/>
      <c r="X22" s="111"/>
      <c r="Y22" s="3"/>
      <c r="Z22" s="3"/>
      <c r="AA22" s="111"/>
      <c r="AB22" s="3"/>
      <c r="AC22" s="205"/>
      <c r="AD22" s="111"/>
      <c r="AE22" s="111"/>
      <c r="AF22" s="3"/>
      <c r="AG22" s="3"/>
      <c r="AH22" s="111"/>
      <c r="AI22" s="3"/>
      <c r="AJ22" s="205"/>
      <c r="AK22" s="111"/>
      <c r="AL22" s="95"/>
    </row>
    <row r="23" spans="1:38" ht="12" customHeight="1" thickBot="1" x14ac:dyDescent="0.2">
      <c r="A23" s="1197">
        <v>7</v>
      </c>
      <c r="B23" s="1026" t="s">
        <v>232</v>
      </c>
      <c r="C23" s="1198">
        <v>4</v>
      </c>
      <c r="D23" s="1203"/>
      <c r="E23" s="1278" t="s">
        <v>233</v>
      </c>
      <c r="F23" s="110" t="s">
        <v>12</v>
      </c>
      <c r="G23" s="2" t="s">
        <v>151</v>
      </c>
      <c r="H23" s="202"/>
      <c r="I23" s="2" t="s">
        <v>296</v>
      </c>
      <c r="J23" s="91"/>
      <c r="K23" s="2"/>
      <c r="L23" s="2"/>
      <c r="M23" s="2"/>
      <c r="N23" s="2"/>
      <c r="O23" s="202"/>
      <c r="P23" s="2"/>
      <c r="Q23" s="91"/>
      <c r="R23" s="2"/>
      <c r="S23" s="2"/>
      <c r="T23" s="2"/>
      <c r="U23" s="2" t="s">
        <v>151</v>
      </c>
      <c r="V23" s="202"/>
      <c r="W23" s="2"/>
      <c r="X23" s="91"/>
      <c r="Y23" s="2"/>
      <c r="Z23" s="2"/>
      <c r="AA23" s="2"/>
      <c r="AB23" s="2"/>
      <c r="AC23" s="202"/>
      <c r="AD23" s="2" t="s">
        <v>290</v>
      </c>
      <c r="AE23" s="91"/>
      <c r="AF23" s="2"/>
      <c r="AG23" s="2"/>
      <c r="AH23" s="2"/>
      <c r="AI23" s="2" t="s">
        <v>151</v>
      </c>
      <c r="AJ23" s="202"/>
      <c r="AK23" s="91"/>
      <c r="AL23" s="92">
        <f>COUNTIF(A23:AK23,"○")</f>
        <v>5</v>
      </c>
    </row>
    <row r="24" spans="1:38" ht="12" customHeight="1" thickBot="1" x14ac:dyDescent="0.2">
      <c r="A24" s="1197"/>
      <c r="B24" s="1279"/>
      <c r="C24" s="1198"/>
      <c r="D24" s="1203"/>
      <c r="E24" s="1238"/>
      <c r="F24" s="7" t="s">
        <v>95</v>
      </c>
      <c r="G24" s="230">
        <v>0.625</v>
      </c>
      <c r="H24" s="203"/>
      <c r="I24" s="199">
        <v>0.4375</v>
      </c>
      <c r="J24" s="93"/>
      <c r="K24" s="93"/>
      <c r="L24" s="93"/>
      <c r="M24" s="93"/>
      <c r="N24" s="199"/>
      <c r="O24" s="203"/>
      <c r="P24" s="199"/>
      <c r="Q24" s="93"/>
      <c r="R24" s="93"/>
      <c r="S24" s="93"/>
      <c r="T24" s="93"/>
      <c r="U24" s="199">
        <v>0.46875</v>
      </c>
      <c r="V24" s="203"/>
      <c r="W24" s="199"/>
      <c r="X24" s="93"/>
      <c r="Y24" s="93"/>
      <c r="Z24" s="93"/>
      <c r="AA24" s="93"/>
      <c r="AB24" s="199"/>
      <c r="AC24" s="203"/>
      <c r="AD24" s="199"/>
      <c r="AE24" s="93"/>
      <c r="AF24" s="93"/>
      <c r="AG24" s="93"/>
      <c r="AH24" s="93"/>
      <c r="AI24" s="199">
        <v>0.46875</v>
      </c>
      <c r="AJ24" s="203"/>
      <c r="AK24" s="93"/>
      <c r="AL24" s="94"/>
    </row>
    <row r="25" spans="1:38" ht="12" customHeight="1" thickBot="1" x14ac:dyDescent="0.2">
      <c r="A25" s="1197"/>
      <c r="B25" s="1280"/>
      <c r="C25" s="1198"/>
      <c r="D25" s="1203"/>
      <c r="E25" s="1238"/>
      <c r="F25" s="150" t="s">
        <v>96</v>
      </c>
      <c r="G25" s="3"/>
      <c r="H25" s="206"/>
      <c r="I25" s="3"/>
      <c r="J25" s="111"/>
      <c r="K25" s="111"/>
      <c r="L25" s="111"/>
      <c r="M25" s="111"/>
      <c r="N25" s="111"/>
      <c r="O25" s="206"/>
      <c r="P25" s="3"/>
      <c r="Q25" s="111"/>
      <c r="R25" s="111"/>
      <c r="S25" s="111"/>
      <c r="T25" s="111"/>
      <c r="U25" s="111"/>
      <c r="V25" s="206"/>
      <c r="W25" s="3"/>
      <c r="X25" s="111"/>
      <c r="Y25" s="111"/>
      <c r="Z25" s="111"/>
      <c r="AA25" s="111"/>
      <c r="AB25" s="111"/>
      <c r="AC25" s="206"/>
      <c r="AD25" s="3"/>
      <c r="AE25" s="111"/>
      <c r="AF25" s="111"/>
      <c r="AG25" s="111"/>
      <c r="AH25" s="111"/>
      <c r="AI25" s="111"/>
      <c r="AJ25" s="206"/>
      <c r="AK25" s="111"/>
      <c r="AL25" s="95"/>
    </row>
    <row r="26" spans="1:38" ht="12" customHeight="1" thickBot="1" x14ac:dyDescent="0.2">
      <c r="A26" s="1197">
        <v>8</v>
      </c>
      <c r="B26" s="1026" t="s">
        <v>246</v>
      </c>
      <c r="C26" s="1198">
        <v>3</v>
      </c>
      <c r="D26" s="1203"/>
      <c r="E26" s="1238"/>
      <c r="F26" s="110" t="s">
        <v>12</v>
      </c>
      <c r="G26" s="2" t="s">
        <v>183</v>
      </c>
      <c r="H26" s="207"/>
      <c r="I26" s="2"/>
      <c r="J26" s="2"/>
      <c r="K26" s="2" t="s">
        <v>151</v>
      </c>
      <c r="L26" s="2"/>
      <c r="M26" s="91"/>
      <c r="N26" s="2" t="s">
        <v>151</v>
      </c>
      <c r="O26" s="202"/>
      <c r="P26" s="2"/>
      <c r="Q26" s="2" t="s">
        <v>151</v>
      </c>
      <c r="R26" s="91"/>
      <c r="S26" s="2"/>
      <c r="T26" s="91"/>
      <c r="U26" s="2" t="s">
        <v>151</v>
      </c>
      <c r="V26" s="207"/>
      <c r="W26" s="2"/>
      <c r="X26" s="2"/>
      <c r="Y26" s="2" t="s">
        <v>295</v>
      </c>
      <c r="Z26" s="2"/>
      <c r="AA26" s="91"/>
      <c r="AB26" s="2" t="s">
        <v>151</v>
      </c>
      <c r="AC26" s="207"/>
      <c r="AD26" s="2"/>
      <c r="AE26" s="2"/>
      <c r="AF26" s="91"/>
      <c r="AG26" s="2"/>
      <c r="AH26" s="91"/>
      <c r="AI26" s="2"/>
      <c r="AJ26" s="207"/>
      <c r="AK26" s="91"/>
      <c r="AL26" s="92">
        <f>COUNTIF(A26:AK26,"○")</f>
        <v>6</v>
      </c>
    </row>
    <row r="27" spans="1:38" ht="12" customHeight="1" thickBot="1" x14ac:dyDescent="0.2">
      <c r="A27" s="1197"/>
      <c r="B27" s="1279"/>
      <c r="C27" s="1198"/>
      <c r="D27" s="1203"/>
      <c r="E27" s="1238"/>
      <c r="F27" s="7" t="s">
        <v>95</v>
      </c>
      <c r="G27" s="199">
        <v>0.41666666666666669</v>
      </c>
      <c r="H27" s="203"/>
      <c r="I27" s="199"/>
      <c r="J27" s="199"/>
      <c r="K27" s="199">
        <v>0.4375</v>
      </c>
      <c r="L27" s="199"/>
      <c r="M27" s="93"/>
      <c r="N27" s="199">
        <v>0.41666666666666669</v>
      </c>
      <c r="O27" s="204"/>
      <c r="P27" s="199"/>
      <c r="Q27" s="199">
        <v>0.4375</v>
      </c>
      <c r="R27" s="93"/>
      <c r="S27" s="199"/>
      <c r="T27" s="93"/>
      <c r="U27" s="199">
        <v>0.41666666666666669</v>
      </c>
      <c r="V27" s="203"/>
      <c r="W27" s="199"/>
      <c r="X27" s="199"/>
      <c r="Y27" s="199">
        <v>0.4375</v>
      </c>
      <c r="Z27" s="199"/>
      <c r="AA27" s="93"/>
      <c r="AB27" s="199">
        <v>0.41666666666666669</v>
      </c>
      <c r="AC27" s="203"/>
      <c r="AD27" s="199"/>
      <c r="AE27" s="199"/>
      <c r="AF27" s="93"/>
      <c r="AG27" s="199"/>
      <c r="AH27" s="93"/>
      <c r="AI27" s="199"/>
      <c r="AJ27" s="203"/>
      <c r="AK27" s="93"/>
      <c r="AL27" s="94"/>
    </row>
    <row r="28" spans="1:38" ht="12" customHeight="1" thickBot="1" x14ac:dyDescent="0.2">
      <c r="A28" s="1197"/>
      <c r="B28" s="1280"/>
      <c r="C28" s="1198"/>
      <c r="D28" s="1203"/>
      <c r="E28" s="1238"/>
      <c r="F28" s="150" t="s">
        <v>96</v>
      </c>
      <c r="G28" s="3"/>
      <c r="H28" s="206"/>
      <c r="I28" s="3"/>
      <c r="J28" s="111"/>
      <c r="K28" s="111"/>
      <c r="L28" s="3"/>
      <c r="M28" s="111"/>
      <c r="N28" s="111"/>
      <c r="O28" s="205"/>
      <c r="P28" s="3"/>
      <c r="Q28" s="111"/>
      <c r="R28" s="111"/>
      <c r="S28" s="3"/>
      <c r="T28" s="111"/>
      <c r="U28" s="111"/>
      <c r="V28" s="206"/>
      <c r="W28" s="3"/>
      <c r="X28" s="111"/>
      <c r="Y28" s="111"/>
      <c r="Z28" s="3"/>
      <c r="AA28" s="111"/>
      <c r="AB28" s="111"/>
      <c r="AC28" s="206"/>
      <c r="AD28" s="3"/>
      <c r="AE28" s="111"/>
      <c r="AF28" s="111"/>
      <c r="AG28" s="3"/>
      <c r="AH28" s="111"/>
      <c r="AI28" s="3"/>
      <c r="AJ28" s="206"/>
      <c r="AK28" s="111"/>
      <c r="AL28" s="95"/>
    </row>
    <row r="29" spans="1:38" ht="12" customHeight="1" thickBot="1" x14ac:dyDescent="0.2">
      <c r="A29" s="1197">
        <v>9</v>
      </c>
      <c r="B29" s="1232"/>
      <c r="C29" s="1198"/>
      <c r="D29" s="1048"/>
      <c r="E29" s="1238"/>
      <c r="F29" s="110" t="s">
        <v>12</v>
      </c>
      <c r="G29" s="91"/>
      <c r="H29" s="207"/>
      <c r="I29" s="91"/>
      <c r="J29" s="91"/>
      <c r="K29" s="91"/>
      <c r="L29" s="91"/>
      <c r="M29" s="91"/>
      <c r="N29" s="91"/>
      <c r="O29" s="207"/>
      <c r="P29" s="91"/>
      <c r="Q29" s="91"/>
      <c r="R29" s="91"/>
      <c r="S29" s="91"/>
      <c r="T29" s="91"/>
      <c r="U29" s="91"/>
      <c r="V29" s="207"/>
      <c r="W29" s="91"/>
      <c r="X29" s="91"/>
      <c r="Y29" s="91"/>
      <c r="Z29" s="91"/>
      <c r="AA29" s="91"/>
      <c r="AB29" s="91"/>
      <c r="AC29" s="207"/>
      <c r="AD29" s="91"/>
      <c r="AE29" s="91"/>
      <c r="AF29" s="91"/>
      <c r="AG29" s="91"/>
      <c r="AH29" s="91"/>
      <c r="AI29" s="91"/>
      <c r="AJ29" s="207"/>
      <c r="AK29" s="91"/>
      <c r="AL29" s="92">
        <f>COUNTIF(A29:AK29,"○")</f>
        <v>0</v>
      </c>
    </row>
    <row r="30" spans="1:38" ht="12" customHeight="1" thickBot="1" x14ac:dyDescent="0.2">
      <c r="A30" s="1197"/>
      <c r="B30" s="1279"/>
      <c r="C30" s="1198"/>
      <c r="D30" s="1048"/>
      <c r="E30" s="1238"/>
      <c r="F30" s="7" t="s">
        <v>95</v>
      </c>
      <c r="G30" s="93"/>
      <c r="H30" s="203"/>
      <c r="I30" s="93"/>
      <c r="J30" s="93"/>
      <c r="K30" s="93"/>
      <c r="L30" s="93"/>
      <c r="M30" s="93"/>
      <c r="N30" s="93"/>
      <c r="O30" s="203"/>
      <c r="P30" s="93"/>
      <c r="Q30" s="93"/>
      <c r="R30" s="93"/>
      <c r="S30" s="93"/>
      <c r="T30" s="93"/>
      <c r="U30" s="93"/>
      <c r="V30" s="203"/>
      <c r="W30" s="93"/>
      <c r="X30" s="93"/>
      <c r="Y30" s="93"/>
      <c r="Z30" s="93"/>
      <c r="AA30" s="93"/>
      <c r="AB30" s="93"/>
      <c r="AC30" s="203"/>
      <c r="AD30" s="93"/>
      <c r="AE30" s="93"/>
      <c r="AF30" s="93"/>
      <c r="AG30" s="93"/>
      <c r="AH30" s="93"/>
      <c r="AI30" s="93"/>
      <c r="AJ30" s="203"/>
      <c r="AK30" s="93"/>
      <c r="AL30" s="94"/>
    </row>
    <row r="31" spans="1:38" ht="12" customHeight="1" thickBot="1" x14ac:dyDescent="0.2">
      <c r="A31" s="1197"/>
      <c r="B31" s="1280"/>
      <c r="C31" s="1198"/>
      <c r="D31" s="1048"/>
      <c r="E31" s="1238"/>
      <c r="F31" s="150" t="s">
        <v>96</v>
      </c>
      <c r="G31" s="3"/>
      <c r="H31" s="206"/>
      <c r="I31" s="111"/>
      <c r="J31" s="111"/>
      <c r="K31" s="111"/>
      <c r="L31" s="111"/>
      <c r="M31" s="111"/>
      <c r="N31" s="111"/>
      <c r="O31" s="206"/>
      <c r="P31" s="111"/>
      <c r="Q31" s="111"/>
      <c r="R31" s="111"/>
      <c r="S31" s="111"/>
      <c r="T31" s="111"/>
      <c r="U31" s="111"/>
      <c r="V31" s="206"/>
      <c r="W31" s="111"/>
      <c r="X31" s="111"/>
      <c r="Y31" s="111"/>
      <c r="Z31" s="111"/>
      <c r="AA31" s="111"/>
      <c r="AB31" s="111"/>
      <c r="AC31" s="206"/>
      <c r="AD31" s="111"/>
      <c r="AE31" s="111"/>
      <c r="AF31" s="111"/>
      <c r="AG31" s="111"/>
      <c r="AH31" s="111"/>
      <c r="AI31" s="111"/>
      <c r="AJ31" s="206"/>
      <c r="AK31" s="111"/>
      <c r="AL31" s="95"/>
    </row>
    <row r="32" spans="1:38" ht="12" customHeight="1" thickBot="1" x14ac:dyDescent="0.2">
      <c r="A32" s="1197">
        <v>10</v>
      </c>
      <c r="B32" s="1232"/>
      <c r="C32" s="1198"/>
      <c r="D32" s="1048"/>
      <c r="E32" s="1238"/>
      <c r="F32" s="110" t="s">
        <v>12</v>
      </c>
      <c r="G32" s="91"/>
      <c r="H32" s="207"/>
      <c r="I32" s="91"/>
      <c r="J32" s="91"/>
      <c r="K32" s="91"/>
      <c r="L32" s="91"/>
      <c r="M32" s="91"/>
      <c r="N32" s="91"/>
      <c r="O32" s="207"/>
      <c r="P32" s="91"/>
      <c r="Q32" s="91"/>
      <c r="R32" s="91"/>
      <c r="S32" s="91"/>
      <c r="T32" s="91"/>
      <c r="U32" s="91"/>
      <c r="V32" s="207"/>
      <c r="W32" s="91"/>
      <c r="X32" s="91"/>
      <c r="Y32" s="91"/>
      <c r="Z32" s="91"/>
      <c r="AA32" s="91"/>
      <c r="AB32" s="91"/>
      <c r="AC32" s="207"/>
      <c r="AD32" s="91"/>
      <c r="AE32" s="91"/>
      <c r="AF32" s="91"/>
      <c r="AG32" s="91"/>
      <c r="AH32" s="91"/>
      <c r="AI32" s="91"/>
      <c r="AJ32" s="207"/>
      <c r="AK32" s="91"/>
      <c r="AL32" s="92">
        <f>COUNTIF(A32:AK32,"○")</f>
        <v>0</v>
      </c>
    </row>
    <row r="33" spans="1:40" ht="12" customHeight="1" thickBot="1" x14ac:dyDescent="0.2">
      <c r="A33" s="1197"/>
      <c r="B33" s="1279"/>
      <c r="C33" s="1198"/>
      <c r="D33" s="1048"/>
      <c r="E33" s="1238"/>
      <c r="F33" s="7" t="s">
        <v>95</v>
      </c>
      <c r="G33" s="93"/>
      <c r="H33" s="203"/>
      <c r="I33" s="93"/>
      <c r="J33" s="93"/>
      <c r="K33" s="93"/>
      <c r="L33" s="93"/>
      <c r="M33" s="93"/>
      <c r="N33" s="93"/>
      <c r="O33" s="203"/>
      <c r="P33" s="93"/>
      <c r="Q33" s="93"/>
      <c r="R33" s="93"/>
      <c r="S33" s="93"/>
      <c r="T33" s="93"/>
      <c r="U33" s="93"/>
      <c r="V33" s="203"/>
      <c r="W33" s="93"/>
      <c r="X33" s="93"/>
      <c r="Y33" s="93"/>
      <c r="Z33" s="93"/>
      <c r="AA33" s="93"/>
      <c r="AB33" s="93"/>
      <c r="AC33" s="203"/>
      <c r="AD33" s="93"/>
      <c r="AE33" s="93"/>
      <c r="AF33" s="93"/>
      <c r="AG33" s="93"/>
      <c r="AH33" s="93"/>
      <c r="AI33" s="93"/>
      <c r="AJ33" s="203"/>
      <c r="AK33" s="93"/>
      <c r="AL33" s="94"/>
    </row>
    <row r="34" spans="1:40" ht="12" customHeight="1" thickBot="1" x14ac:dyDescent="0.2">
      <c r="A34" s="1197"/>
      <c r="B34" s="1280"/>
      <c r="C34" s="1198"/>
      <c r="D34" s="1048"/>
      <c r="E34" s="1238"/>
      <c r="F34" s="150" t="s">
        <v>96</v>
      </c>
      <c r="G34" s="3"/>
      <c r="H34" s="206"/>
      <c r="I34" s="111"/>
      <c r="J34" s="111"/>
      <c r="K34" s="111"/>
      <c r="L34" s="111"/>
      <c r="M34" s="111"/>
      <c r="N34" s="111"/>
      <c r="O34" s="206"/>
      <c r="P34" s="111"/>
      <c r="Q34" s="111"/>
      <c r="R34" s="111"/>
      <c r="S34" s="111"/>
      <c r="T34" s="111"/>
      <c r="U34" s="111"/>
      <c r="V34" s="206"/>
      <c r="W34" s="111"/>
      <c r="X34" s="111"/>
      <c r="Y34" s="111"/>
      <c r="Z34" s="111"/>
      <c r="AA34" s="111"/>
      <c r="AB34" s="111"/>
      <c r="AC34" s="206"/>
      <c r="AD34" s="111"/>
      <c r="AE34" s="111"/>
      <c r="AF34" s="111"/>
      <c r="AG34" s="111"/>
      <c r="AH34" s="111"/>
      <c r="AI34" s="111"/>
      <c r="AJ34" s="206"/>
      <c r="AK34" s="111"/>
      <c r="AL34" s="95"/>
    </row>
    <row r="35" spans="1:40" ht="12" customHeight="1" thickBot="1" x14ac:dyDescent="0.2">
      <c r="A35" s="1197">
        <v>11</v>
      </c>
      <c r="B35" s="1232"/>
      <c r="C35" s="1198"/>
      <c r="D35" s="1048"/>
      <c r="E35" s="1238"/>
      <c r="F35" s="110" t="s">
        <v>12</v>
      </c>
      <c r="G35" s="91"/>
      <c r="H35" s="207"/>
      <c r="I35" s="91"/>
      <c r="J35" s="91"/>
      <c r="K35" s="91"/>
      <c r="L35" s="91"/>
      <c r="M35" s="91"/>
      <c r="N35" s="91"/>
      <c r="O35" s="207"/>
      <c r="P35" s="91"/>
      <c r="Q35" s="91"/>
      <c r="R35" s="91"/>
      <c r="S35" s="91"/>
      <c r="T35" s="91"/>
      <c r="U35" s="91"/>
      <c r="V35" s="207"/>
      <c r="W35" s="91"/>
      <c r="X35" s="91"/>
      <c r="Y35" s="91"/>
      <c r="Z35" s="91"/>
      <c r="AA35" s="91"/>
      <c r="AB35" s="91"/>
      <c r="AC35" s="207"/>
      <c r="AD35" s="91"/>
      <c r="AE35" s="91"/>
      <c r="AF35" s="91"/>
      <c r="AG35" s="91"/>
      <c r="AH35" s="91"/>
      <c r="AI35" s="91"/>
      <c r="AJ35" s="207"/>
      <c r="AK35" s="91"/>
      <c r="AL35" s="92">
        <f>COUNTIF(A35:AK35,"○")</f>
        <v>0</v>
      </c>
    </row>
    <row r="36" spans="1:40" ht="12" customHeight="1" thickBot="1" x14ac:dyDescent="0.2">
      <c r="A36" s="1197"/>
      <c r="B36" s="1279"/>
      <c r="C36" s="1198"/>
      <c r="D36" s="1048"/>
      <c r="E36" s="1238"/>
      <c r="F36" s="7" t="s">
        <v>95</v>
      </c>
      <c r="G36" s="93"/>
      <c r="H36" s="203"/>
      <c r="I36" s="93"/>
      <c r="J36" s="93"/>
      <c r="K36" s="93"/>
      <c r="L36" s="93"/>
      <c r="M36" s="93"/>
      <c r="N36" s="93"/>
      <c r="O36" s="203"/>
      <c r="P36" s="93"/>
      <c r="Q36" s="93"/>
      <c r="R36" s="93"/>
      <c r="S36" s="93"/>
      <c r="T36" s="93"/>
      <c r="U36" s="93"/>
      <c r="V36" s="203"/>
      <c r="W36" s="93"/>
      <c r="X36" s="93"/>
      <c r="Y36" s="93"/>
      <c r="Z36" s="93"/>
      <c r="AA36" s="93"/>
      <c r="AB36" s="93"/>
      <c r="AC36" s="203"/>
      <c r="AD36" s="93"/>
      <c r="AE36" s="93"/>
      <c r="AF36" s="93"/>
      <c r="AG36" s="93"/>
      <c r="AH36" s="93"/>
      <c r="AI36" s="93"/>
      <c r="AJ36" s="203"/>
      <c r="AK36" s="93"/>
      <c r="AL36" s="94"/>
    </row>
    <row r="37" spans="1:40" ht="12" customHeight="1" thickBot="1" x14ac:dyDescent="0.2">
      <c r="A37" s="1197"/>
      <c r="B37" s="1280"/>
      <c r="C37" s="1198"/>
      <c r="D37" s="1048"/>
      <c r="E37" s="1238"/>
      <c r="F37" s="150" t="s">
        <v>96</v>
      </c>
      <c r="G37" s="3"/>
      <c r="H37" s="206"/>
      <c r="I37" s="111"/>
      <c r="J37" s="111"/>
      <c r="K37" s="111"/>
      <c r="L37" s="111"/>
      <c r="M37" s="111"/>
      <c r="N37" s="111"/>
      <c r="O37" s="206"/>
      <c r="P37" s="111"/>
      <c r="Q37" s="111"/>
      <c r="R37" s="111"/>
      <c r="S37" s="111"/>
      <c r="T37" s="111"/>
      <c r="U37" s="111"/>
      <c r="V37" s="206"/>
      <c r="W37" s="111"/>
      <c r="X37" s="111"/>
      <c r="Y37" s="111"/>
      <c r="Z37" s="111"/>
      <c r="AA37" s="111"/>
      <c r="AB37" s="111"/>
      <c r="AC37" s="206"/>
      <c r="AD37" s="111"/>
      <c r="AE37" s="111"/>
      <c r="AF37" s="111"/>
      <c r="AG37" s="111"/>
      <c r="AH37" s="111"/>
      <c r="AI37" s="111"/>
      <c r="AJ37" s="206"/>
      <c r="AK37" s="111"/>
      <c r="AL37" s="95"/>
    </row>
    <row r="38" spans="1:40" ht="12" customHeight="1" thickBot="1" x14ac:dyDescent="0.2">
      <c r="A38" s="1197">
        <v>12</v>
      </c>
      <c r="B38" s="1232"/>
      <c r="C38" s="1198"/>
      <c r="D38" s="1048"/>
      <c r="E38" s="1238"/>
      <c r="F38" s="110" t="s">
        <v>12</v>
      </c>
      <c r="G38" s="91"/>
      <c r="H38" s="207"/>
      <c r="I38" s="91"/>
      <c r="J38" s="91"/>
      <c r="K38" s="91"/>
      <c r="L38" s="91"/>
      <c r="M38" s="91"/>
      <c r="N38" s="91"/>
      <c r="O38" s="207"/>
      <c r="P38" s="91"/>
      <c r="Q38" s="91"/>
      <c r="R38" s="91"/>
      <c r="S38" s="91"/>
      <c r="T38" s="91"/>
      <c r="U38" s="91"/>
      <c r="V38" s="207"/>
      <c r="W38" s="91"/>
      <c r="X38" s="91"/>
      <c r="Y38" s="91"/>
      <c r="Z38" s="91"/>
      <c r="AA38" s="91"/>
      <c r="AB38" s="91"/>
      <c r="AC38" s="207"/>
      <c r="AD38" s="91"/>
      <c r="AE38" s="91"/>
      <c r="AF38" s="91"/>
      <c r="AG38" s="91"/>
      <c r="AH38" s="91"/>
      <c r="AI38" s="91"/>
      <c r="AJ38" s="207"/>
      <c r="AK38" s="91"/>
      <c r="AL38" s="92">
        <f>COUNTIF(A38:AK38,"○")</f>
        <v>0</v>
      </c>
    </row>
    <row r="39" spans="1:40" ht="12" customHeight="1" thickBot="1" x14ac:dyDescent="0.2">
      <c r="A39" s="1197"/>
      <c r="B39" s="1279"/>
      <c r="C39" s="1198"/>
      <c r="D39" s="1048"/>
      <c r="E39" s="1238"/>
      <c r="F39" s="7" t="s">
        <v>95</v>
      </c>
      <c r="G39" s="93"/>
      <c r="H39" s="203"/>
      <c r="I39" s="93"/>
      <c r="J39" s="93"/>
      <c r="K39" s="93"/>
      <c r="L39" s="93"/>
      <c r="M39" s="93"/>
      <c r="N39" s="93"/>
      <c r="O39" s="203"/>
      <c r="P39" s="93"/>
      <c r="Q39" s="93"/>
      <c r="R39" s="93"/>
      <c r="S39" s="93"/>
      <c r="T39" s="93"/>
      <c r="U39" s="93"/>
      <c r="V39" s="203"/>
      <c r="W39" s="93"/>
      <c r="X39" s="93"/>
      <c r="Y39" s="93"/>
      <c r="Z39" s="93"/>
      <c r="AA39" s="93"/>
      <c r="AB39" s="93"/>
      <c r="AC39" s="203"/>
      <c r="AD39" s="93"/>
      <c r="AE39" s="93"/>
      <c r="AF39" s="93"/>
      <c r="AG39" s="93"/>
      <c r="AH39" s="93"/>
      <c r="AI39" s="93"/>
      <c r="AJ39" s="203"/>
      <c r="AK39" s="93"/>
      <c r="AL39" s="94"/>
    </row>
    <row r="40" spans="1:40" ht="12" customHeight="1" thickBot="1" x14ac:dyDescent="0.2">
      <c r="A40" s="1197"/>
      <c r="B40" s="1280"/>
      <c r="C40" s="1198"/>
      <c r="D40" s="1048"/>
      <c r="E40" s="1238"/>
      <c r="F40" s="150" t="s">
        <v>96</v>
      </c>
      <c r="G40" s="3"/>
      <c r="H40" s="206"/>
      <c r="I40" s="111"/>
      <c r="J40" s="111"/>
      <c r="K40" s="111"/>
      <c r="L40" s="111"/>
      <c r="M40" s="111"/>
      <c r="N40" s="111"/>
      <c r="O40" s="206"/>
      <c r="P40" s="111"/>
      <c r="Q40" s="111"/>
      <c r="R40" s="111"/>
      <c r="S40" s="111"/>
      <c r="T40" s="111"/>
      <c r="U40" s="111"/>
      <c r="V40" s="206"/>
      <c r="W40" s="111"/>
      <c r="X40" s="111"/>
      <c r="Y40" s="111"/>
      <c r="Z40" s="111"/>
      <c r="AA40" s="111"/>
      <c r="AB40" s="111"/>
      <c r="AC40" s="206"/>
      <c r="AD40" s="111"/>
      <c r="AE40" s="111"/>
      <c r="AF40" s="111"/>
      <c r="AG40" s="111"/>
      <c r="AH40" s="111"/>
      <c r="AI40" s="111"/>
      <c r="AJ40" s="206"/>
      <c r="AK40" s="111"/>
      <c r="AL40" s="95"/>
    </row>
    <row r="41" spans="1:40" ht="12" customHeight="1" thickBot="1" x14ac:dyDescent="0.2">
      <c r="A41" s="1197">
        <v>13</v>
      </c>
      <c r="B41" s="1232"/>
      <c r="C41" s="1198"/>
      <c r="D41" s="1048"/>
      <c r="E41" s="1238"/>
      <c r="F41" s="110" t="s">
        <v>12</v>
      </c>
      <c r="G41" s="91"/>
      <c r="H41" s="207"/>
      <c r="I41" s="91"/>
      <c r="J41" s="91"/>
      <c r="K41" s="91"/>
      <c r="L41" s="91"/>
      <c r="M41" s="91"/>
      <c r="N41" s="91"/>
      <c r="O41" s="207"/>
      <c r="P41" s="91"/>
      <c r="Q41" s="91"/>
      <c r="R41" s="91"/>
      <c r="S41" s="91"/>
      <c r="T41" s="91"/>
      <c r="U41" s="91"/>
      <c r="V41" s="207"/>
      <c r="W41" s="91"/>
      <c r="X41" s="91"/>
      <c r="Y41" s="91"/>
      <c r="Z41" s="91"/>
      <c r="AA41" s="91"/>
      <c r="AB41" s="91"/>
      <c r="AC41" s="207"/>
      <c r="AD41" s="91"/>
      <c r="AE41" s="91"/>
      <c r="AF41" s="91"/>
      <c r="AG41" s="91"/>
      <c r="AH41" s="91"/>
      <c r="AI41" s="91"/>
      <c r="AJ41" s="207"/>
      <c r="AK41" s="91"/>
      <c r="AL41" s="92">
        <f>COUNTIF(A41:AK41,"○")</f>
        <v>0</v>
      </c>
    </row>
    <row r="42" spans="1:40" ht="12" customHeight="1" thickBot="1" x14ac:dyDescent="0.2">
      <c r="A42" s="1197"/>
      <c r="B42" s="1279"/>
      <c r="C42" s="1198"/>
      <c r="D42" s="1048"/>
      <c r="E42" s="1238"/>
      <c r="F42" s="7" t="s">
        <v>95</v>
      </c>
      <c r="G42" s="93"/>
      <c r="H42" s="203"/>
      <c r="I42" s="93"/>
      <c r="J42" s="93"/>
      <c r="K42" s="93"/>
      <c r="L42" s="93"/>
      <c r="M42" s="93"/>
      <c r="N42" s="93"/>
      <c r="O42" s="203"/>
      <c r="P42" s="93"/>
      <c r="Q42" s="93"/>
      <c r="R42" s="93"/>
      <c r="S42" s="93"/>
      <c r="T42" s="93"/>
      <c r="U42" s="93"/>
      <c r="V42" s="203"/>
      <c r="W42" s="93"/>
      <c r="X42" s="93"/>
      <c r="Y42" s="93"/>
      <c r="Z42" s="93"/>
      <c r="AA42" s="93"/>
      <c r="AB42" s="93"/>
      <c r="AC42" s="203"/>
      <c r="AD42" s="93"/>
      <c r="AE42" s="93"/>
      <c r="AF42" s="93"/>
      <c r="AG42" s="93"/>
      <c r="AH42" s="93"/>
      <c r="AI42" s="93"/>
      <c r="AJ42" s="203"/>
      <c r="AK42" s="93"/>
      <c r="AL42" s="94"/>
    </row>
    <row r="43" spans="1:40" ht="12" customHeight="1" thickBot="1" x14ac:dyDescent="0.2">
      <c r="A43" s="1197"/>
      <c r="B43" s="1280"/>
      <c r="C43" s="1198"/>
      <c r="D43" s="1048"/>
      <c r="E43" s="1238"/>
      <c r="F43" s="150" t="s">
        <v>96</v>
      </c>
      <c r="G43" s="3"/>
      <c r="H43" s="206"/>
      <c r="I43" s="111"/>
      <c r="J43" s="111"/>
      <c r="K43" s="111"/>
      <c r="L43" s="111"/>
      <c r="M43" s="111"/>
      <c r="N43" s="111"/>
      <c r="O43" s="206"/>
      <c r="P43" s="111"/>
      <c r="Q43" s="111"/>
      <c r="R43" s="111"/>
      <c r="S43" s="111"/>
      <c r="T43" s="111"/>
      <c r="U43" s="111"/>
      <c r="V43" s="206"/>
      <c r="W43" s="111"/>
      <c r="X43" s="111"/>
      <c r="Y43" s="111"/>
      <c r="Z43" s="111"/>
      <c r="AA43" s="111"/>
      <c r="AB43" s="111"/>
      <c r="AC43" s="206"/>
      <c r="AD43" s="111"/>
      <c r="AE43" s="111"/>
      <c r="AF43" s="111"/>
      <c r="AG43" s="111"/>
      <c r="AH43" s="111"/>
      <c r="AI43" s="111"/>
      <c r="AJ43" s="206"/>
      <c r="AK43" s="111"/>
      <c r="AL43" s="95"/>
    </row>
    <row r="44" spans="1:40" ht="12" customHeight="1" thickBot="1" x14ac:dyDescent="0.2">
      <c r="A44" s="1197">
        <v>14</v>
      </c>
      <c r="B44" s="1232"/>
      <c r="C44" s="1198"/>
      <c r="D44" s="1048"/>
      <c r="E44" s="1238"/>
      <c r="F44" s="110" t="s">
        <v>12</v>
      </c>
      <c r="G44" s="91"/>
      <c r="H44" s="207"/>
      <c r="I44" s="91"/>
      <c r="J44" s="91"/>
      <c r="K44" s="91"/>
      <c r="L44" s="91"/>
      <c r="M44" s="91"/>
      <c r="N44" s="91"/>
      <c r="O44" s="207"/>
      <c r="P44" s="91"/>
      <c r="Q44" s="91"/>
      <c r="R44" s="91"/>
      <c r="S44" s="91"/>
      <c r="T44" s="91"/>
      <c r="U44" s="91"/>
      <c r="V44" s="207"/>
      <c r="W44" s="91"/>
      <c r="X44" s="91"/>
      <c r="Y44" s="91"/>
      <c r="Z44" s="91"/>
      <c r="AA44" s="91"/>
      <c r="AB44" s="91"/>
      <c r="AC44" s="207"/>
      <c r="AD44" s="91"/>
      <c r="AE44" s="91"/>
      <c r="AF44" s="91"/>
      <c r="AG44" s="91"/>
      <c r="AH44" s="91"/>
      <c r="AI44" s="91"/>
      <c r="AJ44" s="207"/>
      <c r="AK44" s="91"/>
      <c r="AL44" s="92">
        <f>COUNTIF(A44:AK44,"○")</f>
        <v>0</v>
      </c>
    </row>
    <row r="45" spans="1:40" ht="12" customHeight="1" thickBot="1" x14ac:dyDescent="0.2">
      <c r="A45" s="1197"/>
      <c r="B45" s="1279"/>
      <c r="C45" s="1198"/>
      <c r="D45" s="1048"/>
      <c r="E45" s="1238"/>
      <c r="F45" s="7" t="s">
        <v>95</v>
      </c>
      <c r="G45" s="93"/>
      <c r="H45" s="203"/>
      <c r="I45" s="93"/>
      <c r="J45" s="93"/>
      <c r="K45" s="93"/>
      <c r="L45" s="93"/>
      <c r="M45" s="93"/>
      <c r="N45" s="93"/>
      <c r="O45" s="203"/>
      <c r="P45" s="93"/>
      <c r="Q45" s="93"/>
      <c r="R45" s="93"/>
      <c r="S45" s="93"/>
      <c r="T45" s="93"/>
      <c r="U45" s="93"/>
      <c r="V45" s="203"/>
      <c r="W45" s="93"/>
      <c r="X45" s="93"/>
      <c r="Y45" s="93"/>
      <c r="Z45" s="93"/>
      <c r="AA45" s="93"/>
      <c r="AB45" s="93"/>
      <c r="AC45" s="203"/>
      <c r="AD45" s="93"/>
      <c r="AE45" s="93"/>
      <c r="AF45" s="93"/>
      <c r="AG45" s="93"/>
      <c r="AH45" s="93"/>
      <c r="AI45" s="93"/>
      <c r="AJ45" s="203"/>
      <c r="AK45" s="93"/>
      <c r="AL45" s="94"/>
    </row>
    <row r="46" spans="1:40" ht="12" customHeight="1" thickBot="1" x14ac:dyDescent="0.2">
      <c r="A46" s="1197"/>
      <c r="B46" s="1280"/>
      <c r="C46" s="1198"/>
      <c r="D46" s="1048"/>
      <c r="E46" s="1238"/>
      <c r="F46" s="150" t="s">
        <v>96</v>
      </c>
      <c r="G46" s="3"/>
      <c r="H46" s="206"/>
      <c r="I46" s="111"/>
      <c r="J46" s="111"/>
      <c r="K46" s="111"/>
      <c r="L46" s="111"/>
      <c r="M46" s="111"/>
      <c r="N46" s="111"/>
      <c r="O46" s="206"/>
      <c r="P46" s="111"/>
      <c r="Q46" s="111"/>
      <c r="R46" s="111"/>
      <c r="S46" s="111"/>
      <c r="T46" s="111"/>
      <c r="U46" s="111"/>
      <c r="V46" s="206"/>
      <c r="W46" s="111"/>
      <c r="X46" s="111"/>
      <c r="Y46" s="111"/>
      <c r="Z46" s="111"/>
      <c r="AA46" s="111"/>
      <c r="AB46" s="111"/>
      <c r="AC46" s="206"/>
      <c r="AD46" s="111"/>
      <c r="AE46" s="111"/>
      <c r="AF46" s="111"/>
      <c r="AG46" s="111"/>
      <c r="AH46" s="111"/>
      <c r="AI46" s="111"/>
      <c r="AJ46" s="206"/>
      <c r="AK46" s="111"/>
      <c r="AL46" s="95"/>
    </row>
    <row r="47" spans="1:40" ht="12" customHeight="1" thickBot="1" x14ac:dyDescent="0.2">
      <c r="A47" s="1197">
        <v>15</v>
      </c>
      <c r="B47" s="1277"/>
      <c r="C47" s="1198"/>
      <c r="D47" s="1048"/>
      <c r="E47" s="1238"/>
      <c r="F47" s="110" t="s">
        <v>12</v>
      </c>
      <c r="G47" s="91"/>
      <c r="H47" s="207"/>
      <c r="I47" s="2"/>
      <c r="J47" s="2"/>
      <c r="K47" s="2"/>
      <c r="L47" s="91"/>
      <c r="M47" s="91"/>
      <c r="N47" s="91"/>
      <c r="O47" s="207"/>
      <c r="P47" s="91"/>
      <c r="Q47" s="91"/>
      <c r="R47" s="91"/>
      <c r="S47" s="2"/>
      <c r="T47" s="91"/>
      <c r="U47" s="91"/>
      <c r="V47" s="207"/>
      <c r="W47" s="2"/>
      <c r="X47" s="2"/>
      <c r="Y47" s="2"/>
      <c r="Z47" s="91"/>
      <c r="AA47" s="91"/>
      <c r="AB47" s="91"/>
      <c r="AC47" s="207"/>
      <c r="AD47" s="91"/>
      <c r="AE47" s="91"/>
      <c r="AF47" s="91"/>
      <c r="AG47" s="2"/>
      <c r="AH47" s="2"/>
      <c r="AI47" s="2"/>
      <c r="AJ47" s="202"/>
      <c r="AK47" s="2"/>
      <c r="AL47" s="92">
        <f>COUNTIF(A47:AK47,"○")</f>
        <v>0</v>
      </c>
      <c r="AN47" s="97"/>
    </row>
    <row r="48" spans="1:40" ht="12" customHeight="1" thickBot="1" x14ac:dyDescent="0.2">
      <c r="A48" s="1197"/>
      <c r="B48" s="1277"/>
      <c r="C48" s="1198"/>
      <c r="D48" s="1048"/>
      <c r="E48" s="1238"/>
      <c r="F48" s="7" t="s">
        <v>95</v>
      </c>
      <c r="G48" s="93"/>
      <c r="H48" s="203"/>
      <c r="I48" s="93"/>
      <c r="J48" s="93"/>
      <c r="K48" s="93"/>
      <c r="L48" s="93"/>
      <c r="M48" s="93"/>
      <c r="N48" s="93"/>
      <c r="O48" s="203"/>
      <c r="P48" s="93"/>
      <c r="Q48" s="93"/>
      <c r="R48" s="93"/>
      <c r="S48" s="93"/>
      <c r="T48" s="93"/>
      <c r="U48" s="93"/>
      <c r="V48" s="203"/>
      <c r="W48" s="93"/>
      <c r="X48" s="93"/>
      <c r="Y48" s="93"/>
      <c r="Z48" s="93"/>
      <c r="AA48" s="93"/>
      <c r="AB48" s="93"/>
      <c r="AC48" s="203"/>
      <c r="AD48" s="93"/>
      <c r="AE48" s="93"/>
      <c r="AF48" s="93"/>
      <c r="AG48" s="93"/>
      <c r="AH48" s="93"/>
      <c r="AI48" s="93"/>
      <c r="AJ48" s="203"/>
      <c r="AK48" s="93"/>
      <c r="AL48" s="94"/>
    </row>
    <row r="49" spans="1:40" ht="12" customHeight="1" thickBot="1" x14ac:dyDescent="0.2">
      <c r="A49" s="1197"/>
      <c r="B49" s="1277"/>
      <c r="C49" s="1198"/>
      <c r="D49" s="1048"/>
      <c r="E49" s="1238"/>
      <c r="F49" s="150" t="s">
        <v>96</v>
      </c>
      <c r="G49" s="3"/>
      <c r="H49" s="205"/>
      <c r="I49" s="3"/>
      <c r="J49" s="111"/>
      <c r="K49" s="111"/>
      <c r="L49" s="111"/>
      <c r="M49" s="111"/>
      <c r="N49" s="111"/>
      <c r="O49" s="206"/>
      <c r="P49" s="111"/>
      <c r="Q49" s="111"/>
      <c r="R49" s="111"/>
      <c r="S49" s="111"/>
      <c r="T49" s="111"/>
      <c r="U49" s="111"/>
      <c r="V49" s="206"/>
      <c r="W49" s="111"/>
      <c r="X49" s="111"/>
      <c r="Y49" s="111"/>
      <c r="Z49" s="111"/>
      <c r="AA49" s="111"/>
      <c r="AB49" s="111"/>
      <c r="AC49" s="206"/>
      <c r="AD49" s="111"/>
      <c r="AE49" s="111"/>
      <c r="AF49" s="111"/>
      <c r="AG49" s="111"/>
      <c r="AH49" s="111"/>
      <c r="AI49" s="111"/>
      <c r="AJ49" s="206"/>
      <c r="AK49" s="111"/>
      <c r="AL49" s="95"/>
    </row>
    <row r="50" spans="1:40" ht="12" hidden="1" customHeight="1" thickBot="1" x14ac:dyDescent="0.2">
      <c r="A50" s="1197">
        <v>30</v>
      </c>
      <c r="B50" s="1232"/>
      <c r="C50" s="1029"/>
      <c r="D50" s="1032"/>
      <c r="E50" s="1246"/>
      <c r="F50" s="110" t="s">
        <v>12</v>
      </c>
      <c r="G50" s="91"/>
      <c r="H50" s="207"/>
      <c r="I50" s="91"/>
      <c r="J50" s="2"/>
      <c r="K50" s="91"/>
      <c r="L50" s="2"/>
      <c r="M50" s="2"/>
      <c r="N50" s="91"/>
      <c r="O50" s="202"/>
      <c r="P50" s="91"/>
      <c r="Q50" s="2"/>
      <c r="R50" s="2"/>
      <c r="S50" s="2"/>
      <c r="T50" s="2"/>
      <c r="U50" s="2"/>
      <c r="V50" s="202"/>
      <c r="W50" s="91"/>
      <c r="X50" s="2"/>
      <c r="Y50" s="91"/>
      <c r="Z50" s="2"/>
      <c r="AA50" s="91"/>
      <c r="AB50" s="91"/>
      <c r="AC50" s="202"/>
      <c r="AD50" s="91"/>
      <c r="AE50" s="2"/>
      <c r="AF50" s="2"/>
      <c r="AG50" s="2"/>
      <c r="AH50" s="2"/>
      <c r="AI50" s="91"/>
      <c r="AJ50" s="202"/>
      <c r="AK50" s="91"/>
      <c r="AL50" s="92">
        <f>COUNTIF(A50:AK50,"○")</f>
        <v>0</v>
      </c>
    </row>
    <row r="51" spans="1:40" ht="7.5" hidden="1" customHeight="1" thickBot="1" x14ac:dyDescent="0.2">
      <c r="A51" s="1197"/>
      <c r="B51" s="1233"/>
      <c r="C51" s="1250"/>
      <c r="D51" s="1033"/>
      <c r="E51" s="1247"/>
      <c r="F51" s="7" t="s">
        <v>95</v>
      </c>
      <c r="G51" s="93"/>
      <c r="H51" s="203"/>
      <c r="I51" s="93"/>
      <c r="J51" s="93"/>
      <c r="K51" s="93"/>
      <c r="L51" s="93"/>
      <c r="M51" s="93"/>
      <c r="N51" s="93"/>
      <c r="O51" s="203"/>
      <c r="P51" s="93"/>
      <c r="Q51" s="93"/>
      <c r="R51" s="93"/>
      <c r="S51" s="93"/>
      <c r="T51" s="93"/>
      <c r="U51" s="93"/>
      <c r="V51" s="203"/>
      <c r="W51" s="93"/>
      <c r="X51" s="93"/>
      <c r="Y51" s="93"/>
      <c r="Z51" s="93"/>
      <c r="AA51" s="93"/>
      <c r="AB51" s="93"/>
      <c r="AC51" s="203"/>
      <c r="AD51" s="93"/>
      <c r="AE51" s="93"/>
      <c r="AF51" s="93"/>
      <c r="AG51" s="93"/>
      <c r="AH51" s="93"/>
      <c r="AI51" s="93"/>
      <c r="AJ51" s="203"/>
      <c r="AK51" s="93"/>
      <c r="AL51" s="94"/>
    </row>
    <row r="52" spans="1:40" ht="12" hidden="1" customHeight="1" thickBot="1" x14ac:dyDescent="0.2">
      <c r="A52" s="1197"/>
      <c r="B52" s="1234"/>
      <c r="C52" s="1251"/>
      <c r="D52" s="1034"/>
      <c r="E52" s="1248"/>
      <c r="F52" s="150" t="s">
        <v>96</v>
      </c>
      <c r="G52" s="111"/>
      <c r="H52" s="206"/>
      <c r="I52" s="111"/>
      <c r="J52" s="111"/>
      <c r="K52" s="111"/>
      <c r="L52" s="111"/>
      <c r="M52" s="111"/>
      <c r="N52" s="111"/>
      <c r="O52" s="206"/>
      <c r="P52" s="111"/>
      <c r="Q52" s="111"/>
      <c r="R52" s="111"/>
      <c r="S52" s="111"/>
      <c r="T52" s="3"/>
      <c r="U52" s="3"/>
      <c r="V52" s="206"/>
      <c r="W52" s="111"/>
      <c r="X52" s="111"/>
      <c r="Y52" s="111"/>
      <c r="Z52" s="111"/>
      <c r="AA52" s="111"/>
      <c r="AB52" s="111"/>
      <c r="AC52" s="206"/>
      <c r="AD52" s="111"/>
      <c r="AE52" s="111"/>
      <c r="AF52" s="111"/>
      <c r="AG52" s="111"/>
      <c r="AH52" s="111"/>
      <c r="AI52" s="111"/>
      <c r="AJ52" s="206"/>
      <c r="AK52" s="111"/>
      <c r="AL52" s="95"/>
    </row>
    <row r="53" spans="1:40" ht="12" hidden="1" customHeight="1" thickBot="1" x14ac:dyDescent="0.2">
      <c r="A53" s="1197">
        <v>31</v>
      </c>
      <c r="B53" s="1232"/>
      <c r="C53" s="1249"/>
      <c r="D53" s="1032"/>
      <c r="E53" s="1246"/>
      <c r="F53" s="110" t="s">
        <v>12</v>
      </c>
      <c r="G53" s="91"/>
      <c r="H53" s="202"/>
      <c r="I53" s="2"/>
      <c r="J53" s="2"/>
      <c r="K53" s="2"/>
      <c r="L53" s="2"/>
      <c r="M53" s="2"/>
      <c r="N53" s="91"/>
      <c r="O53" s="202"/>
      <c r="P53" s="2"/>
      <c r="Q53" s="2"/>
      <c r="R53" s="2"/>
      <c r="S53" s="2"/>
      <c r="T53" s="2"/>
      <c r="U53" s="91"/>
      <c r="V53" s="202"/>
      <c r="W53" s="2"/>
      <c r="X53" s="2"/>
      <c r="Y53" s="2"/>
      <c r="Z53" s="2"/>
      <c r="AA53" s="2"/>
      <c r="AB53" s="91"/>
      <c r="AC53" s="202"/>
      <c r="AD53" s="2"/>
      <c r="AE53" s="2"/>
      <c r="AF53" s="2"/>
      <c r="AG53" s="2"/>
      <c r="AH53" s="2"/>
      <c r="AI53" s="91"/>
      <c r="AJ53" s="202"/>
      <c r="AK53" s="2"/>
      <c r="AL53" s="92">
        <f>COUNTIF(A53:AK53,"○")</f>
        <v>0</v>
      </c>
    </row>
    <row r="54" spans="1:40" ht="7.5" hidden="1" customHeight="1" thickBot="1" x14ac:dyDescent="0.2">
      <c r="A54" s="1197"/>
      <c r="B54" s="1233"/>
      <c r="C54" s="1250"/>
      <c r="D54" s="1033"/>
      <c r="E54" s="1247"/>
      <c r="F54" s="7" t="s">
        <v>95</v>
      </c>
      <c r="G54" s="93"/>
      <c r="H54" s="203"/>
      <c r="I54" s="93"/>
      <c r="J54" s="93"/>
      <c r="K54" s="93"/>
      <c r="L54" s="93"/>
      <c r="M54" s="93"/>
      <c r="N54" s="93"/>
      <c r="O54" s="203"/>
      <c r="P54" s="93"/>
      <c r="Q54" s="93"/>
      <c r="R54" s="93"/>
      <c r="S54" s="93"/>
      <c r="T54" s="93"/>
      <c r="U54" s="93"/>
      <c r="V54" s="203"/>
      <c r="W54" s="93"/>
      <c r="X54" s="93"/>
      <c r="Y54" s="93"/>
      <c r="Z54" s="93"/>
      <c r="AA54" s="93"/>
      <c r="AB54" s="93"/>
      <c r="AC54" s="203"/>
      <c r="AD54" s="93"/>
      <c r="AE54" s="93"/>
      <c r="AF54" s="93"/>
      <c r="AG54" s="93"/>
      <c r="AH54" s="93"/>
      <c r="AI54" s="93"/>
      <c r="AJ54" s="203"/>
      <c r="AK54" s="93"/>
      <c r="AL54" s="94"/>
    </row>
    <row r="55" spans="1:40" ht="12" hidden="1" customHeight="1" thickBot="1" x14ac:dyDescent="0.2">
      <c r="A55" s="1197"/>
      <c r="B55" s="1234"/>
      <c r="C55" s="1251"/>
      <c r="D55" s="1034"/>
      <c r="E55" s="1248"/>
      <c r="F55" s="150" t="s">
        <v>96</v>
      </c>
      <c r="G55" s="111"/>
      <c r="H55" s="205"/>
      <c r="I55" s="3"/>
      <c r="J55" s="3"/>
      <c r="K55" s="111"/>
      <c r="L55" s="3"/>
      <c r="M55" s="111"/>
      <c r="N55" s="111"/>
      <c r="O55" s="205"/>
      <c r="P55" s="111"/>
      <c r="Q55" s="3"/>
      <c r="R55" s="111"/>
      <c r="S55" s="3"/>
      <c r="T55" s="111"/>
      <c r="U55" s="111"/>
      <c r="V55" s="205"/>
      <c r="W55" s="111"/>
      <c r="X55" s="3"/>
      <c r="Y55" s="111"/>
      <c r="Z55" s="3"/>
      <c r="AA55" s="111"/>
      <c r="AB55" s="111"/>
      <c r="AC55" s="205"/>
      <c r="AD55" s="111"/>
      <c r="AE55" s="3"/>
      <c r="AF55" s="111"/>
      <c r="AG55" s="3"/>
      <c r="AH55" s="111"/>
      <c r="AI55" s="111"/>
      <c r="AJ55" s="205"/>
      <c r="AK55" s="111"/>
      <c r="AL55" s="95"/>
    </row>
    <row r="56" spans="1:40" ht="12" hidden="1" customHeight="1" thickBot="1" x14ac:dyDescent="0.2">
      <c r="A56" s="1197">
        <v>32</v>
      </c>
      <c r="B56" s="1232"/>
      <c r="C56" s="1249"/>
      <c r="D56" s="1032"/>
      <c r="E56" s="1246"/>
      <c r="F56" s="110" t="s">
        <v>12</v>
      </c>
      <c r="G56" s="91"/>
      <c r="H56" s="207"/>
      <c r="I56" s="2"/>
      <c r="J56" s="91"/>
      <c r="K56" s="2"/>
      <c r="L56" s="2"/>
      <c r="M56" s="2"/>
      <c r="N56" s="91"/>
      <c r="O56" s="207"/>
      <c r="P56" s="2"/>
      <c r="Q56" s="91"/>
      <c r="R56" s="2"/>
      <c r="S56" s="91"/>
      <c r="T56" s="2"/>
      <c r="U56" s="91"/>
      <c r="V56" s="207"/>
      <c r="W56" s="2"/>
      <c r="X56" s="91"/>
      <c r="Y56" s="2"/>
      <c r="Z56" s="91"/>
      <c r="AA56" s="2"/>
      <c r="AB56" s="91"/>
      <c r="AC56" s="207"/>
      <c r="AD56" s="2"/>
      <c r="AE56" s="91"/>
      <c r="AF56" s="2"/>
      <c r="AG56" s="91"/>
      <c r="AH56" s="2"/>
      <c r="AI56" s="91"/>
      <c r="AJ56" s="207"/>
      <c r="AK56" s="2"/>
      <c r="AL56" s="92">
        <f>COUNTIF(A56:AK56,"○")</f>
        <v>0</v>
      </c>
    </row>
    <row r="57" spans="1:40" ht="7.5" hidden="1" customHeight="1" thickBot="1" x14ac:dyDescent="0.2">
      <c r="A57" s="1197"/>
      <c r="B57" s="1233"/>
      <c r="C57" s="1250"/>
      <c r="D57" s="1033"/>
      <c r="E57" s="1247"/>
      <c r="F57" s="7" t="s">
        <v>95</v>
      </c>
      <c r="G57" s="93"/>
      <c r="H57" s="203"/>
      <c r="I57" s="93"/>
      <c r="J57" s="93"/>
      <c r="K57" s="93"/>
      <c r="L57" s="93"/>
      <c r="M57" s="93"/>
      <c r="N57" s="93"/>
      <c r="O57" s="203"/>
      <c r="P57" s="93"/>
      <c r="Q57" s="93"/>
      <c r="R57" s="93"/>
      <c r="S57" s="93"/>
      <c r="T57" s="93"/>
      <c r="U57" s="93"/>
      <c r="V57" s="203"/>
      <c r="W57" s="93"/>
      <c r="X57" s="93"/>
      <c r="Y57" s="93"/>
      <c r="Z57" s="93"/>
      <c r="AA57" s="93"/>
      <c r="AB57" s="93"/>
      <c r="AC57" s="203"/>
      <c r="AD57" s="93"/>
      <c r="AE57" s="93"/>
      <c r="AF57" s="93"/>
      <c r="AG57" s="93"/>
      <c r="AH57" s="93"/>
      <c r="AI57" s="93"/>
      <c r="AJ57" s="203"/>
      <c r="AK57" s="93"/>
      <c r="AL57" s="94"/>
    </row>
    <row r="58" spans="1:40" ht="12" hidden="1" customHeight="1" thickBot="1" x14ac:dyDescent="0.2">
      <c r="A58" s="1197"/>
      <c r="B58" s="1234"/>
      <c r="C58" s="1251"/>
      <c r="D58" s="1034"/>
      <c r="E58" s="1248"/>
      <c r="F58" s="150" t="s">
        <v>96</v>
      </c>
      <c r="G58" s="111"/>
      <c r="H58" s="206"/>
      <c r="I58" s="111"/>
      <c r="J58" s="111"/>
      <c r="K58" s="111"/>
      <c r="L58" s="111"/>
      <c r="M58" s="111"/>
      <c r="N58" s="111"/>
      <c r="O58" s="206"/>
      <c r="P58" s="111"/>
      <c r="Q58" s="111"/>
      <c r="R58" s="111"/>
      <c r="S58" s="111"/>
      <c r="T58" s="111"/>
      <c r="U58" s="111"/>
      <c r="V58" s="206"/>
      <c r="W58" s="111"/>
      <c r="X58" s="111"/>
      <c r="Y58" s="111"/>
      <c r="Z58" s="111"/>
      <c r="AA58" s="111"/>
      <c r="AB58" s="111"/>
      <c r="AC58" s="206"/>
      <c r="AD58" s="111"/>
      <c r="AE58" s="111"/>
      <c r="AF58" s="111"/>
      <c r="AG58" s="111"/>
      <c r="AH58" s="111"/>
      <c r="AI58" s="111"/>
      <c r="AJ58" s="206"/>
      <c r="AK58" s="111"/>
      <c r="AL58" s="95"/>
    </row>
    <row r="59" spans="1:40" ht="12" hidden="1" customHeight="1" thickBot="1" x14ac:dyDescent="0.2">
      <c r="A59" s="1197">
        <v>33</v>
      </c>
      <c r="B59" s="1232"/>
      <c r="C59" s="1249"/>
      <c r="D59" s="1032"/>
      <c r="E59" s="1246"/>
      <c r="F59" s="110" t="s">
        <v>12</v>
      </c>
      <c r="G59" s="91"/>
      <c r="H59" s="207"/>
      <c r="I59" s="91"/>
      <c r="J59" s="91"/>
      <c r="K59" s="91"/>
      <c r="L59" s="91"/>
      <c r="M59" s="91"/>
      <c r="N59" s="91"/>
      <c r="O59" s="202"/>
      <c r="P59" s="2"/>
      <c r="R59" s="2"/>
      <c r="S59" s="2"/>
      <c r="T59" s="2"/>
      <c r="U59" s="91"/>
      <c r="V59" s="207"/>
      <c r="W59" s="91"/>
      <c r="X59" s="91"/>
      <c r="Y59" s="91"/>
      <c r="Z59" s="91"/>
      <c r="AA59" s="91"/>
      <c r="AB59" s="91"/>
      <c r="AC59" s="202"/>
      <c r="AD59" s="2"/>
      <c r="AE59" s="2"/>
      <c r="AF59" s="2"/>
      <c r="AG59" s="2"/>
      <c r="AH59" s="2"/>
      <c r="AI59" s="91"/>
      <c r="AJ59" s="207"/>
      <c r="AK59" s="91"/>
      <c r="AL59" s="92">
        <f>COUNTIF(A59:AK59,"○")</f>
        <v>0</v>
      </c>
      <c r="AN59" s="97"/>
    </row>
    <row r="60" spans="1:40" ht="7.5" hidden="1" customHeight="1" thickBot="1" x14ac:dyDescent="0.2">
      <c r="A60" s="1197"/>
      <c r="B60" s="1233"/>
      <c r="C60" s="1250"/>
      <c r="D60" s="1033"/>
      <c r="E60" s="1247"/>
      <c r="F60" s="7" t="s">
        <v>95</v>
      </c>
      <c r="G60" s="93"/>
      <c r="H60" s="203"/>
      <c r="I60" s="93"/>
      <c r="J60" s="93"/>
      <c r="K60" s="93"/>
      <c r="L60" s="93"/>
      <c r="M60" s="93"/>
      <c r="N60" s="93"/>
      <c r="O60" s="203"/>
      <c r="P60" s="93"/>
      <c r="Q60" s="93"/>
      <c r="R60" s="93"/>
      <c r="S60" s="93"/>
      <c r="T60" s="93"/>
      <c r="U60" s="93"/>
      <c r="V60" s="203"/>
      <c r="W60" s="93"/>
      <c r="X60" s="93"/>
      <c r="Y60" s="93"/>
      <c r="Z60" s="93"/>
      <c r="AA60" s="93"/>
      <c r="AB60" s="93"/>
      <c r="AC60" s="203"/>
      <c r="AD60" s="93"/>
      <c r="AE60" s="93"/>
      <c r="AF60" s="93"/>
      <c r="AG60" s="93"/>
      <c r="AH60" s="93"/>
      <c r="AI60" s="93"/>
      <c r="AJ60" s="203"/>
      <c r="AK60" s="93"/>
      <c r="AL60" s="94"/>
    </row>
    <row r="61" spans="1:40" ht="12" hidden="1" customHeight="1" thickBot="1" x14ac:dyDescent="0.2">
      <c r="A61" s="1197"/>
      <c r="B61" s="1234"/>
      <c r="C61" s="1251"/>
      <c r="D61" s="1034"/>
      <c r="E61" s="1248"/>
      <c r="F61" s="150" t="s">
        <v>96</v>
      </c>
      <c r="G61" s="111"/>
      <c r="H61" s="206"/>
      <c r="I61" s="111"/>
      <c r="J61" s="111"/>
      <c r="K61" s="111"/>
      <c r="L61" s="111"/>
      <c r="M61" s="111"/>
      <c r="N61" s="111"/>
      <c r="O61" s="205"/>
      <c r="P61" s="111"/>
      <c r="Q61" s="3"/>
      <c r="R61" s="111"/>
      <c r="S61" s="3"/>
      <c r="T61" s="111"/>
      <c r="U61" s="111"/>
      <c r="V61" s="206"/>
      <c r="W61" s="111"/>
      <c r="X61" s="111"/>
      <c r="Y61" s="111"/>
      <c r="Z61" s="111"/>
      <c r="AA61" s="111"/>
      <c r="AB61" s="111"/>
      <c r="AC61" s="205"/>
      <c r="AD61" s="111"/>
      <c r="AE61" s="3"/>
      <c r="AF61" s="111"/>
      <c r="AG61" s="3"/>
      <c r="AH61" s="111"/>
      <c r="AI61" s="111"/>
      <c r="AJ61" s="206"/>
      <c r="AK61" s="111"/>
      <c r="AL61" s="95"/>
    </row>
    <row r="62" spans="1:40" ht="12" hidden="1" customHeight="1" thickBot="1" x14ac:dyDescent="0.2">
      <c r="A62" s="1197">
        <v>34</v>
      </c>
      <c r="B62" s="1232"/>
      <c r="C62" s="1198"/>
      <c r="D62" s="1048"/>
      <c r="E62" s="1238"/>
      <c r="F62" s="110" t="s">
        <v>12</v>
      </c>
      <c r="G62" s="2"/>
      <c r="H62" s="202"/>
      <c r="I62" s="91"/>
      <c r="J62" s="91"/>
      <c r="K62" s="2"/>
      <c r="L62" s="91"/>
      <c r="M62" s="2"/>
      <c r="N62" s="2"/>
      <c r="O62" s="202"/>
      <c r="P62" s="2"/>
      <c r="Q62" s="91"/>
      <c r="R62" s="2"/>
      <c r="S62" s="91"/>
      <c r="T62" s="2"/>
      <c r="U62" s="2"/>
      <c r="V62" s="202"/>
      <c r="W62" s="91"/>
      <c r="X62" s="91"/>
      <c r="Y62" s="2"/>
      <c r="Z62" s="91"/>
      <c r="AA62" s="2"/>
      <c r="AB62" s="2"/>
      <c r="AC62" s="202"/>
      <c r="AD62" s="91"/>
      <c r="AE62" s="91"/>
      <c r="AF62" s="2"/>
      <c r="AG62" s="91"/>
      <c r="AH62" s="2"/>
      <c r="AI62" s="2"/>
      <c r="AJ62" s="202"/>
      <c r="AK62" s="91"/>
      <c r="AL62" s="92">
        <f>COUNTIF(A62:AK62,"○")</f>
        <v>0</v>
      </c>
    </row>
    <row r="63" spans="1:40" ht="12" hidden="1" customHeight="1" thickBot="1" x14ac:dyDescent="0.2">
      <c r="A63" s="1197"/>
      <c r="B63" s="1279"/>
      <c r="C63" s="1198"/>
      <c r="D63" s="1048"/>
      <c r="E63" s="1238"/>
      <c r="F63" s="7" t="s">
        <v>95</v>
      </c>
      <c r="G63" s="93"/>
      <c r="H63" s="203"/>
      <c r="I63" s="93"/>
      <c r="J63" s="93"/>
      <c r="K63" s="93"/>
      <c r="L63" s="93"/>
      <c r="M63" s="93"/>
      <c r="N63" s="93"/>
      <c r="O63" s="203"/>
      <c r="P63" s="93"/>
      <c r="Q63" s="93"/>
      <c r="R63" s="93"/>
      <c r="S63" s="93"/>
      <c r="T63" s="93"/>
      <c r="U63" s="93"/>
      <c r="V63" s="203"/>
      <c r="W63" s="93"/>
      <c r="X63" s="93"/>
      <c r="Y63" s="93"/>
      <c r="Z63" s="93"/>
      <c r="AA63" s="93"/>
      <c r="AB63" s="93"/>
      <c r="AC63" s="203"/>
      <c r="AD63" s="93"/>
      <c r="AE63" s="93"/>
      <c r="AF63" s="93"/>
      <c r="AG63" s="93"/>
      <c r="AH63" s="93"/>
      <c r="AI63" s="93"/>
      <c r="AJ63" s="203"/>
      <c r="AK63" s="93"/>
      <c r="AL63" s="94"/>
    </row>
    <row r="64" spans="1:40" ht="12" hidden="1" customHeight="1" thickBot="1" x14ac:dyDescent="0.2">
      <c r="A64" s="1197"/>
      <c r="B64" s="1280"/>
      <c r="C64" s="1198"/>
      <c r="D64" s="1048"/>
      <c r="E64" s="1238"/>
      <c r="F64" s="150" t="s">
        <v>96</v>
      </c>
      <c r="G64" s="111"/>
      <c r="H64" s="206"/>
      <c r="I64" s="111"/>
      <c r="J64" s="111"/>
      <c r="K64" s="111"/>
      <c r="L64" s="111"/>
      <c r="M64" s="111"/>
      <c r="N64" s="111"/>
      <c r="O64" s="206"/>
      <c r="P64" s="111"/>
      <c r="Q64" s="111"/>
      <c r="R64" s="111"/>
      <c r="S64" s="111"/>
      <c r="T64" s="111"/>
      <c r="U64" s="111"/>
      <c r="V64" s="206"/>
      <c r="W64" s="111"/>
      <c r="X64" s="111"/>
      <c r="Y64" s="111"/>
      <c r="Z64" s="111"/>
      <c r="AA64" s="111"/>
      <c r="AB64" s="111"/>
      <c r="AC64" s="206"/>
      <c r="AD64" s="111"/>
      <c r="AE64" s="111"/>
      <c r="AF64" s="111"/>
      <c r="AG64" s="111"/>
      <c r="AH64" s="111"/>
      <c r="AI64" s="111"/>
      <c r="AJ64" s="206"/>
      <c r="AK64" s="111"/>
      <c r="AL64" s="95"/>
    </row>
    <row r="65" spans="1:38" ht="12" hidden="1" customHeight="1" thickBot="1" x14ac:dyDescent="0.2">
      <c r="A65" s="1197">
        <v>35</v>
      </c>
      <c r="B65" s="1232"/>
      <c r="C65" s="1249"/>
      <c r="D65" s="1032"/>
      <c r="E65" s="1246"/>
      <c r="F65" s="110" t="s">
        <v>12</v>
      </c>
      <c r="G65" s="2"/>
      <c r="H65" s="202"/>
      <c r="I65" s="2"/>
      <c r="J65" s="2"/>
      <c r="K65" s="2"/>
      <c r="L65" s="2"/>
      <c r="M65" s="2"/>
      <c r="N65" s="2"/>
      <c r="O65" s="202"/>
      <c r="P65" s="2"/>
      <c r="Q65" s="2"/>
      <c r="R65" s="2"/>
      <c r="S65" s="2"/>
      <c r="T65" s="2"/>
      <c r="U65" s="2"/>
      <c r="V65" s="202"/>
      <c r="W65" s="2"/>
      <c r="X65" s="2"/>
      <c r="Y65" s="2"/>
      <c r="Z65" s="2"/>
      <c r="AA65" s="2"/>
      <c r="AB65" s="2"/>
      <c r="AC65" s="202"/>
      <c r="AD65" s="2"/>
      <c r="AE65" s="2"/>
      <c r="AF65" s="2"/>
      <c r="AG65" s="2"/>
      <c r="AH65" s="2"/>
      <c r="AI65" s="2"/>
      <c r="AJ65" s="202"/>
      <c r="AK65" s="2"/>
      <c r="AL65" s="92">
        <f>COUNTIF(A65:AK65,"○")</f>
        <v>0</v>
      </c>
    </row>
    <row r="66" spans="1:38" ht="7.5" hidden="1" customHeight="1" thickBot="1" x14ac:dyDescent="0.2">
      <c r="A66" s="1197"/>
      <c r="B66" s="1233"/>
      <c r="C66" s="1250"/>
      <c r="D66" s="1033"/>
      <c r="E66" s="1247"/>
      <c r="F66" s="7" t="s">
        <v>95</v>
      </c>
      <c r="G66" s="93"/>
      <c r="H66" s="203"/>
      <c r="I66" s="93"/>
      <c r="J66" s="93"/>
      <c r="K66" s="93"/>
      <c r="L66" s="93"/>
      <c r="M66" s="93"/>
      <c r="N66" s="93"/>
      <c r="O66" s="203"/>
      <c r="P66" s="93"/>
      <c r="Q66" s="93"/>
      <c r="R66" s="93"/>
      <c r="S66" s="93"/>
      <c r="T66" s="93"/>
      <c r="U66" s="93"/>
      <c r="V66" s="203"/>
      <c r="W66" s="93"/>
      <c r="X66" s="93"/>
      <c r="Y66" s="93"/>
      <c r="Z66" s="93"/>
      <c r="AA66" s="93"/>
      <c r="AB66" s="93"/>
      <c r="AC66" s="203"/>
      <c r="AD66" s="93"/>
      <c r="AE66" s="93"/>
      <c r="AF66" s="93"/>
      <c r="AG66" s="93"/>
      <c r="AH66" s="93"/>
      <c r="AI66" s="93"/>
      <c r="AJ66" s="203"/>
      <c r="AK66" s="93"/>
      <c r="AL66" s="94"/>
    </row>
    <row r="67" spans="1:38" ht="12" hidden="1" customHeight="1" thickBot="1" x14ac:dyDescent="0.2">
      <c r="A67" s="1197"/>
      <c r="B67" s="1234"/>
      <c r="C67" s="1251"/>
      <c r="D67" s="1034"/>
      <c r="E67" s="1248"/>
      <c r="F67" s="150" t="s">
        <v>96</v>
      </c>
      <c r="G67" s="3"/>
      <c r="H67" s="205"/>
      <c r="I67" s="3"/>
      <c r="J67" s="3"/>
      <c r="K67" s="3"/>
      <c r="L67" s="3"/>
      <c r="M67" s="3"/>
      <c r="N67" s="3"/>
      <c r="O67" s="205"/>
      <c r="P67" s="3"/>
      <c r="Q67" s="3"/>
      <c r="R67" s="3"/>
      <c r="S67" s="3"/>
      <c r="T67" s="3"/>
      <c r="U67" s="3"/>
      <c r="V67" s="205"/>
      <c r="W67" s="3"/>
      <c r="X67" s="3"/>
      <c r="Y67" s="3"/>
      <c r="Z67" s="3"/>
      <c r="AA67" s="3"/>
      <c r="AB67" s="3"/>
      <c r="AC67" s="205"/>
      <c r="AD67" s="3"/>
      <c r="AE67" s="3"/>
      <c r="AF67" s="3"/>
      <c r="AG67" s="3"/>
      <c r="AH67" s="3"/>
      <c r="AI67" s="3"/>
      <c r="AJ67" s="205"/>
      <c r="AK67" s="3"/>
      <c r="AL67" s="95"/>
    </row>
    <row r="68" spans="1:38" ht="12" hidden="1" customHeight="1" thickBot="1" x14ac:dyDescent="0.2">
      <c r="A68" s="1197">
        <v>36</v>
      </c>
      <c r="B68" s="1232"/>
      <c r="C68" s="1249"/>
      <c r="D68" s="1032"/>
      <c r="E68" s="1246"/>
      <c r="F68" s="110" t="s">
        <v>12</v>
      </c>
      <c r="G68" s="2"/>
      <c r="H68" s="202"/>
      <c r="I68" s="2"/>
      <c r="J68" s="2"/>
      <c r="K68" s="2"/>
      <c r="L68" s="2"/>
      <c r="M68" s="2"/>
      <c r="N68" s="2"/>
      <c r="O68" s="202"/>
      <c r="P68" s="2"/>
      <c r="Q68" s="2"/>
      <c r="R68" s="2"/>
      <c r="S68" s="2"/>
      <c r="T68" s="2"/>
      <c r="U68" s="2"/>
      <c r="V68" s="207"/>
      <c r="W68" s="2"/>
      <c r="X68" s="2"/>
      <c r="Y68" s="2"/>
      <c r="Z68" s="2"/>
      <c r="AA68" s="2"/>
      <c r="AB68" s="2"/>
      <c r="AC68" s="207"/>
      <c r="AD68" s="2"/>
      <c r="AE68" s="2"/>
      <c r="AF68" s="2"/>
      <c r="AG68" s="2"/>
      <c r="AH68" s="2"/>
      <c r="AI68" s="2"/>
      <c r="AJ68" s="207"/>
      <c r="AK68" s="2"/>
      <c r="AL68" s="92">
        <f>COUNTIF(A68:AK68,"○")</f>
        <v>0</v>
      </c>
    </row>
    <row r="69" spans="1:38" ht="12" hidden="1" customHeight="1" thickBot="1" x14ac:dyDescent="0.2">
      <c r="A69" s="1197"/>
      <c r="B69" s="1233"/>
      <c r="C69" s="1250"/>
      <c r="D69" s="1033"/>
      <c r="E69" s="1247"/>
      <c r="F69" s="7" t="s">
        <v>95</v>
      </c>
      <c r="G69" s="93"/>
      <c r="H69" s="203"/>
      <c r="I69" s="93"/>
      <c r="J69" s="93"/>
      <c r="K69" s="93"/>
      <c r="L69" s="93"/>
      <c r="M69" s="93"/>
      <c r="N69" s="93"/>
      <c r="O69" s="203"/>
      <c r="P69" s="93"/>
      <c r="Q69" s="93"/>
      <c r="R69" s="93"/>
      <c r="S69" s="93"/>
      <c r="T69" s="93"/>
      <c r="U69" s="93"/>
      <c r="V69" s="203"/>
      <c r="W69" s="93"/>
      <c r="X69" s="93"/>
      <c r="Y69" s="93"/>
      <c r="Z69" s="93"/>
      <c r="AA69" s="93"/>
      <c r="AB69" s="93"/>
      <c r="AC69" s="203"/>
      <c r="AD69" s="93"/>
      <c r="AE69" s="93"/>
      <c r="AF69" s="93"/>
      <c r="AG69" s="93"/>
      <c r="AH69" s="93"/>
      <c r="AI69" s="93"/>
      <c r="AJ69" s="203"/>
      <c r="AK69" s="93"/>
      <c r="AL69" s="94"/>
    </row>
    <row r="70" spans="1:38" ht="12" hidden="1" customHeight="1" thickBot="1" x14ac:dyDescent="0.2">
      <c r="A70" s="1197"/>
      <c r="B70" s="1234"/>
      <c r="C70" s="1251"/>
      <c r="D70" s="1034"/>
      <c r="E70" s="1248"/>
      <c r="F70" s="150" t="s">
        <v>96</v>
      </c>
      <c r="G70" s="3"/>
      <c r="H70" s="205"/>
      <c r="I70" s="3"/>
      <c r="J70" s="3"/>
      <c r="K70" s="3"/>
      <c r="L70" s="3"/>
      <c r="M70" s="3"/>
      <c r="N70" s="3"/>
      <c r="O70" s="205"/>
      <c r="P70" s="3"/>
      <c r="Q70" s="3"/>
      <c r="R70" s="3"/>
      <c r="S70" s="3"/>
      <c r="T70" s="3"/>
      <c r="U70" s="111"/>
      <c r="V70" s="206"/>
      <c r="W70" s="3"/>
      <c r="X70" s="111"/>
      <c r="Y70" s="3"/>
      <c r="Z70" s="111"/>
      <c r="AA70" s="3"/>
      <c r="AB70" s="111"/>
      <c r="AC70" s="206"/>
      <c r="AD70" s="3"/>
      <c r="AE70" s="111"/>
      <c r="AF70" s="3"/>
      <c r="AG70" s="111"/>
      <c r="AH70" s="3"/>
      <c r="AI70" s="111"/>
      <c r="AJ70" s="206"/>
      <c r="AK70" s="3"/>
      <c r="AL70" s="95"/>
    </row>
    <row r="71" spans="1:38" ht="12" hidden="1" customHeight="1" thickBot="1" x14ac:dyDescent="0.2">
      <c r="A71" s="1197">
        <v>37</v>
      </c>
      <c r="B71" s="1232"/>
      <c r="C71" s="1249"/>
      <c r="D71" s="1032"/>
      <c r="E71" s="1246"/>
      <c r="F71" s="110" t="s">
        <v>12</v>
      </c>
      <c r="G71" s="91"/>
      <c r="H71" s="202"/>
      <c r="I71" s="91"/>
      <c r="J71" s="2"/>
      <c r="K71" s="91"/>
      <c r="L71" s="91"/>
      <c r="M71" s="2"/>
      <c r="N71" s="91"/>
      <c r="O71" s="202"/>
      <c r="P71" s="91"/>
      <c r="Q71" s="2"/>
      <c r="R71" s="91"/>
      <c r="S71" s="91"/>
      <c r="T71" s="2"/>
      <c r="U71" s="91"/>
      <c r="V71" s="202"/>
      <c r="W71" s="2"/>
      <c r="X71" s="2"/>
      <c r="Y71" s="91"/>
      <c r="Z71" s="91"/>
      <c r="AA71" s="2"/>
      <c r="AB71" s="91"/>
      <c r="AC71" s="202"/>
      <c r="AD71" s="91"/>
      <c r="AE71" s="2"/>
      <c r="AF71" s="91"/>
      <c r="AG71" s="91"/>
      <c r="AH71" s="2"/>
      <c r="AI71" s="91"/>
      <c r="AJ71" s="202"/>
      <c r="AK71" s="91"/>
      <c r="AL71" s="92">
        <f>COUNTIF(A71:AK71,"○")</f>
        <v>0</v>
      </c>
    </row>
    <row r="72" spans="1:38" ht="12" hidden="1" customHeight="1" thickBot="1" x14ac:dyDescent="0.2">
      <c r="A72" s="1197"/>
      <c r="B72" s="1233"/>
      <c r="C72" s="1250"/>
      <c r="D72" s="1033"/>
      <c r="E72" s="1247"/>
      <c r="F72" s="7" t="s">
        <v>95</v>
      </c>
      <c r="G72" s="93"/>
      <c r="H72" s="203"/>
      <c r="I72" s="93"/>
      <c r="J72" s="93"/>
      <c r="K72" s="93"/>
      <c r="L72" s="93"/>
      <c r="M72" s="93"/>
      <c r="N72" s="93"/>
      <c r="O72" s="203"/>
      <c r="P72" s="93"/>
      <c r="Q72" s="93"/>
      <c r="R72" s="93"/>
      <c r="S72" s="93"/>
      <c r="T72" s="93"/>
      <c r="U72" s="93"/>
      <c r="V72" s="203"/>
      <c r="W72" s="93"/>
      <c r="X72" s="93"/>
      <c r="Y72" s="93"/>
      <c r="Z72" s="93"/>
      <c r="AA72" s="93"/>
      <c r="AB72" s="93"/>
      <c r="AC72" s="203"/>
      <c r="AD72" s="93"/>
      <c r="AE72" s="93"/>
      <c r="AF72" s="93"/>
      <c r="AG72" s="93"/>
      <c r="AH72" s="93"/>
      <c r="AI72" s="93"/>
      <c r="AJ72" s="203"/>
      <c r="AK72" s="93"/>
      <c r="AL72" s="94"/>
    </row>
    <row r="73" spans="1:38" ht="12" hidden="1" customHeight="1" thickBot="1" x14ac:dyDescent="0.2">
      <c r="A73" s="1197"/>
      <c r="B73" s="1234"/>
      <c r="C73" s="1251"/>
      <c r="D73" s="1034"/>
      <c r="E73" s="1248"/>
      <c r="F73" s="150" t="s">
        <v>96</v>
      </c>
      <c r="G73" s="111"/>
      <c r="H73" s="206"/>
      <c r="I73" s="111"/>
      <c r="J73" s="111"/>
      <c r="K73" s="111"/>
      <c r="L73" s="111"/>
      <c r="M73" s="111"/>
      <c r="N73" s="111"/>
      <c r="O73" s="206"/>
      <c r="P73" s="111"/>
      <c r="Q73" s="111"/>
      <c r="R73" s="111"/>
      <c r="S73" s="111"/>
      <c r="T73" s="111"/>
      <c r="U73" s="111"/>
      <c r="V73" s="206"/>
      <c r="W73" s="111"/>
      <c r="X73" s="111"/>
      <c r="Y73" s="111"/>
      <c r="Z73" s="111"/>
      <c r="AA73" s="111"/>
      <c r="AB73" s="111"/>
      <c r="AC73" s="206"/>
      <c r="AD73" s="111"/>
      <c r="AE73" s="111"/>
      <c r="AF73" s="111"/>
      <c r="AG73" s="111"/>
      <c r="AH73" s="111"/>
      <c r="AI73" s="111"/>
      <c r="AJ73" s="206"/>
      <c r="AK73" s="111"/>
      <c r="AL73" s="95"/>
    </row>
    <row r="74" spans="1:38" ht="12" hidden="1" customHeight="1" thickBot="1" x14ac:dyDescent="0.2">
      <c r="A74" s="1197">
        <v>38</v>
      </c>
      <c r="B74" s="1232"/>
      <c r="C74" s="1249"/>
      <c r="D74" s="1032"/>
      <c r="E74" s="1246"/>
      <c r="F74" s="110" t="s">
        <v>12</v>
      </c>
      <c r="G74" s="2"/>
      <c r="H74" s="202"/>
      <c r="I74" s="2"/>
      <c r="J74" s="91"/>
      <c r="K74" s="91"/>
      <c r="L74" s="91"/>
      <c r="M74" s="91"/>
      <c r="N74" s="91"/>
      <c r="O74" s="202"/>
      <c r="P74" s="2"/>
      <c r="Q74" s="91"/>
      <c r="R74" s="91"/>
      <c r="S74" s="91"/>
      <c r="T74" s="91"/>
      <c r="U74" s="2"/>
      <c r="V74" s="202"/>
      <c r="W74" s="2"/>
      <c r="X74" s="2"/>
      <c r="Y74" s="2"/>
      <c r="Z74" s="91"/>
      <c r="AA74" s="91"/>
      <c r="AB74" s="2"/>
      <c r="AC74" s="202"/>
      <c r="AD74" s="2"/>
      <c r="AE74" s="91"/>
      <c r="AF74" s="91"/>
      <c r="AG74" s="91"/>
      <c r="AH74" s="91"/>
      <c r="AI74" s="2"/>
      <c r="AJ74" s="202"/>
      <c r="AK74" s="2"/>
      <c r="AL74" s="92">
        <f>COUNTIF(A74:AK74,"○")</f>
        <v>0</v>
      </c>
    </row>
    <row r="75" spans="1:38" ht="12" hidden="1" customHeight="1" thickBot="1" x14ac:dyDescent="0.2">
      <c r="A75" s="1197"/>
      <c r="B75" s="1233"/>
      <c r="C75" s="1250"/>
      <c r="D75" s="1033"/>
      <c r="E75" s="1247"/>
      <c r="F75" s="7" t="s">
        <v>95</v>
      </c>
      <c r="G75" s="93"/>
      <c r="H75" s="203"/>
      <c r="I75" s="93"/>
      <c r="J75" s="93"/>
      <c r="K75" s="93"/>
      <c r="L75" s="93"/>
      <c r="M75" s="93"/>
      <c r="N75" s="93"/>
      <c r="O75" s="203"/>
      <c r="P75" s="93"/>
      <c r="Q75" s="93"/>
      <c r="R75" s="93"/>
      <c r="S75" s="93"/>
      <c r="T75" s="93"/>
      <c r="U75" s="93"/>
      <c r="V75" s="203"/>
      <c r="W75" s="93"/>
      <c r="X75" s="93"/>
      <c r="Y75" s="93"/>
      <c r="Z75" s="93"/>
      <c r="AA75" s="93"/>
      <c r="AB75" s="93"/>
      <c r="AC75" s="203"/>
      <c r="AD75" s="93"/>
      <c r="AE75" s="93"/>
      <c r="AF75" s="93"/>
      <c r="AG75" s="93"/>
      <c r="AH75" s="93"/>
      <c r="AI75" s="93"/>
      <c r="AJ75" s="203"/>
      <c r="AK75" s="93"/>
      <c r="AL75" s="94"/>
    </row>
    <row r="76" spans="1:38" ht="12" hidden="1" customHeight="1" thickBot="1" x14ac:dyDescent="0.2">
      <c r="A76" s="1197"/>
      <c r="B76" s="1234"/>
      <c r="C76" s="1251"/>
      <c r="D76" s="1034"/>
      <c r="E76" s="1248"/>
      <c r="F76" s="150" t="s">
        <v>96</v>
      </c>
      <c r="G76" s="111"/>
      <c r="H76" s="205"/>
      <c r="I76" s="111"/>
      <c r="J76" s="111"/>
      <c r="K76" s="111"/>
      <c r="L76" s="111"/>
      <c r="M76" s="111"/>
      <c r="N76" s="111"/>
      <c r="O76" s="205"/>
      <c r="P76" s="111"/>
      <c r="Q76" s="111"/>
      <c r="R76" s="111"/>
      <c r="S76" s="111"/>
      <c r="T76" s="3"/>
      <c r="U76" s="3"/>
      <c r="V76" s="205"/>
      <c r="W76" s="3"/>
      <c r="X76" s="3"/>
      <c r="Y76" s="3"/>
      <c r="Z76" s="111"/>
      <c r="AA76" s="3"/>
      <c r="AB76" s="3"/>
      <c r="AC76" s="205"/>
      <c r="AD76" s="3"/>
      <c r="AE76" s="111"/>
      <c r="AF76" s="111"/>
      <c r="AG76" s="111"/>
      <c r="AH76" s="3"/>
      <c r="AI76" s="3"/>
      <c r="AJ76" s="205"/>
      <c r="AK76" s="3"/>
      <c r="AL76" s="95"/>
    </row>
    <row r="77" spans="1:38" ht="12" hidden="1" customHeight="1" thickBot="1" x14ac:dyDescent="0.2">
      <c r="A77" s="1197">
        <v>39</v>
      </c>
      <c r="B77" s="1232"/>
      <c r="C77" s="1249"/>
      <c r="D77" s="1032"/>
      <c r="E77" s="1246"/>
      <c r="F77" s="110" t="s">
        <v>12</v>
      </c>
      <c r="G77" s="2"/>
      <c r="H77" s="202"/>
      <c r="I77" s="2"/>
      <c r="J77" s="91"/>
      <c r="K77" s="2"/>
      <c r="L77" s="2"/>
      <c r="M77" s="91"/>
      <c r="N77" s="2"/>
      <c r="O77" s="202"/>
      <c r="P77" s="2"/>
      <c r="Q77" s="91"/>
      <c r="R77" s="2"/>
      <c r="S77" s="2"/>
      <c r="T77" s="91"/>
      <c r="U77" s="2"/>
      <c r="V77" s="202"/>
      <c r="W77" s="2"/>
      <c r="X77" s="91"/>
      <c r="Y77" s="2"/>
      <c r="Z77" s="2"/>
      <c r="AA77" s="91"/>
      <c r="AB77" s="2"/>
      <c r="AC77" s="202"/>
      <c r="AD77" s="2"/>
      <c r="AE77" s="91"/>
      <c r="AF77" s="2"/>
      <c r="AG77" s="2"/>
      <c r="AH77" s="91"/>
      <c r="AI77" s="2"/>
      <c r="AJ77" s="202"/>
      <c r="AK77" s="2"/>
      <c r="AL77" s="92">
        <f>COUNTIF(A77:AK77,"○")</f>
        <v>0</v>
      </c>
    </row>
    <row r="78" spans="1:38" ht="12" hidden="1" customHeight="1" thickBot="1" x14ac:dyDescent="0.2">
      <c r="A78" s="1197"/>
      <c r="B78" s="1233"/>
      <c r="C78" s="1250"/>
      <c r="D78" s="1033"/>
      <c r="E78" s="1247"/>
      <c r="F78" s="7" t="s">
        <v>95</v>
      </c>
      <c r="G78" s="93"/>
      <c r="H78" s="203"/>
      <c r="I78" s="93"/>
      <c r="J78" s="93"/>
      <c r="K78" s="93"/>
      <c r="L78" s="93"/>
      <c r="M78" s="93"/>
      <c r="N78" s="93"/>
      <c r="O78" s="203"/>
      <c r="P78" s="93"/>
      <c r="Q78" s="93"/>
      <c r="R78" s="93"/>
      <c r="S78" s="93"/>
      <c r="T78" s="93"/>
      <c r="U78" s="93"/>
      <c r="V78" s="203"/>
      <c r="W78" s="93"/>
      <c r="X78" s="93"/>
      <c r="Y78" s="93"/>
      <c r="Z78" s="93"/>
      <c r="AA78" s="93"/>
      <c r="AB78" s="93"/>
      <c r="AC78" s="203"/>
      <c r="AD78" s="93"/>
      <c r="AE78" s="93"/>
      <c r="AF78" s="93"/>
      <c r="AG78" s="93"/>
      <c r="AH78" s="93"/>
      <c r="AI78" s="93"/>
      <c r="AJ78" s="203"/>
      <c r="AK78" s="93"/>
      <c r="AL78" s="94"/>
    </row>
    <row r="79" spans="1:38" ht="12" hidden="1" customHeight="1" thickBot="1" x14ac:dyDescent="0.2">
      <c r="A79" s="1197"/>
      <c r="B79" s="1234"/>
      <c r="C79" s="1251"/>
      <c r="D79" s="1034"/>
      <c r="E79" s="1248"/>
      <c r="F79" s="150" t="s">
        <v>96</v>
      </c>
      <c r="G79" s="111"/>
      <c r="H79" s="206"/>
      <c r="I79" s="111"/>
      <c r="J79" s="111"/>
      <c r="K79" s="111"/>
      <c r="L79" s="111"/>
      <c r="M79" s="111"/>
      <c r="N79" s="111"/>
      <c r="O79" s="206"/>
      <c r="P79" s="111"/>
      <c r="Q79" s="111"/>
      <c r="R79" s="111"/>
      <c r="S79" s="111"/>
      <c r="T79" s="111"/>
      <c r="U79" s="111"/>
      <c r="V79" s="206"/>
      <c r="W79" s="111"/>
      <c r="X79" s="111"/>
      <c r="Y79" s="111"/>
      <c r="Z79" s="111"/>
      <c r="AA79" s="111"/>
      <c r="AB79" s="111"/>
      <c r="AC79" s="206"/>
      <c r="AD79" s="111"/>
      <c r="AE79" s="111"/>
      <c r="AF79" s="111"/>
      <c r="AG79" s="111"/>
      <c r="AH79" s="111"/>
      <c r="AI79" s="111"/>
      <c r="AJ79" s="206"/>
      <c r="AK79" s="111"/>
      <c r="AL79" s="95"/>
    </row>
    <row r="80" spans="1:38" ht="12" hidden="1" customHeight="1" thickBot="1" x14ac:dyDescent="0.2">
      <c r="A80" s="1197">
        <v>40</v>
      </c>
      <c r="B80" s="1232"/>
      <c r="C80" s="1249"/>
      <c r="D80" s="1032"/>
      <c r="E80" s="1246"/>
      <c r="F80" s="110" t="s">
        <v>12</v>
      </c>
      <c r="G80" s="2"/>
      <c r="H80" s="202"/>
      <c r="I80" s="2"/>
      <c r="J80" s="2"/>
      <c r="K80" s="2"/>
      <c r="L80" s="2"/>
      <c r="M80" s="2"/>
      <c r="N80" s="2"/>
      <c r="O80" s="202"/>
      <c r="P80" s="2"/>
      <c r="Q80" s="2"/>
      <c r="R80" s="2"/>
      <c r="S80" s="2"/>
      <c r="T80" s="2"/>
      <c r="U80" s="2"/>
      <c r="V80" s="202"/>
      <c r="W80" s="2"/>
      <c r="X80" s="2"/>
      <c r="Y80" s="2"/>
      <c r="Z80" s="2"/>
      <c r="AA80" s="2"/>
      <c r="AB80" s="2"/>
      <c r="AC80" s="202"/>
      <c r="AD80" s="2"/>
      <c r="AE80" s="2"/>
      <c r="AF80" s="2"/>
      <c r="AG80" s="2"/>
      <c r="AH80" s="2"/>
      <c r="AI80" s="2"/>
      <c r="AJ80" s="202"/>
      <c r="AK80" s="2"/>
      <c r="AL80" s="92">
        <f>COUNTIF(A80:AK80,"○")</f>
        <v>0</v>
      </c>
    </row>
    <row r="81" spans="1:41" ht="12" hidden="1" customHeight="1" thickBot="1" x14ac:dyDescent="0.2">
      <c r="A81" s="1197"/>
      <c r="B81" s="1233"/>
      <c r="C81" s="1250"/>
      <c r="D81" s="1033"/>
      <c r="E81" s="1247"/>
      <c r="F81" s="7" t="s">
        <v>95</v>
      </c>
      <c r="G81" s="93"/>
      <c r="H81" s="203"/>
      <c r="I81" s="93"/>
      <c r="J81" s="93"/>
      <c r="K81" s="93"/>
      <c r="L81" s="93"/>
      <c r="M81" s="93"/>
      <c r="N81" s="93"/>
      <c r="O81" s="203"/>
      <c r="P81" s="93"/>
      <c r="Q81" s="93"/>
      <c r="R81" s="93"/>
      <c r="S81" s="93"/>
      <c r="T81" s="93"/>
      <c r="U81" s="93"/>
      <c r="V81" s="225"/>
      <c r="W81" s="8"/>
      <c r="X81" s="93"/>
      <c r="Y81" s="93"/>
      <c r="Z81" s="93"/>
      <c r="AA81" s="93"/>
      <c r="AB81" s="93"/>
      <c r="AC81" s="203"/>
      <c r="AD81" s="93"/>
      <c r="AE81" s="93"/>
      <c r="AF81" s="93"/>
      <c r="AG81" s="93"/>
      <c r="AH81" s="93"/>
      <c r="AI81" s="93"/>
      <c r="AJ81" s="203"/>
      <c r="AK81" s="93"/>
      <c r="AL81" s="94"/>
      <c r="AO81" s="98"/>
    </row>
    <row r="82" spans="1:41" ht="12" hidden="1" customHeight="1" thickBot="1" x14ac:dyDescent="0.2">
      <c r="A82" s="1197"/>
      <c r="B82" s="1234"/>
      <c r="C82" s="1251"/>
      <c r="D82" s="1034"/>
      <c r="E82" s="1248"/>
      <c r="F82" s="150" t="s">
        <v>96</v>
      </c>
      <c r="G82" s="3"/>
      <c r="H82" s="205"/>
      <c r="I82" s="3"/>
      <c r="J82" s="3"/>
      <c r="K82" s="3"/>
      <c r="L82" s="3"/>
      <c r="M82" s="3"/>
      <c r="N82" s="3"/>
      <c r="O82" s="205"/>
      <c r="P82" s="3"/>
      <c r="Q82" s="3"/>
      <c r="R82" s="3"/>
      <c r="S82" s="3"/>
      <c r="T82" s="3"/>
      <c r="U82" s="3"/>
      <c r="V82" s="205"/>
      <c r="W82" s="3"/>
      <c r="X82" s="3"/>
      <c r="Y82" s="3"/>
      <c r="Z82" s="3"/>
      <c r="AA82" s="3"/>
      <c r="AB82" s="3"/>
      <c r="AC82" s="205"/>
      <c r="AD82" s="3"/>
      <c r="AE82" s="3"/>
      <c r="AF82" s="3"/>
      <c r="AG82" s="3"/>
      <c r="AH82" s="3"/>
      <c r="AI82" s="3"/>
      <c r="AJ82" s="205"/>
      <c r="AK82" s="3"/>
      <c r="AL82" s="95"/>
    </row>
    <row r="83" spans="1:41" ht="12" hidden="1" customHeight="1" thickBot="1" x14ac:dyDescent="0.2">
      <c r="A83" s="1197">
        <v>41</v>
      </c>
      <c r="B83" s="1232"/>
      <c r="C83" s="1249"/>
      <c r="D83" s="1042"/>
      <c r="E83" s="1246"/>
      <c r="F83" s="110" t="s">
        <v>12</v>
      </c>
      <c r="G83" s="2"/>
      <c r="H83" s="202"/>
      <c r="I83" s="2"/>
      <c r="J83" s="2"/>
      <c r="K83" s="2"/>
      <c r="L83" s="2"/>
      <c r="M83" s="2"/>
      <c r="N83" s="2"/>
      <c r="O83" s="202"/>
      <c r="P83" s="2"/>
      <c r="Q83" s="2"/>
      <c r="R83" s="2"/>
      <c r="S83" s="2"/>
      <c r="T83" s="2"/>
      <c r="U83" s="2"/>
      <c r="V83" s="202"/>
      <c r="W83" s="2"/>
      <c r="X83" s="2"/>
      <c r="Y83" s="2"/>
      <c r="Z83" s="2"/>
      <c r="AA83" s="2"/>
      <c r="AB83" s="2"/>
      <c r="AC83" s="202"/>
      <c r="AD83" s="2"/>
      <c r="AE83" s="2"/>
      <c r="AF83" s="2"/>
      <c r="AG83" s="2"/>
      <c r="AH83" s="2"/>
      <c r="AI83" s="2"/>
      <c r="AJ83" s="202"/>
      <c r="AK83" s="2"/>
      <c r="AL83" s="92">
        <f>COUNTIF(A83:AK83,"○")</f>
        <v>0</v>
      </c>
    </row>
    <row r="84" spans="1:41" ht="7.5" hidden="1" customHeight="1" thickBot="1" x14ac:dyDescent="0.2">
      <c r="A84" s="1197"/>
      <c r="B84" s="1233"/>
      <c r="C84" s="1250"/>
      <c r="D84" s="1043"/>
      <c r="E84" s="1247"/>
      <c r="F84" s="7" t="s">
        <v>95</v>
      </c>
      <c r="G84" s="93"/>
      <c r="H84" s="203"/>
      <c r="I84" s="93"/>
      <c r="J84" s="93"/>
      <c r="K84" s="93"/>
      <c r="L84" s="93"/>
      <c r="M84" s="93"/>
      <c r="N84" s="93"/>
      <c r="O84" s="203"/>
      <c r="P84" s="93"/>
      <c r="Q84" s="93"/>
      <c r="R84" s="93"/>
      <c r="S84" s="93"/>
      <c r="T84" s="93"/>
      <c r="U84" s="93"/>
      <c r="V84" s="203"/>
      <c r="W84" s="93"/>
      <c r="X84" s="93"/>
      <c r="Y84" s="93"/>
      <c r="Z84" s="93"/>
      <c r="AA84" s="93"/>
      <c r="AB84" s="93"/>
      <c r="AC84" s="203"/>
      <c r="AD84" s="93"/>
      <c r="AE84" s="93"/>
      <c r="AF84" s="93"/>
      <c r="AG84" s="93"/>
      <c r="AH84" s="93"/>
      <c r="AI84" s="93"/>
      <c r="AJ84" s="203"/>
      <c r="AK84" s="93"/>
      <c r="AL84" s="94"/>
    </row>
    <row r="85" spans="1:41" ht="12" hidden="1" customHeight="1" thickBot="1" x14ac:dyDescent="0.2">
      <c r="A85" s="1197"/>
      <c r="B85" s="1234"/>
      <c r="C85" s="1251"/>
      <c r="D85" s="1044"/>
      <c r="E85" s="1248"/>
      <c r="F85" s="150" t="s">
        <v>96</v>
      </c>
      <c r="G85" s="3"/>
      <c r="H85" s="205"/>
      <c r="I85" s="3"/>
      <c r="J85" s="3"/>
      <c r="K85" s="3"/>
      <c r="L85" s="3"/>
      <c r="M85" s="3"/>
      <c r="N85" s="3"/>
      <c r="O85" s="205"/>
      <c r="P85" s="3"/>
      <c r="Q85" s="3"/>
      <c r="R85" s="3"/>
      <c r="S85" s="3"/>
      <c r="T85" s="3"/>
      <c r="U85" s="3"/>
      <c r="V85" s="205"/>
      <c r="W85" s="3"/>
      <c r="X85" s="3"/>
      <c r="Y85" s="3"/>
      <c r="Z85" s="3"/>
      <c r="AA85" s="3"/>
      <c r="AB85" s="3"/>
      <c r="AC85" s="205"/>
      <c r="AD85" s="3"/>
      <c r="AE85" s="3"/>
      <c r="AF85" s="3"/>
      <c r="AG85" s="3"/>
      <c r="AH85" s="3"/>
      <c r="AI85" s="3"/>
      <c r="AJ85" s="205"/>
      <c r="AK85" s="3"/>
      <c r="AL85" s="95"/>
    </row>
    <row r="86" spans="1:41" ht="12" hidden="1" customHeight="1" thickBot="1" x14ac:dyDescent="0.2">
      <c r="A86" s="1197">
        <v>42</v>
      </c>
      <c r="B86" s="1026"/>
      <c r="C86" s="1249"/>
      <c r="D86" s="1032"/>
      <c r="E86" s="1041"/>
      <c r="F86" s="110" t="s">
        <v>12</v>
      </c>
      <c r="G86" s="2"/>
      <c r="H86" s="207"/>
      <c r="I86" s="91"/>
      <c r="J86" s="91"/>
      <c r="K86" s="91"/>
      <c r="L86" s="91"/>
      <c r="M86" s="91"/>
      <c r="N86" s="91"/>
      <c r="O86" s="207"/>
      <c r="P86" s="91"/>
      <c r="Q86" s="91"/>
      <c r="R86" s="91"/>
      <c r="S86" s="91"/>
      <c r="T86" s="91"/>
      <c r="U86" s="91"/>
      <c r="V86" s="207"/>
      <c r="W86" s="91"/>
      <c r="X86" s="91"/>
      <c r="Y86" s="91"/>
      <c r="Z86" s="91"/>
      <c r="AA86" s="91"/>
      <c r="AB86" s="91"/>
      <c r="AC86" s="207"/>
      <c r="AD86" s="91"/>
      <c r="AE86" s="91"/>
      <c r="AF86" s="91"/>
      <c r="AG86" s="91"/>
      <c r="AH86" s="91"/>
      <c r="AI86" s="2"/>
      <c r="AJ86" s="202"/>
      <c r="AK86" s="91"/>
      <c r="AL86" s="92">
        <f>COUNTIF(A86:AK86,"○")</f>
        <v>0</v>
      </c>
    </row>
    <row r="87" spans="1:41" ht="12" hidden="1" customHeight="1" thickBot="1" x14ac:dyDescent="0.2">
      <c r="A87" s="1197"/>
      <c r="B87" s="1233"/>
      <c r="C87" s="1250"/>
      <c r="D87" s="1033"/>
      <c r="E87" s="1247"/>
      <c r="F87" s="7" t="s">
        <v>95</v>
      </c>
      <c r="G87" s="93"/>
      <c r="H87" s="203"/>
      <c r="I87" s="93"/>
      <c r="J87" s="93"/>
      <c r="K87" s="93"/>
      <c r="L87" s="93"/>
      <c r="M87" s="93"/>
      <c r="N87" s="93"/>
      <c r="O87" s="203"/>
      <c r="P87" s="93"/>
      <c r="Q87" s="93"/>
      <c r="R87" s="93"/>
      <c r="S87" s="93"/>
      <c r="T87" s="93"/>
      <c r="U87" s="93"/>
      <c r="V87" s="203"/>
      <c r="W87" s="93"/>
      <c r="X87" s="93"/>
      <c r="Y87" s="93"/>
      <c r="Z87" s="93"/>
      <c r="AA87" s="93"/>
      <c r="AB87" s="93"/>
      <c r="AC87" s="203"/>
      <c r="AD87" s="93"/>
      <c r="AE87" s="93"/>
      <c r="AF87" s="93"/>
      <c r="AG87" s="93"/>
      <c r="AH87" s="93"/>
      <c r="AI87" s="93"/>
      <c r="AJ87" s="203"/>
      <c r="AK87" s="93"/>
      <c r="AL87" s="94"/>
    </row>
    <row r="88" spans="1:41" ht="12" hidden="1" customHeight="1" thickBot="1" x14ac:dyDescent="0.2">
      <c r="A88" s="1197"/>
      <c r="B88" s="1234"/>
      <c r="C88" s="1251"/>
      <c r="D88" s="1034"/>
      <c r="E88" s="1248"/>
      <c r="F88" s="150" t="s">
        <v>96</v>
      </c>
      <c r="G88" s="111"/>
      <c r="H88" s="206"/>
      <c r="I88" s="111"/>
      <c r="J88" s="111"/>
      <c r="K88" s="111"/>
      <c r="L88" s="111"/>
      <c r="M88" s="111"/>
      <c r="N88" s="111"/>
      <c r="O88" s="206"/>
      <c r="P88" s="111"/>
      <c r="Q88" s="111"/>
      <c r="R88" s="111"/>
      <c r="S88" s="111"/>
      <c r="T88" s="111"/>
      <c r="U88" s="111"/>
      <c r="V88" s="206"/>
      <c r="W88" s="111"/>
      <c r="X88" s="111"/>
      <c r="Y88" s="111"/>
      <c r="Z88" s="111"/>
      <c r="AA88" s="111"/>
      <c r="AB88" s="111"/>
      <c r="AC88" s="206"/>
      <c r="AD88" s="111"/>
      <c r="AE88" s="111"/>
      <c r="AF88" s="111"/>
      <c r="AG88" s="111"/>
      <c r="AH88" s="111"/>
      <c r="AI88" s="3"/>
      <c r="AJ88" s="206"/>
      <c r="AK88" s="111"/>
      <c r="AL88" s="95"/>
    </row>
    <row r="89" spans="1:41" ht="12" hidden="1" customHeight="1" thickBot="1" x14ac:dyDescent="0.2">
      <c r="A89" s="1197">
        <v>43</v>
      </c>
      <c r="B89" s="1026"/>
      <c r="C89" s="1249"/>
      <c r="D89" s="1032"/>
      <c r="E89" s="1041"/>
      <c r="F89" s="110" t="s">
        <v>12</v>
      </c>
      <c r="G89" s="2"/>
      <c r="H89" s="202"/>
      <c r="I89" s="2"/>
      <c r="J89" s="2"/>
      <c r="K89" s="2"/>
      <c r="L89" s="91"/>
      <c r="M89" s="91"/>
      <c r="N89" s="91"/>
      <c r="O89" s="207"/>
      <c r="P89" s="91"/>
      <c r="Q89" s="91"/>
      <c r="R89" s="91"/>
      <c r="S89" s="91"/>
      <c r="T89" s="91"/>
      <c r="U89" s="91"/>
      <c r="V89" s="207"/>
      <c r="W89" s="91"/>
      <c r="X89" s="91"/>
      <c r="Y89" s="2"/>
      <c r="Z89" s="2"/>
      <c r="AA89" s="2"/>
      <c r="AB89" s="91"/>
      <c r="AC89" s="207"/>
      <c r="AD89" s="91"/>
      <c r="AE89" s="91"/>
      <c r="AF89" s="2"/>
      <c r="AG89" s="2"/>
      <c r="AH89" s="2"/>
      <c r="AI89" s="2"/>
      <c r="AJ89" s="202"/>
      <c r="AK89" s="2"/>
      <c r="AL89" s="92">
        <f>COUNTIF(A89:AK89,"○")</f>
        <v>0</v>
      </c>
    </row>
    <row r="90" spans="1:41" ht="7.5" hidden="1" customHeight="1" thickBot="1" x14ac:dyDescent="0.2">
      <c r="A90" s="1197"/>
      <c r="B90" s="1233"/>
      <c r="C90" s="1250"/>
      <c r="D90" s="1033"/>
      <c r="E90" s="1247"/>
      <c r="F90" s="7" t="s">
        <v>95</v>
      </c>
      <c r="G90" s="93"/>
      <c r="H90" s="203"/>
      <c r="I90" s="93"/>
      <c r="J90" s="93"/>
      <c r="K90" s="93"/>
      <c r="L90" s="93"/>
      <c r="M90" s="93"/>
      <c r="N90" s="93"/>
      <c r="O90" s="203"/>
      <c r="P90" s="93"/>
      <c r="Q90" s="93"/>
      <c r="R90" s="93"/>
      <c r="S90" s="93"/>
      <c r="T90" s="93"/>
      <c r="U90" s="93"/>
      <c r="V90" s="203"/>
      <c r="W90" s="93"/>
      <c r="X90" s="93"/>
      <c r="Y90" s="93"/>
      <c r="Z90" s="93"/>
      <c r="AA90" s="93"/>
      <c r="AB90" s="93"/>
      <c r="AC90" s="203"/>
      <c r="AD90" s="93"/>
      <c r="AE90" s="93"/>
      <c r="AF90" s="93"/>
      <c r="AG90" s="93"/>
      <c r="AH90" s="93"/>
      <c r="AI90" s="93"/>
      <c r="AJ90" s="203"/>
      <c r="AK90" s="93"/>
      <c r="AL90" s="94"/>
    </row>
    <row r="91" spans="1:41" ht="12" hidden="1" customHeight="1" thickBot="1" x14ac:dyDescent="0.2">
      <c r="A91" s="1197"/>
      <c r="B91" s="1234"/>
      <c r="C91" s="1251"/>
      <c r="D91" s="1034"/>
      <c r="E91" s="1248"/>
      <c r="F91" s="150" t="s">
        <v>96</v>
      </c>
      <c r="G91" s="3"/>
      <c r="H91" s="205"/>
      <c r="I91" s="3"/>
      <c r="J91" s="3"/>
      <c r="K91" s="111"/>
      <c r="L91" s="111"/>
      <c r="M91" s="111"/>
      <c r="N91" s="111"/>
      <c r="O91" s="206"/>
      <c r="P91" s="111"/>
      <c r="Q91" s="111"/>
      <c r="R91" s="111"/>
      <c r="S91" s="111"/>
      <c r="T91" s="111"/>
      <c r="U91" s="111"/>
      <c r="V91" s="206"/>
      <c r="W91" s="111"/>
      <c r="X91" s="111"/>
      <c r="Y91" s="3"/>
      <c r="Z91" s="111"/>
      <c r="AA91" s="111"/>
      <c r="AB91" s="111"/>
      <c r="AC91" s="206"/>
      <c r="AD91" s="111"/>
      <c r="AE91" s="111"/>
      <c r="AF91" s="3"/>
      <c r="AG91" s="3"/>
      <c r="AH91" s="3"/>
      <c r="AI91" s="3"/>
      <c r="AJ91" s="205"/>
      <c r="AK91" s="3"/>
      <c r="AL91" s="95"/>
    </row>
    <row r="92" spans="1:41" ht="12" hidden="1" customHeight="1" thickBot="1" x14ac:dyDescent="0.2">
      <c r="A92" s="1197">
        <v>44</v>
      </c>
      <c r="B92" s="1026"/>
      <c r="C92" s="1249"/>
      <c r="D92" s="1032"/>
      <c r="E92" s="1041"/>
      <c r="F92" s="110" t="s">
        <v>12</v>
      </c>
      <c r="G92" s="2"/>
      <c r="H92" s="202"/>
      <c r="I92" s="2"/>
      <c r="J92" s="2"/>
      <c r="K92" s="2"/>
      <c r="L92" s="2"/>
      <c r="M92" s="2"/>
      <c r="N92" s="2"/>
      <c r="O92" s="202"/>
      <c r="P92" s="91"/>
      <c r="Q92" s="91"/>
      <c r="R92" s="91"/>
      <c r="S92" s="91"/>
      <c r="T92" s="91"/>
      <c r="U92" s="91"/>
      <c r="V92" s="207"/>
      <c r="W92" s="91"/>
      <c r="X92" s="91"/>
      <c r="Y92" s="91"/>
      <c r="Z92" s="91"/>
      <c r="AA92" s="91"/>
      <c r="AB92" s="91"/>
      <c r="AC92" s="207"/>
      <c r="AD92" s="91"/>
      <c r="AE92" s="91"/>
      <c r="AF92" s="91"/>
      <c r="AG92" s="91"/>
      <c r="AH92" s="2"/>
      <c r="AI92" s="2"/>
      <c r="AJ92" s="202"/>
      <c r="AK92" s="2"/>
      <c r="AL92" s="92">
        <f>COUNTIF(A92:AK92,"○")</f>
        <v>0</v>
      </c>
    </row>
    <row r="93" spans="1:41" ht="7.5" hidden="1" customHeight="1" thickBot="1" x14ac:dyDescent="0.2">
      <c r="A93" s="1197"/>
      <c r="B93" s="1233"/>
      <c r="C93" s="1250"/>
      <c r="D93" s="1033"/>
      <c r="E93" s="1247"/>
      <c r="F93" s="7" t="s">
        <v>95</v>
      </c>
      <c r="G93" s="93"/>
      <c r="H93" s="203"/>
      <c r="I93" s="93"/>
      <c r="J93" s="93"/>
      <c r="K93" s="93"/>
      <c r="L93" s="93"/>
      <c r="M93" s="93"/>
      <c r="N93" s="93"/>
      <c r="O93" s="203"/>
      <c r="P93" s="93"/>
      <c r="Q93" s="93"/>
      <c r="R93" s="93"/>
      <c r="S93" s="93"/>
      <c r="T93" s="93"/>
      <c r="U93" s="93"/>
      <c r="V93" s="203"/>
      <c r="W93" s="93"/>
      <c r="X93" s="93"/>
      <c r="Y93" s="93"/>
      <c r="Z93" s="93"/>
      <c r="AA93" s="93"/>
      <c r="AB93" s="93"/>
      <c r="AC93" s="203"/>
      <c r="AD93" s="93"/>
      <c r="AE93" s="93"/>
      <c r="AF93" s="93"/>
      <c r="AG93" s="93"/>
      <c r="AH93" s="93"/>
      <c r="AI93" s="93"/>
      <c r="AJ93" s="203"/>
      <c r="AK93" s="93"/>
      <c r="AL93" s="94"/>
    </row>
    <row r="94" spans="1:41" ht="13.5" hidden="1" customHeight="1" thickBot="1" x14ac:dyDescent="0.2">
      <c r="A94" s="1197"/>
      <c r="B94" s="1234"/>
      <c r="C94" s="1251"/>
      <c r="D94" s="1034"/>
      <c r="E94" s="1248"/>
      <c r="F94" s="150" t="s">
        <v>96</v>
      </c>
      <c r="G94" s="3"/>
      <c r="H94" s="205"/>
      <c r="I94" s="3"/>
      <c r="J94" s="3"/>
      <c r="K94" s="3"/>
      <c r="L94" s="3"/>
      <c r="M94" s="3"/>
      <c r="N94" s="3"/>
      <c r="O94" s="206"/>
      <c r="P94" s="111"/>
      <c r="Q94" s="111"/>
      <c r="R94" s="111"/>
      <c r="S94" s="111"/>
      <c r="T94" s="111"/>
      <c r="U94" s="111"/>
      <c r="V94" s="206"/>
      <c r="W94" s="111"/>
      <c r="X94" s="111"/>
      <c r="Y94" s="111"/>
      <c r="Z94" s="111"/>
      <c r="AA94" s="111"/>
      <c r="AB94" s="111"/>
      <c r="AC94" s="206"/>
      <c r="AD94" s="111"/>
      <c r="AE94" s="111"/>
      <c r="AF94" s="111"/>
      <c r="AG94" s="111"/>
      <c r="AH94" s="3"/>
      <c r="AI94" s="3"/>
      <c r="AJ94" s="205"/>
      <c r="AK94" s="3"/>
      <c r="AL94" s="95"/>
    </row>
    <row r="95" spans="1:41" ht="12" hidden="1" customHeight="1" thickBot="1" x14ac:dyDescent="0.2">
      <c r="A95" s="1197">
        <v>45</v>
      </c>
      <c r="B95" s="1026"/>
      <c r="C95" s="1249"/>
      <c r="D95" s="1032"/>
      <c r="E95" s="1041"/>
      <c r="F95" s="110" t="s">
        <v>12</v>
      </c>
      <c r="G95" s="2"/>
      <c r="H95" s="202"/>
      <c r="I95" s="2"/>
      <c r="J95" s="2"/>
      <c r="K95" s="2"/>
      <c r="L95" s="2"/>
      <c r="M95" s="2"/>
      <c r="N95" s="2"/>
      <c r="O95" s="202"/>
      <c r="P95" s="2"/>
      <c r="Q95" s="2"/>
      <c r="R95" s="2"/>
      <c r="S95" s="2"/>
      <c r="T95" s="2"/>
      <c r="U95" s="2"/>
      <c r="V95" s="202"/>
      <c r="W95" s="2"/>
      <c r="X95" s="2"/>
      <c r="Y95" s="2"/>
      <c r="Z95" s="2"/>
      <c r="AA95" s="2"/>
      <c r="AB95" s="2"/>
      <c r="AC95" s="202"/>
      <c r="AD95" s="2"/>
      <c r="AE95" s="2"/>
      <c r="AF95" s="2"/>
      <c r="AG95" s="2"/>
      <c r="AH95" s="2"/>
      <c r="AI95" s="2"/>
      <c r="AJ95" s="202"/>
      <c r="AK95" s="91"/>
      <c r="AL95" s="92">
        <f>COUNTIF(A95:AK95,"○")</f>
        <v>0</v>
      </c>
    </row>
    <row r="96" spans="1:41" ht="7.5" hidden="1" customHeight="1" thickBot="1" x14ac:dyDescent="0.2">
      <c r="A96" s="1197"/>
      <c r="B96" s="1233"/>
      <c r="C96" s="1250"/>
      <c r="D96" s="1033"/>
      <c r="E96" s="1247"/>
      <c r="F96" s="7" t="s">
        <v>95</v>
      </c>
      <c r="G96" s="93"/>
      <c r="H96" s="203"/>
      <c r="I96" s="93"/>
      <c r="J96" s="93"/>
      <c r="K96" s="93"/>
      <c r="L96" s="93"/>
      <c r="M96" s="93"/>
      <c r="N96" s="93"/>
      <c r="O96" s="203"/>
      <c r="P96" s="93"/>
      <c r="Q96" s="93"/>
      <c r="R96" s="93"/>
      <c r="S96" s="93"/>
      <c r="T96" s="93"/>
      <c r="U96" s="93"/>
      <c r="V96" s="203"/>
      <c r="W96" s="93"/>
      <c r="X96" s="93"/>
      <c r="Y96" s="93"/>
      <c r="Z96" s="93"/>
      <c r="AA96" s="93"/>
      <c r="AB96" s="93"/>
      <c r="AC96" s="203"/>
      <c r="AD96" s="93"/>
      <c r="AE96" s="93"/>
      <c r="AF96" s="93"/>
      <c r="AG96" s="93"/>
      <c r="AH96" s="93"/>
      <c r="AI96" s="93"/>
      <c r="AJ96" s="203"/>
      <c r="AK96" s="93"/>
      <c r="AL96" s="94"/>
    </row>
    <row r="97" spans="1:38" ht="12" hidden="1" customHeight="1" thickBot="1" x14ac:dyDescent="0.2">
      <c r="A97" s="1197"/>
      <c r="B97" s="1234"/>
      <c r="C97" s="1251"/>
      <c r="D97" s="1034"/>
      <c r="E97" s="1248"/>
      <c r="F97" s="150" t="s">
        <v>96</v>
      </c>
      <c r="G97" s="3"/>
      <c r="H97" s="206"/>
      <c r="I97" s="111"/>
      <c r="J97" s="111"/>
      <c r="K97" s="111"/>
      <c r="L97" s="111"/>
      <c r="M97" s="111"/>
      <c r="N97" s="111"/>
      <c r="O97" s="206"/>
      <c r="P97" s="111"/>
      <c r="Q97" s="111"/>
      <c r="R97" s="111"/>
      <c r="S97" s="111"/>
      <c r="T97" s="111"/>
      <c r="U97" s="111"/>
      <c r="V97" s="206"/>
      <c r="W97" s="111"/>
      <c r="X97" s="111"/>
      <c r="Y97" s="111"/>
      <c r="Z97" s="111"/>
      <c r="AA97" s="111"/>
      <c r="AB97" s="111"/>
      <c r="AC97" s="206"/>
      <c r="AD97" s="111"/>
      <c r="AE97" s="111"/>
      <c r="AF97" s="111"/>
      <c r="AG97" s="111"/>
      <c r="AH97" s="111"/>
      <c r="AI97" s="111"/>
      <c r="AJ97" s="206"/>
      <c r="AK97" s="111"/>
      <c r="AL97" s="95"/>
    </row>
    <row r="98" spans="1:38" ht="12" hidden="1" customHeight="1" thickBot="1" x14ac:dyDescent="0.2">
      <c r="A98" s="1197">
        <v>46</v>
      </c>
      <c r="B98" s="1026"/>
      <c r="C98" s="1249"/>
      <c r="D98" s="1032"/>
      <c r="E98" s="1041"/>
      <c r="F98" s="110" t="s">
        <v>12</v>
      </c>
      <c r="G98" s="91"/>
      <c r="H98" s="207"/>
      <c r="I98" s="91"/>
      <c r="J98" s="91"/>
      <c r="K98" s="91"/>
      <c r="L98" s="91"/>
      <c r="M98" s="91"/>
      <c r="N98" s="91"/>
      <c r="O98" s="207"/>
      <c r="P98" s="91"/>
      <c r="Q98" s="91"/>
      <c r="R98" s="91"/>
      <c r="S98" s="91"/>
      <c r="T98" s="91"/>
      <c r="U98" s="91"/>
      <c r="V98" s="207"/>
      <c r="W98" s="2"/>
      <c r="X98" s="2"/>
      <c r="Y98" s="2"/>
      <c r="Z98" s="91"/>
      <c r="AA98" s="91"/>
      <c r="AB98" s="91"/>
      <c r="AC98" s="207"/>
      <c r="AD98" s="91"/>
      <c r="AE98" s="91"/>
      <c r="AF98" s="91"/>
      <c r="AG98" s="91"/>
      <c r="AH98" s="91"/>
      <c r="AI98" s="91"/>
      <c r="AJ98" s="207"/>
      <c r="AK98" s="91"/>
      <c r="AL98" s="92">
        <f>COUNTIF(A98:AK98,"○")</f>
        <v>0</v>
      </c>
    </row>
    <row r="99" spans="1:38" ht="7.5" hidden="1" customHeight="1" thickBot="1" x14ac:dyDescent="0.2">
      <c r="A99" s="1197"/>
      <c r="B99" s="1233"/>
      <c r="C99" s="1250"/>
      <c r="D99" s="1033"/>
      <c r="E99" s="1247"/>
      <c r="F99" s="7" t="s">
        <v>95</v>
      </c>
      <c r="G99" s="93"/>
      <c r="H99" s="203"/>
      <c r="I99" s="93"/>
      <c r="J99" s="93"/>
      <c r="K99" s="93"/>
      <c r="L99" s="93"/>
      <c r="M99" s="93"/>
      <c r="N99" s="93"/>
      <c r="O99" s="203"/>
      <c r="P99" s="93"/>
      <c r="Q99" s="93"/>
      <c r="R99" s="93"/>
      <c r="S99" s="93"/>
      <c r="T99" s="93"/>
      <c r="U99" s="93"/>
      <c r="V99" s="203"/>
      <c r="W99" s="93"/>
      <c r="X99" s="93"/>
      <c r="Y99" s="93"/>
      <c r="Z99" s="93"/>
      <c r="AA99" s="93"/>
      <c r="AB99" s="93"/>
      <c r="AC99" s="203"/>
      <c r="AD99" s="93"/>
      <c r="AE99" s="93"/>
      <c r="AF99" s="93"/>
      <c r="AG99" s="93"/>
      <c r="AH99" s="93"/>
      <c r="AI99" s="93"/>
      <c r="AJ99" s="203"/>
      <c r="AK99" s="93"/>
      <c r="AL99" s="94"/>
    </row>
    <row r="100" spans="1:38" ht="13.5" hidden="1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111"/>
      <c r="H100" s="206"/>
      <c r="I100" s="111"/>
      <c r="J100" s="111"/>
      <c r="K100" s="111"/>
      <c r="L100" s="111"/>
      <c r="M100" s="111"/>
      <c r="N100" s="111"/>
      <c r="O100" s="206"/>
      <c r="P100" s="111"/>
      <c r="Q100" s="111"/>
      <c r="R100" s="111"/>
      <c r="S100" s="111"/>
      <c r="T100" s="111"/>
      <c r="U100" s="111"/>
      <c r="V100" s="206"/>
      <c r="W100" s="3"/>
      <c r="X100" s="3"/>
      <c r="Y100" s="111"/>
      <c r="Z100" s="111"/>
      <c r="AA100" s="111"/>
      <c r="AB100" s="111"/>
      <c r="AC100" s="206"/>
      <c r="AD100" s="111"/>
      <c r="AE100" s="111"/>
      <c r="AF100" s="111"/>
      <c r="AG100" s="111"/>
      <c r="AH100" s="111"/>
      <c r="AI100" s="111"/>
      <c r="AJ100" s="206"/>
      <c r="AK100" s="111"/>
      <c r="AL100" s="95"/>
    </row>
    <row r="101" spans="1:38" ht="12" hidden="1" customHeight="1" thickBot="1" x14ac:dyDescent="0.2">
      <c r="A101" s="1197">
        <v>47</v>
      </c>
      <c r="B101" s="1026"/>
      <c r="C101" s="1249"/>
      <c r="D101" s="1032"/>
      <c r="E101" s="1041"/>
      <c r="F101" s="110" t="s">
        <v>12</v>
      </c>
      <c r="G101" s="91"/>
      <c r="H101" s="207"/>
      <c r="I101" s="91"/>
      <c r="J101" s="91"/>
      <c r="K101" s="91"/>
      <c r="L101" s="91"/>
      <c r="M101" s="91"/>
      <c r="N101" s="91"/>
      <c r="O101" s="207"/>
      <c r="P101" s="91"/>
      <c r="Q101" s="91"/>
      <c r="R101" s="91"/>
      <c r="S101" s="91"/>
      <c r="T101" s="91"/>
      <c r="U101" s="91"/>
      <c r="V101" s="207"/>
      <c r="W101" s="91"/>
      <c r="X101" s="91"/>
      <c r="Y101" s="91"/>
      <c r="Z101" s="91"/>
      <c r="AA101" s="2"/>
      <c r="AB101" s="2"/>
      <c r="AC101" s="202"/>
      <c r="AD101" s="2"/>
      <c r="AE101" s="2"/>
      <c r="AF101" s="2"/>
      <c r="AG101" s="91"/>
      <c r="AH101" s="91"/>
      <c r="AI101" s="91"/>
      <c r="AJ101" s="207"/>
      <c r="AK101" s="91"/>
      <c r="AL101" s="92">
        <f>COUNTIF(A101:AK101,"○")</f>
        <v>0</v>
      </c>
    </row>
    <row r="102" spans="1:38" ht="7.5" hidden="1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93"/>
      <c r="H102" s="203"/>
      <c r="I102" s="93"/>
      <c r="J102" s="93"/>
      <c r="K102" s="93"/>
      <c r="L102" s="93"/>
      <c r="M102" s="93"/>
      <c r="N102" s="93"/>
      <c r="O102" s="203"/>
      <c r="P102" s="93"/>
      <c r="Q102" s="93"/>
      <c r="R102" s="93"/>
      <c r="S102" s="93"/>
      <c r="T102" s="93"/>
      <c r="U102" s="93"/>
      <c r="V102" s="203"/>
      <c r="W102" s="93"/>
      <c r="X102" s="93"/>
      <c r="Y102" s="93"/>
      <c r="Z102" s="93"/>
      <c r="AA102" s="93"/>
      <c r="AB102" s="93"/>
      <c r="AC102" s="203"/>
      <c r="AD102" s="93"/>
      <c r="AE102" s="93"/>
      <c r="AF102" s="93"/>
      <c r="AG102" s="93"/>
      <c r="AH102" s="93"/>
      <c r="AI102" s="93"/>
      <c r="AJ102" s="203"/>
      <c r="AK102" s="93"/>
      <c r="AL102" s="94"/>
    </row>
    <row r="103" spans="1:38" ht="12" hidden="1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111"/>
      <c r="H103" s="206"/>
      <c r="I103" s="111"/>
      <c r="J103" s="111"/>
      <c r="K103" s="111"/>
      <c r="L103" s="111"/>
      <c r="M103" s="111"/>
      <c r="N103" s="111"/>
      <c r="O103" s="206"/>
      <c r="P103" s="111"/>
      <c r="Q103" s="111"/>
      <c r="R103" s="111"/>
      <c r="S103" s="111"/>
      <c r="T103" s="111"/>
      <c r="U103" s="111"/>
      <c r="V103" s="206"/>
      <c r="W103" s="111"/>
      <c r="X103" s="111"/>
      <c r="Y103" s="111"/>
      <c r="Z103" s="111"/>
      <c r="AA103" s="3"/>
      <c r="AB103" s="3"/>
      <c r="AC103" s="205"/>
      <c r="AD103" s="3"/>
      <c r="AE103" s="3"/>
      <c r="AF103" s="111"/>
      <c r="AG103" s="111"/>
      <c r="AH103" s="111"/>
      <c r="AI103" s="111"/>
      <c r="AJ103" s="206"/>
      <c r="AK103" s="111"/>
      <c r="AL103" s="95"/>
    </row>
    <row r="104" spans="1:38" ht="12" hidden="1" customHeight="1" thickBot="1" x14ac:dyDescent="0.2">
      <c r="A104" s="1197">
        <v>48</v>
      </c>
      <c r="B104" s="1026"/>
      <c r="C104" s="1249"/>
      <c r="D104" s="1032"/>
      <c r="E104" s="1041"/>
      <c r="F104" s="110" t="s">
        <v>12</v>
      </c>
      <c r="G104" s="91"/>
      <c r="H104" s="207"/>
      <c r="I104" s="91"/>
      <c r="J104" s="91"/>
      <c r="K104" s="91"/>
      <c r="L104" s="91"/>
      <c r="M104" s="91"/>
      <c r="N104" s="91"/>
      <c r="O104" s="207"/>
      <c r="P104" s="91"/>
      <c r="Q104" s="91"/>
      <c r="R104" s="91"/>
      <c r="S104" s="91"/>
      <c r="T104" s="91"/>
      <c r="U104" s="91"/>
      <c r="V104" s="207"/>
      <c r="W104" s="91"/>
      <c r="X104" s="91"/>
      <c r="Y104" s="91"/>
      <c r="Z104" s="91"/>
      <c r="AA104" s="91"/>
      <c r="AB104" s="91"/>
      <c r="AC104" s="207"/>
      <c r="AD104" s="91"/>
      <c r="AE104" s="91"/>
      <c r="AF104" s="91"/>
      <c r="AG104" s="91"/>
      <c r="AH104" s="2"/>
      <c r="AI104" s="2"/>
      <c r="AJ104" s="202"/>
      <c r="AK104" s="2"/>
      <c r="AL104" s="92">
        <f>COUNTIF(A104:AK104,"○")</f>
        <v>0</v>
      </c>
    </row>
    <row r="105" spans="1:38" ht="7.5" hidden="1" customHeight="1" thickBot="1" x14ac:dyDescent="0.2">
      <c r="A105" s="1197"/>
      <c r="B105" s="1233"/>
      <c r="C105" s="1250"/>
      <c r="D105" s="1033"/>
      <c r="E105" s="1247"/>
      <c r="F105" s="7" t="s">
        <v>95</v>
      </c>
      <c r="G105" s="93"/>
      <c r="H105" s="203"/>
      <c r="I105" s="93"/>
      <c r="J105" s="93"/>
      <c r="K105" s="93"/>
      <c r="L105" s="93"/>
      <c r="M105" s="93"/>
      <c r="N105" s="93"/>
      <c r="O105" s="203"/>
      <c r="P105" s="93"/>
      <c r="Q105" s="93"/>
      <c r="R105" s="93"/>
      <c r="S105" s="93"/>
      <c r="T105" s="93"/>
      <c r="U105" s="93"/>
      <c r="V105" s="203"/>
      <c r="W105" s="93"/>
      <c r="X105" s="93"/>
      <c r="Y105" s="93"/>
      <c r="Z105" s="93"/>
      <c r="AA105" s="93"/>
      <c r="AB105" s="93"/>
      <c r="AC105" s="203"/>
      <c r="AD105" s="93"/>
      <c r="AE105" s="93"/>
      <c r="AF105" s="93"/>
      <c r="AG105" s="93"/>
      <c r="AH105" s="93"/>
      <c r="AI105" s="93"/>
      <c r="AJ105" s="203"/>
      <c r="AK105" s="93"/>
      <c r="AL105" s="94"/>
    </row>
    <row r="106" spans="1:38" ht="13.5" hidden="1" customHeight="1" thickBot="1" x14ac:dyDescent="0.2">
      <c r="A106" s="1197"/>
      <c r="B106" s="1234"/>
      <c r="C106" s="1251"/>
      <c r="D106" s="1034"/>
      <c r="E106" s="1248"/>
      <c r="F106" s="150" t="s">
        <v>96</v>
      </c>
      <c r="G106" s="111"/>
      <c r="H106" s="206"/>
      <c r="I106" s="111"/>
      <c r="J106" s="111"/>
      <c r="K106" s="111"/>
      <c r="L106" s="111"/>
      <c r="M106" s="111"/>
      <c r="N106" s="111"/>
      <c r="O106" s="206"/>
      <c r="P106" s="111"/>
      <c r="Q106" s="111"/>
      <c r="R106" s="111"/>
      <c r="S106" s="111"/>
      <c r="T106" s="111"/>
      <c r="U106" s="111"/>
      <c r="V106" s="206"/>
      <c r="W106" s="111"/>
      <c r="X106" s="111"/>
      <c r="Y106" s="111"/>
      <c r="Z106" s="111"/>
      <c r="AA106" s="111"/>
      <c r="AB106" s="111"/>
      <c r="AC106" s="206"/>
      <c r="AD106" s="111"/>
      <c r="AE106" s="111"/>
      <c r="AF106" s="111"/>
      <c r="AG106" s="3"/>
      <c r="AH106" s="3"/>
      <c r="AI106" s="3"/>
      <c r="AJ106" s="205"/>
      <c r="AK106" s="3"/>
      <c r="AL106" s="95"/>
    </row>
    <row r="107" spans="1:38" ht="12" hidden="1" customHeight="1" thickBot="1" x14ac:dyDescent="0.2">
      <c r="A107" s="1197">
        <v>49</v>
      </c>
      <c r="B107" s="1232"/>
      <c r="C107" s="1249"/>
      <c r="D107" s="1032"/>
      <c r="E107" s="1246"/>
      <c r="F107" s="110" t="s">
        <v>12</v>
      </c>
      <c r="G107" s="91"/>
      <c r="H107" s="207"/>
      <c r="I107" s="91"/>
      <c r="J107" s="91"/>
      <c r="K107" s="91"/>
      <c r="L107" s="91"/>
      <c r="M107" s="91"/>
      <c r="N107" s="91"/>
      <c r="O107" s="207"/>
      <c r="P107" s="91"/>
      <c r="Q107" s="91"/>
      <c r="R107" s="91"/>
      <c r="S107" s="91"/>
      <c r="T107" s="91"/>
      <c r="U107" s="91"/>
      <c r="V107" s="207"/>
      <c r="W107" s="91"/>
      <c r="X107" s="91"/>
      <c r="Y107" s="91"/>
      <c r="Z107" s="91"/>
      <c r="AA107" s="91"/>
      <c r="AB107" s="91"/>
      <c r="AC107" s="207"/>
      <c r="AD107" s="91"/>
      <c r="AE107" s="91"/>
      <c r="AF107" s="91"/>
      <c r="AG107" s="91"/>
      <c r="AH107" s="91"/>
      <c r="AI107" s="91"/>
      <c r="AJ107" s="207"/>
      <c r="AK107" s="91"/>
      <c r="AL107" s="92">
        <f>COUNTIF(A107:AK107,"○")</f>
        <v>0</v>
      </c>
    </row>
    <row r="108" spans="1:38" ht="7.5" hidden="1" customHeight="1" thickBot="1" x14ac:dyDescent="0.2">
      <c r="A108" s="1197"/>
      <c r="B108" s="1233"/>
      <c r="C108" s="1250"/>
      <c r="D108" s="1033"/>
      <c r="E108" s="1247"/>
      <c r="F108" s="7" t="s">
        <v>95</v>
      </c>
      <c r="G108" s="93"/>
      <c r="H108" s="203"/>
      <c r="I108" s="93"/>
      <c r="J108" s="93"/>
      <c r="K108" s="93"/>
      <c r="L108" s="93"/>
      <c r="M108" s="93"/>
      <c r="N108" s="93"/>
      <c r="O108" s="203"/>
      <c r="P108" s="93"/>
      <c r="Q108" s="93"/>
      <c r="R108" s="93"/>
      <c r="S108" s="93"/>
      <c r="T108" s="93"/>
      <c r="U108" s="93"/>
      <c r="V108" s="203"/>
      <c r="W108" s="93"/>
      <c r="X108" s="93"/>
      <c r="Y108" s="93"/>
      <c r="Z108" s="93"/>
      <c r="AA108" s="93"/>
      <c r="AB108" s="93"/>
      <c r="AC108" s="203"/>
      <c r="AD108" s="93"/>
      <c r="AE108" s="93"/>
      <c r="AF108" s="93"/>
      <c r="AG108" s="93"/>
      <c r="AH108" s="93"/>
      <c r="AI108" s="93"/>
      <c r="AJ108" s="203"/>
      <c r="AK108" s="93"/>
      <c r="AL108" s="94"/>
    </row>
    <row r="109" spans="1:38" ht="12" hidden="1" customHeight="1" thickBot="1" x14ac:dyDescent="0.2">
      <c r="A109" s="1197"/>
      <c r="B109" s="1234"/>
      <c r="C109" s="1251"/>
      <c r="D109" s="1034"/>
      <c r="E109" s="1248"/>
      <c r="F109" s="150" t="s">
        <v>96</v>
      </c>
      <c r="G109" s="111"/>
      <c r="H109" s="206"/>
      <c r="I109" s="111"/>
      <c r="J109" s="111"/>
      <c r="K109" s="111"/>
      <c r="L109" s="111"/>
      <c r="M109" s="111"/>
      <c r="N109" s="111"/>
      <c r="O109" s="206"/>
      <c r="P109" s="111"/>
      <c r="Q109" s="111"/>
      <c r="R109" s="111"/>
      <c r="S109" s="111"/>
      <c r="T109" s="111"/>
      <c r="U109" s="111"/>
      <c r="V109" s="206"/>
      <c r="W109" s="111"/>
      <c r="X109" s="111"/>
      <c r="Y109" s="111"/>
      <c r="Z109" s="111"/>
      <c r="AA109" s="111"/>
      <c r="AB109" s="111"/>
      <c r="AC109" s="206"/>
      <c r="AD109" s="111"/>
      <c r="AE109" s="111"/>
      <c r="AF109" s="111"/>
      <c r="AG109" s="111"/>
      <c r="AH109" s="111"/>
      <c r="AI109" s="111"/>
      <c r="AJ109" s="206"/>
      <c r="AK109" s="111"/>
      <c r="AL109" s="95"/>
    </row>
    <row r="110" spans="1:38" ht="12" hidden="1" customHeight="1" thickBot="1" x14ac:dyDescent="0.2">
      <c r="A110" s="1197">
        <v>50</v>
      </c>
      <c r="B110" s="1232"/>
      <c r="C110" s="1249"/>
      <c r="D110" s="1032"/>
      <c r="E110" s="1246"/>
      <c r="F110" s="110" t="s">
        <v>12</v>
      </c>
      <c r="G110" s="91"/>
      <c r="H110" s="207"/>
      <c r="I110" s="91"/>
      <c r="J110" s="91"/>
      <c r="K110" s="91"/>
      <c r="L110" s="91"/>
      <c r="M110" s="91"/>
      <c r="N110" s="91"/>
      <c r="O110" s="207"/>
      <c r="P110" s="91"/>
      <c r="Q110" s="91"/>
      <c r="R110" s="91"/>
      <c r="S110" s="91"/>
      <c r="T110" s="91"/>
      <c r="U110" s="91"/>
      <c r="V110" s="207"/>
      <c r="W110" s="91"/>
      <c r="X110" s="91"/>
      <c r="Y110" s="91"/>
      <c r="Z110" s="91"/>
      <c r="AA110" s="91"/>
      <c r="AB110" s="91"/>
      <c r="AC110" s="207"/>
      <c r="AD110" s="91"/>
      <c r="AE110" s="91"/>
      <c r="AF110" s="91"/>
      <c r="AG110" s="91"/>
      <c r="AH110" s="91"/>
      <c r="AI110" s="91"/>
      <c r="AJ110" s="207"/>
      <c r="AK110" s="91"/>
      <c r="AL110" s="92">
        <f>COUNTIF(A110:AK110,"○")</f>
        <v>0</v>
      </c>
    </row>
    <row r="111" spans="1:38" ht="7.5" hidden="1" customHeight="1" thickBot="1" x14ac:dyDescent="0.2">
      <c r="A111" s="1197"/>
      <c r="B111" s="1233"/>
      <c r="C111" s="1250"/>
      <c r="D111" s="1033"/>
      <c r="E111" s="1247"/>
      <c r="F111" s="7" t="s">
        <v>95</v>
      </c>
      <c r="G111" s="93"/>
      <c r="H111" s="203"/>
      <c r="I111" s="93"/>
      <c r="J111" s="93"/>
      <c r="K111" s="93"/>
      <c r="L111" s="93"/>
      <c r="M111" s="93"/>
      <c r="N111" s="93"/>
      <c r="O111" s="203"/>
      <c r="P111" s="93"/>
      <c r="Q111" s="93"/>
      <c r="R111" s="93"/>
      <c r="S111" s="93"/>
      <c r="T111" s="93"/>
      <c r="U111" s="93"/>
      <c r="V111" s="203"/>
      <c r="W111" s="93"/>
      <c r="X111" s="93"/>
      <c r="Y111" s="93"/>
      <c r="Z111" s="93"/>
      <c r="AA111" s="93"/>
      <c r="AB111" s="93"/>
      <c r="AC111" s="203"/>
      <c r="AD111" s="93"/>
      <c r="AE111" s="93"/>
      <c r="AF111" s="93"/>
      <c r="AG111" s="93"/>
      <c r="AH111" s="93"/>
      <c r="AI111" s="93"/>
      <c r="AJ111" s="203"/>
      <c r="AK111" s="93"/>
      <c r="AL111" s="94"/>
    </row>
    <row r="112" spans="1:38" ht="13.5" hidden="1" customHeight="1" thickBot="1" x14ac:dyDescent="0.2">
      <c r="A112" s="1197"/>
      <c r="B112" s="1234"/>
      <c r="C112" s="1251"/>
      <c r="D112" s="1034"/>
      <c r="E112" s="1248"/>
      <c r="F112" s="150" t="s">
        <v>96</v>
      </c>
      <c r="G112" s="111"/>
      <c r="H112" s="206"/>
      <c r="I112" s="111"/>
      <c r="J112" s="111"/>
      <c r="K112" s="111"/>
      <c r="L112" s="111"/>
      <c r="M112" s="111"/>
      <c r="N112" s="111"/>
      <c r="O112" s="206"/>
      <c r="P112" s="111"/>
      <c r="Q112" s="111"/>
      <c r="R112" s="111"/>
      <c r="S112" s="111"/>
      <c r="T112" s="111"/>
      <c r="U112" s="111"/>
      <c r="V112" s="206"/>
      <c r="W112" s="111"/>
      <c r="X112" s="111"/>
      <c r="Y112" s="111"/>
      <c r="Z112" s="111"/>
      <c r="AA112" s="111"/>
      <c r="AB112" s="111"/>
      <c r="AC112" s="206"/>
      <c r="AD112" s="111"/>
      <c r="AE112" s="111"/>
      <c r="AF112" s="111"/>
      <c r="AG112" s="111"/>
      <c r="AH112" s="111"/>
      <c r="AI112" s="111"/>
      <c r="AJ112" s="206"/>
      <c r="AK112" s="111"/>
      <c r="AL112" s="95"/>
    </row>
    <row r="113" spans="1:40" ht="13.5" customHeight="1" x14ac:dyDescent="0.15">
      <c r="A113" s="1282" t="s">
        <v>15</v>
      </c>
      <c r="B113" s="1252"/>
      <c r="C113" s="1252"/>
      <c r="D113" s="1252"/>
      <c r="E113" s="1253"/>
      <c r="F113" s="99"/>
      <c r="G113" s="147">
        <f>COUNTIF(G5:G111,"○")</f>
        <v>4</v>
      </c>
      <c r="H113" s="208">
        <f t="shared" ref="H113:AK113" si="0">COUNTIF(H5:H112,"○")</f>
        <v>0</v>
      </c>
      <c r="I113" s="147">
        <f t="shared" si="0"/>
        <v>3</v>
      </c>
      <c r="J113" s="147">
        <f t="shared" si="0"/>
        <v>2</v>
      </c>
      <c r="K113" s="147">
        <f t="shared" si="0"/>
        <v>2</v>
      </c>
      <c r="L113" s="147">
        <f t="shared" si="0"/>
        <v>0</v>
      </c>
      <c r="M113" s="147">
        <f t="shared" si="0"/>
        <v>0</v>
      </c>
      <c r="N113" s="147">
        <f t="shared" si="0"/>
        <v>4</v>
      </c>
      <c r="O113" s="208">
        <f t="shared" si="0"/>
        <v>0</v>
      </c>
      <c r="P113" s="147">
        <f t="shared" si="0"/>
        <v>1</v>
      </c>
      <c r="Q113" s="147">
        <f t="shared" si="0"/>
        <v>1</v>
      </c>
      <c r="R113" s="147">
        <f t="shared" si="0"/>
        <v>0</v>
      </c>
      <c r="S113" s="147">
        <f t="shared" si="0"/>
        <v>3</v>
      </c>
      <c r="T113" s="147">
        <f t="shared" si="0"/>
        <v>1</v>
      </c>
      <c r="U113" s="147">
        <f t="shared" si="0"/>
        <v>5</v>
      </c>
      <c r="V113" s="208">
        <f t="shared" si="0"/>
        <v>0</v>
      </c>
      <c r="W113" s="147">
        <f t="shared" si="0"/>
        <v>2</v>
      </c>
      <c r="X113" s="147">
        <f t="shared" si="0"/>
        <v>2</v>
      </c>
      <c r="Y113" s="147">
        <f t="shared" si="0"/>
        <v>3</v>
      </c>
      <c r="Z113" s="147">
        <f t="shared" si="0"/>
        <v>3</v>
      </c>
      <c r="AA113" s="147">
        <f t="shared" si="0"/>
        <v>3</v>
      </c>
      <c r="AB113" s="147">
        <f t="shared" si="0"/>
        <v>4</v>
      </c>
      <c r="AC113" s="208">
        <f t="shared" si="0"/>
        <v>0</v>
      </c>
      <c r="AD113" s="147">
        <f t="shared" si="0"/>
        <v>5</v>
      </c>
      <c r="AE113" s="147">
        <f t="shared" si="0"/>
        <v>5</v>
      </c>
      <c r="AF113" s="147">
        <f t="shared" si="0"/>
        <v>1</v>
      </c>
      <c r="AG113" s="147">
        <f t="shared" si="0"/>
        <v>1</v>
      </c>
      <c r="AH113" s="147">
        <f t="shared" si="0"/>
        <v>3</v>
      </c>
      <c r="AI113" s="147">
        <f t="shared" si="0"/>
        <v>4</v>
      </c>
      <c r="AJ113" s="208">
        <f t="shared" si="0"/>
        <v>0</v>
      </c>
      <c r="AK113" s="147">
        <f t="shared" si="0"/>
        <v>0</v>
      </c>
      <c r="AL113" s="100">
        <f t="shared" ref="AL113:AL115" si="1">SUM(G113:AK113)</f>
        <v>62</v>
      </c>
    </row>
    <row r="114" spans="1:40" s="1" customFormat="1" ht="13.5" customHeight="1" x14ac:dyDescent="0.15">
      <c r="A114" s="1019" t="s">
        <v>97</v>
      </c>
      <c r="B114" s="1020"/>
      <c r="C114" s="1020"/>
      <c r="D114" s="1020"/>
      <c r="E114" s="1021"/>
      <c r="F114" s="4"/>
      <c r="G114" s="198">
        <f t="shared" ref="G114:AK114" si="2">COUNTIF(G5:G112,"個")</f>
        <v>0</v>
      </c>
      <c r="H114" s="209">
        <f t="shared" si="2"/>
        <v>0</v>
      </c>
      <c r="I114" s="198">
        <f t="shared" si="2"/>
        <v>0</v>
      </c>
      <c r="J114" s="198">
        <f t="shared" si="2"/>
        <v>0</v>
      </c>
      <c r="K114" s="198">
        <f t="shared" si="2"/>
        <v>0</v>
      </c>
      <c r="L114" s="198">
        <f t="shared" si="2"/>
        <v>0</v>
      </c>
      <c r="M114" s="198">
        <f t="shared" si="2"/>
        <v>0</v>
      </c>
      <c r="N114" s="198">
        <f t="shared" si="2"/>
        <v>0</v>
      </c>
      <c r="O114" s="209">
        <f t="shared" si="2"/>
        <v>0</v>
      </c>
      <c r="P114" s="198">
        <f t="shared" si="2"/>
        <v>0</v>
      </c>
      <c r="Q114" s="198">
        <f t="shared" si="2"/>
        <v>0</v>
      </c>
      <c r="R114" s="198">
        <f t="shared" si="2"/>
        <v>0</v>
      </c>
      <c r="S114" s="198">
        <f t="shared" si="2"/>
        <v>0</v>
      </c>
      <c r="T114" s="198">
        <f t="shared" si="2"/>
        <v>0</v>
      </c>
      <c r="U114" s="198">
        <f t="shared" si="2"/>
        <v>0</v>
      </c>
      <c r="V114" s="209">
        <f t="shared" si="2"/>
        <v>0</v>
      </c>
      <c r="W114" s="198">
        <f t="shared" si="2"/>
        <v>0</v>
      </c>
      <c r="X114" s="198">
        <f t="shared" si="2"/>
        <v>0</v>
      </c>
      <c r="Y114" s="198">
        <f t="shared" si="2"/>
        <v>0</v>
      </c>
      <c r="Z114" s="198">
        <f t="shared" si="2"/>
        <v>0</v>
      </c>
      <c r="AA114" s="198">
        <f t="shared" si="2"/>
        <v>0</v>
      </c>
      <c r="AB114" s="198">
        <f t="shared" si="2"/>
        <v>0</v>
      </c>
      <c r="AC114" s="209">
        <f t="shared" si="2"/>
        <v>0</v>
      </c>
      <c r="AD114" s="198">
        <f t="shared" si="2"/>
        <v>0</v>
      </c>
      <c r="AE114" s="198">
        <f t="shared" si="2"/>
        <v>0</v>
      </c>
      <c r="AF114" s="198">
        <f t="shared" si="2"/>
        <v>0</v>
      </c>
      <c r="AG114" s="198">
        <f t="shared" si="2"/>
        <v>0</v>
      </c>
      <c r="AH114" s="198">
        <f t="shared" si="2"/>
        <v>0</v>
      </c>
      <c r="AI114" s="198">
        <f t="shared" si="2"/>
        <v>0</v>
      </c>
      <c r="AJ114" s="209">
        <f t="shared" si="2"/>
        <v>0</v>
      </c>
      <c r="AK114" s="198">
        <f t="shared" si="2"/>
        <v>0</v>
      </c>
      <c r="AL114" s="154">
        <f t="shared" si="1"/>
        <v>0</v>
      </c>
    </row>
    <row r="115" spans="1:40" s="1" customFormat="1" ht="13.5" customHeight="1" thickBot="1" x14ac:dyDescent="0.2">
      <c r="A115" s="1019" t="s">
        <v>98</v>
      </c>
      <c r="B115" s="1020"/>
      <c r="C115" s="1020"/>
      <c r="D115" s="1020"/>
      <c r="E115" s="1021"/>
      <c r="F115" s="4"/>
      <c r="G115" s="198">
        <f>COUNTIF(G5:G112,"集")</f>
        <v>0</v>
      </c>
      <c r="H115" s="209">
        <f t="shared" ref="H115:AK115" si="3">COUNTIF(H5:H112,"集")</f>
        <v>0</v>
      </c>
      <c r="I115" s="198">
        <f t="shared" si="3"/>
        <v>0</v>
      </c>
      <c r="J115" s="198">
        <f t="shared" si="3"/>
        <v>0</v>
      </c>
      <c r="K115" s="198">
        <f t="shared" si="3"/>
        <v>0</v>
      </c>
      <c r="L115" s="198">
        <f t="shared" si="3"/>
        <v>0</v>
      </c>
      <c r="M115" s="198">
        <f t="shared" si="3"/>
        <v>0</v>
      </c>
      <c r="N115" s="198">
        <f t="shared" si="3"/>
        <v>0</v>
      </c>
      <c r="O115" s="209">
        <f t="shared" si="3"/>
        <v>0</v>
      </c>
      <c r="P115" s="198">
        <f t="shared" si="3"/>
        <v>0</v>
      </c>
      <c r="Q115" s="198">
        <f t="shared" si="3"/>
        <v>0</v>
      </c>
      <c r="R115" s="198">
        <f t="shared" si="3"/>
        <v>0</v>
      </c>
      <c r="S115" s="198">
        <f t="shared" si="3"/>
        <v>0</v>
      </c>
      <c r="T115" s="198">
        <f t="shared" si="3"/>
        <v>0</v>
      </c>
      <c r="U115" s="198">
        <f t="shared" si="3"/>
        <v>0</v>
      </c>
      <c r="V115" s="209">
        <f t="shared" si="3"/>
        <v>0</v>
      </c>
      <c r="W115" s="198">
        <f t="shared" si="3"/>
        <v>0</v>
      </c>
      <c r="X115" s="198">
        <f t="shared" si="3"/>
        <v>0</v>
      </c>
      <c r="Y115" s="198">
        <f t="shared" si="3"/>
        <v>0</v>
      </c>
      <c r="Z115" s="198">
        <f t="shared" si="3"/>
        <v>0</v>
      </c>
      <c r="AA115" s="198">
        <f t="shared" si="3"/>
        <v>0</v>
      </c>
      <c r="AB115" s="198">
        <f t="shared" si="3"/>
        <v>0</v>
      </c>
      <c r="AC115" s="209">
        <f t="shared" si="3"/>
        <v>0</v>
      </c>
      <c r="AD115" s="198">
        <f t="shared" si="3"/>
        <v>0</v>
      </c>
      <c r="AE115" s="198">
        <f t="shared" si="3"/>
        <v>0</v>
      </c>
      <c r="AF115" s="198">
        <f t="shared" si="3"/>
        <v>0</v>
      </c>
      <c r="AG115" s="198">
        <f t="shared" si="3"/>
        <v>0</v>
      </c>
      <c r="AH115" s="198">
        <f t="shared" si="3"/>
        <v>0</v>
      </c>
      <c r="AI115" s="198">
        <f t="shared" si="3"/>
        <v>0</v>
      </c>
      <c r="AJ115" s="209">
        <f t="shared" si="3"/>
        <v>0</v>
      </c>
      <c r="AK115" s="198">
        <f t="shared" si="3"/>
        <v>0</v>
      </c>
      <c r="AL115" s="154">
        <f t="shared" si="1"/>
        <v>0</v>
      </c>
    </row>
    <row r="116" spans="1:40" ht="12" customHeight="1" thickBot="1" x14ac:dyDescent="0.2">
      <c r="A116" s="1197">
        <v>1</v>
      </c>
      <c r="B116" s="1060" t="s">
        <v>251</v>
      </c>
      <c r="C116" s="1198">
        <v>7</v>
      </c>
      <c r="D116" s="1203"/>
      <c r="E116" s="1278" t="s">
        <v>238</v>
      </c>
      <c r="F116" s="110" t="s">
        <v>12</v>
      </c>
      <c r="G116" s="2"/>
      <c r="H116" s="202"/>
      <c r="I116" s="2" t="s">
        <v>151</v>
      </c>
      <c r="J116" s="2" t="s">
        <v>138</v>
      </c>
      <c r="K116" s="2" t="s">
        <v>151</v>
      </c>
      <c r="L116" s="2" t="s">
        <v>151</v>
      </c>
      <c r="M116" s="2" t="s">
        <v>151</v>
      </c>
      <c r="N116" s="2"/>
      <c r="O116" s="202"/>
      <c r="P116" s="2"/>
      <c r="Q116" s="2"/>
      <c r="R116" s="2" t="s">
        <v>151</v>
      </c>
      <c r="S116" s="2" t="s">
        <v>151</v>
      </c>
      <c r="T116" s="2" t="s">
        <v>151</v>
      </c>
      <c r="U116" s="2"/>
      <c r="V116" s="202"/>
      <c r="W116" s="2" t="s">
        <v>151</v>
      </c>
      <c r="X116" s="2" t="s">
        <v>151</v>
      </c>
      <c r="Y116" s="2" t="s">
        <v>151</v>
      </c>
      <c r="Z116" s="2" t="s">
        <v>151</v>
      </c>
      <c r="AA116" s="2" t="s">
        <v>151</v>
      </c>
      <c r="AB116" s="2"/>
      <c r="AC116" s="202"/>
      <c r="AD116" s="2" t="s">
        <v>151</v>
      </c>
      <c r="AE116" s="2"/>
      <c r="AF116" s="2" t="s">
        <v>151</v>
      </c>
      <c r="AG116" s="2" t="s">
        <v>151</v>
      </c>
      <c r="AH116" s="2" t="s">
        <v>151</v>
      </c>
      <c r="AI116" s="2"/>
      <c r="AJ116" s="202"/>
      <c r="AK116" s="2"/>
      <c r="AL116" s="92">
        <f>COUNTIF(A116:AK116,"○")</f>
        <v>16</v>
      </c>
      <c r="AN116" s="97"/>
    </row>
    <row r="117" spans="1:40" ht="12" customHeight="1" thickBot="1" x14ac:dyDescent="0.2">
      <c r="A117" s="1197"/>
      <c r="B117" s="1277"/>
      <c r="C117" s="1198"/>
      <c r="D117" s="1203"/>
      <c r="E117" s="1238"/>
      <c r="F117" s="7" t="s">
        <v>95</v>
      </c>
      <c r="G117" s="93"/>
      <c r="H117" s="203"/>
      <c r="I117" s="93"/>
      <c r="J117" s="93"/>
      <c r="K117" s="93"/>
      <c r="L117" s="93"/>
      <c r="M117" s="93"/>
      <c r="N117" s="93"/>
      <c r="O117" s="203"/>
      <c r="P117" s="199"/>
      <c r="Q117" s="93"/>
      <c r="R117" s="93"/>
      <c r="S117" s="93"/>
      <c r="T117" s="199"/>
      <c r="U117" s="93"/>
      <c r="V117" s="203"/>
      <c r="W117" s="93"/>
      <c r="X117" s="93"/>
      <c r="Y117" s="93"/>
      <c r="Z117" s="93"/>
      <c r="AA117" s="93"/>
      <c r="AB117" s="93"/>
      <c r="AC117" s="203"/>
      <c r="AD117" s="93"/>
      <c r="AE117" s="93"/>
      <c r="AF117" s="93"/>
      <c r="AG117" s="93"/>
      <c r="AH117" s="93"/>
      <c r="AI117" s="93"/>
      <c r="AJ117" s="203"/>
      <c r="AK117" s="93"/>
      <c r="AL117" s="94"/>
    </row>
    <row r="118" spans="1:40" ht="12" customHeight="1" thickBot="1" x14ac:dyDescent="0.2">
      <c r="A118" s="1197"/>
      <c r="B118" s="1277"/>
      <c r="C118" s="1198"/>
      <c r="D118" s="1203"/>
      <c r="E118" s="1238"/>
      <c r="F118" s="150" t="s">
        <v>96</v>
      </c>
      <c r="G118" s="3"/>
      <c r="H118" s="205"/>
      <c r="I118" s="3"/>
      <c r="J118" s="111"/>
      <c r="K118" s="111"/>
      <c r="L118" s="111"/>
      <c r="M118" s="111"/>
      <c r="N118" s="111"/>
      <c r="O118" s="206"/>
      <c r="P118" s="111"/>
      <c r="Q118" s="111"/>
      <c r="R118" s="111"/>
      <c r="S118" s="111"/>
      <c r="T118" s="111"/>
      <c r="U118" s="111"/>
      <c r="V118" s="206"/>
      <c r="W118" s="111"/>
      <c r="X118" s="111"/>
      <c r="Y118" s="111"/>
      <c r="Z118" s="111"/>
      <c r="AA118" s="111"/>
      <c r="AB118" s="111"/>
      <c r="AC118" s="206"/>
      <c r="AD118" s="111"/>
      <c r="AE118" s="111"/>
      <c r="AF118" s="111"/>
      <c r="AG118" s="111"/>
      <c r="AH118" s="111"/>
      <c r="AI118" s="111"/>
      <c r="AJ118" s="206"/>
      <c r="AK118" s="111"/>
      <c r="AL118" s="95"/>
    </row>
    <row r="119" spans="1:40" ht="12" customHeight="1" thickBot="1" x14ac:dyDescent="0.2">
      <c r="A119" s="1197">
        <v>2</v>
      </c>
      <c r="B119" s="1026" t="s">
        <v>236</v>
      </c>
      <c r="C119" s="1029">
        <v>9</v>
      </c>
      <c r="D119" s="1189"/>
      <c r="E119" s="1041" t="s">
        <v>239</v>
      </c>
      <c r="F119" s="110" t="s">
        <v>12</v>
      </c>
      <c r="G119" s="91"/>
      <c r="H119" s="202"/>
      <c r="I119" s="91"/>
      <c r="J119" s="2"/>
      <c r="K119" s="2" t="s">
        <v>151</v>
      </c>
      <c r="L119" s="2"/>
      <c r="M119" s="2"/>
      <c r="N119" s="91"/>
      <c r="O119" s="202"/>
      <c r="P119" s="91"/>
      <c r="Q119" s="2"/>
      <c r="R119" s="2" t="s">
        <v>151</v>
      </c>
      <c r="S119" s="2"/>
      <c r="T119" s="2"/>
      <c r="U119" s="2"/>
      <c r="V119" s="202"/>
      <c r="W119" s="91"/>
      <c r="X119" s="2"/>
      <c r="Y119" s="2" t="s">
        <v>151</v>
      </c>
      <c r="Z119" s="2"/>
      <c r="AA119" s="2"/>
      <c r="AB119" s="91"/>
      <c r="AC119" s="202"/>
      <c r="AD119" s="2"/>
      <c r="AE119" s="2"/>
      <c r="AF119" s="2" t="s">
        <v>322</v>
      </c>
      <c r="AG119" s="2"/>
      <c r="AH119" s="2"/>
      <c r="AI119" s="91"/>
      <c r="AJ119" s="202"/>
      <c r="AK119" s="91"/>
      <c r="AL119" s="92">
        <f>COUNTIF(A119:AK119,"○")</f>
        <v>4</v>
      </c>
    </row>
    <row r="120" spans="1:40" ht="7.5" customHeight="1" thickBot="1" x14ac:dyDescent="0.2">
      <c r="A120" s="1197"/>
      <c r="B120" s="1233"/>
      <c r="C120" s="1250"/>
      <c r="D120" s="1190"/>
      <c r="E120" s="1247"/>
      <c r="F120" s="7" t="s">
        <v>95</v>
      </c>
      <c r="G120" s="93"/>
      <c r="H120" s="203"/>
      <c r="I120" s="93"/>
      <c r="J120" s="93"/>
      <c r="K120" s="93"/>
      <c r="L120" s="93"/>
      <c r="M120" s="93"/>
      <c r="N120" s="93"/>
      <c r="O120" s="203"/>
      <c r="P120" s="93"/>
      <c r="Q120" s="93"/>
      <c r="R120" s="93"/>
      <c r="S120" s="93"/>
      <c r="T120" s="93"/>
      <c r="U120" s="93"/>
      <c r="V120" s="203"/>
      <c r="W120" s="93"/>
      <c r="X120" s="93"/>
      <c r="Y120" s="93"/>
      <c r="Z120" s="93"/>
      <c r="AA120" s="199"/>
      <c r="AB120" s="93"/>
      <c r="AC120" s="203"/>
      <c r="AD120" s="93"/>
      <c r="AE120" s="93"/>
      <c r="AF120" s="93"/>
      <c r="AG120" s="93"/>
      <c r="AH120" s="199"/>
      <c r="AI120" s="93"/>
      <c r="AJ120" s="203"/>
      <c r="AK120" s="93"/>
      <c r="AL120" s="94"/>
    </row>
    <row r="121" spans="1:40" ht="12" customHeight="1" thickBot="1" x14ac:dyDescent="0.2">
      <c r="A121" s="1197"/>
      <c r="B121" s="1234"/>
      <c r="C121" s="1251"/>
      <c r="D121" s="1191"/>
      <c r="E121" s="1248"/>
      <c r="F121" s="150" t="s">
        <v>96</v>
      </c>
      <c r="G121" s="111"/>
      <c r="H121" s="206"/>
      <c r="I121" s="111"/>
      <c r="J121" s="111"/>
      <c r="K121" s="111"/>
      <c r="L121" s="111"/>
      <c r="M121" s="111"/>
      <c r="N121" s="111"/>
      <c r="O121" s="206"/>
      <c r="P121" s="111"/>
      <c r="Q121" s="111"/>
      <c r="R121" s="111"/>
      <c r="S121" s="111"/>
      <c r="T121" s="3"/>
      <c r="U121" s="3"/>
      <c r="V121" s="206"/>
      <c r="W121" s="111"/>
      <c r="X121" s="111"/>
      <c r="Y121" s="111"/>
      <c r="Z121" s="111"/>
      <c r="AA121" s="111"/>
      <c r="AB121" s="111"/>
      <c r="AC121" s="206"/>
      <c r="AD121" s="111"/>
      <c r="AE121" s="111"/>
      <c r="AF121" s="111"/>
      <c r="AG121" s="111"/>
      <c r="AH121" s="111"/>
      <c r="AI121" s="111"/>
      <c r="AJ121" s="206"/>
      <c r="AK121" s="111"/>
      <c r="AL121" s="95"/>
    </row>
    <row r="122" spans="1:40" ht="12" customHeight="1" thickBot="1" x14ac:dyDescent="0.2">
      <c r="A122" s="1197">
        <v>3</v>
      </c>
      <c r="B122" s="1026" t="s">
        <v>252</v>
      </c>
      <c r="C122" s="1249">
        <v>7</v>
      </c>
      <c r="D122" s="1189"/>
      <c r="E122" s="1041" t="s">
        <v>189</v>
      </c>
      <c r="F122" s="110" t="s">
        <v>12</v>
      </c>
      <c r="G122" s="2"/>
      <c r="H122" s="202"/>
      <c r="I122" s="2"/>
      <c r="J122" s="2"/>
      <c r="K122" s="2" t="s">
        <v>151</v>
      </c>
      <c r="L122" s="2"/>
      <c r="M122" s="2"/>
      <c r="N122" s="2"/>
      <c r="O122" s="202"/>
      <c r="P122" s="2"/>
      <c r="Q122" s="2"/>
      <c r="R122" s="2" t="s">
        <v>151</v>
      </c>
      <c r="S122" s="2"/>
      <c r="T122" s="2"/>
      <c r="U122" s="2"/>
      <c r="V122" s="202"/>
      <c r="W122" s="2"/>
      <c r="X122" s="2"/>
      <c r="Y122" s="2" t="s">
        <v>151</v>
      </c>
      <c r="Z122" s="2"/>
      <c r="AA122" s="2"/>
      <c r="AB122" s="2"/>
      <c r="AC122" s="202"/>
      <c r="AD122" s="2"/>
      <c r="AE122" s="2"/>
      <c r="AF122" s="2"/>
      <c r="AG122" s="2"/>
      <c r="AH122" s="2"/>
      <c r="AI122" s="2"/>
      <c r="AJ122" s="202"/>
      <c r="AK122" s="2"/>
      <c r="AL122" s="92">
        <f>COUNTIF(A122:AK122,"○")</f>
        <v>3</v>
      </c>
    </row>
    <row r="123" spans="1:40" ht="7.5" customHeight="1" thickBot="1" x14ac:dyDescent="0.2">
      <c r="A123" s="1197"/>
      <c r="B123" s="1233"/>
      <c r="C123" s="1250"/>
      <c r="D123" s="1190"/>
      <c r="E123" s="1247"/>
      <c r="F123" s="7" t="s">
        <v>95</v>
      </c>
      <c r="G123" s="93"/>
      <c r="H123" s="203"/>
      <c r="I123" s="93"/>
      <c r="J123" s="93"/>
      <c r="K123" s="93"/>
      <c r="L123" s="93"/>
      <c r="M123" s="93"/>
      <c r="N123" s="93"/>
      <c r="O123" s="203"/>
      <c r="P123" s="93"/>
      <c r="Q123" s="93"/>
      <c r="R123" s="93"/>
      <c r="S123" s="93"/>
      <c r="T123" s="93"/>
      <c r="U123" s="93"/>
      <c r="V123" s="203"/>
      <c r="W123" s="93"/>
      <c r="X123" s="93"/>
      <c r="Y123" s="93"/>
      <c r="Z123" s="93"/>
      <c r="AA123" s="93"/>
      <c r="AB123" s="93"/>
      <c r="AC123" s="203"/>
      <c r="AD123" s="93"/>
      <c r="AE123" s="93"/>
      <c r="AF123" s="93"/>
      <c r="AG123" s="93"/>
      <c r="AH123" s="199"/>
      <c r="AI123" s="93"/>
      <c r="AJ123" s="203"/>
      <c r="AK123" s="93"/>
      <c r="AL123" s="94"/>
    </row>
    <row r="124" spans="1:40" ht="12" customHeight="1" thickBot="1" x14ac:dyDescent="0.2">
      <c r="A124" s="1197"/>
      <c r="B124" s="1234"/>
      <c r="C124" s="1251"/>
      <c r="D124" s="1191"/>
      <c r="E124" s="1248"/>
      <c r="F124" s="150" t="s">
        <v>96</v>
      </c>
      <c r="G124" s="111"/>
      <c r="H124" s="205"/>
      <c r="I124" s="3"/>
      <c r="J124" s="3"/>
      <c r="K124" s="111"/>
      <c r="L124" s="3"/>
      <c r="M124" s="111"/>
      <c r="N124" s="111"/>
      <c r="O124" s="205"/>
      <c r="P124" s="111"/>
      <c r="Q124" s="3"/>
      <c r="R124" s="111"/>
      <c r="S124" s="3"/>
      <c r="T124" s="111"/>
      <c r="U124" s="111"/>
      <c r="V124" s="205"/>
      <c r="W124" s="111"/>
      <c r="X124" s="3"/>
      <c r="Y124" s="111"/>
      <c r="Z124" s="3"/>
      <c r="AA124" s="111"/>
      <c r="AB124" s="111"/>
      <c r="AC124" s="205"/>
      <c r="AD124" s="111"/>
      <c r="AE124" s="3"/>
      <c r="AF124" s="111"/>
      <c r="AG124" s="3"/>
      <c r="AH124" s="111"/>
      <c r="AI124" s="111"/>
      <c r="AJ124" s="205"/>
      <c r="AK124" s="111"/>
      <c r="AL124" s="95"/>
    </row>
    <row r="125" spans="1:40" ht="12" customHeight="1" thickBot="1" x14ac:dyDescent="0.2">
      <c r="A125" s="1197">
        <v>4</v>
      </c>
      <c r="B125" s="1026" t="s">
        <v>244</v>
      </c>
      <c r="C125" s="1249">
        <v>6</v>
      </c>
      <c r="D125" s="1189"/>
      <c r="E125" s="1041" t="s">
        <v>237</v>
      </c>
      <c r="F125" s="110" t="s">
        <v>12</v>
      </c>
      <c r="G125" s="91"/>
      <c r="H125" s="202"/>
      <c r="I125" s="2"/>
      <c r="J125" s="91"/>
      <c r="K125" s="2"/>
      <c r="L125" s="2"/>
      <c r="M125" s="2"/>
      <c r="N125" s="91"/>
      <c r="O125" s="202"/>
      <c r="P125" s="2"/>
      <c r="Q125" s="91"/>
      <c r="R125" s="2"/>
      <c r="S125" s="2"/>
      <c r="T125" s="2"/>
      <c r="U125" s="91"/>
      <c r="V125" s="202"/>
      <c r="W125" s="2"/>
      <c r="X125" s="91"/>
      <c r="Y125" s="2" t="s">
        <v>151</v>
      </c>
      <c r="Z125" s="2"/>
      <c r="AA125" s="2"/>
      <c r="AB125" s="91"/>
      <c r="AC125" s="202"/>
      <c r="AD125" s="2"/>
      <c r="AE125" s="91"/>
      <c r="AF125" s="2" t="s">
        <v>151</v>
      </c>
      <c r="AG125" s="2"/>
      <c r="AH125" s="2"/>
      <c r="AI125" s="91"/>
      <c r="AJ125" s="202"/>
      <c r="AK125" s="2"/>
      <c r="AL125" s="92">
        <f>COUNTIF(A125:AK125,"○")</f>
        <v>2</v>
      </c>
    </row>
    <row r="126" spans="1:40" ht="7.5" customHeight="1" thickBot="1" x14ac:dyDescent="0.2">
      <c r="A126" s="1197"/>
      <c r="B126" s="1233"/>
      <c r="C126" s="1250"/>
      <c r="D126" s="1190"/>
      <c r="E126" s="1247"/>
      <c r="F126" s="7" t="s">
        <v>95</v>
      </c>
      <c r="G126" s="93"/>
      <c r="H126" s="203"/>
      <c r="I126" s="93"/>
      <c r="J126" s="93"/>
      <c r="K126" s="93"/>
      <c r="L126" s="93"/>
      <c r="M126" s="93"/>
      <c r="N126" s="93"/>
      <c r="O126" s="203"/>
      <c r="P126" s="93"/>
      <c r="Q126" s="93"/>
      <c r="R126" s="93"/>
      <c r="S126" s="93"/>
      <c r="T126" s="93"/>
      <c r="U126" s="93"/>
      <c r="V126" s="203"/>
      <c r="W126" s="93"/>
      <c r="X126" s="93"/>
      <c r="Y126" s="93"/>
      <c r="Z126" s="93"/>
      <c r="AA126" s="93"/>
      <c r="AB126" s="93"/>
      <c r="AC126" s="203"/>
      <c r="AD126" s="93"/>
      <c r="AE126" s="93"/>
      <c r="AF126" s="93"/>
      <c r="AG126" s="93"/>
      <c r="AH126" s="93"/>
      <c r="AI126" s="93"/>
      <c r="AJ126" s="203"/>
      <c r="AK126" s="93"/>
      <c r="AL126" s="94"/>
    </row>
    <row r="127" spans="1:40" ht="12" customHeight="1" thickBot="1" x14ac:dyDescent="0.2">
      <c r="A127" s="1197"/>
      <c r="B127" s="1234"/>
      <c r="C127" s="1251"/>
      <c r="D127" s="1191"/>
      <c r="E127" s="1248"/>
      <c r="F127" s="150" t="s">
        <v>96</v>
      </c>
      <c r="G127" s="111"/>
      <c r="H127" s="206"/>
      <c r="I127" s="111"/>
      <c r="J127" s="111"/>
      <c r="K127" s="111"/>
      <c r="L127" s="111"/>
      <c r="M127" s="111"/>
      <c r="N127" s="111"/>
      <c r="O127" s="206"/>
      <c r="P127" s="111"/>
      <c r="Q127" s="111"/>
      <c r="R127" s="111"/>
      <c r="S127" s="111"/>
      <c r="T127" s="111"/>
      <c r="U127" s="111"/>
      <c r="V127" s="206"/>
      <c r="W127" s="111"/>
      <c r="X127" s="111"/>
      <c r="Y127" s="111"/>
      <c r="Z127" s="111"/>
      <c r="AA127" s="111"/>
      <c r="AB127" s="111"/>
      <c r="AC127" s="206"/>
      <c r="AD127" s="111"/>
      <c r="AE127" s="111"/>
      <c r="AF127" s="111"/>
      <c r="AG127" s="111"/>
      <c r="AH127" s="111"/>
      <c r="AI127" s="111"/>
      <c r="AJ127" s="206"/>
      <c r="AK127" s="111"/>
      <c r="AL127" s="95"/>
    </row>
    <row r="128" spans="1:40" ht="12" customHeight="1" thickBot="1" x14ac:dyDescent="0.2">
      <c r="A128" s="1197">
        <v>5</v>
      </c>
      <c r="B128" s="1232"/>
      <c r="C128" s="1249"/>
      <c r="D128" s="1032"/>
      <c r="E128" s="1246"/>
      <c r="F128" s="110" t="s">
        <v>12</v>
      </c>
      <c r="G128" s="91"/>
      <c r="H128" s="207"/>
      <c r="I128" s="91"/>
      <c r="J128" s="91"/>
      <c r="K128" s="91"/>
      <c r="L128" s="91"/>
      <c r="M128" s="91"/>
      <c r="N128" s="91"/>
      <c r="O128" s="202"/>
      <c r="P128" s="2"/>
      <c r="R128" s="2"/>
      <c r="S128" s="2"/>
      <c r="T128" s="2"/>
      <c r="U128" s="91"/>
      <c r="V128" s="207"/>
      <c r="W128" s="91"/>
      <c r="X128" s="91"/>
      <c r="Y128" s="91"/>
      <c r="Z128" s="91"/>
      <c r="AA128" s="91"/>
      <c r="AB128" s="91"/>
      <c r="AC128" s="202"/>
      <c r="AD128" s="2"/>
      <c r="AE128" s="2"/>
      <c r="AF128" s="2"/>
      <c r="AG128" s="2"/>
      <c r="AH128" s="2"/>
      <c r="AI128" s="91"/>
      <c r="AJ128" s="207"/>
      <c r="AK128" s="91"/>
      <c r="AL128" s="92">
        <f>COUNTIF(A128:AK128,"○")</f>
        <v>0</v>
      </c>
      <c r="AN128" s="97"/>
    </row>
    <row r="129" spans="1:40" ht="7.5" customHeight="1" thickBot="1" x14ac:dyDescent="0.2">
      <c r="A129" s="1197"/>
      <c r="B129" s="1233"/>
      <c r="C129" s="1250"/>
      <c r="D129" s="1033"/>
      <c r="E129" s="1247"/>
      <c r="F129" s="7" t="s">
        <v>95</v>
      </c>
      <c r="G129" s="93"/>
      <c r="H129" s="203"/>
      <c r="I129" s="93"/>
      <c r="J129" s="93"/>
      <c r="K129" s="93"/>
      <c r="L129" s="93"/>
      <c r="M129" s="93"/>
      <c r="N129" s="93"/>
      <c r="O129" s="203"/>
      <c r="P129" s="93"/>
      <c r="Q129" s="93"/>
      <c r="R129" s="93"/>
      <c r="S129" s="93"/>
      <c r="T129" s="93"/>
      <c r="U129" s="93"/>
      <c r="V129" s="203"/>
      <c r="W129" s="93"/>
      <c r="X129" s="93"/>
      <c r="Y129" s="93"/>
      <c r="Z129" s="93"/>
      <c r="AA129" s="93"/>
      <c r="AB129" s="93"/>
      <c r="AC129" s="203"/>
      <c r="AD129" s="93"/>
      <c r="AE129" s="93"/>
      <c r="AF129" s="93"/>
      <c r="AG129" s="93"/>
      <c r="AH129" s="93"/>
      <c r="AI129" s="93"/>
      <c r="AJ129" s="203"/>
      <c r="AK129" s="93"/>
      <c r="AL129" s="94"/>
    </row>
    <row r="130" spans="1:40" ht="12" customHeight="1" thickBot="1" x14ac:dyDescent="0.2">
      <c r="A130" s="1197"/>
      <c r="B130" s="1234"/>
      <c r="C130" s="1251"/>
      <c r="D130" s="1034"/>
      <c r="E130" s="1248"/>
      <c r="F130" s="150" t="s">
        <v>96</v>
      </c>
      <c r="G130" s="111"/>
      <c r="H130" s="206"/>
      <c r="I130" s="111"/>
      <c r="J130" s="111"/>
      <c r="K130" s="111"/>
      <c r="L130" s="111"/>
      <c r="M130" s="111"/>
      <c r="N130" s="111"/>
      <c r="O130" s="205"/>
      <c r="P130" s="111"/>
      <c r="Q130" s="3"/>
      <c r="R130" s="111"/>
      <c r="S130" s="3"/>
      <c r="T130" s="111"/>
      <c r="U130" s="111"/>
      <c r="V130" s="206"/>
      <c r="W130" s="111"/>
      <c r="X130" s="111"/>
      <c r="Y130" s="111"/>
      <c r="Z130" s="111"/>
      <c r="AA130" s="111"/>
      <c r="AB130" s="111"/>
      <c r="AC130" s="205"/>
      <c r="AD130" s="111"/>
      <c r="AE130" s="3"/>
      <c r="AF130" s="111"/>
      <c r="AG130" s="3"/>
      <c r="AH130" s="111"/>
      <c r="AI130" s="111"/>
      <c r="AJ130" s="206"/>
      <c r="AK130" s="111"/>
      <c r="AL130" s="95"/>
    </row>
    <row r="131" spans="1:40" ht="12" customHeight="1" thickBot="1" x14ac:dyDescent="0.2">
      <c r="A131" s="1197">
        <v>6</v>
      </c>
      <c r="B131" s="1232"/>
      <c r="C131" s="1198"/>
      <c r="D131" s="1048"/>
      <c r="E131" s="1238"/>
      <c r="F131" s="110" t="s">
        <v>12</v>
      </c>
      <c r="G131" s="2"/>
      <c r="H131" s="202"/>
      <c r="I131" s="91"/>
      <c r="J131" s="91"/>
      <c r="K131" s="2"/>
      <c r="L131" s="91"/>
      <c r="M131" s="2"/>
      <c r="N131" s="2"/>
      <c r="O131" s="202"/>
      <c r="P131" s="2"/>
      <c r="Q131" s="91"/>
      <c r="R131" s="2"/>
      <c r="S131" s="91"/>
      <c r="T131" s="2"/>
      <c r="U131" s="2"/>
      <c r="V131" s="202"/>
      <c r="W131" s="91"/>
      <c r="X131" s="91"/>
      <c r="Y131" s="2"/>
      <c r="Z131" s="91"/>
      <c r="AA131" s="2"/>
      <c r="AB131" s="2"/>
      <c r="AC131" s="202"/>
      <c r="AD131" s="91"/>
      <c r="AE131" s="91"/>
      <c r="AF131" s="2"/>
      <c r="AG131" s="91"/>
      <c r="AH131" s="2"/>
      <c r="AI131" s="2"/>
      <c r="AJ131" s="202"/>
      <c r="AK131" s="91"/>
      <c r="AL131" s="92">
        <f>COUNTIF(A131:AK131,"○")</f>
        <v>0</v>
      </c>
    </row>
    <row r="132" spans="1:40" ht="12" customHeight="1" thickBot="1" x14ac:dyDescent="0.2">
      <c r="A132" s="1197"/>
      <c r="B132" s="1279"/>
      <c r="C132" s="1198"/>
      <c r="D132" s="1048"/>
      <c r="E132" s="1238"/>
      <c r="F132" s="7" t="s">
        <v>95</v>
      </c>
      <c r="G132" s="93"/>
      <c r="H132" s="203"/>
      <c r="I132" s="93"/>
      <c r="J132" s="93"/>
      <c r="K132" s="93"/>
      <c r="L132" s="93"/>
      <c r="M132" s="93"/>
      <c r="N132" s="93"/>
      <c r="O132" s="203"/>
      <c r="P132" s="93"/>
      <c r="Q132" s="93"/>
      <c r="R132" s="93"/>
      <c r="S132" s="93"/>
      <c r="T132" s="93"/>
      <c r="U132" s="93"/>
      <c r="V132" s="203"/>
      <c r="W132" s="93"/>
      <c r="X132" s="93"/>
      <c r="Y132" s="93"/>
      <c r="Z132" s="93"/>
      <c r="AA132" s="93"/>
      <c r="AB132" s="93"/>
      <c r="AC132" s="203"/>
      <c r="AD132" s="93"/>
      <c r="AE132" s="93"/>
      <c r="AF132" s="93"/>
      <c r="AG132" s="93"/>
      <c r="AH132" s="93"/>
      <c r="AI132" s="93"/>
      <c r="AJ132" s="203"/>
      <c r="AK132" s="93"/>
      <c r="AL132" s="94"/>
    </row>
    <row r="133" spans="1:40" ht="12" customHeight="1" thickBot="1" x14ac:dyDescent="0.2">
      <c r="A133" s="1197"/>
      <c r="B133" s="1280"/>
      <c r="C133" s="1198"/>
      <c r="D133" s="1048"/>
      <c r="E133" s="1238"/>
      <c r="F133" s="150" t="s">
        <v>96</v>
      </c>
      <c r="G133" s="111"/>
      <c r="H133" s="206"/>
      <c r="I133" s="111"/>
      <c r="J133" s="111"/>
      <c r="K133" s="111"/>
      <c r="L133" s="111"/>
      <c r="M133" s="111"/>
      <c r="N133" s="111"/>
      <c r="O133" s="206"/>
      <c r="P133" s="111"/>
      <c r="Q133" s="111"/>
      <c r="R133" s="111"/>
      <c r="S133" s="111"/>
      <c r="T133" s="111"/>
      <c r="U133" s="111"/>
      <c r="V133" s="206"/>
      <c r="W133" s="111"/>
      <c r="X133" s="111"/>
      <c r="Y133" s="111"/>
      <c r="Z133" s="111"/>
      <c r="AA133" s="111"/>
      <c r="AB133" s="111"/>
      <c r="AC133" s="206"/>
      <c r="AD133" s="111"/>
      <c r="AE133" s="111"/>
      <c r="AF133" s="111"/>
      <c r="AG133" s="111"/>
      <c r="AH133" s="111"/>
      <c r="AI133" s="111"/>
      <c r="AJ133" s="206"/>
      <c r="AK133" s="111"/>
      <c r="AL133" s="95"/>
    </row>
    <row r="134" spans="1:40" ht="12" customHeight="1" thickBot="1" x14ac:dyDescent="0.2">
      <c r="A134" s="1197">
        <v>7</v>
      </c>
      <c r="B134" s="1232"/>
      <c r="C134" s="1249"/>
      <c r="D134" s="1032"/>
      <c r="E134" s="1246"/>
      <c r="F134" s="110" t="s">
        <v>12</v>
      </c>
      <c r="G134" s="2"/>
      <c r="H134" s="202"/>
      <c r="I134" s="2"/>
      <c r="J134" s="2"/>
      <c r="K134" s="2"/>
      <c r="L134" s="2"/>
      <c r="M134" s="2"/>
      <c r="N134" s="2"/>
      <c r="O134" s="202"/>
      <c r="P134" s="2"/>
      <c r="Q134" s="2"/>
      <c r="R134" s="2"/>
      <c r="S134" s="2"/>
      <c r="T134" s="2"/>
      <c r="U134" s="2"/>
      <c r="V134" s="202"/>
      <c r="W134" s="2"/>
      <c r="X134" s="2"/>
      <c r="Y134" s="2"/>
      <c r="Z134" s="2"/>
      <c r="AA134" s="2"/>
      <c r="AB134" s="2"/>
      <c r="AC134" s="202"/>
      <c r="AD134" s="2"/>
      <c r="AE134" s="2"/>
      <c r="AF134" s="2"/>
      <c r="AG134" s="2"/>
      <c r="AH134" s="2"/>
      <c r="AI134" s="2"/>
      <c r="AJ134" s="202"/>
      <c r="AK134" s="2"/>
      <c r="AL134" s="92">
        <f>COUNTIF(A134:AK134,"○")</f>
        <v>0</v>
      </c>
    </row>
    <row r="135" spans="1:40" ht="7.5" customHeight="1" thickBot="1" x14ac:dyDescent="0.2">
      <c r="A135" s="1197"/>
      <c r="B135" s="1233"/>
      <c r="C135" s="1250"/>
      <c r="D135" s="1033"/>
      <c r="E135" s="1247"/>
      <c r="F135" s="7" t="s">
        <v>95</v>
      </c>
      <c r="G135" s="93"/>
      <c r="H135" s="203"/>
      <c r="I135" s="93"/>
      <c r="J135" s="93"/>
      <c r="K135" s="93"/>
      <c r="L135" s="93"/>
      <c r="M135" s="93"/>
      <c r="N135" s="93"/>
      <c r="O135" s="203"/>
      <c r="P135" s="93"/>
      <c r="Q135" s="93"/>
      <c r="R135" s="93"/>
      <c r="S135" s="93"/>
      <c r="T135" s="93"/>
      <c r="U135" s="93"/>
      <c r="V135" s="203"/>
      <c r="W135" s="93"/>
      <c r="X135" s="93"/>
      <c r="Y135" s="93"/>
      <c r="Z135" s="93"/>
      <c r="AA135" s="93"/>
      <c r="AB135" s="93"/>
      <c r="AC135" s="203"/>
      <c r="AD135" s="93"/>
      <c r="AE135" s="93"/>
      <c r="AF135" s="93"/>
      <c r="AG135" s="93"/>
      <c r="AH135" s="93"/>
      <c r="AI135" s="93"/>
      <c r="AJ135" s="203"/>
      <c r="AK135" s="93"/>
      <c r="AL135" s="94"/>
    </row>
    <row r="136" spans="1:40" ht="12" customHeight="1" thickBot="1" x14ac:dyDescent="0.2">
      <c r="A136" s="1197"/>
      <c r="B136" s="1234"/>
      <c r="C136" s="1251"/>
      <c r="D136" s="1034"/>
      <c r="E136" s="1248"/>
      <c r="F136" s="150" t="s">
        <v>96</v>
      </c>
      <c r="G136" s="3"/>
      <c r="H136" s="205"/>
      <c r="I136" s="3"/>
      <c r="J136" s="3"/>
      <c r="K136" s="3"/>
      <c r="L136" s="3"/>
      <c r="M136" s="3"/>
      <c r="N136" s="3"/>
      <c r="O136" s="205"/>
      <c r="P136" s="3"/>
      <c r="Q136" s="3"/>
      <c r="R136" s="3"/>
      <c r="S136" s="3"/>
      <c r="T136" s="3"/>
      <c r="U136" s="3"/>
      <c r="V136" s="205"/>
      <c r="W136" s="3"/>
      <c r="X136" s="3"/>
      <c r="Y136" s="3"/>
      <c r="Z136" s="3"/>
      <c r="AA136" s="3"/>
      <c r="AB136" s="3"/>
      <c r="AC136" s="205"/>
      <c r="AD136" s="3"/>
      <c r="AE136" s="3"/>
      <c r="AF136" s="3"/>
      <c r="AG136" s="3"/>
      <c r="AH136" s="3"/>
      <c r="AI136" s="3"/>
      <c r="AJ136" s="205"/>
      <c r="AK136" s="3"/>
      <c r="AL136" s="95"/>
    </row>
    <row r="137" spans="1:40" ht="12" customHeight="1" thickBot="1" x14ac:dyDescent="0.2">
      <c r="A137" s="1197">
        <v>8</v>
      </c>
      <c r="B137" s="1232"/>
      <c r="C137" s="1249"/>
      <c r="D137" s="1032"/>
      <c r="E137" s="1246"/>
      <c r="F137" s="110" t="s">
        <v>12</v>
      </c>
      <c r="G137" s="2"/>
      <c r="H137" s="202"/>
      <c r="I137" s="2"/>
      <c r="J137" s="2"/>
      <c r="K137" s="2"/>
      <c r="L137" s="2"/>
      <c r="M137" s="2"/>
      <c r="N137" s="2"/>
      <c r="O137" s="202"/>
      <c r="P137" s="2"/>
      <c r="Q137" s="2"/>
      <c r="R137" s="2"/>
      <c r="S137" s="2"/>
      <c r="T137" s="2"/>
      <c r="U137" s="2"/>
      <c r="V137" s="207"/>
      <c r="W137" s="2"/>
      <c r="X137" s="2"/>
      <c r="Y137" s="2"/>
      <c r="Z137" s="2"/>
      <c r="AA137" s="2"/>
      <c r="AB137" s="2"/>
      <c r="AC137" s="207"/>
      <c r="AD137" s="2"/>
      <c r="AE137" s="2"/>
      <c r="AF137" s="2"/>
      <c r="AG137" s="2"/>
      <c r="AH137" s="2"/>
      <c r="AI137" s="2"/>
      <c r="AJ137" s="207"/>
      <c r="AK137" s="2"/>
      <c r="AL137" s="92">
        <f>COUNTIF(A137:AK137,"○")</f>
        <v>0</v>
      </c>
    </row>
    <row r="138" spans="1:40" ht="12" customHeight="1" thickBot="1" x14ac:dyDescent="0.2">
      <c r="A138" s="1197"/>
      <c r="B138" s="1233"/>
      <c r="C138" s="1250"/>
      <c r="D138" s="1033"/>
      <c r="E138" s="1247"/>
      <c r="F138" s="7" t="s">
        <v>95</v>
      </c>
      <c r="G138" s="93"/>
      <c r="H138" s="203"/>
      <c r="I138" s="93"/>
      <c r="J138" s="93"/>
      <c r="K138" s="93"/>
      <c r="L138" s="93"/>
      <c r="M138" s="93"/>
      <c r="N138" s="93"/>
      <c r="O138" s="203"/>
      <c r="P138" s="93"/>
      <c r="Q138" s="93"/>
      <c r="R138" s="93"/>
      <c r="S138" s="93"/>
      <c r="T138" s="93"/>
      <c r="U138" s="93"/>
      <c r="V138" s="203"/>
      <c r="W138" s="93"/>
      <c r="X138" s="93"/>
      <c r="Y138" s="93"/>
      <c r="Z138" s="93"/>
      <c r="AA138" s="93"/>
      <c r="AB138" s="93"/>
      <c r="AC138" s="203"/>
      <c r="AD138" s="93"/>
      <c r="AE138" s="93"/>
      <c r="AF138" s="93"/>
      <c r="AG138" s="93"/>
      <c r="AH138" s="93"/>
      <c r="AI138" s="93"/>
      <c r="AJ138" s="203"/>
      <c r="AK138" s="93"/>
      <c r="AL138" s="94"/>
    </row>
    <row r="139" spans="1:40" ht="12" customHeight="1" thickBot="1" x14ac:dyDescent="0.2">
      <c r="A139" s="1197"/>
      <c r="B139" s="1234"/>
      <c r="C139" s="1251"/>
      <c r="D139" s="1034"/>
      <c r="E139" s="1248"/>
      <c r="F139" s="150" t="s">
        <v>96</v>
      </c>
      <c r="G139" s="3"/>
      <c r="H139" s="205"/>
      <c r="I139" s="3"/>
      <c r="J139" s="3"/>
      <c r="K139" s="3"/>
      <c r="L139" s="3"/>
      <c r="M139" s="3"/>
      <c r="N139" s="3"/>
      <c r="O139" s="205"/>
      <c r="P139" s="3"/>
      <c r="Q139" s="3"/>
      <c r="R139" s="3"/>
      <c r="S139" s="3"/>
      <c r="T139" s="3"/>
      <c r="U139" s="111"/>
      <c r="V139" s="206"/>
      <c r="W139" s="3"/>
      <c r="X139" s="111"/>
      <c r="Y139" s="3"/>
      <c r="Z139" s="111"/>
      <c r="AA139" s="3"/>
      <c r="AB139" s="111"/>
      <c r="AC139" s="206"/>
      <c r="AD139" s="3"/>
      <c r="AE139" s="111"/>
      <c r="AF139" s="3"/>
      <c r="AG139" s="111"/>
      <c r="AH139" s="3"/>
      <c r="AI139" s="111"/>
      <c r="AJ139" s="206"/>
      <c r="AK139" s="3"/>
      <c r="AL139" s="95"/>
    </row>
    <row r="140" spans="1:40" ht="12" customHeight="1" thickBot="1" x14ac:dyDescent="0.2">
      <c r="A140" s="1197">
        <v>9</v>
      </c>
      <c r="B140" s="1232"/>
      <c r="C140" s="1249"/>
      <c r="D140" s="1032"/>
      <c r="E140" s="1246"/>
      <c r="F140" s="110" t="s">
        <v>12</v>
      </c>
      <c r="G140" s="91"/>
      <c r="H140" s="202"/>
      <c r="I140" s="91"/>
      <c r="J140" s="2"/>
      <c r="K140" s="91"/>
      <c r="L140" s="91"/>
      <c r="M140" s="2"/>
      <c r="N140" s="91"/>
      <c r="O140" s="202"/>
      <c r="P140" s="91"/>
      <c r="Q140" s="2"/>
      <c r="R140" s="91"/>
      <c r="S140" s="91"/>
      <c r="T140" s="2"/>
      <c r="U140" s="91"/>
      <c r="V140" s="202"/>
      <c r="W140" s="2"/>
      <c r="X140" s="2"/>
      <c r="Y140" s="91"/>
      <c r="Z140" s="91"/>
      <c r="AA140" s="2"/>
      <c r="AB140" s="91"/>
      <c r="AC140" s="202"/>
      <c r="AD140" s="91"/>
      <c r="AE140" s="2"/>
      <c r="AF140" s="91"/>
      <c r="AG140" s="91"/>
      <c r="AH140" s="2"/>
      <c r="AI140" s="91"/>
      <c r="AJ140" s="202"/>
      <c r="AK140" s="91"/>
      <c r="AL140" s="92">
        <f>COUNTIF(A140:AK140,"○")</f>
        <v>0</v>
      </c>
    </row>
    <row r="141" spans="1:40" ht="12" customHeight="1" thickBot="1" x14ac:dyDescent="0.2">
      <c r="A141" s="1197"/>
      <c r="B141" s="1233"/>
      <c r="C141" s="1250"/>
      <c r="D141" s="1033"/>
      <c r="E141" s="1247"/>
      <c r="F141" s="7" t="s">
        <v>95</v>
      </c>
      <c r="G141" s="93"/>
      <c r="H141" s="203"/>
      <c r="I141" s="93"/>
      <c r="J141" s="93"/>
      <c r="K141" s="93"/>
      <c r="L141" s="93"/>
      <c r="M141" s="93"/>
      <c r="N141" s="93"/>
      <c r="O141" s="203"/>
      <c r="P141" s="93"/>
      <c r="Q141" s="93"/>
      <c r="R141" s="93"/>
      <c r="S141" s="93"/>
      <c r="T141" s="93"/>
      <c r="U141" s="93"/>
      <c r="V141" s="203"/>
      <c r="W141" s="93"/>
      <c r="X141" s="93"/>
      <c r="Y141" s="93"/>
      <c r="Z141" s="93"/>
      <c r="AA141" s="93"/>
      <c r="AB141" s="93"/>
      <c r="AC141" s="203"/>
      <c r="AD141" s="93"/>
      <c r="AE141" s="93"/>
      <c r="AF141" s="93"/>
      <c r="AG141" s="93"/>
      <c r="AH141" s="93"/>
      <c r="AI141" s="93"/>
      <c r="AJ141" s="203"/>
      <c r="AK141" s="93"/>
      <c r="AL141" s="94"/>
    </row>
    <row r="142" spans="1:40" ht="12" customHeight="1" thickBot="1" x14ac:dyDescent="0.2">
      <c r="A142" s="1197"/>
      <c r="B142" s="1234"/>
      <c r="C142" s="1251"/>
      <c r="D142" s="1034"/>
      <c r="E142" s="1248"/>
      <c r="F142" s="150" t="s">
        <v>96</v>
      </c>
      <c r="G142" s="111"/>
      <c r="H142" s="206"/>
      <c r="I142" s="111"/>
      <c r="J142" s="111"/>
      <c r="K142" s="111"/>
      <c r="L142" s="111"/>
      <c r="M142" s="111"/>
      <c r="N142" s="111"/>
      <c r="O142" s="206"/>
      <c r="P142" s="111"/>
      <c r="Q142" s="111"/>
      <c r="R142" s="111"/>
      <c r="S142" s="111"/>
      <c r="T142" s="111"/>
      <c r="U142" s="111"/>
      <c r="V142" s="206"/>
      <c r="W142" s="111"/>
      <c r="X142" s="111"/>
      <c r="Y142" s="111"/>
      <c r="Z142" s="111"/>
      <c r="AA142" s="111"/>
      <c r="AB142" s="111"/>
      <c r="AC142" s="206"/>
      <c r="AD142" s="111"/>
      <c r="AE142" s="111"/>
      <c r="AF142" s="111"/>
      <c r="AG142" s="111"/>
      <c r="AH142" s="111"/>
      <c r="AI142" s="111"/>
      <c r="AJ142" s="206"/>
      <c r="AK142" s="111"/>
      <c r="AL142" s="95"/>
    </row>
    <row r="143" spans="1:40" ht="12" customHeight="1" thickBot="1" x14ac:dyDescent="0.2">
      <c r="A143" s="1197">
        <v>10</v>
      </c>
      <c r="B143" s="1277"/>
      <c r="C143" s="1198"/>
      <c r="D143" s="1048"/>
      <c r="E143" s="1238"/>
      <c r="F143" s="110" t="s">
        <v>12</v>
      </c>
      <c r="G143" s="91"/>
      <c r="H143" s="207"/>
      <c r="I143" s="2"/>
      <c r="J143" s="2"/>
      <c r="K143" s="2"/>
      <c r="L143" s="91"/>
      <c r="M143" s="91"/>
      <c r="N143" s="91"/>
      <c r="O143" s="207"/>
      <c r="P143" s="91"/>
      <c r="Q143" s="91"/>
      <c r="R143" s="91"/>
      <c r="S143" s="2"/>
      <c r="T143" s="91"/>
      <c r="U143" s="91"/>
      <c r="V143" s="207"/>
      <c r="W143" s="2"/>
      <c r="X143" s="2"/>
      <c r="Y143" s="2"/>
      <c r="Z143" s="91"/>
      <c r="AA143" s="91"/>
      <c r="AB143" s="91"/>
      <c r="AC143" s="207"/>
      <c r="AD143" s="91"/>
      <c r="AE143" s="91"/>
      <c r="AF143" s="91"/>
      <c r="AG143" s="2"/>
      <c r="AH143" s="2"/>
      <c r="AI143" s="2"/>
      <c r="AJ143" s="202"/>
      <c r="AK143" s="2"/>
      <c r="AL143" s="92">
        <f>COUNTIF(A143:AK143,"○")</f>
        <v>0</v>
      </c>
      <c r="AN143" s="97"/>
    </row>
    <row r="144" spans="1:40" ht="12" customHeight="1" thickBot="1" x14ac:dyDescent="0.2">
      <c r="A144" s="1197"/>
      <c r="B144" s="1277"/>
      <c r="C144" s="1198"/>
      <c r="D144" s="1048"/>
      <c r="E144" s="1238"/>
      <c r="F144" s="7" t="s">
        <v>95</v>
      </c>
      <c r="G144" s="93"/>
      <c r="H144" s="203"/>
      <c r="I144" s="93"/>
      <c r="J144" s="93"/>
      <c r="K144" s="93"/>
      <c r="L144" s="93"/>
      <c r="M144" s="93"/>
      <c r="N144" s="93"/>
      <c r="O144" s="203"/>
      <c r="P144" s="93"/>
      <c r="Q144" s="93"/>
      <c r="R144" s="93"/>
      <c r="S144" s="93"/>
      <c r="T144" s="93"/>
      <c r="U144" s="93"/>
      <c r="V144" s="203"/>
      <c r="W144" s="93"/>
      <c r="X144" s="93"/>
      <c r="Y144" s="93"/>
      <c r="Z144" s="93"/>
      <c r="AA144" s="93"/>
      <c r="AB144" s="93"/>
      <c r="AC144" s="203"/>
      <c r="AD144" s="93"/>
      <c r="AE144" s="93"/>
      <c r="AF144" s="93"/>
      <c r="AG144" s="93"/>
      <c r="AH144" s="93"/>
      <c r="AI144" s="93"/>
      <c r="AJ144" s="203"/>
      <c r="AK144" s="93"/>
      <c r="AL144" s="94"/>
    </row>
    <row r="145" spans="1:40" ht="12" customHeight="1" thickBot="1" x14ac:dyDescent="0.2">
      <c r="A145" s="1197"/>
      <c r="B145" s="1277"/>
      <c r="C145" s="1198"/>
      <c r="D145" s="1048"/>
      <c r="E145" s="1238"/>
      <c r="F145" s="150" t="s">
        <v>96</v>
      </c>
      <c r="G145" s="3"/>
      <c r="H145" s="205"/>
      <c r="I145" s="3"/>
      <c r="J145" s="111"/>
      <c r="K145" s="111"/>
      <c r="L145" s="111"/>
      <c r="M145" s="111"/>
      <c r="N145" s="111"/>
      <c r="O145" s="206"/>
      <c r="P145" s="111"/>
      <c r="Q145" s="111"/>
      <c r="R145" s="111"/>
      <c r="S145" s="111"/>
      <c r="T145" s="111"/>
      <c r="U145" s="111"/>
      <c r="V145" s="206"/>
      <c r="W145" s="111"/>
      <c r="X145" s="111"/>
      <c r="Y145" s="111"/>
      <c r="Z145" s="111"/>
      <c r="AA145" s="111"/>
      <c r="AB145" s="111"/>
      <c r="AC145" s="206"/>
      <c r="AD145" s="111"/>
      <c r="AE145" s="111"/>
      <c r="AF145" s="111"/>
      <c r="AG145" s="111"/>
      <c r="AH145" s="111"/>
      <c r="AI145" s="111"/>
      <c r="AJ145" s="206"/>
      <c r="AK145" s="111"/>
      <c r="AL145" s="95"/>
    </row>
    <row r="146" spans="1:40" ht="12" hidden="1" customHeight="1" x14ac:dyDescent="0.15">
      <c r="A146" s="1197">
        <v>30</v>
      </c>
      <c r="B146" s="1232"/>
      <c r="C146" s="1029"/>
      <c r="D146" s="1032"/>
      <c r="E146" s="1246"/>
      <c r="F146" s="110" t="s">
        <v>12</v>
      </c>
      <c r="G146" s="91"/>
      <c r="H146" s="207"/>
      <c r="I146" s="91"/>
      <c r="J146" s="2"/>
      <c r="K146" s="91"/>
      <c r="L146" s="2"/>
      <c r="M146" s="2"/>
      <c r="N146" s="91"/>
      <c r="O146" s="202"/>
      <c r="P146" s="91"/>
      <c r="Q146" s="2"/>
      <c r="R146" s="2"/>
      <c r="S146" s="2"/>
      <c r="T146" s="2"/>
      <c r="U146" s="2"/>
      <c r="V146" s="202"/>
      <c r="W146" s="91"/>
      <c r="X146" s="2"/>
      <c r="Y146" s="91"/>
      <c r="Z146" s="2"/>
      <c r="AA146" s="91"/>
      <c r="AB146" s="91"/>
      <c r="AC146" s="202"/>
      <c r="AD146" s="91"/>
      <c r="AE146" s="2"/>
      <c r="AF146" s="2"/>
      <c r="AG146" s="2"/>
      <c r="AH146" s="2"/>
      <c r="AI146" s="91"/>
      <c r="AJ146" s="202"/>
      <c r="AK146" s="91"/>
      <c r="AL146" s="92">
        <f>COUNTIF(A146:AK146,"○")</f>
        <v>0</v>
      </c>
    </row>
    <row r="147" spans="1:40" ht="7.5" hidden="1" customHeight="1" x14ac:dyDescent="0.15">
      <c r="A147" s="1197"/>
      <c r="B147" s="1233"/>
      <c r="C147" s="1250"/>
      <c r="D147" s="1033"/>
      <c r="E147" s="1247"/>
      <c r="F147" s="7" t="s">
        <v>95</v>
      </c>
      <c r="G147" s="93"/>
      <c r="H147" s="203"/>
      <c r="I147" s="93"/>
      <c r="J147" s="93"/>
      <c r="K147" s="93"/>
      <c r="L147" s="93"/>
      <c r="M147" s="93"/>
      <c r="N147" s="93"/>
      <c r="O147" s="203"/>
      <c r="P147" s="93"/>
      <c r="Q147" s="93"/>
      <c r="R147" s="93"/>
      <c r="S147" s="93"/>
      <c r="T147" s="93"/>
      <c r="U147" s="93"/>
      <c r="V147" s="203"/>
      <c r="W147" s="93"/>
      <c r="X147" s="93"/>
      <c r="Y147" s="93"/>
      <c r="Z147" s="93"/>
      <c r="AA147" s="93"/>
      <c r="AB147" s="93"/>
      <c r="AC147" s="203"/>
      <c r="AD147" s="93"/>
      <c r="AE147" s="93"/>
      <c r="AF147" s="93"/>
      <c r="AG147" s="93"/>
      <c r="AH147" s="93"/>
      <c r="AI147" s="93"/>
      <c r="AJ147" s="203"/>
      <c r="AK147" s="93"/>
      <c r="AL147" s="94"/>
    </row>
    <row r="148" spans="1:40" ht="12" hidden="1" customHeight="1" x14ac:dyDescent="0.15">
      <c r="A148" s="1197"/>
      <c r="B148" s="1234"/>
      <c r="C148" s="1251"/>
      <c r="D148" s="1034"/>
      <c r="E148" s="1248"/>
      <c r="F148" s="150" t="s">
        <v>96</v>
      </c>
      <c r="G148" s="111"/>
      <c r="H148" s="206"/>
      <c r="I148" s="111"/>
      <c r="J148" s="111"/>
      <c r="K148" s="111"/>
      <c r="L148" s="111"/>
      <c r="M148" s="111"/>
      <c r="N148" s="111"/>
      <c r="O148" s="206"/>
      <c r="P148" s="111"/>
      <c r="Q148" s="111"/>
      <c r="R148" s="111"/>
      <c r="S148" s="111"/>
      <c r="T148" s="3"/>
      <c r="U148" s="3"/>
      <c r="V148" s="206"/>
      <c r="W148" s="111"/>
      <c r="X148" s="111"/>
      <c r="Y148" s="111"/>
      <c r="Z148" s="111"/>
      <c r="AA148" s="111"/>
      <c r="AB148" s="111"/>
      <c r="AC148" s="206"/>
      <c r="AD148" s="111"/>
      <c r="AE148" s="111"/>
      <c r="AF148" s="111"/>
      <c r="AG148" s="111"/>
      <c r="AH148" s="111"/>
      <c r="AI148" s="111"/>
      <c r="AJ148" s="206"/>
      <c r="AK148" s="111"/>
      <c r="AL148" s="95"/>
    </row>
    <row r="149" spans="1:40" ht="12" hidden="1" customHeight="1" x14ac:dyDescent="0.15">
      <c r="A149" s="1197">
        <v>31</v>
      </c>
      <c r="B149" s="1232"/>
      <c r="C149" s="1249"/>
      <c r="D149" s="1032"/>
      <c r="E149" s="1246"/>
      <c r="F149" s="110" t="s">
        <v>12</v>
      </c>
      <c r="G149" s="91"/>
      <c r="H149" s="202"/>
      <c r="I149" s="2"/>
      <c r="J149" s="2"/>
      <c r="K149" s="2"/>
      <c r="L149" s="2"/>
      <c r="M149" s="2"/>
      <c r="N149" s="91"/>
      <c r="O149" s="202"/>
      <c r="P149" s="2"/>
      <c r="Q149" s="2"/>
      <c r="R149" s="2"/>
      <c r="S149" s="2"/>
      <c r="T149" s="2"/>
      <c r="U149" s="91"/>
      <c r="V149" s="202"/>
      <c r="W149" s="2"/>
      <c r="X149" s="2"/>
      <c r="Y149" s="2"/>
      <c r="Z149" s="2"/>
      <c r="AA149" s="2"/>
      <c r="AB149" s="91"/>
      <c r="AC149" s="202"/>
      <c r="AD149" s="2"/>
      <c r="AE149" s="2"/>
      <c r="AF149" s="2"/>
      <c r="AG149" s="2"/>
      <c r="AH149" s="2"/>
      <c r="AI149" s="91"/>
      <c r="AJ149" s="202"/>
      <c r="AK149" s="2"/>
      <c r="AL149" s="92">
        <f>COUNTIF(A149:AK149,"○")</f>
        <v>0</v>
      </c>
    </row>
    <row r="150" spans="1:40" ht="7.5" hidden="1" customHeight="1" x14ac:dyDescent="0.15">
      <c r="A150" s="1197"/>
      <c r="B150" s="1233"/>
      <c r="C150" s="1250"/>
      <c r="D150" s="1033"/>
      <c r="E150" s="1247"/>
      <c r="F150" s="7" t="s">
        <v>95</v>
      </c>
      <c r="G150" s="93"/>
      <c r="H150" s="203"/>
      <c r="I150" s="93"/>
      <c r="J150" s="93"/>
      <c r="K150" s="93"/>
      <c r="L150" s="93"/>
      <c r="M150" s="93"/>
      <c r="N150" s="93"/>
      <c r="O150" s="203"/>
      <c r="P150" s="93"/>
      <c r="Q150" s="93"/>
      <c r="R150" s="93"/>
      <c r="S150" s="93"/>
      <c r="T150" s="93"/>
      <c r="U150" s="93"/>
      <c r="V150" s="203"/>
      <c r="W150" s="93"/>
      <c r="X150" s="93"/>
      <c r="Y150" s="93"/>
      <c r="Z150" s="93"/>
      <c r="AA150" s="93"/>
      <c r="AB150" s="93"/>
      <c r="AC150" s="203"/>
      <c r="AD150" s="93"/>
      <c r="AE150" s="93"/>
      <c r="AF150" s="93"/>
      <c r="AG150" s="93"/>
      <c r="AH150" s="93"/>
      <c r="AI150" s="93"/>
      <c r="AJ150" s="203"/>
      <c r="AK150" s="93"/>
      <c r="AL150" s="94"/>
    </row>
    <row r="151" spans="1:40" ht="12" hidden="1" customHeight="1" x14ac:dyDescent="0.15">
      <c r="A151" s="1197"/>
      <c r="B151" s="1234"/>
      <c r="C151" s="1251"/>
      <c r="D151" s="1034"/>
      <c r="E151" s="1248"/>
      <c r="F151" s="150" t="s">
        <v>96</v>
      </c>
      <c r="G151" s="111"/>
      <c r="H151" s="205"/>
      <c r="I151" s="3"/>
      <c r="J151" s="3"/>
      <c r="K151" s="111"/>
      <c r="L151" s="3"/>
      <c r="M151" s="111"/>
      <c r="N151" s="111"/>
      <c r="O151" s="205"/>
      <c r="P151" s="111"/>
      <c r="Q151" s="3"/>
      <c r="R151" s="111"/>
      <c r="S151" s="3"/>
      <c r="T151" s="111"/>
      <c r="U151" s="111"/>
      <c r="V151" s="205"/>
      <c r="W151" s="111"/>
      <c r="X151" s="3"/>
      <c r="Y151" s="111"/>
      <c r="Z151" s="3"/>
      <c r="AA151" s="111"/>
      <c r="AB151" s="111"/>
      <c r="AC151" s="205"/>
      <c r="AD151" s="111"/>
      <c r="AE151" s="3"/>
      <c r="AF151" s="111"/>
      <c r="AG151" s="3"/>
      <c r="AH151" s="111"/>
      <c r="AI151" s="111"/>
      <c r="AJ151" s="205"/>
      <c r="AK151" s="111"/>
      <c r="AL151" s="95"/>
    </row>
    <row r="152" spans="1:40" ht="12" hidden="1" customHeight="1" x14ac:dyDescent="0.15">
      <c r="A152" s="1197">
        <v>32</v>
      </c>
      <c r="B152" s="1232"/>
      <c r="C152" s="1249"/>
      <c r="D152" s="1032"/>
      <c r="E152" s="1246"/>
      <c r="F152" s="110" t="s">
        <v>12</v>
      </c>
      <c r="G152" s="91"/>
      <c r="H152" s="207"/>
      <c r="I152" s="2"/>
      <c r="J152" s="91"/>
      <c r="K152" s="2"/>
      <c r="L152" s="2"/>
      <c r="M152" s="2"/>
      <c r="N152" s="91"/>
      <c r="O152" s="207"/>
      <c r="P152" s="2"/>
      <c r="Q152" s="91"/>
      <c r="R152" s="2"/>
      <c r="S152" s="91"/>
      <c r="T152" s="2"/>
      <c r="U152" s="91"/>
      <c r="V152" s="207"/>
      <c r="W152" s="2"/>
      <c r="X152" s="91"/>
      <c r="Y152" s="2"/>
      <c r="Z152" s="91"/>
      <c r="AA152" s="2"/>
      <c r="AB152" s="91"/>
      <c r="AC152" s="207"/>
      <c r="AD152" s="2"/>
      <c r="AE152" s="91"/>
      <c r="AF152" s="2"/>
      <c r="AG152" s="91"/>
      <c r="AH152" s="2"/>
      <c r="AI152" s="91"/>
      <c r="AJ152" s="207"/>
      <c r="AK152" s="2"/>
      <c r="AL152" s="92">
        <f>COUNTIF(A152:AK152,"○")</f>
        <v>0</v>
      </c>
    </row>
    <row r="153" spans="1:40" ht="7.5" hidden="1" customHeight="1" x14ac:dyDescent="0.15">
      <c r="A153" s="1197"/>
      <c r="B153" s="1233"/>
      <c r="C153" s="1250"/>
      <c r="D153" s="1033"/>
      <c r="E153" s="1247"/>
      <c r="F153" s="7" t="s">
        <v>95</v>
      </c>
      <c r="G153" s="93"/>
      <c r="H153" s="203"/>
      <c r="I153" s="93"/>
      <c r="J153" s="93"/>
      <c r="K153" s="93"/>
      <c r="L153" s="93"/>
      <c r="M153" s="93"/>
      <c r="N153" s="93"/>
      <c r="O153" s="203"/>
      <c r="P153" s="93"/>
      <c r="Q153" s="93"/>
      <c r="R153" s="93"/>
      <c r="S153" s="93"/>
      <c r="T153" s="93"/>
      <c r="U153" s="93"/>
      <c r="V153" s="203"/>
      <c r="W153" s="93"/>
      <c r="X153" s="93"/>
      <c r="Y153" s="93"/>
      <c r="Z153" s="93"/>
      <c r="AA153" s="93"/>
      <c r="AB153" s="93"/>
      <c r="AC153" s="203"/>
      <c r="AD153" s="93"/>
      <c r="AE153" s="93"/>
      <c r="AF153" s="93"/>
      <c r="AG153" s="93"/>
      <c r="AH153" s="93"/>
      <c r="AI153" s="93"/>
      <c r="AJ153" s="203"/>
      <c r="AK153" s="93"/>
      <c r="AL153" s="94"/>
    </row>
    <row r="154" spans="1:40" ht="12" hidden="1" customHeight="1" x14ac:dyDescent="0.15">
      <c r="A154" s="1197"/>
      <c r="B154" s="1234"/>
      <c r="C154" s="1251"/>
      <c r="D154" s="1034"/>
      <c r="E154" s="1248"/>
      <c r="F154" s="150" t="s">
        <v>96</v>
      </c>
      <c r="G154" s="111"/>
      <c r="H154" s="206"/>
      <c r="I154" s="111"/>
      <c r="J154" s="111"/>
      <c r="K154" s="111"/>
      <c r="L154" s="111"/>
      <c r="M154" s="111"/>
      <c r="N154" s="111"/>
      <c r="O154" s="206"/>
      <c r="P154" s="111"/>
      <c r="Q154" s="111"/>
      <c r="R154" s="111"/>
      <c r="S154" s="111"/>
      <c r="T154" s="111"/>
      <c r="U154" s="111"/>
      <c r="V154" s="206"/>
      <c r="W154" s="111"/>
      <c r="X154" s="111"/>
      <c r="Y154" s="111"/>
      <c r="Z154" s="111"/>
      <c r="AA154" s="111"/>
      <c r="AB154" s="111"/>
      <c r="AC154" s="206"/>
      <c r="AD154" s="111"/>
      <c r="AE154" s="111"/>
      <c r="AF154" s="111"/>
      <c r="AG154" s="111"/>
      <c r="AH154" s="111"/>
      <c r="AI154" s="111"/>
      <c r="AJ154" s="206"/>
      <c r="AK154" s="111"/>
      <c r="AL154" s="95"/>
    </row>
    <row r="155" spans="1:40" ht="12" hidden="1" customHeight="1" x14ac:dyDescent="0.15">
      <c r="A155" s="1197">
        <v>33</v>
      </c>
      <c r="B155" s="1232"/>
      <c r="C155" s="1249"/>
      <c r="D155" s="1032"/>
      <c r="E155" s="1246"/>
      <c r="F155" s="110" t="s">
        <v>12</v>
      </c>
      <c r="G155" s="91"/>
      <c r="H155" s="207"/>
      <c r="I155" s="91"/>
      <c r="J155" s="91"/>
      <c r="K155" s="91"/>
      <c r="L155" s="91"/>
      <c r="M155" s="91"/>
      <c r="N155" s="91"/>
      <c r="O155" s="202"/>
      <c r="P155" s="2"/>
      <c r="R155" s="2"/>
      <c r="S155" s="2"/>
      <c r="T155" s="2"/>
      <c r="U155" s="91"/>
      <c r="V155" s="207"/>
      <c r="W155" s="91"/>
      <c r="X155" s="91"/>
      <c r="Y155" s="91"/>
      <c r="Z155" s="91"/>
      <c r="AA155" s="91"/>
      <c r="AB155" s="91"/>
      <c r="AC155" s="202"/>
      <c r="AD155" s="2"/>
      <c r="AE155" s="2"/>
      <c r="AF155" s="2"/>
      <c r="AG155" s="2"/>
      <c r="AH155" s="2"/>
      <c r="AI155" s="91"/>
      <c r="AJ155" s="207"/>
      <c r="AK155" s="91"/>
      <c r="AL155" s="92">
        <f>COUNTIF(A155:AK155,"○")</f>
        <v>0</v>
      </c>
      <c r="AN155" s="97"/>
    </row>
    <row r="156" spans="1:40" ht="7.5" hidden="1" customHeight="1" x14ac:dyDescent="0.15">
      <c r="A156" s="1197"/>
      <c r="B156" s="1233"/>
      <c r="C156" s="1250"/>
      <c r="D156" s="1033"/>
      <c r="E156" s="1247"/>
      <c r="F156" s="7" t="s">
        <v>95</v>
      </c>
      <c r="G156" s="93"/>
      <c r="H156" s="203"/>
      <c r="I156" s="93"/>
      <c r="J156" s="93"/>
      <c r="K156" s="93"/>
      <c r="L156" s="93"/>
      <c r="M156" s="93"/>
      <c r="N156" s="93"/>
      <c r="O156" s="203"/>
      <c r="P156" s="93"/>
      <c r="Q156" s="93"/>
      <c r="R156" s="93"/>
      <c r="S156" s="93"/>
      <c r="T156" s="93"/>
      <c r="U156" s="93"/>
      <c r="V156" s="203"/>
      <c r="W156" s="93"/>
      <c r="X156" s="93"/>
      <c r="Y156" s="93"/>
      <c r="Z156" s="93"/>
      <c r="AA156" s="93"/>
      <c r="AB156" s="93"/>
      <c r="AC156" s="203"/>
      <c r="AD156" s="93"/>
      <c r="AE156" s="93"/>
      <c r="AF156" s="93"/>
      <c r="AG156" s="93"/>
      <c r="AH156" s="93"/>
      <c r="AI156" s="93"/>
      <c r="AJ156" s="203"/>
      <c r="AK156" s="93"/>
      <c r="AL156" s="94"/>
    </row>
    <row r="157" spans="1:40" ht="12" hidden="1" customHeight="1" x14ac:dyDescent="0.15">
      <c r="A157" s="1197"/>
      <c r="B157" s="1234"/>
      <c r="C157" s="1251"/>
      <c r="D157" s="1034"/>
      <c r="E157" s="1248"/>
      <c r="F157" s="150" t="s">
        <v>96</v>
      </c>
      <c r="G157" s="111"/>
      <c r="H157" s="206"/>
      <c r="I157" s="111"/>
      <c r="J157" s="111"/>
      <c r="K157" s="111"/>
      <c r="L157" s="111"/>
      <c r="M157" s="111"/>
      <c r="N157" s="111"/>
      <c r="O157" s="205"/>
      <c r="P157" s="111"/>
      <c r="Q157" s="3"/>
      <c r="R157" s="111"/>
      <c r="S157" s="3"/>
      <c r="T157" s="111"/>
      <c r="U157" s="111"/>
      <c r="V157" s="206"/>
      <c r="W157" s="111"/>
      <c r="X157" s="111"/>
      <c r="Y157" s="111"/>
      <c r="Z157" s="111"/>
      <c r="AA157" s="111"/>
      <c r="AB157" s="111"/>
      <c r="AC157" s="205"/>
      <c r="AD157" s="111"/>
      <c r="AE157" s="3"/>
      <c r="AF157" s="111"/>
      <c r="AG157" s="3"/>
      <c r="AH157" s="111"/>
      <c r="AI157" s="111"/>
      <c r="AJ157" s="206"/>
      <c r="AK157" s="111"/>
      <c r="AL157" s="95"/>
    </row>
    <row r="158" spans="1:40" ht="12" hidden="1" customHeight="1" x14ac:dyDescent="0.15">
      <c r="A158" s="1197">
        <v>34</v>
      </c>
      <c r="B158" s="1232"/>
      <c r="C158" s="1198"/>
      <c r="D158" s="1048"/>
      <c r="E158" s="1238"/>
      <c r="F158" s="110" t="s">
        <v>12</v>
      </c>
      <c r="G158" s="2"/>
      <c r="H158" s="202"/>
      <c r="I158" s="91"/>
      <c r="J158" s="91"/>
      <c r="K158" s="2"/>
      <c r="L158" s="91"/>
      <c r="M158" s="2"/>
      <c r="N158" s="2"/>
      <c r="O158" s="202"/>
      <c r="P158" s="2"/>
      <c r="Q158" s="91"/>
      <c r="R158" s="2"/>
      <c r="S158" s="91"/>
      <c r="T158" s="2"/>
      <c r="U158" s="2"/>
      <c r="V158" s="202"/>
      <c r="W158" s="91"/>
      <c r="X158" s="91"/>
      <c r="Y158" s="2"/>
      <c r="Z158" s="91"/>
      <c r="AA158" s="2"/>
      <c r="AB158" s="2"/>
      <c r="AC158" s="202"/>
      <c r="AD158" s="91"/>
      <c r="AE158" s="91"/>
      <c r="AF158" s="2"/>
      <c r="AG158" s="91"/>
      <c r="AH158" s="2"/>
      <c r="AI158" s="2"/>
      <c r="AJ158" s="202"/>
      <c r="AK158" s="91"/>
      <c r="AL158" s="92">
        <f>COUNTIF(A158:AK158,"○")</f>
        <v>0</v>
      </c>
    </row>
    <row r="159" spans="1:40" ht="12" hidden="1" customHeight="1" x14ac:dyDescent="0.15">
      <c r="A159" s="1197"/>
      <c r="B159" s="1279"/>
      <c r="C159" s="1198"/>
      <c r="D159" s="1048"/>
      <c r="E159" s="1238"/>
      <c r="F159" s="7" t="s">
        <v>95</v>
      </c>
      <c r="G159" s="93"/>
      <c r="H159" s="203"/>
      <c r="I159" s="93"/>
      <c r="J159" s="93"/>
      <c r="K159" s="93"/>
      <c r="L159" s="93"/>
      <c r="M159" s="93"/>
      <c r="N159" s="93"/>
      <c r="O159" s="203"/>
      <c r="P159" s="93"/>
      <c r="Q159" s="93"/>
      <c r="R159" s="93"/>
      <c r="S159" s="93"/>
      <c r="T159" s="93"/>
      <c r="U159" s="93"/>
      <c r="V159" s="203"/>
      <c r="W159" s="93"/>
      <c r="X159" s="93"/>
      <c r="Y159" s="93"/>
      <c r="Z159" s="93"/>
      <c r="AA159" s="93"/>
      <c r="AB159" s="93"/>
      <c r="AC159" s="203"/>
      <c r="AD159" s="93"/>
      <c r="AE159" s="93"/>
      <c r="AF159" s="93"/>
      <c r="AG159" s="93"/>
      <c r="AH159" s="93"/>
      <c r="AI159" s="93"/>
      <c r="AJ159" s="203"/>
      <c r="AK159" s="93"/>
      <c r="AL159" s="94"/>
    </row>
    <row r="160" spans="1:40" ht="12" hidden="1" customHeight="1" x14ac:dyDescent="0.15">
      <c r="A160" s="1197"/>
      <c r="B160" s="1280"/>
      <c r="C160" s="1198"/>
      <c r="D160" s="1048"/>
      <c r="E160" s="1238"/>
      <c r="F160" s="150" t="s">
        <v>96</v>
      </c>
      <c r="G160" s="111"/>
      <c r="H160" s="206"/>
      <c r="I160" s="111"/>
      <c r="J160" s="111"/>
      <c r="K160" s="111"/>
      <c r="L160" s="111"/>
      <c r="M160" s="111"/>
      <c r="N160" s="111"/>
      <c r="O160" s="206"/>
      <c r="P160" s="111"/>
      <c r="Q160" s="111"/>
      <c r="R160" s="111"/>
      <c r="S160" s="111"/>
      <c r="T160" s="111"/>
      <c r="U160" s="111"/>
      <c r="V160" s="206"/>
      <c r="W160" s="111"/>
      <c r="X160" s="111"/>
      <c r="Y160" s="111"/>
      <c r="Z160" s="111"/>
      <c r="AA160" s="111"/>
      <c r="AB160" s="111"/>
      <c r="AC160" s="206"/>
      <c r="AD160" s="111"/>
      <c r="AE160" s="111"/>
      <c r="AF160" s="111"/>
      <c r="AG160" s="111"/>
      <c r="AH160" s="111"/>
      <c r="AI160" s="111"/>
      <c r="AJ160" s="206"/>
      <c r="AK160" s="111"/>
      <c r="AL160" s="95"/>
    </row>
    <row r="161" spans="1:38" ht="12" hidden="1" customHeight="1" x14ac:dyDescent="0.15">
      <c r="A161" s="1197">
        <v>35</v>
      </c>
      <c r="B161" s="1232"/>
      <c r="C161" s="1249"/>
      <c r="D161" s="1032"/>
      <c r="E161" s="1246"/>
      <c r="F161" s="110" t="s">
        <v>12</v>
      </c>
      <c r="G161" s="2"/>
      <c r="H161" s="202"/>
      <c r="I161" s="2"/>
      <c r="J161" s="2"/>
      <c r="K161" s="2"/>
      <c r="L161" s="2"/>
      <c r="M161" s="2"/>
      <c r="N161" s="2"/>
      <c r="O161" s="202"/>
      <c r="P161" s="2"/>
      <c r="Q161" s="2"/>
      <c r="R161" s="2"/>
      <c r="S161" s="2"/>
      <c r="T161" s="2"/>
      <c r="U161" s="2"/>
      <c r="V161" s="202"/>
      <c r="W161" s="2"/>
      <c r="X161" s="2"/>
      <c r="Y161" s="2"/>
      <c r="Z161" s="2"/>
      <c r="AA161" s="2"/>
      <c r="AB161" s="2"/>
      <c r="AC161" s="202"/>
      <c r="AD161" s="2"/>
      <c r="AE161" s="2"/>
      <c r="AF161" s="2"/>
      <c r="AG161" s="2"/>
      <c r="AH161" s="2"/>
      <c r="AI161" s="2"/>
      <c r="AJ161" s="202"/>
      <c r="AK161" s="2"/>
      <c r="AL161" s="92">
        <f>COUNTIF(A161:AK161,"○")</f>
        <v>0</v>
      </c>
    </row>
    <row r="162" spans="1:38" ht="7.5" hidden="1" customHeight="1" x14ac:dyDescent="0.15">
      <c r="A162" s="1197"/>
      <c r="B162" s="1233"/>
      <c r="C162" s="1250"/>
      <c r="D162" s="1033"/>
      <c r="E162" s="1247"/>
      <c r="F162" s="7" t="s">
        <v>95</v>
      </c>
      <c r="G162" s="93"/>
      <c r="H162" s="203"/>
      <c r="I162" s="93"/>
      <c r="J162" s="93"/>
      <c r="K162" s="93"/>
      <c r="L162" s="93"/>
      <c r="M162" s="93"/>
      <c r="N162" s="93"/>
      <c r="O162" s="203"/>
      <c r="P162" s="93"/>
      <c r="Q162" s="93"/>
      <c r="R162" s="93"/>
      <c r="S162" s="93"/>
      <c r="T162" s="93"/>
      <c r="U162" s="93"/>
      <c r="V162" s="203"/>
      <c r="W162" s="93"/>
      <c r="X162" s="93"/>
      <c r="Y162" s="93"/>
      <c r="Z162" s="93"/>
      <c r="AA162" s="93"/>
      <c r="AB162" s="93"/>
      <c r="AC162" s="203"/>
      <c r="AD162" s="93"/>
      <c r="AE162" s="93"/>
      <c r="AF162" s="93"/>
      <c r="AG162" s="93"/>
      <c r="AH162" s="93"/>
      <c r="AI162" s="93"/>
      <c r="AJ162" s="203"/>
      <c r="AK162" s="93"/>
      <c r="AL162" s="94"/>
    </row>
    <row r="163" spans="1:38" ht="12" hidden="1" customHeight="1" x14ac:dyDescent="0.15">
      <c r="A163" s="1197"/>
      <c r="B163" s="1234"/>
      <c r="C163" s="1251"/>
      <c r="D163" s="1034"/>
      <c r="E163" s="1248"/>
      <c r="F163" s="150" t="s">
        <v>96</v>
      </c>
      <c r="G163" s="3"/>
      <c r="H163" s="205"/>
      <c r="I163" s="3"/>
      <c r="J163" s="3"/>
      <c r="K163" s="3"/>
      <c r="L163" s="3"/>
      <c r="M163" s="3"/>
      <c r="N163" s="3"/>
      <c r="O163" s="205"/>
      <c r="P163" s="3"/>
      <c r="Q163" s="3"/>
      <c r="R163" s="3"/>
      <c r="S163" s="3"/>
      <c r="T163" s="3"/>
      <c r="U163" s="3"/>
      <c r="V163" s="205"/>
      <c r="W163" s="3"/>
      <c r="X163" s="3"/>
      <c r="Y163" s="3"/>
      <c r="Z163" s="3"/>
      <c r="AA163" s="3"/>
      <c r="AB163" s="3"/>
      <c r="AC163" s="205"/>
      <c r="AD163" s="3"/>
      <c r="AE163" s="3"/>
      <c r="AF163" s="3"/>
      <c r="AG163" s="3"/>
      <c r="AH163" s="3"/>
      <c r="AI163" s="3"/>
      <c r="AJ163" s="205"/>
      <c r="AK163" s="3"/>
      <c r="AL163" s="95"/>
    </row>
    <row r="164" spans="1:38" ht="12" hidden="1" customHeight="1" x14ac:dyDescent="0.15">
      <c r="A164" s="1197">
        <v>36</v>
      </c>
      <c r="B164" s="1232"/>
      <c r="C164" s="1249"/>
      <c r="D164" s="1032"/>
      <c r="E164" s="1246"/>
      <c r="F164" s="110" t="s">
        <v>12</v>
      </c>
      <c r="G164" s="2"/>
      <c r="H164" s="202"/>
      <c r="I164" s="2"/>
      <c r="J164" s="2"/>
      <c r="K164" s="2"/>
      <c r="L164" s="2"/>
      <c r="M164" s="2"/>
      <c r="N164" s="2"/>
      <c r="O164" s="202"/>
      <c r="P164" s="2"/>
      <c r="Q164" s="2"/>
      <c r="R164" s="2"/>
      <c r="S164" s="2"/>
      <c r="T164" s="2"/>
      <c r="U164" s="2"/>
      <c r="V164" s="207"/>
      <c r="W164" s="2"/>
      <c r="X164" s="2"/>
      <c r="Y164" s="2"/>
      <c r="Z164" s="2"/>
      <c r="AA164" s="2"/>
      <c r="AB164" s="2"/>
      <c r="AC164" s="207"/>
      <c r="AD164" s="2"/>
      <c r="AE164" s="2"/>
      <c r="AF164" s="2"/>
      <c r="AG164" s="2"/>
      <c r="AH164" s="2"/>
      <c r="AI164" s="2"/>
      <c r="AJ164" s="207"/>
      <c r="AK164" s="2"/>
      <c r="AL164" s="92">
        <f>COUNTIF(A164:AK164,"○")</f>
        <v>0</v>
      </c>
    </row>
    <row r="165" spans="1:38" ht="12" hidden="1" customHeight="1" x14ac:dyDescent="0.15">
      <c r="A165" s="1197"/>
      <c r="B165" s="1233"/>
      <c r="C165" s="1250"/>
      <c r="D165" s="1033"/>
      <c r="E165" s="1247"/>
      <c r="F165" s="7" t="s">
        <v>95</v>
      </c>
      <c r="G165" s="93"/>
      <c r="H165" s="203"/>
      <c r="I165" s="93"/>
      <c r="J165" s="93"/>
      <c r="K165" s="93"/>
      <c r="L165" s="93"/>
      <c r="M165" s="93"/>
      <c r="N165" s="93"/>
      <c r="O165" s="203"/>
      <c r="P165" s="93"/>
      <c r="Q165" s="93"/>
      <c r="R165" s="93"/>
      <c r="S165" s="93"/>
      <c r="T165" s="93"/>
      <c r="U165" s="93"/>
      <c r="V165" s="203"/>
      <c r="W165" s="93"/>
      <c r="X165" s="93"/>
      <c r="Y165" s="93"/>
      <c r="Z165" s="93"/>
      <c r="AA165" s="93"/>
      <c r="AB165" s="93"/>
      <c r="AC165" s="203"/>
      <c r="AD165" s="93"/>
      <c r="AE165" s="93"/>
      <c r="AF165" s="93"/>
      <c r="AG165" s="93"/>
      <c r="AH165" s="93"/>
      <c r="AI165" s="93"/>
      <c r="AJ165" s="203"/>
      <c r="AK165" s="93"/>
      <c r="AL165" s="94"/>
    </row>
    <row r="166" spans="1:38" ht="12" hidden="1" customHeight="1" x14ac:dyDescent="0.15">
      <c r="A166" s="1197"/>
      <c r="B166" s="1234"/>
      <c r="C166" s="1251"/>
      <c r="D166" s="1034"/>
      <c r="E166" s="1248"/>
      <c r="F166" s="150" t="s">
        <v>96</v>
      </c>
      <c r="G166" s="3"/>
      <c r="H166" s="205"/>
      <c r="I166" s="3"/>
      <c r="J166" s="3"/>
      <c r="K166" s="3"/>
      <c r="L166" s="3"/>
      <c r="M166" s="3"/>
      <c r="N166" s="3"/>
      <c r="O166" s="205"/>
      <c r="P166" s="3"/>
      <c r="Q166" s="3"/>
      <c r="R166" s="3"/>
      <c r="S166" s="3"/>
      <c r="T166" s="3"/>
      <c r="U166" s="111"/>
      <c r="V166" s="206"/>
      <c r="W166" s="3"/>
      <c r="X166" s="111"/>
      <c r="Y166" s="3"/>
      <c r="Z166" s="111"/>
      <c r="AA166" s="3"/>
      <c r="AB166" s="111"/>
      <c r="AC166" s="206"/>
      <c r="AD166" s="3"/>
      <c r="AE166" s="111"/>
      <c r="AF166" s="3"/>
      <c r="AG166" s="111"/>
      <c r="AH166" s="3"/>
      <c r="AI166" s="111"/>
      <c r="AJ166" s="206"/>
      <c r="AK166" s="3"/>
      <c r="AL166" s="95"/>
    </row>
    <row r="167" spans="1:38" ht="12" hidden="1" customHeight="1" x14ac:dyDescent="0.15">
      <c r="A167" s="1197">
        <v>37</v>
      </c>
      <c r="B167" s="1232"/>
      <c r="C167" s="1249"/>
      <c r="D167" s="1032"/>
      <c r="E167" s="1246"/>
      <c r="F167" s="110" t="s">
        <v>12</v>
      </c>
      <c r="G167" s="91"/>
      <c r="H167" s="202"/>
      <c r="I167" s="91"/>
      <c r="J167" s="2"/>
      <c r="K167" s="91"/>
      <c r="L167" s="91"/>
      <c r="M167" s="2"/>
      <c r="N167" s="91"/>
      <c r="O167" s="202"/>
      <c r="P167" s="91"/>
      <c r="Q167" s="2"/>
      <c r="R167" s="91"/>
      <c r="S167" s="91"/>
      <c r="T167" s="2"/>
      <c r="U167" s="91"/>
      <c r="V167" s="202"/>
      <c r="W167" s="2"/>
      <c r="X167" s="2"/>
      <c r="Y167" s="91"/>
      <c r="Z167" s="91"/>
      <c r="AA167" s="2"/>
      <c r="AB167" s="91"/>
      <c r="AC167" s="202"/>
      <c r="AD167" s="91"/>
      <c r="AE167" s="2"/>
      <c r="AF167" s="91"/>
      <c r="AG167" s="91"/>
      <c r="AH167" s="2"/>
      <c r="AI167" s="91"/>
      <c r="AJ167" s="202"/>
      <c r="AK167" s="91"/>
      <c r="AL167" s="92">
        <f>COUNTIF(A167:AK167,"○")</f>
        <v>0</v>
      </c>
    </row>
    <row r="168" spans="1:38" ht="12" hidden="1" customHeight="1" x14ac:dyDescent="0.15">
      <c r="A168" s="1197"/>
      <c r="B168" s="1233"/>
      <c r="C168" s="1250"/>
      <c r="D168" s="1033"/>
      <c r="E168" s="1247"/>
      <c r="F168" s="7" t="s">
        <v>95</v>
      </c>
      <c r="G168" s="93"/>
      <c r="H168" s="203"/>
      <c r="I168" s="93"/>
      <c r="J168" s="93"/>
      <c r="K168" s="93"/>
      <c r="L168" s="93"/>
      <c r="M168" s="93"/>
      <c r="N168" s="93"/>
      <c r="O168" s="203"/>
      <c r="P168" s="93"/>
      <c r="Q168" s="93"/>
      <c r="R168" s="93"/>
      <c r="S168" s="93"/>
      <c r="T168" s="93"/>
      <c r="U168" s="93"/>
      <c r="V168" s="203"/>
      <c r="W168" s="93"/>
      <c r="X168" s="93"/>
      <c r="Y168" s="93"/>
      <c r="Z168" s="93"/>
      <c r="AA168" s="93"/>
      <c r="AB168" s="93"/>
      <c r="AC168" s="203"/>
      <c r="AD168" s="93"/>
      <c r="AE168" s="93"/>
      <c r="AF168" s="93"/>
      <c r="AG168" s="93"/>
      <c r="AH168" s="93"/>
      <c r="AI168" s="93"/>
      <c r="AJ168" s="203"/>
      <c r="AK168" s="93"/>
      <c r="AL168" s="94"/>
    </row>
    <row r="169" spans="1:38" ht="12" hidden="1" customHeight="1" x14ac:dyDescent="0.15">
      <c r="A169" s="1197"/>
      <c r="B169" s="1234"/>
      <c r="C169" s="1251"/>
      <c r="D169" s="1034"/>
      <c r="E169" s="1248"/>
      <c r="F169" s="150" t="s">
        <v>96</v>
      </c>
      <c r="G169" s="111"/>
      <c r="H169" s="206"/>
      <c r="I169" s="111"/>
      <c r="J169" s="111"/>
      <c r="K169" s="111"/>
      <c r="L169" s="111"/>
      <c r="M169" s="111"/>
      <c r="N169" s="111"/>
      <c r="O169" s="206"/>
      <c r="P169" s="111"/>
      <c r="Q169" s="111"/>
      <c r="R169" s="111"/>
      <c r="S169" s="111"/>
      <c r="T169" s="111"/>
      <c r="U169" s="111"/>
      <c r="V169" s="206"/>
      <c r="W169" s="111"/>
      <c r="X169" s="111"/>
      <c r="Y169" s="111"/>
      <c r="Z169" s="111"/>
      <c r="AA169" s="111"/>
      <c r="AB169" s="111"/>
      <c r="AC169" s="206"/>
      <c r="AD169" s="111"/>
      <c r="AE169" s="111"/>
      <c r="AF169" s="111"/>
      <c r="AG169" s="111"/>
      <c r="AH169" s="111"/>
      <c r="AI169" s="111"/>
      <c r="AJ169" s="206"/>
      <c r="AK169" s="111"/>
      <c r="AL169" s="95"/>
    </row>
    <row r="170" spans="1:38" ht="12" hidden="1" customHeight="1" x14ac:dyDescent="0.15">
      <c r="A170" s="1197">
        <v>38</v>
      </c>
      <c r="B170" s="1232"/>
      <c r="C170" s="1249"/>
      <c r="D170" s="1032"/>
      <c r="E170" s="1246"/>
      <c r="F170" s="110" t="s">
        <v>12</v>
      </c>
      <c r="G170" s="2"/>
      <c r="H170" s="202"/>
      <c r="I170" s="2"/>
      <c r="J170" s="91"/>
      <c r="K170" s="91"/>
      <c r="L170" s="91"/>
      <c r="M170" s="91"/>
      <c r="N170" s="91"/>
      <c r="O170" s="202"/>
      <c r="P170" s="2"/>
      <c r="Q170" s="91"/>
      <c r="R170" s="91"/>
      <c r="S170" s="91"/>
      <c r="T170" s="91"/>
      <c r="U170" s="2"/>
      <c r="V170" s="202"/>
      <c r="W170" s="2"/>
      <c r="X170" s="2"/>
      <c r="Y170" s="2"/>
      <c r="Z170" s="91"/>
      <c r="AA170" s="91"/>
      <c r="AB170" s="2"/>
      <c r="AC170" s="202"/>
      <c r="AD170" s="2"/>
      <c r="AE170" s="91"/>
      <c r="AF170" s="91"/>
      <c r="AG170" s="91"/>
      <c r="AH170" s="91"/>
      <c r="AI170" s="2"/>
      <c r="AJ170" s="202"/>
      <c r="AK170" s="2"/>
      <c r="AL170" s="92">
        <f>COUNTIF(A170:AK170,"○")</f>
        <v>0</v>
      </c>
    </row>
    <row r="171" spans="1:38" ht="12" hidden="1" customHeight="1" x14ac:dyDescent="0.15">
      <c r="A171" s="1197"/>
      <c r="B171" s="1233"/>
      <c r="C171" s="1250"/>
      <c r="D171" s="1033"/>
      <c r="E171" s="1247"/>
      <c r="F171" s="7" t="s">
        <v>95</v>
      </c>
      <c r="G171" s="93"/>
      <c r="H171" s="203"/>
      <c r="I171" s="93"/>
      <c r="J171" s="93"/>
      <c r="K171" s="93"/>
      <c r="L171" s="93"/>
      <c r="M171" s="93"/>
      <c r="N171" s="93"/>
      <c r="O171" s="203"/>
      <c r="P171" s="93"/>
      <c r="Q171" s="93"/>
      <c r="R171" s="93"/>
      <c r="S171" s="93"/>
      <c r="T171" s="93"/>
      <c r="U171" s="93"/>
      <c r="V171" s="203"/>
      <c r="W171" s="93"/>
      <c r="X171" s="93"/>
      <c r="Y171" s="93"/>
      <c r="Z171" s="93"/>
      <c r="AA171" s="93"/>
      <c r="AB171" s="93"/>
      <c r="AC171" s="203"/>
      <c r="AD171" s="93"/>
      <c r="AE171" s="93"/>
      <c r="AF171" s="93"/>
      <c r="AG171" s="93"/>
      <c r="AH171" s="93"/>
      <c r="AI171" s="93"/>
      <c r="AJ171" s="203"/>
      <c r="AK171" s="93"/>
      <c r="AL171" s="94"/>
    </row>
    <row r="172" spans="1:38" ht="12" hidden="1" customHeight="1" x14ac:dyDescent="0.15">
      <c r="A172" s="1197"/>
      <c r="B172" s="1234"/>
      <c r="C172" s="1251"/>
      <c r="D172" s="1034"/>
      <c r="E172" s="1248"/>
      <c r="F172" s="150" t="s">
        <v>96</v>
      </c>
      <c r="G172" s="111"/>
      <c r="H172" s="205"/>
      <c r="I172" s="111"/>
      <c r="J172" s="111"/>
      <c r="K172" s="111"/>
      <c r="L172" s="111"/>
      <c r="M172" s="111"/>
      <c r="N172" s="111"/>
      <c r="O172" s="205"/>
      <c r="P172" s="111"/>
      <c r="Q172" s="111"/>
      <c r="R172" s="111"/>
      <c r="S172" s="111"/>
      <c r="T172" s="3"/>
      <c r="U172" s="3"/>
      <c r="V172" s="205"/>
      <c r="W172" s="3"/>
      <c r="X172" s="3"/>
      <c r="Y172" s="3"/>
      <c r="Z172" s="111"/>
      <c r="AA172" s="3"/>
      <c r="AB172" s="3"/>
      <c r="AC172" s="205"/>
      <c r="AD172" s="3"/>
      <c r="AE172" s="111"/>
      <c r="AF172" s="111"/>
      <c r="AG172" s="111"/>
      <c r="AH172" s="3"/>
      <c r="AI172" s="3"/>
      <c r="AJ172" s="205"/>
      <c r="AK172" s="3"/>
      <c r="AL172" s="95"/>
    </row>
    <row r="173" spans="1:38" ht="12" hidden="1" customHeight="1" x14ac:dyDescent="0.15">
      <c r="A173" s="1197">
        <v>39</v>
      </c>
      <c r="B173" s="1232"/>
      <c r="C173" s="1249"/>
      <c r="D173" s="1032"/>
      <c r="E173" s="1246"/>
      <c r="F173" s="110" t="s">
        <v>12</v>
      </c>
      <c r="G173" s="2"/>
      <c r="H173" s="202"/>
      <c r="I173" s="2"/>
      <c r="J173" s="91"/>
      <c r="K173" s="2"/>
      <c r="L173" s="2"/>
      <c r="M173" s="91"/>
      <c r="N173" s="2"/>
      <c r="O173" s="202"/>
      <c r="P173" s="2"/>
      <c r="Q173" s="91"/>
      <c r="R173" s="2"/>
      <c r="S173" s="2"/>
      <c r="T173" s="91"/>
      <c r="U173" s="2"/>
      <c r="V173" s="202"/>
      <c r="W173" s="2"/>
      <c r="X173" s="91"/>
      <c r="Y173" s="2"/>
      <c r="Z173" s="2"/>
      <c r="AA173" s="91"/>
      <c r="AB173" s="2"/>
      <c r="AC173" s="202"/>
      <c r="AD173" s="2"/>
      <c r="AE173" s="91"/>
      <c r="AF173" s="2"/>
      <c r="AG173" s="2"/>
      <c r="AH173" s="91"/>
      <c r="AI173" s="2"/>
      <c r="AJ173" s="202"/>
      <c r="AK173" s="2"/>
      <c r="AL173" s="92">
        <f>COUNTIF(A173:AK173,"○")</f>
        <v>0</v>
      </c>
    </row>
    <row r="174" spans="1:38" ht="12" hidden="1" customHeight="1" x14ac:dyDescent="0.15">
      <c r="A174" s="1197"/>
      <c r="B174" s="1233"/>
      <c r="C174" s="1250"/>
      <c r="D174" s="1033"/>
      <c r="E174" s="1247"/>
      <c r="F174" s="7" t="s">
        <v>95</v>
      </c>
      <c r="G174" s="93"/>
      <c r="H174" s="203"/>
      <c r="I174" s="93"/>
      <c r="J174" s="93"/>
      <c r="K174" s="93"/>
      <c r="L174" s="93"/>
      <c r="M174" s="93"/>
      <c r="N174" s="93"/>
      <c r="O174" s="203"/>
      <c r="P174" s="93"/>
      <c r="Q174" s="93"/>
      <c r="R174" s="93"/>
      <c r="S174" s="93"/>
      <c r="T174" s="93"/>
      <c r="U174" s="93"/>
      <c r="V174" s="203"/>
      <c r="W174" s="93"/>
      <c r="X174" s="93"/>
      <c r="Y174" s="93"/>
      <c r="Z174" s="93"/>
      <c r="AA174" s="93"/>
      <c r="AB174" s="93"/>
      <c r="AC174" s="203"/>
      <c r="AD174" s="93"/>
      <c r="AE174" s="93"/>
      <c r="AF174" s="93"/>
      <c r="AG174" s="93"/>
      <c r="AH174" s="93"/>
      <c r="AI174" s="93"/>
      <c r="AJ174" s="203"/>
      <c r="AK174" s="93"/>
      <c r="AL174" s="94"/>
    </row>
    <row r="175" spans="1:38" ht="12" hidden="1" customHeight="1" x14ac:dyDescent="0.15">
      <c r="A175" s="1197"/>
      <c r="B175" s="1234"/>
      <c r="C175" s="1251"/>
      <c r="D175" s="1034"/>
      <c r="E175" s="1248"/>
      <c r="F175" s="150" t="s">
        <v>96</v>
      </c>
      <c r="G175" s="111"/>
      <c r="H175" s="206"/>
      <c r="I175" s="111"/>
      <c r="J175" s="111"/>
      <c r="K175" s="111"/>
      <c r="L175" s="111"/>
      <c r="M175" s="111"/>
      <c r="N175" s="111"/>
      <c r="O175" s="206"/>
      <c r="P175" s="111"/>
      <c r="Q175" s="111"/>
      <c r="R175" s="111"/>
      <c r="S175" s="111"/>
      <c r="T175" s="111"/>
      <c r="U175" s="111"/>
      <c r="V175" s="206"/>
      <c r="W175" s="111"/>
      <c r="X175" s="111"/>
      <c r="Y175" s="111"/>
      <c r="Z175" s="111"/>
      <c r="AA175" s="111"/>
      <c r="AB175" s="111"/>
      <c r="AC175" s="206"/>
      <c r="AD175" s="111"/>
      <c r="AE175" s="111"/>
      <c r="AF175" s="111"/>
      <c r="AG175" s="111"/>
      <c r="AH175" s="111"/>
      <c r="AI175" s="111"/>
      <c r="AJ175" s="206"/>
      <c r="AK175" s="111"/>
      <c r="AL175" s="95"/>
    </row>
    <row r="176" spans="1:38" ht="12" hidden="1" customHeight="1" x14ac:dyDescent="0.15">
      <c r="A176" s="1197">
        <v>40</v>
      </c>
      <c r="B176" s="1232"/>
      <c r="C176" s="1249"/>
      <c r="D176" s="1032"/>
      <c r="E176" s="1246"/>
      <c r="F176" s="110" t="s">
        <v>12</v>
      </c>
      <c r="G176" s="2"/>
      <c r="H176" s="202"/>
      <c r="I176" s="2"/>
      <c r="J176" s="2"/>
      <c r="K176" s="2"/>
      <c r="L176" s="2"/>
      <c r="M176" s="2"/>
      <c r="N176" s="2"/>
      <c r="O176" s="202"/>
      <c r="P176" s="2"/>
      <c r="Q176" s="2"/>
      <c r="R176" s="2"/>
      <c r="S176" s="2"/>
      <c r="T176" s="2"/>
      <c r="U176" s="2"/>
      <c r="V176" s="202"/>
      <c r="W176" s="2"/>
      <c r="X176" s="2"/>
      <c r="Y176" s="2"/>
      <c r="Z176" s="2"/>
      <c r="AA176" s="2"/>
      <c r="AB176" s="2"/>
      <c r="AC176" s="202"/>
      <c r="AD176" s="2"/>
      <c r="AE176" s="2"/>
      <c r="AF176" s="2"/>
      <c r="AG176" s="2"/>
      <c r="AH176" s="2"/>
      <c r="AI176" s="2"/>
      <c r="AJ176" s="202"/>
      <c r="AK176" s="2"/>
      <c r="AL176" s="92">
        <f>COUNTIF(A176:AK176,"○")</f>
        <v>0</v>
      </c>
    </row>
    <row r="177" spans="1:41" ht="12" hidden="1" customHeight="1" x14ac:dyDescent="0.15">
      <c r="A177" s="1197"/>
      <c r="B177" s="1233"/>
      <c r="C177" s="1250"/>
      <c r="D177" s="1033"/>
      <c r="E177" s="1247"/>
      <c r="F177" s="7" t="s">
        <v>95</v>
      </c>
      <c r="G177" s="93"/>
      <c r="H177" s="203"/>
      <c r="I177" s="93"/>
      <c r="J177" s="93"/>
      <c r="K177" s="93"/>
      <c r="L177" s="93"/>
      <c r="M177" s="93"/>
      <c r="N177" s="93"/>
      <c r="O177" s="203"/>
      <c r="P177" s="93"/>
      <c r="Q177" s="93"/>
      <c r="R177" s="93"/>
      <c r="S177" s="93"/>
      <c r="T177" s="93"/>
      <c r="U177" s="93"/>
      <c r="V177" s="225"/>
      <c r="W177" s="8"/>
      <c r="X177" s="93"/>
      <c r="Y177" s="93"/>
      <c r="Z177" s="93"/>
      <c r="AA177" s="93"/>
      <c r="AB177" s="93"/>
      <c r="AC177" s="203"/>
      <c r="AD177" s="93"/>
      <c r="AE177" s="93"/>
      <c r="AF177" s="93"/>
      <c r="AG177" s="93"/>
      <c r="AH177" s="93"/>
      <c r="AI177" s="93"/>
      <c r="AJ177" s="203"/>
      <c r="AK177" s="93"/>
      <c r="AL177" s="94"/>
      <c r="AO177" s="98"/>
    </row>
    <row r="178" spans="1:41" ht="12" hidden="1" customHeight="1" x14ac:dyDescent="0.15">
      <c r="A178" s="1197"/>
      <c r="B178" s="1234"/>
      <c r="C178" s="1251"/>
      <c r="D178" s="1034"/>
      <c r="E178" s="1248"/>
      <c r="F178" s="150" t="s">
        <v>96</v>
      </c>
      <c r="G178" s="3"/>
      <c r="H178" s="205"/>
      <c r="I178" s="3"/>
      <c r="J178" s="3"/>
      <c r="K178" s="3"/>
      <c r="L178" s="3"/>
      <c r="M178" s="3"/>
      <c r="N178" s="3"/>
      <c r="O178" s="205"/>
      <c r="P178" s="3"/>
      <c r="Q178" s="3"/>
      <c r="R178" s="3"/>
      <c r="S178" s="3"/>
      <c r="T178" s="3"/>
      <c r="U178" s="3"/>
      <c r="V178" s="205"/>
      <c r="W178" s="3"/>
      <c r="X178" s="3"/>
      <c r="Y178" s="3"/>
      <c r="Z178" s="3"/>
      <c r="AA178" s="3"/>
      <c r="AB178" s="3"/>
      <c r="AC178" s="205"/>
      <c r="AD178" s="3"/>
      <c r="AE178" s="3"/>
      <c r="AF178" s="3"/>
      <c r="AG178" s="3"/>
      <c r="AH178" s="3"/>
      <c r="AI178" s="3"/>
      <c r="AJ178" s="205"/>
      <c r="AK178" s="3"/>
      <c r="AL178" s="95"/>
    </row>
    <row r="179" spans="1:41" ht="12" hidden="1" customHeight="1" x14ac:dyDescent="0.15">
      <c r="A179" s="1197">
        <v>41</v>
      </c>
      <c r="B179" s="1232"/>
      <c r="C179" s="1249"/>
      <c r="D179" s="1042"/>
      <c r="E179" s="1246"/>
      <c r="F179" s="110" t="s">
        <v>12</v>
      </c>
      <c r="G179" s="2"/>
      <c r="H179" s="202"/>
      <c r="I179" s="2"/>
      <c r="J179" s="2"/>
      <c r="K179" s="2"/>
      <c r="L179" s="2"/>
      <c r="M179" s="2"/>
      <c r="N179" s="2"/>
      <c r="O179" s="202"/>
      <c r="P179" s="2"/>
      <c r="Q179" s="2"/>
      <c r="R179" s="2"/>
      <c r="S179" s="2"/>
      <c r="T179" s="2"/>
      <c r="U179" s="2"/>
      <c r="V179" s="202"/>
      <c r="W179" s="2"/>
      <c r="X179" s="2"/>
      <c r="Y179" s="2"/>
      <c r="Z179" s="2"/>
      <c r="AA179" s="2"/>
      <c r="AB179" s="2"/>
      <c r="AC179" s="202"/>
      <c r="AD179" s="2"/>
      <c r="AE179" s="2"/>
      <c r="AF179" s="2"/>
      <c r="AG179" s="2"/>
      <c r="AH179" s="2"/>
      <c r="AI179" s="2"/>
      <c r="AJ179" s="202"/>
      <c r="AK179" s="2"/>
      <c r="AL179" s="92">
        <f>COUNTIF(A179:AK179,"○")</f>
        <v>0</v>
      </c>
    </row>
    <row r="180" spans="1:41" ht="7.5" hidden="1" customHeight="1" x14ac:dyDescent="0.15">
      <c r="A180" s="1197"/>
      <c r="B180" s="1233"/>
      <c r="C180" s="1250"/>
      <c r="D180" s="1043"/>
      <c r="E180" s="1247"/>
      <c r="F180" s="7" t="s">
        <v>95</v>
      </c>
      <c r="G180" s="93"/>
      <c r="H180" s="203"/>
      <c r="I180" s="93"/>
      <c r="J180" s="93"/>
      <c r="K180" s="93"/>
      <c r="L180" s="93"/>
      <c r="M180" s="93"/>
      <c r="N180" s="93"/>
      <c r="O180" s="203"/>
      <c r="P180" s="93"/>
      <c r="Q180" s="93"/>
      <c r="R180" s="93"/>
      <c r="S180" s="93"/>
      <c r="T180" s="93"/>
      <c r="U180" s="93"/>
      <c r="V180" s="203"/>
      <c r="W180" s="93"/>
      <c r="X180" s="93"/>
      <c r="Y180" s="93"/>
      <c r="Z180" s="93"/>
      <c r="AA180" s="93"/>
      <c r="AB180" s="93"/>
      <c r="AC180" s="203"/>
      <c r="AD180" s="93"/>
      <c r="AE180" s="93"/>
      <c r="AF180" s="93"/>
      <c r="AG180" s="93"/>
      <c r="AH180" s="93"/>
      <c r="AI180" s="93"/>
      <c r="AJ180" s="203"/>
      <c r="AK180" s="93"/>
      <c r="AL180" s="94"/>
    </row>
    <row r="181" spans="1:41" ht="12" hidden="1" customHeight="1" x14ac:dyDescent="0.15">
      <c r="A181" s="1197"/>
      <c r="B181" s="1234"/>
      <c r="C181" s="1251"/>
      <c r="D181" s="1044"/>
      <c r="E181" s="1248"/>
      <c r="F181" s="150" t="s">
        <v>96</v>
      </c>
      <c r="G181" s="3"/>
      <c r="H181" s="205"/>
      <c r="I181" s="3"/>
      <c r="J181" s="3"/>
      <c r="K181" s="3"/>
      <c r="L181" s="3"/>
      <c r="M181" s="3"/>
      <c r="N181" s="3"/>
      <c r="O181" s="205"/>
      <c r="P181" s="3"/>
      <c r="Q181" s="3"/>
      <c r="R181" s="3"/>
      <c r="S181" s="3"/>
      <c r="T181" s="3"/>
      <c r="U181" s="3"/>
      <c r="V181" s="205"/>
      <c r="W181" s="3"/>
      <c r="X181" s="3"/>
      <c r="Y181" s="3"/>
      <c r="Z181" s="3"/>
      <c r="AA181" s="3"/>
      <c r="AB181" s="3"/>
      <c r="AC181" s="205"/>
      <c r="AD181" s="3"/>
      <c r="AE181" s="3"/>
      <c r="AF181" s="3"/>
      <c r="AG181" s="3"/>
      <c r="AH181" s="3"/>
      <c r="AI181" s="3"/>
      <c r="AJ181" s="205"/>
      <c r="AK181" s="3"/>
      <c r="AL181" s="95"/>
    </row>
    <row r="182" spans="1:41" ht="12" hidden="1" customHeight="1" x14ac:dyDescent="0.15">
      <c r="A182" s="1197">
        <v>42</v>
      </c>
      <c r="B182" s="1026"/>
      <c r="C182" s="1249"/>
      <c r="D182" s="1032"/>
      <c r="E182" s="1041"/>
      <c r="F182" s="110" t="s">
        <v>12</v>
      </c>
      <c r="G182" s="2"/>
      <c r="H182" s="207"/>
      <c r="I182" s="91"/>
      <c r="J182" s="91"/>
      <c r="K182" s="91"/>
      <c r="L182" s="91"/>
      <c r="M182" s="91"/>
      <c r="N182" s="91"/>
      <c r="O182" s="207"/>
      <c r="P182" s="91"/>
      <c r="Q182" s="91"/>
      <c r="R182" s="91"/>
      <c r="S182" s="91"/>
      <c r="T182" s="91"/>
      <c r="U182" s="91"/>
      <c r="V182" s="207"/>
      <c r="W182" s="91"/>
      <c r="X182" s="91"/>
      <c r="Y182" s="91"/>
      <c r="Z182" s="91"/>
      <c r="AA182" s="91"/>
      <c r="AB182" s="91"/>
      <c r="AC182" s="207"/>
      <c r="AD182" s="91"/>
      <c r="AE182" s="91"/>
      <c r="AF182" s="91"/>
      <c r="AG182" s="91"/>
      <c r="AH182" s="91"/>
      <c r="AI182" s="2"/>
      <c r="AJ182" s="202"/>
      <c r="AK182" s="91"/>
      <c r="AL182" s="92">
        <f>COUNTIF(A182:AK182,"○")</f>
        <v>0</v>
      </c>
    </row>
    <row r="183" spans="1:41" ht="12" hidden="1" customHeight="1" x14ac:dyDescent="0.15">
      <c r="A183" s="1197"/>
      <c r="B183" s="1233"/>
      <c r="C183" s="1250"/>
      <c r="D183" s="1033"/>
      <c r="E183" s="1247"/>
      <c r="F183" s="7" t="s">
        <v>95</v>
      </c>
      <c r="G183" s="93"/>
      <c r="H183" s="203"/>
      <c r="I183" s="93"/>
      <c r="J183" s="93"/>
      <c r="K183" s="93"/>
      <c r="L183" s="93"/>
      <c r="M183" s="93"/>
      <c r="N183" s="93"/>
      <c r="O183" s="203"/>
      <c r="P183" s="93"/>
      <c r="Q183" s="93"/>
      <c r="R183" s="93"/>
      <c r="S183" s="93"/>
      <c r="T183" s="93"/>
      <c r="U183" s="93"/>
      <c r="V183" s="203"/>
      <c r="W183" s="93"/>
      <c r="X183" s="93"/>
      <c r="Y183" s="93"/>
      <c r="Z183" s="93"/>
      <c r="AA183" s="93"/>
      <c r="AB183" s="93"/>
      <c r="AC183" s="203"/>
      <c r="AD183" s="93"/>
      <c r="AE183" s="93"/>
      <c r="AF183" s="93"/>
      <c r="AG183" s="93"/>
      <c r="AH183" s="93"/>
      <c r="AI183" s="93"/>
      <c r="AJ183" s="203"/>
      <c r="AK183" s="93"/>
      <c r="AL183" s="94"/>
    </row>
    <row r="184" spans="1:41" ht="12" hidden="1" customHeight="1" x14ac:dyDescent="0.15">
      <c r="A184" s="1197"/>
      <c r="B184" s="1234"/>
      <c r="C184" s="1251"/>
      <c r="D184" s="1034"/>
      <c r="E184" s="1248"/>
      <c r="F184" s="150" t="s">
        <v>96</v>
      </c>
      <c r="G184" s="111"/>
      <c r="H184" s="206"/>
      <c r="I184" s="111"/>
      <c r="J184" s="111"/>
      <c r="K184" s="111"/>
      <c r="L184" s="111"/>
      <c r="M184" s="111"/>
      <c r="N184" s="111"/>
      <c r="O184" s="206"/>
      <c r="P184" s="111"/>
      <c r="Q184" s="111"/>
      <c r="R184" s="111"/>
      <c r="S184" s="111"/>
      <c r="T184" s="111"/>
      <c r="U184" s="111"/>
      <c r="V184" s="206"/>
      <c r="W184" s="111"/>
      <c r="X184" s="111"/>
      <c r="Y184" s="111"/>
      <c r="Z184" s="111"/>
      <c r="AA184" s="111"/>
      <c r="AB184" s="111"/>
      <c r="AC184" s="206"/>
      <c r="AD184" s="111"/>
      <c r="AE184" s="111"/>
      <c r="AF184" s="111"/>
      <c r="AG184" s="111"/>
      <c r="AH184" s="111"/>
      <c r="AI184" s="3"/>
      <c r="AJ184" s="206"/>
      <c r="AK184" s="111"/>
      <c r="AL184" s="95"/>
    </row>
    <row r="185" spans="1:41" ht="12" hidden="1" customHeight="1" x14ac:dyDescent="0.15">
      <c r="A185" s="1197">
        <v>43</v>
      </c>
      <c r="B185" s="1026"/>
      <c r="C185" s="1249"/>
      <c r="D185" s="1032"/>
      <c r="E185" s="1041"/>
      <c r="F185" s="110" t="s">
        <v>12</v>
      </c>
      <c r="G185" s="2"/>
      <c r="H185" s="202"/>
      <c r="I185" s="2"/>
      <c r="J185" s="2"/>
      <c r="K185" s="2"/>
      <c r="L185" s="91"/>
      <c r="M185" s="91"/>
      <c r="N185" s="91"/>
      <c r="O185" s="207"/>
      <c r="P185" s="91"/>
      <c r="Q185" s="91"/>
      <c r="R185" s="91"/>
      <c r="S185" s="91"/>
      <c r="T185" s="91"/>
      <c r="U185" s="91"/>
      <c r="V185" s="207"/>
      <c r="W185" s="91"/>
      <c r="X185" s="91"/>
      <c r="Y185" s="2"/>
      <c r="Z185" s="2"/>
      <c r="AA185" s="2"/>
      <c r="AB185" s="91"/>
      <c r="AC185" s="207"/>
      <c r="AD185" s="91"/>
      <c r="AE185" s="91"/>
      <c r="AF185" s="2"/>
      <c r="AG185" s="2"/>
      <c r="AH185" s="2"/>
      <c r="AI185" s="2"/>
      <c r="AJ185" s="202"/>
      <c r="AK185" s="2"/>
      <c r="AL185" s="92">
        <f>COUNTIF(A185:AK185,"○")</f>
        <v>0</v>
      </c>
    </row>
    <row r="186" spans="1:41" ht="7.5" hidden="1" customHeight="1" x14ac:dyDescent="0.15">
      <c r="A186" s="1197"/>
      <c r="B186" s="1233"/>
      <c r="C186" s="1250"/>
      <c r="D186" s="1033"/>
      <c r="E186" s="1247"/>
      <c r="F186" s="7" t="s">
        <v>95</v>
      </c>
      <c r="G186" s="93"/>
      <c r="H186" s="203"/>
      <c r="I186" s="93"/>
      <c r="J186" s="93"/>
      <c r="K186" s="93"/>
      <c r="L186" s="93"/>
      <c r="M186" s="93"/>
      <c r="N186" s="93"/>
      <c r="O186" s="203"/>
      <c r="P186" s="93"/>
      <c r="Q186" s="93"/>
      <c r="R186" s="93"/>
      <c r="S186" s="93"/>
      <c r="T186" s="93"/>
      <c r="U186" s="93"/>
      <c r="V186" s="203"/>
      <c r="W186" s="93"/>
      <c r="X186" s="93"/>
      <c r="Y186" s="93"/>
      <c r="Z186" s="93"/>
      <c r="AA186" s="93"/>
      <c r="AB186" s="93"/>
      <c r="AC186" s="203"/>
      <c r="AD186" s="93"/>
      <c r="AE186" s="93"/>
      <c r="AF186" s="93"/>
      <c r="AG186" s="93"/>
      <c r="AH186" s="93"/>
      <c r="AI186" s="93"/>
      <c r="AJ186" s="203"/>
      <c r="AK186" s="93"/>
      <c r="AL186" s="94"/>
    </row>
    <row r="187" spans="1:41" ht="12" hidden="1" customHeight="1" x14ac:dyDescent="0.15">
      <c r="A187" s="1197"/>
      <c r="B187" s="1234"/>
      <c r="C187" s="1251"/>
      <c r="D187" s="1034"/>
      <c r="E187" s="1248"/>
      <c r="F187" s="150" t="s">
        <v>96</v>
      </c>
      <c r="G187" s="3"/>
      <c r="H187" s="205"/>
      <c r="I187" s="3"/>
      <c r="J187" s="3"/>
      <c r="K187" s="111"/>
      <c r="L187" s="111"/>
      <c r="M187" s="111"/>
      <c r="N187" s="111"/>
      <c r="O187" s="206"/>
      <c r="P187" s="111"/>
      <c r="Q187" s="111"/>
      <c r="R187" s="111"/>
      <c r="S187" s="111"/>
      <c r="T187" s="111"/>
      <c r="U187" s="111"/>
      <c r="V187" s="206"/>
      <c r="W187" s="111"/>
      <c r="X187" s="111"/>
      <c r="Y187" s="3"/>
      <c r="Z187" s="111"/>
      <c r="AA187" s="111"/>
      <c r="AB187" s="111"/>
      <c r="AC187" s="206"/>
      <c r="AD187" s="111"/>
      <c r="AE187" s="111"/>
      <c r="AF187" s="3"/>
      <c r="AG187" s="3"/>
      <c r="AH187" s="3"/>
      <c r="AI187" s="3"/>
      <c r="AJ187" s="205"/>
      <c r="AK187" s="3"/>
      <c r="AL187" s="95"/>
    </row>
    <row r="188" spans="1:41" ht="12" hidden="1" customHeight="1" x14ac:dyDescent="0.15">
      <c r="A188" s="1197">
        <v>44</v>
      </c>
      <c r="B188" s="1026"/>
      <c r="C188" s="1249"/>
      <c r="D188" s="1032"/>
      <c r="E188" s="1041"/>
      <c r="F188" s="110" t="s">
        <v>12</v>
      </c>
      <c r="G188" s="2"/>
      <c r="H188" s="202"/>
      <c r="I188" s="2"/>
      <c r="J188" s="2"/>
      <c r="K188" s="2"/>
      <c r="L188" s="2"/>
      <c r="M188" s="2"/>
      <c r="N188" s="2"/>
      <c r="O188" s="202"/>
      <c r="P188" s="91"/>
      <c r="Q188" s="91"/>
      <c r="R188" s="91"/>
      <c r="S188" s="91"/>
      <c r="T188" s="91"/>
      <c r="U188" s="91"/>
      <c r="V188" s="207"/>
      <c r="W188" s="91"/>
      <c r="X188" s="91"/>
      <c r="Y188" s="91"/>
      <c r="Z188" s="91"/>
      <c r="AA188" s="91"/>
      <c r="AB188" s="91"/>
      <c r="AC188" s="207"/>
      <c r="AD188" s="91"/>
      <c r="AE188" s="91"/>
      <c r="AF188" s="91"/>
      <c r="AG188" s="91"/>
      <c r="AH188" s="2"/>
      <c r="AI188" s="2"/>
      <c r="AJ188" s="202"/>
      <c r="AK188" s="2"/>
      <c r="AL188" s="92">
        <f>COUNTIF(A188:AK188,"○")</f>
        <v>0</v>
      </c>
    </row>
    <row r="189" spans="1:41" ht="7.5" hidden="1" customHeight="1" x14ac:dyDescent="0.15">
      <c r="A189" s="1197"/>
      <c r="B189" s="1233"/>
      <c r="C189" s="1250"/>
      <c r="D189" s="1033"/>
      <c r="E189" s="1247"/>
      <c r="F189" s="7" t="s">
        <v>95</v>
      </c>
      <c r="G189" s="93"/>
      <c r="H189" s="203"/>
      <c r="I189" s="93"/>
      <c r="J189" s="93"/>
      <c r="K189" s="93"/>
      <c r="L189" s="93"/>
      <c r="M189" s="93"/>
      <c r="N189" s="93"/>
      <c r="O189" s="203"/>
      <c r="P189" s="93"/>
      <c r="Q189" s="93"/>
      <c r="R189" s="93"/>
      <c r="S189" s="93"/>
      <c r="T189" s="93"/>
      <c r="U189" s="93"/>
      <c r="V189" s="203"/>
      <c r="W189" s="93"/>
      <c r="X189" s="93"/>
      <c r="Y189" s="93"/>
      <c r="Z189" s="93"/>
      <c r="AA189" s="93"/>
      <c r="AB189" s="93"/>
      <c r="AC189" s="203"/>
      <c r="AD189" s="93"/>
      <c r="AE189" s="93"/>
      <c r="AF189" s="93"/>
      <c r="AG189" s="93"/>
      <c r="AH189" s="93"/>
      <c r="AI189" s="93"/>
      <c r="AJ189" s="203"/>
      <c r="AK189" s="93"/>
      <c r="AL189" s="94"/>
    </row>
    <row r="190" spans="1:41" ht="13.5" hidden="1" customHeight="1" x14ac:dyDescent="0.15">
      <c r="A190" s="1197"/>
      <c r="B190" s="1234"/>
      <c r="C190" s="1251"/>
      <c r="D190" s="1034"/>
      <c r="E190" s="1248"/>
      <c r="F190" s="150" t="s">
        <v>96</v>
      </c>
      <c r="G190" s="3"/>
      <c r="H190" s="205"/>
      <c r="I190" s="3"/>
      <c r="J190" s="3"/>
      <c r="K190" s="3"/>
      <c r="L190" s="3"/>
      <c r="M190" s="3"/>
      <c r="N190" s="3"/>
      <c r="O190" s="206"/>
      <c r="P190" s="111"/>
      <c r="Q190" s="111"/>
      <c r="R190" s="111"/>
      <c r="S190" s="111"/>
      <c r="T190" s="111"/>
      <c r="U190" s="111"/>
      <c r="V190" s="206"/>
      <c r="W190" s="111"/>
      <c r="X190" s="111"/>
      <c r="Y190" s="111"/>
      <c r="Z190" s="111"/>
      <c r="AA190" s="111"/>
      <c r="AB190" s="111"/>
      <c r="AC190" s="206"/>
      <c r="AD190" s="111"/>
      <c r="AE190" s="111"/>
      <c r="AF190" s="111"/>
      <c r="AG190" s="111"/>
      <c r="AH190" s="3"/>
      <c r="AI190" s="3"/>
      <c r="AJ190" s="205"/>
      <c r="AK190" s="3"/>
      <c r="AL190" s="95"/>
    </row>
    <row r="191" spans="1:41" ht="12" hidden="1" customHeight="1" x14ac:dyDescent="0.15">
      <c r="A191" s="1197">
        <v>45</v>
      </c>
      <c r="B191" s="1026"/>
      <c r="C191" s="1249"/>
      <c r="D191" s="1032"/>
      <c r="E191" s="1041"/>
      <c r="F191" s="110" t="s">
        <v>12</v>
      </c>
      <c r="G191" s="2"/>
      <c r="H191" s="202"/>
      <c r="I191" s="2"/>
      <c r="J191" s="2"/>
      <c r="K191" s="2"/>
      <c r="L191" s="2"/>
      <c r="M191" s="2"/>
      <c r="N191" s="2"/>
      <c r="O191" s="202"/>
      <c r="P191" s="2"/>
      <c r="Q191" s="2"/>
      <c r="R191" s="2"/>
      <c r="S191" s="2"/>
      <c r="T191" s="2"/>
      <c r="U191" s="2"/>
      <c r="V191" s="202"/>
      <c r="W191" s="2"/>
      <c r="X191" s="2"/>
      <c r="Y191" s="2"/>
      <c r="Z191" s="2"/>
      <c r="AA191" s="2"/>
      <c r="AB191" s="2"/>
      <c r="AC191" s="202"/>
      <c r="AD191" s="2"/>
      <c r="AE191" s="2"/>
      <c r="AF191" s="2"/>
      <c r="AG191" s="2"/>
      <c r="AH191" s="2"/>
      <c r="AI191" s="2"/>
      <c r="AJ191" s="202"/>
      <c r="AK191" s="91"/>
      <c r="AL191" s="92">
        <f>COUNTIF(A191:AK191,"○")</f>
        <v>0</v>
      </c>
    </row>
    <row r="192" spans="1:41" ht="7.5" hidden="1" customHeight="1" x14ac:dyDescent="0.15">
      <c r="A192" s="1197"/>
      <c r="B192" s="1233"/>
      <c r="C192" s="1250"/>
      <c r="D192" s="1033"/>
      <c r="E192" s="1247"/>
      <c r="F192" s="7" t="s">
        <v>95</v>
      </c>
      <c r="G192" s="93"/>
      <c r="H192" s="203"/>
      <c r="I192" s="93"/>
      <c r="J192" s="93"/>
      <c r="K192" s="93"/>
      <c r="L192" s="93"/>
      <c r="M192" s="93"/>
      <c r="N192" s="93"/>
      <c r="O192" s="203"/>
      <c r="P192" s="93"/>
      <c r="Q192" s="93"/>
      <c r="R192" s="93"/>
      <c r="S192" s="93"/>
      <c r="T192" s="93"/>
      <c r="U192" s="93"/>
      <c r="V192" s="203"/>
      <c r="W192" s="93"/>
      <c r="X192" s="93"/>
      <c r="Y192" s="93"/>
      <c r="Z192" s="93"/>
      <c r="AA192" s="93"/>
      <c r="AB192" s="93"/>
      <c r="AC192" s="203"/>
      <c r="AD192" s="93"/>
      <c r="AE192" s="93"/>
      <c r="AF192" s="93"/>
      <c r="AG192" s="93"/>
      <c r="AH192" s="93"/>
      <c r="AI192" s="93"/>
      <c r="AJ192" s="203"/>
      <c r="AK192" s="93"/>
      <c r="AL192" s="94"/>
    </row>
    <row r="193" spans="1:38" ht="12" hidden="1" customHeight="1" x14ac:dyDescent="0.15">
      <c r="A193" s="1197"/>
      <c r="B193" s="1234"/>
      <c r="C193" s="1251"/>
      <c r="D193" s="1034"/>
      <c r="E193" s="1248"/>
      <c r="F193" s="150" t="s">
        <v>96</v>
      </c>
      <c r="G193" s="3"/>
      <c r="H193" s="206"/>
      <c r="I193" s="111"/>
      <c r="J193" s="111"/>
      <c r="K193" s="111"/>
      <c r="L193" s="111"/>
      <c r="M193" s="111"/>
      <c r="N193" s="111"/>
      <c r="O193" s="206"/>
      <c r="P193" s="111"/>
      <c r="Q193" s="111"/>
      <c r="R193" s="111"/>
      <c r="S193" s="111"/>
      <c r="T193" s="111"/>
      <c r="U193" s="111"/>
      <c r="V193" s="206"/>
      <c r="W193" s="111"/>
      <c r="X193" s="111"/>
      <c r="Y193" s="111"/>
      <c r="Z193" s="111"/>
      <c r="AA193" s="111"/>
      <c r="AB193" s="111"/>
      <c r="AC193" s="206"/>
      <c r="AD193" s="111"/>
      <c r="AE193" s="111"/>
      <c r="AF193" s="111"/>
      <c r="AG193" s="111"/>
      <c r="AH193" s="111"/>
      <c r="AI193" s="111"/>
      <c r="AJ193" s="206"/>
      <c r="AK193" s="111"/>
      <c r="AL193" s="95"/>
    </row>
    <row r="194" spans="1:38" ht="12" hidden="1" customHeight="1" x14ac:dyDescent="0.15">
      <c r="A194" s="1197">
        <v>46</v>
      </c>
      <c r="B194" s="1026"/>
      <c r="C194" s="1249"/>
      <c r="D194" s="1032"/>
      <c r="E194" s="1041"/>
      <c r="F194" s="110" t="s">
        <v>12</v>
      </c>
      <c r="G194" s="91"/>
      <c r="H194" s="207"/>
      <c r="I194" s="91"/>
      <c r="J194" s="91"/>
      <c r="K194" s="91"/>
      <c r="L194" s="91"/>
      <c r="M194" s="91"/>
      <c r="N194" s="91"/>
      <c r="O194" s="207"/>
      <c r="P194" s="91"/>
      <c r="Q194" s="91"/>
      <c r="R194" s="91"/>
      <c r="S194" s="91"/>
      <c r="T194" s="91"/>
      <c r="U194" s="91"/>
      <c r="V194" s="207"/>
      <c r="W194" s="2"/>
      <c r="X194" s="2"/>
      <c r="Y194" s="2"/>
      <c r="Z194" s="91"/>
      <c r="AA194" s="91"/>
      <c r="AB194" s="91"/>
      <c r="AC194" s="207"/>
      <c r="AD194" s="91"/>
      <c r="AE194" s="91"/>
      <c r="AF194" s="91"/>
      <c r="AG194" s="91"/>
      <c r="AH194" s="91"/>
      <c r="AI194" s="91"/>
      <c r="AJ194" s="207"/>
      <c r="AK194" s="91"/>
      <c r="AL194" s="92">
        <f>COUNTIF(A194:AK194,"○")</f>
        <v>0</v>
      </c>
    </row>
    <row r="195" spans="1:38" ht="7.5" hidden="1" customHeight="1" x14ac:dyDescent="0.15">
      <c r="A195" s="1197"/>
      <c r="B195" s="1233"/>
      <c r="C195" s="1250"/>
      <c r="D195" s="1033"/>
      <c r="E195" s="1247"/>
      <c r="F195" s="7" t="s">
        <v>95</v>
      </c>
      <c r="G195" s="93"/>
      <c r="H195" s="203"/>
      <c r="I195" s="93"/>
      <c r="J195" s="93"/>
      <c r="K195" s="93"/>
      <c r="L195" s="93"/>
      <c r="M195" s="93"/>
      <c r="N195" s="93"/>
      <c r="O195" s="203"/>
      <c r="P195" s="93"/>
      <c r="Q195" s="93"/>
      <c r="R195" s="93"/>
      <c r="S195" s="93"/>
      <c r="T195" s="93"/>
      <c r="U195" s="93"/>
      <c r="V195" s="203"/>
      <c r="W195" s="93"/>
      <c r="X195" s="93"/>
      <c r="Y195" s="93"/>
      <c r="Z195" s="93"/>
      <c r="AA195" s="93"/>
      <c r="AB195" s="93"/>
      <c r="AC195" s="203"/>
      <c r="AD195" s="93"/>
      <c r="AE195" s="93"/>
      <c r="AF195" s="93"/>
      <c r="AG195" s="93"/>
      <c r="AH195" s="93"/>
      <c r="AI195" s="93"/>
      <c r="AJ195" s="203"/>
      <c r="AK195" s="93"/>
      <c r="AL195" s="94"/>
    </row>
    <row r="196" spans="1:38" ht="13.5" hidden="1" customHeight="1" x14ac:dyDescent="0.15">
      <c r="A196" s="1197"/>
      <c r="B196" s="1234"/>
      <c r="C196" s="1251"/>
      <c r="D196" s="1034"/>
      <c r="E196" s="1248"/>
      <c r="F196" s="150" t="s">
        <v>96</v>
      </c>
      <c r="G196" s="111"/>
      <c r="H196" s="206"/>
      <c r="I196" s="111"/>
      <c r="J196" s="111"/>
      <c r="K196" s="111"/>
      <c r="L196" s="111"/>
      <c r="M196" s="111"/>
      <c r="N196" s="111"/>
      <c r="O196" s="206"/>
      <c r="P196" s="111"/>
      <c r="Q196" s="111"/>
      <c r="R196" s="111"/>
      <c r="S196" s="111"/>
      <c r="T196" s="111"/>
      <c r="U196" s="111"/>
      <c r="V196" s="206"/>
      <c r="W196" s="3"/>
      <c r="X196" s="3"/>
      <c r="Y196" s="111"/>
      <c r="Z196" s="111"/>
      <c r="AA196" s="111"/>
      <c r="AB196" s="111"/>
      <c r="AC196" s="206"/>
      <c r="AD196" s="111"/>
      <c r="AE196" s="111"/>
      <c r="AF196" s="111"/>
      <c r="AG196" s="111"/>
      <c r="AH196" s="111"/>
      <c r="AI196" s="111"/>
      <c r="AJ196" s="206"/>
      <c r="AK196" s="111"/>
      <c r="AL196" s="95"/>
    </row>
    <row r="197" spans="1:38" ht="12" hidden="1" customHeight="1" x14ac:dyDescent="0.15">
      <c r="A197" s="1197">
        <v>47</v>
      </c>
      <c r="B197" s="1026"/>
      <c r="C197" s="1249"/>
      <c r="D197" s="1032"/>
      <c r="E197" s="1041"/>
      <c r="F197" s="110" t="s">
        <v>12</v>
      </c>
      <c r="G197" s="91"/>
      <c r="H197" s="207"/>
      <c r="I197" s="91"/>
      <c r="J197" s="91"/>
      <c r="K197" s="91"/>
      <c r="L197" s="91"/>
      <c r="M197" s="91"/>
      <c r="N197" s="91"/>
      <c r="O197" s="207"/>
      <c r="P197" s="91"/>
      <c r="Q197" s="91"/>
      <c r="R197" s="91"/>
      <c r="S197" s="91"/>
      <c r="T197" s="91"/>
      <c r="U197" s="91"/>
      <c r="V197" s="207"/>
      <c r="W197" s="91"/>
      <c r="X197" s="91"/>
      <c r="Y197" s="91"/>
      <c r="Z197" s="91"/>
      <c r="AA197" s="2"/>
      <c r="AB197" s="2"/>
      <c r="AC197" s="202"/>
      <c r="AD197" s="2"/>
      <c r="AE197" s="2"/>
      <c r="AF197" s="2"/>
      <c r="AG197" s="91"/>
      <c r="AH197" s="91"/>
      <c r="AI197" s="91"/>
      <c r="AJ197" s="207"/>
      <c r="AK197" s="91"/>
      <c r="AL197" s="92">
        <f>COUNTIF(A197:AK197,"○")</f>
        <v>0</v>
      </c>
    </row>
    <row r="198" spans="1:38" ht="7.5" hidden="1" customHeight="1" x14ac:dyDescent="0.15">
      <c r="A198" s="1197"/>
      <c r="B198" s="1233"/>
      <c r="C198" s="1250"/>
      <c r="D198" s="1033"/>
      <c r="E198" s="1247"/>
      <c r="F198" s="7" t="s">
        <v>95</v>
      </c>
      <c r="G198" s="93"/>
      <c r="H198" s="203"/>
      <c r="I198" s="93"/>
      <c r="J198" s="93"/>
      <c r="K198" s="93"/>
      <c r="L198" s="93"/>
      <c r="M198" s="93"/>
      <c r="N198" s="93"/>
      <c r="O198" s="203"/>
      <c r="P198" s="93"/>
      <c r="Q198" s="93"/>
      <c r="R198" s="93"/>
      <c r="S198" s="93"/>
      <c r="T198" s="93"/>
      <c r="U198" s="93"/>
      <c r="V198" s="203"/>
      <c r="W198" s="93"/>
      <c r="X198" s="93"/>
      <c r="Y198" s="93"/>
      <c r="Z198" s="93"/>
      <c r="AA198" s="93"/>
      <c r="AB198" s="93"/>
      <c r="AC198" s="203"/>
      <c r="AD198" s="93"/>
      <c r="AE198" s="93"/>
      <c r="AF198" s="93"/>
      <c r="AG198" s="93"/>
      <c r="AH198" s="93"/>
      <c r="AI198" s="93"/>
      <c r="AJ198" s="203"/>
      <c r="AK198" s="93"/>
      <c r="AL198" s="94"/>
    </row>
    <row r="199" spans="1:38" ht="12" hidden="1" customHeight="1" x14ac:dyDescent="0.15">
      <c r="A199" s="1197"/>
      <c r="B199" s="1234"/>
      <c r="C199" s="1251"/>
      <c r="D199" s="1034"/>
      <c r="E199" s="1248"/>
      <c r="F199" s="150" t="s">
        <v>96</v>
      </c>
      <c r="G199" s="111"/>
      <c r="H199" s="206"/>
      <c r="I199" s="111"/>
      <c r="J199" s="111"/>
      <c r="K199" s="111"/>
      <c r="L199" s="111"/>
      <c r="M199" s="111"/>
      <c r="N199" s="111"/>
      <c r="O199" s="206"/>
      <c r="P199" s="111"/>
      <c r="Q199" s="111"/>
      <c r="R199" s="111"/>
      <c r="S199" s="111"/>
      <c r="T199" s="111"/>
      <c r="U199" s="111"/>
      <c r="V199" s="206"/>
      <c r="W199" s="111"/>
      <c r="X199" s="111"/>
      <c r="Y199" s="111"/>
      <c r="Z199" s="111"/>
      <c r="AA199" s="3"/>
      <c r="AB199" s="3"/>
      <c r="AC199" s="205"/>
      <c r="AD199" s="3"/>
      <c r="AE199" s="3"/>
      <c r="AF199" s="111"/>
      <c r="AG199" s="111"/>
      <c r="AH199" s="111"/>
      <c r="AI199" s="111"/>
      <c r="AJ199" s="206"/>
      <c r="AK199" s="111"/>
      <c r="AL199" s="95"/>
    </row>
    <row r="200" spans="1:38" ht="12" hidden="1" customHeight="1" x14ac:dyDescent="0.15">
      <c r="A200" s="1197">
        <v>48</v>
      </c>
      <c r="B200" s="1026"/>
      <c r="C200" s="1249"/>
      <c r="D200" s="1032"/>
      <c r="E200" s="1041"/>
      <c r="F200" s="110" t="s">
        <v>12</v>
      </c>
      <c r="G200" s="91"/>
      <c r="H200" s="207"/>
      <c r="I200" s="91"/>
      <c r="J200" s="91"/>
      <c r="K200" s="91"/>
      <c r="L200" s="91"/>
      <c r="M200" s="91"/>
      <c r="N200" s="91"/>
      <c r="O200" s="207"/>
      <c r="P200" s="91"/>
      <c r="Q200" s="91"/>
      <c r="R200" s="91"/>
      <c r="S200" s="91"/>
      <c r="T200" s="91"/>
      <c r="U200" s="91"/>
      <c r="V200" s="207"/>
      <c r="W200" s="91"/>
      <c r="X200" s="91"/>
      <c r="Y200" s="91"/>
      <c r="Z200" s="91"/>
      <c r="AA200" s="91"/>
      <c r="AB200" s="91"/>
      <c r="AC200" s="207"/>
      <c r="AD200" s="91"/>
      <c r="AE200" s="91"/>
      <c r="AF200" s="91"/>
      <c r="AG200" s="91"/>
      <c r="AH200" s="2"/>
      <c r="AI200" s="2"/>
      <c r="AJ200" s="202"/>
      <c r="AK200" s="2"/>
      <c r="AL200" s="92">
        <f>COUNTIF(A200:AK200,"○")</f>
        <v>0</v>
      </c>
    </row>
    <row r="201" spans="1:38" ht="7.5" hidden="1" customHeight="1" x14ac:dyDescent="0.15">
      <c r="A201" s="1197"/>
      <c r="B201" s="1233"/>
      <c r="C201" s="1250"/>
      <c r="D201" s="1033"/>
      <c r="E201" s="1247"/>
      <c r="F201" s="7" t="s">
        <v>95</v>
      </c>
      <c r="G201" s="93"/>
      <c r="H201" s="203"/>
      <c r="I201" s="93"/>
      <c r="J201" s="93"/>
      <c r="K201" s="93"/>
      <c r="L201" s="93"/>
      <c r="M201" s="93"/>
      <c r="N201" s="93"/>
      <c r="O201" s="203"/>
      <c r="P201" s="93"/>
      <c r="Q201" s="93"/>
      <c r="R201" s="93"/>
      <c r="S201" s="93"/>
      <c r="T201" s="93"/>
      <c r="U201" s="93"/>
      <c r="V201" s="203"/>
      <c r="W201" s="93"/>
      <c r="X201" s="93"/>
      <c r="Y201" s="93"/>
      <c r="Z201" s="93"/>
      <c r="AA201" s="93"/>
      <c r="AB201" s="93"/>
      <c r="AC201" s="203"/>
      <c r="AD201" s="93"/>
      <c r="AE201" s="93"/>
      <c r="AF201" s="93"/>
      <c r="AG201" s="93"/>
      <c r="AH201" s="93"/>
      <c r="AI201" s="93"/>
      <c r="AJ201" s="203"/>
      <c r="AK201" s="93"/>
      <c r="AL201" s="94"/>
    </row>
    <row r="202" spans="1:38" ht="13.5" hidden="1" customHeight="1" x14ac:dyDescent="0.15">
      <c r="A202" s="1197"/>
      <c r="B202" s="1234"/>
      <c r="C202" s="1251"/>
      <c r="D202" s="1034"/>
      <c r="E202" s="1248"/>
      <c r="F202" s="150" t="s">
        <v>96</v>
      </c>
      <c r="G202" s="111"/>
      <c r="H202" s="206"/>
      <c r="I202" s="111"/>
      <c r="J202" s="111"/>
      <c r="K202" s="111"/>
      <c r="L202" s="111"/>
      <c r="M202" s="111"/>
      <c r="N202" s="111"/>
      <c r="O202" s="206"/>
      <c r="P202" s="111"/>
      <c r="Q202" s="111"/>
      <c r="R202" s="111"/>
      <c r="S202" s="111"/>
      <c r="T202" s="111"/>
      <c r="U202" s="111"/>
      <c r="V202" s="206"/>
      <c r="W202" s="111"/>
      <c r="X202" s="111"/>
      <c r="Y202" s="111"/>
      <c r="Z202" s="111"/>
      <c r="AA202" s="111"/>
      <c r="AB202" s="111"/>
      <c r="AC202" s="206"/>
      <c r="AD202" s="111"/>
      <c r="AE202" s="111"/>
      <c r="AF202" s="111"/>
      <c r="AG202" s="3"/>
      <c r="AH202" s="3"/>
      <c r="AI202" s="3"/>
      <c r="AJ202" s="205"/>
      <c r="AK202" s="3"/>
      <c r="AL202" s="95"/>
    </row>
    <row r="203" spans="1:38" ht="12" hidden="1" customHeight="1" x14ac:dyDescent="0.15">
      <c r="A203" s="1197">
        <v>49</v>
      </c>
      <c r="B203" s="1232"/>
      <c r="C203" s="1249"/>
      <c r="D203" s="1032"/>
      <c r="E203" s="1246"/>
      <c r="F203" s="110" t="s">
        <v>12</v>
      </c>
      <c r="G203" s="91"/>
      <c r="H203" s="207"/>
      <c r="I203" s="91"/>
      <c r="J203" s="91"/>
      <c r="K203" s="91"/>
      <c r="L203" s="91"/>
      <c r="M203" s="91"/>
      <c r="N203" s="91"/>
      <c r="O203" s="207"/>
      <c r="P203" s="91"/>
      <c r="Q203" s="91"/>
      <c r="R203" s="91"/>
      <c r="S203" s="91"/>
      <c r="T203" s="91"/>
      <c r="U203" s="91"/>
      <c r="V203" s="207"/>
      <c r="W203" s="91"/>
      <c r="X203" s="91"/>
      <c r="Y203" s="91"/>
      <c r="Z203" s="91"/>
      <c r="AA203" s="91"/>
      <c r="AB203" s="91"/>
      <c r="AC203" s="207"/>
      <c r="AD203" s="91"/>
      <c r="AE203" s="91"/>
      <c r="AF203" s="91"/>
      <c r="AG203" s="91"/>
      <c r="AH203" s="91"/>
      <c r="AI203" s="91"/>
      <c r="AJ203" s="207"/>
      <c r="AK203" s="91"/>
      <c r="AL203" s="92">
        <f>COUNTIF(A203:AK203,"○")</f>
        <v>0</v>
      </c>
    </row>
    <row r="204" spans="1:38" ht="7.5" hidden="1" customHeight="1" x14ac:dyDescent="0.15">
      <c r="A204" s="1197"/>
      <c r="B204" s="1233"/>
      <c r="C204" s="1250"/>
      <c r="D204" s="1033"/>
      <c r="E204" s="1247"/>
      <c r="F204" s="7" t="s">
        <v>95</v>
      </c>
      <c r="G204" s="93"/>
      <c r="H204" s="203"/>
      <c r="I204" s="93"/>
      <c r="J204" s="93"/>
      <c r="K204" s="93"/>
      <c r="L204" s="93"/>
      <c r="M204" s="93"/>
      <c r="N204" s="93"/>
      <c r="O204" s="203"/>
      <c r="P204" s="93"/>
      <c r="Q204" s="93"/>
      <c r="R204" s="93"/>
      <c r="S204" s="93"/>
      <c r="T204" s="93"/>
      <c r="U204" s="93"/>
      <c r="V204" s="203"/>
      <c r="W204" s="93"/>
      <c r="X204" s="93"/>
      <c r="Y204" s="93"/>
      <c r="Z204" s="93"/>
      <c r="AA204" s="93"/>
      <c r="AB204" s="93"/>
      <c r="AC204" s="203"/>
      <c r="AD204" s="93"/>
      <c r="AE204" s="93"/>
      <c r="AF204" s="93"/>
      <c r="AG204" s="93"/>
      <c r="AH204" s="93"/>
      <c r="AI204" s="93"/>
      <c r="AJ204" s="203"/>
      <c r="AK204" s="93"/>
      <c r="AL204" s="94"/>
    </row>
    <row r="205" spans="1:38" ht="12" hidden="1" customHeight="1" x14ac:dyDescent="0.15">
      <c r="A205" s="1197"/>
      <c r="B205" s="1234"/>
      <c r="C205" s="1251"/>
      <c r="D205" s="1034"/>
      <c r="E205" s="1248"/>
      <c r="F205" s="150" t="s">
        <v>96</v>
      </c>
      <c r="G205" s="111"/>
      <c r="H205" s="206"/>
      <c r="I205" s="111"/>
      <c r="J205" s="111"/>
      <c r="K205" s="111"/>
      <c r="L205" s="111"/>
      <c r="M205" s="111"/>
      <c r="N205" s="111"/>
      <c r="O205" s="206"/>
      <c r="P205" s="111"/>
      <c r="Q205" s="111"/>
      <c r="R205" s="111"/>
      <c r="S205" s="111"/>
      <c r="T205" s="111"/>
      <c r="U205" s="111"/>
      <c r="V205" s="206"/>
      <c r="W205" s="111"/>
      <c r="X205" s="111"/>
      <c r="Y205" s="111"/>
      <c r="Z205" s="111"/>
      <c r="AA205" s="111"/>
      <c r="AB205" s="111"/>
      <c r="AC205" s="206"/>
      <c r="AD205" s="111"/>
      <c r="AE205" s="111"/>
      <c r="AF205" s="111"/>
      <c r="AG205" s="111"/>
      <c r="AH205" s="111"/>
      <c r="AI205" s="111"/>
      <c r="AJ205" s="206"/>
      <c r="AK205" s="111"/>
      <c r="AL205" s="95"/>
    </row>
    <row r="206" spans="1:38" ht="12" hidden="1" customHeight="1" x14ac:dyDescent="0.15">
      <c r="A206" s="1197">
        <v>50</v>
      </c>
      <c r="B206" s="1232"/>
      <c r="C206" s="1249"/>
      <c r="D206" s="1032"/>
      <c r="E206" s="1246"/>
      <c r="F206" s="110" t="s">
        <v>12</v>
      </c>
      <c r="G206" s="91"/>
      <c r="H206" s="207"/>
      <c r="I206" s="91"/>
      <c r="J206" s="91"/>
      <c r="K206" s="91"/>
      <c r="L206" s="91"/>
      <c r="M206" s="91"/>
      <c r="N206" s="91"/>
      <c r="O206" s="207"/>
      <c r="P206" s="91"/>
      <c r="Q206" s="91"/>
      <c r="R206" s="91"/>
      <c r="S206" s="91"/>
      <c r="T206" s="91"/>
      <c r="U206" s="91"/>
      <c r="V206" s="207"/>
      <c r="W206" s="91"/>
      <c r="X206" s="91"/>
      <c r="Y206" s="91"/>
      <c r="Z206" s="91"/>
      <c r="AA206" s="91"/>
      <c r="AB206" s="91"/>
      <c r="AC206" s="207"/>
      <c r="AD206" s="91"/>
      <c r="AE206" s="91"/>
      <c r="AF206" s="91"/>
      <c r="AG206" s="91"/>
      <c r="AH206" s="91"/>
      <c r="AI206" s="91"/>
      <c r="AJ206" s="207"/>
      <c r="AK206" s="91"/>
      <c r="AL206" s="92">
        <f>COUNTIF(A206:AK206,"○")</f>
        <v>0</v>
      </c>
    </row>
    <row r="207" spans="1:38" ht="7.5" hidden="1" customHeight="1" x14ac:dyDescent="0.15">
      <c r="A207" s="1197"/>
      <c r="B207" s="1233"/>
      <c r="C207" s="1250"/>
      <c r="D207" s="1033"/>
      <c r="E207" s="1247"/>
      <c r="F207" s="7" t="s">
        <v>95</v>
      </c>
      <c r="G207" s="93"/>
      <c r="H207" s="203"/>
      <c r="I207" s="93"/>
      <c r="J207" s="93"/>
      <c r="K207" s="93"/>
      <c r="L207" s="93"/>
      <c r="M207" s="93"/>
      <c r="N207" s="93"/>
      <c r="O207" s="203"/>
      <c r="P207" s="93"/>
      <c r="Q207" s="93"/>
      <c r="R207" s="93"/>
      <c r="S207" s="93"/>
      <c r="T207" s="93"/>
      <c r="U207" s="93"/>
      <c r="V207" s="203"/>
      <c r="W207" s="93"/>
      <c r="X207" s="93"/>
      <c r="Y207" s="93"/>
      <c r="Z207" s="93"/>
      <c r="AA207" s="93"/>
      <c r="AB207" s="93"/>
      <c r="AC207" s="203"/>
      <c r="AD207" s="93"/>
      <c r="AE207" s="93"/>
      <c r="AF207" s="93"/>
      <c r="AG207" s="93"/>
      <c r="AH207" s="93"/>
      <c r="AI207" s="93"/>
      <c r="AJ207" s="203"/>
      <c r="AK207" s="93"/>
      <c r="AL207" s="94"/>
    </row>
    <row r="208" spans="1:38" ht="13.5" hidden="1" customHeight="1" x14ac:dyDescent="0.15">
      <c r="A208" s="1197"/>
      <c r="B208" s="1234"/>
      <c r="C208" s="1251"/>
      <c r="D208" s="1034"/>
      <c r="E208" s="1248"/>
      <c r="F208" s="150" t="s">
        <v>96</v>
      </c>
      <c r="G208" s="111"/>
      <c r="H208" s="206"/>
      <c r="I208" s="111"/>
      <c r="J208" s="111"/>
      <c r="K208" s="111"/>
      <c r="L208" s="111"/>
      <c r="M208" s="111"/>
      <c r="N208" s="111"/>
      <c r="O208" s="206"/>
      <c r="P208" s="111"/>
      <c r="Q208" s="111"/>
      <c r="R208" s="111"/>
      <c r="S208" s="111"/>
      <c r="T208" s="111"/>
      <c r="U208" s="111"/>
      <c r="V208" s="206"/>
      <c r="W208" s="111"/>
      <c r="X208" s="111"/>
      <c r="Y208" s="111"/>
      <c r="Z208" s="111"/>
      <c r="AA208" s="111"/>
      <c r="AB208" s="111"/>
      <c r="AC208" s="206"/>
      <c r="AD208" s="111"/>
      <c r="AE208" s="111"/>
      <c r="AF208" s="111"/>
      <c r="AG208" s="111"/>
      <c r="AH208" s="111"/>
      <c r="AI208" s="111"/>
      <c r="AJ208" s="206"/>
      <c r="AK208" s="111"/>
      <c r="AL208" s="95"/>
    </row>
    <row r="209" spans="1:38" ht="13.5" customHeight="1" x14ac:dyDescent="0.15">
      <c r="A209" s="1038" t="s">
        <v>201</v>
      </c>
      <c r="B209" s="1252"/>
      <c r="C209" s="1252"/>
      <c r="D209" s="1252"/>
      <c r="E209" s="1253"/>
      <c r="F209" s="99"/>
      <c r="G209" s="147">
        <f>COUNTIF(G116:G207,"○")</f>
        <v>0</v>
      </c>
      <c r="H209" s="208">
        <f t="shared" ref="H209:AK209" si="4">COUNTIF(H116:H207,"○")</f>
        <v>0</v>
      </c>
      <c r="I209" s="147">
        <f t="shared" si="4"/>
        <v>1</v>
      </c>
      <c r="J209" s="147">
        <f t="shared" si="4"/>
        <v>0</v>
      </c>
      <c r="K209" s="147">
        <f t="shared" si="4"/>
        <v>3</v>
      </c>
      <c r="L209" s="147">
        <f t="shared" si="4"/>
        <v>1</v>
      </c>
      <c r="M209" s="147">
        <f t="shared" si="4"/>
        <v>1</v>
      </c>
      <c r="N209" s="147">
        <f t="shared" si="4"/>
        <v>0</v>
      </c>
      <c r="O209" s="208">
        <f t="shared" si="4"/>
        <v>0</v>
      </c>
      <c r="P209" s="147">
        <f t="shared" si="4"/>
        <v>0</v>
      </c>
      <c r="Q209" s="147">
        <f t="shared" si="4"/>
        <v>0</v>
      </c>
      <c r="R209" s="147">
        <f t="shared" si="4"/>
        <v>3</v>
      </c>
      <c r="S209" s="147">
        <f t="shared" si="4"/>
        <v>1</v>
      </c>
      <c r="T209" s="147">
        <f t="shared" si="4"/>
        <v>1</v>
      </c>
      <c r="U209" s="147">
        <f t="shared" si="4"/>
        <v>0</v>
      </c>
      <c r="V209" s="208">
        <f t="shared" si="4"/>
        <v>0</v>
      </c>
      <c r="W209" s="147">
        <f t="shared" si="4"/>
        <v>1</v>
      </c>
      <c r="X209" s="147">
        <f t="shared" si="4"/>
        <v>1</v>
      </c>
      <c r="Y209" s="147">
        <f t="shared" si="4"/>
        <v>4</v>
      </c>
      <c r="Z209" s="147">
        <f t="shared" si="4"/>
        <v>1</v>
      </c>
      <c r="AA209" s="147">
        <f t="shared" si="4"/>
        <v>1</v>
      </c>
      <c r="AB209" s="147">
        <f t="shared" si="4"/>
        <v>0</v>
      </c>
      <c r="AC209" s="208">
        <f t="shared" si="4"/>
        <v>0</v>
      </c>
      <c r="AD209" s="147">
        <f t="shared" si="4"/>
        <v>1</v>
      </c>
      <c r="AE209" s="147">
        <f t="shared" si="4"/>
        <v>0</v>
      </c>
      <c r="AF209" s="147">
        <f t="shared" si="4"/>
        <v>3</v>
      </c>
      <c r="AG209" s="147">
        <f t="shared" si="4"/>
        <v>1</v>
      </c>
      <c r="AH209" s="147">
        <f t="shared" si="4"/>
        <v>1</v>
      </c>
      <c r="AI209" s="147">
        <f t="shared" si="4"/>
        <v>0</v>
      </c>
      <c r="AJ209" s="208">
        <f t="shared" si="4"/>
        <v>0</v>
      </c>
      <c r="AK209" s="147">
        <f t="shared" si="4"/>
        <v>0</v>
      </c>
      <c r="AL209" s="100">
        <f t="shared" ref="AL209:AL210" si="5">SUM(G209:AK209)</f>
        <v>25</v>
      </c>
    </row>
    <row r="210" spans="1:38" s="1" customFormat="1" ht="13.5" customHeight="1" thickBot="1" x14ac:dyDescent="0.2">
      <c r="A210" s="1019" t="s">
        <v>202</v>
      </c>
      <c r="B210" s="1020"/>
      <c r="C210" s="1020"/>
      <c r="D210" s="1020"/>
      <c r="E210" s="1021"/>
      <c r="F210" s="4"/>
      <c r="G210" s="198">
        <f>SUM(G209+G113)</f>
        <v>4</v>
      </c>
      <c r="H210" s="209">
        <f t="shared" ref="H210:AK210" si="6">SUM(H209+H113)</f>
        <v>0</v>
      </c>
      <c r="I210" s="198">
        <f t="shared" si="6"/>
        <v>4</v>
      </c>
      <c r="J210" s="198">
        <f t="shared" si="6"/>
        <v>2</v>
      </c>
      <c r="K210" s="198">
        <f t="shared" si="6"/>
        <v>5</v>
      </c>
      <c r="L210" s="198">
        <f t="shared" si="6"/>
        <v>1</v>
      </c>
      <c r="M210" s="198">
        <f t="shared" si="6"/>
        <v>1</v>
      </c>
      <c r="N210" s="198">
        <f t="shared" si="6"/>
        <v>4</v>
      </c>
      <c r="O210" s="209">
        <f t="shared" si="6"/>
        <v>0</v>
      </c>
      <c r="P210" s="198">
        <f t="shared" si="6"/>
        <v>1</v>
      </c>
      <c r="Q210" s="198">
        <f t="shared" si="6"/>
        <v>1</v>
      </c>
      <c r="R210" s="198">
        <f t="shared" si="6"/>
        <v>3</v>
      </c>
      <c r="S210" s="198">
        <f t="shared" si="6"/>
        <v>4</v>
      </c>
      <c r="T210" s="198">
        <f t="shared" si="6"/>
        <v>2</v>
      </c>
      <c r="U210" s="198">
        <f t="shared" si="6"/>
        <v>5</v>
      </c>
      <c r="V210" s="209">
        <f t="shared" si="6"/>
        <v>0</v>
      </c>
      <c r="W210" s="198">
        <f t="shared" si="6"/>
        <v>3</v>
      </c>
      <c r="X210" s="198">
        <f t="shared" si="6"/>
        <v>3</v>
      </c>
      <c r="Y210" s="198">
        <f t="shared" si="6"/>
        <v>7</v>
      </c>
      <c r="Z210" s="198">
        <f t="shared" si="6"/>
        <v>4</v>
      </c>
      <c r="AA210" s="198">
        <f t="shared" si="6"/>
        <v>4</v>
      </c>
      <c r="AB210" s="198">
        <f t="shared" si="6"/>
        <v>4</v>
      </c>
      <c r="AC210" s="209">
        <f t="shared" si="6"/>
        <v>0</v>
      </c>
      <c r="AD210" s="198">
        <f t="shared" si="6"/>
        <v>6</v>
      </c>
      <c r="AE210" s="198">
        <f t="shared" si="6"/>
        <v>5</v>
      </c>
      <c r="AF210" s="198">
        <f t="shared" si="6"/>
        <v>4</v>
      </c>
      <c r="AG210" s="198">
        <f t="shared" si="6"/>
        <v>2</v>
      </c>
      <c r="AH210" s="198">
        <f t="shared" si="6"/>
        <v>4</v>
      </c>
      <c r="AI210" s="198">
        <f t="shared" si="6"/>
        <v>4</v>
      </c>
      <c r="AJ210" s="209">
        <f t="shared" si="6"/>
        <v>0</v>
      </c>
      <c r="AK210" s="198">
        <f t="shared" si="6"/>
        <v>0</v>
      </c>
      <c r="AL210" s="154">
        <f t="shared" si="5"/>
        <v>87</v>
      </c>
    </row>
    <row r="211" spans="1:38" x14ac:dyDescent="0.15">
      <c r="A211" s="101"/>
      <c r="B211" s="1261" t="s">
        <v>16</v>
      </c>
      <c r="C211" s="1261"/>
      <c r="D211" s="1261"/>
      <c r="E211" s="1261"/>
      <c r="F211" s="1261"/>
      <c r="G211" s="90"/>
      <c r="H211" s="90"/>
      <c r="I211" s="90"/>
      <c r="J211" s="90"/>
      <c r="K211" s="1262" t="s">
        <v>17</v>
      </c>
      <c r="L211" s="1262"/>
      <c r="M211" s="1262"/>
      <c r="N211" s="1262"/>
      <c r="O211" s="1262"/>
      <c r="P211" s="1262"/>
      <c r="Q211" s="1262"/>
      <c r="R211" s="1262"/>
      <c r="S211" s="1262"/>
      <c r="T211" s="1262"/>
      <c r="U211" s="1262"/>
      <c r="V211" s="1262"/>
      <c r="W211" s="1262"/>
      <c r="X211" s="1262"/>
      <c r="Z211" s="1262" t="s">
        <v>18</v>
      </c>
      <c r="AA211" s="1262"/>
      <c r="AB211" s="1262"/>
      <c r="AC211" s="1262"/>
      <c r="AD211" s="1262"/>
      <c r="AF211" s="102" t="s">
        <v>7</v>
      </c>
      <c r="AG211" s="103" t="s">
        <v>19</v>
      </c>
      <c r="AH211" s="1263" t="s">
        <v>12</v>
      </c>
      <c r="AI211" s="1263"/>
      <c r="AJ211" s="1263"/>
      <c r="AK211" s="1263"/>
      <c r="AL211" s="1263"/>
    </row>
    <row r="212" spans="1:38" ht="18" customHeight="1" thickBot="1" x14ac:dyDescent="0.2">
      <c r="A212" s="101"/>
      <c r="B212" s="1254">
        <f>COUNTIF(G1:AJ112,"予")</f>
        <v>0</v>
      </c>
      <c r="C212" s="1254"/>
      <c r="D212" s="1254"/>
      <c r="E212" s="1284"/>
      <c r="F212" s="1284"/>
      <c r="G212" s="90"/>
      <c r="H212" s="90"/>
      <c r="I212" s="90"/>
      <c r="J212" s="90"/>
      <c r="K212" s="1014" t="s">
        <v>83</v>
      </c>
      <c r="L212" s="1256"/>
      <c r="M212" s="1256"/>
      <c r="N212" s="1256"/>
      <c r="O212" s="1256"/>
      <c r="P212" s="1256"/>
      <c r="Q212" s="1256"/>
      <c r="R212" s="1256"/>
      <c r="S212" s="1256"/>
      <c r="T212" s="1256"/>
      <c r="U212" s="1256"/>
      <c r="V212" s="1256"/>
      <c r="W212" s="1256"/>
      <c r="X212" s="1256"/>
      <c r="Z212" s="1257">
        <v>260</v>
      </c>
      <c r="AA212" s="1257"/>
      <c r="AB212" s="1257"/>
      <c r="AC212" s="1257"/>
      <c r="AD212" s="1257"/>
      <c r="AF212" s="5" t="s">
        <v>99</v>
      </c>
      <c r="AG212" s="104" t="s">
        <v>19</v>
      </c>
      <c r="AH212" s="1016" t="s">
        <v>101</v>
      </c>
      <c r="AI212" s="1258"/>
      <c r="AJ212" s="1258"/>
      <c r="AK212" s="1258"/>
      <c r="AL212" s="1258"/>
    </row>
    <row r="213" spans="1:38" ht="18" customHeight="1" thickBot="1" x14ac:dyDescent="0.2">
      <c r="A213" s="105"/>
      <c r="B213" s="1259"/>
      <c r="C213" s="1259"/>
      <c r="D213" s="1259"/>
      <c r="E213" s="113"/>
      <c r="F213" s="113"/>
      <c r="G213" s="113"/>
      <c r="H213" s="113"/>
      <c r="I213" s="113"/>
      <c r="J213" s="113"/>
      <c r="K213" s="1256"/>
      <c r="L213" s="1256"/>
      <c r="M213" s="1256"/>
      <c r="N213" s="1256"/>
      <c r="O213" s="1256"/>
      <c r="P213" s="1256"/>
      <c r="Q213" s="1256"/>
      <c r="R213" s="1256"/>
      <c r="S213" s="1256"/>
      <c r="T213" s="1256"/>
      <c r="U213" s="1256"/>
      <c r="V213" s="1256"/>
      <c r="W213" s="1256"/>
      <c r="X213" s="1256"/>
      <c r="Y213" s="113"/>
      <c r="Z213" s="1257"/>
      <c r="AA213" s="1257"/>
      <c r="AB213" s="1257"/>
      <c r="AC213" s="1257"/>
      <c r="AD213" s="1257"/>
      <c r="AE213" s="113"/>
      <c r="AF213" s="6" t="s">
        <v>100</v>
      </c>
      <c r="AG213" s="106" t="s">
        <v>19</v>
      </c>
      <c r="AH213" s="1018" t="s">
        <v>102</v>
      </c>
      <c r="AI213" s="1260"/>
      <c r="AJ213" s="1260"/>
      <c r="AK213" s="1260"/>
      <c r="AL213" s="1260"/>
    </row>
  </sheetData>
  <mergeCells count="364"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23:A25"/>
    <mergeCell ref="B23:B25"/>
    <mergeCell ref="C23:C25"/>
    <mergeCell ref="D23:D25"/>
    <mergeCell ref="E23:E25"/>
    <mergeCell ref="A26:A28"/>
    <mergeCell ref="B26:B28"/>
    <mergeCell ref="C26:C28"/>
    <mergeCell ref="D26:D28"/>
    <mergeCell ref="E26:E28"/>
    <mergeCell ref="A29:A31"/>
    <mergeCell ref="B29:B31"/>
    <mergeCell ref="C29:C31"/>
    <mergeCell ref="D29:D31"/>
    <mergeCell ref="E29:E31"/>
    <mergeCell ref="A32:A34"/>
    <mergeCell ref="B32:B34"/>
    <mergeCell ref="C32:C34"/>
    <mergeCell ref="D32:D34"/>
    <mergeCell ref="E32:E34"/>
    <mergeCell ref="A35:A37"/>
    <mergeCell ref="B35:B37"/>
    <mergeCell ref="C35:C37"/>
    <mergeCell ref="D35:D37"/>
    <mergeCell ref="E35:E37"/>
    <mergeCell ref="A38:A40"/>
    <mergeCell ref="B38:B40"/>
    <mergeCell ref="C38:C40"/>
    <mergeCell ref="D38:D40"/>
    <mergeCell ref="E38:E40"/>
    <mergeCell ref="A41:A43"/>
    <mergeCell ref="B41:B43"/>
    <mergeCell ref="C41:C43"/>
    <mergeCell ref="D41:D43"/>
    <mergeCell ref="E41:E43"/>
    <mergeCell ref="A44:A46"/>
    <mergeCell ref="B44:B46"/>
    <mergeCell ref="C44:C46"/>
    <mergeCell ref="D44:D46"/>
    <mergeCell ref="E44:E46"/>
    <mergeCell ref="A47:A49"/>
    <mergeCell ref="B47:B49"/>
    <mergeCell ref="C47:C49"/>
    <mergeCell ref="D47:D49"/>
    <mergeCell ref="E47:E49"/>
    <mergeCell ref="A50:A52"/>
    <mergeCell ref="B50:B52"/>
    <mergeCell ref="C50:C52"/>
    <mergeCell ref="D50:D52"/>
    <mergeCell ref="E50:E52"/>
    <mergeCell ref="A53:A55"/>
    <mergeCell ref="B53:B55"/>
    <mergeCell ref="C53:C55"/>
    <mergeCell ref="D53:D55"/>
    <mergeCell ref="E53:E55"/>
    <mergeCell ref="A56:A58"/>
    <mergeCell ref="B56:B58"/>
    <mergeCell ref="C56:C58"/>
    <mergeCell ref="D56:D58"/>
    <mergeCell ref="E56:E58"/>
    <mergeCell ref="A59:A61"/>
    <mergeCell ref="B59:B61"/>
    <mergeCell ref="C59:C61"/>
    <mergeCell ref="D59:D61"/>
    <mergeCell ref="E59:E61"/>
    <mergeCell ref="A62:A64"/>
    <mergeCell ref="B62:B64"/>
    <mergeCell ref="C62:C64"/>
    <mergeCell ref="D62:D64"/>
    <mergeCell ref="E62:E64"/>
    <mergeCell ref="A65:A67"/>
    <mergeCell ref="B65:B67"/>
    <mergeCell ref="C65:C67"/>
    <mergeCell ref="D65:D67"/>
    <mergeCell ref="E65:E67"/>
    <mergeCell ref="A68:A70"/>
    <mergeCell ref="B68:B70"/>
    <mergeCell ref="C68:C70"/>
    <mergeCell ref="D68:D70"/>
    <mergeCell ref="E68:E70"/>
    <mergeCell ref="A71:A73"/>
    <mergeCell ref="B71:B73"/>
    <mergeCell ref="C71:C73"/>
    <mergeCell ref="D71:D73"/>
    <mergeCell ref="E71:E73"/>
    <mergeCell ref="A74:A76"/>
    <mergeCell ref="B74:B76"/>
    <mergeCell ref="C74:C76"/>
    <mergeCell ref="D74:D76"/>
    <mergeCell ref="E74:E76"/>
    <mergeCell ref="A77:A79"/>
    <mergeCell ref="B77:B79"/>
    <mergeCell ref="C77:C79"/>
    <mergeCell ref="D77:D79"/>
    <mergeCell ref="E77:E79"/>
    <mergeCell ref="A80:A82"/>
    <mergeCell ref="B80:B82"/>
    <mergeCell ref="C80:C82"/>
    <mergeCell ref="D80:D82"/>
    <mergeCell ref="E80:E82"/>
    <mergeCell ref="A83:A85"/>
    <mergeCell ref="B83:B85"/>
    <mergeCell ref="C83:C85"/>
    <mergeCell ref="D83:D85"/>
    <mergeCell ref="E83:E85"/>
    <mergeCell ref="A86:A88"/>
    <mergeCell ref="B86:B88"/>
    <mergeCell ref="C86:C88"/>
    <mergeCell ref="D86:D88"/>
    <mergeCell ref="E86:E88"/>
    <mergeCell ref="A89:A91"/>
    <mergeCell ref="B89:B91"/>
    <mergeCell ref="C89:C91"/>
    <mergeCell ref="D89:D91"/>
    <mergeCell ref="E89:E91"/>
    <mergeCell ref="A92:A94"/>
    <mergeCell ref="B92:B94"/>
    <mergeCell ref="C92:C94"/>
    <mergeCell ref="D92:D94"/>
    <mergeCell ref="E92:E94"/>
    <mergeCell ref="A95:A97"/>
    <mergeCell ref="B95:B97"/>
    <mergeCell ref="C95:C97"/>
    <mergeCell ref="D95:D97"/>
    <mergeCell ref="E95:E97"/>
    <mergeCell ref="A98:A100"/>
    <mergeCell ref="B98:B100"/>
    <mergeCell ref="C98:C100"/>
    <mergeCell ref="D98:D100"/>
    <mergeCell ref="E98:E100"/>
    <mergeCell ref="A101:A103"/>
    <mergeCell ref="B101:B103"/>
    <mergeCell ref="C101:C103"/>
    <mergeCell ref="D101:D103"/>
    <mergeCell ref="E101:E103"/>
    <mergeCell ref="A104:A106"/>
    <mergeCell ref="B104:B106"/>
    <mergeCell ref="C104:C106"/>
    <mergeCell ref="D104:D106"/>
    <mergeCell ref="E104:E106"/>
    <mergeCell ref="A113:E113"/>
    <mergeCell ref="A114:E114"/>
    <mergeCell ref="A115:E115"/>
    <mergeCell ref="A116:A118"/>
    <mergeCell ref="B116:B118"/>
    <mergeCell ref="C116:C118"/>
    <mergeCell ref="D116:D118"/>
    <mergeCell ref="E116:E118"/>
    <mergeCell ref="A107:A109"/>
    <mergeCell ref="B107:B109"/>
    <mergeCell ref="C107:C109"/>
    <mergeCell ref="D107:D109"/>
    <mergeCell ref="E107:E109"/>
    <mergeCell ref="A110:A112"/>
    <mergeCell ref="B110:B112"/>
    <mergeCell ref="C110:C112"/>
    <mergeCell ref="D110:D112"/>
    <mergeCell ref="E110:E112"/>
    <mergeCell ref="A119:A121"/>
    <mergeCell ref="B119:B121"/>
    <mergeCell ref="C119:C121"/>
    <mergeCell ref="D119:D121"/>
    <mergeCell ref="E119:E121"/>
    <mergeCell ref="A122:A124"/>
    <mergeCell ref="B122:B124"/>
    <mergeCell ref="C122:C124"/>
    <mergeCell ref="D122:D124"/>
    <mergeCell ref="E122:E124"/>
    <mergeCell ref="A125:A127"/>
    <mergeCell ref="B125:B127"/>
    <mergeCell ref="C125:C127"/>
    <mergeCell ref="D125:D127"/>
    <mergeCell ref="E125:E127"/>
    <mergeCell ref="A128:A130"/>
    <mergeCell ref="B128:B130"/>
    <mergeCell ref="C128:C130"/>
    <mergeCell ref="D128:D130"/>
    <mergeCell ref="E128:E130"/>
    <mergeCell ref="A131:A133"/>
    <mergeCell ref="B131:B133"/>
    <mergeCell ref="C131:C133"/>
    <mergeCell ref="D131:D133"/>
    <mergeCell ref="E131:E133"/>
    <mergeCell ref="A134:A136"/>
    <mergeCell ref="B134:B136"/>
    <mergeCell ref="C134:C136"/>
    <mergeCell ref="D134:D136"/>
    <mergeCell ref="E134:E136"/>
    <mergeCell ref="A137:A139"/>
    <mergeCell ref="B137:B139"/>
    <mergeCell ref="C137:C139"/>
    <mergeCell ref="D137:D139"/>
    <mergeCell ref="E137:E139"/>
    <mergeCell ref="A140:A142"/>
    <mergeCell ref="B140:B142"/>
    <mergeCell ref="C140:C142"/>
    <mergeCell ref="D140:D142"/>
    <mergeCell ref="E140:E142"/>
    <mergeCell ref="A143:A145"/>
    <mergeCell ref="B143:B145"/>
    <mergeCell ref="C143:C145"/>
    <mergeCell ref="D143:D145"/>
    <mergeCell ref="E143:E145"/>
    <mergeCell ref="A146:A148"/>
    <mergeCell ref="B146:B148"/>
    <mergeCell ref="C146:C148"/>
    <mergeCell ref="D146:D148"/>
    <mergeCell ref="E146:E148"/>
    <mergeCell ref="A149:A151"/>
    <mergeCell ref="B149:B151"/>
    <mergeCell ref="C149:C151"/>
    <mergeCell ref="D149:D151"/>
    <mergeCell ref="E149:E151"/>
    <mergeCell ref="A152:A154"/>
    <mergeCell ref="B152:B154"/>
    <mergeCell ref="C152:C154"/>
    <mergeCell ref="D152:D154"/>
    <mergeCell ref="E152:E154"/>
    <mergeCell ref="A155:A157"/>
    <mergeCell ref="B155:B157"/>
    <mergeCell ref="C155:C157"/>
    <mergeCell ref="D155:D157"/>
    <mergeCell ref="E155:E157"/>
    <mergeCell ref="A158:A160"/>
    <mergeCell ref="B158:B160"/>
    <mergeCell ref="C158:C160"/>
    <mergeCell ref="D158:D160"/>
    <mergeCell ref="E158:E160"/>
    <mergeCell ref="A161:A163"/>
    <mergeCell ref="B161:B163"/>
    <mergeCell ref="C161:C163"/>
    <mergeCell ref="D161:D163"/>
    <mergeCell ref="E161:E163"/>
    <mergeCell ref="A164:A166"/>
    <mergeCell ref="B164:B166"/>
    <mergeCell ref="C164:C166"/>
    <mergeCell ref="D164:D166"/>
    <mergeCell ref="E164:E166"/>
    <mergeCell ref="A167:A169"/>
    <mergeCell ref="B167:B169"/>
    <mergeCell ref="C167:C169"/>
    <mergeCell ref="D167:D169"/>
    <mergeCell ref="E167:E169"/>
    <mergeCell ref="A170:A172"/>
    <mergeCell ref="B170:B172"/>
    <mergeCell ref="C170:C172"/>
    <mergeCell ref="D170:D172"/>
    <mergeCell ref="E170:E172"/>
    <mergeCell ref="A173:A175"/>
    <mergeCell ref="B173:B175"/>
    <mergeCell ref="C173:C175"/>
    <mergeCell ref="D173:D175"/>
    <mergeCell ref="E173:E175"/>
    <mergeCell ref="A176:A178"/>
    <mergeCell ref="B176:B178"/>
    <mergeCell ref="C176:C178"/>
    <mergeCell ref="D176:D178"/>
    <mergeCell ref="E176:E178"/>
    <mergeCell ref="A179:A181"/>
    <mergeCell ref="B179:B181"/>
    <mergeCell ref="C179:C181"/>
    <mergeCell ref="D179:D181"/>
    <mergeCell ref="E179:E181"/>
    <mergeCell ref="A182:A184"/>
    <mergeCell ref="B182:B184"/>
    <mergeCell ref="C182:C184"/>
    <mergeCell ref="D182:D184"/>
    <mergeCell ref="E182:E184"/>
    <mergeCell ref="A185:A187"/>
    <mergeCell ref="B185:B187"/>
    <mergeCell ref="C185:C187"/>
    <mergeCell ref="D185:D187"/>
    <mergeCell ref="E185:E187"/>
    <mergeCell ref="A188:A190"/>
    <mergeCell ref="B188:B190"/>
    <mergeCell ref="C188:C190"/>
    <mergeCell ref="D188:D190"/>
    <mergeCell ref="E188:E190"/>
    <mergeCell ref="A191:A193"/>
    <mergeCell ref="B191:B193"/>
    <mergeCell ref="C191:C193"/>
    <mergeCell ref="D191:D193"/>
    <mergeCell ref="E191:E193"/>
    <mergeCell ref="A194:A196"/>
    <mergeCell ref="B194:B196"/>
    <mergeCell ref="C194:C196"/>
    <mergeCell ref="D194:D196"/>
    <mergeCell ref="E194:E196"/>
    <mergeCell ref="A197:A199"/>
    <mergeCell ref="B197:B199"/>
    <mergeCell ref="C197:C199"/>
    <mergeCell ref="D197:D199"/>
    <mergeCell ref="E197:E199"/>
    <mergeCell ref="A200:A202"/>
    <mergeCell ref="B200:B202"/>
    <mergeCell ref="C200:C202"/>
    <mergeCell ref="D200:D202"/>
    <mergeCell ref="E200:E202"/>
    <mergeCell ref="A203:A205"/>
    <mergeCell ref="B203:B205"/>
    <mergeCell ref="C203:C205"/>
    <mergeCell ref="D203:D205"/>
    <mergeCell ref="E203:E205"/>
    <mergeCell ref="A206:A208"/>
    <mergeCell ref="B206:B208"/>
    <mergeCell ref="C206:C208"/>
    <mergeCell ref="D206:D208"/>
    <mergeCell ref="E206:E208"/>
    <mergeCell ref="AH211:AL211"/>
    <mergeCell ref="B212:D212"/>
    <mergeCell ref="E212:F212"/>
    <mergeCell ref="K212:X213"/>
    <mergeCell ref="Z212:AD213"/>
    <mergeCell ref="AH212:AL212"/>
    <mergeCell ref="B213:D213"/>
    <mergeCell ref="AH213:AL213"/>
    <mergeCell ref="A209:E209"/>
    <mergeCell ref="A210:E210"/>
    <mergeCell ref="B211:D211"/>
    <mergeCell ref="E211:F211"/>
    <mergeCell ref="K211:X211"/>
    <mergeCell ref="Z211:AD211"/>
  </mergeCells>
  <phoneticPr fontId="2"/>
  <printOptions horizontalCentered="1"/>
  <pageMargins left="0.19685039370078741" right="0.19685039370078741" top="0.19685039370078741" bottom="0.19685039370078741" header="0" footer="0"/>
  <pageSetup paperSize="9" scale="78" orientation="portrait" r:id="rId1"/>
  <headerFooter alignWithMargins="0"/>
  <colBreaks count="1" manualBreakCount="1">
    <brk id="39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7">
    <pageSetUpPr fitToPage="1"/>
  </sheetPr>
  <dimension ref="A1:AP33"/>
  <sheetViews>
    <sheetView zoomScaleNormal="100" workbookViewId="0">
      <pane ySplit="2" topLeftCell="A3" activePane="bottomLeft" state="frozen"/>
      <selection pane="bottomLeft" activeCell="G14" sqref="G14:H14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274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226" t="s">
        <v>29</v>
      </c>
      <c r="J2" s="34" t="s">
        <v>27</v>
      </c>
      <c r="K2" s="33" t="s">
        <v>150</v>
      </c>
      <c r="L2" s="33" t="s">
        <v>6</v>
      </c>
      <c r="M2" s="33" t="s">
        <v>0</v>
      </c>
      <c r="N2" s="33" t="s">
        <v>1</v>
      </c>
      <c r="O2" s="33" t="s">
        <v>2</v>
      </c>
      <c r="P2" s="214" t="s">
        <v>3</v>
      </c>
      <c r="Q2" s="34" t="s">
        <v>4</v>
      </c>
      <c r="R2" s="33" t="s">
        <v>5</v>
      </c>
      <c r="S2" s="33" t="s">
        <v>6</v>
      </c>
      <c r="T2" s="33" t="s">
        <v>0</v>
      </c>
      <c r="U2" s="33" t="s">
        <v>1</v>
      </c>
      <c r="V2" s="33" t="s">
        <v>2</v>
      </c>
      <c r="W2" s="214" t="s">
        <v>3</v>
      </c>
      <c r="X2" s="34" t="s">
        <v>4</v>
      </c>
      <c r="Y2" s="33" t="s">
        <v>5</v>
      </c>
      <c r="Z2" s="33" t="s">
        <v>6</v>
      </c>
      <c r="AA2" s="33" t="s">
        <v>0</v>
      </c>
      <c r="AB2" s="33" t="s">
        <v>1</v>
      </c>
      <c r="AC2" s="33" t="s">
        <v>2</v>
      </c>
      <c r="AD2" s="214" t="s">
        <v>3</v>
      </c>
      <c r="AE2" s="34" t="s">
        <v>4</v>
      </c>
      <c r="AF2" s="34" t="s">
        <v>5</v>
      </c>
      <c r="AG2" s="33" t="s">
        <v>6</v>
      </c>
      <c r="AH2" s="33" t="s">
        <v>0</v>
      </c>
      <c r="AI2" s="33" t="s">
        <v>1</v>
      </c>
      <c r="AJ2" s="33" t="s">
        <v>2</v>
      </c>
      <c r="AK2" s="214" t="s">
        <v>3</v>
      </c>
      <c r="AL2" s="34" t="s">
        <v>4</v>
      </c>
      <c r="AM2" s="33" t="s">
        <v>5</v>
      </c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3"/>
      <c r="X3" s="74" t="s">
        <v>275</v>
      </c>
      <c r="Y3" s="74"/>
      <c r="Z3" s="72"/>
      <c r="AA3" s="72"/>
      <c r="AB3" s="72" t="s">
        <v>304</v>
      </c>
      <c r="AC3" s="72"/>
      <c r="AD3" s="72"/>
      <c r="AE3" s="72"/>
      <c r="AF3" s="72"/>
      <c r="AG3" s="75"/>
      <c r="AH3" s="75"/>
      <c r="AI3" s="72" t="s">
        <v>67</v>
      </c>
      <c r="AJ3" s="72"/>
      <c r="AK3" s="72"/>
      <c r="AL3" s="76"/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281</v>
      </c>
      <c r="J4" s="53" t="s">
        <v>41</v>
      </c>
      <c r="K4" s="53" t="s">
        <v>281</v>
      </c>
      <c r="L4" s="53" t="s">
        <v>281</v>
      </c>
      <c r="M4" s="53" t="s">
        <v>281</v>
      </c>
      <c r="N4" s="53" t="s">
        <v>281</v>
      </c>
      <c r="O4" s="53" t="s">
        <v>281</v>
      </c>
      <c r="P4" s="53" t="s">
        <v>281</v>
      </c>
      <c r="Q4" s="53" t="s">
        <v>41</v>
      </c>
      <c r="R4" s="53" t="s">
        <v>281</v>
      </c>
      <c r="S4" s="53" t="s">
        <v>281</v>
      </c>
      <c r="T4" s="53" t="s">
        <v>281</v>
      </c>
      <c r="U4" s="53" t="s">
        <v>281</v>
      </c>
      <c r="V4" s="53" t="s">
        <v>281</v>
      </c>
      <c r="W4" s="151" t="s">
        <v>281</v>
      </c>
      <c r="X4" s="67" t="s">
        <v>41</v>
      </c>
      <c r="Y4" s="53" t="s">
        <v>281</v>
      </c>
      <c r="Z4" s="53" t="s">
        <v>281</v>
      </c>
      <c r="AA4" s="53" t="s">
        <v>281</v>
      </c>
      <c r="AB4" s="53" t="s">
        <v>281</v>
      </c>
      <c r="AC4" s="53" t="s">
        <v>281</v>
      </c>
      <c r="AD4" s="53" t="s">
        <v>281</v>
      </c>
      <c r="AE4" s="53" t="s">
        <v>41</v>
      </c>
      <c r="AF4" s="53" t="s">
        <v>281</v>
      </c>
      <c r="AG4" s="53" t="s">
        <v>281</v>
      </c>
      <c r="AH4" s="53" t="s">
        <v>281</v>
      </c>
      <c r="AI4" s="53" t="s">
        <v>281</v>
      </c>
      <c r="AJ4" s="53" t="s">
        <v>281</v>
      </c>
      <c r="AK4" s="53" t="s">
        <v>281</v>
      </c>
      <c r="AL4" s="53" t="s">
        <v>41</v>
      </c>
      <c r="AM4" s="53" t="s">
        <v>277</v>
      </c>
      <c r="AN4" s="25"/>
      <c r="AO4" s="10">
        <f>COUNTIF(I4:AM4,"休")</f>
        <v>6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/>
      <c r="J5" s="53" t="s">
        <v>41</v>
      </c>
      <c r="K5" s="55"/>
      <c r="L5" s="55"/>
      <c r="M5" s="53"/>
      <c r="N5" s="55"/>
      <c r="O5" s="55"/>
      <c r="P5" s="55"/>
      <c r="Q5" s="55" t="s">
        <v>41</v>
      </c>
      <c r="R5" s="55"/>
      <c r="S5" s="55"/>
      <c r="T5" s="55"/>
      <c r="U5" s="55"/>
      <c r="V5" s="55"/>
      <c r="W5" s="55"/>
      <c r="X5" s="57" t="s">
        <v>41</v>
      </c>
      <c r="Y5" s="55"/>
      <c r="Z5" s="55"/>
      <c r="AA5" s="55"/>
      <c r="AB5" s="55"/>
      <c r="AC5" s="55"/>
      <c r="AD5" s="55"/>
      <c r="AE5" s="53" t="s">
        <v>41</v>
      </c>
      <c r="AF5" s="55"/>
      <c r="AG5" s="55"/>
      <c r="AH5" s="55"/>
      <c r="AI5" s="55"/>
      <c r="AJ5" s="55"/>
      <c r="AK5" s="55"/>
      <c r="AL5" s="55" t="s">
        <v>41</v>
      </c>
      <c r="AM5" s="54" t="s">
        <v>277</v>
      </c>
      <c r="AN5" s="27"/>
      <c r="AO5" s="11">
        <f t="shared" ref="AO5:AO18" si="0">COUNTIF(I5:AM5,"休")</f>
        <v>6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 t="s">
        <v>281</v>
      </c>
      <c r="J6" s="53" t="s">
        <v>41</v>
      </c>
      <c r="K6" s="55" t="s">
        <v>281</v>
      </c>
      <c r="L6" s="55" t="s">
        <v>281</v>
      </c>
      <c r="M6" s="156" t="s">
        <v>24</v>
      </c>
      <c r="N6" s="55" t="s">
        <v>281</v>
      </c>
      <c r="O6" s="158" t="s">
        <v>41</v>
      </c>
      <c r="P6" s="55" t="s">
        <v>281</v>
      </c>
      <c r="Q6" s="55" t="s">
        <v>41</v>
      </c>
      <c r="R6" s="55" t="s">
        <v>281</v>
      </c>
      <c r="S6" s="55" t="s">
        <v>281</v>
      </c>
      <c r="T6" s="55" t="s">
        <v>277</v>
      </c>
      <c r="U6" s="55" t="s">
        <v>281</v>
      </c>
      <c r="V6" s="55" t="s">
        <v>281</v>
      </c>
      <c r="W6" s="160" t="s">
        <v>303</v>
      </c>
      <c r="X6" s="57" t="s">
        <v>41</v>
      </c>
      <c r="Y6" s="55" t="s">
        <v>281</v>
      </c>
      <c r="Z6" s="55" t="s">
        <v>281</v>
      </c>
      <c r="AA6" s="55" t="s">
        <v>28</v>
      </c>
      <c r="AB6" s="55" t="s">
        <v>281</v>
      </c>
      <c r="AC6" s="55" t="s">
        <v>281</v>
      </c>
      <c r="AD6" s="55" t="s">
        <v>281</v>
      </c>
      <c r="AE6" s="53" t="s">
        <v>41</v>
      </c>
      <c r="AF6" s="55" t="s">
        <v>281</v>
      </c>
      <c r="AG6" s="55" t="s">
        <v>281</v>
      </c>
      <c r="AH6" s="55" t="s">
        <v>277</v>
      </c>
      <c r="AI6" s="55" t="s">
        <v>281</v>
      </c>
      <c r="AJ6" s="55" t="s">
        <v>281</v>
      </c>
      <c r="AK6" s="55" t="s">
        <v>281</v>
      </c>
      <c r="AL6" s="55" t="s">
        <v>41</v>
      </c>
      <c r="AM6" s="54" t="s">
        <v>41</v>
      </c>
      <c r="AN6" s="27"/>
      <c r="AO6" s="11">
        <f t="shared" si="0"/>
        <v>9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281</v>
      </c>
      <c r="J7" s="53" t="s">
        <v>41</v>
      </c>
      <c r="K7" s="55" t="s">
        <v>277</v>
      </c>
      <c r="L7" s="55" t="s">
        <v>281</v>
      </c>
      <c r="M7" s="53" t="s">
        <v>281</v>
      </c>
      <c r="N7" s="55" t="s">
        <v>281</v>
      </c>
      <c r="O7" s="55" t="s">
        <v>281</v>
      </c>
      <c r="P7" s="55" t="s">
        <v>281</v>
      </c>
      <c r="Q7" s="55" t="s">
        <v>41</v>
      </c>
      <c r="R7" s="55" t="s">
        <v>277</v>
      </c>
      <c r="S7" s="173" t="s">
        <v>324</v>
      </c>
      <c r="T7" s="55" t="s">
        <v>281</v>
      </c>
      <c r="U7" s="55" t="s">
        <v>281</v>
      </c>
      <c r="V7" s="55" t="s">
        <v>281</v>
      </c>
      <c r="W7" s="55" t="s">
        <v>281</v>
      </c>
      <c r="X7" s="57" t="s">
        <v>41</v>
      </c>
      <c r="Y7" s="55" t="s">
        <v>277</v>
      </c>
      <c r="Z7" s="55" t="s">
        <v>281</v>
      </c>
      <c r="AA7" s="55" t="s">
        <v>281</v>
      </c>
      <c r="AB7" s="55" t="s">
        <v>281</v>
      </c>
      <c r="AC7" s="55" t="s">
        <v>281</v>
      </c>
      <c r="AD7" s="55" t="s">
        <v>281</v>
      </c>
      <c r="AE7" s="53" t="s">
        <v>41</v>
      </c>
      <c r="AF7" s="55" t="s">
        <v>281</v>
      </c>
      <c r="AG7" s="55" t="s">
        <v>28</v>
      </c>
      <c r="AH7" s="55" t="s">
        <v>281</v>
      </c>
      <c r="AI7" s="55" t="s">
        <v>281</v>
      </c>
      <c r="AJ7" s="55" t="s">
        <v>281</v>
      </c>
      <c r="AK7" s="55" t="s">
        <v>281</v>
      </c>
      <c r="AL7" s="55" t="s">
        <v>41</v>
      </c>
      <c r="AM7" s="54" t="s">
        <v>41</v>
      </c>
      <c r="AN7" s="27"/>
      <c r="AO7" s="11">
        <f t="shared" si="0"/>
        <v>9</v>
      </c>
      <c r="AP7" s="44"/>
    </row>
    <row r="8" spans="1:42" x14ac:dyDescent="0.15">
      <c r="A8" s="218" t="s">
        <v>23</v>
      </c>
      <c r="B8" s="1148" t="s">
        <v>241</v>
      </c>
      <c r="C8" s="1149"/>
      <c r="D8" s="1149"/>
      <c r="E8" s="1149"/>
      <c r="F8" s="149" t="s">
        <v>32</v>
      </c>
      <c r="G8" s="1148" t="s">
        <v>78</v>
      </c>
      <c r="H8" s="1150"/>
      <c r="I8" s="163" t="s">
        <v>277</v>
      </c>
      <c r="J8" s="170" t="s">
        <v>41</v>
      </c>
      <c r="K8" s="55" t="s">
        <v>281</v>
      </c>
      <c r="L8" s="228" t="s">
        <v>285</v>
      </c>
      <c r="M8" s="53" t="s">
        <v>281</v>
      </c>
      <c r="N8" s="55" t="s">
        <v>28</v>
      </c>
      <c r="O8" s="232" t="s">
        <v>300</v>
      </c>
      <c r="P8" s="232" t="s">
        <v>300</v>
      </c>
      <c r="Q8" s="55" t="s">
        <v>41</v>
      </c>
      <c r="R8" s="55" t="s">
        <v>281</v>
      </c>
      <c r="S8" s="228" t="s">
        <v>285</v>
      </c>
      <c r="T8" s="55" t="s">
        <v>28</v>
      </c>
      <c r="U8" s="55" t="s">
        <v>277</v>
      </c>
      <c r="V8" s="228" t="s">
        <v>285</v>
      </c>
      <c r="W8" s="160" t="s">
        <v>303</v>
      </c>
      <c r="X8" s="57" t="s">
        <v>41</v>
      </c>
      <c r="Y8" s="55" t="s">
        <v>281</v>
      </c>
      <c r="Z8" s="228" t="s">
        <v>285</v>
      </c>
      <c r="AA8" s="55" t="s">
        <v>281</v>
      </c>
      <c r="AB8" s="55" t="s">
        <v>28</v>
      </c>
      <c r="AC8" s="228" t="s">
        <v>285</v>
      </c>
      <c r="AD8" s="55" t="s">
        <v>28</v>
      </c>
      <c r="AE8" s="53" t="s">
        <v>41</v>
      </c>
      <c r="AF8" s="55" t="s">
        <v>284</v>
      </c>
      <c r="AG8" s="228" t="s">
        <v>285</v>
      </c>
      <c r="AH8" s="55" t="s">
        <v>281</v>
      </c>
      <c r="AI8" s="55" t="s">
        <v>277</v>
      </c>
      <c r="AJ8" s="228" t="s">
        <v>285</v>
      </c>
      <c r="AK8" s="55" t="s">
        <v>28</v>
      </c>
      <c r="AL8" s="55" t="s">
        <v>41</v>
      </c>
      <c r="AM8" s="54" t="s">
        <v>41</v>
      </c>
      <c r="AN8" s="27"/>
      <c r="AO8" s="11">
        <f t="shared" si="0"/>
        <v>11</v>
      </c>
      <c r="AP8" s="44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149" t="s">
        <v>195</v>
      </c>
      <c r="G9" s="1148" t="s">
        <v>80</v>
      </c>
      <c r="H9" s="1150"/>
      <c r="I9" s="52" t="s">
        <v>278</v>
      </c>
      <c r="J9" s="53" t="s">
        <v>41</v>
      </c>
      <c r="K9" s="55"/>
      <c r="L9" s="55" t="s">
        <v>293</v>
      </c>
      <c r="M9" s="53" t="s">
        <v>293</v>
      </c>
      <c r="N9" s="55"/>
      <c r="O9" s="55"/>
      <c r="P9" s="55" t="s">
        <v>41</v>
      </c>
      <c r="Q9" s="55" t="s">
        <v>41</v>
      </c>
      <c r="R9" s="55"/>
      <c r="S9" s="55" t="s">
        <v>301</v>
      </c>
      <c r="T9" s="55"/>
      <c r="U9" s="55" t="s">
        <v>301</v>
      </c>
      <c r="V9" s="55" t="s">
        <v>305</v>
      </c>
      <c r="W9" s="55" t="s">
        <v>41</v>
      </c>
      <c r="X9" s="57" t="s">
        <v>41</v>
      </c>
      <c r="Y9" s="55"/>
      <c r="Z9" s="55" t="s">
        <v>301</v>
      </c>
      <c r="AA9" s="55" t="s">
        <v>301</v>
      </c>
      <c r="AB9" s="55"/>
      <c r="AC9" s="55"/>
      <c r="AD9" s="55" t="s">
        <v>41</v>
      </c>
      <c r="AE9" s="53" t="s">
        <v>41</v>
      </c>
      <c r="AF9" s="169" t="s">
        <v>87</v>
      </c>
      <c r="AG9" s="55" t="s">
        <v>325</v>
      </c>
      <c r="AH9" s="55"/>
      <c r="AI9" s="55"/>
      <c r="AJ9" s="55" t="s">
        <v>325</v>
      </c>
      <c r="AK9" s="55" t="s">
        <v>277</v>
      </c>
      <c r="AL9" s="55" t="s">
        <v>41</v>
      </c>
      <c r="AM9" s="54" t="s">
        <v>277</v>
      </c>
      <c r="AN9" s="27"/>
      <c r="AO9" s="11">
        <f t="shared" si="0"/>
        <v>11</v>
      </c>
      <c r="AP9" s="44"/>
    </row>
    <row r="10" spans="1:42" x14ac:dyDescent="0.15">
      <c r="A10" s="218" t="s">
        <v>25</v>
      </c>
      <c r="B10" s="1148" t="s">
        <v>214</v>
      </c>
      <c r="C10" s="1149"/>
      <c r="D10" s="1149"/>
      <c r="E10" s="1149"/>
      <c r="F10" s="149" t="s">
        <v>195</v>
      </c>
      <c r="G10" s="1148" t="s">
        <v>80</v>
      </c>
      <c r="H10" s="1150"/>
      <c r="I10" s="58" t="s">
        <v>280</v>
      </c>
      <c r="J10" s="53" t="s">
        <v>41</v>
      </c>
      <c r="K10" s="55"/>
      <c r="L10" s="55"/>
      <c r="M10" s="55"/>
      <c r="N10" s="53"/>
      <c r="O10" s="55"/>
      <c r="P10" s="55" t="s">
        <v>280</v>
      </c>
      <c r="Q10" s="55" t="s">
        <v>41</v>
      </c>
      <c r="R10" s="60"/>
      <c r="S10" s="55"/>
      <c r="T10" s="60"/>
      <c r="U10" s="55"/>
      <c r="V10" s="55" t="s">
        <v>302</v>
      </c>
      <c r="W10" s="59" t="s">
        <v>280</v>
      </c>
      <c r="X10" s="57" t="s">
        <v>41</v>
      </c>
      <c r="Y10" s="55"/>
      <c r="Z10" s="55"/>
      <c r="AA10" s="60"/>
      <c r="AB10" s="60"/>
      <c r="AC10" s="231" t="s">
        <v>291</v>
      </c>
      <c r="AD10" s="60" t="s">
        <v>280</v>
      </c>
      <c r="AE10" s="55" t="s">
        <v>41</v>
      </c>
      <c r="AF10" s="55"/>
      <c r="AG10" s="55"/>
      <c r="AH10" s="60"/>
      <c r="AI10" s="60"/>
      <c r="AJ10" s="60" t="s">
        <v>302</v>
      </c>
      <c r="AK10" s="55" t="s">
        <v>280</v>
      </c>
      <c r="AL10" s="55" t="s">
        <v>41</v>
      </c>
      <c r="AM10" s="60" t="s">
        <v>277</v>
      </c>
      <c r="AN10" s="27"/>
      <c r="AO10" s="11">
        <f t="shared" si="0"/>
        <v>7</v>
      </c>
      <c r="AP10" s="44"/>
    </row>
    <row r="11" spans="1:42" x14ac:dyDescent="0.15">
      <c r="A11" s="219" t="s">
        <v>220</v>
      </c>
      <c r="B11" s="1154"/>
      <c r="C11" s="1155"/>
      <c r="D11" s="1155"/>
      <c r="E11" s="1155"/>
      <c r="F11" s="227"/>
      <c r="G11" s="1154"/>
      <c r="H11" s="1156"/>
      <c r="I11" s="83"/>
      <c r="J11" s="80"/>
      <c r="K11" s="78"/>
      <c r="L11" s="78"/>
      <c r="M11" s="78"/>
      <c r="N11" s="78"/>
      <c r="O11" s="78"/>
      <c r="P11" s="60"/>
      <c r="Q11" s="60"/>
      <c r="R11" s="78"/>
      <c r="S11" s="60"/>
      <c r="T11" s="60"/>
      <c r="U11" s="78"/>
      <c r="V11" s="60"/>
      <c r="W11" s="152"/>
      <c r="X11" s="79"/>
      <c r="Y11" s="78"/>
      <c r="Z11" s="78"/>
      <c r="AA11" s="60"/>
      <c r="AB11" s="78"/>
      <c r="AC11" s="78"/>
      <c r="AD11" s="60"/>
      <c r="AE11" s="78"/>
      <c r="AF11" s="60"/>
      <c r="AG11" s="60"/>
      <c r="AH11" s="78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219" t="s">
        <v>221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125"/>
      <c r="AN12" s="81"/>
      <c r="AO12" s="11">
        <f t="shared" si="0"/>
        <v>0</v>
      </c>
      <c r="AP12" s="44"/>
    </row>
    <row r="13" spans="1:42" x14ac:dyDescent="0.15">
      <c r="A13" s="123"/>
      <c r="B13" s="1155"/>
      <c r="C13" s="1155"/>
      <c r="D13" s="1155"/>
      <c r="E13" s="1155"/>
      <c r="F13" s="124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44"/>
    </row>
    <row r="14" spans="1:42" ht="14.25" thickBot="1" x14ac:dyDescent="0.2">
      <c r="A14" s="126"/>
      <c r="B14" s="1149"/>
      <c r="C14" s="1149"/>
      <c r="D14" s="1149"/>
      <c r="E14" s="1149"/>
      <c r="F14" s="122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4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4"/>
    </row>
    <row r="17" spans="1:42" x14ac:dyDescent="0.15">
      <c r="A17" s="1158"/>
      <c r="B17" s="1149"/>
      <c r="C17" s="1149"/>
      <c r="D17" s="1149"/>
      <c r="E17" s="1149"/>
      <c r="F17" s="122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4"/>
    </row>
    <row r="18" spans="1:42" ht="14.25" thickBot="1" x14ac:dyDescent="0.2">
      <c r="A18" s="1158"/>
      <c r="B18" s="1160"/>
      <c r="C18" s="1160"/>
      <c r="D18" s="1160"/>
      <c r="E18" s="1160"/>
      <c r="F18" s="132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4"/>
    </row>
    <row r="19" spans="1:42" x14ac:dyDescent="0.15">
      <c r="A19" s="13"/>
      <c r="B19" s="12"/>
      <c r="C19" s="12"/>
      <c r="D19" s="12"/>
      <c r="E19" s="12"/>
      <c r="F19" s="12"/>
      <c r="G19" s="1149" t="s">
        <v>64</v>
      </c>
      <c r="H19" s="1150"/>
      <c r="I19" s="45">
        <f>'3012'!G210</f>
        <v>4</v>
      </c>
      <c r="J19" s="45">
        <f>'3012'!H210</f>
        <v>0</v>
      </c>
      <c r="K19" s="45">
        <f>'3012'!I210</f>
        <v>4</v>
      </c>
      <c r="L19" s="45">
        <f>'3012'!J210</f>
        <v>2</v>
      </c>
      <c r="M19" s="45">
        <f>'3012'!K210</f>
        <v>5</v>
      </c>
      <c r="N19" s="45">
        <f>'3012'!L210</f>
        <v>1</v>
      </c>
      <c r="O19" s="45">
        <f>'3012'!M210</f>
        <v>1</v>
      </c>
      <c r="P19" s="45">
        <f>'3012'!N210</f>
        <v>4</v>
      </c>
      <c r="Q19" s="45">
        <f>'3012'!O210</f>
        <v>0</v>
      </c>
      <c r="R19" s="45">
        <f>'3012'!P210</f>
        <v>1</v>
      </c>
      <c r="S19" s="45">
        <f>'3012'!Q210</f>
        <v>1</v>
      </c>
      <c r="T19" s="45">
        <f>'3012'!R210</f>
        <v>3</v>
      </c>
      <c r="U19" s="45">
        <f>'3012'!S210</f>
        <v>4</v>
      </c>
      <c r="V19" s="45">
        <f>'3012'!T210</f>
        <v>2</v>
      </c>
      <c r="W19" s="45">
        <f>'3012'!U210</f>
        <v>5</v>
      </c>
      <c r="X19" s="45">
        <f>'3012'!V210</f>
        <v>0</v>
      </c>
      <c r="Y19" s="45">
        <f>'3012'!W210</f>
        <v>3</v>
      </c>
      <c r="Z19" s="45">
        <f>'3012'!X210</f>
        <v>3</v>
      </c>
      <c r="AA19" s="45">
        <f>'3012'!Y210</f>
        <v>7</v>
      </c>
      <c r="AB19" s="45">
        <f>'3012'!Z210</f>
        <v>4</v>
      </c>
      <c r="AC19" s="45">
        <f>'3012'!AA210</f>
        <v>4</v>
      </c>
      <c r="AD19" s="45">
        <f>'3012'!AB210</f>
        <v>4</v>
      </c>
      <c r="AE19" s="45">
        <f>'3012'!AC210</f>
        <v>0</v>
      </c>
      <c r="AF19" s="45">
        <f>'3012'!AD210</f>
        <v>6</v>
      </c>
      <c r="AG19" s="45">
        <f>'3012'!AE210</f>
        <v>5</v>
      </c>
      <c r="AH19" s="45">
        <f>'3012'!AF210</f>
        <v>4</v>
      </c>
      <c r="AI19" s="45">
        <f>'3012'!AG210</f>
        <v>2</v>
      </c>
      <c r="AJ19" s="45">
        <f>'3012'!AH210</f>
        <v>4</v>
      </c>
      <c r="AK19" s="45">
        <f>'3012'!AI210</f>
        <v>4</v>
      </c>
      <c r="AL19" s="45">
        <f>'3012'!AJ210</f>
        <v>0</v>
      </c>
      <c r="AM19" s="45">
        <f>'3012'!AK210</f>
        <v>0</v>
      </c>
      <c r="AN19" s="45">
        <f>'3011'!AL210</f>
        <v>77</v>
      </c>
      <c r="AO19" s="44"/>
      <c r="AP19" s="44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13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4"/>
      <c r="AO20" s="44"/>
      <c r="AP20" s="44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4"/>
      <c r="I21" s="44"/>
      <c r="J21" s="44" t="s">
        <v>5</v>
      </c>
      <c r="K21" s="44"/>
      <c r="L21" s="44" t="s">
        <v>4</v>
      </c>
      <c r="M21" s="44"/>
      <c r="N21" s="1168"/>
      <c r="O21" s="1168"/>
      <c r="P21" s="44"/>
      <c r="Q21" s="44"/>
      <c r="R21" s="44"/>
      <c r="S21" s="44"/>
      <c r="T21" s="44"/>
      <c r="U21" s="44"/>
      <c r="V21" s="17"/>
      <c r="W21" s="44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4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4"/>
      <c r="I22" s="44"/>
      <c r="J22" s="44" t="s">
        <v>5</v>
      </c>
      <c r="K22" s="44"/>
      <c r="L22" s="44" t="s">
        <v>4</v>
      </c>
      <c r="M22" s="44"/>
      <c r="N22" s="1168"/>
      <c r="O22" s="1168"/>
      <c r="P22" s="44"/>
      <c r="Q22" s="44"/>
      <c r="R22" s="44"/>
      <c r="S22" s="44"/>
      <c r="T22" s="44"/>
      <c r="U22" s="44"/>
      <c r="V22" s="17"/>
      <c r="W22" s="44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4"/>
      <c r="I23" s="44">
        <v>12</v>
      </c>
      <c r="J23" s="44" t="s">
        <v>5</v>
      </c>
      <c r="K23" s="44">
        <v>20</v>
      </c>
      <c r="L23" s="44" t="s">
        <v>4</v>
      </c>
      <c r="M23" s="44"/>
      <c r="N23" s="1168"/>
      <c r="O23" s="1168"/>
      <c r="P23" s="44"/>
      <c r="Q23" s="44"/>
      <c r="R23" s="44"/>
      <c r="S23" s="44"/>
      <c r="T23" s="44"/>
      <c r="U23" s="44"/>
      <c r="V23" s="17"/>
      <c r="W23" s="44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13"/>
      <c r="C24" s="13"/>
      <c r="D24" s="13"/>
      <c r="E24" s="13"/>
      <c r="F24" s="13"/>
      <c r="G24" s="16"/>
      <c r="H24" s="44"/>
      <c r="I24" s="44"/>
      <c r="J24" s="44" t="s">
        <v>47</v>
      </c>
      <c r="K24" s="44"/>
      <c r="L24" s="44" t="s">
        <v>4</v>
      </c>
      <c r="M24" s="44"/>
      <c r="N24" s="1168"/>
      <c r="O24" s="1168"/>
      <c r="P24" s="44"/>
      <c r="Q24" s="44"/>
      <c r="R24" s="44"/>
      <c r="S24" s="44"/>
      <c r="T24" s="44"/>
      <c r="U24" s="44"/>
      <c r="V24" s="17"/>
      <c r="W24" s="44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13"/>
      <c r="C25" s="13"/>
      <c r="D25" s="13"/>
      <c r="E25" s="13"/>
      <c r="G25" s="13"/>
      <c r="H25" s="13"/>
      <c r="I25" s="1163" t="s">
        <v>49</v>
      </c>
      <c r="J25" s="1163"/>
      <c r="K25" s="116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8"/>
      <c r="W25" s="13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13"/>
      <c r="C26" s="13"/>
      <c r="D26" s="13"/>
      <c r="E26" s="13"/>
      <c r="F26" s="153" t="s">
        <v>87</v>
      </c>
      <c r="G26" s="153" t="s">
        <v>86</v>
      </c>
      <c r="H26" s="13"/>
      <c r="J26"/>
      <c r="K26" s="145"/>
      <c r="M26" s="13"/>
      <c r="N26" s="13"/>
      <c r="O26" s="224" t="s">
        <v>254</v>
      </c>
      <c r="P26" s="1172" t="s">
        <v>279</v>
      </c>
      <c r="Q26" s="1165"/>
      <c r="R26" s="1165"/>
      <c r="S26" s="1165"/>
      <c r="T26" s="13"/>
      <c r="U26" s="13"/>
      <c r="V26" s="18"/>
      <c r="W26" s="13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13"/>
      <c r="F27" s="153" t="s">
        <v>88</v>
      </c>
      <c r="G27" s="153" t="s">
        <v>89</v>
      </c>
      <c r="H27" s="13"/>
      <c r="J27" s="144"/>
      <c r="K27" s="145"/>
      <c r="M27" s="13"/>
      <c r="N27" s="13"/>
      <c r="O27" s="146"/>
      <c r="P27" s="1173"/>
      <c r="Q27" s="1165"/>
      <c r="R27" s="1165"/>
      <c r="S27" s="1165"/>
      <c r="T27" s="13"/>
      <c r="U27" s="13"/>
      <c r="V27" s="18"/>
      <c r="W27" s="13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87" t="s">
        <v>28</v>
      </c>
      <c r="G28" s="87" t="s">
        <v>52</v>
      </c>
      <c r="H28" s="13"/>
      <c r="J28" s="144"/>
      <c r="K28" s="145"/>
      <c r="M28" s="13"/>
      <c r="N28" s="13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223</v>
      </c>
      <c r="J29" s="144"/>
      <c r="K29" s="145"/>
      <c r="M29" s="13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X21:AL21"/>
    <mergeCell ref="B14:E14"/>
    <mergeCell ref="G14:H14"/>
    <mergeCell ref="G19:H19"/>
    <mergeCell ref="C20:F20"/>
    <mergeCell ref="C21:F21"/>
    <mergeCell ref="N21:O21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C22:F22"/>
    <mergeCell ref="N22:O22"/>
    <mergeCell ref="X22:AL22"/>
    <mergeCell ref="C23:F23"/>
    <mergeCell ref="N23:O23"/>
    <mergeCell ref="X23:AL23"/>
    <mergeCell ref="N24:O24"/>
    <mergeCell ref="X24:AL24"/>
    <mergeCell ref="I25:K25"/>
    <mergeCell ref="X25:AL25"/>
    <mergeCell ref="P26:S26"/>
    <mergeCell ref="X26:AL26"/>
    <mergeCell ref="P27:S27"/>
    <mergeCell ref="X27:AL27"/>
    <mergeCell ref="P28:S28"/>
    <mergeCell ref="P29:S29"/>
    <mergeCell ref="J30:M30"/>
    <mergeCell ref="P30:S3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>
    <pageSetUpPr fitToPage="1"/>
  </sheetPr>
  <dimension ref="A1:AO213"/>
  <sheetViews>
    <sheetView zoomScale="90" zoomScaleNormal="90" workbookViewId="0">
      <pane xSplit="5" ySplit="4" topLeftCell="F48" activePane="bottomRight" state="frozen"/>
      <selection pane="topRight" activeCell="F1" sqref="F1"/>
      <selection pane="bottomLeft" activeCell="A5" sqref="A5"/>
      <selection pane="bottomRight" activeCell="AO48" sqref="AO48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203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AL210/Z212</f>
        <v>0.29615384615384616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 t="s">
        <v>253</v>
      </c>
      <c r="D3" s="1048"/>
      <c r="E3" s="1123" t="s">
        <v>84</v>
      </c>
      <c r="F3" s="114" t="s">
        <v>12</v>
      </c>
      <c r="G3" s="114">
        <v>1</v>
      </c>
      <c r="H3" s="114">
        <v>2</v>
      </c>
      <c r="I3" s="114">
        <v>3</v>
      </c>
      <c r="J3" s="187">
        <v>4</v>
      </c>
      <c r="K3" s="114">
        <v>5</v>
      </c>
      <c r="L3" s="114">
        <v>6</v>
      </c>
      <c r="M3" s="114">
        <v>7</v>
      </c>
      <c r="N3" s="114">
        <v>8</v>
      </c>
      <c r="O3" s="114">
        <v>9</v>
      </c>
      <c r="P3" s="114">
        <v>10</v>
      </c>
      <c r="Q3" s="187">
        <v>11</v>
      </c>
      <c r="R3" s="114">
        <v>12</v>
      </c>
      <c r="S3" s="114">
        <v>13</v>
      </c>
      <c r="T3" s="114">
        <v>14</v>
      </c>
      <c r="U3" s="114">
        <v>15</v>
      </c>
      <c r="V3" s="114">
        <v>16</v>
      </c>
      <c r="W3" s="114">
        <v>17</v>
      </c>
      <c r="X3" s="187">
        <v>18</v>
      </c>
      <c r="Y3" s="114">
        <v>19</v>
      </c>
      <c r="Z3" s="114">
        <v>20</v>
      </c>
      <c r="AA3" s="114">
        <v>21</v>
      </c>
      <c r="AB3" s="114">
        <v>22</v>
      </c>
      <c r="AC3" s="114">
        <v>23</v>
      </c>
      <c r="AD3" s="114">
        <v>24</v>
      </c>
      <c r="AE3" s="187">
        <v>25</v>
      </c>
      <c r="AF3" s="114">
        <v>26</v>
      </c>
      <c r="AG3" s="114">
        <v>27</v>
      </c>
      <c r="AH3" s="114">
        <v>28</v>
      </c>
      <c r="AI3" s="114">
        <v>29</v>
      </c>
      <c r="AJ3" s="114">
        <v>30</v>
      </c>
      <c r="AK3" s="114"/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115" t="s">
        <v>153</v>
      </c>
      <c r="H4" s="115" t="s">
        <v>8</v>
      </c>
      <c r="I4" s="115" t="s">
        <v>3</v>
      </c>
      <c r="J4" s="188" t="s">
        <v>4</v>
      </c>
      <c r="K4" s="115" t="s">
        <v>5</v>
      </c>
      <c r="L4" s="115" t="s">
        <v>6</v>
      </c>
      <c r="M4" s="115" t="s">
        <v>0</v>
      </c>
      <c r="N4" s="115" t="s">
        <v>1</v>
      </c>
      <c r="O4" s="115" t="s">
        <v>2</v>
      </c>
      <c r="P4" s="115" t="s">
        <v>3</v>
      </c>
      <c r="Q4" s="188" t="s">
        <v>4</v>
      </c>
      <c r="R4" s="115" t="s">
        <v>5</v>
      </c>
      <c r="S4" s="115" t="s">
        <v>6</v>
      </c>
      <c r="T4" s="115" t="s">
        <v>0</v>
      </c>
      <c r="U4" s="115" t="s">
        <v>1</v>
      </c>
      <c r="V4" s="115" t="s">
        <v>2</v>
      </c>
      <c r="W4" s="115" t="s">
        <v>3</v>
      </c>
      <c r="X4" s="188" t="s">
        <v>4</v>
      </c>
      <c r="Y4" s="115" t="s">
        <v>5</v>
      </c>
      <c r="Z4" s="115" t="s">
        <v>6</v>
      </c>
      <c r="AA4" s="115" t="s">
        <v>0</v>
      </c>
      <c r="AB4" s="115" t="s">
        <v>1</v>
      </c>
      <c r="AC4" s="115" t="s">
        <v>2</v>
      </c>
      <c r="AD4" s="115" t="s">
        <v>3</v>
      </c>
      <c r="AE4" s="188" t="s">
        <v>4</v>
      </c>
      <c r="AF4" s="115" t="s">
        <v>5</v>
      </c>
      <c r="AG4" s="115" t="s">
        <v>6</v>
      </c>
      <c r="AH4" s="115" t="s">
        <v>0</v>
      </c>
      <c r="AI4" s="115" t="s">
        <v>1</v>
      </c>
      <c r="AJ4" s="115" t="s">
        <v>2</v>
      </c>
      <c r="AK4" s="115"/>
      <c r="AL4" s="1133"/>
    </row>
    <row r="5" spans="1:38" ht="12" customHeight="1" thickBot="1" x14ac:dyDescent="0.2">
      <c r="A5" s="1197">
        <v>1</v>
      </c>
      <c r="B5" s="1026" t="s">
        <v>147</v>
      </c>
      <c r="C5" s="1249">
        <v>5</v>
      </c>
      <c r="D5" s="1032"/>
      <c r="E5" s="1041" t="s">
        <v>148</v>
      </c>
      <c r="F5" s="110" t="s">
        <v>12</v>
      </c>
      <c r="G5" s="2" t="s">
        <v>151</v>
      </c>
      <c r="H5" s="2"/>
      <c r="I5" s="2" t="s">
        <v>151</v>
      </c>
      <c r="J5" s="189"/>
      <c r="K5" s="2"/>
      <c r="L5" s="2"/>
      <c r="M5" s="91"/>
      <c r="N5" s="2"/>
      <c r="O5" s="2"/>
      <c r="P5" s="2" t="s">
        <v>151</v>
      </c>
      <c r="Q5" s="189"/>
      <c r="R5" s="2"/>
      <c r="S5" s="2"/>
      <c r="T5" s="2"/>
      <c r="U5" s="2"/>
      <c r="V5" s="91"/>
      <c r="W5" s="2" t="s">
        <v>151</v>
      </c>
      <c r="X5" s="189"/>
      <c r="Y5" s="2"/>
      <c r="Z5" s="2"/>
      <c r="AA5" s="2"/>
      <c r="AB5" s="2"/>
      <c r="AC5" s="2" t="s">
        <v>151</v>
      </c>
      <c r="AD5" s="2" t="s">
        <v>151</v>
      </c>
      <c r="AE5" s="189"/>
      <c r="AF5" s="2"/>
      <c r="AG5" s="2"/>
      <c r="AH5" s="2"/>
      <c r="AI5" s="2"/>
      <c r="AJ5" s="2"/>
      <c r="AK5" s="2"/>
      <c r="AL5" s="92">
        <f>COUNTIF(A5:AK5,"○")</f>
        <v>6</v>
      </c>
    </row>
    <row r="6" spans="1:38" ht="12" customHeight="1" thickBot="1" x14ac:dyDescent="0.2">
      <c r="A6" s="1197"/>
      <c r="B6" s="1233"/>
      <c r="C6" s="1250"/>
      <c r="D6" s="1033"/>
      <c r="E6" s="1247"/>
      <c r="F6" s="7" t="s">
        <v>95</v>
      </c>
      <c r="G6" s="199">
        <v>0.44791666666666669</v>
      </c>
      <c r="H6" s="93"/>
      <c r="I6" s="199">
        <v>0.44791666666666669</v>
      </c>
      <c r="J6" s="212"/>
      <c r="K6" s="199"/>
      <c r="L6" s="199"/>
      <c r="M6" s="93"/>
      <c r="N6" s="199"/>
      <c r="O6" s="199"/>
      <c r="P6" s="199">
        <v>0.46875</v>
      </c>
      <c r="Q6" s="212"/>
      <c r="R6" s="199"/>
      <c r="S6" s="199"/>
      <c r="T6" s="199"/>
      <c r="U6" s="199"/>
      <c r="V6" s="93"/>
      <c r="W6" s="199">
        <v>0.46875</v>
      </c>
      <c r="X6" s="212"/>
      <c r="Y6" s="199"/>
      <c r="Z6" s="199"/>
      <c r="AA6" s="93"/>
      <c r="AB6" s="199"/>
      <c r="AC6" s="199">
        <v>0.46875</v>
      </c>
      <c r="AD6" s="199">
        <v>0.46875</v>
      </c>
      <c r="AE6" s="212"/>
      <c r="AF6" s="199"/>
      <c r="AG6" s="199"/>
      <c r="AH6" s="93"/>
      <c r="AI6" s="199"/>
      <c r="AJ6" s="199"/>
      <c r="AK6" s="199"/>
      <c r="AL6" s="94"/>
    </row>
    <row r="7" spans="1:38" ht="12" customHeight="1" thickBot="1" x14ac:dyDescent="0.2">
      <c r="A7" s="1197"/>
      <c r="B7" s="1234"/>
      <c r="C7" s="1251"/>
      <c r="D7" s="1034"/>
      <c r="E7" s="1248"/>
      <c r="F7" s="150" t="s">
        <v>96</v>
      </c>
      <c r="G7" s="3" t="s">
        <v>228</v>
      </c>
      <c r="H7" s="3"/>
      <c r="I7" s="3" t="s">
        <v>99</v>
      </c>
      <c r="J7" s="191"/>
      <c r="K7" s="3"/>
      <c r="L7" s="3"/>
      <c r="M7" s="3"/>
      <c r="N7" s="3"/>
      <c r="O7" s="3"/>
      <c r="P7" s="3" t="s">
        <v>99</v>
      </c>
      <c r="Q7" s="191"/>
      <c r="R7" s="3"/>
      <c r="S7" s="3"/>
      <c r="T7" s="3"/>
      <c r="U7" s="3"/>
      <c r="V7" s="3"/>
      <c r="W7" s="3" t="s">
        <v>99</v>
      </c>
      <c r="X7" s="191"/>
      <c r="Y7" s="3"/>
      <c r="Z7" s="3"/>
      <c r="AA7" s="3"/>
      <c r="AB7" s="3"/>
      <c r="AC7" s="3" t="s">
        <v>100</v>
      </c>
      <c r="AD7" s="3" t="s">
        <v>190</v>
      </c>
      <c r="AE7" s="191"/>
      <c r="AF7" s="3"/>
      <c r="AG7" s="3"/>
      <c r="AH7" s="3"/>
      <c r="AI7" s="3"/>
      <c r="AJ7" s="3"/>
      <c r="AK7" s="3"/>
      <c r="AL7" s="111"/>
    </row>
    <row r="8" spans="1:38" ht="12" customHeight="1" thickBot="1" x14ac:dyDescent="0.2">
      <c r="A8" s="1197">
        <v>2</v>
      </c>
      <c r="B8" s="1026" t="s">
        <v>159</v>
      </c>
      <c r="C8" s="1249">
        <v>3</v>
      </c>
      <c r="D8" s="1032"/>
      <c r="E8" s="1041" t="s">
        <v>160</v>
      </c>
      <c r="F8" s="148" t="s">
        <v>103</v>
      </c>
      <c r="G8" s="2"/>
      <c r="H8" s="2" t="s">
        <v>151</v>
      </c>
      <c r="I8" s="2" t="s">
        <v>151</v>
      </c>
      <c r="J8" s="189"/>
      <c r="K8" s="2"/>
      <c r="L8" s="2"/>
      <c r="M8" s="2"/>
      <c r="N8" s="2"/>
      <c r="O8" s="2" t="s">
        <v>151</v>
      </c>
      <c r="P8" s="2" t="s">
        <v>151</v>
      </c>
      <c r="Q8" s="189"/>
      <c r="R8" s="2"/>
      <c r="S8" s="2"/>
      <c r="T8" s="2"/>
      <c r="U8" s="2" t="s">
        <v>151</v>
      </c>
      <c r="V8" s="2"/>
      <c r="W8" s="2" t="s">
        <v>151</v>
      </c>
      <c r="X8" s="189"/>
      <c r="Y8" s="2"/>
      <c r="Z8" s="2"/>
      <c r="AA8" s="2"/>
      <c r="AB8" s="2"/>
      <c r="AC8" s="2" t="s">
        <v>151</v>
      </c>
      <c r="AD8" s="2" t="s">
        <v>151</v>
      </c>
      <c r="AE8" s="189"/>
      <c r="AF8" s="2"/>
      <c r="AG8" s="2"/>
      <c r="AH8" s="2"/>
      <c r="AI8" s="2"/>
      <c r="AJ8" s="2" t="s">
        <v>229</v>
      </c>
      <c r="AK8" s="2"/>
      <c r="AL8" s="92">
        <f>COUNTIF(A8:AK8,"○")</f>
        <v>9</v>
      </c>
    </row>
    <row r="9" spans="1:38" ht="12" customHeight="1" thickBot="1" x14ac:dyDescent="0.2">
      <c r="A9" s="1197"/>
      <c r="B9" s="1233"/>
      <c r="C9" s="1250"/>
      <c r="D9" s="1033"/>
      <c r="E9" s="1247"/>
      <c r="F9" s="7" t="s">
        <v>95</v>
      </c>
      <c r="G9" s="199"/>
      <c r="H9" s="199">
        <v>0.41666666666666669</v>
      </c>
      <c r="I9" s="199">
        <v>0.41666666666666669</v>
      </c>
      <c r="J9" s="212"/>
      <c r="K9" s="199"/>
      <c r="L9" s="199"/>
      <c r="M9" s="199"/>
      <c r="N9" s="199"/>
      <c r="O9" s="199">
        <v>0.41666666666666669</v>
      </c>
      <c r="P9" s="199">
        <v>0.41666666666666669</v>
      </c>
      <c r="Q9" s="212"/>
      <c r="R9" s="199"/>
      <c r="S9" s="199"/>
      <c r="T9" s="199"/>
      <c r="U9" s="199">
        <v>0.41666666666666669</v>
      </c>
      <c r="V9" s="199"/>
      <c r="W9" s="199">
        <v>0.41666666666666669</v>
      </c>
      <c r="X9" s="212"/>
      <c r="Y9" s="199"/>
      <c r="Z9" s="199"/>
      <c r="AA9" s="199"/>
      <c r="AB9" s="199"/>
      <c r="AC9" s="199">
        <v>0.41666666666666669</v>
      </c>
      <c r="AD9" s="199">
        <v>0.41666666666666669</v>
      </c>
      <c r="AE9" s="212"/>
      <c r="AF9" s="199"/>
      <c r="AG9" s="199"/>
      <c r="AH9" s="199"/>
      <c r="AI9" s="199"/>
      <c r="AJ9" s="199">
        <v>0.41666666666666669</v>
      </c>
      <c r="AK9" s="199"/>
      <c r="AL9" s="94"/>
    </row>
    <row r="10" spans="1:38" ht="12" customHeight="1" thickBot="1" x14ac:dyDescent="0.2">
      <c r="A10" s="1197"/>
      <c r="B10" s="1234"/>
      <c r="C10" s="1251"/>
      <c r="D10" s="1034"/>
      <c r="E10" s="1248"/>
      <c r="F10" s="150" t="s">
        <v>96</v>
      </c>
      <c r="G10" s="3"/>
      <c r="H10" s="3" t="s">
        <v>228</v>
      </c>
      <c r="I10" s="3" t="s">
        <v>100</v>
      </c>
      <c r="J10" s="191"/>
      <c r="K10" s="3"/>
      <c r="L10" s="3"/>
      <c r="M10" s="3"/>
      <c r="N10" s="3"/>
      <c r="O10" s="3" t="s">
        <v>263</v>
      </c>
      <c r="P10" s="3" t="s">
        <v>264</v>
      </c>
      <c r="Q10" s="191"/>
      <c r="R10" s="3"/>
      <c r="S10" s="3"/>
      <c r="T10" s="3"/>
      <c r="U10" s="3" t="s">
        <v>99</v>
      </c>
      <c r="V10" s="3"/>
      <c r="W10" s="3" t="s">
        <v>100</v>
      </c>
      <c r="X10" s="191"/>
      <c r="Y10" s="3"/>
      <c r="Z10" s="3"/>
      <c r="AA10" s="3"/>
      <c r="AB10" s="3"/>
      <c r="AC10" s="3" t="s">
        <v>228</v>
      </c>
      <c r="AD10" s="3" t="s">
        <v>100</v>
      </c>
      <c r="AE10" s="191"/>
      <c r="AF10" s="3"/>
      <c r="AG10" s="3"/>
      <c r="AH10" s="3"/>
      <c r="AI10" s="3"/>
      <c r="AJ10" s="3" t="s">
        <v>228</v>
      </c>
      <c r="AK10" s="3"/>
      <c r="AL10" s="95"/>
    </row>
    <row r="11" spans="1:38" ht="12" customHeight="1" thickBot="1" x14ac:dyDescent="0.2">
      <c r="A11" s="1197">
        <v>3</v>
      </c>
      <c r="B11" s="1060" t="s">
        <v>182</v>
      </c>
      <c r="C11" s="1198">
        <v>2</v>
      </c>
      <c r="D11" s="1048"/>
      <c r="E11" s="1278"/>
      <c r="F11" s="110" t="s">
        <v>12</v>
      </c>
      <c r="G11" s="2"/>
      <c r="H11" s="2"/>
      <c r="I11" s="2"/>
      <c r="J11" s="189"/>
      <c r="K11" s="2"/>
      <c r="L11" s="91"/>
      <c r="M11" s="2" t="s">
        <v>183</v>
      </c>
      <c r="N11" s="2"/>
      <c r="O11" s="2"/>
      <c r="P11" s="2"/>
      <c r="Q11" s="189"/>
      <c r="R11" s="2"/>
      <c r="S11" s="2"/>
      <c r="T11" s="2"/>
      <c r="U11" s="91"/>
      <c r="V11" s="2" t="s">
        <v>257</v>
      </c>
      <c r="W11" s="2"/>
      <c r="X11" s="193"/>
      <c r="Y11" s="2"/>
      <c r="Z11" s="91"/>
      <c r="AA11" s="2" t="s">
        <v>183</v>
      </c>
      <c r="AB11" s="91"/>
      <c r="AC11" s="2"/>
      <c r="AD11" s="2"/>
      <c r="AE11" s="189"/>
      <c r="AF11" s="2"/>
      <c r="AG11" s="2"/>
      <c r="AH11" s="2" t="s">
        <v>183</v>
      </c>
      <c r="AI11" s="2"/>
      <c r="AJ11" s="2"/>
      <c r="AK11" s="2"/>
      <c r="AL11" s="92">
        <f>COUNTIF(A11:AK11,"○")</f>
        <v>0</v>
      </c>
    </row>
    <row r="12" spans="1:38" ht="12" customHeight="1" thickBot="1" x14ac:dyDescent="0.2">
      <c r="A12" s="1197"/>
      <c r="B12" s="1277"/>
      <c r="C12" s="1198"/>
      <c r="D12" s="1048"/>
      <c r="E12" s="1238"/>
      <c r="F12" s="7" t="s">
        <v>95</v>
      </c>
      <c r="G12" s="93"/>
      <c r="H12" s="93"/>
      <c r="I12" s="199"/>
      <c r="J12" s="190"/>
      <c r="K12" s="199"/>
      <c r="L12" s="93"/>
      <c r="M12" s="199">
        <v>0.4375</v>
      </c>
      <c r="N12" s="93"/>
      <c r="O12" s="93"/>
      <c r="P12" s="199"/>
      <c r="Q12" s="190"/>
      <c r="R12" s="213"/>
      <c r="S12" s="199"/>
      <c r="T12" s="93"/>
      <c r="U12" s="93"/>
      <c r="V12" s="8" t="s">
        <v>258</v>
      </c>
      <c r="W12" s="199"/>
      <c r="X12" s="190"/>
      <c r="Y12" s="199"/>
      <c r="Z12" s="93"/>
      <c r="AA12" s="199">
        <v>0.4375</v>
      </c>
      <c r="AB12" s="93"/>
      <c r="AC12" s="93"/>
      <c r="AD12" s="199"/>
      <c r="AE12" s="190"/>
      <c r="AF12" s="199"/>
      <c r="AG12" s="93"/>
      <c r="AH12" s="199">
        <v>0.4375</v>
      </c>
      <c r="AI12" s="93"/>
      <c r="AJ12" s="93"/>
      <c r="AK12" s="199"/>
      <c r="AL12" s="94"/>
    </row>
    <row r="13" spans="1:38" ht="12" customHeight="1" thickBot="1" x14ac:dyDescent="0.2">
      <c r="A13" s="1197"/>
      <c r="B13" s="1277"/>
      <c r="C13" s="1198"/>
      <c r="D13" s="1048"/>
      <c r="E13" s="1238"/>
      <c r="F13" s="150" t="s">
        <v>96</v>
      </c>
      <c r="G13" s="3"/>
      <c r="H13" s="3"/>
      <c r="I13" s="3"/>
      <c r="J13" s="192"/>
      <c r="K13" s="3"/>
      <c r="L13" s="111"/>
      <c r="M13" s="3" t="s">
        <v>249</v>
      </c>
      <c r="N13" s="111"/>
      <c r="O13" s="3"/>
      <c r="P13" s="3"/>
      <c r="Q13" s="192"/>
      <c r="R13" s="3"/>
      <c r="S13" s="3"/>
      <c r="T13" s="3"/>
      <c r="U13" s="111"/>
      <c r="V13" s="3" t="s">
        <v>259</v>
      </c>
      <c r="W13" s="3"/>
      <c r="X13" s="192"/>
      <c r="Y13" s="3"/>
      <c r="Z13" s="111"/>
      <c r="AA13" s="3" t="s">
        <v>249</v>
      </c>
      <c r="AB13" s="111"/>
      <c r="AC13" s="3"/>
      <c r="AD13" s="3"/>
      <c r="AE13" s="192"/>
      <c r="AF13" s="3"/>
      <c r="AG13" s="111"/>
      <c r="AH13" s="3" t="s">
        <v>249</v>
      </c>
      <c r="AI13" s="111"/>
      <c r="AJ13" s="3"/>
      <c r="AK13" s="3"/>
      <c r="AL13" s="95"/>
    </row>
    <row r="14" spans="1:38" ht="12" customHeight="1" thickBot="1" x14ac:dyDescent="0.2">
      <c r="A14" s="1197">
        <v>4</v>
      </c>
      <c r="B14" s="1060" t="s">
        <v>188</v>
      </c>
      <c r="C14" s="1198">
        <v>4</v>
      </c>
      <c r="D14" s="1048"/>
      <c r="E14" s="1278" t="s">
        <v>189</v>
      </c>
      <c r="F14" s="110" t="s">
        <v>12</v>
      </c>
      <c r="G14" s="2" t="s">
        <v>151</v>
      </c>
      <c r="H14" s="2" t="s">
        <v>151</v>
      </c>
      <c r="I14" s="2"/>
      <c r="J14" s="189"/>
      <c r="K14" s="2" t="s">
        <v>265</v>
      </c>
      <c r="L14" s="2" t="s">
        <v>242</v>
      </c>
      <c r="M14" s="2" t="s">
        <v>242</v>
      </c>
      <c r="N14" s="2" t="s">
        <v>242</v>
      </c>
      <c r="O14" s="2" t="s">
        <v>242</v>
      </c>
      <c r="P14" s="2"/>
      <c r="Q14" s="189"/>
      <c r="R14" s="2" t="s">
        <v>242</v>
      </c>
      <c r="S14" s="2" t="s">
        <v>242</v>
      </c>
      <c r="T14" s="2"/>
      <c r="U14" s="2" t="s">
        <v>151</v>
      </c>
      <c r="V14" s="2" t="s">
        <v>151</v>
      </c>
      <c r="W14" s="2"/>
      <c r="X14" s="189"/>
      <c r="Y14" s="2" t="s">
        <v>151</v>
      </c>
      <c r="Z14" s="2" t="s">
        <v>151</v>
      </c>
      <c r="AA14" s="2" t="s">
        <v>151</v>
      </c>
      <c r="AB14" s="2"/>
      <c r="AC14" s="2"/>
      <c r="AD14" s="2"/>
      <c r="AE14" s="189"/>
      <c r="AF14" s="2" t="s">
        <v>138</v>
      </c>
      <c r="AG14" s="2" t="s">
        <v>151</v>
      </c>
      <c r="AH14" s="2" t="s">
        <v>151</v>
      </c>
      <c r="AI14" s="2" t="s">
        <v>151</v>
      </c>
      <c r="AJ14" s="2" t="s">
        <v>151</v>
      </c>
      <c r="AK14" s="2"/>
      <c r="AL14" s="92">
        <f>COUNTIF(A14:AK14,"○")</f>
        <v>17</v>
      </c>
    </row>
    <row r="15" spans="1:38" ht="12" customHeight="1" thickBot="1" x14ac:dyDescent="0.2">
      <c r="A15" s="1197"/>
      <c r="B15" s="1277"/>
      <c r="C15" s="1198"/>
      <c r="D15" s="1048"/>
      <c r="E15" s="1238"/>
      <c r="F15" s="7" t="s">
        <v>95</v>
      </c>
      <c r="G15" s="93"/>
      <c r="H15" s="93"/>
      <c r="I15" s="93"/>
      <c r="J15" s="190"/>
      <c r="K15" s="93"/>
      <c r="L15" s="93"/>
      <c r="M15" s="93"/>
      <c r="N15" s="93"/>
      <c r="O15" s="93"/>
      <c r="P15" s="93"/>
      <c r="Q15" s="190"/>
      <c r="R15" s="93"/>
      <c r="S15" s="93"/>
      <c r="T15" s="93"/>
      <c r="U15" s="93"/>
      <c r="V15" s="93"/>
      <c r="W15" s="93"/>
      <c r="X15" s="190"/>
      <c r="Y15" s="93"/>
      <c r="Z15" s="93"/>
      <c r="AA15" s="93"/>
      <c r="AB15" s="93"/>
      <c r="AC15" s="93"/>
      <c r="AD15" s="93"/>
      <c r="AE15" s="190"/>
      <c r="AF15" s="93"/>
      <c r="AG15" s="93"/>
      <c r="AH15" s="93"/>
      <c r="AI15" s="93"/>
      <c r="AJ15" s="93"/>
      <c r="AK15" s="93"/>
      <c r="AL15" s="94"/>
    </row>
    <row r="16" spans="1:38" ht="12" customHeight="1" thickBot="1" x14ac:dyDescent="0.2">
      <c r="A16" s="1197"/>
      <c r="B16" s="1277"/>
      <c r="C16" s="1198"/>
      <c r="D16" s="1048"/>
      <c r="E16" s="1238"/>
      <c r="F16" s="150" t="s">
        <v>96</v>
      </c>
      <c r="G16" s="3" t="s">
        <v>243</v>
      </c>
      <c r="H16" s="3" t="s">
        <v>243</v>
      </c>
      <c r="I16" s="3"/>
      <c r="J16" s="191"/>
      <c r="K16" s="3"/>
      <c r="L16" s="3" t="s">
        <v>243</v>
      </c>
      <c r="M16" s="3" t="s">
        <v>243</v>
      </c>
      <c r="N16" s="3" t="s">
        <v>243</v>
      </c>
      <c r="O16" s="3" t="s">
        <v>243</v>
      </c>
      <c r="P16" s="3"/>
      <c r="Q16" s="191"/>
      <c r="R16" s="3" t="s">
        <v>243</v>
      </c>
      <c r="S16" s="3" t="s">
        <v>243</v>
      </c>
      <c r="T16" s="3"/>
      <c r="U16" s="3" t="s">
        <v>190</v>
      </c>
      <c r="V16" s="3" t="s">
        <v>190</v>
      </c>
      <c r="W16" s="3"/>
      <c r="X16" s="191"/>
      <c r="Y16" s="3" t="s">
        <v>190</v>
      </c>
      <c r="Z16" s="3" t="s">
        <v>190</v>
      </c>
      <c r="AA16" s="3" t="s">
        <v>190</v>
      </c>
      <c r="AB16" s="3"/>
      <c r="AC16" s="3"/>
      <c r="AD16" s="3"/>
      <c r="AE16" s="191"/>
      <c r="AF16" s="3"/>
      <c r="AG16" s="3" t="s">
        <v>190</v>
      </c>
      <c r="AH16" s="3" t="s">
        <v>190</v>
      </c>
      <c r="AI16" s="3" t="s">
        <v>190</v>
      </c>
      <c r="AJ16" s="3" t="s">
        <v>190</v>
      </c>
      <c r="AK16" s="3"/>
      <c r="AL16" s="95"/>
    </row>
    <row r="17" spans="1:38" ht="12" customHeight="1" thickBot="1" x14ac:dyDescent="0.2">
      <c r="A17" s="1197">
        <v>5</v>
      </c>
      <c r="B17" s="1026" t="s">
        <v>206</v>
      </c>
      <c r="C17" s="1198">
        <v>1</v>
      </c>
      <c r="D17" s="1048"/>
      <c r="E17" s="1238"/>
      <c r="F17" s="110" t="s">
        <v>12</v>
      </c>
      <c r="G17" s="91"/>
      <c r="H17" s="91"/>
      <c r="I17" s="2"/>
      <c r="J17" s="193"/>
      <c r="K17" s="91"/>
      <c r="L17" s="91"/>
      <c r="M17" s="91"/>
      <c r="N17" s="91"/>
      <c r="O17" s="91"/>
      <c r="P17" s="2" t="s">
        <v>151</v>
      </c>
      <c r="Q17" s="193"/>
      <c r="R17" s="91"/>
      <c r="S17" s="91"/>
      <c r="T17" s="91"/>
      <c r="U17" s="91"/>
      <c r="V17" s="91"/>
      <c r="W17" s="2" t="s">
        <v>207</v>
      </c>
      <c r="X17" s="193"/>
      <c r="Y17" s="91"/>
      <c r="Z17" s="2" t="s">
        <v>151</v>
      </c>
      <c r="AA17" s="91"/>
      <c r="AB17" s="2" t="s">
        <v>151</v>
      </c>
      <c r="AC17" s="91"/>
      <c r="AD17" s="2" t="s">
        <v>267</v>
      </c>
      <c r="AE17" s="193"/>
      <c r="AF17" s="91"/>
      <c r="AG17" s="91"/>
      <c r="AH17" s="91"/>
      <c r="AI17" s="91"/>
      <c r="AJ17" s="91"/>
      <c r="AK17" s="91"/>
      <c r="AL17" s="92">
        <f>COUNTIF(A17:AK17,"○")</f>
        <v>4</v>
      </c>
    </row>
    <row r="18" spans="1:38" ht="12" customHeight="1" thickBot="1" x14ac:dyDescent="0.2">
      <c r="A18" s="1197"/>
      <c r="B18" s="1279"/>
      <c r="C18" s="1198"/>
      <c r="D18" s="1048"/>
      <c r="E18" s="1238"/>
      <c r="F18" s="7" t="s">
        <v>95</v>
      </c>
      <c r="G18" s="93"/>
      <c r="H18" s="93"/>
      <c r="I18" s="199"/>
      <c r="J18" s="190"/>
      <c r="K18" s="93"/>
      <c r="L18" s="93"/>
      <c r="M18" s="93"/>
      <c r="N18" s="93"/>
      <c r="O18" s="93"/>
      <c r="P18" s="199">
        <v>0.58333333333333337</v>
      </c>
      <c r="Q18" s="190"/>
      <c r="R18" s="93"/>
      <c r="S18" s="93"/>
      <c r="T18" s="93"/>
      <c r="U18" s="93"/>
      <c r="V18" s="93"/>
      <c r="W18" s="199">
        <v>0.58333333333333337</v>
      </c>
      <c r="X18" s="190"/>
      <c r="Y18" s="93"/>
      <c r="Z18" s="199">
        <v>0.625</v>
      </c>
      <c r="AA18" s="93"/>
      <c r="AB18" s="199">
        <v>0.4375</v>
      </c>
      <c r="AC18" s="93"/>
      <c r="AD18" s="199"/>
      <c r="AE18" s="190"/>
      <c r="AF18" s="93"/>
      <c r="AG18" s="93"/>
      <c r="AH18" s="93"/>
      <c r="AI18" s="93"/>
      <c r="AJ18" s="93"/>
      <c r="AK18" s="93"/>
      <c r="AL18" s="94"/>
    </row>
    <row r="19" spans="1:38" ht="12" customHeight="1" thickBot="1" x14ac:dyDescent="0.2">
      <c r="A19" s="1197"/>
      <c r="B19" s="1280"/>
      <c r="C19" s="1198"/>
      <c r="D19" s="1048"/>
      <c r="E19" s="1238"/>
      <c r="F19" s="150" t="s">
        <v>96</v>
      </c>
      <c r="G19" s="3"/>
      <c r="H19" s="111"/>
      <c r="I19" s="3"/>
      <c r="J19" s="192"/>
      <c r="K19" s="111"/>
      <c r="L19" s="111"/>
      <c r="M19" s="111"/>
      <c r="N19" s="111"/>
      <c r="O19" s="111"/>
      <c r="P19" s="3" t="s">
        <v>208</v>
      </c>
      <c r="Q19" s="192"/>
      <c r="R19" s="111"/>
      <c r="S19" s="111"/>
      <c r="T19" s="111"/>
      <c r="U19" s="111"/>
      <c r="V19" s="111"/>
      <c r="W19" s="3" t="s">
        <v>208</v>
      </c>
      <c r="X19" s="192"/>
      <c r="Y19" s="111"/>
      <c r="Z19" s="3" t="s">
        <v>266</v>
      </c>
      <c r="AA19" s="111"/>
      <c r="AB19" s="3" t="s">
        <v>271</v>
      </c>
      <c r="AC19" s="111"/>
      <c r="AD19" s="3"/>
      <c r="AE19" s="192"/>
      <c r="AF19" s="111"/>
      <c r="AG19" s="111"/>
      <c r="AH19" s="111"/>
      <c r="AI19" s="111"/>
      <c r="AJ19" s="111"/>
      <c r="AK19" s="111"/>
      <c r="AL19" s="95"/>
    </row>
    <row r="20" spans="1:38" ht="12" customHeight="1" thickBot="1" x14ac:dyDescent="0.2">
      <c r="A20" s="1197">
        <v>6</v>
      </c>
      <c r="B20" s="1026" t="s">
        <v>250</v>
      </c>
      <c r="C20" s="1198">
        <v>4</v>
      </c>
      <c r="D20" s="1048"/>
      <c r="E20" s="1278" t="s">
        <v>189</v>
      </c>
      <c r="F20" s="110" t="s">
        <v>12</v>
      </c>
      <c r="G20" s="2" t="s">
        <v>151</v>
      </c>
      <c r="H20" s="2"/>
      <c r="I20" s="91"/>
      <c r="J20" s="193"/>
      <c r="K20" s="2" t="s">
        <v>211</v>
      </c>
      <c r="L20" s="2" t="s">
        <v>207</v>
      </c>
      <c r="M20" s="91"/>
      <c r="N20" s="2" t="s">
        <v>207</v>
      </c>
      <c r="O20" s="2"/>
      <c r="P20" s="91"/>
      <c r="Q20" s="193"/>
      <c r="R20" s="2" t="s">
        <v>211</v>
      </c>
      <c r="S20" s="2" t="s">
        <v>207</v>
      </c>
      <c r="T20" s="91"/>
      <c r="U20" s="2" t="s">
        <v>207</v>
      </c>
      <c r="V20" s="2" t="s">
        <v>269</v>
      </c>
      <c r="W20" s="91"/>
      <c r="X20" s="193"/>
      <c r="Y20" s="2" t="s">
        <v>211</v>
      </c>
      <c r="Z20" s="2" t="s">
        <v>207</v>
      </c>
      <c r="AA20" s="91"/>
      <c r="AB20" s="2" t="s">
        <v>207</v>
      </c>
      <c r="AC20" s="2"/>
      <c r="AD20" s="91"/>
      <c r="AE20" s="193"/>
      <c r="AF20" s="2" t="s">
        <v>211</v>
      </c>
      <c r="AG20" s="2" t="s">
        <v>207</v>
      </c>
      <c r="AH20" s="91"/>
      <c r="AI20" s="2" t="s">
        <v>207</v>
      </c>
      <c r="AJ20" s="2"/>
      <c r="AK20" s="91"/>
      <c r="AL20" s="92">
        <f>COUNTIF(A20:AK20,"○")</f>
        <v>14</v>
      </c>
    </row>
    <row r="21" spans="1:38" ht="12" customHeight="1" thickBot="1" x14ac:dyDescent="0.2">
      <c r="A21" s="1197"/>
      <c r="B21" s="1279"/>
      <c r="C21" s="1198"/>
      <c r="D21" s="1048"/>
      <c r="E21" s="1238"/>
      <c r="F21" s="7" t="s">
        <v>95</v>
      </c>
      <c r="G21" s="93"/>
      <c r="H21" s="93"/>
      <c r="I21" s="93"/>
      <c r="J21" s="190"/>
      <c r="K21" s="93"/>
      <c r="L21" s="93"/>
      <c r="M21" s="93"/>
      <c r="N21" s="93"/>
      <c r="O21" s="93"/>
      <c r="P21" s="93"/>
      <c r="Q21" s="190"/>
      <c r="R21" s="93"/>
      <c r="S21" s="93"/>
      <c r="T21" s="93"/>
      <c r="U21" s="93"/>
      <c r="V21" s="93"/>
      <c r="W21" s="93"/>
      <c r="X21" s="190"/>
      <c r="Y21" s="93"/>
      <c r="Z21" s="93"/>
      <c r="AA21" s="93"/>
      <c r="AB21" s="93"/>
      <c r="AC21" s="93"/>
      <c r="AD21" s="93"/>
      <c r="AE21" s="190"/>
      <c r="AF21" s="93"/>
      <c r="AG21" s="93"/>
      <c r="AH21" s="93"/>
      <c r="AI21" s="93"/>
      <c r="AJ21" s="93"/>
      <c r="AK21" s="93"/>
      <c r="AL21" s="94"/>
    </row>
    <row r="22" spans="1:38" ht="12" customHeight="1" thickBot="1" x14ac:dyDescent="0.2">
      <c r="A22" s="1197"/>
      <c r="B22" s="1280"/>
      <c r="C22" s="1198"/>
      <c r="D22" s="1048"/>
      <c r="E22" s="1238"/>
      <c r="F22" s="150" t="s">
        <v>96</v>
      </c>
      <c r="G22" s="3" t="s">
        <v>209</v>
      </c>
      <c r="H22" s="3"/>
      <c r="I22" s="111"/>
      <c r="J22" s="192"/>
      <c r="K22" s="3" t="s">
        <v>212</v>
      </c>
      <c r="L22" s="3" t="s">
        <v>209</v>
      </c>
      <c r="M22" s="111"/>
      <c r="N22" s="3" t="s">
        <v>209</v>
      </c>
      <c r="O22" s="3"/>
      <c r="P22" s="111"/>
      <c r="Q22" s="192"/>
      <c r="R22" s="3" t="s">
        <v>212</v>
      </c>
      <c r="S22" s="3" t="s">
        <v>210</v>
      </c>
      <c r="T22" s="111"/>
      <c r="U22" s="3" t="s">
        <v>209</v>
      </c>
      <c r="V22" s="3" t="s">
        <v>270</v>
      </c>
      <c r="W22" s="111"/>
      <c r="X22" s="192"/>
      <c r="Y22" s="3" t="s">
        <v>212</v>
      </c>
      <c r="Z22" s="3" t="s">
        <v>209</v>
      </c>
      <c r="AA22" s="111"/>
      <c r="AB22" s="3" t="s">
        <v>209</v>
      </c>
      <c r="AC22" s="3"/>
      <c r="AD22" s="111"/>
      <c r="AE22" s="192"/>
      <c r="AF22" s="3" t="s">
        <v>212</v>
      </c>
      <c r="AG22" s="3" t="s">
        <v>209</v>
      </c>
      <c r="AH22" s="111"/>
      <c r="AI22" s="3" t="s">
        <v>209</v>
      </c>
      <c r="AJ22" s="3"/>
      <c r="AK22" s="111"/>
      <c r="AL22" s="95"/>
    </row>
    <row r="23" spans="1:38" ht="12" customHeight="1" thickBot="1" x14ac:dyDescent="0.2">
      <c r="A23" s="1197">
        <v>7</v>
      </c>
      <c r="B23" s="1026" t="s">
        <v>232</v>
      </c>
      <c r="C23" s="1198">
        <v>4</v>
      </c>
      <c r="D23" s="1048"/>
      <c r="E23" s="1278" t="s">
        <v>233</v>
      </c>
      <c r="F23" s="110" t="s">
        <v>12</v>
      </c>
      <c r="G23" s="2"/>
      <c r="H23" s="2"/>
      <c r="I23" s="2" t="s">
        <v>183</v>
      </c>
      <c r="J23" s="193"/>
      <c r="K23" s="2"/>
      <c r="L23" s="2"/>
      <c r="M23" s="2"/>
      <c r="N23" s="2"/>
      <c r="O23" s="2"/>
      <c r="P23" s="2" t="s">
        <v>234</v>
      </c>
      <c r="Q23" s="193"/>
      <c r="R23" s="2"/>
      <c r="S23" s="2"/>
      <c r="T23" s="2"/>
      <c r="U23" s="2"/>
      <c r="V23" s="2"/>
      <c r="W23" s="2" t="s">
        <v>234</v>
      </c>
      <c r="X23" s="193"/>
      <c r="Y23" s="2"/>
      <c r="Z23" s="2"/>
      <c r="AA23" s="2"/>
      <c r="AB23" s="2"/>
      <c r="AC23" s="2" t="s">
        <v>276</v>
      </c>
      <c r="AD23" s="2"/>
      <c r="AE23" s="193"/>
      <c r="AF23" s="2"/>
      <c r="AG23" s="2"/>
      <c r="AH23" s="2"/>
      <c r="AI23" s="2"/>
      <c r="AJ23" s="2"/>
      <c r="AK23" s="91"/>
      <c r="AL23" s="92">
        <f>COUNTIF(A23:AK23,"○")</f>
        <v>3</v>
      </c>
    </row>
    <row r="24" spans="1:38" ht="12" customHeight="1" thickBot="1" x14ac:dyDescent="0.2">
      <c r="A24" s="1197"/>
      <c r="B24" s="1279"/>
      <c r="C24" s="1198"/>
      <c r="D24" s="1048"/>
      <c r="E24" s="1238"/>
      <c r="F24" s="7" t="s">
        <v>95</v>
      </c>
      <c r="G24" s="93"/>
      <c r="H24" s="93"/>
      <c r="I24" s="199">
        <v>0.44791666666666669</v>
      </c>
      <c r="J24" s="190"/>
      <c r="K24" s="93"/>
      <c r="L24" s="93"/>
      <c r="M24" s="93"/>
      <c r="N24" s="93"/>
      <c r="O24" s="93"/>
      <c r="P24" s="199">
        <v>0.46875</v>
      </c>
      <c r="Q24" s="190"/>
      <c r="R24" s="93"/>
      <c r="S24" s="93"/>
      <c r="T24" s="93"/>
      <c r="U24" s="93"/>
      <c r="V24" s="93"/>
      <c r="W24" s="199">
        <v>0.46875</v>
      </c>
      <c r="X24" s="190"/>
      <c r="Y24" s="93"/>
      <c r="Z24" s="93"/>
      <c r="AA24" s="93"/>
      <c r="AB24" s="93"/>
      <c r="AC24" s="199">
        <v>0.46875</v>
      </c>
      <c r="AD24" s="199"/>
      <c r="AE24" s="190"/>
      <c r="AF24" s="93"/>
      <c r="AG24" s="93"/>
      <c r="AH24" s="93"/>
      <c r="AI24" s="93"/>
      <c r="AJ24" s="93"/>
      <c r="AK24" s="93"/>
      <c r="AL24" s="94"/>
    </row>
    <row r="25" spans="1:38" ht="12" customHeight="1" thickBot="1" x14ac:dyDescent="0.2">
      <c r="A25" s="1197"/>
      <c r="B25" s="1280"/>
      <c r="C25" s="1198"/>
      <c r="D25" s="1048"/>
      <c r="E25" s="1238"/>
      <c r="F25" s="150" t="s">
        <v>96</v>
      </c>
      <c r="G25" s="3"/>
      <c r="H25" s="111"/>
      <c r="I25" s="3" t="s">
        <v>235</v>
      </c>
      <c r="J25" s="192"/>
      <c r="K25" s="111"/>
      <c r="L25" s="111"/>
      <c r="M25" s="111"/>
      <c r="N25" s="111"/>
      <c r="O25" s="111"/>
      <c r="P25" s="3" t="s">
        <v>235</v>
      </c>
      <c r="Q25" s="192"/>
      <c r="R25" s="111"/>
      <c r="S25" s="111"/>
      <c r="T25" s="111"/>
      <c r="U25" s="111"/>
      <c r="V25" s="111"/>
      <c r="W25" s="3" t="s">
        <v>235</v>
      </c>
      <c r="X25" s="192"/>
      <c r="Y25" s="111"/>
      <c r="Z25" s="111"/>
      <c r="AA25" s="111"/>
      <c r="AB25" s="111"/>
      <c r="AC25" s="3" t="s">
        <v>100</v>
      </c>
      <c r="AD25" s="3"/>
      <c r="AE25" s="192"/>
      <c r="AF25" s="111"/>
      <c r="AG25" s="111"/>
      <c r="AH25" s="111"/>
      <c r="AI25" s="111"/>
      <c r="AJ25" s="111"/>
      <c r="AK25" s="111"/>
      <c r="AL25" s="95"/>
    </row>
    <row r="26" spans="1:38" ht="12" customHeight="1" thickBot="1" x14ac:dyDescent="0.2">
      <c r="A26" s="1197">
        <v>8</v>
      </c>
      <c r="B26" s="1026" t="s">
        <v>246</v>
      </c>
      <c r="C26" s="1198">
        <v>3</v>
      </c>
      <c r="D26" s="1048"/>
      <c r="E26" s="1238"/>
      <c r="F26" s="110" t="s">
        <v>12</v>
      </c>
      <c r="G26" s="91"/>
      <c r="H26" s="91"/>
      <c r="I26" s="2" t="s">
        <v>247</v>
      </c>
      <c r="J26" s="193"/>
      <c r="K26" s="91"/>
      <c r="L26" s="2"/>
      <c r="M26" s="91"/>
      <c r="N26" s="91"/>
      <c r="O26" s="2" t="s">
        <v>262</v>
      </c>
      <c r="P26" s="2"/>
      <c r="Q26" s="193"/>
      <c r="R26" s="91"/>
      <c r="S26" s="2"/>
      <c r="T26" s="91"/>
      <c r="U26" s="91"/>
      <c r="V26" s="91"/>
      <c r="W26" s="2" t="s">
        <v>247</v>
      </c>
      <c r="X26" s="193"/>
      <c r="Y26" s="91"/>
      <c r="Z26" s="2"/>
      <c r="AA26" s="91"/>
      <c r="AB26" s="91"/>
      <c r="AC26" s="91"/>
      <c r="AD26" s="2"/>
      <c r="AE26" s="193"/>
      <c r="AF26" s="91"/>
      <c r="AG26" s="2"/>
      <c r="AH26" s="91"/>
      <c r="AI26" s="2" t="s">
        <v>262</v>
      </c>
      <c r="AJ26" s="91"/>
      <c r="AK26" s="91"/>
      <c r="AL26" s="92">
        <f>COUNTIF(A26:AK26,"○")</f>
        <v>0</v>
      </c>
    </row>
    <row r="27" spans="1:38" ht="12" customHeight="1" thickBot="1" x14ac:dyDescent="0.2">
      <c r="A27" s="1197"/>
      <c r="B27" s="1279"/>
      <c r="C27" s="1198"/>
      <c r="D27" s="1048"/>
      <c r="E27" s="1238"/>
      <c r="F27" s="7" t="s">
        <v>95</v>
      </c>
      <c r="G27" s="93"/>
      <c r="H27" s="93"/>
      <c r="I27" s="199">
        <v>0.41666666666666669</v>
      </c>
      <c r="J27" s="190"/>
      <c r="K27" s="93"/>
      <c r="L27" s="199"/>
      <c r="M27" s="93"/>
      <c r="N27" s="93"/>
      <c r="O27" s="199">
        <v>0.41666666666666669</v>
      </c>
      <c r="P27" s="199"/>
      <c r="Q27" s="190"/>
      <c r="R27" s="93"/>
      <c r="S27" s="199"/>
      <c r="T27" s="93"/>
      <c r="U27" s="93"/>
      <c r="V27" s="93"/>
      <c r="W27" s="199">
        <v>0.41666666666666669</v>
      </c>
      <c r="X27" s="190"/>
      <c r="Y27" s="93"/>
      <c r="Z27" s="199"/>
      <c r="AA27" s="93"/>
      <c r="AB27" s="93"/>
      <c r="AC27" s="93"/>
      <c r="AD27" s="199"/>
      <c r="AE27" s="190"/>
      <c r="AF27" s="93"/>
      <c r="AG27" s="199"/>
      <c r="AH27" s="93"/>
      <c r="AI27" s="199">
        <v>0.41666666666666669</v>
      </c>
      <c r="AJ27" s="93"/>
      <c r="AK27" s="93"/>
      <c r="AL27" s="94"/>
    </row>
    <row r="28" spans="1:38" ht="12" customHeight="1" thickBot="1" x14ac:dyDescent="0.2">
      <c r="A28" s="1197"/>
      <c r="B28" s="1280"/>
      <c r="C28" s="1198"/>
      <c r="D28" s="1048"/>
      <c r="E28" s="1238"/>
      <c r="F28" s="150" t="s">
        <v>96</v>
      </c>
      <c r="G28" s="3"/>
      <c r="H28" s="111"/>
      <c r="I28" s="3" t="s">
        <v>248</v>
      </c>
      <c r="J28" s="192"/>
      <c r="K28" s="111"/>
      <c r="L28" s="3"/>
      <c r="M28" s="111"/>
      <c r="N28" s="111"/>
      <c r="O28" s="3" t="s">
        <v>263</v>
      </c>
      <c r="P28" s="3"/>
      <c r="Q28" s="192"/>
      <c r="R28" s="111"/>
      <c r="S28" s="3"/>
      <c r="T28" s="111"/>
      <c r="U28" s="111"/>
      <c r="V28" s="111"/>
      <c r="W28" s="3" t="s">
        <v>248</v>
      </c>
      <c r="X28" s="192"/>
      <c r="Y28" s="111"/>
      <c r="Z28" s="3"/>
      <c r="AA28" s="111"/>
      <c r="AB28" s="111"/>
      <c r="AC28" s="111"/>
      <c r="AD28" s="3"/>
      <c r="AE28" s="192"/>
      <c r="AF28" s="111"/>
      <c r="AG28" s="3"/>
      <c r="AH28" s="111"/>
      <c r="AI28" s="3" t="s">
        <v>263</v>
      </c>
      <c r="AJ28" s="111"/>
      <c r="AK28" s="111"/>
      <c r="AL28" s="95"/>
    </row>
    <row r="29" spans="1:38" ht="12" customHeight="1" thickBot="1" x14ac:dyDescent="0.2">
      <c r="A29" s="1197">
        <v>9</v>
      </c>
      <c r="B29" s="1232"/>
      <c r="C29" s="1198"/>
      <c r="D29" s="1048"/>
      <c r="E29" s="1238"/>
      <c r="F29" s="110" t="s">
        <v>12</v>
      </c>
      <c r="G29" s="91"/>
      <c r="H29" s="91"/>
      <c r="I29" s="91"/>
      <c r="J29" s="193"/>
      <c r="K29" s="91"/>
      <c r="L29" s="91"/>
      <c r="M29" s="91"/>
      <c r="N29" s="91"/>
      <c r="O29" s="91"/>
      <c r="P29" s="91"/>
      <c r="Q29" s="193"/>
      <c r="R29" s="91"/>
      <c r="S29" s="91"/>
      <c r="T29" s="91"/>
      <c r="U29" s="91"/>
      <c r="V29" s="91"/>
      <c r="W29" s="91"/>
      <c r="X29" s="193"/>
      <c r="Y29" s="91"/>
      <c r="Z29" s="91"/>
      <c r="AA29" s="91"/>
      <c r="AB29" s="91"/>
      <c r="AC29" s="91"/>
      <c r="AD29" s="91"/>
      <c r="AE29" s="193"/>
      <c r="AF29" s="91"/>
      <c r="AG29" s="91"/>
      <c r="AH29" s="91"/>
      <c r="AI29" s="91"/>
      <c r="AJ29" s="91"/>
      <c r="AK29" s="91"/>
      <c r="AL29" s="92">
        <f>COUNTIF(A29:AK29,"○")</f>
        <v>0</v>
      </c>
    </row>
    <row r="30" spans="1:38" ht="12" customHeight="1" thickBot="1" x14ac:dyDescent="0.2">
      <c r="A30" s="1197"/>
      <c r="B30" s="1279"/>
      <c r="C30" s="1198"/>
      <c r="D30" s="1048"/>
      <c r="E30" s="1238"/>
      <c r="F30" s="7" t="s">
        <v>95</v>
      </c>
      <c r="G30" s="93"/>
      <c r="H30" s="93"/>
      <c r="I30" s="93"/>
      <c r="J30" s="190"/>
      <c r="K30" s="93"/>
      <c r="L30" s="93"/>
      <c r="M30" s="93"/>
      <c r="N30" s="93"/>
      <c r="O30" s="93"/>
      <c r="P30" s="93"/>
      <c r="Q30" s="190"/>
      <c r="R30" s="93"/>
      <c r="S30" s="93"/>
      <c r="T30" s="93"/>
      <c r="U30" s="93"/>
      <c r="V30" s="93"/>
      <c r="W30" s="93"/>
      <c r="X30" s="190"/>
      <c r="Y30" s="93"/>
      <c r="Z30" s="93"/>
      <c r="AA30" s="93"/>
      <c r="AB30" s="93"/>
      <c r="AC30" s="93"/>
      <c r="AD30" s="93"/>
      <c r="AE30" s="190"/>
      <c r="AF30" s="93"/>
      <c r="AG30" s="93"/>
      <c r="AH30" s="93"/>
      <c r="AI30" s="93"/>
      <c r="AJ30" s="93"/>
      <c r="AK30" s="93"/>
      <c r="AL30" s="94"/>
    </row>
    <row r="31" spans="1:38" ht="12" customHeight="1" thickBot="1" x14ac:dyDescent="0.2">
      <c r="A31" s="1197"/>
      <c r="B31" s="1280"/>
      <c r="C31" s="1198"/>
      <c r="D31" s="1048"/>
      <c r="E31" s="1238"/>
      <c r="F31" s="150" t="s">
        <v>96</v>
      </c>
      <c r="G31" s="3"/>
      <c r="H31" s="111"/>
      <c r="I31" s="111"/>
      <c r="J31" s="192"/>
      <c r="K31" s="111"/>
      <c r="L31" s="111"/>
      <c r="M31" s="111"/>
      <c r="N31" s="111"/>
      <c r="O31" s="111"/>
      <c r="P31" s="111"/>
      <c r="Q31" s="192"/>
      <c r="R31" s="111"/>
      <c r="S31" s="111"/>
      <c r="T31" s="111"/>
      <c r="U31" s="111"/>
      <c r="V31" s="111"/>
      <c r="W31" s="111"/>
      <c r="X31" s="192"/>
      <c r="Y31" s="111"/>
      <c r="Z31" s="111"/>
      <c r="AA31" s="111"/>
      <c r="AB31" s="111"/>
      <c r="AC31" s="111"/>
      <c r="AD31" s="111"/>
      <c r="AE31" s="192"/>
      <c r="AF31" s="111"/>
      <c r="AG31" s="111"/>
      <c r="AH31" s="111"/>
      <c r="AI31" s="111"/>
      <c r="AJ31" s="111"/>
      <c r="AK31" s="111"/>
      <c r="AL31" s="95"/>
    </row>
    <row r="32" spans="1:38" ht="12" customHeight="1" thickBot="1" x14ac:dyDescent="0.2">
      <c r="A32" s="1197">
        <v>10</v>
      </c>
      <c r="B32" s="1232"/>
      <c r="C32" s="1198"/>
      <c r="D32" s="1048"/>
      <c r="E32" s="1238"/>
      <c r="F32" s="110" t="s">
        <v>12</v>
      </c>
      <c r="G32" s="91"/>
      <c r="H32" s="91"/>
      <c r="I32" s="91"/>
      <c r="J32" s="193"/>
      <c r="K32" s="91"/>
      <c r="L32" s="91"/>
      <c r="M32" s="91"/>
      <c r="N32" s="91"/>
      <c r="O32" s="91"/>
      <c r="P32" s="91"/>
      <c r="Q32" s="193"/>
      <c r="R32" s="91"/>
      <c r="S32" s="91"/>
      <c r="T32" s="91"/>
      <c r="U32" s="91"/>
      <c r="V32" s="91"/>
      <c r="W32" s="91"/>
      <c r="X32" s="193"/>
      <c r="Y32" s="91"/>
      <c r="Z32" s="91"/>
      <c r="AA32" s="91"/>
      <c r="AB32" s="91"/>
      <c r="AC32" s="91"/>
      <c r="AD32" s="91"/>
      <c r="AE32" s="193"/>
      <c r="AF32" s="91"/>
      <c r="AG32" s="91"/>
      <c r="AH32" s="91"/>
      <c r="AI32" s="91"/>
      <c r="AJ32" s="91"/>
      <c r="AK32" s="91"/>
      <c r="AL32" s="92">
        <f>COUNTIF(A32:AK32,"○")</f>
        <v>0</v>
      </c>
    </row>
    <row r="33" spans="1:40" ht="12" customHeight="1" thickBot="1" x14ac:dyDescent="0.2">
      <c r="A33" s="1197"/>
      <c r="B33" s="1279"/>
      <c r="C33" s="1198"/>
      <c r="D33" s="1048"/>
      <c r="E33" s="1238"/>
      <c r="F33" s="7" t="s">
        <v>95</v>
      </c>
      <c r="G33" s="93"/>
      <c r="H33" s="93"/>
      <c r="I33" s="93"/>
      <c r="J33" s="190"/>
      <c r="K33" s="93"/>
      <c r="L33" s="93"/>
      <c r="M33" s="93"/>
      <c r="N33" s="93"/>
      <c r="O33" s="93"/>
      <c r="P33" s="93"/>
      <c r="Q33" s="190"/>
      <c r="R33" s="93"/>
      <c r="S33" s="93"/>
      <c r="T33" s="93"/>
      <c r="U33" s="93"/>
      <c r="V33" s="93"/>
      <c r="W33" s="93"/>
      <c r="X33" s="190"/>
      <c r="Y33" s="93"/>
      <c r="Z33" s="93"/>
      <c r="AA33" s="93"/>
      <c r="AB33" s="93"/>
      <c r="AC33" s="93"/>
      <c r="AD33" s="93"/>
      <c r="AE33" s="190"/>
      <c r="AF33" s="93"/>
      <c r="AG33" s="93"/>
      <c r="AH33" s="93"/>
      <c r="AI33" s="93"/>
      <c r="AJ33" s="93"/>
      <c r="AK33" s="93"/>
      <c r="AL33" s="94"/>
    </row>
    <row r="34" spans="1:40" ht="12" customHeight="1" thickBot="1" x14ac:dyDescent="0.2">
      <c r="A34" s="1197"/>
      <c r="B34" s="1280"/>
      <c r="C34" s="1198"/>
      <c r="D34" s="1048"/>
      <c r="E34" s="1238"/>
      <c r="F34" s="150" t="s">
        <v>96</v>
      </c>
      <c r="G34" s="3"/>
      <c r="H34" s="111"/>
      <c r="I34" s="111"/>
      <c r="J34" s="192"/>
      <c r="K34" s="111"/>
      <c r="L34" s="111"/>
      <c r="M34" s="111"/>
      <c r="N34" s="111"/>
      <c r="O34" s="111"/>
      <c r="P34" s="111"/>
      <c r="Q34" s="192"/>
      <c r="R34" s="111"/>
      <c r="S34" s="111"/>
      <c r="T34" s="111"/>
      <c r="U34" s="111"/>
      <c r="V34" s="111"/>
      <c r="W34" s="111"/>
      <c r="X34" s="192"/>
      <c r="Y34" s="111"/>
      <c r="Z34" s="111"/>
      <c r="AA34" s="111"/>
      <c r="AB34" s="111"/>
      <c r="AC34" s="111"/>
      <c r="AD34" s="111"/>
      <c r="AE34" s="192"/>
      <c r="AF34" s="111"/>
      <c r="AG34" s="111"/>
      <c r="AH34" s="111"/>
      <c r="AI34" s="111"/>
      <c r="AJ34" s="111"/>
      <c r="AK34" s="111"/>
      <c r="AL34" s="95"/>
    </row>
    <row r="35" spans="1:40" ht="12" customHeight="1" thickBot="1" x14ac:dyDescent="0.2">
      <c r="A35" s="1197">
        <v>11</v>
      </c>
      <c r="B35" s="1232"/>
      <c r="C35" s="1198"/>
      <c r="D35" s="1048"/>
      <c r="E35" s="1238"/>
      <c r="F35" s="110" t="s">
        <v>12</v>
      </c>
      <c r="G35" s="91"/>
      <c r="H35" s="91"/>
      <c r="I35" s="91"/>
      <c r="J35" s="193"/>
      <c r="K35" s="91"/>
      <c r="L35" s="91"/>
      <c r="M35" s="91"/>
      <c r="N35" s="91"/>
      <c r="O35" s="91"/>
      <c r="P35" s="91"/>
      <c r="Q35" s="193"/>
      <c r="R35" s="91"/>
      <c r="S35" s="91"/>
      <c r="T35" s="91"/>
      <c r="U35" s="91"/>
      <c r="V35" s="91"/>
      <c r="W35" s="91"/>
      <c r="X35" s="193"/>
      <c r="Y35" s="91"/>
      <c r="Z35" s="91"/>
      <c r="AA35" s="91"/>
      <c r="AB35" s="91"/>
      <c r="AC35" s="91"/>
      <c r="AD35" s="91"/>
      <c r="AE35" s="193"/>
      <c r="AF35" s="91"/>
      <c r="AG35" s="91"/>
      <c r="AH35" s="91"/>
      <c r="AI35" s="91"/>
      <c r="AJ35" s="91"/>
      <c r="AK35" s="91"/>
      <c r="AL35" s="92">
        <f>COUNTIF(A35:AK35,"○")</f>
        <v>0</v>
      </c>
    </row>
    <row r="36" spans="1:40" ht="12" customHeight="1" thickBot="1" x14ac:dyDescent="0.2">
      <c r="A36" s="1197"/>
      <c r="B36" s="1279"/>
      <c r="C36" s="1198"/>
      <c r="D36" s="1048"/>
      <c r="E36" s="1238"/>
      <c r="F36" s="7" t="s">
        <v>95</v>
      </c>
      <c r="G36" s="93"/>
      <c r="H36" s="93"/>
      <c r="I36" s="93"/>
      <c r="J36" s="190"/>
      <c r="K36" s="93"/>
      <c r="L36" s="93"/>
      <c r="M36" s="93"/>
      <c r="N36" s="93"/>
      <c r="O36" s="93"/>
      <c r="P36" s="93"/>
      <c r="Q36" s="190"/>
      <c r="R36" s="93"/>
      <c r="S36" s="93"/>
      <c r="T36" s="93"/>
      <c r="U36" s="93"/>
      <c r="V36" s="93"/>
      <c r="W36" s="93"/>
      <c r="X36" s="190"/>
      <c r="Y36" s="93"/>
      <c r="Z36" s="93"/>
      <c r="AA36" s="93"/>
      <c r="AB36" s="93"/>
      <c r="AC36" s="93"/>
      <c r="AD36" s="93"/>
      <c r="AE36" s="190"/>
      <c r="AF36" s="93"/>
      <c r="AG36" s="93"/>
      <c r="AH36" s="93"/>
      <c r="AI36" s="93"/>
      <c r="AJ36" s="93"/>
      <c r="AK36" s="93"/>
      <c r="AL36" s="94"/>
    </row>
    <row r="37" spans="1:40" ht="12" customHeight="1" thickBot="1" x14ac:dyDescent="0.2">
      <c r="A37" s="1197"/>
      <c r="B37" s="1280"/>
      <c r="C37" s="1198"/>
      <c r="D37" s="1048"/>
      <c r="E37" s="1238"/>
      <c r="F37" s="150" t="s">
        <v>96</v>
      </c>
      <c r="G37" s="3"/>
      <c r="H37" s="111"/>
      <c r="I37" s="111"/>
      <c r="J37" s="192"/>
      <c r="K37" s="111"/>
      <c r="L37" s="111"/>
      <c r="M37" s="111"/>
      <c r="N37" s="111"/>
      <c r="O37" s="111"/>
      <c r="P37" s="111"/>
      <c r="Q37" s="192"/>
      <c r="R37" s="111"/>
      <c r="S37" s="111"/>
      <c r="T37" s="111"/>
      <c r="U37" s="111"/>
      <c r="V37" s="111"/>
      <c r="W37" s="111"/>
      <c r="X37" s="192"/>
      <c r="Y37" s="111"/>
      <c r="Z37" s="111"/>
      <c r="AA37" s="111"/>
      <c r="AB37" s="111"/>
      <c r="AC37" s="111"/>
      <c r="AD37" s="111"/>
      <c r="AE37" s="192"/>
      <c r="AF37" s="111"/>
      <c r="AG37" s="111"/>
      <c r="AH37" s="111"/>
      <c r="AI37" s="111"/>
      <c r="AJ37" s="111"/>
      <c r="AK37" s="111"/>
      <c r="AL37" s="95"/>
    </row>
    <row r="38" spans="1:40" ht="12" customHeight="1" thickBot="1" x14ac:dyDescent="0.2">
      <c r="A38" s="1197">
        <v>12</v>
      </c>
      <c r="B38" s="1232"/>
      <c r="C38" s="1198"/>
      <c r="D38" s="1048"/>
      <c r="E38" s="1238"/>
      <c r="F38" s="110" t="s">
        <v>12</v>
      </c>
      <c r="G38" s="91"/>
      <c r="H38" s="91"/>
      <c r="I38" s="91"/>
      <c r="J38" s="193"/>
      <c r="K38" s="91"/>
      <c r="L38" s="91"/>
      <c r="M38" s="91"/>
      <c r="N38" s="91"/>
      <c r="O38" s="91"/>
      <c r="P38" s="91"/>
      <c r="Q38" s="193"/>
      <c r="R38" s="91"/>
      <c r="S38" s="91"/>
      <c r="T38" s="91"/>
      <c r="U38" s="91"/>
      <c r="V38" s="91"/>
      <c r="W38" s="91"/>
      <c r="X38" s="193"/>
      <c r="Y38" s="91"/>
      <c r="Z38" s="91"/>
      <c r="AA38" s="91"/>
      <c r="AB38" s="91"/>
      <c r="AC38" s="91"/>
      <c r="AD38" s="91"/>
      <c r="AE38" s="193"/>
      <c r="AF38" s="91"/>
      <c r="AG38" s="91"/>
      <c r="AH38" s="91"/>
      <c r="AI38" s="91"/>
      <c r="AJ38" s="91"/>
      <c r="AK38" s="91"/>
      <c r="AL38" s="92">
        <f>COUNTIF(A38:AK38,"○")</f>
        <v>0</v>
      </c>
    </row>
    <row r="39" spans="1:40" ht="12" customHeight="1" thickBot="1" x14ac:dyDescent="0.2">
      <c r="A39" s="1197"/>
      <c r="B39" s="1279"/>
      <c r="C39" s="1198"/>
      <c r="D39" s="1048"/>
      <c r="E39" s="1238"/>
      <c r="F39" s="7" t="s">
        <v>95</v>
      </c>
      <c r="G39" s="93"/>
      <c r="H39" s="93"/>
      <c r="I39" s="93"/>
      <c r="J39" s="190"/>
      <c r="K39" s="93"/>
      <c r="L39" s="93"/>
      <c r="M39" s="93"/>
      <c r="N39" s="93"/>
      <c r="O39" s="93"/>
      <c r="P39" s="93"/>
      <c r="Q39" s="190"/>
      <c r="R39" s="93"/>
      <c r="S39" s="93"/>
      <c r="T39" s="93"/>
      <c r="U39" s="93"/>
      <c r="V39" s="93"/>
      <c r="W39" s="93"/>
      <c r="X39" s="190"/>
      <c r="Y39" s="93"/>
      <c r="Z39" s="93"/>
      <c r="AA39" s="93"/>
      <c r="AB39" s="93"/>
      <c r="AC39" s="93"/>
      <c r="AD39" s="93"/>
      <c r="AE39" s="190"/>
      <c r="AF39" s="93"/>
      <c r="AG39" s="93"/>
      <c r="AH39" s="93"/>
      <c r="AI39" s="93"/>
      <c r="AJ39" s="93"/>
      <c r="AK39" s="93"/>
      <c r="AL39" s="94"/>
    </row>
    <row r="40" spans="1:40" ht="12" customHeight="1" thickBot="1" x14ac:dyDescent="0.2">
      <c r="A40" s="1197"/>
      <c r="B40" s="1280"/>
      <c r="C40" s="1198"/>
      <c r="D40" s="1048"/>
      <c r="E40" s="1238"/>
      <c r="F40" s="150" t="s">
        <v>96</v>
      </c>
      <c r="G40" s="3"/>
      <c r="H40" s="111"/>
      <c r="I40" s="111"/>
      <c r="J40" s="192"/>
      <c r="K40" s="111"/>
      <c r="L40" s="111"/>
      <c r="M40" s="111"/>
      <c r="N40" s="111"/>
      <c r="O40" s="111"/>
      <c r="P40" s="111"/>
      <c r="Q40" s="192"/>
      <c r="R40" s="111"/>
      <c r="S40" s="111"/>
      <c r="T40" s="111"/>
      <c r="U40" s="111"/>
      <c r="V40" s="111"/>
      <c r="W40" s="111"/>
      <c r="X40" s="192"/>
      <c r="Y40" s="111"/>
      <c r="Z40" s="111"/>
      <c r="AA40" s="111"/>
      <c r="AB40" s="111"/>
      <c r="AC40" s="111"/>
      <c r="AD40" s="111"/>
      <c r="AE40" s="192"/>
      <c r="AF40" s="111"/>
      <c r="AG40" s="111"/>
      <c r="AH40" s="111"/>
      <c r="AI40" s="111"/>
      <c r="AJ40" s="111"/>
      <c r="AK40" s="111"/>
      <c r="AL40" s="95"/>
    </row>
    <row r="41" spans="1:40" ht="12" customHeight="1" thickBot="1" x14ac:dyDescent="0.2">
      <c r="A41" s="1197">
        <v>13</v>
      </c>
      <c r="B41" s="1232"/>
      <c r="C41" s="1198"/>
      <c r="D41" s="1048"/>
      <c r="E41" s="1238"/>
      <c r="F41" s="110" t="s">
        <v>12</v>
      </c>
      <c r="G41" s="91"/>
      <c r="H41" s="91"/>
      <c r="I41" s="91"/>
      <c r="J41" s="193"/>
      <c r="K41" s="91"/>
      <c r="L41" s="91"/>
      <c r="M41" s="91"/>
      <c r="N41" s="91"/>
      <c r="O41" s="91"/>
      <c r="P41" s="91"/>
      <c r="Q41" s="193"/>
      <c r="R41" s="91"/>
      <c r="S41" s="91"/>
      <c r="T41" s="91"/>
      <c r="U41" s="91"/>
      <c r="V41" s="91"/>
      <c r="W41" s="91"/>
      <c r="X41" s="193"/>
      <c r="Y41" s="91"/>
      <c r="Z41" s="91"/>
      <c r="AA41" s="91"/>
      <c r="AB41" s="91"/>
      <c r="AC41" s="91"/>
      <c r="AD41" s="91"/>
      <c r="AE41" s="193"/>
      <c r="AF41" s="91"/>
      <c r="AG41" s="91"/>
      <c r="AH41" s="91"/>
      <c r="AI41" s="91"/>
      <c r="AJ41" s="91"/>
      <c r="AK41" s="91"/>
      <c r="AL41" s="92">
        <f>COUNTIF(A41:AK41,"○")</f>
        <v>0</v>
      </c>
    </row>
    <row r="42" spans="1:40" ht="12" customHeight="1" thickBot="1" x14ac:dyDescent="0.2">
      <c r="A42" s="1197"/>
      <c r="B42" s="1279"/>
      <c r="C42" s="1198"/>
      <c r="D42" s="1048"/>
      <c r="E42" s="1238"/>
      <c r="F42" s="7" t="s">
        <v>95</v>
      </c>
      <c r="G42" s="93"/>
      <c r="H42" s="93"/>
      <c r="I42" s="93"/>
      <c r="J42" s="190"/>
      <c r="K42" s="93"/>
      <c r="L42" s="93"/>
      <c r="M42" s="93"/>
      <c r="N42" s="93"/>
      <c r="O42" s="93"/>
      <c r="P42" s="93"/>
      <c r="Q42" s="190"/>
      <c r="R42" s="93"/>
      <c r="S42" s="93"/>
      <c r="T42" s="93"/>
      <c r="U42" s="93"/>
      <c r="V42" s="93"/>
      <c r="W42" s="93"/>
      <c r="X42" s="190"/>
      <c r="Y42" s="93"/>
      <c r="Z42" s="93"/>
      <c r="AA42" s="93"/>
      <c r="AB42" s="93"/>
      <c r="AC42" s="93"/>
      <c r="AD42" s="93"/>
      <c r="AE42" s="190"/>
      <c r="AF42" s="93"/>
      <c r="AG42" s="93"/>
      <c r="AH42" s="93"/>
      <c r="AI42" s="93"/>
      <c r="AJ42" s="93"/>
      <c r="AK42" s="93"/>
      <c r="AL42" s="94"/>
    </row>
    <row r="43" spans="1:40" ht="12" customHeight="1" thickBot="1" x14ac:dyDescent="0.2">
      <c r="A43" s="1197"/>
      <c r="B43" s="1280"/>
      <c r="C43" s="1198"/>
      <c r="D43" s="1048"/>
      <c r="E43" s="1238"/>
      <c r="F43" s="150" t="s">
        <v>96</v>
      </c>
      <c r="G43" s="3"/>
      <c r="H43" s="111"/>
      <c r="I43" s="111"/>
      <c r="J43" s="192"/>
      <c r="K43" s="111"/>
      <c r="L43" s="111"/>
      <c r="M43" s="111"/>
      <c r="N43" s="111"/>
      <c r="O43" s="111"/>
      <c r="P43" s="111"/>
      <c r="Q43" s="192"/>
      <c r="R43" s="111"/>
      <c r="S43" s="111"/>
      <c r="T43" s="111"/>
      <c r="U43" s="111"/>
      <c r="V43" s="111"/>
      <c r="W43" s="111"/>
      <c r="X43" s="192"/>
      <c r="Y43" s="111"/>
      <c r="Z43" s="111"/>
      <c r="AA43" s="111"/>
      <c r="AB43" s="111"/>
      <c r="AC43" s="111"/>
      <c r="AD43" s="111"/>
      <c r="AE43" s="192"/>
      <c r="AF43" s="111"/>
      <c r="AG43" s="111"/>
      <c r="AH43" s="111"/>
      <c r="AI43" s="111"/>
      <c r="AJ43" s="111"/>
      <c r="AK43" s="111"/>
      <c r="AL43" s="95"/>
    </row>
    <row r="44" spans="1:40" ht="12" customHeight="1" thickBot="1" x14ac:dyDescent="0.2">
      <c r="A44" s="1197">
        <v>14</v>
      </c>
      <c r="B44" s="1232"/>
      <c r="C44" s="1198"/>
      <c r="D44" s="1048"/>
      <c r="E44" s="1238"/>
      <c r="F44" s="110" t="s">
        <v>12</v>
      </c>
      <c r="G44" s="91"/>
      <c r="H44" s="91"/>
      <c r="I44" s="91"/>
      <c r="J44" s="193"/>
      <c r="K44" s="91"/>
      <c r="L44" s="91"/>
      <c r="M44" s="91"/>
      <c r="N44" s="91"/>
      <c r="O44" s="91"/>
      <c r="P44" s="91"/>
      <c r="Q44" s="193"/>
      <c r="R44" s="91"/>
      <c r="S44" s="91"/>
      <c r="T44" s="91"/>
      <c r="U44" s="91"/>
      <c r="V44" s="91"/>
      <c r="W44" s="91"/>
      <c r="X44" s="193"/>
      <c r="Y44" s="91"/>
      <c r="Z44" s="91"/>
      <c r="AA44" s="91"/>
      <c r="AB44" s="91"/>
      <c r="AC44" s="91"/>
      <c r="AD44" s="91"/>
      <c r="AE44" s="193"/>
      <c r="AF44" s="91"/>
      <c r="AG44" s="91"/>
      <c r="AH44" s="91"/>
      <c r="AI44" s="91"/>
      <c r="AJ44" s="91"/>
      <c r="AK44" s="91"/>
      <c r="AL44" s="92">
        <f>COUNTIF(A44:AK44,"○")</f>
        <v>0</v>
      </c>
    </row>
    <row r="45" spans="1:40" ht="12" customHeight="1" thickBot="1" x14ac:dyDescent="0.2">
      <c r="A45" s="1197"/>
      <c r="B45" s="1279"/>
      <c r="C45" s="1198"/>
      <c r="D45" s="1048"/>
      <c r="E45" s="1238"/>
      <c r="F45" s="7" t="s">
        <v>95</v>
      </c>
      <c r="G45" s="93"/>
      <c r="H45" s="93"/>
      <c r="I45" s="93"/>
      <c r="J45" s="190"/>
      <c r="K45" s="93"/>
      <c r="L45" s="93"/>
      <c r="M45" s="93"/>
      <c r="N45" s="93"/>
      <c r="O45" s="93"/>
      <c r="P45" s="93"/>
      <c r="Q45" s="190"/>
      <c r="R45" s="93"/>
      <c r="S45" s="93"/>
      <c r="T45" s="93"/>
      <c r="U45" s="93"/>
      <c r="V45" s="93"/>
      <c r="W45" s="93"/>
      <c r="X45" s="190"/>
      <c r="Y45" s="93"/>
      <c r="Z45" s="93"/>
      <c r="AA45" s="93"/>
      <c r="AB45" s="93"/>
      <c r="AC45" s="93"/>
      <c r="AD45" s="93"/>
      <c r="AE45" s="190"/>
      <c r="AF45" s="93"/>
      <c r="AG45" s="93"/>
      <c r="AH45" s="93"/>
      <c r="AI45" s="93"/>
      <c r="AJ45" s="93"/>
      <c r="AK45" s="93"/>
      <c r="AL45" s="94"/>
    </row>
    <row r="46" spans="1:40" ht="12" customHeight="1" thickBot="1" x14ac:dyDescent="0.2">
      <c r="A46" s="1197"/>
      <c r="B46" s="1280"/>
      <c r="C46" s="1198"/>
      <c r="D46" s="1048"/>
      <c r="E46" s="1238"/>
      <c r="F46" s="150" t="s">
        <v>96</v>
      </c>
      <c r="G46" s="3"/>
      <c r="H46" s="111"/>
      <c r="I46" s="111"/>
      <c r="J46" s="192"/>
      <c r="K46" s="111"/>
      <c r="L46" s="111"/>
      <c r="M46" s="111"/>
      <c r="N46" s="111"/>
      <c r="O46" s="111"/>
      <c r="P46" s="111"/>
      <c r="Q46" s="192"/>
      <c r="R46" s="111"/>
      <c r="S46" s="111"/>
      <c r="T46" s="111"/>
      <c r="U46" s="111"/>
      <c r="V46" s="111"/>
      <c r="W46" s="111"/>
      <c r="X46" s="192"/>
      <c r="Y46" s="111"/>
      <c r="Z46" s="111"/>
      <c r="AA46" s="111"/>
      <c r="AB46" s="111"/>
      <c r="AC46" s="111"/>
      <c r="AD46" s="111"/>
      <c r="AE46" s="192"/>
      <c r="AF46" s="111"/>
      <c r="AG46" s="111"/>
      <c r="AH46" s="111"/>
      <c r="AI46" s="111"/>
      <c r="AJ46" s="111"/>
      <c r="AK46" s="111"/>
      <c r="AL46" s="95"/>
    </row>
    <row r="47" spans="1:40" ht="12" customHeight="1" thickBot="1" x14ac:dyDescent="0.2">
      <c r="A47" s="1197">
        <v>15</v>
      </c>
      <c r="B47" s="1277"/>
      <c r="C47" s="1198"/>
      <c r="D47" s="1048"/>
      <c r="E47" s="1238"/>
      <c r="F47" s="110" t="s">
        <v>12</v>
      </c>
      <c r="G47" s="91"/>
      <c r="H47" s="91"/>
      <c r="I47" s="2"/>
      <c r="J47" s="189"/>
      <c r="K47" s="2"/>
      <c r="L47" s="91"/>
      <c r="M47" s="91"/>
      <c r="N47" s="91"/>
      <c r="O47" s="91"/>
      <c r="P47" s="91"/>
      <c r="Q47" s="193"/>
      <c r="R47" s="91"/>
      <c r="S47" s="2"/>
      <c r="T47" s="91"/>
      <c r="U47" s="91"/>
      <c r="V47" s="91"/>
      <c r="W47" s="2"/>
      <c r="X47" s="189"/>
      <c r="Y47" s="2"/>
      <c r="Z47" s="91"/>
      <c r="AA47" s="91"/>
      <c r="AB47" s="91"/>
      <c r="AC47" s="91"/>
      <c r="AD47" s="91"/>
      <c r="AE47" s="193"/>
      <c r="AF47" s="91"/>
      <c r="AG47" s="2"/>
      <c r="AH47" s="2"/>
      <c r="AI47" s="2"/>
      <c r="AJ47" s="2"/>
      <c r="AK47" s="2"/>
      <c r="AL47" s="92">
        <f>COUNTIF(A47:AK47,"○")</f>
        <v>0</v>
      </c>
      <c r="AN47" s="97"/>
    </row>
    <row r="48" spans="1:40" ht="12" customHeight="1" thickBot="1" x14ac:dyDescent="0.2">
      <c r="A48" s="1197"/>
      <c r="B48" s="1277"/>
      <c r="C48" s="1198"/>
      <c r="D48" s="1048"/>
      <c r="E48" s="1238"/>
      <c r="F48" s="7" t="s">
        <v>95</v>
      </c>
      <c r="G48" s="93"/>
      <c r="H48" s="93"/>
      <c r="I48" s="93"/>
      <c r="J48" s="190"/>
      <c r="K48" s="93"/>
      <c r="L48" s="93"/>
      <c r="M48" s="93"/>
      <c r="N48" s="93"/>
      <c r="O48" s="93"/>
      <c r="P48" s="93"/>
      <c r="Q48" s="190"/>
      <c r="R48" s="93"/>
      <c r="S48" s="93"/>
      <c r="T48" s="93"/>
      <c r="U48" s="93"/>
      <c r="V48" s="93"/>
      <c r="W48" s="93"/>
      <c r="X48" s="190"/>
      <c r="Y48" s="93"/>
      <c r="Z48" s="93"/>
      <c r="AA48" s="93"/>
      <c r="AB48" s="93"/>
      <c r="AC48" s="93"/>
      <c r="AD48" s="93"/>
      <c r="AE48" s="190"/>
      <c r="AF48" s="93"/>
      <c r="AG48" s="93"/>
      <c r="AH48" s="93"/>
      <c r="AI48" s="93"/>
      <c r="AJ48" s="93"/>
      <c r="AK48" s="93"/>
      <c r="AL48" s="94"/>
    </row>
    <row r="49" spans="1:40" ht="12" customHeight="1" thickBot="1" x14ac:dyDescent="0.2">
      <c r="A49" s="1197"/>
      <c r="B49" s="1277"/>
      <c r="C49" s="1198"/>
      <c r="D49" s="1048"/>
      <c r="E49" s="1238"/>
      <c r="F49" s="150" t="s">
        <v>96</v>
      </c>
      <c r="G49" s="3"/>
      <c r="H49" s="3"/>
      <c r="I49" s="3"/>
      <c r="J49" s="192"/>
      <c r="K49" s="111"/>
      <c r="L49" s="111"/>
      <c r="M49" s="111"/>
      <c r="N49" s="111"/>
      <c r="O49" s="111"/>
      <c r="P49" s="111"/>
      <c r="Q49" s="192"/>
      <c r="R49" s="111"/>
      <c r="S49" s="111"/>
      <c r="T49" s="111"/>
      <c r="U49" s="111"/>
      <c r="V49" s="111"/>
      <c r="W49" s="111"/>
      <c r="X49" s="192"/>
      <c r="Y49" s="111"/>
      <c r="Z49" s="111"/>
      <c r="AA49" s="111"/>
      <c r="AB49" s="111"/>
      <c r="AC49" s="111"/>
      <c r="AD49" s="111"/>
      <c r="AE49" s="192"/>
      <c r="AF49" s="111"/>
      <c r="AG49" s="111"/>
      <c r="AH49" s="111"/>
      <c r="AI49" s="111"/>
      <c r="AJ49" s="111"/>
      <c r="AK49" s="111"/>
      <c r="AL49" s="95"/>
    </row>
    <row r="50" spans="1:40" ht="12" hidden="1" customHeight="1" thickBot="1" x14ac:dyDescent="0.2">
      <c r="A50" s="1197">
        <v>30</v>
      </c>
      <c r="B50" s="1232"/>
      <c r="C50" s="1029"/>
      <c r="D50" s="1032"/>
      <c r="E50" s="1246"/>
      <c r="F50" s="110" t="s">
        <v>12</v>
      </c>
      <c r="G50" s="91"/>
      <c r="H50" s="91"/>
      <c r="I50" s="91"/>
      <c r="J50" s="189"/>
      <c r="K50" s="91"/>
      <c r="L50" s="2"/>
      <c r="M50" s="2"/>
      <c r="N50" s="91"/>
      <c r="O50" s="2"/>
      <c r="P50" s="91"/>
      <c r="Q50" s="189"/>
      <c r="R50" s="2"/>
      <c r="S50" s="2"/>
      <c r="T50" s="2"/>
      <c r="U50" s="2"/>
      <c r="V50" s="2"/>
      <c r="W50" s="91"/>
      <c r="X50" s="189"/>
      <c r="Y50" s="91"/>
      <c r="Z50" s="2"/>
      <c r="AA50" s="91"/>
      <c r="AB50" s="91"/>
      <c r="AC50" s="2"/>
      <c r="AD50" s="91"/>
      <c r="AE50" s="189"/>
      <c r="AF50" s="2"/>
      <c r="AG50" s="2"/>
      <c r="AH50" s="2"/>
      <c r="AI50" s="91"/>
      <c r="AJ50" s="2"/>
      <c r="AK50" s="91"/>
      <c r="AL50" s="92">
        <f>COUNTIF(A50:AK50,"○")</f>
        <v>0</v>
      </c>
    </row>
    <row r="51" spans="1:40" ht="7.5" hidden="1" customHeight="1" thickBot="1" x14ac:dyDescent="0.2">
      <c r="A51" s="1197"/>
      <c r="B51" s="1233"/>
      <c r="C51" s="1250"/>
      <c r="D51" s="1033"/>
      <c r="E51" s="1247"/>
      <c r="F51" s="7" t="s">
        <v>95</v>
      </c>
      <c r="G51" s="93"/>
      <c r="H51" s="93"/>
      <c r="I51" s="93"/>
      <c r="J51" s="190"/>
      <c r="K51" s="93"/>
      <c r="L51" s="93"/>
      <c r="M51" s="93"/>
      <c r="N51" s="93"/>
      <c r="O51" s="93"/>
      <c r="P51" s="93"/>
      <c r="Q51" s="190"/>
      <c r="R51" s="93"/>
      <c r="S51" s="93"/>
      <c r="T51" s="93"/>
      <c r="U51" s="93"/>
      <c r="V51" s="93"/>
      <c r="W51" s="93"/>
      <c r="X51" s="190"/>
      <c r="Y51" s="93"/>
      <c r="Z51" s="93"/>
      <c r="AA51" s="93"/>
      <c r="AB51" s="93"/>
      <c r="AC51" s="93"/>
      <c r="AD51" s="93"/>
      <c r="AE51" s="190"/>
      <c r="AF51" s="93"/>
      <c r="AG51" s="93"/>
      <c r="AH51" s="93"/>
      <c r="AI51" s="93"/>
      <c r="AJ51" s="93"/>
      <c r="AK51" s="93"/>
      <c r="AL51" s="94"/>
    </row>
    <row r="52" spans="1:40" ht="12" hidden="1" customHeight="1" thickBot="1" x14ac:dyDescent="0.2">
      <c r="A52" s="1197"/>
      <c r="B52" s="1234"/>
      <c r="C52" s="1251"/>
      <c r="D52" s="1034"/>
      <c r="E52" s="1248"/>
      <c r="F52" s="150" t="s">
        <v>96</v>
      </c>
      <c r="G52" s="111"/>
      <c r="H52" s="111"/>
      <c r="I52" s="111"/>
      <c r="J52" s="192"/>
      <c r="K52" s="111"/>
      <c r="L52" s="111"/>
      <c r="M52" s="111"/>
      <c r="N52" s="111"/>
      <c r="O52" s="111"/>
      <c r="P52" s="111"/>
      <c r="Q52" s="192"/>
      <c r="R52" s="111"/>
      <c r="S52" s="111"/>
      <c r="T52" s="3"/>
      <c r="U52" s="3"/>
      <c r="V52" s="111"/>
      <c r="W52" s="111"/>
      <c r="X52" s="192"/>
      <c r="Y52" s="111"/>
      <c r="Z52" s="111"/>
      <c r="AA52" s="111"/>
      <c r="AB52" s="111"/>
      <c r="AC52" s="111"/>
      <c r="AD52" s="111"/>
      <c r="AE52" s="192"/>
      <c r="AF52" s="111"/>
      <c r="AG52" s="111"/>
      <c r="AH52" s="111"/>
      <c r="AI52" s="111"/>
      <c r="AJ52" s="111"/>
      <c r="AK52" s="111"/>
      <c r="AL52" s="95"/>
    </row>
    <row r="53" spans="1:40" ht="12" hidden="1" customHeight="1" thickBot="1" x14ac:dyDescent="0.2">
      <c r="A53" s="1197">
        <v>31</v>
      </c>
      <c r="B53" s="1232"/>
      <c r="C53" s="1249"/>
      <c r="D53" s="1032"/>
      <c r="E53" s="1246"/>
      <c r="F53" s="110" t="s">
        <v>12</v>
      </c>
      <c r="G53" s="91"/>
      <c r="H53" s="2"/>
      <c r="I53" s="2"/>
      <c r="J53" s="189"/>
      <c r="K53" s="2"/>
      <c r="L53" s="2"/>
      <c r="M53" s="2"/>
      <c r="N53" s="91"/>
      <c r="O53" s="2"/>
      <c r="P53" s="2"/>
      <c r="Q53" s="189"/>
      <c r="R53" s="2"/>
      <c r="S53" s="2"/>
      <c r="T53" s="2"/>
      <c r="U53" s="91"/>
      <c r="V53" s="2"/>
      <c r="W53" s="2"/>
      <c r="X53" s="189"/>
      <c r="Y53" s="2"/>
      <c r="Z53" s="2"/>
      <c r="AA53" s="2"/>
      <c r="AB53" s="91"/>
      <c r="AC53" s="2"/>
      <c r="AD53" s="2"/>
      <c r="AE53" s="189"/>
      <c r="AF53" s="2"/>
      <c r="AG53" s="2"/>
      <c r="AH53" s="2"/>
      <c r="AI53" s="91"/>
      <c r="AJ53" s="2"/>
      <c r="AK53" s="2"/>
      <c r="AL53" s="92">
        <f>COUNTIF(A53:AK53,"○")</f>
        <v>0</v>
      </c>
    </row>
    <row r="54" spans="1:40" ht="7.5" hidden="1" customHeight="1" thickBot="1" x14ac:dyDescent="0.2">
      <c r="A54" s="1197"/>
      <c r="B54" s="1233"/>
      <c r="C54" s="1250"/>
      <c r="D54" s="1033"/>
      <c r="E54" s="1247"/>
      <c r="F54" s="7" t="s">
        <v>95</v>
      </c>
      <c r="G54" s="93"/>
      <c r="H54" s="93"/>
      <c r="I54" s="93"/>
      <c r="J54" s="190"/>
      <c r="K54" s="93"/>
      <c r="L54" s="93"/>
      <c r="M54" s="93"/>
      <c r="N54" s="93"/>
      <c r="O54" s="93"/>
      <c r="P54" s="93"/>
      <c r="Q54" s="190"/>
      <c r="R54" s="93"/>
      <c r="S54" s="93"/>
      <c r="T54" s="93"/>
      <c r="U54" s="93"/>
      <c r="V54" s="93"/>
      <c r="W54" s="93"/>
      <c r="X54" s="190"/>
      <c r="Y54" s="93"/>
      <c r="Z54" s="93"/>
      <c r="AA54" s="93"/>
      <c r="AB54" s="93"/>
      <c r="AC54" s="93"/>
      <c r="AD54" s="93"/>
      <c r="AE54" s="190"/>
      <c r="AF54" s="93"/>
      <c r="AG54" s="93"/>
      <c r="AH54" s="93"/>
      <c r="AI54" s="93"/>
      <c r="AJ54" s="93"/>
      <c r="AK54" s="93"/>
      <c r="AL54" s="94"/>
    </row>
    <row r="55" spans="1:40" ht="12" hidden="1" customHeight="1" thickBot="1" x14ac:dyDescent="0.2">
      <c r="A55" s="1197"/>
      <c r="B55" s="1234"/>
      <c r="C55" s="1251"/>
      <c r="D55" s="1034"/>
      <c r="E55" s="1248"/>
      <c r="F55" s="150" t="s">
        <v>96</v>
      </c>
      <c r="G55" s="111"/>
      <c r="H55" s="3"/>
      <c r="I55" s="3"/>
      <c r="J55" s="191"/>
      <c r="K55" s="111"/>
      <c r="L55" s="3"/>
      <c r="M55" s="111"/>
      <c r="N55" s="111"/>
      <c r="O55" s="3"/>
      <c r="P55" s="111"/>
      <c r="Q55" s="191"/>
      <c r="R55" s="111"/>
      <c r="S55" s="3"/>
      <c r="T55" s="111"/>
      <c r="U55" s="111"/>
      <c r="V55" s="3"/>
      <c r="W55" s="111"/>
      <c r="X55" s="191"/>
      <c r="Y55" s="111"/>
      <c r="Z55" s="3"/>
      <c r="AA55" s="111"/>
      <c r="AB55" s="111"/>
      <c r="AC55" s="3"/>
      <c r="AD55" s="111"/>
      <c r="AE55" s="191"/>
      <c r="AF55" s="111"/>
      <c r="AG55" s="3"/>
      <c r="AH55" s="111"/>
      <c r="AI55" s="111"/>
      <c r="AJ55" s="3"/>
      <c r="AK55" s="111"/>
      <c r="AL55" s="95"/>
    </row>
    <row r="56" spans="1:40" ht="12" hidden="1" customHeight="1" thickBot="1" x14ac:dyDescent="0.2">
      <c r="A56" s="1197">
        <v>32</v>
      </c>
      <c r="B56" s="1232"/>
      <c r="C56" s="1249"/>
      <c r="D56" s="1032"/>
      <c r="E56" s="1246"/>
      <c r="F56" s="110" t="s">
        <v>12</v>
      </c>
      <c r="G56" s="91"/>
      <c r="H56" s="91"/>
      <c r="I56" s="2"/>
      <c r="J56" s="193"/>
      <c r="K56" s="2"/>
      <c r="L56" s="2"/>
      <c r="M56" s="2"/>
      <c r="N56" s="91"/>
      <c r="O56" s="91"/>
      <c r="P56" s="2"/>
      <c r="Q56" s="193"/>
      <c r="R56" s="2"/>
      <c r="S56" s="91"/>
      <c r="T56" s="2"/>
      <c r="U56" s="91"/>
      <c r="V56" s="91"/>
      <c r="W56" s="2"/>
      <c r="X56" s="193"/>
      <c r="Y56" s="2"/>
      <c r="Z56" s="91"/>
      <c r="AA56" s="2"/>
      <c r="AB56" s="91"/>
      <c r="AC56" s="91"/>
      <c r="AD56" s="2"/>
      <c r="AE56" s="193"/>
      <c r="AF56" s="2"/>
      <c r="AG56" s="91"/>
      <c r="AH56" s="2"/>
      <c r="AI56" s="91"/>
      <c r="AJ56" s="91"/>
      <c r="AK56" s="2"/>
      <c r="AL56" s="92">
        <f>COUNTIF(A56:AK56,"○")</f>
        <v>0</v>
      </c>
    </row>
    <row r="57" spans="1:40" ht="7.5" hidden="1" customHeight="1" thickBot="1" x14ac:dyDescent="0.2">
      <c r="A57" s="1197"/>
      <c r="B57" s="1233"/>
      <c r="C57" s="1250"/>
      <c r="D57" s="1033"/>
      <c r="E57" s="1247"/>
      <c r="F57" s="7" t="s">
        <v>95</v>
      </c>
      <c r="G57" s="93"/>
      <c r="H57" s="93"/>
      <c r="I57" s="93"/>
      <c r="J57" s="190"/>
      <c r="K57" s="93"/>
      <c r="L57" s="93"/>
      <c r="M57" s="93"/>
      <c r="N57" s="93"/>
      <c r="O57" s="93"/>
      <c r="P57" s="93"/>
      <c r="Q57" s="190"/>
      <c r="R57" s="93"/>
      <c r="S57" s="93"/>
      <c r="T57" s="93"/>
      <c r="U57" s="93"/>
      <c r="V57" s="93"/>
      <c r="W57" s="93"/>
      <c r="X57" s="190"/>
      <c r="Y57" s="93"/>
      <c r="Z57" s="93"/>
      <c r="AA57" s="93"/>
      <c r="AB57" s="93"/>
      <c r="AC57" s="93"/>
      <c r="AD57" s="93"/>
      <c r="AE57" s="190"/>
      <c r="AF57" s="93"/>
      <c r="AG57" s="93"/>
      <c r="AH57" s="93"/>
      <c r="AI57" s="93"/>
      <c r="AJ57" s="93"/>
      <c r="AK57" s="93"/>
      <c r="AL57" s="94"/>
    </row>
    <row r="58" spans="1:40" ht="12" hidden="1" customHeight="1" thickBot="1" x14ac:dyDescent="0.2">
      <c r="A58" s="1197"/>
      <c r="B58" s="1234"/>
      <c r="C58" s="1251"/>
      <c r="D58" s="1034"/>
      <c r="E58" s="1248"/>
      <c r="F58" s="150" t="s">
        <v>96</v>
      </c>
      <c r="G58" s="111"/>
      <c r="H58" s="111"/>
      <c r="I58" s="111"/>
      <c r="J58" s="192"/>
      <c r="K58" s="111"/>
      <c r="L58" s="111"/>
      <c r="M58" s="111"/>
      <c r="N58" s="111"/>
      <c r="O58" s="111"/>
      <c r="P58" s="111"/>
      <c r="Q58" s="192"/>
      <c r="R58" s="111"/>
      <c r="S58" s="111"/>
      <c r="T58" s="111"/>
      <c r="U58" s="111"/>
      <c r="V58" s="111"/>
      <c r="W58" s="111"/>
      <c r="X58" s="192"/>
      <c r="Y58" s="111"/>
      <c r="Z58" s="111"/>
      <c r="AA58" s="111"/>
      <c r="AB58" s="111"/>
      <c r="AC58" s="111"/>
      <c r="AD58" s="111"/>
      <c r="AE58" s="192"/>
      <c r="AF58" s="111"/>
      <c r="AG58" s="111"/>
      <c r="AH58" s="111"/>
      <c r="AI58" s="111"/>
      <c r="AJ58" s="111"/>
      <c r="AK58" s="111"/>
      <c r="AL58" s="95"/>
    </row>
    <row r="59" spans="1:40" ht="12" hidden="1" customHeight="1" thickBot="1" x14ac:dyDescent="0.2">
      <c r="A59" s="1197">
        <v>33</v>
      </c>
      <c r="B59" s="1232"/>
      <c r="C59" s="1249"/>
      <c r="D59" s="1032"/>
      <c r="E59" s="1246"/>
      <c r="F59" s="110" t="s">
        <v>12</v>
      </c>
      <c r="G59" s="91"/>
      <c r="H59" s="91"/>
      <c r="I59" s="91"/>
      <c r="J59" s="193"/>
      <c r="K59" s="91"/>
      <c r="L59" s="91"/>
      <c r="M59" s="91"/>
      <c r="N59" s="91"/>
      <c r="O59" s="2"/>
      <c r="P59" s="2"/>
      <c r="Q59" s="217"/>
      <c r="R59" s="2"/>
      <c r="S59" s="2"/>
      <c r="T59" s="2"/>
      <c r="U59" s="91"/>
      <c r="V59" s="91"/>
      <c r="W59" s="91"/>
      <c r="X59" s="193"/>
      <c r="Y59" s="91"/>
      <c r="Z59" s="91"/>
      <c r="AA59" s="91"/>
      <c r="AB59" s="91"/>
      <c r="AC59" s="2"/>
      <c r="AD59" s="2"/>
      <c r="AE59" s="189"/>
      <c r="AF59" s="2"/>
      <c r="AG59" s="2"/>
      <c r="AH59" s="2"/>
      <c r="AI59" s="91"/>
      <c r="AJ59" s="91"/>
      <c r="AK59" s="91"/>
      <c r="AL59" s="92">
        <f>COUNTIF(A59:AK59,"○")</f>
        <v>0</v>
      </c>
      <c r="AN59" s="97"/>
    </row>
    <row r="60" spans="1:40" ht="7.5" hidden="1" customHeight="1" thickBot="1" x14ac:dyDescent="0.2">
      <c r="A60" s="1197"/>
      <c r="B60" s="1233"/>
      <c r="C60" s="1250"/>
      <c r="D60" s="1033"/>
      <c r="E60" s="1247"/>
      <c r="F60" s="7" t="s">
        <v>95</v>
      </c>
      <c r="G60" s="93"/>
      <c r="H60" s="93"/>
      <c r="I60" s="93"/>
      <c r="J60" s="190"/>
      <c r="K60" s="93"/>
      <c r="L60" s="93"/>
      <c r="M60" s="93"/>
      <c r="N60" s="93"/>
      <c r="O60" s="93"/>
      <c r="P60" s="93"/>
      <c r="Q60" s="190"/>
      <c r="R60" s="93"/>
      <c r="S60" s="93"/>
      <c r="T60" s="93"/>
      <c r="U60" s="93"/>
      <c r="V60" s="93"/>
      <c r="W60" s="93"/>
      <c r="X60" s="190"/>
      <c r="Y60" s="93"/>
      <c r="Z60" s="93"/>
      <c r="AA60" s="93"/>
      <c r="AB60" s="93"/>
      <c r="AC60" s="93"/>
      <c r="AD60" s="93"/>
      <c r="AE60" s="190"/>
      <c r="AF60" s="93"/>
      <c r="AG60" s="93"/>
      <c r="AH60" s="93"/>
      <c r="AI60" s="93"/>
      <c r="AJ60" s="93"/>
      <c r="AK60" s="93"/>
      <c r="AL60" s="94"/>
    </row>
    <row r="61" spans="1:40" ht="12" hidden="1" customHeight="1" thickBot="1" x14ac:dyDescent="0.2">
      <c r="A61" s="1197"/>
      <c r="B61" s="1234"/>
      <c r="C61" s="1251"/>
      <c r="D61" s="1034"/>
      <c r="E61" s="1248"/>
      <c r="F61" s="150" t="s">
        <v>96</v>
      </c>
      <c r="G61" s="111"/>
      <c r="H61" s="111"/>
      <c r="I61" s="111"/>
      <c r="J61" s="192"/>
      <c r="K61" s="111"/>
      <c r="L61" s="111"/>
      <c r="M61" s="111"/>
      <c r="N61" s="111"/>
      <c r="O61" s="3"/>
      <c r="P61" s="111"/>
      <c r="Q61" s="191"/>
      <c r="R61" s="111"/>
      <c r="S61" s="3"/>
      <c r="T61" s="111"/>
      <c r="U61" s="111"/>
      <c r="V61" s="111"/>
      <c r="W61" s="111"/>
      <c r="X61" s="192"/>
      <c r="Y61" s="111"/>
      <c r="Z61" s="111"/>
      <c r="AA61" s="111"/>
      <c r="AB61" s="111"/>
      <c r="AC61" s="3"/>
      <c r="AD61" s="111"/>
      <c r="AE61" s="191"/>
      <c r="AF61" s="111"/>
      <c r="AG61" s="3"/>
      <c r="AH61" s="111"/>
      <c r="AI61" s="111"/>
      <c r="AJ61" s="111"/>
      <c r="AK61" s="111"/>
      <c r="AL61" s="95"/>
    </row>
    <row r="62" spans="1:40" ht="12" hidden="1" customHeight="1" thickBot="1" x14ac:dyDescent="0.2">
      <c r="A62" s="1197">
        <v>34</v>
      </c>
      <c r="B62" s="1232"/>
      <c r="C62" s="1198"/>
      <c r="D62" s="1048"/>
      <c r="E62" s="1238"/>
      <c r="F62" s="110" t="s">
        <v>12</v>
      </c>
      <c r="G62" s="2"/>
      <c r="H62" s="2"/>
      <c r="I62" s="91"/>
      <c r="J62" s="193"/>
      <c r="K62" s="2"/>
      <c r="L62" s="91"/>
      <c r="M62" s="2"/>
      <c r="N62" s="2"/>
      <c r="O62" s="2"/>
      <c r="P62" s="2"/>
      <c r="Q62" s="193"/>
      <c r="R62" s="2"/>
      <c r="S62" s="91"/>
      <c r="T62" s="2"/>
      <c r="U62" s="2"/>
      <c r="V62" s="2"/>
      <c r="W62" s="91"/>
      <c r="X62" s="193"/>
      <c r="Y62" s="2"/>
      <c r="Z62" s="91"/>
      <c r="AA62" s="2"/>
      <c r="AB62" s="2"/>
      <c r="AC62" s="2"/>
      <c r="AD62" s="91"/>
      <c r="AE62" s="193"/>
      <c r="AF62" s="2"/>
      <c r="AG62" s="91"/>
      <c r="AH62" s="2"/>
      <c r="AI62" s="2"/>
      <c r="AJ62" s="2"/>
      <c r="AK62" s="91"/>
      <c r="AL62" s="92">
        <f>COUNTIF(A62:AK62,"○")</f>
        <v>0</v>
      </c>
    </row>
    <row r="63" spans="1:40" ht="12" hidden="1" customHeight="1" thickBot="1" x14ac:dyDescent="0.2">
      <c r="A63" s="1197"/>
      <c r="B63" s="1279"/>
      <c r="C63" s="1198"/>
      <c r="D63" s="1048"/>
      <c r="E63" s="1238"/>
      <c r="F63" s="7" t="s">
        <v>95</v>
      </c>
      <c r="G63" s="93"/>
      <c r="H63" s="93"/>
      <c r="I63" s="93"/>
      <c r="J63" s="190"/>
      <c r="K63" s="93"/>
      <c r="L63" s="93"/>
      <c r="M63" s="93"/>
      <c r="N63" s="93"/>
      <c r="O63" s="93"/>
      <c r="P63" s="93"/>
      <c r="Q63" s="190"/>
      <c r="R63" s="93"/>
      <c r="S63" s="93"/>
      <c r="T63" s="93"/>
      <c r="U63" s="93"/>
      <c r="V63" s="93"/>
      <c r="W63" s="93"/>
      <c r="X63" s="190"/>
      <c r="Y63" s="93"/>
      <c r="Z63" s="93"/>
      <c r="AA63" s="93"/>
      <c r="AB63" s="93"/>
      <c r="AC63" s="93"/>
      <c r="AD63" s="93"/>
      <c r="AE63" s="190"/>
      <c r="AF63" s="93"/>
      <c r="AG63" s="93"/>
      <c r="AH63" s="93"/>
      <c r="AI63" s="93"/>
      <c r="AJ63" s="93"/>
      <c r="AK63" s="93"/>
      <c r="AL63" s="94"/>
    </row>
    <row r="64" spans="1:40" ht="12" hidden="1" customHeight="1" thickBot="1" x14ac:dyDescent="0.2">
      <c r="A64" s="1197"/>
      <c r="B64" s="1280"/>
      <c r="C64" s="1198"/>
      <c r="D64" s="1048"/>
      <c r="E64" s="1238"/>
      <c r="F64" s="150" t="s">
        <v>96</v>
      </c>
      <c r="G64" s="111"/>
      <c r="H64" s="111"/>
      <c r="I64" s="111"/>
      <c r="J64" s="192"/>
      <c r="K64" s="111"/>
      <c r="L64" s="111"/>
      <c r="M64" s="111"/>
      <c r="N64" s="111"/>
      <c r="O64" s="111"/>
      <c r="P64" s="111"/>
      <c r="Q64" s="192"/>
      <c r="R64" s="111"/>
      <c r="S64" s="111"/>
      <c r="T64" s="111"/>
      <c r="U64" s="111"/>
      <c r="V64" s="111"/>
      <c r="W64" s="111"/>
      <c r="X64" s="192"/>
      <c r="Y64" s="111"/>
      <c r="Z64" s="111"/>
      <c r="AA64" s="111"/>
      <c r="AB64" s="111"/>
      <c r="AC64" s="111"/>
      <c r="AD64" s="111"/>
      <c r="AE64" s="192"/>
      <c r="AF64" s="111"/>
      <c r="AG64" s="111"/>
      <c r="AH64" s="111"/>
      <c r="AI64" s="111"/>
      <c r="AJ64" s="111"/>
      <c r="AK64" s="111"/>
      <c r="AL64" s="95"/>
    </row>
    <row r="65" spans="1:38" ht="12" hidden="1" customHeight="1" thickBot="1" x14ac:dyDescent="0.2">
      <c r="A65" s="1197">
        <v>35</v>
      </c>
      <c r="B65" s="1232"/>
      <c r="C65" s="1249"/>
      <c r="D65" s="1032"/>
      <c r="E65" s="1246"/>
      <c r="F65" s="110" t="s">
        <v>12</v>
      </c>
      <c r="G65" s="2"/>
      <c r="H65" s="2"/>
      <c r="I65" s="2"/>
      <c r="J65" s="189"/>
      <c r="K65" s="2"/>
      <c r="L65" s="2"/>
      <c r="M65" s="2"/>
      <c r="N65" s="2"/>
      <c r="O65" s="2"/>
      <c r="P65" s="2"/>
      <c r="Q65" s="189"/>
      <c r="R65" s="2"/>
      <c r="S65" s="2"/>
      <c r="T65" s="2"/>
      <c r="U65" s="2"/>
      <c r="V65" s="2"/>
      <c r="W65" s="2"/>
      <c r="X65" s="189"/>
      <c r="Y65" s="2"/>
      <c r="Z65" s="2"/>
      <c r="AA65" s="2"/>
      <c r="AB65" s="2"/>
      <c r="AC65" s="2"/>
      <c r="AD65" s="2"/>
      <c r="AE65" s="189"/>
      <c r="AF65" s="2"/>
      <c r="AG65" s="2"/>
      <c r="AH65" s="2"/>
      <c r="AI65" s="2"/>
      <c r="AJ65" s="2"/>
      <c r="AK65" s="2"/>
      <c r="AL65" s="92">
        <f>COUNTIF(A65:AK65,"○")</f>
        <v>0</v>
      </c>
    </row>
    <row r="66" spans="1:38" ht="7.5" hidden="1" customHeight="1" thickBot="1" x14ac:dyDescent="0.2">
      <c r="A66" s="1197"/>
      <c r="B66" s="1233"/>
      <c r="C66" s="1250"/>
      <c r="D66" s="1033"/>
      <c r="E66" s="1247"/>
      <c r="F66" s="7" t="s">
        <v>95</v>
      </c>
      <c r="G66" s="93"/>
      <c r="H66" s="93"/>
      <c r="I66" s="93"/>
      <c r="J66" s="190"/>
      <c r="K66" s="93"/>
      <c r="L66" s="93"/>
      <c r="M66" s="93"/>
      <c r="N66" s="93"/>
      <c r="O66" s="93"/>
      <c r="P66" s="93"/>
      <c r="Q66" s="190"/>
      <c r="R66" s="93"/>
      <c r="S66" s="93"/>
      <c r="T66" s="93"/>
      <c r="U66" s="93"/>
      <c r="V66" s="93"/>
      <c r="W66" s="93"/>
      <c r="X66" s="190"/>
      <c r="Y66" s="93"/>
      <c r="Z66" s="93"/>
      <c r="AA66" s="93"/>
      <c r="AB66" s="93"/>
      <c r="AC66" s="93"/>
      <c r="AD66" s="93"/>
      <c r="AE66" s="190"/>
      <c r="AF66" s="93"/>
      <c r="AG66" s="93"/>
      <c r="AH66" s="93"/>
      <c r="AI66" s="93"/>
      <c r="AJ66" s="93"/>
      <c r="AK66" s="93"/>
      <c r="AL66" s="94"/>
    </row>
    <row r="67" spans="1:38" ht="12" hidden="1" customHeight="1" thickBot="1" x14ac:dyDescent="0.2">
      <c r="A67" s="1197"/>
      <c r="B67" s="1234"/>
      <c r="C67" s="1251"/>
      <c r="D67" s="1034"/>
      <c r="E67" s="1248"/>
      <c r="F67" s="150" t="s">
        <v>96</v>
      </c>
      <c r="G67" s="3"/>
      <c r="H67" s="3"/>
      <c r="I67" s="3"/>
      <c r="J67" s="191"/>
      <c r="K67" s="3"/>
      <c r="L67" s="3"/>
      <c r="M67" s="3"/>
      <c r="N67" s="3"/>
      <c r="O67" s="3"/>
      <c r="P67" s="3"/>
      <c r="Q67" s="191"/>
      <c r="R67" s="3"/>
      <c r="S67" s="3"/>
      <c r="T67" s="3"/>
      <c r="U67" s="3"/>
      <c r="V67" s="3"/>
      <c r="W67" s="3"/>
      <c r="X67" s="191"/>
      <c r="Y67" s="3"/>
      <c r="Z67" s="3"/>
      <c r="AA67" s="3"/>
      <c r="AB67" s="3"/>
      <c r="AC67" s="3"/>
      <c r="AD67" s="3"/>
      <c r="AE67" s="191"/>
      <c r="AF67" s="3"/>
      <c r="AG67" s="3"/>
      <c r="AH67" s="3"/>
      <c r="AI67" s="3"/>
      <c r="AJ67" s="3"/>
      <c r="AK67" s="3"/>
      <c r="AL67" s="95"/>
    </row>
    <row r="68" spans="1:38" ht="12" hidden="1" customHeight="1" thickBot="1" x14ac:dyDescent="0.2">
      <c r="A68" s="1197">
        <v>36</v>
      </c>
      <c r="B68" s="1232"/>
      <c r="C68" s="1249"/>
      <c r="D68" s="1032"/>
      <c r="E68" s="1246"/>
      <c r="F68" s="110" t="s">
        <v>12</v>
      </c>
      <c r="G68" s="2"/>
      <c r="H68" s="2"/>
      <c r="I68" s="2"/>
      <c r="J68" s="189"/>
      <c r="K68" s="2"/>
      <c r="L68" s="2"/>
      <c r="M68" s="2"/>
      <c r="N68" s="2"/>
      <c r="O68" s="2"/>
      <c r="P68" s="2"/>
      <c r="Q68" s="189"/>
      <c r="R68" s="2"/>
      <c r="S68" s="2"/>
      <c r="T68" s="2"/>
      <c r="U68" s="2"/>
      <c r="V68" s="91"/>
      <c r="W68" s="2"/>
      <c r="X68" s="189"/>
      <c r="Y68" s="2"/>
      <c r="Z68" s="2"/>
      <c r="AA68" s="2"/>
      <c r="AB68" s="2"/>
      <c r="AC68" s="91"/>
      <c r="AD68" s="2"/>
      <c r="AE68" s="189"/>
      <c r="AF68" s="2"/>
      <c r="AG68" s="2"/>
      <c r="AH68" s="2"/>
      <c r="AI68" s="2"/>
      <c r="AJ68" s="91"/>
      <c r="AK68" s="2"/>
      <c r="AL68" s="92">
        <f>COUNTIF(A68:AK68,"○")</f>
        <v>0</v>
      </c>
    </row>
    <row r="69" spans="1:38" ht="12" hidden="1" customHeight="1" thickBot="1" x14ac:dyDescent="0.2">
      <c r="A69" s="1197"/>
      <c r="B69" s="1233"/>
      <c r="C69" s="1250"/>
      <c r="D69" s="1033"/>
      <c r="E69" s="1247"/>
      <c r="F69" s="7" t="s">
        <v>95</v>
      </c>
      <c r="G69" s="93"/>
      <c r="H69" s="93"/>
      <c r="I69" s="93"/>
      <c r="J69" s="190"/>
      <c r="K69" s="93"/>
      <c r="L69" s="93"/>
      <c r="M69" s="93"/>
      <c r="N69" s="93"/>
      <c r="O69" s="93"/>
      <c r="P69" s="93"/>
      <c r="Q69" s="190"/>
      <c r="R69" s="93"/>
      <c r="S69" s="93"/>
      <c r="T69" s="93"/>
      <c r="U69" s="93"/>
      <c r="V69" s="93"/>
      <c r="W69" s="93"/>
      <c r="X69" s="190"/>
      <c r="Y69" s="93"/>
      <c r="Z69" s="93"/>
      <c r="AA69" s="93"/>
      <c r="AB69" s="93"/>
      <c r="AC69" s="93"/>
      <c r="AD69" s="93"/>
      <c r="AE69" s="190"/>
      <c r="AF69" s="93"/>
      <c r="AG69" s="93"/>
      <c r="AH69" s="93"/>
      <c r="AI69" s="93"/>
      <c r="AJ69" s="93"/>
      <c r="AK69" s="93"/>
      <c r="AL69" s="94"/>
    </row>
    <row r="70" spans="1:38" ht="12" hidden="1" customHeight="1" thickBot="1" x14ac:dyDescent="0.2">
      <c r="A70" s="1197"/>
      <c r="B70" s="1234"/>
      <c r="C70" s="1251"/>
      <c r="D70" s="1034"/>
      <c r="E70" s="1248"/>
      <c r="F70" s="150" t="s">
        <v>96</v>
      </c>
      <c r="G70" s="3"/>
      <c r="H70" s="3"/>
      <c r="I70" s="3"/>
      <c r="J70" s="191"/>
      <c r="K70" s="3"/>
      <c r="L70" s="3"/>
      <c r="M70" s="3"/>
      <c r="N70" s="3"/>
      <c r="O70" s="3"/>
      <c r="P70" s="3"/>
      <c r="Q70" s="191"/>
      <c r="R70" s="3"/>
      <c r="S70" s="3"/>
      <c r="T70" s="3"/>
      <c r="U70" s="111"/>
      <c r="V70" s="111"/>
      <c r="W70" s="3"/>
      <c r="X70" s="192"/>
      <c r="Y70" s="3"/>
      <c r="Z70" s="111"/>
      <c r="AA70" s="3"/>
      <c r="AB70" s="111"/>
      <c r="AC70" s="111"/>
      <c r="AD70" s="3"/>
      <c r="AE70" s="192"/>
      <c r="AF70" s="3"/>
      <c r="AG70" s="111"/>
      <c r="AH70" s="3"/>
      <c r="AI70" s="111"/>
      <c r="AJ70" s="111"/>
      <c r="AK70" s="3"/>
      <c r="AL70" s="95"/>
    </row>
    <row r="71" spans="1:38" ht="12" hidden="1" customHeight="1" thickBot="1" x14ac:dyDescent="0.2">
      <c r="A71" s="1197">
        <v>37</v>
      </c>
      <c r="B71" s="1232"/>
      <c r="C71" s="1249"/>
      <c r="D71" s="1032"/>
      <c r="E71" s="1246"/>
      <c r="F71" s="110" t="s">
        <v>12</v>
      </c>
      <c r="G71" s="91"/>
      <c r="H71" s="2"/>
      <c r="I71" s="91"/>
      <c r="J71" s="189"/>
      <c r="K71" s="91"/>
      <c r="L71" s="91"/>
      <c r="M71" s="2"/>
      <c r="N71" s="91"/>
      <c r="O71" s="2"/>
      <c r="P71" s="91"/>
      <c r="Q71" s="189"/>
      <c r="R71" s="91"/>
      <c r="S71" s="91"/>
      <c r="T71" s="2"/>
      <c r="U71" s="91"/>
      <c r="V71" s="2"/>
      <c r="W71" s="2"/>
      <c r="X71" s="189"/>
      <c r="Y71" s="91"/>
      <c r="Z71" s="91"/>
      <c r="AA71" s="2"/>
      <c r="AB71" s="91"/>
      <c r="AC71" s="2"/>
      <c r="AD71" s="91"/>
      <c r="AE71" s="189"/>
      <c r="AF71" s="91"/>
      <c r="AG71" s="91"/>
      <c r="AH71" s="2"/>
      <c r="AI71" s="91"/>
      <c r="AJ71" s="2"/>
      <c r="AK71" s="91"/>
      <c r="AL71" s="92">
        <f>COUNTIF(A71:AK71,"○")</f>
        <v>0</v>
      </c>
    </row>
    <row r="72" spans="1:38" ht="12" hidden="1" customHeight="1" thickBot="1" x14ac:dyDescent="0.2">
      <c r="A72" s="1197"/>
      <c r="B72" s="1233"/>
      <c r="C72" s="1250"/>
      <c r="D72" s="1033"/>
      <c r="E72" s="1247"/>
      <c r="F72" s="7" t="s">
        <v>95</v>
      </c>
      <c r="G72" s="93"/>
      <c r="H72" s="93"/>
      <c r="I72" s="93"/>
      <c r="J72" s="190"/>
      <c r="K72" s="93"/>
      <c r="L72" s="93"/>
      <c r="M72" s="93"/>
      <c r="N72" s="93"/>
      <c r="O72" s="93"/>
      <c r="P72" s="93"/>
      <c r="Q72" s="190"/>
      <c r="R72" s="93"/>
      <c r="S72" s="93"/>
      <c r="T72" s="93"/>
      <c r="U72" s="93"/>
      <c r="V72" s="93"/>
      <c r="W72" s="93"/>
      <c r="X72" s="190"/>
      <c r="Y72" s="93"/>
      <c r="Z72" s="93"/>
      <c r="AA72" s="93"/>
      <c r="AB72" s="93"/>
      <c r="AC72" s="93"/>
      <c r="AD72" s="93"/>
      <c r="AE72" s="190"/>
      <c r="AF72" s="93"/>
      <c r="AG72" s="93"/>
      <c r="AH72" s="93"/>
      <c r="AI72" s="93"/>
      <c r="AJ72" s="93"/>
      <c r="AK72" s="93"/>
      <c r="AL72" s="94"/>
    </row>
    <row r="73" spans="1:38" ht="12" hidden="1" customHeight="1" thickBot="1" x14ac:dyDescent="0.2">
      <c r="A73" s="1197"/>
      <c r="B73" s="1234"/>
      <c r="C73" s="1251"/>
      <c r="D73" s="1034"/>
      <c r="E73" s="1248"/>
      <c r="F73" s="150" t="s">
        <v>96</v>
      </c>
      <c r="G73" s="111"/>
      <c r="H73" s="111"/>
      <c r="I73" s="111"/>
      <c r="J73" s="192"/>
      <c r="K73" s="111"/>
      <c r="L73" s="111"/>
      <c r="M73" s="111"/>
      <c r="N73" s="111"/>
      <c r="O73" s="111"/>
      <c r="P73" s="111"/>
      <c r="Q73" s="192"/>
      <c r="R73" s="111"/>
      <c r="S73" s="111"/>
      <c r="T73" s="111"/>
      <c r="U73" s="111"/>
      <c r="V73" s="111"/>
      <c r="W73" s="111"/>
      <c r="X73" s="192"/>
      <c r="Y73" s="111"/>
      <c r="Z73" s="111"/>
      <c r="AA73" s="111"/>
      <c r="AB73" s="111"/>
      <c r="AC73" s="111"/>
      <c r="AD73" s="111"/>
      <c r="AE73" s="192"/>
      <c r="AF73" s="111"/>
      <c r="AG73" s="111"/>
      <c r="AH73" s="111"/>
      <c r="AI73" s="111"/>
      <c r="AJ73" s="111"/>
      <c r="AK73" s="111"/>
      <c r="AL73" s="95"/>
    </row>
    <row r="74" spans="1:38" ht="12" hidden="1" customHeight="1" thickBot="1" x14ac:dyDescent="0.2">
      <c r="A74" s="1197">
        <v>38</v>
      </c>
      <c r="B74" s="1232"/>
      <c r="C74" s="1249"/>
      <c r="D74" s="1032"/>
      <c r="E74" s="1246"/>
      <c r="F74" s="110" t="s">
        <v>12</v>
      </c>
      <c r="G74" s="2"/>
      <c r="H74" s="2"/>
      <c r="I74" s="2"/>
      <c r="J74" s="193"/>
      <c r="K74" s="91"/>
      <c r="L74" s="91"/>
      <c r="M74" s="91"/>
      <c r="N74" s="91"/>
      <c r="O74" s="2"/>
      <c r="P74" s="2"/>
      <c r="Q74" s="193"/>
      <c r="R74" s="91"/>
      <c r="S74" s="91"/>
      <c r="T74" s="91"/>
      <c r="U74" s="2"/>
      <c r="V74" s="2"/>
      <c r="W74" s="2"/>
      <c r="X74" s="189"/>
      <c r="Y74" s="2"/>
      <c r="Z74" s="91"/>
      <c r="AA74" s="91"/>
      <c r="AB74" s="2"/>
      <c r="AC74" s="2"/>
      <c r="AD74" s="2"/>
      <c r="AE74" s="193"/>
      <c r="AF74" s="91"/>
      <c r="AG74" s="91"/>
      <c r="AH74" s="91"/>
      <c r="AI74" s="2"/>
      <c r="AJ74" s="2"/>
      <c r="AK74" s="2"/>
      <c r="AL74" s="92">
        <f>COUNTIF(A74:AK74,"○")</f>
        <v>0</v>
      </c>
    </row>
    <row r="75" spans="1:38" ht="12" hidden="1" customHeight="1" thickBot="1" x14ac:dyDescent="0.2">
      <c r="A75" s="1197"/>
      <c r="B75" s="1233"/>
      <c r="C75" s="1250"/>
      <c r="D75" s="1033"/>
      <c r="E75" s="1247"/>
      <c r="F75" s="7" t="s">
        <v>95</v>
      </c>
      <c r="G75" s="93"/>
      <c r="H75" s="93"/>
      <c r="I75" s="93"/>
      <c r="J75" s="190"/>
      <c r="K75" s="93"/>
      <c r="L75" s="93"/>
      <c r="M75" s="93"/>
      <c r="N75" s="93"/>
      <c r="O75" s="93"/>
      <c r="P75" s="93"/>
      <c r="Q75" s="190"/>
      <c r="R75" s="93"/>
      <c r="S75" s="93"/>
      <c r="T75" s="93"/>
      <c r="U75" s="93"/>
      <c r="V75" s="93"/>
      <c r="W75" s="93"/>
      <c r="X75" s="190"/>
      <c r="Y75" s="93"/>
      <c r="Z75" s="93"/>
      <c r="AA75" s="93"/>
      <c r="AB75" s="93"/>
      <c r="AC75" s="93"/>
      <c r="AD75" s="93"/>
      <c r="AE75" s="190"/>
      <c r="AF75" s="93"/>
      <c r="AG75" s="93"/>
      <c r="AH75" s="93"/>
      <c r="AI75" s="93"/>
      <c r="AJ75" s="93"/>
      <c r="AK75" s="93"/>
      <c r="AL75" s="94"/>
    </row>
    <row r="76" spans="1:38" ht="12" hidden="1" customHeight="1" thickBot="1" x14ac:dyDescent="0.2">
      <c r="A76" s="1197"/>
      <c r="B76" s="1234"/>
      <c r="C76" s="1251"/>
      <c r="D76" s="1034"/>
      <c r="E76" s="1248"/>
      <c r="F76" s="150" t="s">
        <v>96</v>
      </c>
      <c r="G76" s="111"/>
      <c r="H76" s="3"/>
      <c r="I76" s="111"/>
      <c r="J76" s="192"/>
      <c r="K76" s="111"/>
      <c r="L76" s="111"/>
      <c r="M76" s="111"/>
      <c r="N76" s="111"/>
      <c r="O76" s="3"/>
      <c r="P76" s="111"/>
      <c r="Q76" s="192"/>
      <c r="R76" s="111"/>
      <c r="S76" s="111"/>
      <c r="T76" s="3"/>
      <c r="U76" s="3"/>
      <c r="V76" s="3"/>
      <c r="W76" s="3"/>
      <c r="X76" s="191"/>
      <c r="Y76" s="3"/>
      <c r="Z76" s="111"/>
      <c r="AA76" s="3"/>
      <c r="AB76" s="3"/>
      <c r="AC76" s="3"/>
      <c r="AD76" s="3"/>
      <c r="AE76" s="192"/>
      <c r="AF76" s="111"/>
      <c r="AG76" s="111"/>
      <c r="AH76" s="3"/>
      <c r="AI76" s="3"/>
      <c r="AJ76" s="3"/>
      <c r="AK76" s="3"/>
      <c r="AL76" s="95"/>
    </row>
    <row r="77" spans="1:38" ht="12" hidden="1" customHeight="1" thickBot="1" x14ac:dyDescent="0.2">
      <c r="A77" s="1197">
        <v>39</v>
      </c>
      <c r="B77" s="1232"/>
      <c r="C77" s="1249"/>
      <c r="D77" s="1032"/>
      <c r="E77" s="1246"/>
      <c r="F77" s="110" t="s">
        <v>12</v>
      </c>
      <c r="G77" s="2"/>
      <c r="H77" s="2"/>
      <c r="I77" s="2"/>
      <c r="J77" s="193"/>
      <c r="K77" s="2"/>
      <c r="L77" s="2"/>
      <c r="M77" s="91"/>
      <c r="N77" s="2"/>
      <c r="O77" s="2"/>
      <c r="P77" s="2"/>
      <c r="Q77" s="193"/>
      <c r="R77" s="2"/>
      <c r="S77" s="2"/>
      <c r="T77" s="91"/>
      <c r="U77" s="2"/>
      <c r="V77" s="2"/>
      <c r="W77" s="2"/>
      <c r="X77" s="193"/>
      <c r="Y77" s="2"/>
      <c r="Z77" s="2"/>
      <c r="AA77" s="91"/>
      <c r="AB77" s="2"/>
      <c r="AC77" s="2"/>
      <c r="AD77" s="2"/>
      <c r="AE77" s="193"/>
      <c r="AF77" s="2"/>
      <c r="AG77" s="2"/>
      <c r="AH77" s="91"/>
      <c r="AI77" s="2"/>
      <c r="AJ77" s="2"/>
      <c r="AK77" s="2"/>
      <c r="AL77" s="92">
        <f>COUNTIF(A77:AK77,"○")</f>
        <v>0</v>
      </c>
    </row>
    <row r="78" spans="1:38" ht="12" hidden="1" customHeight="1" thickBot="1" x14ac:dyDescent="0.2">
      <c r="A78" s="1197"/>
      <c r="B78" s="1233"/>
      <c r="C78" s="1250"/>
      <c r="D78" s="1033"/>
      <c r="E78" s="1247"/>
      <c r="F78" s="7" t="s">
        <v>95</v>
      </c>
      <c r="G78" s="93"/>
      <c r="H78" s="93"/>
      <c r="I78" s="93"/>
      <c r="J78" s="190"/>
      <c r="K78" s="93"/>
      <c r="L78" s="93"/>
      <c r="M78" s="93"/>
      <c r="N78" s="93"/>
      <c r="O78" s="93"/>
      <c r="P78" s="93"/>
      <c r="Q78" s="190"/>
      <c r="R78" s="93"/>
      <c r="S78" s="93"/>
      <c r="T78" s="93"/>
      <c r="U78" s="93"/>
      <c r="V78" s="93"/>
      <c r="W78" s="93"/>
      <c r="X78" s="190"/>
      <c r="Y78" s="93"/>
      <c r="Z78" s="93"/>
      <c r="AA78" s="93"/>
      <c r="AB78" s="93"/>
      <c r="AC78" s="93"/>
      <c r="AD78" s="93"/>
      <c r="AE78" s="190"/>
      <c r="AF78" s="93"/>
      <c r="AG78" s="93"/>
      <c r="AH78" s="93"/>
      <c r="AI78" s="93"/>
      <c r="AJ78" s="93"/>
      <c r="AK78" s="93"/>
      <c r="AL78" s="94"/>
    </row>
    <row r="79" spans="1:38" ht="12" hidden="1" customHeight="1" thickBot="1" x14ac:dyDescent="0.2">
      <c r="A79" s="1197"/>
      <c r="B79" s="1234"/>
      <c r="C79" s="1251"/>
      <c r="D79" s="1034"/>
      <c r="E79" s="1248"/>
      <c r="F79" s="150" t="s">
        <v>96</v>
      </c>
      <c r="G79" s="111"/>
      <c r="H79" s="111"/>
      <c r="I79" s="111"/>
      <c r="J79" s="192"/>
      <c r="K79" s="111"/>
      <c r="L79" s="111"/>
      <c r="M79" s="111"/>
      <c r="N79" s="111"/>
      <c r="O79" s="111"/>
      <c r="P79" s="111"/>
      <c r="Q79" s="192"/>
      <c r="R79" s="111"/>
      <c r="S79" s="111"/>
      <c r="T79" s="111"/>
      <c r="U79" s="111"/>
      <c r="V79" s="111"/>
      <c r="W79" s="111"/>
      <c r="X79" s="192"/>
      <c r="Y79" s="111"/>
      <c r="Z79" s="111"/>
      <c r="AA79" s="111"/>
      <c r="AB79" s="111"/>
      <c r="AC79" s="111"/>
      <c r="AD79" s="111"/>
      <c r="AE79" s="192"/>
      <c r="AF79" s="111"/>
      <c r="AG79" s="111"/>
      <c r="AH79" s="111"/>
      <c r="AI79" s="111"/>
      <c r="AJ79" s="111"/>
      <c r="AK79" s="111"/>
      <c r="AL79" s="95"/>
    </row>
    <row r="80" spans="1:38" ht="12" hidden="1" customHeight="1" thickBot="1" x14ac:dyDescent="0.2">
      <c r="A80" s="1197">
        <v>40</v>
      </c>
      <c r="B80" s="1232"/>
      <c r="C80" s="1249"/>
      <c r="D80" s="1032"/>
      <c r="E80" s="1246"/>
      <c r="F80" s="110" t="s">
        <v>12</v>
      </c>
      <c r="G80" s="2"/>
      <c r="H80" s="2"/>
      <c r="I80" s="2"/>
      <c r="J80" s="189"/>
      <c r="K80" s="2"/>
      <c r="L80" s="2"/>
      <c r="M80" s="2"/>
      <c r="N80" s="2"/>
      <c r="O80" s="2"/>
      <c r="P80" s="2"/>
      <c r="Q80" s="189"/>
      <c r="R80" s="2"/>
      <c r="S80" s="2"/>
      <c r="T80" s="2"/>
      <c r="U80" s="2"/>
      <c r="V80" s="2"/>
      <c r="W80" s="2"/>
      <c r="X80" s="189"/>
      <c r="Y80" s="2"/>
      <c r="Z80" s="2"/>
      <c r="AA80" s="2"/>
      <c r="AB80" s="2"/>
      <c r="AC80" s="2"/>
      <c r="AD80" s="2"/>
      <c r="AE80" s="189"/>
      <c r="AF80" s="2"/>
      <c r="AG80" s="2"/>
      <c r="AH80" s="2"/>
      <c r="AI80" s="2"/>
      <c r="AJ80" s="2"/>
      <c r="AK80" s="2"/>
      <c r="AL80" s="92">
        <f>COUNTIF(A80:AK80,"○")</f>
        <v>0</v>
      </c>
    </row>
    <row r="81" spans="1:41" ht="12" hidden="1" customHeight="1" thickBot="1" x14ac:dyDescent="0.2">
      <c r="A81" s="1197"/>
      <c r="B81" s="1233"/>
      <c r="C81" s="1250"/>
      <c r="D81" s="1033"/>
      <c r="E81" s="1247"/>
      <c r="F81" s="7" t="s">
        <v>95</v>
      </c>
      <c r="G81" s="93"/>
      <c r="H81" s="93"/>
      <c r="I81" s="93"/>
      <c r="J81" s="190"/>
      <c r="K81" s="93"/>
      <c r="L81" s="93"/>
      <c r="M81" s="93"/>
      <c r="N81" s="93"/>
      <c r="O81" s="93"/>
      <c r="P81" s="93"/>
      <c r="Q81" s="190"/>
      <c r="R81" s="93"/>
      <c r="S81" s="93"/>
      <c r="T81" s="93"/>
      <c r="U81" s="93"/>
      <c r="V81" s="109"/>
      <c r="W81" s="8"/>
      <c r="X81" s="190"/>
      <c r="Y81" s="93"/>
      <c r="Z81" s="93"/>
      <c r="AA81" s="93"/>
      <c r="AB81" s="93"/>
      <c r="AC81" s="93"/>
      <c r="AD81" s="93"/>
      <c r="AE81" s="190"/>
      <c r="AF81" s="93"/>
      <c r="AG81" s="93"/>
      <c r="AH81" s="93"/>
      <c r="AI81" s="93"/>
      <c r="AJ81" s="93"/>
      <c r="AK81" s="93"/>
      <c r="AL81" s="94"/>
      <c r="AO81" s="98"/>
    </row>
    <row r="82" spans="1:41" ht="12" hidden="1" customHeight="1" thickBot="1" x14ac:dyDescent="0.2">
      <c r="A82" s="1197"/>
      <c r="B82" s="1234"/>
      <c r="C82" s="1251"/>
      <c r="D82" s="1034"/>
      <c r="E82" s="1248"/>
      <c r="F82" s="150" t="s">
        <v>96</v>
      </c>
      <c r="G82" s="3"/>
      <c r="H82" s="3"/>
      <c r="I82" s="3"/>
      <c r="J82" s="191"/>
      <c r="K82" s="3"/>
      <c r="L82" s="3"/>
      <c r="M82" s="3"/>
      <c r="N82" s="3"/>
      <c r="O82" s="3"/>
      <c r="P82" s="3"/>
      <c r="Q82" s="191"/>
      <c r="R82" s="3"/>
      <c r="S82" s="3"/>
      <c r="T82" s="3"/>
      <c r="U82" s="3"/>
      <c r="V82" s="3"/>
      <c r="W82" s="3"/>
      <c r="X82" s="191"/>
      <c r="Y82" s="3"/>
      <c r="Z82" s="3"/>
      <c r="AA82" s="3"/>
      <c r="AB82" s="3"/>
      <c r="AC82" s="3"/>
      <c r="AD82" s="3"/>
      <c r="AE82" s="191"/>
      <c r="AF82" s="3"/>
      <c r="AG82" s="3"/>
      <c r="AH82" s="3"/>
      <c r="AI82" s="3"/>
      <c r="AJ82" s="3"/>
      <c r="AK82" s="3"/>
      <c r="AL82" s="95"/>
    </row>
    <row r="83" spans="1:41" ht="12" hidden="1" customHeight="1" thickBot="1" x14ac:dyDescent="0.2">
      <c r="A83" s="1197">
        <v>41</v>
      </c>
      <c r="B83" s="1232"/>
      <c r="C83" s="1249"/>
      <c r="D83" s="1042"/>
      <c r="E83" s="1246"/>
      <c r="F83" s="110" t="s">
        <v>12</v>
      </c>
      <c r="G83" s="2"/>
      <c r="H83" s="2"/>
      <c r="I83" s="2"/>
      <c r="J83" s="189"/>
      <c r="K83" s="2"/>
      <c r="L83" s="2"/>
      <c r="M83" s="2"/>
      <c r="N83" s="2"/>
      <c r="O83" s="2"/>
      <c r="P83" s="2"/>
      <c r="Q83" s="189"/>
      <c r="R83" s="2"/>
      <c r="S83" s="2"/>
      <c r="T83" s="2"/>
      <c r="U83" s="2"/>
      <c r="V83" s="2"/>
      <c r="W83" s="2"/>
      <c r="X83" s="189"/>
      <c r="Y83" s="2"/>
      <c r="Z83" s="2"/>
      <c r="AA83" s="2"/>
      <c r="AB83" s="2"/>
      <c r="AC83" s="2"/>
      <c r="AD83" s="2"/>
      <c r="AE83" s="189"/>
      <c r="AF83" s="2"/>
      <c r="AG83" s="2"/>
      <c r="AH83" s="2"/>
      <c r="AI83" s="2"/>
      <c r="AJ83" s="2"/>
      <c r="AK83" s="2"/>
      <c r="AL83" s="92">
        <f>COUNTIF(A83:AK83,"○")</f>
        <v>0</v>
      </c>
    </row>
    <row r="84" spans="1:41" ht="7.5" hidden="1" customHeight="1" thickBot="1" x14ac:dyDescent="0.2">
      <c r="A84" s="1197"/>
      <c r="B84" s="1233"/>
      <c r="C84" s="1250"/>
      <c r="D84" s="1043"/>
      <c r="E84" s="1247"/>
      <c r="F84" s="7" t="s">
        <v>95</v>
      </c>
      <c r="G84" s="93"/>
      <c r="H84" s="93"/>
      <c r="I84" s="93"/>
      <c r="J84" s="190"/>
      <c r="K84" s="93"/>
      <c r="L84" s="93"/>
      <c r="M84" s="93"/>
      <c r="N84" s="93"/>
      <c r="O84" s="93"/>
      <c r="P84" s="93"/>
      <c r="Q84" s="190"/>
      <c r="R84" s="93"/>
      <c r="S84" s="93"/>
      <c r="T84" s="93"/>
      <c r="U84" s="93"/>
      <c r="V84" s="93"/>
      <c r="W84" s="93"/>
      <c r="X84" s="190"/>
      <c r="Y84" s="93"/>
      <c r="Z84" s="93"/>
      <c r="AA84" s="93"/>
      <c r="AB84" s="93"/>
      <c r="AC84" s="93"/>
      <c r="AD84" s="93"/>
      <c r="AE84" s="190"/>
      <c r="AF84" s="93"/>
      <c r="AG84" s="93"/>
      <c r="AH84" s="93"/>
      <c r="AI84" s="93"/>
      <c r="AJ84" s="93"/>
      <c r="AK84" s="93"/>
      <c r="AL84" s="94"/>
    </row>
    <row r="85" spans="1:41" ht="12" hidden="1" customHeight="1" thickBot="1" x14ac:dyDescent="0.2">
      <c r="A85" s="1197"/>
      <c r="B85" s="1234"/>
      <c r="C85" s="1251"/>
      <c r="D85" s="1044"/>
      <c r="E85" s="1248"/>
      <c r="F85" s="150" t="s">
        <v>96</v>
      </c>
      <c r="G85" s="3"/>
      <c r="H85" s="3"/>
      <c r="I85" s="3"/>
      <c r="J85" s="191"/>
      <c r="K85" s="3"/>
      <c r="L85" s="3"/>
      <c r="M85" s="3"/>
      <c r="N85" s="3"/>
      <c r="O85" s="3"/>
      <c r="P85" s="3"/>
      <c r="Q85" s="191"/>
      <c r="R85" s="3"/>
      <c r="S85" s="3"/>
      <c r="T85" s="3"/>
      <c r="U85" s="3"/>
      <c r="V85" s="3"/>
      <c r="W85" s="3"/>
      <c r="X85" s="191"/>
      <c r="Y85" s="3"/>
      <c r="Z85" s="3"/>
      <c r="AA85" s="3"/>
      <c r="AB85" s="3"/>
      <c r="AC85" s="3"/>
      <c r="AD85" s="3"/>
      <c r="AE85" s="191"/>
      <c r="AF85" s="3"/>
      <c r="AG85" s="3"/>
      <c r="AH85" s="3"/>
      <c r="AI85" s="3"/>
      <c r="AJ85" s="3"/>
      <c r="AK85" s="3"/>
      <c r="AL85" s="95"/>
    </row>
    <row r="86" spans="1:41" ht="12" hidden="1" customHeight="1" thickBot="1" x14ac:dyDescent="0.2">
      <c r="A86" s="1197">
        <v>42</v>
      </c>
      <c r="B86" s="1026"/>
      <c r="C86" s="1249"/>
      <c r="D86" s="1032"/>
      <c r="E86" s="1041"/>
      <c r="F86" s="110" t="s">
        <v>12</v>
      </c>
      <c r="G86" s="2"/>
      <c r="H86" s="91"/>
      <c r="I86" s="91"/>
      <c r="J86" s="193"/>
      <c r="K86" s="91"/>
      <c r="L86" s="91"/>
      <c r="M86" s="91"/>
      <c r="N86" s="91"/>
      <c r="O86" s="91"/>
      <c r="P86" s="91"/>
      <c r="Q86" s="193"/>
      <c r="R86" s="91"/>
      <c r="S86" s="91"/>
      <c r="T86" s="91"/>
      <c r="U86" s="91"/>
      <c r="V86" s="91"/>
      <c r="W86" s="91"/>
      <c r="X86" s="193"/>
      <c r="Y86" s="91"/>
      <c r="Z86" s="91"/>
      <c r="AA86" s="91"/>
      <c r="AB86" s="91"/>
      <c r="AC86" s="91"/>
      <c r="AD86" s="91"/>
      <c r="AE86" s="193"/>
      <c r="AF86" s="91"/>
      <c r="AG86" s="91"/>
      <c r="AH86" s="91"/>
      <c r="AI86" s="2"/>
      <c r="AJ86" s="2"/>
      <c r="AK86" s="91"/>
      <c r="AL86" s="92">
        <f>COUNTIF(A86:AK86,"○")</f>
        <v>0</v>
      </c>
    </row>
    <row r="87" spans="1:41" ht="12" hidden="1" customHeight="1" thickBot="1" x14ac:dyDescent="0.2">
      <c r="A87" s="1197"/>
      <c r="B87" s="1233"/>
      <c r="C87" s="1250"/>
      <c r="D87" s="1033"/>
      <c r="E87" s="1247"/>
      <c r="F87" s="7" t="s">
        <v>95</v>
      </c>
      <c r="G87" s="93"/>
      <c r="H87" s="93"/>
      <c r="I87" s="93"/>
      <c r="J87" s="190"/>
      <c r="K87" s="93"/>
      <c r="L87" s="93"/>
      <c r="M87" s="93"/>
      <c r="N87" s="93"/>
      <c r="O87" s="93"/>
      <c r="P87" s="93"/>
      <c r="Q87" s="190"/>
      <c r="R87" s="93"/>
      <c r="S87" s="93"/>
      <c r="T87" s="93"/>
      <c r="U87" s="93"/>
      <c r="V87" s="93"/>
      <c r="W87" s="93"/>
      <c r="X87" s="190"/>
      <c r="Y87" s="93"/>
      <c r="Z87" s="93"/>
      <c r="AA87" s="93"/>
      <c r="AB87" s="93"/>
      <c r="AC87" s="93"/>
      <c r="AD87" s="93"/>
      <c r="AE87" s="190"/>
      <c r="AF87" s="93"/>
      <c r="AG87" s="93"/>
      <c r="AH87" s="93"/>
      <c r="AI87" s="93"/>
      <c r="AJ87" s="93"/>
      <c r="AK87" s="93"/>
      <c r="AL87" s="94"/>
    </row>
    <row r="88" spans="1:41" ht="12" hidden="1" customHeight="1" thickBot="1" x14ac:dyDescent="0.2">
      <c r="A88" s="1197"/>
      <c r="B88" s="1234"/>
      <c r="C88" s="1251"/>
      <c r="D88" s="1034"/>
      <c r="E88" s="1248"/>
      <c r="F88" s="150" t="s">
        <v>96</v>
      </c>
      <c r="G88" s="111"/>
      <c r="H88" s="111"/>
      <c r="I88" s="111"/>
      <c r="J88" s="192"/>
      <c r="K88" s="111"/>
      <c r="L88" s="111"/>
      <c r="M88" s="111"/>
      <c r="N88" s="111"/>
      <c r="O88" s="111"/>
      <c r="P88" s="111"/>
      <c r="Q88" s="192"/>
      <c r="R88" s="111"/>
      <c r="S88" s="111"/>
      <c r="T88" s="111"/>
      <c r="U88" s="111"/>
      <c r="V88" s="111"/>
      <c r="W88" s="111"/>
      <c r="X88" s="192"/>
      <c r="Y88" s="111"/>
      <c r="Z88" s="111"/>
      <c r="AA88" s="111"/>
      <c r="AB88" s="111"/>
      <c r="AC88" s="111"/>
      <c r="AD88" s="111"/>
      <c r="AE88" s="192"/>
      <c r="AF88" s="111"/>
      <c r="AG88" s="111"/>
      <c r="AH88" s="111"/>
      <c r="AI88" s="3"/>
      <c r="AJ88" s="111"/>
      <c r="AK88" s="111"/>
      <c r="AL88" s="95"/>
    </row>
    <row r="89" spans="1:41" ht="12" hidden="1" customHeight="1" thickBot="1" x14ac:dyDescent="0.2">
      <c r="A89" s="1197">
        <v>43</v>
      </c>
      <c r="B89" s="1026"/>
      <c r="C89" s="1249"/>
      <c r="D89" s="1032"/>
      <c r="E89" s="1041"/>
      <c r="F89" s="110" t="s">
        <v>12</v>
      </c>
      <c r="G89" s="2"/>
      <c r="H89" s="2"/>
      <c r="I89" s="2"/>
      <c r="J89" s="189"/>
      <c r="K89" s="2"/>
      <c r="L89" s="91"/>
      <c r="M89" s="91"/>
      <c r="N89" s="91"/>
      <c r="O89" s="91"/>
      <c r="P89" s="91"/>
      <c r="Q89" s="193"/>
      <c r="R89" s="91"/>
      <c r="S89" s="91"/>
      <c r="T89" s="91"/>
      <c r="U89" s="91"/>
      <c r="V89" s="91"/>
      <c r="W89" s="91"/>
      <c r="X89" s="193"/>
      <c r="Y89" s="2"/>
      <c r="Z89" s="2"/>
      <c r="AA89" s="2"/>
      <c r="AB89" s="91"/>
      <c r="AC89" s="91"/>
      <c r="AD89" s="91"/>
      <c r="AE89" s="193"/>
      <c r="AF89" s="2"/>
      <c r="AG89" s="2"/>
      <c r="AH89" s="2"/>
      <c r="AI89" s="2"/>
      <c r="AJ89" s="2"/>
      <c r="AK89" s="2"/>
      <c r="AL89" s="92">
        <f>COUNTIF(A89:AK89,"○")</f>
        <v>0</v>
      </c>
    </row>
    <row r="90" spans="1:41" ht="7.5" hidden="1" customHeight="1" thickBot="1" x14ac:dyDescent="0.2">
      <c r="A90" s="1197"/>
      <c r="B90" s="1233"/>
      <c r="C90" s="1250"/>
      <c r="D90" s="1033"/>
      <c r="E90" s="1247"/>
      <c r="F90" s="7" t="s">
        <v>95</v>
      </c>
      <c r="G90" s="93"/>
      <c r="H90" s="93"/>
      <c r="I90" s="93"/>
      <c r="J90" s="190"/>
      <c r="K90" s="93"/>
      <c r="L90" s="93"/>
      <c r="M90" s="93"/>
      <c r="N90" s="93"/>
      <c r="O90" s="93"/>
      <c r="P90" s="93"/>
      <c r="Q90" s="190"/>
      <c r="R90" s="93"/>
      <c r="S90" s="93"/>
      <c r="T90" s="93"/>
      <c r="U90" s="93"/>
      <c r="V90" s="93"/>
      <c r="W90" s="93"/>
      <c r="X90" s="190"/>
      <c r="Y90" s="93"/>
      <c r="Z90" s="93"/>
      <c r="AA90" s="93"/>
      <c r="AB90" s="93"/>
      <c r="AC90" s="93"/>
      <c r="AD90" s="93"/>
      <c r="AE90" s="190"/>
      <c r="AF90" s="93"/>
      <c r="AG90" s="93"/>
      <c r="AH90" s="93"/>
      <c r="AI90" s="93"/>
      <c r="AJ90" s="93"/>
      <c r="AK90" s="93"/>
      <c r="AL90" s="94"/>
    </row>
    <row r="91" spans="1:41" ht="12" hidden="1" customHeight="1" thickBot="1" x14ac:dyDescent="0.2">
      <c r="A91" s="1197"/>
      <c r="B91" s="1234"/>
      <c r="C91" s="1251"/>
      <c r="D91" s="1034"/>
      <c r="E91" s="1248"/>
      <c r="F91" s="150" t="s">
        <v>96</v>
      </c>
      <c r="G91" s="3"/>
      <c r="H91" s="3"/>
      <c r="I91" s="3"/>
      <c r="J91" s="191"/>
      <c r="K91" s="111"/>
      <c r="L91" s="111"/>
      <c r="M91" s="111"/>
      <c r="N91" s="111"/>
      <c r="O91" s="111"/>
      <c r="P91" s="111"/>
      <c r="Q91" s="192"/>
      <c r="R91" s="111"/>
      <c r="S91" s="111"/>
      <c r="T91" s="111"/>
      <c r="U91" s="111"/>
      <c r="V91" s="111"/>
      <c r="W91" s="111"/>
      <c r="X91" s="192"/>
      <c r="Y91" s="3"/>
      <c r="Z91" s="111"/>
      <c r="AA91" s="111"/>
      <c r="AB91" s="111"/>
      <c r="AC91" s="111"/>
      <c r="AD91" s="111"/>
      <c r="AE91" s="192"/>
      <c r="AF91" s="3"/>
      <c r="AG91" s="3"/>
      <c r="AH91" s="3"/>
      <c r="AI91" s="3"/>
      <c r="AJ91" s="3"/>
      <c r="AK91" s="3"/>
      <c r="AL91" s="95"/>
    </row>
    <row r="92" spans="1:41" ht="12" hidden="1" customHeight="1" thickBot="1" x14ac:dyDescent="0.2">
      <c r="A92" s="1197">
        <v>44</v>
      </c>
      <c r="B92" s="1026"/>
      <c r="C92" s="1249"/>
      <c r="D92" s="1032"/>
      <c r="E92" s="1041"/>
      <c r="F92" s="110" t="s">
        <v>12</v>
      </c>
      <c r="G92" s="2"/>
      <c r="H92" s="2"/>
      <c r="I92" s="2"/>
      <c r="J92" s="189"/>
      <c r="K92" s="2"/>
      <c r="L92" s="2"/>
      <c r="M92" s="2"/>
      <c r="N92" s="2"/>
      <c r="O92" s="2"/>
      <c r="P92" s="91"/>
      <c r="Q92" s="193"/>
      <c r="R92" s="91"/>
      <c r="S92" s="91"/>
      <c r="T92" s="91"/>
      <c r="U92" s="91"/>
      <c r="V92" s="91"/>
      <c r="W92" s="91"/>
      <c r="X92" s="193"/>
      <c r="Y92" s="91"/>
      <c r="Z92" s="91"/>
      <c r="AA92" s="91"/>
      <c r="AB92" s="91"/>
      <c r="AC92" s="91"/>
      <c r="AD92" s="91"/>
      <c r="AE92" s="193"/>
      <c r="AF92" s="91"/>
      <c r="AG92" s="91"/>
      <c r="AH92" s="2"/>
      <c r="AI92" s="2"/>
      <c r="AJ92" s="2"/>
      <c r="AK92" s="2"/>
      <c r="AL92" s="92">
        <f>COUNTIF(A92:AK92,"○")</f>
        <v>0</v>
      </c>
    </row>
    <row r="93" spans="1:41" ht="7.5" hidden="1" customHeight="1" thickBot="1" x14ac:dyDescent="0.2">
      <c r="A93" s="1197"/>
      <c r="B93" s="1233"/>
      <c r="C93" s="1250"/>
      <c r="D93" s="1033"/>
      <c r="E93" s="1247"/>
      <c r="F93" s="7" t="s">
        <v>95</v>
      </c>
      <c r="G93" s="93"/>
      <c r="H93" s="93"/>
      <c r="I93" s="93"/>
      <c r="J93" s="190"/>
      <c r="K93" s="93"/>
      <c r="L93" s="93"/>
      <c r="M93" s="93"/>
      <c r="N93" s="93"/>
      <c r="O93" s="93"/>
      <c r="P93" s="93"/>
      <c r="Q93" s="190"/>
      <c r="R93" s="93"/>
      <c r="S93" s="93"/>
      <c r="T93" s="93"/>
      <c r="U93" s="93"/>
      <c r="V93" s="93"/>
      <c r="W93" s="93"/>
      <c r="X93" s="190"/>
      <c r="Y93" s="93"/>
      <c r="Z93" s="93"/>
      <c r="AA93" s="93"/>
      <c r="AB93" s="93"/>
      <c r="AC93" s="93"/>
      <c r="AD93" s="93"/>
      <c r="AE93" s="190"/>
      <c r="AF93" s="93"/>
      <c r="AG93" s="93"/>
      <c r="AH93" s="93"/>
      <c r="AI93" s="93"/>
      <c r="AJ93" s="93"/>
      <c r="AK93" s="93"/>
      <c r="AL93" s="94"/>
    </row>
    <row r="94" spans="1:41" ht="13.5" hidden="1" customHeight="1" thickBot="1" x14ac:dyDescent="0.2">
      <c r="A94" s="1197"/>
      <c r="B94" s="1234"/>
      <c r="C94" s="1251"/>
      <c r="D94" s="1034"/>
      <c r="E94" s="1248"/>
      <c r="F94" s="150" t="s">
        <v>96</v>
      </c>
      <c r="G94" s="3"/>
      <c r="H94" s="3"/>
      <c r="I94" s="3"/>
      <c r="J94" s="191"/>
      <c r="K94" s="3"/>
      <c r="L94" s="3"/>
      <c r="M94" s="3"/>
      <c r="N94" s="3"/>
      <c r="O94" s="111"/>
      <c r="P94" s="111"/>
      <c r="Q94" s="192"/>
      <c r="R94" s="111"/>
      <c r="S94" s="111"/>
      <c r="T94" s="111"/>
      <c r="U94" s="111"/>
      <c r="V94" s="111"/>
      <c r="W94" s="111"/>
      <c r="X94" s="192"/>
      <c r="Y94" s="111"/>
      <c r="Z94" s="111"/>
      <c r="AA94" s="111"/>
      <c r="AB94" s="111"/>
      <c r="AC94" s="111"/>
      <c r="AD94" s="111"/>
      <c r="AE94" s="192"/>
      <c r="AF94" s="111"/>
      <c r="AG94" s="111"/>
      <c r="AH94" s="3"/>
      <c r="AI94" s="3"/>
      <c r="AJ94" s="3"/>
      <c r="AK94" s="3"/>
      <c r="AL94" s="95"/>
    </row>
    <row r="95" spans="1:41" ht="12" hidden="1" customHeight="1" thickBot="1" x14ac:dyDescent="0.2">
      <c r="A95" s="1197">
        <v>45</v>
      </c>
      <c r="B95" s="1026"/>
      <c r="C95" s="1249"/>
      <c r="D95" s="1032"/>
      <c r="E95" s="1041"/>
      <c r="F95" s="110" t="s">
        <v>12</v>
      </c>
      <c r="G95" s="2"/>
      <c r="H95" s="2"/>
      <c r="I95" s="2"/>
      <c r="J95" s="189"/>
      <c r="K95" s="2"/>
      <c r="L95" s="2"/>
      <c r="M95" s="2"/>
      <c r="N95" s="2"/>
      <c r="O95" s="2"/>
      <c r="P95" s="2"/>
      <c r="Q95" s="189"/>
      <c r="R95" s="2"/>
      <c r="S95" s="2"/>
      <c r="T95" s="2"/>
      <c r="U95" s="2"/>
      <c r="V95" s="2"/>
      <c r="W95" s="2"/>
      <c r="X95" s="189"/>
      <c r="Y95" s="2"/>
      <c r="Z95" s="2"/>
      <c r="AA95" s="2"/>
      <c r="AB95" s="2"/>
      <c r="AC95" s="2"/>
      <c r="AD95" s="2"/>
      <c r="AE95" s="189"/>
      <c r="AF95" s="2"/>
      <c r="AG95" s="2"/>
      <c r="AH95" s="2"/>
      <c r="AI95" s="2"/>
      <c r="AJ95" s="2"/>
      <c r="AK95" s="91"/>
      <c r="AL95" s="92">
        <f>COUNTIF(A95:AK95,"○")</f>
        <v>0</v>
      </c>
    </row>
    <row r="96" spans="1:41" ht="7.5" hidden="1" customHeight="1" thickBot="1" x14ac:dyDescent="0.2">
      <c r="A96" s="1197"/>
      <c r="B96" s="1233"/>
      <c r="C96" s="1250"/>
      <c r="D96" s="1033"/>
      <c r="E96" s="1247"/>
      <c r="F96" s="7" t="s">
        <v>95</v>
      </c>
      <c r="G96" s="93"/>
      <c r="H96" s="93"/>
      <c r="I96" s="93"/>
      <c r="J96" s="190"/>
      <c r="K96" s="93"/>
      <c r="L96" s="93"/>
      <c r="M96" s="93"/>
      <c r="N96" s="93"/>
      <c r="O96" s="93"/>
      <c r="P96" s="93"/>
      <c r="Q96" s="190"/>
      <c r="R96" s="93"/>
      <c r="S96" s="93"/>
      <c r="T96" s="93"/>
      <c r="U96" s="93"/>
      <c r="V96" s="93"/>
      <c r="W96" s="93"/>
      <c r="X96" s="190"/>
      <c r="Y96" s="93"/>
      <c r="Z96" s="93"/>
      <c r="AA96" s="93"/>
      <c r="AB96" s="93"/>
      <c r="AC96" s="93"/>
      <c r="AD96" s="93"/>
      <c r="AE96" s="190"/>
      <c r="AF96" s="93"/>
      <c r="AG96" s="93"/>
      <c r="AH96" s="93"/>
      <c r="AI96" s="93"/>
      <c r="AJ96" s="93"/>
      <c r="AK96" s="93"/>
      <c r="AL96" s="94"/>
    </row>
    <row r="97" spans="1:38" ht="12" hidden="1" customHeight="1" thickBot="1" x14ac:dyDescent="0.2">
      <c r="A97" s="1197"/>
      <c r="B97" s="1234"/>
      <c r="C97" s="1251"/>
      <c r="D97" s="1034"/>
      <c r="E97" s="1248"/>
      <c r="F97" s="150" t="s">
        <v>96</v>
      </c>
      <c r="G97" s="3"/>
      <c r="H97" s="111"/>
      <c r="I97" s="111"/>
      <c r="J97" s="192"/>
      <c r="K97" s="111"/>
      <c r="L97" s="111"/>
      <c r="M97" s="111"/>
      <c r="N97" s="111"/>
      <c r="O97" s="111"/>
      <c r="P97" s="111"/>
      <c r="Q97" s="192"/>
      <c r="R97" s="111"/>
      <c r="S97" s="111"/>
      <c r="T97" s="111"/>
      <c r="U97" s="111"/>
      <c r="V97" s="111"/>
      <c r="W97" s="111"/>
      <c r="X97" s="192"/>
      <c r="Y97" s="111"/>
      <c r="Z97" s="111"/>
      <c r="AA97" s="111"/>
      <c r="AB97" s="111"/>
      <c r="AC97" s="111"/>
      <c r="AD97" s="111"/>
      <c r="AE97" s="192"/>
      <c r="AF97" s="111"/>
      <c r="AG97" s="111"/>
      <c r="AH97" s="111"/>
      <c r="AI97" s="111"/>
      <c r="AJ97" s="111"/>
      <c r="AK97" s="111"/>
      <c r="AL97" s="95"/>
    </row>
    <row r="98" spans="1:38" ht="12" hidden="1" customHeight="1" thickBot="1" x14ac:dyDescent="0.2">
      <c r="A98" s="1197">
        <v>46</v>
      </c>
      <c r="B98" s="1026"/>
      <c r="C98" s="1249"/>
      <c r="D98" s="1032"/>
      <c r="E98" s="1041"/>
      <c r="F98" s="110" t="s">
        <v>12</v>
      </c>
      <c r="G98" s="91"/>
      <c r="H98" s="91"/>
      <c r="I98" s="91"/>
      <c r="J98" s="193"/>
      <c r="K98" s="91"/>
      <c r="L98" s="91"/>
      <c r="M98" s="91"/>
      <c r="N98" s="91"/>
      <c r="O98" s="91"/>
      <c r="P98" s="91"/>
      <c r="Q98" s="193"/>
      <c r="R98" s="91"/>
      <c r="S98" s="91"/>
      <c r="T98" s="91"/>
      <c r="U98" s="91"/>
      <c r="V98" s="91"/>
      <c r="W98" s="2"/>
      <c r="X98" s="189"/>
      <c r="Y98" s="2"/>
      <c r="Z98" s="91"/>
      <c r="AA98" s="91"/>
      <c r="AB98" s="91"/>
      <c r="AC98" s="91"/>
      <c r="AD98" s="91"/>
      <c r="AE98" s="193"/>
      <c r="AF98" s="91"/>
      <c r="AG98" s="91"/>
      <c r="AH98" s="91"/>
      <c r="AI98" s="91"/>
      <c r="AJ98" s="91"/>
      <c r="AK98" s="91"/>
      <c r="AL98" s="92">
        <f>COUNTIF(A98:AK98,"○")</f>
        <v>0</v>
      </c>
    </row>
    <row r="99" spans="1:38" ht="7.5" hidden="1" customHeight="1" thickBot="1" x14ac:dyDescent="0.2">
      <c r="A99" s="1197"/>
      <c r="B99" s="1233"/>
      <c r="C99" s="1250"/>
      <c r="D99" s="1033"/>
      <c r="E99" s="1247"/>
      <c r="F99" s="7" t="s">
        <v>95</v>
      </c>
      <c r="G99" s="93"/>
      <c r="H99" s="93"/>
      <c r="I99" s="93"/>
      <c r="J99" s="190"/>
      <c r="K99" s="93"/>
      <c r="L99" s="93"/>
      <c r="M99" s="93"/>
      <c r="N99" s="93"/>
      <c r="O99" s="93"/>
      <c r="P99" s="93"/>
      <c r="Q99" s="190"/>
      <c r="R99" s="93"/>
      <c r="S99" s="93"/>
      <c r="T99" s="93"/>
      <c r="U99" s="93"/>
      <c r="V99" s="93"/>
      <c r="W99" s="93"/>
      <c r="X99" s="190"/>
      <c r="Y99" s="93"/>
      <c r="Z99" s="93"/>
      <c r="AA99" s="93"/>
      <c r="AB99" s="93"/>
      <c r="AC99" s="93"/>
      <c r="AD99" s="93"/>
      <c r="AE99" s="190"/>
      <c r="AF99" s="93"/>
      <c r="AG99" s="93"/>
      <c r="AH99" s="93"/>
      <c r="AI99" s="93"/>
      <c r="AJ99" s="93"/>
      <c r="AK99" s="93"/>
      <c r="AL99" s="94"/>
    </row>
    <row r="100" spans="1:38" ht="13.5" hidden="1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111"/>
      <c r="H100" s="111"/>
      <c r="I100" s="111"/>
      <c r="J100" s="192"/>
      <c r="K100" s="111"/>
      <c r="L100" s="111"/>
      <c r="M100" s="111"/>
      <c r="N100" s="111"/>
      <c r="O100" s="111"/>
      <c r="P100" s="111"/>
      <c r="Q100" s="192"/>
      <c r="R100" s="111"/>
      <c r="S100" s="111"/>
      <c r="T100" s="111"/>
      <c r="U100" s="111"/>
      <c r="V100" s="111"/>
      <c r="W100" s="3"/>
      <c r="X100" s="191"/>
      <c r="Y100" s="111"/>
      <c r="Z100" s="111"/>
      <c r="AA100" s="111"/>
      <c r="AB100" s="111"/>
      <c r="AC100" s="111"/>
      <c r="AD100" s="111"/>
      <c r="AE100" s="192"/>
      <c r="AF100" s="111"/>
      <c r="AG100" s="111"/>
      <c r="AH100" s="111"/>
      <c r="AI100" s="111"/>
      <c r="AJ100" s="111"/>
      <c r="AK100" s="111"/>
      <c r="AL100" s="95"/>
    </row>
    <row r="101" spans="1:38" ht="12" hidden="1" customHeight="1" thickBot="1" x14ac:dyDescent="0.2">
      <c r="A101" s="1197">
        <v>47</v>
      </c>
      <c r="B101" s="1026"/>
      <c r="C101" s="1249"/>
      <c r="D101" s="1032"/>
      <c r="E101" s="1041"/>
      <c r="F101" s="110" t="s">
        <v>12</v>
      </c>
      <c r="G101" s="91"/>
      <c r="H101" s="91"/>
      <c r="I101" s="91"/>
      <c r="J101" s="193"/>
      <c r="K101" s="91"/>
      <c r="L101" s="91"/>
      <c r="M101" s="91"/>
      <c r="N101" s="91"/>
      <c r="O101" s="91"/>
      <c r="P101" s="91"/>
      <c r="Q101" s="193"/>
      <c r="R101" s="91"/>
      <c r="S101" s="91"/>
      <c r="T101" s="91"/>
      <c r="U101" s="91"/>
      <c r="V101" s="91"/>
      <c r="W101" s="91"/>
      <c r="X101" s="193"/>
      <c r="Y101" s="91"/>
      <c r="Z101" s="91"/>
      <c r="AA101" s="2"/>
      <c r="AB101" s="2"/>
      <c r="AC101" s="2"/>
      <c r="AD101" s="2"/>
      <c r="AE101" s="189"/>
      <c r="AF101" s="2"/>
      <c r="AG101" s="91"/>
      <c r="AH101" s="91"/>
      <c r="AI101" s="91"/>
      <c r="AJ101" s="91"/>
      <c r="AK101" s="91"/>
      <c r="AL101" s="92">
        <f>COUNTIF(A101:AK101,"○")</f>
        <v>0</v>
      </c>
    </row>
    <row r="102" spans="1:38" ht="7.5" hidden="1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93"/>
      <c r="H102" s="93"/>
      <c r="I102" s="93"/>
      <c r="J102" s="190"/>
      <c r="K102" s="93"/>
      <c r="L102" s="93"/>
      <c r="M102" s="93"/>
      <c r="N102" s="93"/>
      <c r="O102" s="93"/>
      <c r="P102" s="93"/>
      <c r="Q102" s="190"/>
      <c r="R102" s="93"/>
      <c r="S102" s="93"/>
      <c r="T102" s="93"/>
      <c r="U102" s="93"/>
      <c r="V102" s="93"/>
      <c r="W102" s="93"/>
      <c r="X102" s="190"/>
      <c r="Y102" s="93"/>
      <c r="Z102" s="93"/>
      <c r="AA102" s="93"/>
      <c r="AB102" s="93"/>
      <c r="AC102" s="93"/>
      <c r="AD102" s="93"/>
      <c r="AE102" s="190"/>
      <c r="AF102" s="93"/>
      <c r="AG102" s="93"/>
      <c r="AH102" s="93"/>
      <c r="AI102" s="93"/>
      <c r="AJ102" s="93"/>
      <c r="AK102" s="93"/>
      <c r="AL102" s="94"/>
    </row>
    <row r="103" spans="1:38" ht="12" hidden="1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111"/>
      <c r="H103" s="111"/>
      <c r="I103" s="111"/>
      <c r="J103" s="192"/>
      <c r="K103" s="111"/>
      <c r="L103" s="111"/>
      <c r="M103" s="111"/>
      <c r="N103" s="111"/>
      <c r="O103" s="111"/>
      <c r="P103" s="111"/>
      <c r="Q103" s="192"/>
      <c r="R103" s="111"/>
      <c r="S103" s="111"/>
      <c r="T103" s="111"/>
      <c r="U103" s="111"/>
      <c r="V103" s="111"/>
      <c r="W103" s="111"/>
      <c r="X103" s="192"/>
      <c r="Y103" s="111"/>
      <c r="Z103" s="111"/>
      <c r="AA103" s="3"/>
      <c r="AB103" s="3"/>
      <c r="AC103" s="3"/>
      <c r="AD103" s="3"/>
      <c r="AE103" s="191"/>
      <c r="AF103" s="111"/>
      <c r="AG103" s="111"/>
      <c r="AH103" s="111"/>
      <c r="AI103" s="111"/>
      <c r="AJ103" s="111"/>
      <c r="AK103" s="111"/>
      <c r="AL103" s="95"/>
    </row>
    <row r="104" spans="1:38" ht="12" hidden="1" customHeight="1" thickBot="1" x14ac:dyDescent="0.2">
      <c r="A104" s="1197">
        <v>48</v>
      </c>
      <c r="B104" s="1026"/>
      <c r="C104" s="1249"/>
      <c r="D104" s="1032"/>
      <c r="E104" s="1041"/>
      <c r="F104" s="110" t="s">
        <v>12</v>
      </c>
      <c r="G104" s="91"/>
      <c r="H104" s="91"/>
      <c r="I104" s="91"/>
      <c r="J104" s="193"/>
      <c r="K104" s="91"/>
      <c r="L104" s="91"/>
      <c r="M104" s="91"/>
      <c r="N104" s="91"/>
      <c r="O104" s="91"/>
      <c r="P104" s="91"/>
      <c r="Q104" s="193"/>
      <c r="R104" s="91"/>
      <c r="S104" s="91"/>
      <c r="T104" s="91"/>
      <c r="U104" s="91"/>
      <c r="V104" s="91"/>
      <c r="W104" s="91"/>
      <c r="X104" s="193"/>
      <c r="Y104" s="91"/>
      <c r="Z104" s="91"/>
      <c r="AA104" s="91"/>
      <c r="AB104" s="91"/>
      <c r="AC104" s="91"/>
      <c r="AD104" s="91"/>
      <c r="AE104" s="193"/>
      <c r="AF104" s="91"/>
      <c r="AG104" s="91"/>
      <c r="AH104" s="2"/>
      <c r="AI104" s="2"/>
      <c r="AJ104" s="2"/>
      <c r="AK104" s="2"/>
      <c r="AL104" s="92">
        <f>COUNTIF(A104:AK104,"○")</f>
        <v>0</v>
      </c>
    </row>
    <row r="105" spans="1:38" ht="7.5" hidden="1" customHeight="1" thickBot="1" x14ac:dyDescent="0.2">
      <c r="A105" s="1197"/>
      <c r="B105" s="1233"/>
      <c r="C105" s="1250"/>
      <c r="D105" s="1033"/>
      <c r="E105" s="1247"/>
      <c r="F105" s="7" t="s">
        <v>95</v>
      </c>
      <c r="G105" s="93"/>
      <c r="H105" s="93"/>
      <c r="I105" s="93"/>
      <c r="J105" s="190"/>
      <c r="K105" s="93"/>
      <c r="L105" s="93"/>
      <c r="M105" s="93"/>
      <c r="N105" s="93"/>
      <c r="O105" s="93"/>
      <c r="P105" s="93"/>
      <c r="Q105" s="190"/>
      <c r="R105" s="93"/>
      <c r="S105" s="93"/>
      <c r="T105" s="93"/>
      <c r="U105" s="93"/>
      <c r="V105" s="93"/>
      <c r="W105" s="93"/>
      <c r="X105" s="190"/>
      <c r="Y105" s="93"/>
      <c r="Z105" s="93"/>
      <c r="AA105" s="93"/>
      <c r="AB105" s="93"/>
      <c r="AC105" s="93"/>
      <c r="AD105" s="93"/>
      <c r="AE105" s="190"/>
      <c r="AF105" s="93"/>
      <c r="AG105" s="93"/>
      <c r="AH105" s="93"/>
      <c r="AI105" s="93"/>
      <c r="AJ105" s="93"/>
      <c r="AK105" s="93"/>
      <c r="AL105" s="94"/>
    </row>
    <row r="106" spans="1:38" ht="13.5" hidden="1" customHeight="1" thickBot="1" x14ac:dyDescent="0.2">
      <c r="A106" s="1197"/>
      <c r="B106" s="1234"/>
      <c r="C106" s="1251"/>
      <c r="D106" s="1034"/>
      <c r="E106" s="1248"/>
      <c r="F106" s="150" t="s">
        <v>96</v>
      </c>
      <c r="G106" s="111"/>
      <c r="H106" s="111"/>
      <c r="I106" s="111"/>
      <c r="J106" s="192"/>
      <c r="K106" s="111"/>
      <c r="L106" s="111"/>
      <c r="M106" s="111"/>
      <c r="N106" s="111"/>
      <c r="O106" s="111"/>
      <c r="P106" s="111"/>
      <c r="Q106" s="192"/>
      <c r="R106" s="111"/>
      <c r="S106" s="111"/>
      <c r="T106" s="111"/>
      <c r="U106" s="111"/>
      <c r="V106" s="111"/>
      <c r="W106" s="111"/>
      <c r="X106" s="192"/>
      <c r="Y106" s="111"/>
      <c r="Z106" s="111"/>
      <c r="AA106" s="111"/>
      <c r="AB106" s="111"/>
      <c r="AC106" s="111"/>
      <c r="AD106" s="111"/>
      <c r="AE106" s="192"/>
      <c r="AF106" s="111"/>
      <c r="AG106" s="3"/>
      <c r="AH106" s="3"/>
      <c r="AI106" s="3"/>
      <c r="AJ106" s="3"/>
      <c r="AK106" s="3"/>
      <c r="AL106" s="95"/>
    </row>
    <row r="107" spans="1:38" ht="12" hidden="1" customHeight="1" thickBot="1" x14ac:dyDescent="0.2">
      <c r="A107" s="1197">
        <v>49</v>
      </c>
      <c r="B107" s="1232"/>
      <c r="C107" s="1249"/>
      <c r="D107" s="1032"/>
      <c r="E107" s="1246"/>
      <c r="F107" s="110" t="s">
        <v>12</v>
      </c>
      <c r="G107" s="91"/>
      <c r="H107" s="91"/>
      <c r="I107" s="91"/>
      <c r="J107" s="193"/>
      <c r="K107" s="91"/>
      <c r="L107" s="91"/>
      <c r="M107" s="91"/>
      <c r="N107" s="91"/>
      <c r="O107" s="91"/>
      <c r="P107" s="91"/>
      <c r="Q107" s="193"/>
      <c r="R107" s="91"/>
      <c r="S107" s="91"/>
      <c r="T107" s="91"/>
      <c r="U107" s="91"/>
      <c r="V107" s="91"/>
      <c r="W107" s="91"/>
      <c r="X107" s="193"/>
      <c r="Y107" s="91"/>
      <c r="Z107" s="91"/>
      <c r="AA107" s="91"/>
      <c r="AB107" s="91"/>
      <c r="AC107" s="91"/>
      <c r="AD107" s="91"/>
      <c r="AE107" s="193"/>
      <c r="AF107" s="91"/>
      <c r="AG107" s="91"/>
      <c r="AH107" s="91"/>
      <c r="AI107" s="91"/>
      <c r="AJ107" s="91"/>
      <c r="AK107" s="91"/>
      <c r="AL107" s="92">
        <f>COUNTIF(A107:AK107,"○")</f>
        <v>0</v>
      </c>
    </row>
    <row r="108" spans="1:38" ht="7.5" hidden="1" customHeight="1" thickBot="1" x14ac:dyDescent="0.2">
      <c r="A108" s="1197"/>
      <c r="B108" s="1233"/>
      <c r="C108" s="1250"/>
      <c r="D108" s="1033"/>
      <c r="E108" s="1247"/>
      <c r="F108" s="7" t="s">
        <v>95</v>
      </c>
      <c r="G108" s="93"/>
      <c r="H108" s="93"/>
      <c r="I108" s="93"/>
      <c r="J108" s="190"/>
      <c r="K108" s="93"/>
      <c r="L108" s="93"/>
      <c r="M108" s="93"/>
      <c r="N108" s="93"/>
      <c r="O108" s="93"/>
      <c r="P108" s="93"/>
      <c r="Q108" s="190"/>
      <c r="R108" s="93"/>
      <c r="S108" s="93"/>
      <c r="T108" s="93"/>
      <c r="U108" s="93"/>
      <c r="V108" s="93"/>
      <c r="W108" s="93"/>
      <c r="X108" s="190"/>
      <c r="Y108" s="93"/>
      <c r="Z108" s="93"/>
      <c r="AA108" s="93"/>
      <c r="AB108" s="93"/>
      <c r="AC108" s="93"/>
      <c r="AD108" s="93"/>
      <c r="AE108" s="190"/>
      <c r="AF108" s="93"/>
      <c r="AG108" s="93"/>
      <c r="AH108" s="93"/>
      <c r="AI108" s="93"/>
      <c r="AJ108" s="93"/>
      <c r="AK108" s="93"/>
      <c r="AL108" s="94"/>
    </row>
    <row r="109" spans="1:38" ht="12" hidden="1" customHeight="1" thickBot="1" x14ac:dyDescent="0.2">
      <c r="A109" s="1197"/>
      <c r="B109" s="1234"/>
      <c r="C109" s="1251"/>
      <c r="D109" s="1034"/>
      <c r="E109" s="1248"/>
      <c r="F109" s="150" t="s">
        <v>96</v>
      </c>
      <c r="G109" s="111"/>
      <c r="H109" s="111"/>
      <c r="I109" s="111"/>
      <c r="J109" s="192"/>
      <c r="K109" s="111"/>
      <c r="L109" s="111"/>
      <c r="M109" s="111"/>
      <c r="N109" s="111"/>
      <c r="O109" s="111"/>
      <c r="P109" s="111"/>
      <c r="Q109" s="192"/>
      <c r="R109" s="111"/>
      <c r="S109" s="111"/>
      <c r="T109" s="111"/>
      <c r="U109" s="111"/>
      <c r="V109" s="111"/>
      <c r="W109" s="111"/>
      <c r="X109" s="192"/>
      <c r="Y109" s="111"/>
      <c r="Z109" s="111"/>
      <c r="AA109" s="111"/>
      <c r="AB109" s="111"/>
      <c r="AC109" s="111"/>
      <c r="AD109" s="111"/>
      <c r="AE109" s="192"/>
      <c r="AF109" s="111"/>
      <c r="AG109" s="111"/>
      <c r="AH109" s="111"/>
      <c r="AI109" s="111"/>
      <c r="AJ109" s="111"/>
      <c r="AK109" s="111"/>
      <c r="AL109" s="95"/>
    </row>
    <row r="110" spans="1:38" ht="12" hidden="1" customHeight="1" thickBot="1" x14ac:dyDescent="0.2">
      <c r="A110" s="1197">
        <v>50</v>
      </c>
      <c r="B110" s="1232"/>
      <c r="C110" s="1249"/>
      <c r="D110" s="1032"/>
      <c r="E110" s="1246"/>
      <c r="F110" s="110" t="s">
        <v>12</v>
      </c>
      <c r="G110" s="91"/>
      <c r="H110" s="91"/>
      <c r="I110" s="91"/>
      <c r="J110" s="193"/>
      <c r="K110" s="91"/>
      <c r="L110" s="91"/>
      <c r="M110" s="91"/>
      <c r="N110" s="91"/>
      <c r="O110" s="91"/>
      <c r="P110" s="91"/>
      <c r="Q110" s="193"/>
      <c r="R110" s="91"/>
      <c r="S110" s="91"/>
      <c r="T110" s="91"/>
      <c r="U110" s="91"/>
      <c r="V110" s="91"/>
      <c r="W110" s="91"/>
      <c r="X110" s="193"/>
      <c r="Y110" s="91"/>
      <c r="Z110" s="91"/>
      <c r="AA110" s="91"/>
      <c r="AB110" s="91"/>
      <c r="AC110" s="91"/>
      <c r="AD110" s="91"/>
      <c r="AE110" s="193"/>
      <c r="AF110" s="91"/>
      <c r="AG110" s="91"/>
      <c r="AH110" s="91"/>
      <c r="AI110" s="91"/>
      <c r="AJ110" s="91"/>
      <c r="AK110" s="91"/>
      <c r="AL110" s="92">
        <f>COUNTIF(A110:AK110,"○")</f>
        <v>0</v>
      </c>
    </row>
    <row r="111" spans="1:38" ht="7.5" hidden="1" customHeight="1" thickBot="1" x14ac:dyDescent="0.2">
      <c r="A111" s="1197"/>
      <c r="B111" s="1233"/>
      <c r="C111" s="1250"/>
      <c r="D111" s="1033"/>
      <c r="E111" s="1247"/>
      <c r="F111" s="7" t="s">
        <v>95</v>
      </c>
      <c r="G111" s="93"/>
      <c r="H111" s="93"/>
      <c r="I111" s="93"/>
      <c r="J111" s="190"/>
      <c r="K111" s="93"/>
      <c r="L111" s="93"/>
      <c r="M111" s="93"/>
      <c r="N111" s="93"/>
      <c r="O111" s="93"/>
      <c r="P111" s="93"/>
      <c r="Q111" s="190"/>
      <c r="R111" s="93"/>
      <c r="S111" s="93"/>
      <c r="T111" s="93"/>
      <c r="U111" s="93"/>
      <c r="V111" s="93"/>
      <c r="W111" s="93"/>
      <c r="X111" s="190"/>
      <c r="Y111" s="93"/>
      <c r="Z111" s="93"/>
      <c r="AA111" s="93"/>
      <c r="AB111" s="93"/>
      <c r="AC111" s="93"/>
      <c r="AD111" s="93"/>
      <c r="AE111" s="190"/>
      <c r="AF111" s="93"/>
      <c r="AG111" s="93"/>
      <c r="AH111" s="93"/>
      <c r="AI111" s="93"/>
      <c r="AJ111" s="93"/>
      <c r="AK111" s="93"/>
      <c r="AL111" s="94"/>
    </row>
    <row r="112" spans="1:38" ht="13.5" hidden="1" customHeight="1" thickBot="1" x14ac:dyDescent="0.2">
      <c r="A112" s="1197"/>
      <c r="B112" s="1234"/>
      <c r="C112" s="1251"/>
      <c r="D112" s="1034"/>
      <c r="E112" s="1248"/>
      <c r="F112" s="150" t="s">
        <v>96</v>
      </c>
      <c r="G112" s="111"/>
      <c r="H112" s="111"/>
      <c r="I112" s="111"/>
      <c r="J112" s="192"/>
      <c r="K112" s="111"/>
      <c r="L112" s="111"/>
      <c r="M112" s="111"/>
      <c r="N112" s="111"/>
      <c r="O112" s="111"/>
      <c r="P112" s="111"/>
      <c r="Q112" s="192"/>
      <c r="R112" s="111"/>
      <c r="S112" s="111"/>
      <c r="T112" s="111"/>
      <c r="U112" s="111"/>
      <c r="V112" s="111"/>
      <c r="W112" s="111"/>
      <c r="X112" s="192"/>
      <c r="Y112" s="111"/>
      <c r="Z112" s="111"/>
      <c r="AA112" s="111"/>
      <c r="AB112" s="111"/>
      <c r="AC112" s="111"/>
      <c r="AD112" s="111"/>
      <c r="AE112" s="192"/>
      <c r="AF112" s="111"/>
      <c r="AG112" s="111"/>
      <c r="AH112" s="111"/>
      <c r="AI112" s="111"/>
      <c r="AJ112" s="111"/>
      <c r="AK112" s="111"/>
      <c r="AL112" s="95"/>
    </row>
    <row r="113" spans="1:40" ht="13.5" customHeight="1" x14ac:dyDescent="0.15">
      <c r="A113" s="1282" t="s">
        <v>15</v>
      </c>
      <c r="B113" s="1252"/>
      <c r="C113" s="1252"/>
      <c r="D113" s="1252"/>
      <c r="E113" s="1253"/>
      <c r="F113" s="99"/>
      <c r="G113" s="147">
        <f>COUNTIF(G5:G111,"○")</f>
        <v>3</v>
      </c>
      <c r="H113" s="147">
        <f t="shared" ref="H113:AK113" si="0">COUNTIF(H5:H112,"○")</f>
        <v>2</v>
      </c>
      <c r="I113" s="147">
        <f t="shared" si="0"/>
        <v>2</v>
      </c>
      <c r="J113" s="194">
        <f t="shared" si="0"/>
        <v>0</v>
      </c>
      <c r="K113" s="147">
        <f t="shared" si="0"/>
        <v>1</v>
      </c>
      <c r="L113" s="147">
        <f t="shared" si="0"/>
        <v>2</v>
      </c>
      <c r="M113" s="147">
        <f t="shared" si="0"/>
        <v>1</v>
      </c>
      <c r="N113" s="147">
        <f t="shared" si="0"/>
        <v>2</v>
      </c>
      <c r="O113" s="147">
        <f t="shared" si="0"/>
        <v>2</v>
      </c>
      <c r="P113" s="147">
        <f t="shared" si="0"/>
        <v>4</v>
      </c>
      <c r="Q113" s="194">
        <f t="shared" si="0"/>
        <v>0</v>
      </c>
      <c r="R113" s="147">
        <f t="shared" si="0"/>
        <v>2</v>
      </c>
      <c r="S113" s="147">
        <f t="shared" si="0"/>
        <v>2</v>
      </c>
      <c r="T113" s="147">
        <f t="shared" si="0"/>
        <v>0</v>
      </c>
      <c r="U113" s="147">
        <f t="shared" si="0"/>
        <v>3</v>
      </c>
      <c r="V113" s="147">
        <f t="shared" si="0"/>
        <v>2</v>
      </c>
      <c r="W113" s="147">
        <f t="shared" si="0"/>
        <v>4</v>
      </c>
      <c r="X113" s="194">
        <f t="shared" si="0"/>
        <v>0</v>
      </c>
      <c r="Y113" s="147">
        <f t="shared" si="0"/>
        <v>2</v>
      </c>
      <c r="Z113" s="147">
        <f t="shared" si="0"/>
        <v>3</v>
      </c>
      <c r="AA113" s="147">
        <f t="shared" si="0"/>
        <v>1</v>
      </c>
      <c r="AB113" s="147">
        <f t="shared" si="0"/>
        <v>2</v>
      </c>
      <c r="AC113" s="147">
        <f t="shared" si="0"/>
        <v>3</v>
      </c>
      <c r="AD113" s="147">
        <f t="shared" si="0"/>
        <v>2</v>
      </c>
      <c r="AE113" s="194">
        <f t="shared" si="0"/>
        <v>0</v>
      </c>
      <c r="AF113" s="147">
        <f t="shared" si="0"/>
        <v>1</v>
      </c>
      <c r="AG113" s="147">
        <f t="shared" si="0"/>
        <v>2</v>
      </c>
      <c r="AH113" s="147">
        <f t="shared" si="0"/>
        <v>1</v>
      </c>
      <c r="AI113" s="147">
        <f t="shared" si="0"/>
        <v>2</v>
      </c>
      <c r="AJ113" s="147">
        <f t="shared" si="0"/>
        <v>2</v>
      </c>
      <c r="AK113" s="147">
        <f t="shared" si="0"/>
        <v>0</v>
      </c>
      <c r="AL113" s="100">
        <f t="shared" ref="AL113:AL115" si="1">SUM(G113:AK113)</f>
        <v>53</v>
      </c>
    </row>
    <row r="114" spans="1:40" s="1" customFormat="1" ht="13.5" customHeight="1" x14ac:dyDescent="0.15">
      <c r="A114" s="1019" t="s">
        <v>97</v>
      </c>
      <c r="B114" s="1020"/>
      <c r="C114" s="1020"/>
      <c r="D114" s="1020"/>
      <c r="E114" s="1021"/>
      <c r="F114" s="4"/>
      <c r="G114" s="198">
        <f t="shared" ref="G114:AK114" si="2">COUNTIF(G5:G112,"個")</f>
        <v>1</v>
      </c>
      <c r="H114" s="198">
        <f t="shared" si="2"/>
        <v>1</v>
      </c>
      <c r="I114" s="198">
        <f t="shared" si="2"/>
        <v>2</v>
      </c>
      <c r="J114" s="195">
        <f t="shared" si="2"/>
        <v>0</v>
      </c>
      <c r="K114" s="198">
        <f t="shared" si="2"/>
        <v>0</v>
      </c>
      <c r="L114" s="198">
        <f t="shared" si="2"/>
        <v>0</v>
      </c>
      <c r="M114" s="198">
        <f t="shared" si="2"/>
        <v>1</v>
      </c>
      <c r="N114" s="198">
        <f t="shared" si="2"/>
        <v>0</v>
      </c>
      <c r="O114" s="198">
        <f t="shared" si="2"/>
        <v>0</v>
      </c>
      <c r="P114" s="198">
        <f t="shared" si="2"/>
        <v>4</v>
      </c>
      <c r="Q114" s="195">
        <f t="shared" si="2"/>
        <v>0</v>
      </c>
      <c r="R114" s="198">
        <f t="shared" si="2"/>
        <v>0</v>
      </c>
      <c r="S114" s="198">
        <f t="shared" si="2"/>
        <v>0</v>
      </c>
      <c r="T114" s="198">
        <f t="shared" si="2"/>
        <v>0</v>
      </c>
      <c r="U114" s="198">
        <f t="shared" si="2"/>
        <v>1</v>
      </c>
      <c r="V114" s="198">
        <f t="shared" si="2"/>
        <v>1</v>
      </c>
      <c r="W114" s="198">
        <f t="shared" si="2"/>
        <v>3</v>
      </c>
      <c r="X114" s="195">
        <f t="shared" si="2"/>
        <v>0</v>
      </c>
      <c r="Y114" s="198">
        <f t="shared" si="2"/>
        <v>0</v>
      </c>
      <c r="Z114" s="198">
        <f t="shared" si="2"/>
        <v>0</v>
      </c>
      <c r="AA114" s="198">
        <f t="shared" si="2"/>
        <v>1</v>
      </c>
      <c r="AB114" s="198">
        <f t="shared" si="2"/>
        <v>1</v>
      </c>
      <c r="AC114" s="198">
        <f t="shared" si="2"/>
        <v>1</v>
      </c>
      <c r="AD114" s="198">
        <f t="shared" si="2"/>
        <v>0</v>
      </c>
      <c r="AE114" s="195">
        <f t="shared" si="2"/>
        <v>0</v>
      </c>
      <c r="AF114" s="198">
        <f t="shared" si="2"/>
        <v>0</v>
      </c>
      <c r="AG114" s="198">
        <f t="shared" si="2"/>
        <v>0</v>
      </c>
      <c r="AH114" s="198">
        <f t="shared" si="2"/>
        <v>1</v>
      </c>
      <c r="AI114" s="198">
        <f t="shared" si="2"/>
        <v>0</v>
      </c>
      <c r="AJ114" s="198">
        <f t="shared" si="2"/>
        <v>1</v>
      </c>
      <c r="AK114" s="198">
        <f t="shared" si="2"/>
        <v>0</v>
      </c>
      <c r="AL114" s="154">
        <f t="shared" si="1"/>
        <v>19</v>
      </c>
    </row>
    <row r="115" spans="1:40" s="1" customFormat="1" ht="13.5" customHeight="1" thickBot="1" x14ac:dyDescent="0.2">
      <c r="A115" s="1019" t="s">
        <v>98</v>
      </c>
      <c r="B115" s="1020"/>
      <c r="C115" s="1020"/>
      <c r="D115" s="1020"/>
      <c r="E115" s="1021"/>
      <c r="F115" s="4"/>
      <c r="G115" s="198">
        <f>COUNTIF(G5:G112,"集")</f>
        <v>0</v>
      </c>
      <c r="H115" s="198">
        <f t="shared" ref="H115:AK115" si="3">COUNTIF(H5:H112,"集")</f>
        <v>0</v>
      </c>
      <c r="I115" s="198">
        <f t="shared" si="3"/>
        <v>2</v>
      </c>
      <c r="J115" s="195">
        <f t="shared" si="3"/>
        <v>0</v>
      </c>
      <c r="K115" s="198">
        <f t="shared" si="3"/>
        <v>0</v>
      </c>
      <c r="L115" s="198">
        <f t="shared" si="3"/>
        <v>0</v>
      </c>
      <c r="M115" s="198">
        <f t="shared" si="3"/>
        <v>0</v>
      </c>
      <c r="N115" s="198">
        <f t="shared" si="3"/>
        <v>0</v>
      </c>
      <c r="O115" s="198">
        <f t="shared" si="3"/>
        <v>2</v>
      </c>
      <c r="P115" s="198">
        <f t="shared" si="3"/>
        <v>0</v>
      </c>
      <c r="Q115" s="195">
        <f t="shared" si="3"/>
        <v>0</v>
      </c>
      <c r="R115" s="198">
        <f t="shared" si="3"/>
        <v>0</v>
      </c>
      <c r="S115" s="198">
        <f t="shared" si="3"/>
        <v>0</v>
      </c>
      <c r="T115" s="198">
        <f t="shared" si="3"/>
        <v>0</v>
      </c>
      <c r="U115" s="198">
        <f t="shared" si="3"/>
        <v>0</v>
      </c>
      <c r="V115" s="198">
        <f t="shared" si="3"/>
        <v>0</v>
      </c>
      <c r="W115" s="198">
        <f t="shared" si="3"/>
        <v>2</v>
      </c>
      <c r="X115" s="195">
        <f t="shared" si="3"/>
        <v>0</v>
      </c>
      <c r="Y115" s="198">
        <f t="shared" si="3"/>
        <v>0</v>
      </c>
      <c r="Z115" s="198">
        <f t="shared" si="3"/>
        <v>0</v>
      </c>
      <c r="AA115" s="198">
        <f t="shared" si="3"/>
        <v>0</v>
      </c>
      <c r="AB115" s="198">
        <f t="shared" si="3"/>
        <v>0</v>
      </c>
      <c r="AC115" s="198">
        <f t="shared" si="3"/>
        <v>2</v>
      </c>
      <c r="AD115" s="198">
        <f t="shared" si="3"/>
        <v>1</v>
      </c>
      <c r="AE115" s="195">
        <f t="shared" si="3"/>
        <v>0</v>
      </c>
      <c r="AF115" s="198">
        <f t="shared" si="3"/>
        <v>0</v>
      </c>
      <c r="AG115" s="198">
        <f t="shared" si="3"/>
        <v>0</v>
      </c>
      <c r="AH115" s="198">
        <f t="shared" si="3"/>
        <v>0</v>
      </c>
      <c r="AI115" s="198">
        <f t="shared" si="3"/>
        <v>1</v>
      </c>
      <c r="AJ115" s="198">
        <f t="shared" si="3"/>
        <v>0</v>
      </c>
      <c r="AK115" s="198">
        <f t="shared" si="3"/>
        <v>0</v>
      </c>
      <c r="AL115" s="154">
        <f t="shared" si="1"/>
        <v>10</v>
      </c>
    </row>
    <row r="116" spans="1:40" ht="12" customHeight="1" thickBot="1" x14ac:dyDescent="0.2">
      <c r="A116" s="1197">
        <v>1</v>
      </c>
      <c r="B116" s="1060" t="s">
        <v>251</v>
      </c>
      <c r="C116" s="1198">
        <v>7</v>
      </c>
      <c r="D116" s="1048"/>
      <c r="E116" s="1278" t="s">
        <v>238</v>
      </c>
      <c r="F116" s="110" t="s">
        <v>12</v>
      </c>
      <c r="G116" s="2" t="s">
        <v>151</v>
      </c>
      <c r="H116" s="2" t="s">
        <v>151</v>
      </c>
      <c r="I116" s="2"/>
      <c r="J116" s="189"/>
      <c r="K116" s="2" t="s">
        <v>151</v>
      </c>
      <c r="L116" s="2" t="s">
        <v>151</v>
      </c>
      <c r="M116" s="2" t="s">
        <v>151</v>
      </c>
      <c r="N116" s="2" t="s">
        <v>151</v>
      </c>
      <c r="O116" s="2" t="s">
        <v>151</v>
      </c>
      <c r="P116" s="91"/>
      <c r="Q116" s="193"/>
      <c r="R116" s="2" t="s">
        <v>151</v>
      </c>
      <c r="S116" s="2" t="s">
        <v>151</v>
      </c>
      <c r="T116" s="2" t="s">
        <v>151</v>
      </c>
      <c r="U116" s="2"/>
      <c r="V116" s="2"/>
      <c r="W116" s="2"/>
      <c r="X116" s="189"/>
      <c r="Y116" s="2"/>
      <c r="Z116" s="2" t="s">
        <v>151</v>
      </c>
      <c r="AA116" s="2" t="s">
        <v>151</v>
      </c>
      <c r="AB116" s="2" t="s">
        <v>151</v>
      </c>
      <c r="AC116" s="2" t="s">
        <v>151</v>
      </c>
      <c r="AD116" s="91"/>
      <c r="AE116" s="193"/>
      <c r="AF116" s="2" t="s">
        <v>151</v>
      </c>
      <c r="AG116" s="2" t="s">
        <v>151</v>
      </c>
      <c r="AH116" s="2" t="s">
        <v>151</v>
      </c>
      <c r="AI116" s="2" t="s">
        <v>151</v>
      </c>
      <c r="AJ116" s="2" t="s">
        <v>151</v>
      </c>
      <c r="AK116" s="2"/>
      <c r="AL116" s="92">
        <f>COUNTIF(A116:AK116,"○")</f>
        <v>19</v>
      </c>
      <c r="AN116" s="97"/>
    </row>
    <row r="117" spans="1:40" ht="12" customHeight="1" thickBot="1" x14ac:dyDescent="0.2">
      <c r="A117" s="1197"/>
      <c r="B117" s="1277"/>
      <c r="C117" s="1198"/>
      <c r="D117" s="1048"/>
      <c r="E117" s="1238"/>
      <c r="F117" s="7" t="s">
        <v>95</v>
      </c>
      <c r="G117" s="93"/>
      <c r="H117" s="93"/>
      <c r="I117" s="93"/>
      <c r="J117" s="190"/>
      <c r="K117" s="93"/>
      <c r="L117" s="93"/>
      <c r="M117" s="93"/>
      <c r="N117" s="93"/>
      <c r="O117" s="93"/>
      <c r="P117" s="93"/>
      <c r="Q117" s="190"/>
      <c r="R117" s="93"/>
      <c r="S117" s="93"/>
      <c r="T117" s="199">
        <v>0.41666666666666669</v>
      </c>
      <c r="U117" s="93"/>
      <c r="V117" s="93"/>
      <c r="W117" s="93"/>
      <c r="X117" s="190"/>
      <c r="Y117" s="93"/>
      <c r="Z117" s="93"/>
      <c r="AA117" s="93"/>
      <c r="AB117" s="93"/>
      <c r="AC117" s="199">
        <v>0.41666666666666669</v>
      </c>
      <c r="AD117" s="93"/>
      <c r="AE117" s="190"/>
      <c r="AF117" s="93"/>
      <c r="AG117" s="93"/>
      <c r="AH117" s="93"/>
      <c r="AI117" s="93"/>
      <c r="AJ117" s="93"/>
      <c r="AK117" s="93"/>
      <c r="AL117" s="94"/>
    </row>
    <row r="118" spans="1:40" ht="12" customHeight="1" thickBot="1" x14ac:dyDescent="0.2">
      <c r="A118" s="1197"/>
      <c r="B118" s="1277"/>
      <c r="C118" s="1198"/>
      <c r="D118" s="1048"/>
      <c r="E118" s="1238"/>
      <c r="F118" s="150" t="s">
        <v>96</v>
      </c>
      <c r="G118" s="3"/>
      <c r="H118" s="3"/>
      <c r="I118" s="3"/>
      <c r="J118" s="192"/>
      <c r="K118" s="111"/>
      <c r="L118" s="111"/>
      <c r="M118" s="111"/>
      <c r="N118" s="111"/>
      <c r="O118" s="111"/>
      <c r="P118" s="111"/>
      <c r="Q118" s="192"/>
      <c r="R118" s="111"/>
      <c r="S118" s="111"/>
      <c r="T118" s="111"/>
      <c r="U118" s="111"/>
      <c r="V118" s="111"/>
      <c r="W118" s="111"/>
      <c r="X118" s="192"/>
      <c r="Y118" s="111"/>
      <c r="Z118" s="111"/>
      <c r="AA118" s="111"/>
      <c r="AB118" s="111"/>
      <c r="AC118" s="111"/>
      <c r="AD118" s="111"/>
      <c r="AE118" s="192"/>
      <c r="AF118" s="111"/>
      <c r="AG118" s="111"/>
      <c r="AH118" s="111"/>
      <c r="AI118" s="111"/>
      <c r="AJ118" s="111"/>
      <c r="AK118" s="111"/>
      <c r="AL118" s="95"/>
    </row>
    <row r="119" spans="1:40" ht="12" customHeight="1" thickBot="1" x14ac:dyDescent="0.2">
      <c r="A119" s="1197">
        <v>2</v>
      </c>
      <c r="B119" s="1026" t="s">
        <v>236</v>
      </c>
      <c r="C119" s="1029">
        <v>9</v>
      </c>
      <c r="D119" s="1032"/>
      <c r="E119" s="1041" t="s">
        <v>239</v>
      </c>
      <c r="F119" s="110" t="s">
        <v>12</v>
      </c>
      <c r="G119" s="91"/>
      <c r="H119" s="2"/>
      <c r="I119" s="91"/>
      <c r="J119" s="189"/>
      <c r="K119" s="91"/>
      <c r="L119" s="2"/>
      <c r="M119" s="2" t="s">
        <v>211</v>
      </c>
      <c r="N119" s="91"/>
      <c r="O119" s="2"/>
      <c r="P119" s="91"/>
      <c r="Q119" s="189"/>
      <c r="R119" s="2"/>
      <c r="S119" s="2"/>
      <c r="T119" s="2"/>
      <c r="U119" s="2"/>
      <c r="V119" s="2"/>
      <c r="W119" s="91"/>
      <c r="X119" s="189"/>
      <c r="Y119" s="91"/>
      <c r="Z119" s="2"/>
      <c r="AA119" s="2" t="s">
        <v>211</v>
      </c>
      <c r="AB119" s="91"/>
      <c r="AC119" s="2"/>
      <c r="AD119" s="91"/>
      <c r="AE119" s="189"/>
      <c r="AF119" s="2"/>
      <c r="AG119" s="2"/>
      <c r="AH119" s="2" t="s">
        <v>211</v>
      </c>
      <c r="AI119" s="91"/>
      <c r="AJ119" s="2"/>
      <c r="AK119" s="91"/>
      <c r="AL119" s="92">
        <f>COUNTIF(A119:AK119,"○")</f>
        <v>3</v>
      </c>
    </row>
    <row r="120" spans="1:40" ht="7.5" customHeight="1" thickBot="1" x14ac:dyDescent="0.2">
      <c r="A120" s="1197"/>
      <c r="B120" s="1233"/>
      <c r="C120" s="1250"/>
      <c r="D120" s="1033"/>
      <c r="E120" s="1247"/>
      <c r="F120" s="7" t="s">
        <v>95</v>
      </c>
      <c r="G120" s="93"/>
      <c r="H120" s="93"/>
      <c r="I120" s="93"/>
      <c r="J120" s="190"/>
      <c r="K120" s="93"/>
      <c r="L120" s="93"/>
      <c r="M120" s="93"/>
      <c r="N120" s="93"/>
      <c r="O120" s="93"/>
      <c r="P120" s="93"/>
      <c r="Q120" s="190"/>
      <c r="R120" s="93"/>
      <c r="S120" s="93"/>
      <c r="T120" s="93"/>
      <c r="U120" s="93"/>
      <c r="V120" s="93"/>
      <c r="W120" s="93"/>
      <c r="X120" s="190"/>
      <c r="Y120" s="93"/>
      <c r="Z120" s="93"/>
      <c r="AA120" s="199">
        <v>0.625</v>
      </c>
      <c r="AB120" s="93"/>
      <c r="AC120" s="93"/>
      <c r="AD120" s="93"/>
      <c r="AE120" s="190"/>
      <c r="AF120" s="93"/>
      <c r="AG120" s="93"/>
      <c r="AH120" s="199">
        <v>0.625</v>
      </c>
      <c r="AI120" s="93"/>
      <c r="AJ120" s="93"/>
      <c r="AK120" s="93"/>
      <c r="AL120" s="94"/>
    </row>
    <row r="121" spans="1:40" ht="12" customHeight="1" thickBot="1" x14ac:dyDescent="0.2">
      <c r="A121" s="1197"/>
      <c r="B121" s="1234"/>
      <c r="C121" s="1251"/>
      <c r="D121" s="1034"/>
      <c r="E121" s="1248"/>
      <c r="F121" s="150" t="s">
        <v>96</v>
      </c>
      <c r="G121" s="111"/>
      <c r="H121" s="111"/>
      <c r="I121" s="111"/>
      <c r="J121" s="192"/>
      <c r="K121" s="111"/>
      <c r="L121" s="111"/>
      <c r="M121" s="111"/>
      <c r="N121" s="111"/>
      <c r="O121" s="111"/>
      <c r="P121" s="111"/>
      <c r="Q121" s="192"/>
      <c r="R121" s="111"/>
      <c r="S121" s="111"/>
      <c r="T121" s="3"/>
      <c r="U121" s="3"/>
      <c r="V121" s="111"/>
      <c r="W121" s="111"/>
      <c r="X121" s="192"/>
      <c r="Y121" s="111"/>
      <c r="Z121" s="111"/>
      <c r="AA121" s="111"/>
      <c r="AB121" s="111"/>
      <c r="AC121" s="111"/>
      <c r="AD121" s="111"/>
      <c r="AE121" s="192"/>
      <c r="AF121" s="111"/>
      <c r="AG121" s="111"/>
      <c r="AH121" s="111"/>
      <c r="AI121" s="111"/>
      <c r="AJ121" s="111"/>
      <c r="AK121" s="111"/>
      <c r="AL121" s="95"/>
    </row>
    <row r="122" spans="1:40" ht="12" customHeight="1" thickBot="1" x14ac:dyDescent="0.2">
      <c r="A122" s="1197">
        <v>3</v>
      </c>
      <c r="B122" s="1026" t="s">
        <v>252</v>
      </c>
      <c r="C122" s="1249">
        <v>7</v>
      </c>
      <c r="D122" s="1032"/>
      <c r="E122" s="1041" t="s">
        <v>189</v>
      </c>
      <c r="F122" s="110" t="s">
        <v>12</v>
      </c>
      <c r="G122" s="2"/>
      <c r="H122" s="2"/>
      <c r="I122" s="2"/>
      <c r="J122" s="189"/>
      <c r="K122" s="2"/>
      <c r="L122" s="2"/>
      <c r="M122" s="2" t="s">
        <v>204</v>
      </c>
      <c r="N122" s="2"/>
      <c r="O122" s="2"/>
      <c r="P122" s="2"/>
      <c r="Q122" s="189"/>
      <c r="R122" s="2"/>
      <c r="S122" s="2"/>
      <c r="T122" s="2"/>
      <c r="U122" s="2"/>
      <c r="V122" s="2"/>
      <c r="W122" s="2"/>
      <c r="X122" s="189"/>
      <c r="Y122" s="2"/>
      <c r="Z122" s="2"/>
      <c r="AA122" s="2"/>
      <c r="AB122" s="2"/>
      <c r="AC122" s="2"/>
      <c r="AD122" s="2"/>
      <c r="AE122" s="189"/>
      <c r="AF122" s="2"/>
      <c r="AG122" s="2"/>
      <c r="AH122" s="2" t="s">
        <v>211</v>
      </c>
      <c r="AI122" s="2"/>
      <c r="AJ122" s="2"/>
      <c r="AK122" s="2"/>
      <c r="AL122" s="92">
        <f>COUNTIF(A122:AK122,"○")</f>
        <v>2</v>
      </c>
    </row>
    <row r="123" spans="1:40" ht="7.5" customHeight="1" thickBot="1" x14ac:dyDescent="0.2">
      <c r="A123" s="1197"/>
      <c r="B123" s="1233"/>
      <c r="C123" s="1250"/>
      <c r="D123" s="1033"/>
      <c r="E123" s="1247"/>
      <c r="F123" s="7" t="s">
        <v>95</v>
      </c>
      <c r="G123" s="93"/>
      <c r="H123" s="93"/>
      <c r="I123" s="93"/>
      <c r="J123" s="190"/>
      <c r="K123" s="93"/>
      <c r="L123" s="93"/>
      <c r="M123" s="93"/>
      <c r="N123" s="93"/>
      <c r="O123" s="93"/>
      <c r="P123" s="93"/>
      <c r="Q123" s="190"/>
      <c r="R123" s="93"/>
      <c r="S123" s="93"/>
      <c r="T123" s="93"/>
      <c r="U123" s="93"/>
      <c r="V123" s="93"/>
      <c r="W123" s="93"/>
      <c r="X123" s="190"/>
      <c r="Y123" s="93"/>
      <c r="Z123" s="93"/>
      <c r="AA123" s="93"/>
      <c r="AB123" s="93"/>
      <c r="AC123" s="93"/>
      <c r="AD123" s="93"/>
      <c r="AE123" s="190"/>
      <c r="AF123" s="93"/>
      <c r="AG123" s="93"/>
      <c r="AH123" s="199">
        <v>0.59027777777777779</v>
      </c>
      <c r="AI123" s="93"/>
      <c r="AJ123" s="93"/>
      <c r="AK123" s="93"/>
      <c r="AL123" s="94"/>
    </row>
    <row r="124" spans="1:40" ht="12" customHeight="1" thickBot="1" x14ac:dyDescent="0.2">
      <c r="A124" s="1197"/>
      <c r="B124" s="1234"/>
      <c r="C124" s="1251"/>
      <c r="D124" s="1034"/>
      <c r="E124" s="1248"/>
      <c r="F124" s="150" t="s">
        <v>96</v>
      </c>
      <c r="G124" s="111"/>
      <c r="H124" s="3"/>
      <c r="I124" s="3"/>
      <c r="J124" s="191"/>
      <c r="K124" s="111"/>
      <c r="L124" s="3"/>
      <c r="M124" s="111"/>
      <c r="N124" s="111"/>
      <c r="O124" s="3"/>
      <c r="P124" s="111"/>
      <c r="Q124" s="191"/>
      <c r="R124" s="111"/>
      <c r="S124" s="3"/>
      <c r="T124" s="111"/>
      <c r="U124" s="111"/>
      <c r="V124" s="3"/>
      <c r="W124" s="111"/>
      <c r="X124" s="191"/>
      <c r="Y124" s="111"/>
      <c r="Z124" s="3"/>
      <c r="AA124" s="111"/>
      <c r="AB124" s="111"/>
      <c r="AC124" s="3"/>
      <c r="AD124" s="111"/>
      <c r="AE124" s="191"/>
      <c r="AF124" s="111"/>
      <c r="AG124" s="3"/>
      <c r="AH124" s="111"/>
      <c r="AI124" s="111"/>
      <c r="AJ124" s="3"/>
      <c r="AK124" s="111"/>
      <c r="AL124" s="95"/>
    </row>
    <row r="125" spans="1:40" ht="12" customHeight="1" thickBot="1" x14ac:dyDescent="0.2">
      <c r="A125" s="1197">
        <v>4</v>
      </c>
      <c r="B125" s="1026" t="s">
        <v>244</v>
      </c>
      <c r="C125" s="1249">
        <v>6</v>
      </c>
      <c r="D125" s="1032"/>
      <c r="E125" s="1041" t="s">
        <v>237</v>
      </c>
      <c r="F125" s="110" t="s">
        <v>12</v>
      </c>
      <c r="G125" s="91"/>
      <c r="H125" s="2"/>
      <c r="I125" s="2"/>
      <c r="J125" s="193"/>
      <c r="K125" s="2"/>
      <c r="L125" s="2"/>
      <c r="M125" s="2"/>
      <c r="N125" s="91"/>
      <c r="O125" s="2"/>
      <c r="P125" s="2"/>
      <c r="Q125" s="193"/>
      <c r="R125" s="2"/>
      <c r="S125" s="2"/>
      <c r="T125" s="2"/>
      <c r="U125" s="91"/>
      <c r="V125" s="2"/>
      <c r="W125" s="2"/>
      <c r="X125" s="193"/>
      <c r="Y125" s="2"/>
      <c r="Z125" s="2"/>
      <c r="AA125" s="2"/>
      <c r="AB125" s="91"/>
      <c r="AC125" s="2"/>
      <c r="AD125" s="2"/>
      <c r="AE125" s="193"/>
      <c r="AF125" s="2"/>
      <c r="AG125" s="2"/>
      <c r="AH125" s="2"/>
      <c r="AI125" s="91"/>
      <c r="AJ125" s="2"/>
      <c r="AK125" s="2"/>
      <c r="AL125" s="92">
        <f>COUNTIF(A125:AK125,"○")</f>
        <v>0</v>
      </c>
    </row>
    <row r="126" spans="1:40" ht="7.5" customHeight="1" thickBot="1" x14ac:dyDescent="0.2">
      <c r="A126" s="1197"/>
      <c r="B126" s="1233"/>
      <c r="C126" s="1250"/>
      <c r="D126" s="1033"/>
      <c r="E126" s="1247"/>
      <c r="F126" s="7" t="s">
        <v>95</v>
      </c>
      <c r="G126" s="93"/>
      <c r="H126" s="93"/>
      <c r="I126" s="93"/>
      <c r="J126" s="190"/>
      <c r="K126" s="93"/>
      <c r="L126" s="93"/>
      <c r="M126" s="93"/>
      <c r="N126" s="93"/>
      <c r="O126" s="93"/>
      <c r="P126" s="93"/>
      <c r="Q126" s="190"/>
      <c r="R126" s="93"/>
      <c r="S126" s="93"/>
      <c r="T126" s="93"/>
      <c r="U126" s="93"/>
      <c r="V126" s="93"/>
      <c r="W126" s="93"/>
      <c r="X126" s="190"/>
      <c r="Y126" s="93"/>
      <c r="Z126" s="93"/>
      <c r="AA126" s="93"/>
      <c r="AB126" s="93"/>
      <c r="AC126" s="93"/>
      <c r="AD126" s="93"/>
      <c r="AE126" s="190"/>
      <c r="AF126" s="93"/>
      <c r="AG126" s="93"/>
      <c r="AH126" s="93"/>
      <c r="AI126" s="93"/>
      <c r="AJ126" s="93"/>
      <c r="AK126" s="93"/>
      <c r="AL126" s="94"/>
    </row>
    <row r="127" spans="1:40" ht="12" customHeight="1" thickBot="1" x14ac:dyDescent="0.2">
      <c r="A127" s="1197"/>
      <c r="B127" s="1234"/>
      <c r="C127" s="1251"/>
      <c r="D127" s="1034"/>
      <c r="E127" s="1248"/>
      <c r="F127" s="150" t="s">
        <v>96</v>
      </c>
      <c r="G127" s="111"/>
      <c r="H127" s="111"/>
      <c r="I127" s="111"/>
      <c r="J127" s="192"/>
      <c r="K127" s="111"/>
      <c r="L127" s="111"/>
      <c r="M127" s="111"/>
      <c r="N127" s="111"/>
      <c r="O127" s="111"/>
      <c r="P127" s="111"/>
      <c r="Q127" s="192"/>
      <c r="R127" s="111"/>
      <c r="S127" s="111"/>
      <c r="T127" s="111"/>
      <c r="U127" s="111"/>
      <c r="V127" s="111"/>
      <c r="W127" s="111"/>
      <c r="X127" s="192"/>
      <c r="Y127" s="111"/>
      <c r="Z127" s="111"/>
      <c r="AA127" s="111"/>
      <c r="AB127" s="111"/>
      <c r="AC127" s="111"/>
      <c r="AD127" s="111"/>
      <c r="AE127" s="192"/>
      <c r="AF127" s="111"/>
      <c r="AG127" s="111"/>
      <c r="AH127" s="111"/>
      <c r="AI127" s="111"/>
      <c r="AJ127" s="111"/>
      <c r="AK127" s="111"/>
      <c r="AL127" s="95"/>
    </row>
    <row r="128" spans="1:40" ht="12" customHeight="1" thickBot="1" x14ac:dyDescent="0.2">
      <c r="A128" s="1197">
        <v>5</v>
      </c>
      <c r="B128" s="1232"/>
      <c r="C128" s="1249"/>
      <c r="D128" s="1032"/>
      <c r="E128" s="1246"/>
      <c r="F128" s="110" t="s">
        <v>12</v>
      </c>
      <c r="G128" s="91"/>
      <c r="H128" s="91"/>
      <c r="I128" s="91"/>
      <c r="J128" s="193"/>
      <c r="K128" s="91"/>
      <c r="L128" s="91"/>
      <c r="M128" s="91"/>
      <c r="N128" s="91"/>
      <c r="O128" s="2"/>
      <c r="P128" s="2"/>
      <c r="Q128" s="217"/>
      <c r="R128" s="2"/>
      <c r="S128" s="2"/>
      <c r="T128" s="2"/>
      <c r="U128" s="91"/>
      <c r="V128" s="91"/>
      <c r="W128" s="91"/>
      <c r="X128" s="193"/>
      <c r="Y128" s="91"/>
      <c r="Z128" s="91"/>
      <c r="AA128" s="91"/>
      <c r="AB128" s="91"/>
      <c r="AC128" s="2"/>
      <c r="AD128" s="2"/>
      <c r="AE128" s="189"/>
      <c r="AF128" s="2"/>
      <c r="AG128" s="2"/>
      <c r="AH128" s="2"/>
      <c r="AI128" s="91"/>
      <c r="AJ128" s="91"/>
      <c r="AK128" s="91"/>
      <c r="AL128" s="92">
        <f>COUNTIF(A128:AK128,"○")</f>
        <v>0</v>
      </c>
      <c r="AN128" s="97"/>
    </row>
    <row r="129" spans="1:40" ht="7.5" customHeight="1" thickBot="1" x14ac:dyDescent="0.2">
      <c r="A129" s="1197"/>
      <c r="B129" s="1233"/>
      <c r="C129" s="1250"/>
      <c r="D129" s="1033"/>
      <c r="E129" s="1247"/>
      <c r="F129" s="7" t="s">
        <v>95</v>
      </c>
      <c r="G129" s="93"/>
      <c r="H129" s="93"/>
      <c r="I129" s="93"/>
      <c r="J129" s="190"/>
      <c r="K129" s="93"/>
      <c r="L129" s="93"/>
      <c r="M129" s="93"/>
      <c r="N129" s="93"/>
      <c r="O129" s="93"/>
      <c r="P129" s="93"/>
      <c r="Q129" s="190"/>
      <c r="R129" s="93"/>
      <c r="S129" s="93"/>
      <c r="T129" s="93"/>
      <c r="U129" s="93"/>
      <c r="V129" s="93"/>
      <c r="W129" s="93"/>
      <c r="X129" s="190"/>
      <c r="Y129" s="93"/>
      <c r="Z129" s="93"/>
      <c r="AA129" s="93"/>
      <c r="AB129" s="93"/>
      <c r="AC129" s="93"/>
      <c r="AD129" s="93"/>
      <c r="AE129" s="190"/>
      <c r="AF129" s="93"/>
      <c r="AG129" s="93"/>
      <c r="AH129" s="93"/>
      <c r="AI129" s="93"/>
      <c r="AJ129" s="93"/>
      <c r="AK129" s="93"/>
      <c r="AL129" s="94"/>
    </row>
    <row r="130" spans="1:40" ht="12" customHeight="1" thickBot="1" x14ac:dyDescent="0.2">
      <c r="A130" s="1197"/>
      <c r="B130" s="1234"/>
      <c r="C130" s="1251"/>
      <c r="D130" s="1034"/>
      <c r="E130" s="1248"/>
      <c r="F130" s="150" t="s">
        <v>96</v>
      </c>
      <c r="G130" s="111"/>
      <c r="H130" s="111"/>
      <c r="I130" s="111"/>
      <c r="J130" s="192"/>
      <c r="K130" s="111"/>
      <c r="L130" s="111"/>
      <c r="M130" s="111"/>
      <c r="N130" s="111"/>
      <c r="O130" s="3"/>
      <c r="P130" s="111"/>
      <c r="Q130" s="191"/>
      <c r="R130" s="111"/>
      <c r="S130" s="3"/>
      <c r="T130" s="111"/>
      <c r="U130" s="111"/>
      <c r="V130" s="111"/>
      <c r="W130" s="111"/>
      <c r="X130" s="192"/>
      <c r="Y130" s="111"/>
      <c r="Z130" s="111"/>
      <c r="AA130" s="111"/>
      <c r="AB130" s="111"/>
      <c r="AC130" s="3"/>
      <c r="AD130" s="111"/>
      <c r="AE130" s="191"/>
      <c r="AF130" s="111"/>
      <c r="AG130" s="3"/>
      <c r="AH130" s="111"/>
      <c r="AI130" s="111"/>
      <c r="AJ130" s="111"/>
      <c r="AK130" s="111"/>
      <c r="AL130" s="95"/>
    </row>
    <row r="131" spans="1:40" ht="12" customHeight="1" thickBot="1" x14ac:dyDescent="0.2">
      <c r="A131" s="1197">
        <v>6</v>
      </c>
      <c r="B131" s="1232"/>
      <c r="C131" s="1198"/>
      <c r="D131" s="1048"/>
      <c r="E131" s="1238"/>
      <c r="F131" s="110" t="s">
        <v>12</v>
      </c>
      <c r="G131" s="2"/>
      <c r="H131" s="2"/>
      <c r="I131" s="91"/>
      <c r="J131" s="193"/>
      <c r="K131" s="2"/>
      <c r="L131" s="91"/>
      <c r="M131" s="2"/>
      <c r="N131" s="2"/>
      <c r="O131" s="2"/>
      <c r="P131" s="2"/>
      <c r="Q131" s="193"/>
      <c r="R131" s="2"/>
      <c r="S131" s="91"/>
      <c r="T131" s="2"/>
      <c r="U131" s="2"/>
      <c r="V131" s="2"/>
      <c r="W131" s="91"/>
      <c r="X131" s="193"/>
      <c r="Y131" s="2"/>
      <c r="Z131" s="91"/>
      <c r="AA131" s="2"/>
      <c r="AB131" s="2"/>
      <c r="AC131" s="2"/>
      <c r="AD131" s="91"/>
      <c r="AE131" s="193"/>
      <c r="AF131" s="2"/>
      <c r="AG131" s="91"/>
      <c r="AH131" s="2"/>
      <c r="AI131" s="2"/>
      <c r="AJ131" s="2"/>
      <c r="AK131" s="91"/>
      <c r="AL131" s="92">
        <f>COUNTIF(A131:AK131,"○")</f>
        <v>0</v>
      </c>
    </row>
    <row r="132" spans="1:40" ht="12" customHeight="1" thickBot="1" x14ac:dyDescent="0.2">
      <c r="A132" s="1197"/>
      <c r="B132" s="1279"/>
      <c r="C132" s="1198"/>
      <c r="D132" s="1048"/>
      <c r="E132" s="1238"/>
      <c r="F132" s="7" t="s">
        <v>95</v>
      </c>
      <c r="G132" s="93"/>
      <c r="H132" s="93"/>
      <c r="I132" s="93"/>
      <c r="J132" s="190"/>
      <c r="K132" s="93"/>
      <c r="L132" s="93"/>
      <c r="M132" s="93"/>
      <c r="N132" s="93"/>
      <c r="O132" s="93"/>
      <c r="P132" s="93"/>
      <c r="Q132" s="190"/>
      <c r="R132" s="93"/>
      <c r="S132" s="93"/>
      <c r="T132" s="93"/>
      <c r="U132" s="93"/>
      <c r="V132" s="93"/>
      <c r="W132" s="93"/>
      <c r="X132" s="190"/>
      <c r="Y132" s="93"/>
      <c r="Z132" s="93"/>
      <c r="AA132" s="93"/>
      <c r="AB132" s="93"/>
      <c r="AC132" s="93"/>
      <c r="AD132" s="93"/>
      <c r="AE132" s="190"/>
      <c r="AF132" s="93"/>
      <c r="AG132" s="93"/>
      <c r="AH132" s="93"/>
      <c r="AI132" s="93"/>
      <c r="AJ132" s="93"/>
      <c r="AK132" s="93"/>
      <c r="AL132" s="94"/>
    </row>
    <row r="133" spans="1:40" ht="12" customHeight="1" thickBot="1" x14ac:dyDescent="0.2">
      <c r="A133" s="1197"/>
      <c r="B133" s="1280"/>
      <c r="C133" s="1198"/>
      <c r="D133" s="1048"/>
      <c r="E133" s="1238"/>
      <c r="F133" s="150" t="s">
        <v>96</v>
      </c>
      <c r="G133" s="111"/>
      <c r="H133" s="111"/>
      <c r="I133" s="111"/>
      <c r="J133" s="192"/>
      <c r="K133" s="111"/>
      <c r="L133" s="111"/>
      <c r="M133" s="111"/>
      <c r="N133" s="111"/>
      <c r="O133" s="111"/>
      <c r="P133" s="111"/>
      <c r="Q133" s="192"/>
      <c r="R133" s="111"/>
      <c r="S133" s="111"/>
      <c r="T133" s="111"/>
      <c r="U133" s="111"/>
      <c r="V133" s="111"/>
      <c r="W133" s="111"/>
      <c r="X133" s="192"/>
      <c r="Y133" s="111"/>
      <c r="Z133" s="111"/>
      <c r="AA133" s="111"/>
      <c r="AB133" s="111"/>
      <c r="AC133" s="111"/>
      <c r="AD133" s="111"/>
      <c r="AE133" s="192"/>
      <c r="AF133" s="111"/>
      <c r="AG133" s="111"/>
      <c r="AH133" s="111"/>
      <c r="AI133" s="111"/>
      <c r="AJ133" s="111"/>
      <c r="AK133" s="111"/>
      <c r="AL133" s="95"/>
    </row>
    <row r="134" spans="1:40" ht="12" customHeight="1" thickBot="1" x14ac:dyDescent="0.2">
      <c r="A134" s="1197">
        <v>7</v>
      </c>
      <c r="B134" s="1232"/>
      <c r="C134" s="1249"/>
      <c r="D134" s="1032"/>
      <c r="E134" s="1246"/>
      <c r="F134" s="110" t="s">
        <v>12</v>
      </c>
      <c r="G134" s="2"/>
      <c r="H134" s="2"/>
      <c r="I134" s="2"/>
      <c r="J134" s="189"/>
      <c r="K134" s="2"/>
      <c r="L134" s="2"/>
      <c r="M134" s="2"/>
      <c r="N134" s="2"/>
      <c r="O134" s="2"/>
      <c r="P134" s="2"/>
      <c r="Q134" s="189"/>
      <c r="R134" s="2"/>
      <c r="S134" s="2"/>
      <c r="T134" s="2"/>
      <c r="U134" s="2"/>
      <c r="V134" s="2"/>
      <c r="W134" s="2"/>
      <c r="X134" s="189"/>
      <c r="Y134" s="2"/>
      <c r="Z134" s="2"/>
      <c r="AA134" s="2"/>
      <c r="AB134" s="2"/>
      <c r="AC134" s="2"/>
      <c r="AD134" s="2"/>
      <c r="AE134" s="189"/>
      <c r="AF134" s="2"/>
      <c r="AG134" s="2"/>
      <c r="AH134" s="2"/>
      <c r="AI134" s="2"/>
      <c r="AJ134" s="2"/>
      <c r="AK134" s="2"/>
      <c r="AL134" s="92">
        <f>COUNTIF(A134:AK134,"○")</f>
        <v>0</v>
      </c>
    </row>
    <row r="135" spans="1:40" ht="7.5" customHeight="1" thickBot="1" x14ac:dyDescent="0.2">
      <c r="A135" s="1197"/>
      <c r="B135" s="1233"/>
      <c r="C135" s="1250"/>
      <c r="D135" s="1033"/>
      <c r="E135" s="1247"/>
      <c r="F135" s="7" t="s">
        <v>95</v>
      </c>
      <c r="G135" s="93"/>
      <c r="H135" s="93"/>
      <c r="I135" s="93"/>
      <c r="J135" s="190"/>
      <c r="K135" s="93"/>
      <c r="L135" s="93"/>
      <c r="M135" s="93"/>
      <c r="N135" s="93"/>
      <c r="O135" s="93"/>
      <c r="P135" s="93"/>
      <c r="Q135" s="190"/>
      <c r="R135" s="93"/>
      <c r="S135" s="93"/>
      <c r="T135" s="93"/>
      <c r="U135" s="93"/>
      <c r="V135" s="93"/>
      <c r="W135" s="93"/>
      <c r="X135" s="190"/>
      <c r="Y135" s="93"/>
      <c r="Z135" s="93"/>
      <c r="AA135" s="93"/>
      <c r="AB135" s="93"/>
      <c r="AC135" s="93"/>
      <c r="AD135" s="93"/>
      <c r="AE135" s="190"/>
      <c r="AF135" s="93"/>
      <c r="AG135" s="93"/>
      <c r="AH135" s="93"/>
      <c r="AI135" s="93"/>
      <c r="AJ135" s="93"/>
      <c r="AK135" s="93"/>
      <c r="AL135" s="94"/>
    </row>
    <row r="136" spans="1:40" ht="12" customHeight="1" thickBot="1" x14ac:dyDescent="0.2">
      <c r="A136" s="1197"/>
      <c r="B136" s="1234"/>
      <c r="C136" s="1251"/>
      <c r="D136" s="1034"/>
      <c r="E136" s="1248"/>
      <c r="F136" s="150" t="s">
        <v>96</v>
      </c>
      <c r="G136" s="3"/>
      <c r="H136" s="3"/>
      <c r="I136" s="3"/>
      <c r="J136" s="191"/>
      <c r="K136" s="3"/>
      <c r="L136" s="3"/>
      <c r="M136" s="3"/>
      <c r="N136" s="3"/>
      <c r="O136" s="3"/>
      <c r="P136" s="3"/>
      <c r="Q136" s="191"/>
      <c r="R136" s="3"/>
      <c r="S136" s="3"/>
      <c r="T136" s="3"/>
      <c r="U136" s="3"/>
      <c r="V136" s="3"/>
      <c r="W136" s="3"/>
      <c r="X136" s="191"/>
      <c r="Y136" s="3"/>
      <c r="Z136" s="3"/>
      <c r="AA136" s="3"/>
      <c r="AB136" s="3"/>
      <c r="AC136" s="3"/>
      <c r="AD136" s="3"/>
      <c r="AE136" s="191"/>
      <c r="AF136" s="3"/>
      <c r="AG136" s="3"/>
      <c r="AH136" s="3"/>
      <c r="AI136" s="3"/>
      <c r="AJ136" s="3"/>
      <c r="AK136" s="3"/>
      <c r="AL136" s="95"/>
    </row>
    <row r="137" spans="1:40" ht="12" customHeight="1" thickBot="1" x14ac:dyDescent="0.2">
      <c r="A137" s="1197">
        <v>8</v>
      </c>
      <c r="B137" s="1232"/>
      <c r="C137" s="1249"/>
      <c r="D137" s="1032"/>
      <c r="E137" s="1246"/>
      <c r="F137" s="110" t="s">
        <v>12</v>
      </c>
      <c r="G137" s="2"/>
      <c r="H137" s="2"/>
      <c r="I137" s="2"/>
      <c r="J137" s="189"/>
      <c r="K137" s="2"/>
      <c r="L137" s="2"/>
      <c r="M137" s="2"/>
      <c r="N137" s="2"/>
      <c r="O137" s="2"/>
      <c r="P137" s="2"/>
      <c r="Q137" s="189"/>
      <c r="R137" s="2"/>
      <c r="S137" s="2"/>
      <c r="T137" s="2"/>
      <c r="U137" s="2"/>
      <c r="V137" s="91"/>
      <c r="W137" s="2"/>
      <c r="X137" s="189"/>
      <c r="Y137" s="2"/>
      <c r="Z137" s="2"/>
      <c r="AA137" s="2"/>
      <c r="AB137" s="2"/>
      <c r="AC137" s="91"/>
      <c r="AD137" s="2"/>
      <c r="AE137" s="189"/>
      <c r="AF137" s="2"/>
      <c r="AG137" s="2"/>
      <c r="AH137" s="2"/>
      <c r="AI137" s="2"/>
      <c r="AJ137" s="91"/>
      <c r="AK137" s="2"/>
      <c r="AL137" s="92">
        <f>COUNTIF(A137:AK137,"○")</f>
        <v>0</v>
      </c>
    </row>
    <row r="138" spans="1:40" ht="12" customHeight="1" thickBot="1" x14ac:dyDescent="0.2">
      <c r="A138" s="1197"/>
      <c r="B138" s="1233"/>
      <c r="C138" s="1250"/>
      <c r="D138" s="1033"/>
      <c r="E138" s="1247"/>
      <c r="F138" s="7" t="s">
        <v>95</v>
      </c>
      <c r="G138" s="93"/>
      <c r="H138" s="93"/>
      <c r="I138" s="93"/>
      <c r="J138" s="190"/>
      <c r="K138" s="93"/>
      <c r="L138" s="93"/>
      <c r="M138" s="93"/>
      <c r="N138" s="93"/>
      <c r="O138" s="93"/>
      <c r="P138" s="93"/>
      <c r="Q138" s="190"/>
      <c r="R138" s="93"/>
      <c r="S138" s="93"/>
      <c r="T138" s="93"/>
      <c r="U138" s="93"/>
      <c r="V138" s="93"/>
      <c r="W138" s="93"/>
      <c r="X138" s="190"/>
      <c r="Y138" s="93"/>
      <c r="Z138" s="93"/>
      <c r="AA138" s="93"/>
      <c r="AB138" s="93"/>
      <c r="AC138" s="93"/>
      <c r="AD138" s="93"/>
      <c r="AE138" s="190"/>
      <c r="AF138" s="93"/>
      <c r="AG138" s="93"/>
      <c r="AH138" s="93"/>
      <c r="AI138" s="93"/>
      <c r="AJ138" s="93"/>
      <c r="AK138" s="93"/>
      <c r="AL138" s="94"/>
    </row>
    <row r="139" spans="1:40" ht="12" customHeight="1" thickBot="1" x14ac:dyDescent="0.2">
      <c r="A139" s="1197"/>
      <c r="B139" s="1234"/>
      <c r="C139" s="1251"/>
      <c r="D139" s="1034"/>
      <c r="E139" s="1248"/>
      <c r="F139" s="150" t="s">
        <v>96</v>
      </c>
      <c r="G139" s="3"/>
      <c r="H139" s="3"/>
      <c r="I139" s="3"/>
      <c r="J139" s="191"/>
      <c r="K139" s="3"/>
      <c r="L139" s="3"/>
      <c r="M139" s="3"/>
      <c r="N139" s="3"/>
      <c r="O139" s="3"/>
      <c r="P139" s="3"/>
      <c r="Q139" s="191"/>
      <c r="R139" s="3"/>
      <c r="S139" s="3"/>
      <c r="T139" s="3"/>
      <c r="U139" s="111"/>
      <c r="V139" s="111"/>
      <c r="W139" s="3"/>
      <c r="X139" s="192"/>
      <c r="Y139" s="3"/>
      <c r="Z139" s="111"/>
      <c r="AA139" s="3"/>
      <c r="AB139" s="111"/>
      <c r="AC139" s="111"/>
      <c r="AD139" s="3"/>
      <c r="AE139" s="192"/>
      <c r="AF139" s="3"/>
      <c r="AG139" s="111"/>
      <c r="AH139" s="3"/>
      <c r="AI139" s="111"/>
      <c r="AJ139" s="111"/>
      <c r="AK139" s="3"/>
      <c r="AL139" s="95"/>
    </row>
    <row r="140" spans="1:40" ht="12" customHeight="1" thickBot="1" x14ac:dyDescent="0.2">
      <c r="A140" s="1197">
        <v>9</v>
      </c>
      <c r="B140" s="1232"/>
      <c r="C140" s="1249"/>
      <c r="D140" s="1032"/>
      <c r="E140" s="1246"/>
      <c r="F140" s="110" t="s">
        <v>12</v>
      </c>
      <c r="G140" s="91"/>
      <c r="H140" s="2"/>
      <c r="I140" s="91"/>
      <c r="J140" s="189"/>
      <c r="K140" s="91"/>
      <c r="L140" s="91"/>
      <c r="M140" s="2"/>
      <c r="N140" s="91"/>
      <c r="O140" s="2"/>
      <c r="P140" s="91"/>
      <c r="Q140" s="189"/>
      <c r="R140" s="91"/>
      <c r="S140" s="91"/>
      <c r="T140" s="2"/>
      <c r="U140" s="91"/>
      <c r="V140" s="2"/>
      <c r="W140" s="2"/>
      <c r="X140" s="189"/>
      <c r="Y140" s="91"/>
      <c r="Z140" s="91"/>
      <c r="AA140" s="2"/>
      <c r="AB140" s="91"/>
      <c r="AC140" s="2"/>
      <c r="AD140" s="91"/>
      <c r="AE140" s="189"/>
      <c r="AF140" s="91"/>
      <c r="AG140" s="91"/>
      <c r="AH140" s="2"/>
      <c r="AI140" s="91"/>
      <c r="AJ140" s="2"/>
      <c r="AK140" s="91"/>
      <c r="AL140" s="92">
        <f>COUNTIF(A140:AK140,"○")</f>
        <v>0</v>
      </c>
    </row>
    <row r="141" spans="1:40" ht="12" customHeight="1" thickBot="1" x14ac:dyDescent="0.2">
      <c r="A141" s="1197"/>
      <c r="B141" s="1233"/>
      <c r="C141" s="1250"/>
      <c r="D141" s="1033"/>
      <c r="E141" s="1247"/>
      <c r="F141" s="7" t="s">
        <v>95</v>
      </c>
      <c r="G141" s="93"/>
      <c r="H141" s="93"/>
      <c r="I141" s="93"/>
      <c r="J141" s="190"/>
      <c r="K141" s="93"/>
      <c r="L141" s="93"/>
      <c r="M141" s="93"/>
      <c r="N141" s="93"/>
      <c r="O141" s="93"/>
      <c r="P141" s="93"/>
      <c r="Q141" s="190"/>
      <c r="R141" s="93"/>
      <c r="S141" s="93"/>
      <c r="T141" s="93"/>
      <c r="U141" s="93"/>
      <c r="V141" s="93"/>
      <c r="W141" s="93"/>
      <c r="X141" s="190"/>
      <c r="Y141" s="93"/>
      <c r="Z141" s="93"/>
      <c r="AA141" s="93"/>
      <c r="AB141" s="93"/>
      <c r="AC141" s="93"/>
      <c r="AD141" s="93"/>
      <c r="AE141" s="190"/>
      <c r="AF141" s="93"/>
      <c r="AG141" s="93"/>
      <c r="AH141" s="93"/>
      <c r="AI141" s="93"/>
      <c r="AJ141" s="93"/>
      <c r="AK141" s="93"/>
      <c r="AL141" s="94"/>
    </row>
    <row r="142" spans="1:40" ht="12" customHeight="1" thickBot="1" x14ac:dyDescent="0.2">
      <c r="A142" s="1197"/>
      <c r="B142" s="1234"/>
      <c r="C142" s="1251"/>
      <c r="D142" s="1034"/>
      <c r="E142" s="1248"/>
      <c r="F142" s="150" t="s">
        <v>96</v>
      </c>
      <c r="G142" s="111"/>
      <c r="H142" s="111"/>
      <c r="I142" s="111"/>
      <c r="J142" s="192"/>
      <c r="K142" s="111"/>
      <c r="L142" s="111"/>
      <c r="M142" s="111"/>
      <c r="N142" s="111"/>
      <c r="O142" s="111"/>
      <c r="P142" s="111"/>
      <c r="Q142" s="192"/>
      <c r="R142" s="111"/>
      <c r="S142" s="111"/>
      <c r="T142" s="111"/>
      <c r="U142" s="111"/>
      <c r="V142" s="111"/>
      <c r="W142" s="111"/>
      <c r="X142" s="192"/>
      <c r="Y142" s="111"/>
      <c r="Z142" s="111"/>
      <c r="AA142" s="111"/>
      <c r="AB142" s="111"/>
      <c r="AC142" s="111"/>
      <c r="AD142" s="111"/>
      <c r="AE142" s="192"/>
      <c r="AF142" s="111"/>
      <c r="AG142" s="111"/>
      <c r="AH142" s="111"/>
      <c r="AI142" s="111"/>
      <c r="AJ142" s="111"/>
      <c r="AK142" s="111"/>
      <c r="AL142" s="95"/>
    </row>
    <row r="143" spans="1:40" ht="12" customHeight="1" thickBot="1" x14ac:dyDescent="0.2">
      <c r="A143" s="1197">
        <v>10</v>
      </c>
      <c r="B143" s="1277"/>
      <c r="C143" s="1198"/>
      <c r="D143" s="1048"/>
      <c r="E143" s="1238"/>
      <c r="F143" s="110" t="s">
        <v>12</v>
      </c>
      <c r="G143" s="91"/>
      <c r="H143" s="91"/>
      <c r="I143" s="2"/>
      <c r="J143" s="189"/>
      <c r="K143" s="2"/>
      <c r="L143" s="91"/>
      <c r="M143" s="91"/>
      <c r="N143" s="91"/>
      <c r="O143" s="91"/>
      <c r="P143" s="91"/>
      <c r="Q143" s="193"/>
      <c r="R143" s="91"/>
      <c r="S143" s="2"/>
      <c r="T143" s="91"/>
      <c r="U143" s="91"/>
      <c r="V143" s="91"/>
      <c r="W143" s="2"/>
      <c r="X143" s="189"/>
      <c r="Y143" s="2"/>
      <c r="Z143" s="91"/>
      <c r="AA143" s="91"/>
      <c r="AB143" s="91"/>
      <c r="AC143" s="91"/>
      <c r="AD143" s="91"/>
      <c r="AE143" s="193"/>
      <c r="AF143" s="91"/>
      <c r="AG143" s="2"/>
      <c r="AH143" s="2"/>
      <c r="AI143" s="2"/>
      <c r="AJ143" s="2"/>
      <c r="AK143" s="2"/>
      <c r="AL143" s="92">
        <f>COUNTIF(A143:AK143,"○")</f>
        <v>0</v>
      </c>
      <c r="AN143" s="97"/>
    </row>
    <row r="144" spans="1:40" ht="12" customHeight="1" thickBot="1" x14ac:dyDescent="0.2">
      <c r="A144" s="1197"/>
      <c r="B144" s="1277"/>
      <c r="C144" s="1198"/>
      <c r="D144" s="1048"/>
      <c r="E144" s="1238"/>
      <c r="F144" s="7" t="s">
        <v>95</v>
      </c>
      <c r="G144" s="93"/>
      <c r="H144" s="93"/>
      <c r="I144" s="93"/>
      <c r="J144" s="190"/>
      <c r="K144" s="93"/>
      <c r="L144" s="93"/>
      <c r="M144" s="93"/>
      <c r="N144" s="93"/>
      <c r="O144" s="93"/>
      <c r="P144" s="93"/>
      <c r="Q144" s="190"/>
      <c r="R144" s="93"/>
      <c r="S144" s="93"/>
      <c r="T144" s="93"/>
      <c r="U144" s="93"/>
      <c r="V144" s="93"/>
      <c r="W144" s="93"/>
      <c r="X144" s="190"/>
      <c r="Y144" s="93"/>
      <c r="Z144" s="93"/>
      <c r="AA144" s="93"/>
      <c r="AB144" s="93"/>
      <c r="AC144" s="93"/>
      <c r="AD144" s="93"/>
      <c r="AE144" s="190"/>
      <c r="AF144" s="93"/>
      <c r="AG144" s="93"/>
      <c r="AH144" s="93"/>
      <c r="AI144" s="93"/>
      <c r="AJ144" s="93"/>
      <c r="AK144" s="93"/>
      <c r="AL144" s="94"/>
    </row>
    <row r="145" spans="1:40" ht="12" customHeight="1" thickBot="1" x14ac:dyDescent="0.2">
      <c r="A145" s="1197"/>
      <c r="B145" s="1277"/>
      <c r="C145" s="1198"/>
      <c r="D145" s="1048"/>
      <c r="E145" s="1238"/>
      <c r="F145" s="150" t="s">
        <v>96</v>
      </c>
      <c r="G145" s="3"/>
      <c r="H145" s="3"/>
      <c r="I145" s="3"/>
      <c r="J145" s="192"/>
      <c r="K145" s="111"/>
      <c r="L145" s="111"/>
      <c r="M145" s="111"/>
      <c r="N145" s="111"/>
      <c r="O145" s="111"/>
      <c r="P145" s="111"/>
      <c r="Q145" s="192"/>
      <c r="R145" s="111"/>
      <c r="S145" s="111"/>
      <c r="T145" s="111"/>
      <c r="U145" s="111"/>
      <c r="V145" s="111"/>
      <c r="W145" s="111"/>
      <c r="X145" s="192"/>
      <c r="Y145" s="111"/>
      <c r="Z145" s="111"/>
      <c r="AA145" s="111"/>
      <c r="AB145" s="111"/>
      <c r="AC145" s="111"/>
      <c r="AD145" s="111"/>
      <c r="AE145" s="192"/>
      <c r="AF145" s="111"/>
      <c r="AG145" s="111"/>
      <c r="AH145" s="111"/>
      <c r="AI145" s="111"/>
      <c r="AJ145" s="111"/>
      <c r="AK145" s="111"/>
      <c r="AL145" s="95"/>
    </row>
    <row r="146" spans="1:40" ht="12" hidden="1" customHeight="1" x14ac:dyDescent="0.15">
      <c r="A146" s="1197">
        <v>30</v>
      </c>
      <c r="B146" s="1232"/>
      <c r="C146" s="1029"/>
      <c r="D146" s="1032"/>
      <c r="E146" s="1246"/>
      <c r="F146" s="110" t="s">
        <v>12</v>
      </c>
      <c r="G146" s="91"/>
      <c r="H146" s="91"/>
      <c r="I146" s="91"/>
      <c r="J146" s="189"/>
      <c r="K146" s="91"/>
      <c r="L146" s="2"/>
      <c r="M146" s="2"/>
      <c r="N146" s="91"/>
      <c r="O146" s="2"/>
      <c r="P146" s="91"/>
      <c r="Q146" s="189"/>
      <c r="R146" s="2"/>
      <c r="S146" s="2"/>
      <c r="T146" s="2"/>
      <c r="U146" s="2"/>
      <c r="V146" s="2"/>
      <c r="W146" s="91"/>
      <c r="X146" s="189"/>
      <c r="Y146" s="91"/>
      <c r="Z146" s="2"/>
      <c r="AA146" s="91"/>
      <c r="AB146" s="91"/>
      <c r="AC146" s="2"/>
      <c r="AD146" s="91"/>
      <c r="AE146" s="189"/>
      <c r="AF146" s="2"/>
      <c r="AG146" s="2"/>
      <c r="AH146" s="2"/>
      <c r="AI146" s="91"/>
      <c r="AJ146" s="2"/>
      <c r="AK146" s="91"/>
      <c r="AL146" s="92">
        <f>COUNTIF(A146:AK146,"○")</f>
        <v>0</v>
      </c>
    </row>
    <row r="147" spans="1:40" ht="7.5" hidden="1" customHeight="1" x14ac:dyDescent="0.15">
      <c r="A147" s="1197"/>
      <c r="B147" s="1233"/>
      <c r="C147" s="1250"/>
      <c r="D147" s="1033"/>
      <c r="E147" s="1247"/>
      <c r="F147" s="7" t="s">
        <v>95</v>
      </c>
      <c r="G147" s="93"/>
      <c r="H147" s="93"/>
      <c r="I147" s="93"/>
      <c r="J147" s="190"/>
      <c r="K147" s="93"/>
      <c r="L147" s="93"/>
      <c r="M147" s="93"/>
      <c r="N147" s="93"/>
      <c r="O147" s="93"/>
      <c r="P147" s="93"/>
      <c r="Q147" s="190"/>
      <c r="R147" s="93"/>
      <c r="S147" s="93"/>
      <c r="T147" s="93"/>
      <c r="U147" s="93"/>
      <c r="V147" s="93"/>
      <c r="W147" s="93"/>
      <c r="X147" s="190"/>
      <c r="Y147" s="93"/>
      <c r="Z147" s="93"/>
      <c r="AA147" s="93"/>
      <c r="AB147" s="93"/>
      <c r="AC147" s="93"/>
      <c r="AD147" s="93"/>
      <c r="AE147" s="190"/>
      <c r="AF147" s="93"/>
      <c r="AG147" s="93"/>
      <c r="AH147" s="93"/>
      <c r="AI147" s="93"/>
      <c r="AJ147" s="93"/>
      <c r="AK147" s="93"/>
      <c r="AL147" s="94"/>
    </row>
    <row r="148" spans="1:40" ht="12" hidden="1" customHeight="1" x14ac:dyDescent="0.15">
      <c r="A148" s="1197"/>
      <c r="B148" s="1234"/>
      <c r="C148" s="1251"/>
      <c r="D148" s="1034"/>
      <c r="E148" s="1248"/>
      <c r="F148" s="150" t="s">
        <v>96</v>
      </c>
      <c r="G148" s="111"/>
      <c r="H148" s="111"/>
      <c r="I148" s="111"/>
      <c r="J148" s="192"/>
      <c r="K148" s="111"/>
      <c r="L148" s="111"/>
      <c r="M148" s="111"/>
      <c r="N148" s="111"/>
      <c r="O148" s="111"/>
      <c r="P148" s="111"/>
      <c r="Q148" s="192"/>
      <c r="R148" s="111"/>
      <c r="S148" s="111"/>
      <c r="T148" s="3"/>
      <c r="U148" s="3"/>
      <c r="V148" s="111"/>
      <c r="W148" s="111"/>
      <c r="X148" s="192"/>
      <c r="Y148" s="111"/>
      <c r="Z148" s="111"/>
      <c r="AA148" s="111"/>
      <c r="AB148" s="111"/>
      <c r="AC148" s="111"/>
      <c r="AD148" s="111"/>
      <c r="AE148" s="192"/>
      <c r="AF148" s="111"/>
      <c r="AG148" s="111"/>
      <c r="AH148" s="111"/>
      <c r="AI148" s="111"/>
      <c r="AJ148" s="111"/>
      <c r="AK148" s="111"/>
      <c r="AL148" s="95"/>
    </row>
    <row r="149" spans="1:40" ht="12" hidden="1" customHeight="1" x14ac:dyDescent="0.15">
      <c r="A149" s="1197">
        <v>31</v>
      </c>
      <c r="B149" s="1232"/>
      <c r="C149" s="1249"/>
      <c r="D149" s="1032"/>
      <c r="E149" s="1246"/>
      <c r="F149" s="110" t="s">
        <v>12</v>
      </c>
      <c r="G149" s="91"/>
      <c r="H149" s="2"/>
      <c r="I149" s="2"/>
      <c r="J149" s="189"/>
      <c r="K149" s="2"/>
      <c r="L149" s="2"/>
      <c r="M149" s="2"/>
      <c r="N149" s="91"/>
      <c r="O149" s="2"/>
      <c r="P149" s="2"/>
      <c r="Q149" s="189"/>
      <c r="R149" s="2"/>
      <c r="S149" s="2"/>
      <c r="T149" s="2"/>
      <c r="U149" s="91"/>
      <c r="V149" s="2"/>
      <c r="W149" s="2"/>
      <c r="X149" s="189"/>
      <c r="Y149" s="2"/>
      <c r="Z149" s="2"/>
      <c r="AA149" s="2"/>
      <c r="AB149" s="91"/>
      <c r="AC149" s="2"/>
      <c r="AD149" s="2"/>
      <c r="AE149" s="189"/>
      <c r="AF149" s="2"/>
      <c r="AG149" s="2"/>
      <c r="AH149" s="2"/>
      <c r="AI149" s="91"/>
      <c r="AJ149" s="2"/>
      <c r="AK149" s="2"/>
      <c r="AL149" s="92">
        <f>COUNTIF(A149:AK149,"○")</f>
        <v>0</v>
      </c>
    </row>
    <row r="150" spans="1:40" ht="7.5" hidden="1" customHeight="1" x14ac:dyDescent="0.15">
      <c r="A150" s="1197"/>
      <c r="B150" s="1233"/>
      <c r="C150" s="1250"/>
      <c r="D150" s="1033"/>
      <c r="E150" s="1247"/>
      <c r="F150" s="7" t="s">
        <v>95</v>
      </c>
      <c r="G150" s="93"/>
      <c r="H150" s="93"/>
      <c r="I150" s="93"/>
      <c r="J150" s="190"/>
      <c r="K150" s="93"/>
      <c r="L150" s="93"/>
      <c r="M150" s="93"/>
      <c r="N150" s="93"/>
      <c r="O150" s="93"/>
      <c r="P150" s="93"/>
      <c r="Q150" s="190"/>
      <c r="R150" s="93"/>
      <c r="S150" s="93"/>
      <c r="T150" s="93"/>
      <c r="U150" s="93"/>
      <c r="V150" s="93"/>
      <c r="W150" s="93"/>
      <c r="X150" s="190"/>
      <c r="Y150" s="93"/>
      <c r="Z150" s="93"/>
      <c r="AA150" s="93"/>
      <c r="AB150" s="93"/>
      <c r="AC150" s="93"/>
      <c r="AD150" s="93"/>
      <c r="AE150" s="190"/>
      <c r="AF150" s="93"/>
      <c r="AG150" s="93"/>
      <c r="AH150" s="93"/>
      <c r="AI150" s="93"/>
      <c r="AJ150" s="93"/>
      <c r="AK150" s="93"/>
      <c r="AL150" s="94"/>
    </row>
    <row r="151" spans="1:40" ht="12" hidden="1" customHeight="1" x14ac:dyDescent="0.15">
      <c r="A151" s="1197"/>
      <c r="B151" s="1234"/>
      <c r="C151" s="1251"/>
      <c r="D151" s="1034"/>
      <c r="E151" s="1248"/>
      <c r="F151" s="150" t="s">
        <v>96</v>
      </c>
      <c r="G151" s="111"/>
      <c r="H151" s="3"/>
      <c r="I151" s="3"/>
      <c r="J151" s="191"/>
      <c r="K151" s="111"/>
      <c r="L151" s="3"/>
      <c r="M151" s="111"/>
      <c r="N151" s="111"/>
      <c r="O151" s="3"/>
      <c r="P151" s="111"/>
      <c r="Q151" s="191"/>
      <c r="R151" s="111"/>
      <c r="S151" s="3"/>
      <c r="T151" s="111"/>
      <c r="U151" s="111"/>
      <c r="V151" s="3"/>
      <c r="W151" s="111"/>
      <c r="X151" s="191"/>
      <c r="Y151" s="111"/>
      <c r="Z151" s="3"/>
      <c r="AA151" s="111"/>
      <c r="AB151" s="111"/>
      <c r="AC151" s="3"/>
      <c r="AD151" s="111"/>
      <c r="AE151" s="191"/>
      <c r="AF151" s="111"/>
      <c r="AG151" s="3"/>
      <c r="AH151" s="111"/>
      <c r="AI151" s="111"/>
      <c r="AJ151" s="3"/>
      <c r="AK151" s="111"/>
      <c r="AL151" s="95"/>
    </row>
    <row r="152" spans="1:40" ht="12" hidden="1" customHeight="1" x14ac:dyDescent="0.15">
      <c r="A152" s="1197">
        <v>32</v>
      </c>
      <c r="B152" s="1232"/>
      <c r="C152" s="1249"/>
      <c r="D152" s="1032"/>
      <c r="E152" s="1246"/>
      <c r="F152" s="110" t="s">
        <v>12</v>
      </c>
      <c r="G152" s="91"/>
      <c r="H152" s="91"/>
      <c r="I152" s="2"/>
      <c r="J152" s="193"/>
      <c r="K152" s="2"/>
      <c r="L152" s="2"/>
      <c r="M152" s="2"/>
      <c r="N152" s="91"/>
      <c r="O152" s="91"/>
      <c r="P152" s="2"/>
      <c r="Q152" s="193"/>
      <c r="R152" s="2"/>
      <c r="S152" s="91"/>
      <c r="T152" s="2"/>
      <c r="U152" s="91"/>
      <c r="V152" s="91"/>
      <c r="W152" s="2"/>
      <c r="X152" s="193"/>
      <c r="Y152" s="2"/>
      <c r="Z152" s="91"/>
      <c r="AA152" s="2"/>
      <c r="AB152" s="91"/>
      <c r="AC152" s="91"/>
      <c r="AD152" s="2"/>
      <c r="AE152" s="193"/>
      <c r="AF152" s="2"/>
      <c r="AG152" s="91"/>
      <c r="AH152" s="2"/>
      <c r="AI152" s="91"/>
      <c r="AJ152" s="91"/>
      <c r="AK152" s="2"/>
      <c r="AL152" s="92">
        <f>COUNTIF(A152:AK152,"○")</f>
        <v>0</v>
      </c>
    </row>
    <row r="153" spans="1:40" ht="7.5" hidden="1" customHeight="1" x14ac:dyDescent="0.15">
      <c r="A153" s="1197"/>
      <c r="B153" s="1233"/>
      <c r="C153" s="1250"/>
      <c r="D153" s="1033"/>
      <c r="E153" s="1247"/>
      <c r="F153" s="7" t="s">
        <v>95</v>
      </c>
      <c r="G153" s="93"/>
      <c r="H153" s="93"/>
      <c r="I153" s="93"/>
      <c r="J153" s="190"/>
      <c r="K153" s="93"/>
      <c r="L153" s="93"/>
      <c r="M153" s="93"/>
      <c r="N153" s="93"/>
      <c r="O153" s="93"/>
      <c r="P153" s="93"/>
      <c r="Q153" s="190"/>
      <c r="R153" s="93"/>
      <c r="S153" s="93"/>
      <c r="T153" s="93"/>
      <c r="U153" s="93"/>
      <c r="V153" s="93"/>
      <c r="W153" s="93"/>
      <c r="X153" s="190"/>
      <c r="Y153" s="93"/>
      <c r="Z153" s="93"/>
      <c r="AA153" s="93"/>
      <c r="AB153" s="93"/>
      <c r="AC153" s="93"/>
      <c r="AD153" s="93"/>
      <c r="AE153" s="190"/>
      <c r="AF153" s="93"/>
      <c r="AG153" s="93"/>
      <c r="AH153" s="93"/>
      <c r="AI153" s="93"/>
      <c r="AJ153" s="93"/>
      <c r="AK153" s="93"/>
      <c r="AL153" s="94"/>
    </row>
    <row r="154" spans="1:40" ht="12" hidden="1" customHeight="1" x14ac:dyDescent="0.15">
      <c r="A154" s="1197"/>
      <c r="B154" s="1234"/>
      <c r="C154" s="1251"/>
      <c r="D154" s="1034"/>
      <c r="E154" s="1248"/>
      <c r="F154" s="150" t="s">
        <v>96</v>
      </c>
      <c r="G154" s="111"/>
      <c r="H154" s="111"/>
      <c r="I154" s="111"/>
      <c r="J154" s="192"/>
      <c r="K154" s="111"/>
      <c r="L154" s="111"/>
      <c r="M154" s="111"/>
      <c r="N154" s="111"/>
      <c r="O154" s="111"/>
      <c r="P154" s="111"/>
      <c r="Q154" s="192"/>
      <c r="R154" s="111"/>
      <c r="S154" s="111"/>
      <c r="T154" s="111"/>
      <c r="U154" s="111"/>
      <c r="V154" s="111"/>
      <c r="W154" s="111"/>
      <c r="X154" s="192"/>
      <c r="Y154" s="111"/>
      <c r="Z154" s="111"/>
      <c r="AA154" s="111"/>
      <c r="AB154" s="111"/>
      <c r="AC154" s="111"/>
      <c r="AD154" s="111"/>
      <c r="AE154" s="192"/>
      <c r="AF154" s="111"/>
      <c r="AG154" s="111"/>
      <c r="AH154" s="111"/>
      <c r="AI154" s="111"/>
      <c r="AJ154" s="111"/>
      <c r="AK154" s="111"/>
      <c r="AL154" s="95"/>
    </row>
    <row r="155" spans="1:40" ht="12" hidden="1" customHeight="1" x14ac:dyDescent="0.15">
      <c r="A155" s="1197">
        <v>33</v>
      </c>
      <c r="B155" s="1232"/>
      <c r="C155" s="1249"/>
      <c r="D155" s="1032"/>
      <c r="E155" s="1246"/>
      <c r="F155" s="110" t="s">
        <v>12</v>
      </c>
      <c r="G155" s="91"/>
      <c r="H155" s="91"/>
      <c r="I155" s="91"/>
      <c r="J155" s="193"/>
      <c r="K155" s="91"/>
      <c r="L155" s="91"/>
      <c r="M155" s="91"/>
      <c r="N155" s="91"/>
      <c r="O155" s="2"/>
      <c r="P155" s="2"/>
      <c r="Q155" s="217"/>
      <c r="R155" s="2"/>
      <c r="S155" s="2"/>
      <c r="T155" s="2"/>
      <c r="U155" s="91"/>
      <c r="V155" s="91"/>
      <c r="W155" s="91"/>
      <c r="X155" s="193"/>
      <c r="Y155" s="91"/>
      <c r="Z155" s="91"/>
      <c r="AA155" s="91"/>
      <c r="AB155" s="91"/>
      <c r="AC155" s="2"/>
      <c r="AD155" s="2"/>
      <c r="AE155" s="189"/>
      <c r="AF155" s="2"/>
      <c r="AG155" s="2"/>
      <c r="AH155" s="2"/>
      <c r="AI155" s="91"/>
      <c r="AJ155" s="91"/>
      <c r="AK155" s="91"/>
      <c r="AL155" s="92">
        <f>COUNTIF(A155:AK155,"○")</f>
        <v>0</v>
      </c>
      <c r="AN155" s="97"/>
    </row>
    <row r="156" spans="1:40" ht="7.5" hidden="1" customHeight="1" x14ac:dyDescent="0.15">
      <c r="A156" s="1197"/>
      <c r="B156" s="1233"/>
      <c r="C156" s="1250"/>
      <c r="D156" s="1033"/>
      <c r="E156" s="1247"/>
      <c r="F156" s="7" t="s">
        <v>95</v>
      </c>
      <c r="G156" s="93"/>
      <c r="H156" s="93"/>
      <c r="I156" s="93"/>
      <c r="J156" s="190"/>
      <c r="K156" s="93"/>
      <c r="L156" s="93"/>
      <c r="M156" s="93"/>
      <c r="N156" s="93"/>
      <c r="O156" s="93"/>
      <c r="P156" s="93"/>
      <c r="Q156" s="190"/>
      <c r="R156" s="93"/>
      <c r="S156" s="93"/>
      <c r="T156" s="93"/>
      <c r="U156" s="93"/>
      <c r="V156" s="93"/>
      <c r="W156" s="93"/>
      <c r="X156" s="190"/>
      <c r="Y156" s="93"/>
      <c r="Z156" s="93"/>
      <c r="AA156" s="93"/>
      <c r="AB156" s="93"/>
      <c r="AC156" s="93"/>
      <c r="AD156" s="93"/>
      <c r="AE156" s="190"/>
      <c r="AF156" s="93"/>
      <c r="AG156" s="93"/>
      <c r="AH156" s="93"/>
      <c r="AI156" s="93"/>
      <c r="AJ156" s="93"/>
      <c r="AK156" s="93"/>
      <c r="AL156" s="94"/>
    </row>
    <row r="157" spans="1:40" ht="12" hidden="1" customHeight="1" x14ac:dyDescent="0.15">
      <c r="A157" s="1197"/>
      <c r="B157" s="1234"/>
      <c r="C157" s="1251"/>
      <c r="D157" s="1034"/>
      <c r="E157" s="1248"/>
      <c r="F157" s="150" t="s">
        <v>96</v>
      </c>
      <c r="G157" s="111"/>
      <c r="H157" s="111"/>
      <c r="I157" s="111"/>
      <c r="J157" s="192"/>
      <c r="K157" s="111"/>
      <c r="L157" s="111"/>
      <c r="M157" s="111"/>
      <c r="N157" s="111"/>
      <c r="O157" s="3"/>
      <c r="P157" s="111"/>
      <c r="Q157" s="191"/>
      <c r="R157" s="111"/>
      <c r="S157" s="3"/>
      <c r="T157" s="111"/>
      <c r="U157" s="111"/>
      <c r="V157" s="111"/>
      <c r="W157" s="111"/>
      <c r="X157" s="192"/>
      <c r="Y157" s="111"/>
      <c r="Z157" s="111"/>
      <c r="AA157" s="111"/>
      <c r="AB157" s="111"/>
      <c r="AC157" s="3"/>
      <c r="AD157" s="111"/>
      <c r="AE157" s="191"/>
      <c r="AF157" s="111"/>
      <c r="AG157" s="3"/>
      <c r="AH157" s="111"/>
      <c r="AI157" s="111"/>
      <c r="AJ157" s="111"/>
      <c r="AK157" s="111"/>
      <c r="AL157" s="95"/>
    </row>
    <row r="158" spans="1:40" ht="12" hidden="1" customHeight="1" x14ac:dyDescent="0.15">
      <c r="A158" s="1197">
        <v>34</v>
      </c>
      <c r="B158" s="1232"/>
      <c r="C158" s="1198"/>
      <c r="D158" s="1048"/>
      <c r="E158" s="1238"/>
      <c r="F158" s="110" t="s">
        <v>12</v>
      </c>
      <c r="G158" s="2"/>
      <c r="H158" s="2"/>
      <c r="I158" s="91"/>
      <c r="J158" s="193"/>
      <c r="K158" s="2"/>
      <c r="L158" s="91"/>
      <c r="M158" s="2"/>
      <c r="N158" s="2"/>
      <c r="O158" s="2"/>
      <c r="P158" s="2"/>
      <c r="Q158" s="193"/>
      <c r="R158" s="2"/>
      <c r="S158" s="91"/>
      <c r="T158" s="2"/>
      <c r="U158" s="2"/>
      <c r="V158" s="2"/>
      <c r="W158" s="91"/>
      <c r="X158" s="193"/>
      <c r="Y158" s="2"/>
      <c r="Z158" s="91"/>
      <c r="AA158" s="2"/>
      <c r="AB158" s="2"/>
      <c r="AC158" s="2"/>
      <c r="AD158" s="91"/>
      <c r="AE158" s="193"/>
      <c r="AF158" s="2"/>
      <c r="AG158" s="91"/>
      <c r="AH158" s="2"/>
      <c r="AI158" s="2"/>
      <c r="AJ158" s="2"/>
      <c r="AK158" s="91"/>
      <c r="AL158" s="92">
        <f>COUNTIF(A158:AK158,"○")</f>
        <v>0</v>
      </c>
    </row>
    <row r="159" spans="1:40" ht="12" hidden="1" customHeight="1" x14ac:dyDescent="0.15">
      <c r="A159" s="1197"/>
      <c r="B159" s="1279"/>
      <c r="C159" s="1198"/>
      <c r="D159" s="1048"/>
      <c r="E159" s="1238"/>
      <c r="F159" s="7" t="s">
        <v>95</v>
      </c>
      <c r="G159" s="93"/>
      <c r="H159" s="93"/>
      <c r="I159" s="93"/>
      <c r="J159" s="190"/>
      <c r="K159" s="93"/>
      <c r="L159" s="93"/>
      <c r="M159" s="93"/>
      <c r="N159" s="93"/>
      <c r="O159" s="93"/>
      <c r="P159" s="93"/>
      <c r="Q159" s="190"/>
      <c r="R159" s="93"/>
      <c r="S159" s="93"/>
      <c r="T159" s="93"/>
      <c r="U159" s="93"/>
      <c r="V159" s="93"/>
      <c r="W159" s="93"/>
      <c r="X159" s="190"/>
      <c r="Y159" s="93"/>
      <c r="Z159" s="93"/>
      <c r="AA159" s="93"/>
      <c r="AB159" s="93"/>
      <c r="AC159" s="93"/>
      <c r="AD159" s="93"/>
      <c r="AE159" s="190"/>
      <c r="AF159" s="93"/>
      <c r="AG159" s="93"/>
      <c r="AH159" s="93"/>
      <c r="AI159" s="93"/>
      <c r="AJ159" s="93"/>
      <c r="AK159" s="93"/>
      <c r="AL159" s="94"/>
    </row>
    <row r="160" spans="1:40" ht="12" hidden="1" customHeight="1" x14ac:dyDescent="0.15">
      <c r="A160" s="1197"/>
      <c r="B160" s="1280"/>
      <c r="C160" s="1198"/>
      <c r="D160" s="1048"/>
      <c r="E160" s="1238"/>
      <c r="F160" s="150" t="s">
        <v>96</v>
      </c>
      <c r="G160" s="111"/>
      <c r="H160" s="111"/>
      <c r="I160" s="111"/>
      <c r="J160" s="192"/>
      <c r="K160" s="111"/>
      <c r="L160" s="111"/>
      <c r="M160" s="111"/>
      <c r="N160" s="111"/>
      <c r="O160" s="111"/>
      <c r="P160" s="111"/>
      <c r="Q160" s="192"/>
      <c r="R160" s="111"/>
      <c r="S160" s="111"/>
      <c r="T160" s="111"/>
      <c r="U160" s="111"/>
      <c r="V160" s="111"/>
      <c r="W160" s="111"/>
      <c r="X160" s="192"/>
      <c r="Y160" s="111"/>
      <c r="Z160" s="111"/>
      <c r="AA160" s="111"/>
      <c r="AB160" s="111"/>
      <c r="AC160" s="111"/>
      <c r="AD160" s="111"/>
      <c r="AE160" s="192"/>
      <c r="AF160" s="111"/>
      <c r="AG160" s="111"/>
      <c r="AH160" s="111"/>
      <c r="AI160" s="111"/>
      <c r="AJ160" s="111"/>
      <c r="AK160" s="111"/>
      <c r="AL160" s="95"/>
    </row>
    <row r="161" spans="1:38" ht="12" hidden="1" customHeight="1" x14ac:dyDescent="0.15">
      <c r="A161" s="1197">
        <v>35</v>
      </c>
      <c r="B161" s="1232"/>
      <c r="C161" s="1249"/>
      <c r="D161" s="1032"/>
      <c r="E161" s="1246"/>
      <c r="F161" s="110" t="s">
        <v>12</v>
      </c>
      <c r="G161" s="2"/>
      <c r="H161" s="2"/>
      <c r="I161" s="2"/>
      <c r="J161" s="189"/>
      <c r="K161" s="2"/>
      <c r="L161" s="2"/>
      <c r="M161" s="2"/>
      <c r="N161" s="2"/>
      <c r="O161" s="2"/>
      <c r="P161" s="2"/>
      <c r="Q161" s="189"/>
      <c r="R161" s="2"/>
      <c r="S161" s="2"/>
      <c r="T161" s="2"/>
      <c r="U161" s="2"/>
      <c r="V161" s="2"/>
      <c r="W161" s="2"/>
      <c r="X161" s="189"/>
      <c r="Y161" s="2"/>
      <c r="Z161" s="2"/>
      <c r="AA161" s="2"/>
      <c r="AB161" s="2"/>
      <c r="AC161" s="2"/>
      <c r="AD161" s="2"/>
      <c r="AE161" s="189"/>
      <c r="AF161" s="2"/>
      <c r="AG161" s="2"/>
      <c r="AH161" s="2"/>
      <c r="AI161" s="2"/>
      <c r="AJ161" s="2"/>
      <c r="AK161" s="2"/>
      <c r="AL161" s="92">
        <f>COUNTIF(A161:AK161,"○")</f>
        <v>0</v>
      </c>
    </row>
    <row r="162" spans="1:38" ht="7.5" hidden="1" customHeight="1" x14ac:dyDescent="0.15">
      <c r="A162" s="1197"/>
      <c r="B162" s="1233"/>
      <c r="C162" s="1250"/>
      <c r="D162" s="1033"/>
      <c r="E162" s="1247"/>
      <c r="F162" s="7" t="s">
        <v>95</v>
      </c>
      <c r="G162" s="93"/>
      <c r="H162" s="93"/>
      <c r="I162" s="93"/>
      <c r="J162" s="190"/>
      <c r="K162" s="93"/>
      <c r="L162" s="93"/>
      <c r="M162" s="93"/>
      <c r="N162" s="93"/>
      <c r="O162" s="93"/>
      <c r="P162" s="93"/>
      <c r="Q162" s="190"/>
      <c r="R162" s="93"/>
      <c r="S162" s="93"/>
      <c r="T162" s="93"/>
      <c r="U162" s="93"/>
      <c r="V162" s="93"/>
      <c r="W162" s="93"/>
      <c r="X162" s="190"/>
      <c r="Y162" s="93"/>
      <c r="Z162" s="93"/>
      <c r="AA162" s="93"/>
      <c r="AB162" s="93"/>
      <c r="AC162" s="93"/>
      <c r="AD162" s="93"/>
      <c r="AE162" s="190"/>
      <c r="AF162" s="93"/>
      <c r="AG162" s="93"/>
      <c r="AH162" s="93"/>
      <c r="AI162" s="93"/>
      <c r="AJ162" s="93"/>
      <c r="AK162" s="93"/>
      <c r="AL162" s="94"/>
    </row>
    <row r="163" spans="1:38" ht="12" hidden="1" customHeight="1" x14ac:dyDescent="0.15">
      <c r="A163" s="1197"/>
      <c r="B163" s="1234"/>
      <c r="C163" s="1251"/>
      <c r="D163" s="1034"/>
      <c r="E163" s="1248"/>
      <c r="F163" s="150" t="s">
        <v>96</v>
      </c>
      <c r="G163" s="3"/>
      <c r="H163" s="3"/>
      <c r="I163" s="3"/>
      <c r="J163" s="191"/>
      <c r="K163" s="3"/>
      <c r="L163" s="3"/>
      <c r="M163" s="3"/>
      <c r="N163" s="3"/>
      <c r="O163" s="3"/>
      <c r="P163" s="3"/>
      <c r="Q163" s="191"/>
      <c r="R163" s="3"/>
      <c r="S163" s="3"/>
      <c r="T163" s="3"/>
      <c r="U163" s="3"/>
      <c r="V163" s="3"/>
      <c r="W163" s="3"/>
      <c r="X163" s="191"/>
      <c r="Y163" s="3"/>
      <c r="Z163" s="3"/>
      <c r="AA163" s="3"/>
      <c r="AB163" s="3"/>
      <c r="AC163" s="3"/>
      <c r="AD163" s="3"/>
      <c r="AE163" s="191"/>
      <c r="AF163" s="3"/>
      <c r="AG163" s="3"/>
      <c r="AH163" s="3"/>
      <c r="AI163" s="3"/>
      <c r="AJ163" s="3"/>
      <c r="AK163" s="3"/>
      <c r="AL163" s="95"/>
    </row>
    <row r="164" spans="1:38" ht="12" hidden="1" customHeight="1" x14ac:dyDescent="0.15">
      <c r="A164" s="1197">
        <v>36</v>
      </c>
      <c r="B164" s="1232"/>
      <c r="C164" s="1249"/>
      <c r="D164" s="1032"/>
      <c r="E164" s="1246"/>
      <c r="F164" s="110" t="s">
        <v>12</v>
      </c>
      <c r="G164" s="2"/>
      <c r="H164" s="2"/>
      <c r="I164" s="2"/>
      <c r="J164" s="189"/>
      <c r="K164" s="2"/>
      <c r="L164" s="2"/>
      <c r="M164" s="2"/>
      <c r="N164" s="2"/>
      <c r="O164" s="2"/>
      <c r="P164" s="2"/>
      <c r="Q164" s="189"/>
      <c r="R164" s="2"/>
      <c r="S164" s="2"/>
      <c r="T164" s="2"/>
      <c r="U164" s="2"/>
      <c r="V164" s="91"/>
      <c r="W164" s="2"/>
      <c r="X164" s="189"/>
      <c r="Y164" s="2"/>
      <c r="Z164" s="2"/>
      <c r="AA164" s="2"/>
      <c r="AB164" s="2"/>
      <c r="AC164" s="91"/>
      <c r="AD164" s="2"/>
      <c r="AE164" s="189"/>
      <c r="AF164" s="2"/>
      <c r="AG164" s="2"/>
      <c r="AH164" s="2"/>
      <c r="AI164" s="2"/>
      <c r="AJ164" s="91"/>
      <c r="AK164" s="2"/>
      <c r="AL164" s="92">
        <f>COUNTIF(A164:AK164,"○")</f>
        <v>0</v>
      </c>
    </row>
    <row r="165" spans="1:38" ht="12" hidden="1" customHeight="1" x14ac:dyDescent="0.15">
      <c r="A165" s="1197"/>
      <c r="B165" s="1233"/>
      <c r="C165" s="1250"/>
      <c r="D165" s="1033"/>
      <c r="E165" s="1247"/>
      <c r="F165" s="7" t="s">
        <v>95</v>
      </c>
      <c r="G165" s="93"/>
      <c r="H165" s="93"/>
      <c r="I165" s="93"/>
      <c r="J165" s="190"/>
      <c r="K165" s="93"/>
      <c r="L165" s="93"/>
      <c r="M165" s="93"/>
      <c r="N165" s="93"/>
      <c r="O165" s="93"/>
      <c r="P165" s="93"/>
      <c r="Q165" s="190"/>
      <c r="R165" s="93"/>
      <c r="S165" s="93"/>
      <c r="T165" s="93"/>
      <c r="U165" s="93"/>
      <c r="V165" s="93"/>
      <c r="W165" s="93"/>
      <c r="X165" s="190"/>
      <c r="Y165" s="93"/>
      <c r="Z165" s="93"/>
      <c r="AA165" s="93"/>
      <c r="AB165" s="93"/>
      <c r="AC165" s="93"/>
      <c r="AD165" s="93"/>
      <c r="AE165" s="190"/>
      <c r="AF165" s="93"/>
      <c r="AG165" s="93"/>
      <c r="AH165" s="93"/>
      <c r="AI165" s="93"/>
      <c r="AJ165" s="93"/>
      <c r="AK165" s="93"/>
      <c r="AL165" s="94"/>
    </row>
    <row r="166" spans="1:38" ht="12" hidden="1" customHeight="1" x14ac:dyDescent="0.15">
      <c r="A166" s="1197"/>
      <c r="B166" s="1234"/>
      <c r="C166" s="1251"/>
      <c r="D166" s="1034"/>
      <c r="E166" s="1248"/>
      <c r="F166" s="150" t="s">
        <v>96</v>
      </c>
      <c r="G166" s="3"/>
      <c r="H166" s="3"/>
      <c r="I166" s="3"/>
      <c r="J166" s="191"/>
      <c r="K166" s="3"/>
      <c r="L166" s="3"/>
      <c r="M166" s="3"/>
      <c r="N166" s="3"/>
      <c r="O166" s="3"/>
      <c r="P166" s="3"/>
      <c r="Q166" s="191"/>
      <c r="R166" s="3"/>
      <c r="S166" s="3"/>
      <c r="T166" s="3"/>
      <c r="U166" s="111"/>
      <c r="V166" s="111"/>
      <c r="W166" s="3"/>
      <c r="X166" s="192"/>
      <c r="Y166" s="3"/>
      <c r="Z166" s="111"/>
      <c r="AA166" s="3"/>
      <c r="AB166" s="111"/>
      <c r="AC166" s="111"/>
      <c r="AD166" s="3"/>
      <c r="AE166" s="192"/>
      <c r="AF166" s="3"/>
      <c r="AG166" s="111"/>
      <c r="AH166" s="3"/>
      <c r="AI166" s="111"/>
      <c r="AJ166" s="111"/>
      <c r="AK166" s="3"/>
      <c r="AL166" s="95"/>
    </row>
    <row r="167" spans="1:38" ht="12" hidden="1" customHeight="1" x14ac:dyDescent="0.15">
      <c r="A167" s="1197">
        <v>37</v>
      </c>
      <c r="B167" s="1232"/>
      <c r="C167" s="1249"/>
      <c r="D167" s="1032"/>
      <c r="E167" s="1246"/>
      <c r="F167" s="110" t="s">
        <v>12</v>
      </c>
      <c r="G167" s="91"/>
      <c r="H167" s="2"/>
      <c r="I167" s="91"/>
      <c r="J167" s="189"/>
      <c r="K167" s="91"/>
      <c r="L167" s="91"/>
      <c r="M167" s="2"/>
      <c r="N167" s="91"/>
      <c r="O167" s="2"/>
      <c r="P167" s="91"/>
      <c r="Q167" s="189"/>
      <c r="R167" s="91"/>
      <c r="S167" s="91"/>
      <c r="T167" s="2"/>
      <c r="U167" s="91"/>
      <c r="V167" s="2"/>
      <c r="W167" s="2"/>
      <c r="X167" s="189"/>
      <c r="Y167" s="91"/>
      <c r="Z167" s="91"/>
      <c r="AA167" s="2"/>
      <c r="AB167" s="91"/>
      <c r="AC167" s="2"/>
      <c r="AD167" s="91"/>
      <c r="AE167" s="189"/>
      <c r="AF167" s="91"/>
      <c r="AG167" s="91"/>
      <c r="AH167" s="2"/>
      <c r="AI167" s="91"/>
      <c r="AJ167" s="2"/>
      <c r="AK167" s="91"/>
      <c r="AL167" s="92">
        <f>COUNTIF(A167:AK167,"○")</f>
        <v>0</v>
      </c>
    </row>
    <row r="168" spans="1:38" ht="12" hidden="1" customHeight="1" x14ac:dyDescent="0.15">
      <c r="A168" s="1197"/>
      <c r="B168" s="1233"/>
      <c r="C168" s="1250"/>
      <c r="D168" s="1033"/>
      <c r="E168" s="1247"/>
      <c r="F168" s="7" t="s">
        <v>95</v>
      </c>
      <c r="G168" s="93"/>
      <c r="H168" s="93"/>
      <c r="I168" s="93"/>
      <c r="J168" s="190"/>
      <c r="K168" s="93"/>
      <c r="L168" s="93"/>
      <c r="M168" s="93"/>
      <c r="N168" s="93"/>
      <c r="O168" s="93"/>
      <c r="P168" s="93"/>
      <c r="Q168" s="190"/>
      <c r="R168" s="93"/>
      <c r="S168" s="93"/>
      <c r="T168" s="93"/>
      <c r="U168" s="93"/>
      <c r="V168" s="93"/>
      <c r="W168" s="93"/>
      <c r="X168" s="190"/>
      <c r="Y168" s="93"/>
      <c r="Z168" s="93"/>
      <c r="AA168" s="93"/>
      <c r="AB168" s="93"/>
      <c r="AC168" s="93"/>
      <c r="AD168" s="93"/>
      <c r="AE168" s="190"/>
      <c r="AF168" s="93"/>
      <c r="AG168" s="93"/>
      <c r="AH168" s="93"/>
      <c r="AI168" s="93"/>
      <c r="AJ168" s="93"/>
      <c r="AK168" s="93"/>
      <c r="AL168" s="94"/>
    </row>
    <row r="169" spans="1:38" ht="12" hidden="1" customHeight="1" x14ac:dyDescent="0.15">
      <c r="A169" s="1197"/>
      <c r="B169" s="1234"/>
      <c r="C169" s="1251"/>
      <c r="D169" s="1034"/>
      <c r="E169" s="1248"/>
      <c r="F169" s="150" t="s">
        <v>96</v>
      </c>
      <c r="G169" s="111"/>
      <c r="H169" s="111"/>
      <c r="I169" s="111"/>
      <c r="J169" s="192"/>
      <c r="K169" s="111"/>
      <c r="L169" s="111"/>
      <c r="M169" s="111"/>
      <c r="N169" s="111"/>
      <c r="O169" s="111"/>
      <c r="P169" s="111"/>
      <c r="Q169" s="192"/>
      <c r="R169" s="111"/>
      <c r="S169" s="111"/>
      <c r="T169" s="111"/>
      <c r="U169" s="111"/>
      <c r="V169" s="111"/>
      <c r="W169" s="111"/>
      <c r="X169" s="192"/>
      <c r="Y169" s="111"/>
      <c r="Z169" s="111"/>
      <c r="AA169" s="111"/>
      <c r="AB169" s="111"/>
      <c r="AC169" s="111"/>
      <c r="AD169" s="111"/>
      <c r="AE169" s="192"/>
      <c r="AF169" s="111"/>
      <c r="AG169" s="111"/>
      <c r="AH169" s="111"/>
      <c r="AI169" s="111"/>
      <c r="AJ169" s="111"/>
      <c r="AK169" s="111"/>
      <c r="AL169" s="95"/>
    </row>
    <row r="170" spans="1:38" ht="12" hidden="1" customHeight="1" x14ac:dyDescent="0.15">
      <c r="A170" s="1197">
        <v>38</v>
      </c>
      <c r="B170" s="1232"/>
      <c r="C170" s="1249"/>
      <c r="D170" s="1032"/>
      <c r="E170" s="1246"/>
      <c r="F170" s="110" t="s">
        <v>12</v>
      </c>
      <c r="G170" s="2"/>
      <c r="H170" s="2"/>
      <c r="I170" s="2"/>
      <c r="J170" s="193"/>
      <c r="K170" s="91"/>
      <c r="L170" s="91"/>
      <c r="M170" s="91"/>
      <c r="N170" s="91"/>
      <c r="O170" s="2"/>
      <c r="P170" s="2"/>
      <c r="Q170" s="193"/>
      <c r="R170" s="91"/>
      <c r="S170" s="91"/>
      <c r="T170" s="91"/>
      <c r="U170" s="2"/>
      <c r="V170" s="2"/>
      <c r="W170" s="2"/>
      <c r="X170" s="189"/>
      <c r="Y170" s="2"/>
      <c r="Z170" s="91"/>
      <c r="AA170" s="91"/>
      <c r="AB170" s="2"/>
      <c r="AC170" s="2"/>
      <c r="AD170" s="2"/>
      <c r="AE170" s="193"/>
      <c r="AF170" s="91"/>
      <c r="AG170" s="91"/>
      <c r="AH170" s="91"/>
      <c r="AI170" s="2"/>
      <c r="AJ170" s="2"/>
      <c r="AK170" s="2"/>
      <c r="AL170" s="92">
        <f>COUNTIF(A170:AK170,"○")</f>
        <v>0</v>
      </c>
    </row>
    <row r="171" spans="1:38" ht="12" hidden="1" customHeight="1" x14ac:dyDescent="0.15">
      <c r="A171" s="1197"/>
      <c r="B171" s="1233"/>
      <c r="C171" s="1250"/>
      <c r="D171" s="1033"/>
      <c r="E171" s="1247"/>
      <c r="F171" s="7" t="s">
        <v>95</v>
      </c>
      <c r="G171" s="93"/>
      <c r="H171" s="93"/>
      <c r="I171" s="93"/>
      <c r="J171" s="190"/>
      <c r="K171" s="93"/>
      <c r="L171" s="93"/>
      <c r="M171" s="93"/>
      <c r="N171" s="93"/>
      <c r="O171" s="93"/>
      <c r="P171" s="93"/>
      <c r="Q171" s="190"/>
      <c r="R171" s="93"/>
      <c r="S171" s="93"/>
      <c r="T171" s="93"/>
      <c r="U171" s="93"/>
      <c r="V171" s="93"/>
      <c r="W171" s="93"/>
      <c r="X171" s="190"/>
      <c r="Y171" s="93"/>
      <c r="Z171" s="93"/>
      <c r="AA171" s="93"/>
      <c r="AB171" s="93"/>
      <c r="AC171" s="93"/>
      <c r="AD171" s="93"/>
      <c r="AE171" s="190"/>
      <c r="AF171" s="93"/>
      <c r="AG171" s="93"/>
      <c r="AH171" s="93"/>
      <c r="AI171" s="93"/>
      <c r="AJ171" s="93"/>
      <c r="AK171" s="93"/>
      <c r="AL171" s="94"/>
    </row>
    <row r="172" spans="1:38" ht="12" hidden="1" customHeight="1" x14ac:dyDescent="0.15">
      <c r="A172" s="1197"/>
      <c r="B172" s="1234"/>
      <c r="C172" s="1251"/>
      <c r="D172" s="1034"/>
      <c r="E172" s="1248"/>
      <c r="F172" s="150" t="s">
        <v>96</v>
      </c>
      <c r="G172" s="111"/>
      <c r="H172" s="3"/>
      <c r="I172" s="111"/>
      <c r="J172" s="192"/>
      <c r="K172" s="111"/>
      <c r="L172" s="111"/>
      <c r="M172" s="111"/>
      <c r="N172" s="111"/>
      <c r="O172" s="3"/>
      <c r="P172" s="111"/>
      <c r="Q172" s="192"/>
      <c r="R172" s="111"/>
      <c r="S172" s="111"/>
      <c r="T172" s="3"/>
      <c r="U172" s="3"/>
      <c r="V172" s="3"/>
      <c r="W172" s="3"/>
      <c r="X172" s="191"/>
      <c r="Y172" s="3"/>
      <c r="Z172" s="111"/>
      <c r="AA172" s="3"/>
      <c r="AB172" s="3"/>
      <c r="AC172" s="3"/>
      <c r="AD172" s="3"/>
      <c r="AE172" s="192"/>
      <c r="AF172" s="111"/>
      <c r="AG172" s="111"/>
      <c r="AH172" s="3"/>
      <c r="AI172" s="3"/>
      <c r="AJ172" s="3"/>
      <c r="AK172" s="3"/>
      <c r="AL172" s="95"/>
    </row>
    <row r="173" spans="1:38" ht="12" hidden="1" customHeight="1" x14ac:dyDescent="0.15">
      <c r="A173" s="1197">
        <v>39</v>
      </c>
      <c r="B173" s="1232"/>
      <c r="C173" s="1249"/>
      <c r="D173" s="1032"/>
      <c r="E173" s="1246"/>
      <c r="F173" s="110" t="s">
        <v>12</v>
      </c>
      <c r="G173" s="2"/>
      <c r="H173" s="2"/>
      <c r="I173" s="2"/>
      <c r="J173" s="193"/>
      <c r="K173" s="2"/>
      <c r="L173" s="2"/>
      <c r="M173" s="91"/>
      <c r="N173" s="2"/>
      <c r="O173" s="2"/>
      <c r="P173" s="2"/>
      <c r="Q173" s="193"/>
      <c r="R173" s="2"/>
      <c r="S173" s="2"/>
      <c r="T173" s="91"/>
      <c r="U173" s="2"/>
      <c r="V173" s="2"/>
      <c r="W173" s="2"/>
      <c r="X173" s="193"/>
      <c r="Y173" s="2"/>
      <c r="Z173" s="2"/>
      <c r="AA173" s="91"/>
      <c r="AB173" s="2"/>
      <c r="AC173" s="2"/>
      <c r="AD173" s="2"/>
      <c r="AE173" s="193"/>
      <c r="AF173" s="2"/>
      <c r="AG173" s="2"/>
      <c r="AH173" s="91"/>
      <c r="AI173" s="2"/>
      <c r="AJ173" s="2"/>
      <c r="AK173" s="2"/>
      <c r="AL173" s="92">
        <f>COUNTIF(A173:AK173,"○")</f>
        <v>0</v>
      </c>
    </row>
    <row r="174" spans="1:38" ht="12" hidden="1" customHeight="1" x14ac:dyDescent="0.15">
      <c r="A174" s="1197"/>
      <c r="B174" s="1233"/>
      <c r="C174" s="1250"/>
      <c r="D174" s="1033"/>
      <c r="E174" s="1247"/>
      <c r="F174" s="7" t="s">
        <v>95</v>
      </c>
      <c r="G174" s="93"/>
      <c r="H174" s="93"/>
      <c r="I174" s="93"/>
      <c r="J174" s="190"/>
      <c r="K174" s="93"/>
      <c r="L174" s="93"/>
      <c r="M174" s="93"/>
      <c r="N174" s="93"/>
      <c r="O174" s="93"/>
      <c r="P174" s="93"/>
      <c r="Q174" s="190"/>
      <c r="R174" s="93"/>
      <c r="S174" s="93"/>
      <c r="T174" s="93"/>
      <c r="U174" s="93"/>
      <c r="V174" s="93"/>
      <c r="W174" s="93"/>
      <c r="X174" s="190"/>
      <c r="Y174" s="93"/>
      <c r="Z174" s="93"/>
      <c r="AA174" s="93"/>
      <c r="AB174" s="93"/>
      <c r="AC174" s="93"/>
      <c r="AD174" s="93"/>
      <c r="AE174" s="190"/>
      <c r="AF174" s="93"/>
      <c r="AG174" s="93"/>
      <c r="AH174" s="93"/>
      <c r="AI174" s="93"/>
      <c r="AJ174" s="93"/>
      <c r="AK174" s="93"/>
      <c r="AL174" s="94"/>
    </row>
    <row r="175" spans="1:38" ht="12" hidden="1" customHeight="1" x14ac:dyDescent="0.15">
      <c r="A175" s="1197"/>
      <c r="B175" s="1234"/>
      <c r="C175" s="1251"/>
      <c r="D175" s="1034"/>
      <c r="E175" s="1248"/>
      <c r="F175" s="150" t="s">
        <v>96</v>
      </c>
      <c r="G175" s="111"/>
      <c r="H175" s="111"/>
      <c r="I175" s="111"/>
      <c r="J175" s="192"/>
      <c r="K175" s="111"/>
      <c r="L175" s="111"/>
      <c r="M175" s="111"/>
      <c r="N175" s="111"/>
      <c r="O175" s="111"/>
      <c r="P175" s="111"/>
      <c r="Q175" s="192"/>
      <c r="R175" s="111"/>
      <c r="S175" s="111"/>
      <c r="T175" s="111"/>
      <c r="U175" s="111"/>
      <c r="V175" s="111"/>
      <c r="W175" s="111"/>
      <c r="X175" s="192"/>
      <c r="Y175" s="111"/>
      <c r="Z175" s="111"/>
      <c r="AA175" s="111"/>
      <c r="AB175" s="111"/>
      <c r="AC175" s="111"/>
      <c r="AD175" s="111"/>
      <c r="AE175" s="192"/>
      <c r="AF175" s="111"/>
      <c r="AG175" s="111"/>
      <c r="AH175" s="111"/>
      <c r="AI175" s="111"/>
      <c r="AJ175" s="111"/>
      <c r="AK175" s="111"/>
      <c r="AL175" s="95"/>
    </row>
    <row r="176" spans="1:38" ht="12" hidden="1" customHeight="1" x14ac:dyDescent="0.15">
      <c r="A176" s="1197">
        <v>40</v>
      </c>
      <c r="B176" s="1232"/>
      <c r="C176" s="1249"/>
      <c r="D176" s="1032"/>
      <c r="E176" s="1246"/>
      <c r="F176" s="110" t="s">
        <v>12</v>
      </c>
      <c r="G176" s="2"/>
      <c r="H176" s="2"/>
      <c r="I176" s="2"/>
      <c r="J176" s="189"/>
      <c r="K176" s="2"/>
      <c r="L176" s="2"/>
      <c r="M176" s="2"/>
      <c r="N176" s="2"/>
      <c r="O176" s="2"/>
      <c r="P176" s="2"/>
      <c r="Q176" s="189"/>
      <c r="R176" s="2"/>
      <c r="S176" s="2"/>
      <c r="T176" s="2"/>
      <c r="U176" s="2"/>
      <c r="V176" s="2"/>
      <c r="W176" s="2"/>
      <c r="X176" s="189"/>
      <c r="Y176" s="2"/>
      <c r="Z176" s="2"/>
      <c r="AA176" s="2"/>
      <c r="AB176" s="2"/>
      <c r="AC176" s="2"/>
      <c r="AD176" s="2"/>
      <c r="AE176" s="189"/>
      <c r="AF176" s="2"/>
      <c r="AG176" s="2"/>
      <c r="AH176" s="2"/>
      <c r="AI176" s="2"/>
      <c r="AJ176" s="2"/>
      <c r="AK176" s="2"/>
      <c r="AL176" s="92">
        <f>COUNTIF(A176:AK176,"○")</f>
        <v>0</v>
      </c>
    </row>
    <row r="177" spans="1:41" ht="12" hidden="1" customHeight="1" x14ac:dyDescent="0.15">
      <c r="A177" s="1197"/>
      <c r="B177" s="1233"/>
      <c r="C177" s="1250"/>
      <c r="D177" s="1033"/>
      <c r="E177" s="1247"/>
      <c r="F177" s="7" t="s">
        <v>95</v>
      </c>
      <c r="G177" s="93"/>
      <c r="H177" s="93"/>
      <c r="I177" s="93"/>
      <c r="J177" s="190"/>
      <c r="K177" s="93"/>
      <c r="L177" s="93"/>
      <c r="M177" s="93"/>
      <c r="N177" s="93"/>
      <c r="O177" s="93"/>
      <c r="P177" s="93"/>
      <c r="Q177" s="190"/>
      <c r="R177" s="93"/>
      <c r="S177" s="93"/>
      <c r="T177" s="93"/>
      <c r="U177" s="93"/>
      <c r="V177" s="109"/>
      <c r="W177" s="8"/>
      <c r="X177" s="190"/>
      <c r="Y177" s="93"/>
      <c r="Z177" s="93"/>
      <c r="AA177" s="93"/>
      <c r="AB177" s="93"/>
      <c r="AC177" s="93"/>
      <c r="AD177" s="93"/>
      <c r="AE177" s="190"/>
      <c r="AF177" s="93"/>
      <c r="AG177" s="93"/>
      <c r="AH177" s="93"/>
      <c r="AI177" s="93"/>
      <c r="AJ177" s="93"/>
      <c r="AK177" s="93"/>
      <c r="AL177" s="94"/>
      <c r="AO177" s="98"/>
    </row>
    <row r="178" spans="1:41" ht="12" hidden="1" customHeight="1" x14ac:dyDescent="0.15">
      <c r="A178" s="1197"/>
      <c r="B178" s="1234"/>
      <c r="C178" s="1251"/>
      <c r="D178" s="1034"/>
      <c r="E178" s="1248"/>
      <c r="F178" s="150" t="s">
        <v>96</v>
      </c>
      <c r="G178" s="3"/>
      <c r="H178" s="3"/>
      <c r="I178" s="3"/>
      <c r="J178" s="191"/>
      <c r="K178" s="3"/>
      <c r="L178" s="3"/>
      <c r="M178" s="3"/>
      <c r="N178" s="3"/>
      <c r="O178" s="3"/>
      <c r="P178" s="3"/>
      <c r="Q178" s="191"/>
      <c r="R178" s="3"/>
      <c r="S178" s="3"/>
      <c r="T178" s="3"/>
      <c r="U178" s="3"/>
      <c r="V178" s="3"/>
      <c r="W178" s="3"/>
      <c r="X178" s="191"/>
      <c r="Y178" s="3"/>
      <c r="Z178" s="3"/>
      <c r="AA178" s="3"/>
      <c r="AB178" s="3"/>
      <c r="AC178" s="3"/>
      <c r="AD178" s="3"/>
      <c r="AE178" s="191"/>
      <c r="AF178" s="3"/>
      <c r="AG178" s="3"/>
      <c r="AH178" s="3"/>
      <c r="AI178" s="3"/>
      <c r="AJ178" s="3"/>
      <c r="AK178" s="3"/>
      <c r="AL178" s="95"/>
    </row>
    <row r="179" spans="1:41" ht="12" hidden="1" customHeight="1" x14ac:dyDescent="0.15">
      <c r="A179" s="1197">
        <v>41</v>
      </c>
      <c r="B179" s="1232"/>
      <c r="C179" s="1249"/>
      <c r="D179" s="1042"/>
      <c r="E179" s="1246"/>
      <c r="F179" s="110" t="s">
        <v>12</v>
      </c>
      <c r="G179" s="2"/>
      <c r="H179" s="2"/>
      <c r="I179" s="2"/>
      <c r="J179" s="189"/>
      <c r="K179" s="2"/>
      <c r="L179" s="2"/>
      <c r="M179" s="2"/>
      <c r="N179" s="2"/>
      <c r="O179" s="2"/>
      <c r="P179" s="2"/>
      <c r="Q179" s="189"/>
      <c r="R179" s="2"/>
      <c r="S179" s="2"/>
      <c r="T179" s="2"/>
      <c r="U179" s="2"/>
      <c r="V179" s="2"/>
      <c r="W179" s="2"/>
      <c r="X179" s="189"/>
      <c r="Y179" s="2"/>
      <c r="Z179" s="2"/>
      <c r="AA179" s="2"/>
      <c r="AB179" s="2"/>
      <c r="AC179" s="2"/>
      <c r="AD179" s="2"/>
      <c r="AE179" s="189"/>
      <c r="AF179" s="2"/>
      <c r="AG179" s="2"/>
      <c r="AH179" s="2"/>
      <c r="AI179" s="2"/>
      <c r="AJ179" s="2"/>
      <c r="AK179" s="2"/>
      <c r="AL179" s="92">
        <f>COUNTIF(A179:AK179,"○")</f>
        <v>0</v>
      </c>
    </row>
    <row r="180" spans="1:41" ht="7.5" hidden="1" customHeight="1" x14ac:dyDescent="0.15">
      <c r="A180" s="1197"/>
      <c r="B180" s="1233"/>
      <c r="C180" s="1250"/>
      <c r="D180" s="1043"/>
      <c r="E180" s="1247"/>
      <c r="F180" s="7" t="s">
        <v>95</v>
      </c>
      <c r="G180" s="93"/>
      <c r="H180" s="93"/>
      <c r="I180" s="93"/>
      <c r="J180" s="190"/>
      <c r="K180" s="93"/>
      <c r="L180" s="93"/>
      <c r="M180" s="93"/>
      <c r="N180" s="93"/>
      <c r="O180" s="93"/>
      <c r="P180" s="93"/>
      <c r="Q180" s="190"/>
      <c r="R180" s="93"/>
      <c r="S180" s="93"/>
      <c r="T180" s="93"/>
      <c r="U180" s="93"/>
      <c r="V180" s="93"/>
      <c r="W180" s="93"/>
      <c r="X180" s="190"/>
      <c r="Y180" s="93"/>
      <c r="Z180" s="93"/>
      <c r="AA180" s="93"/>
      <c r="AB180" s="93"/>
      <c r="AC180" s="93"/>
      <c r="AD180" s="93"/>
      <c r="AE180" s="190"/>
      <c r="AF180" s="93"/>
      <c r="AG180" s="93"/>
      <c r="AH180" s="93"/>
      <c r="AI180" s="93"/>
      <c r="AJ180" s="93"/>
      <c r="AK180" s="93"/>
      <c r="AL180" s="94"/>
    </row>
    <row r="181" spans="1:41" ht="12" hidden="1" customHeight="1" x14ac:dyDescent="0.15">
      <c r="A181" s="1197"/>
      <c r="B181" s="1234"/>
      <c r="C181" s="1251"/>
      <c r="D181" s="1044"/>
      <c r="E181" s="1248"/>
      <c r="F181" s="150" t="s">
        <v>96</v>
      </c>
      <c r="G181" s="3"/>
      <c r="H181" s="3"/>
      <c r="I181" s="3"/>
      <c r="J181" s="191"/>
      <c r="K181" s="3"/>
      <c r="L181" s="3"/>
      <c r="M181" s="3"/>
      <c r="N181" s="3"/>
      <c r="O181" s="3"/>
      <c r="P181" s="3"/>
      <c r="Q181" s="191"/>
      <c r="R181" s="3"/>
      <c r="S181" s="3"/>
      <c r="T181" s="3"/>
      <c r="U181" s="3"/>
      <c r="V181" s="3"/>
      <c r="W181" s="3"/>
      <c r="X181" s="191"/>
      <c r="Y181" s="3"/>
      <c r="Z181" s="3"/>
      <c r="AA181" s="3"/>
      <c r="AB181" s="3"/>
      <c r="AC181" s="3"/>
      <c r="AD181" s="3"/>
      <c r="AE181" s="191"/>
      <c r="AF181" s="3"/>
      <c r="AG181" s="3"/>
      <c r="AH181" s="3"/>
      <c r="AI181" s="3"/>
      <c r="AJ181" s="3"/>
      <c r="AK181" s="3"/>
      <c r="AL181" s="95"/>
    </row>
    <row r="182" spans="1:41" ht="12" hidden="1" customHeight="1" x14ac:dyDescent="0.15">
      <c r="A182" s="1197">
        <v>42</v>
      </c>
      <c r="B182" s="1026"/>
      <c r="C182" s="1249"/>
      <c r="D182" s="1032"/>
      <c r="E182" s="1041"/>
      <c r="F182" s="110" t="s">
        <v>12</v>
      </c>
      <c r="G182" s="2"/>
      <c r="H182" s="91"/>
      <c r="I182" s="91"/>
      <c r="J182" s="193"/>
      <c r="K182" s="91"/>
      <c r="L182" s="91"/>
      <c r="M182" s="91"/>
      <c r="N182" s="91"/>
      <c r="O182" s="91"/>
      <c r="P182" s="91"/>
      <c r="Q182" s="193"/>
      <c r="R182" s="91"/>
      <c r="S182" s="91"/>
      <c r="T182" s="91"/>
      <c r="U182" s="91"/>
      <c r="V182" s="91"/>
      <c r="W182" s="91"/>
      <c r="X182" s="193"/>
      <c r="Y182" s="91"/>
      <c r="Z182" s="91"/>
      <c r="AA182" s="91"/>
      <c r="AB182" s="91"/>
      <c r="AC182" s="91"/>
      <c r="AD182" s="91"/>
      <c r="AE182" s="193"/>
      <c r="AF182" s="91"/>
      <c r="AG182" s="91"/>
      <c r="AH182" s="91"/>
      <c r="AI182" s="2"/>
      <c r="AJ182" s="2"/>
      <c r="AK182" s="91"/>
      <c r="AL182" s="92">
        <f>COUNTIF(A182:AK182,"○")</f>
        <v>0</v>
      </c>
    </row>
    <row r="183" spans="1:41" ht="12" hidden="1" customHeight="1" x14ac:dyDescent="0.15">
      <c r="A183" s="1197"/>
      <c r="B183" s="1233"/>
      <c r="C183" s="1250"/>
      <c r="D183" s="1033"/>
      <c r="E183" s="1247"/>
      <c r="F183" s="7" t="s">
        <v>95</v>
      </c>
      <c r="G183" s="93"/>
      <c r="H183" s="93"/>
      <c r="I183" s="93"/>
      <c r="J183" s="190"/>
      <c r="K183" s="93"/>
      <c r="L183" s="93"/>
      <c r="M183" s="93"/>
      <c r="N183" s="93"/>
      <c r="O183" s="93"/>
      <c r="P183" s="93"/>
      <c r="Q183" s="190"/>
      <c r="R183" s="93"/>
      <c r="S183" s="93"/>
      <c r="T183" s="93"/>
      <c r="U183" s="93"/>
      <c r="V183" s="93"/>
      <c r="W183" s="93"/>
      <c r="X183" s="190"/>
      <c r="Y183" s="93"/>
      <c r="Z183" s="93"/>
      <c r="AA183" s="93"/>
      <c r="AB183" s="93"/>
      <c r="AC183" s="93"/>
      <c r="AD183" s="93"/>
      <c r="AE183" s="190"/>
      <c r="AF183" s="93"/>
      <c r="AG183" s="93"/>
      <c r="AH183" s="93"/>
      <c r="AI183" s="93"/>
      <c r="AJ183" s="93"/>
      <c r="AK183" s="93"/>
      <c r="AL183" s="94"/>
    </row>
    <row r="184" spans="1:41" ht="12" hidden="1" customHeight="1" x14ac:dyDescent="0.15">
      <c r="A184" s="1197"/>
      <c r="B184" s="1234"/>
      <c r="C184" s="1251"/>
      <c r="D184" s="1034"/>
      <c r="E184" s="1248"/>
      <c r="F184" s="150" t="s">
        <v>96</v>
      </c>
      <c r="G184" s="111"/>
      <c r="H184" s="111"/>
      <c r="I184" s="111"/>
      <c r="J184" s="192"/>
      <c r="K184" s="111"/>
      <c r="L184" s="111"/>
      <c r="M184" s="111"/>
      <c r="N184" s="111"/>
      <c r="O184" s="111"/>
      <c r="P184" s="111"/>
      <c r="Q184" s="192"/>
      <c r="R184" s="111"/>
      <c r="S184" s="111"/>
      <c r="T184" s="111"/>
      <c r="U184" s="111"/>
      <c r="V184" s="111"/>
      <c r="W184" s="111"/>
      <c r="X184" s="192"/>
      <c r="Y184" s="111"/>
      <c r="Z184" s="111"/>
      <c r="AA184" s="111"/>
      <c r="AB184" s="111"/>
      <c r="AC184" s="111"/>
      <c r="AD184" s="111"/>
      <c r="AE184" s="192"/>
      <c r="AF184" s="111"/>
      <c r="AG184" s="111"/>
      <c r="AH184" s="111"/>
      <c r="AI184" s="3"/>
      <c r="AJ184" s="111"/>
      <c r="AK184" s="111"/>
      <c r="AL184" s="95"/>
    </row>
    <row r="185" spans="1:41" ht="12" hidden="1" customHeight="1" x14ac:dyDescent="0.15">
      <c r="A185" s="1197">
        <v>43</v>
      </c>
      <c r="B185" s="1026"/>
      <c r="C185" s="1249"/>
      <c r="D185" s="1032"/>
      <c r="E185" s="1041"/>
      <c r="F185" s="110" t="s">
        <v>12</v>
      </c>
      <c r="G185" s="2"/>
      <c r="H185" s="2"/>
      <c r="I185" s="2"/>
      <c r="J185" s="189"/>
      <c r="K185" s="2"/>
      <c r="L185" s="91"/>
      <c r="M185" s="91"/>
      <c r="N185" s="91"/>
      <c r="O185" s="91"/>
      <c r="P185" s="91"/>
      <c r="Q185" s="193"/>
      <c r="R185" s="91"/>
      <c r="S185" s="91"/>
      <c r="T185" s="91"/>
      <c r="U185" s="91"/>
      <c r="V185" s="91"/>
      <c r="W185" s="91"/>
      <c r="X185" s="193"/>
      <c r="Y185" s="2"/>
      <c r="Z185" s="2"/>
      <c r="AA185" s="2"/>
      <c r="AB185" s="91"/>
      <c r="AC185" s="91"/>
      <c r="AD185" s="91"/>
      <c r="AE185" s="193"/>
      <c r="AF185" s="2"/>
      <c r="AG185" s="2"/>
      <c r="AH185" s="2"/>
      <c r="AI185" s="2"/>
      <c r="AJ185" s="2"/>
      <c r="AK185" s="2"/>
      <c r="AL185" s="92">
        <f>COUNTIF(A185:AK185,"○")</f>
        <v>0</v>
      </c>
    </row>
    <row r="186" spans="1:41" ht="7.5" hidden="1" customHeight="1" x14ac:dyDescent="0.15">
      <c r="A186" s="1197"/>
      <c r="B186" s="1233"/>
      <c r="C186" s="1250"/>
      <c r="D186" s="1033"/>
      <c r="E186" s="1247"/>
      <c r="F186" s="7" t="s">
        <v>95</v>
      </c>
      <c r="G186" s="93"/>
      <c r="H186" s="93"/>
      <c r="I186" s="93"/>
      <c r="J186" s="190"/>
      <c r="K186" s="93"/>
      <c r="L186" s="93"/>
      <c r="M186" s="93"/>
      <c r="N186" s="93"/>
      <c r="O186" s="93"/>
      <c r="P186" s="93"/>
      <c r="Q186" s="190"/>
      <c r="R186" s="93"/>
      <c r="S186" s="93"/>
      <c r="T186" s="93"/>
      <c r="U186" s="93"/>
      <c r="V186" s="93"/>
      <c r="W186" s="93"/>
      <c r="X186" s="190"/>
      <c r="Y186" s="93"/>
      <c r="Z186" s="93"/>
      <c r="AA186" s="93"/>
      <c r="AB186" s="93"/>
      <c r="AC186" s="93"/>
      <c r="AD186" s="93"/>
      <c r="AE186" s="190"/>
      <c r="AF186" s="93"/>
      <c r="AG186" s="93"/>
      <c r="AH186" s="93"/>
      <c r="AI186" s="93"/>
      <c r="AJ186" s="93"/>
      <c r="AK186" s="93"/>
      <c r="AL186" s="94"/>
    </row>
    <row r="187" spans="1:41" ht="12" hidden="1" customHeight="1" x14ac:dyDescent="0.15">
      <c r="A187" s="1197"/>
      <c r="B187" s="1234"/>
      <c r="C187" s="1251"/>
      <c r="D187" s="1034"/>
      <c r="E187" s="1248"/>
      <c r="F187" s="150" t="s">
        <v>96</v>
      </c>
      <c r="G187" s="3"/>
      <c r="H187" s="3"/>
      <c r="I187" s="3"/>
      <c r="J187" s="191"/>
      <c r="K187" s="111"/>
      <c r="L187" s="111"/>
      <c r="M187" s="111"/>
      <c r="N187" s="111"/>
      <c r="O187" s="111"/>
      <c r="P187" s="111"/>
      <c r="Q187" s="192"/>
      <c r="R187" s="111"/>
      <c r="S187" s="111"/>
      <c r="T187" s="111"/>
      <c r="U187" s="111"/>
      <c r="V187" s="111"/>
      <c r="W187" s="111"/>
      <c r="X187" s="192"/>
      <c r="Y187" s="3"/>
      <c r="Z187" s="111"/>
      <c r="AA187" s="111"/>
      <c r="AB187" s="111"/>
      <c r="AC187" s="111"/>
      <c r="AD187" s="111"/>
      <c r="AE187" s="192"/>
      <c r="AF187" s="3"/>
      <c r="AG187" s="3"/>
      <c r="AH187" s="3"/>
      <c r="AI187" s="3"/>
      <c r="AJ187" s="3"/>
      <c r="AK187" s="3"/>
      <c r="AL187" s="95"/>
    </row>
    <row r="188" spans="1:41" ht="12" hidden="1" customHeight="1" x14ac:dyDescent="0.15">
      <c r="A188" s="1197">
        <v>44</v>
      </c>
      <c r="B188" s="1026"/>
      <c r="C188" s="1249"/>
      <c r="D188" s="1032"/>
      <c r="E188" s="1041"/>
      <c r="F188" s="110" t="s">
        <v>12</v>
      </c>
      <c r="G188" s="2"/>
      <c r="H188" s="2"/>
      <c r="I188" s="2"/>
      <c r="J188" s="189"/>
      <c r="K188" s="2"/>
      <c r="L188" s="2"/>
      <c r="M188" s="2"/>
      <c r="N188" s="2"/>
      <c r="O188" s="2"/>
      <c r="P188" s="91"/>
      <c r="Q188" s="193"/>
      <c r="R188" s="91"/>
      <c r="S188" s="91"/>
      <c r="T188" s="91"/>
      <c r="U188" s="91"/>
      <c r="V188" s="91"/>
      <c r="W188" s="91"/>
      <c r="X188" s="193"/>
      <c r="Y188" s="91"/>
      <c r="Z188" s="91"/>
      <c r="AA188" s="91"/>
      <c r="AB188" s="91"/>
      <c r="AC188" s="91"/>
      <c r="AD188" s="91"/>
      <c r="AE188" s="193"/>
      <c r="AF188" s="91"/>
      <c r="AG188" s="91"/>
      <c r="AH188" s="2"/>
      <c r="AI188" s="2"/>
      <c r="AJ188" s="2"/>
      <c r="AK188" s="2"/>
      <c r="AL188" s="92">
        <f>COUNTIF(A188:AK188,"○")</f>
        <v>0</v>
      </c>
    </row>
    <row r="189" spans="1:41" ht="7.5" hidden="1" customHeight="1" x14ac:dyDescent="0.15">
      <c r="A189" s="1197"/>
      <c r="B189" s="1233"/>
      <c r="C189" s="1250"/>
      <c r="D189" s="1033"/>
      <c r="E189" s="1247"/>
      <c r="F189" s="7" t="s">
        <v>95</v>
      </c>
      <c r="G189" s="93"/>
      <c r="H189" s="93"/>
      <c r="I189" s="93"/>
      <c r="J189" s="190"/>
      <c r="K189" s="93"/>
      <c r="L189" s="93"/>
      <c r="M189" s="93"/>
      <c r="N189" s="93"/>
      <c r="O189" s="93"/>
      <c r="P189" s="93"/>
      <c r="Q189" s="190"/>
      <c r="R189" s="93"/>
      <c r="S189" s="93"/>
      <c r="T189" s="93"/>
      <c r="U189" s="93"/>
      <c r="V189" s="93"/>
      <c r="W189" s="93"/>
      <c r="X189" s="190"/>
      <c r="Y189" s="93"/>
      <c r="Z189" s="93"/>
      <c r="AA189" s="93"/>
      <c r="AB189" s="93"/>
      <c r="AC189" s="93"/>
      <c r="AD189" s="93"/>
      <c r="AE189" s="190"/>
      <c r="AF189" s="93"/>
      <c r="AG189" s="93"/>
      <c r="AH189" s="93"/>
      <c r="AI189" s="93"/>
      <c r="AJ189" s="93"/>
      <c r="AK189" s="93"/>
      <c r="AL189" s="94"/>
    </row>
    <row r="190" spans="1:41" ht="13.5" hidden="1" customHeight="1" x14ac:dyDescent="0.15">
      <c r="A190" s="1197"/>
      <c r="B190" s="1234"/>
      <c r="C190" s="1251"/>
      <c r="D190" s="1034"/>
      <c r="E190" s="1248"/>
      <c r="F190" s="150" t="s">
        <v>96</v>
      </c>
      <c r="G190" s="3"/>
      <c r="H190" s="3"/>
      <c r="I190" s="3"/>
      <c r="J190" s="191"/>
      <c r="K190" s="3"/>
      <c r="L190" s="3"/>
      <c r="M190" s="3"/>
      <c r="N190" s="3"/>
      <c r="O190" s="111"/>
      <c r="P190" s="111"/>
      <c r="Q190" s="192"/>
      <c r="R190" s="111"/>
      <c r="S190" s="111"/>
      <c r="T190" s="111"/>
      <c r="U190" s="111"/>
      <c r="V190" s="111"/>
      <c r="W190" s="111"/>
      <c r="X190" s="192"/>
      <c r="Y190" s="111"/>
      <c r="Z190" s="111"/>
      <c r="AA190" s="111"/>
      <c r="AB190" s="111"/>
      <c r="AC190" s="111"/>
      <c r="AD190" s="111"/>
      <c r="AE190" s="192"/>
      <c r="AF190" s="111"/>
      <c r="AG190" s="111"/>
      <c r="AH190" s="3"/>
      <c r="AI190" s="3"/>
      <c r="AJ190" s="3"/>
      <c r="AK190" s="3"/>
      <c r="AL190" s="95"/>
    </row>
    <row r="191" spans="1:41" ht="12" hidden="1" customHeight="1" x14ac:dyDescent="0.15">
      <c r="A191" s="1197">
        <v>45</v>
      </c>
      <c r="B191" s="1026"/>
      <c r="C191" s="1249"/>
      <c r="D191" s="1032"/>
      <c r="E191" s="1041"/>
      <c r="F191" s="110" t="s">
        <v>12</v>
      </c>
      <c r="G191" s="2"/>
      <c r="H191" s="2"/>
      <c r="I191" s="2"/>
      <c r="J191" s="189"/>
      <c r="K191" s="2"/>
      <c r="L191" s="2"/>
      <c r="M191" s="2"/>
      <c r="N191" s="2"/>
      <c r="O191" s="2"/>
      <c r="P191" s="2"/>
      <c r="Q191" s="189"/>
      <c r="R191" s="2"/>
      <c r="S191" s="2"/>
      <c r="T191" s="2"/>
      <c r="U191" s="2"/>
      <c r="V191" s="2"/>
      <c r="W191" s="2"/>
      <c r="X191" s="189"/>
      <c r="Y191" s="2"/>
      <c r="Z191" s="2"/>
      <c r="AA191" s="2"/>
      <c r="AB191" s="2"/>
      <c r="AC191" s="2"/>
      <c r="AD191" s="2"/>
      <c r="AE191" s="189"/>
      <c r="AF191" s="2"/>
      <c r="AG191" s="2"/>
      <c r="AH191" s="2"/>
      <c r="AI191" s="2"/>
      <c r="AJ191" s="2"/>
      <c r="AK191" s="91"/>
      <c r="AL191" s="92">
        <f>COUNTIF(A191:AK191,"○")</f>
        <v>0</v>
      </c>
    </row>
    <row r="192" spans="1:41" ht="7.5" hidden="1" customHeight="1" x14ac:dyDescent="0.15">
      <c r="A192" s="1197"/>
      <c r="B192" s="1233"/>
      <c r="C192" s="1250"/>
      <c r="D192" s="1033"/>
      <c r="E192" s="1247"/>
      <c r="F192" s="7" t="s">
        <v>95</v>
      </c>
      <c r="G192" s="93"/>
      <c r="H192" s="93"/>
      <c r="I192" s="93"/>
      <c r="J192" s="190"/>
      <c r="K192" s="93"/>
      <c r="L192" s="93"/>
      <c r="M192" s="93"/>
      <c r="N192" s="93"/>
      <c r="O192" s="93"/>
      <c r="P192" s="93"/>
      <c r="Q192" s="190"/>
      <c r="R192" s="93"/>
      <c r="S192" s="93"/>
      <c r="T192" s="93"/>
      <c r="U192" s="93"/>
      <c r="V192" s="93"/>
      <c r="W192" s="93"/>
      <c r="X192" s="190"/>
      <c r="Y192" s="93"/>
      <c r="Z192" s="93"/>
      <c r="AA192" s="93"/>
      <c r="AB192" s="93"/>
      <c r="AC192" s="93"/>
      <c r="AD192" s="93"/>
      <c r="AE192" s="190"/>
      <c r="AF192" s="93"/>
      <c r="AG192" s="93"/>
      <c r="AH192" s="93"/>
      <c r="AI192" s="93"/>
      <c r="AJ192" s="93"/>
      <c r="AK192" s="93"/>
      <c r="AL192" s="94"/>
    </row>
    <row r="193" spans="1:38" ht="12" hidden="1" customHeight="1" x14ac:dyDescent="0.15">
      <c r="A193" s="1197"/>
      <c r="B193" s="1234"/>
      <c r="C193" s="1251"/>
      <c r="D193" s="1034"/>
      <c r="E193" s="1248"/>
      <c r="F193" s="150" t="s">
        <v>96</v>
      </c>
      <c r="G193" s="3"/>
      <c r="H193" s="111"/>
      <c r="I193" s="111"/>
      <c r="J193" s="192"/>
      <c r="K193" s="111"/>
      <c r="L193" s="111"/>
      <c r="M193" s="111"/>
      <c r="N193" s="111"/>
      <c r="O193" s="111"/>
      <c r="P193" s="111"/>
      <c r="Q193" s="192"/>
      <c r="R193" s="111"/>
      <c r="S193" s="111"/>
      <c r="T193" s="111"/>
      <c r="U193" s="111"/>
      <c r="V193" s="111"/>
      <c r="W193" s="111"/>
      <c r="X193" s="192"/>
      <c r="Y193" s="111"/>
      <c r="Z193" s="111"/>
      <c r="AA193" s="111"/>
      <c r="AB193" s="111"/>
      <c r="AC193" s="111"/>
      <c r="AD193" s="111"/>
      <c r="AE193" s="192"/>
      <c r="AF193" s="111"/>
      <c r="AG193" s="111"/>
      <c r="AH193" s="111"/>
      <c r="AI193" s="111"/>
      <c r="AJ193" s="111"/>
      <c r="AK193" s="111"/>
      <c r="AL193" s="95"/>
    </row>
    <row r="194" spans="1:38" ht="12" hidden="1" customHeight="1" x14ac:dyDescent="0.15">
      <c r="A194" s="1197">
        <v>46</v>
      </c>
      <c r="B194" s="1026"/>
      <c r="C194" s="1249"/>
      <c r="D194" s="1032"/>
      <c r="E194" s="1041"/>
      <c r="F194" s="110" t="s">
        <v>12</v>
      </c>
      <c r="G194" s="91"/>
      <c r="H194" s="91"/>
      <c r="I194" s="91"/>
      <c r="J194" s="193"/>
      <c r="K194" s="91"/>
      <c r="L194" s="91"/>
      <c r="M194" s="91"/>
      <c r="N194" s="91"/>
      <c r="O194" s="91"/>
      <c r="P194" s="91"/>
      <c r="Q194" s="193"/>
      <c r="R194" s="91"/>
      <c r="S194" s="91"/>
      <c r="T194" s="91"/>
      <c r="U194" s="91"/>
      <c r="V194" s="91"/>
      <c r="W194" s="2"/>
      <c r="X194" s="189"/>
      <c r="Y194" s="2"/>
      <c r="Z194" s="91"/>
      <c r="AA194" s="91"/>
      <c r="AB194" s="91"/>
      <c r="AC194" s="91"/>
      <c r="AD194" s="91"/>
      <c r="AE194" s="193"/>
      <c r="AF194" s="91"/>
      <c r="AG194" s="91"/>
      <c r="AH194" s="91"/>
      <c r="AI194" s="91"/>
      <c r="AJ194" s="91"/>
      <c r="AK194" s="91"/>
      <c r="AL194" s="92">
        <f>COUNTIF(A194:AK194,"○")</f>
        <v>0</v>
      </c>
    </row>
    <row r="195" spans="1:38" ht="7.5" hidden="1" customHeight="1" x14ac:dyDescent="0.15">
      <c r="A195" s="1197"/>
      <c r="B195" s="1233"/>
      <c r="C195" s="1250"/>
      <c r="D195" s="1033"/>
      <c r="E195" s="1247"/>
      <c r="F195" s="7" t="s">
        <v>95</v>
      </c>
      <c r="G195" s="93"/>
      <c r="H195" s="93"/>
      <c r="I195" s="93"/>
      <c r="J195" s="190"/>
      <c r="K195" s="93"/>
      <c r="L195" s="93"/>
      <c r="M195" s="93"/>
      <c r="N195" s="93"/>
      <c r="O195" s="93"/>
      <c r="P195" s="93"/>
      <c r="Q195" s="190"/>
      <c r="R195" s="93"/>
      <c r="S195" s="93"/>
      <c r="T195" s="93"/>
      <c r="U195" s="93"/>
      <c r="V195" s="93"/>
      <c r="W195" s="93"/>
      <c r="X195" s="190"/>
      <c r="Y195" s="93"/>
      <c r="Z195" s="93"/>
      <c r="AA195" s="93"/>
      <c r="AB195" s="93"/>
      <c r="AC195" s="93"/>
      <c r="AD195" s="93"/>
      <c r="AE195" s="190"/>
      <c r="AF195" s="93"/>
      <c r="AG195" s="93"/>
      <c r="AH195" s="93"/>
      <c r="AI195" s="93"/>
      <c r="AJ195" s="93"/>
      <c r="AK195" s="93"/>
      <c r="AL195" s="94"/>
    </row>
    <row r="196" spans="1:38" ht="13.5" hidden="1" customHeight="1" x14ac:dyDescent="0.15">
      <c r="A196" s="1197"/>
      <c r="B196" s="1234"/>
      <c r="C196" s="1251"/>
      <c r="D196" s="1034"/>
      <c r="E196" s="1248"/>
      <c r="F196" s="150" t="s">
        <v>96</v>
      </c>
      <c r="G196" s="111"/>
      <c r="H196" s="111"/>
      <c r="I196" s="111"/>
      <c r="J196" s="192"/>
      <c r="K196" s="111"/>
      <c r="L196" s="111"/>
      <c r="M196" s="111"/>
      <c r="N196" s="111"/>
      <c r="O196" s="111"/>
      <c r="P196" s="111"/>
      <c r="Q196" s="192"/>
      <c r="R196" s="111"/>
      <c r="S196" s="111"/>
      <c r="T196" s="111"/>
      <c r="U196" s="111"/>
      <c r="V196" s="111"/>
      <c r="W196" s="3"/>
      <c r="X196" s="191"/>
      <c r="Y196" s="111"/>
      <c r="Z196" s="111"/>
      <c r="AA196" s="111"/>
      <c r="AB196" s="111"/>
      <c r="AC196" s="111"/>
      <c r="AD196" s="111"/>
      <c r="AE196" s="192"/>
      <c r="AF196" s="111"/>
      <c r="AG196" s="111"/>
      <c r="AH196" s="111"/>
      <c r="AI196" s="111"/>
      <c r="AJ196" s="111"/>
      <c r="AK196" s="111"/>
      <c r="AL196" s="95"/>
    </row>
    <row r="197" spans="1:38" ht="12" hidden="1" customHeight="1" x14ac:dyDescent="0.15">
      <c r="A197" s="1197">
        <v>47</v>
      </c>
      <c r="B197" s="1026"/>
      <c r="C197" s="1249"/>
      <c r="D197" s="1032"/>
      <c r="E197" s="1041"/>
      <c r="F197" s="110" t="s">
        <v>12</v>
      </c>
      <c r="G197" s="91"/>
      <c r="H197" s="91"/>
      <c r="I197" s="91"/>
      <c r="J197" s="193"/>
      <c r="K197" s="91"/>
      <c r="L197" s="91"/>
      <c r="M197" s="91"/>
      <c r="N197" s="91"/>
      <c r="O197" s="91"/>
      <c r="P197" s="91"/>
      <c r="Q197" s="193"/>
      <c r="R197" s="91"/>
      <c r="S197" s="91"/>
      <c r="T197" s="91"/>
      <c r="U197" s="91"/>
      <c r="V197" s="91"/>
      <c r="W197" s="91"/>
      <c r="X197" s="193"/>
      <c r="Y197" s="91"/>
      <c r="Z197" s="91"/>
      <c r="AA197" s="2"/>
      <c r="AB197" s="2"/>
      <c r="AC197" s="2"/>
      <c r="AD197" s="2"/>
      <c r="AE197" s="189"/>
      <c r="AF197" s="2"/>
      <c r="AG197" s="91"/>
      <c r="AH197" s="91"/>
      <c r="AI197" s="91"/>
      <c r="AJ197" s="91"/>
      <c r="AK197" s="91"/>
      <c r="AL197" s="92">
        <f>COUNTIF(A197:AK197,"○")</f>
        <v>0</v>
      </c>
    </row>
    <row r="198" spans="1:38" ht="7.5" hidden="1" customHeight="1" x14ac:dyDescent="0.15">
      <c r="A198" s="1197"/>
      <c r="B198" s="1233"/>
      <c r="C198" s="1250"/>
      <c r="D198" s="1033"/>
      <c r="E198" s="1247"/>
      <c r="F198" s="7" t="s">
        <v>95</v>
      </c>
      <c r="G198" s="93"/>
      <c r="H198" s="93"/>
      <c r="I198" s="93"/>
      <c r="J198" s="190"/>
      <c r="K198" s="93"/>
      <c r="L198" s="93"/>
      <c r="M198" s="93"/>
      <c r="N198" s="93"/>
      <c r="O198" s="93"/>
      <c r="P198" s="93"/>
      <c r="Q198" s="190"/>
      <c r="R198" s="93"/>
      <c r="S198" s="93"/>
      <c r="T198" s="93"/>
      <c r="U198" s="93"/>
      <c r="V198" s="93"/>
      <c r="W198" s="93"/>
      <c r="X198" s="190"/>
      <c r="Y198" s="93"/>
      <c r="Z198" s="93"/>
      <c r="AA198" s="93"/>
      <c r="AB198" s="93"/>
      <c r="AC198" s="93"/>
      <c r="AD198" s="93"/>
      <c r="AE198" s="190"/>
      <c r="AF198" s="93"/>
      <c r="AG198" s="93"/>
      <c r="AH198" s="93"/>
      <c r="AI198" s="93"/>
      <c r="AJ198" s="93"/>
      <c r="AK198" s="93"/>
      <c r="AL198" s="94"/>
    </row>
    <row r="199" spans="1:38" ht="12" hidden="1" customHeight="1" x14ac:dyDescent="0.15">
      <c r="A199" s="1197"/>
      <c r="B199" s="1234"/>
      <c r="C199" s="1251"/>
      <c r="D199" s="1034"/>
      <c r="E199" s="1248"/>
      <c r="F199" s="150" t="s">
        <v>96</v>
      </c>
      <c r="G199" s="111"/>
      <c r="H199" s="111"/>
      <c r="I199" s="111"/>
      <c r="J199" s="192"/>
      <c r="K199" s="111"/>
      <c r="L199" s="111"/>
      <c r="M199" s="111"/>
      <c r="N199" s="111"/>
      <c r="O199" s="111"/>
      <c r="P199" s="111"/>
      <c r="Q199" s="192"/>
      <c r="R199" s="111"/>
      <c r="S199" s="111"/>
      <c r="T199" s="111"/>
      <c r="U199" s="111"/>
      <c r="V199" s="111"/>
      <c r="W199" s="111"/>
      <c r="X199" s="192"/>
      <c r="Y199" s="111"/>
      <c r="Z199" s="111"/>
      <c r="AA199" s="3"/>
      <c r="AB199" s="3"/>
      <c r="AC199" s="3"/>
      <c r="AD199" s="3"/>
      <c r="AE199" s="191"/>
      <c r="AF199" s="111"/>
      <c r="AG199" s="111"/>
      <c r="AH199" s="111"/>
      <c r="AI199" s="111"/>
      <c r="AJ199" s="111"/>
      <c r="AK199" s="111"/>
      <c r="AL199" s="95"/>
    </row>
    <row r="200" spans="1:38" ht="12" hidden="1" customHeight="1" x14ac:dyDescent="0.15">
      <c r="A200" s="1197">
        <v>48</v>
      </c>
      <c r="B200" s="1026"/>
      <c r="C200" s="1249"/>
      <c r="D200" s="1032"/>
      <c r="E200" s="1041"/>
      <c r="F200" s="110" t="s">
        <v>12</v>
      </c>
      <c r="G200" s="91"/>
      <c r="H200" s="91"/>
      <c r="I200" s="91"/>
      <c r="J200" s="193"/>
      <c r="K200" s="91"/>
      <c r="L200" s="91"/>
      <c r="M200" s="91"/>
      <c r="N200" s="91"/>
      <c r="O200" s="91"/>
      <c r="P200" s="91"/>
      <c r="Q200" s="193"/>
      <c r="R200" s="91"/>
      <c r="S200" s="91"/>
      <c r="T200" s="91"/>
      <c r="U200" s="91"/>
      <c r="V200" s="91"/>
      <c r="W200" s="91"/>
      <c r="X200" s="193"/>
      <c r="Y200" s="91"/>
      <c r="Z200" s="91"/>
      <c r="AA200" s="91"/>
      <c r="AB200" s="91"/>
      <c r="AC200" s="91"/>
      <c r="AD200" s="91"/>
      <c r="AE200" s="193"/>
      <c r="AF200" s="91"/>
      <c r="AG200" s="91"/>
      <c r="AH200" s="2"/>
      <c r="AI200" s="2"/>
      <c r="AJ200" s="2"/>
      <c r="AK200" s="2"/>
      <c r="AL200" s="92">
        <f>COUNTIF(A200:AK200,"○")</f>
        <v>0</v>
      </c>
    </row>
    <row r="201" spans="1:38" ht="7.5" hidden="1" customHeight="1" x14ac:dyDescent="0.15">
      <c r="A201" s="1197"/>
      <c r="B201" s="1233"/>
      <c r="C201" s="1250"/>
      <c r="D201" s="1033"/>
      <c r="E201" s="1247"/>
      <c r="F201" s="7" t="s">
        <v>95</v>
      </c>
      <c r="G201" s="93"/>
      <c r="H201" s="93"/>
      <c r="I201" s="93"/>
      <c r="J201" s="190"/>
      <c r="K201" s="93"/>
      <c r="L201" s="93"/>
      <c r="M201" s="93"/>
      <c r="N201" s="93"/>
      <c r="O201" s="93"/>
      <c r="P201" s="93"/>
      <c r="Q201" s="190"/>
      <c r="R201" s="93"/>
      <c r="S201" s="93"/>
      <c r="T201" s="93"/>
      <c r="U201" s="93"/>
      <c r="V201" s="93"/>
      <c r="W201" s="93"/>
      <c r="X201" s="190"/>
      <c r="Y201" s="93"/>
      <c r="Z201" s="93"/>
      <c r="AA201" s="93"/>
      <c r="AB201" s="93"/>
      <c r="AC201" s="93"/>
      <c r="AD201" s="93"/>
      <c r="AE201" s="190"/>
      <c r="AF201" s="93"/>
      <c r="AG201" s="93"/>
      <c r="AH201" s="93"/>
      <c r="AI201" s="93"/>
      <c r="AJ201" s="93"/>
      <c r="AK201" s="93"/>
      <c r="AL201" s="94"/>
    </row>
    <row r="202" spans="1:38" ht="13.5" hidden="1" customHeight="1" x14ac:dyDescent="0.15">
      <c r="A202" s="1197"/>
      <c r="B202" s="1234"/>
      <c r="C202" s="1251"/>
      <c r="D202" s="1034"/>
      <c r="E202" s="1248"/>
      <c r="F202" s="150" t="s">
        <v>96</v>
      </c>
      <c r="G202" s="111"/>
      <c r="H202" s="111"/>
      <c r="I202" s="111"/>
      <c r="J202" s="192"/>
      <c r="K202" s="111"/>
      <c r="L202" s="111"/>
      <c r="M202" s="111"/>
      <c r="N202" s="111"/>
      <c r="O202" s="111"/>
      <c r="P202" s="111"/>
      <c r="Q202" s="192"/>
      <c r="R202" s="111"/>
      <c r="S202" s="111"/>
      <c r="T202" s="111"/>
      <c r="U202" s="111"/>
      <c r="V202" s="111"/>
      <c r="W202" s="111"/>
      <c r="X202" s="192"/>
      <c r="Y202" s="111"/>
      <c r="Z202" s="111"/>
      <c r="AA202" s="111"/>
      <c r="AB202" s="111"/>
      <c r="AC202" s="111"/>
      <c r="AD202" s="111"/>
      <c r="AE202" s="192"/>
      <c r="AF202" s="111"/>
      <c r="AG202" s="3"/>
      <c r="AH202" s="3"/>
      <c r="AI202" s="3"/>
      <c r="AJ202" s="3"/>
      <c r="AK202" s="3"/>
      <c r="AL202" s="95"/>
    </row>
    <row r="203" spans="1:38" ht="12" hidden="1" customHeight="1" x14ac:dyDescent="0.15">
      <c r="A203" s="1197">
        <v>49</v>
      </c>
      <c r="B203" s="1232"/>
      <c r="C203" s="1249"/>
      <c r="D203" s="1032"/>
      <c r="E203" s="1246"/>
      <c r="F203" s="110" t="s">
        <v>12</v>
      </c>
      <c r="G203" s="91"/>
      <c r="H203" s="91"/>
      <c r="I203" s="91"/>
      <c r="J203" s="193"/>
      <c r="K203" s="91"/>
      <c r="L203" s="91"/>
      <c r="M203" s="91"/>
      <c r="N203" s="91"/>
      <c r="O203" s="91"/>
      <c r="P203" s="91"/>
      <c r="Q203" s="193"/>
      <c r="R203" s="91"/>
      <c r="S203" s="91"/>
      <c r="T203" s="91"/>
      <c r="U203" s="91"/>
      <c r="V203" s="91"/>
      <c r="W203" s="91"/>
      <c r="X203" s="193"/>
      <c r="Y203" s="91"/>
      <c r="Z203" s="91"/>
      <c r="AA203" s="91"/>
      <c r="AB203" s="91"/>
      <c r="AC203" s="91"/>
      <c r="AD203" s="91"/>
      <c r="AE203" s="193"/>
      <c r="AF203" s="91"/>
      <c r="AG203" s="91"/>
      <c r="AH203" s="91"/>
      <c r="AI203" s="91"/>
      <c r="AJ203" s="91"/>
      <c r="AK203" s="91"/>
      <c r="AL203" s="92">
        <f>COUNTIF(A203:AK203,"○")</f>
        <v>0</v>
      </c>
    </row>
    <row r="204" spans="1:38" ht="7.5" hidden="1" customHeight="1" x14ac:dyDescent="0.15">
      <c r="A204" s="1197"/>
      <c r="B204" s="1233"/>
      <c r="C204" s="1250"/>
      <c r="D204" s="1033"/>
      <c r="E204" s="1247"/>
      <c r="F204" s="7" t="s">
        <v>95</v>
      </c>
      <c r="G204" s="93"/>
      <c r="H204" s="93"/>
      <c r="I204" s="93"/>
      <c r="J204" s="190"/>
      <c r="K204" s="93"/>
      <c r="L204" s="93"/>
      <c r="M204" s="93"/>
      <c r="N204" s="93"/>
      <c r="O204" s="93"/>
      <c r="P204" s="93"/>
      <c r="Q204" s="190"/>
      <c r="R204" s="93"/>
      <c r="S204" s="93"/>
      <c r="T204" s="93"/>
      <c r="U204" s="93"/>
      <c r="V204" s="93"/>
      <c r="W204" s="93"/>
      <c r="X204" s="190"/>
      <c r="Y204" s="93"/>
      <c r="Z204" s="93"/>
      <c r="AA204" s="93"/>
      <c r="AB204" s="93"/>
      <c r="AC204" s="93"/>
      <c r="AD204" s="93"/>
      <c r="AE204" s="190"/>
      <c r="AF204" s="93"/>
      <c r="AG204" s="93"/>
      <c r="AH204" s="93"/>
      <c r="AI204" s="93"/>
      <c r="AJ204" s="93"/>
      <c r="AK204" s="93"/>
      <c r="AL204" s="94"/>
    </row>
    <row r="205" spans="1:38" ht="12" hidden="1" customHeight="1" x14ac:dyDescent="0.15">
      <c r="A205" s="1197"/>
      <c r="B205" s="1234"/>
      <c r="C205" s="1251"/>
      <c r="D205" s="1034"/>
      <c r="E205" s="1248"/>
      <c r="F205" s="150" t="s">
        <v>96</v>
      </c>
      <c r="G205" s="111"/>
      <c r="H205" s="111"/>
      <c r="I205" s="111"/>
      <c r="J205" s="192"/>
      <c r="K205" s="111"/>
      <c r="L205" s="111"/>
      <c r="M205" s="111"/>
      <c r="N205" s="111"/>
      <c r="O205" s="111"/>
      <c r="P205" s="111"/>
      <c r="Q205" s="192"/>
      <c r="R205" s="111"/>
      <c r="S205" s="111"/>
      <c r="T205" s="111"/>
      <c r="U205" s="111"/>
      <c r="V205" s="111"/>
      <c r="W205" s="111"/>
      <c r="X205" s="192"/>
      <c r="Y205" s="111"/>
      <c r="Z205" s="111"/>
      <c r="AA205" s="111"/>
      <c r="AB205" s="111"/>
      <c r="AC205" s="111"/>
      <c r="AD205" s="111"/>
      <c r="AE205" s="192"/>
      <c r="AF205" s="111"/>
      <c r="AG205" s="111"/>
      <c r="AH205" s="111"/>
      <c r="AI205" s="111"/>
      <c r="AJ205" s="111"/>
      <c r="AK205" s="111"/>
      <c r="AL205" s="95"/>
    </row>
    <row r="206" spans="1:38" ht="12" hidden="1" customHeight="1" x14ac:dyDescent="0.15">
      <c r="A206" s="1197">
        <v>50</v>
      </c>
      <c r="B206" s="1232"/>
      <c r="C206" s="1249"/>
      <c r="D206" s="1032"/>
      <c r="E206" s="1246"/>
      <c r="F206" s="110" t="s">
        <v>12</v>
      </c>
      <c r="G206" s="91"/>
      <c r="H206" s="91"/>
      <c r="I206" s="91"/>
      <c r="J206" s="193"/>
      <c r="K206" s="91"/>
      <c r="L206" s="91"/>
      <c r="M206" s="91"/>
      <c r="N206" s="91"/>
      <c r="O206" s="91"/>
      <c r="P206" s="91"/>
      <c r="Q206" s="193"/>
      <c r="R206" s="91"/>
      <c r="S206" s="91"/>
      <c r="T206" s="91"/>
      <c r="U206" s="91"/>
      <c r="V206" s="91"/>
      <c r="W206" s="91"/>
      <c r="X206" s="193"/>
      <c r="Y206" s="91"/>
      <c r="Z206" s="91"/>
      <c r="AA206" s="91"/>
      <c r="AB206" s="91"/>
      <c r="AC206" s="91"/>
      <c r="AD206" s="91"/>
      <c r="AE206" s="193"/>
      <c r="AF206" s="91"/>
      <c r="AG206" s="91"/>
      <c r="AH206" s="91"/>
      <c r="AI206" s="91"/>
      <c r="AJ206" s="91"/>
      <c r="AK206" s="91"/>
      <c r="AL206" s="92">
        <f>COUNTIF(A206:AK206,"○")</f>
        <v>0</v>
      </c>
    </row>
    <row r="207" spans="1:38" ht="7.5" hidden="1" customHeight="1" x14ac:dyDescent="0.15">
      <c r="A207" s="1197"/>
      <c r="B207" s="1233"/>
      <c r="C207" s="1250"/>
      <c r="D207" s="1033"/>
      <c r="E207" s="1247"/>
      <c r="F207" s="7" t="s">
        <v>95</v>
      </c>
      <c r="G207" s="93"/>
      <c r="H207" s="93"/>
      <c r="I207" s="93"/>
      <c r="J207" s="190"/>
      <c r="K207" s="93"/>
      <c r="L207" s="93"/>
      <c r="M207" s="93"/>
      <c r="N207" s="93"/>
      <c r="O207" s="93"/>
      <c r="P207" s="93"/>
      <c r="Q207" s="190"/>
      <c r="R207" s="93"/>
      <c r="S207" s="93"/>
      <c r="T207" s="93"/>
      <c r="U207" s="93"/>
      <c r="V207" s="93"/>
      <c r="W207" s="93"/>
      <c r="X207" s="190"/>
      <c r="Y207" s="93"/>
      <c r="Z207" s="93"/>
      <c r="AA207" s="93"/>
      <c r="AB207" s="93"/>
      <c r="AC207" s="93"/>
      <c r="AD207" s="93"/>
      <c r="AE207" s="190"/>
      <c r="AF207" s="93"/>
      <c r="AG207" s="93"/>
      <c r="AH207" s="93"/>
      <c r="AI207" s="93"/>
      <c r="AJ207" s="93"/>
      <c r="AK207" s="93"/>
      <c r="AL207" s="94"/>
    </row>
    <row r="208" spans="1:38" ht="13.5" hidden="1" customHeight="1" x14ac:dyDescent="0.15">
      <c r="A208" s="1197"/>
      <c r="B208" s="1234"/>
      <c r="C208" s="1251"/>
      <c r="D208" s="1034"/>
      <c r="E208" s="1248"/>
      <c r="F208" s="150" t="s">
        <v>96</v>
      </c>
      <c r="G208" s="111"/>
      <c r="H208" s="111"/>
      <c r="I208" s="111"/>
      <c r="J208" s="192"/>
      <c r="K208" s="111"/>
      <c r="L208" s="111"/>
      <c r="M208" s="111"/>
      <c r="N208" s="111"/>
      <c r="O208" s="111"/>
      <c r="P208" s="111"/>
      <c r="Q208" s="192"/>
      <c r="R208" s="111"/>
      <c r="S208" s="111"/>
      <c r="T208" s="111"/>
      <c r="U208" s="111"/>
      <c r="V208" s="111"/>
      <c r="W208" s="111"/>
      <c r="X208" s="192"/>
      <c r="Y208" s="111"/>
      <c r="Z208" s="111"/>
      <c r="AA208" s="111"/>
      <c r="AB208" s="111"/>
      <c r="AC208" s="111"/>
      <c r="AD208" s="111"/>
      <c r="AE208" s="192"/>
      <c r="AF208" s="111"/>
      <c r="AG208" s="111"/>
      <c r="AH208" s="111"/>
      <c r="AI208" s="111"/>
      <c r="AJ208" s="111"/>
      <c r="AK208" s="111"/>
      <c r="AL208" s="95"/>
    </row>
    <row r="209" spans="1:38" ht="13.5" customHeight="1" x14ac:dyDescent="0.15">
      <c r="A209" s="1038" t="s">
        <v>201</v>
      </c>
      <c r="B209" s="1252"/>
      <c r="C209" s="1252"/>
      <c r="D209" s="1252"/>
      <c r="E209" s="1253"/>
      <c r="F209" s="99"/>
      <c r="G209" s="147">
        <f>COUNTIF(G116:G207,"○")</f>
        <v>1</v>
      </c>
      <c r="H209" s="147">
        <f t="shared" ref="H209:AK209" si="4">COUNTIF(H116:H207,"○")</f>
        <v>1</v>
      </c>
      <c r="I209" s="147">
        <f t="shared" si="4"/>
        <v>0</v>
      </c>
      <c r="J209" s="194">
        <f t="shared" si="4"/>
        <v>0</v>
      </c>
      <c r="K209" s="147">
        <f t="shared" si="4"/>
        <v>1</v>
      </c>
      <c r="L209" s="147">
        <f t="shared" si="4"/>
        <v>1</v>
      </c>
      <c r="M209" s="147">
        <f t="shared" si="4"/>
        <v>3</v>
      </c>
      <c r="N209" s="147">
        <f t="shared" si="4"/>
        <v>1</v>
      </c>
      <c r="O209" s="147">
        <f t="shared" si="4"/>
        <v>1</v>
      </c>
      <c r="P209" s="147">
        <f t="shared" si="4"/>
        <v>0</v>
      </c>
      <c r="Q209" s="194">
        <f t="shared" si="4"/>
        <v>0</v>
      </c>
      <c r="R209" s="147">
        <f t="shared" si="4"/>
        <v>1</v>
      </c>
      <c r="S209" s="147">
        <f t="shared" si="4"/>
        <v>1</v>
      </c>
      <c r="T209" s="147">
        <f t="shared" si="4"/>
        <v>1</v>
      </c>
      <c r="U209" s="147">
        <f t="shared" si="4"/>
        <v>0</v>
      </c>
      <c r="V209" s="147">
        <f t="shared" si="4"/>
        <v>0</v>
      </c>
      <c r="W209" s="147">
        <f t="shared" si="4"/>
        <v>0</v>
      </c>
      <c r="X209" s="194">
        <f t="shared" si="4"/>
        <v>0</v>
      </c>
      <c r="Y209" s="147">
        <f t="shared" si="4"/>
        <v>0</v>
      </c>
      <c r="Z209" s="147">
        <f t="shared" si="4"/>
        <v>1</v>
      </c>
      <c r="AA209" s="147">
        <f t="shared" si="4"/>
        <v>2</v>
      </c>
      <c r="AB209" s="147">
        <f t="shared" si="4"/>
        <v>1</v>
      </c>
      <c r="AC209" s="147">
        <f t="shared" si="4"/>
        <v>1</v>
      </c>
      <c r="AD209" s="147">
        <f t="shared" si="4"/>
        <v>0</v>
      </c>
      <c r="AE209" s="194">
        <f t="shared" si="4"/>
        <v>0</v>
      </c>
      <c r="AF209" s="147">
        <f t="shared" si="4"/>
        <v>1</v>
      </c>
      <c r="AG209" s="147">
        <f t="shared" si="4"/>
        <v>1</v>
      </c>
      <c r="AH209" s="147">
        <f t="shared" si="4"/>
        <v>3</v>
      </c>
      <c r="AI209" s="147">
        <f t="shared" si="4"/>
        <v>1</v>
      </c>
      <c r="AJ209" s="147">
        <f t="shared" si="4"/>
        <v>1</v>
      </c>
      <c r="AK209" s="147">
        <f t="shared" si="4"/>
        <v>0</v>
      </c>
      <c r="AL209" s="100">
        <f t="shared" ref="AL209:AL210" si="5">SUM(G209:AK209)</f>
        <v>24</v>
      </c>
    </row>
    <row r="210" spans="1:38" s="1" customFormat="1" ht="13.5" customHeight="1" thickBot="1" x14ac:dyDescent="0.2">
      <c r="A210" s="1019" t="s">
        <v>202</v>
      </c>
      <c r="B210" s="1020"/>
      <c r="C210" s="1020"/>
      <c r="D210" s="1020"/>
      <c r="E210" s="1021"/>
      <c r="F210" s="4"/>
      <c r="G210" s="198">
        <f>SUM(G209+G113)</f>
        <v>4</v>
      </c>
      <c r="H210" s="198">
        <f t="shared" ref="H210:AK210" si="6">SUM(H209+H113)</f>
        <v>3</v>
      </c>
      <c r="I210" s="198">
        <f t="shared" si="6"/>
        <v>2</v>
      </c>
      <c r="J210" s="195">
        <f t="shared" si="6"/>
        <v>0</v>
      </c>
      <c r="K210" s="198">
        <f t="shared" si="6"/>
        <v>2</v>
      </c>
      <c r="L210" s="198">
        <f t="shared" si="6"/>
        <v>3</v>
      </c>
      <c r="M210" s="198">
        <f t="shared" si="6"/>
        <v>4</v>
      </c>
      <c r="N210" s="198">
        <f t="shared" si="6"/>
        <v>3</v>
      </c>
      <c r="O210" s="198">
        <f t="shared" si="6"/>
        <v>3</v>
      </c>
      <c r="P210" s="198">
        <f t="shared" si="6"/>
        <v>4</v>
      </c>
      <c r="Q210" s="195">
        <f t="shared" si="6"/>
        <v>0</v>
      </c>
      <c r="R210" s="198">
        <f t="shared" si="6"/>
        <v>3</v>
      </c>
      <c r="S210" s="198">
        <f t="shared" si="6"/>
        <v>3</v>
      </c>
      <c r="T210" s="198">
        <f t="shared" si="6"/>
        <v>1</v>
      </c>
      <c r="U210" s="198">
        <f t="shared" si="6"/>
        <v>3</v>
      </c>
      <c r="V210" s="198">
        <f t="shared" si="6"/>
        <v>2</v>
      </c>
      <c r="W210" s="198">
        <f t="shared" si="6"/>
        <v>4</v>
      </c>
      <c r="X210" s="195">
        <f t="shared" si="6"/>
        <v>0</v>
      </c>
      <c r="Y210" s="198">
        <f t="shared" si="6"/>
        <v>2</v>
      </c>
      <c r="Z210" s="198">
        <f t="shared" si="6"/>
        <v>4</v>
      </c>
      <c r="AA210" s="198">
        <f t="shared" si="6"/>
        <v>3</v>
      </c>
      <c r="AB210" s="198">
        <f t="shared" si="6"/>
        <v>3</v>
      </c>
      <c r="AC210" s="198">
        <f t="shared" si="6"/>
        <v>4</v>
      </c>
      <c r="AD210" s="198">
        <f t="shared" si="6"/>
        <v>2</v>
      </c>
      <c r="AE210" s="195">
        <f t="shared" si="6"/>
        <v>0</v>
      </c>
      <c r="AF210" s="198">
        <f t="shared" si="6"/>
        <v>2</v>
      </c>
      <c r="AG210" s="198">
        <f t="shared" si="6"/>
        <v>3</v>
      </c>
      <c r="AH210" s="198">
        <f t="shared" si="6"/>
        <v>4</v>
      </c>
      <c r="AI210" s="198">
        <f t="shared" si="6"/>
        <v>3</v>
      </c>
      <c r="AJ210" s="198">
        <f t="shared" si="6"/>
        <v>3</v>
      </c>
      <c r="AK210" s="198">
        <f t="shared" si="6"/>
        <v>0</v>
      </c>
      <c r="AL210" s="154">
        <f t="shared" si="5"/>
        <v>77</v>
      </c>
    </row>
    <row r="211" spans="1:38" x14ac:dyDescent="0.15">
      <c r="A211" s="101"/>
      <c r="B211" s="1261" t="s">
        <v>16</v>
      </c>
      <c r="C211" s="1261"/>
      <c r="D211" s="1261"/>
      <c r="E211" s="1261"/>
      <c r="F211" s="1261"/>
      <c r="G211" s="90"/>
      <c r="H211" s="90"/>
      <c r="I211" s="90"/>
      <c r="J211" s="90"/>
      <c r="K211" s="1262" t="s">
        <v>17</v>
      </c>
      <c r="L211" s="1262"/>
      <c r="M211" s="1262"/>
      <c r="N211" s="1262"/>
      <c r="O211" s="1262"/>
      <c r="P211" s="1262"/>
      <c r="Q211" s="1262"/>
      <c r="R211" s="1262"/>
      <c r="S211" s="1262"/>
      <c r="T211" s="1262"/>
      <c r="U211" s="1262"/>
      <c r="V211" s="1262"/>
      <c r="W211" s="1262"/>
      <c r="X211" s="1262"/>
      <c r="Z211" s="1262" t="s">
        <v>18</v>
      </c>
      <c r="AA211" s="1262"/>
      <c r="AB211" s="1262"/>
      <c r="AC211" s="1262"/>
      <c r="AD211" s="1262"/>
      <c r="AF211" s="102" t="s">
        <v>7</v>
      </c>
      <c r="AG211" s="103" t="s">
        <v>19</v>
      </c>
      <c r="AH211" s="1263" t="s">
        <v>12</v>
      </c>
      <c r="AI211" s="1263"/>
      <c r="AJ211" s="1263"/>
      <c r="AK211" s="1263"/>
      <c r="AL211" s="1263"/>
    </row>
    <row r="212" spans="1:38" ht="18" customHeight="1" thickBot="1" x14ac:dyDescent="0.2">
      <c r="A212" s="101"/>
      <c r="B212" s="1254">
        <f>COUNTIF(G1:AJ112,"予")</f>
        <v>0</v>
      </c>
      <c r="C212" s="1254"/>
      <c r="D212" s="1254"/>
      <c r="E212" s="1284"/>
      <c r="F212" s="1284"/>
      <c r="G212" s="90"/>
      <c r="H212" s="90"/>
      <c r="I212" s="90"/>
      <c r="J212" s="90"/>
      <c r="K212" s="1014" t="s">
        <v>83</v>
      </c>
      <c r="L212" s="1256"/>
      <c r="M212" s="1256"/>
      <c r="N212" s="1256"/>
      <c r="O212" s="1256"/>
      <c r="P212" s="1256"/>
      <c r="Q212" s="1256"/>
      <c r="R212" s="1256"/>
      <c r="S212" s="1256"/>
      <c r="T212" s="1256"/>
      <c r="U212" s="1256"/>
      <c r="V212" s="1256"/>
      <c r="W212" s="1256"/>
      <c r="X212" s="1256"/>
      <c r="Z212" s="1257">
        <v>260</v>
      </c>
      <c r="AA212" s="1257"/>
      <c r="AB212" s="1257"/>
      <c r="AC212" s="1257"/>
      <c r="AD212" s="1257"/>
      <c r="AF212" s="5" t="s">
        <v>99</v>
      </c>
      <c r="AG212" s="104" t="s">
        <v>19</v>
      </c>
      <c r="AH212" s="1016" t="s">
        <v>101</v>
      </c>
      <c r="AI212" s="1258"/>
      <c r="AJ212" s="1258"/>
      <c r="AK212" s="1258"/>
      <c r="AL212" s="1258"/>
    </row>
    <row r="213" spans="1:38" ht="18" customHeight="1" thickBot="1" x14ac:dyDescent="0.2">
      <c r="A213" s="105"/>
      <c r="B213" s="1259"/>
      <c r="C213" s="1259"/>
      <c r="D213" s="1259"/>
      <c r="E213" s="113"/>
      <c r="F213" s="113"/>
      <c r="G213" s="113"/>
      <c r="H213" s="113"/>
      <c r="I213" s="113"/>
      <c r="J213" s="113"/>
      <c r="K213" s="1256"/>
      <c r="L213" s="1256"/>
      <c r="M213" s="1256"/>
      <c r="N213" s="1256"/>
      <c r="O213" s="1256"/>
      <c r="P213" s="1256"/>
      <c r="Q213" s="1256"/>
      <c r="R213" s="1256"/>
      <c r="S213" s="1256"/>
      <c r="T213" s="1256"/>
      <c r="U213" s="1256"/>
      <c r="V213" s="1256"/>
      <c r="W213" s="1256"/>
      <c r="X213" s="1256"/>
      <c r="Y213" s="113"/>
      <c r="Z213" s="1257"/>
      <c r="AA213" s="1257"/>
      <c r="AB213" s="1257"/>
      <c r="AC213" s="1257"/>
      <c r="AD213" s="1257"/>
      <c r="AE213" s="113"/>
      <c r="AF213" s="6" t="s">
        <v>100</v>
      </c>
      <c r="AG213" s="106" t="s">
        <v>19</v>
      </c>
      <c r="AH213" s="1018" t="s">
        <v>102</v>
      </c>
      <c r="AI213" s="1260"/>
      <c r="AJ213" s="1260"/>
      <c r="AK213" s="1260"/>
      <c r="AL213" s="1260"/>
    </row>
  </sheetData>
  <mergeCells count="364">
    <mergeCell ref="A32:A34"/>
    <mergeCell ref="B32:B34"/>
    <mergeCell ref="C32:C34"/>
    <mergeCell ref="D32:D34"/>
    <mergeCell ref="E32:E34"/>
    <mergeCell ref="A26:A28"/>
    <mergeCell ref="B26:B28"/>
    <mergeCell ref="C26:C28"/>
    <mergeCell ref="D26:D28"/>
    <mergeCell ref="E26:E28"/>
    <mergeCell ref="A29:A31"/>
    <mergeCell ref="B29:B31"/>
    <mergeCell ref="C29:C31"/>
    <mergeCell ref="D29:D31"/>
    <mergeCell ref="E29:E31"/>
    <mergeCell ref="A35:A37"/>
    <mergeCell ref="B35:B37"/>
    <mergeCell ref="C35:C37"/>
    <mergeCell ref="D35:D37"/>
    <mergeCell ref="E35:E37"/>
    <mergeCell ref="A38:A40"/>
    <mergeCell ref="B38:B40"/>
    <mergeCell ref="C38:C40"/>
    <mergeCell ref="D38:D40"/>
    <mergeCell ref="E38:E40"/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41:A43"/>
    <mergeCell ref="B41:B43"/>
    <mergeCell ref="C41:C43"/>
    <mergeCell ref="D41:D43"/>
    <mergeCell ref="E41:E43"/>
    <mergeCell ref="A44:A46"/>
    <mergeCell ref="B44:B46"/>
    <mergeCell ref="C44:C46"/>
    <mergeCell ref="D44:D46"/>
    <mergeCell ref="E44:E46"/>
    <mergeCell ref="A47:A49"/>
    <mergeCell ref="B47:B49"/>
    <mergeCell ref="C47:C49"/>
    <mergeCell ref="D47:D49"/>
    <mergeCell ref="E47:E49"/>
    <mergeCell ref="A50:A52"/>
    <mergeCell ref="B50:B52"/>
    <mergeCell ref="C50:C52"/>
    <mergeCell ref="D50:D52"/>
    <mergeCell ref="E50:E52"/>
    <mergeCell ref="A53:A55"/>
    <mergeCell ref="B53:B55"/>
    <mergeCell ref="C53:C55"/>
    <mergeCell ref="D53:D55"/>
    <mergeCell ref="E53:E55"/>
    <mergeCell ref="A56:A58"/>
    <mergeCell ref="B56:B58"/>
    <mergeCell ref="C56:C58"/>
    <mergeCell ref="D56:D58"/>
    <mergeCell ref="E56:E58"/>
    <mergeCell ref="A59:A61"/>
    <mergeCell ref="B59:B61"/>
    <mergeCell ref="C59:C61"/>
    <mergeCell ref="D59:D61"/>
    <mergeCell ref="E59:E61"/>
    <mergeCell ref="A62:A64"/>
    <mergeCell ref="B62:B64"/>
    <mergeCell ref="C62:C64"/>
    <mergeCell ref="D62:D64"/>
    <mergeCell ref="E62:E64"/>
    <mergeCell ref="A65:A67"/>
    <mergeCell ref="B65:B67"/>
    <mergeCell ref="C65:C67"/>
    <mergeCell ref="D65:D67"/>
    <mergeCell ref="E65:E67"/>
    <mergeCell ref="A68:A70"/>
    <mergeCell ref="B68:B70"/>
    <mergeCell ref="C68:C70"/>
    <mergeCell ref="D68:D70"/>
    <mergeCell ref="E68:E70"/>
    <mergeCell ref="A71:A73"/>
    <mergeCell ref="B71:B73"/>
    <mergeCell ref="C71:C73"/>
    <mergeCell ref="D71:D73"/>
    <mergeCell ref="E71:E73"/>
    <mergeCell ref="A74:A76"/>
    <mergeCell ref="B74:B76"/>
    <mergeCell ref="C74:C76"/>
    <mergeCell ref="D74:D76"/>
    <mergeCell ref="E74:E76"/>
    <mergeCell ref="A77:A79"/>
    <mergeCell ref="B77:B79"/>
    <mergeCell ref="C77:C79"/>
    <mergeCell ref="D77:D79"/>
    <mergeCell ref="E77:E79"/>
    <mergeCell ref="A80:A82"/>
    <mergeCell ref="B80:B82"/>
    <mergeCell ref="C80:C82"/>
    <mergeCell ref="D80:D82"/>
    <mergeCell ref="E80:E82"/>
    <mergeCell ref="A83:A85"/>
    <mergeCell ref="B83:B85"/>
    <mergeCell ref="C83:C85"/>
    <mergeCell ref="D83:D85"/>
    <mergeCell ref="E83:E85"/>
    <mergeCell ref="A86:A88"/>
    <mergeCell ref="B86:B88"/>
    <mergeCell ref="C86:C88"/>
    <mergeCell ref="D86:D88"/>
    <mergeCell ref="E86:E88"/>
    <mergeCell ref="A89:A91"/>
    <mergeCell ref="B89:B91"/>
    <mergeCell ref="C89:C91"/>
    <mergeCell ref="D89:D91"/>
    <mergeCell ref="E89:E91"/>
    <mergeCell ref="A92:A94"/>
    <mergeCell ref="B92:B94"/>
    <mergeCell ref="C92:C94"/>
    <mergeCell ref="D92:D94"/>
    <mergeCell ref="E92:E94"/>
    <mergeCell ref="A95:A97"/>
    <mergeCell ref="B95:B97"/>
    <mergeCell ref="C95:C97"/>
    <mergeCell ref="D95:D97"/>
    <mergeCell ref="E95:E97"/>
    <mergeCell ref="A98:A100"/>
    <mergeCell ref="B98:B100"/>
    <mergeCell ref="C98:C100"/>
    <mergeCell ref="D98:D100"/>
    <mergeCell ref="E98:E100"/>
    <mergeCell ref="A101:A103"/>
    <mergeCell ref="B101:B103"/>
    <mergeCell ref="C101:C103"/>
    <mergeCell ref="D101:D103"/>
    <mergeCell ref="E101:E103"/>
    <mergeCell ref="A104:A106"/>
    <mergeCell ref="B104:B106"/>
    <mergeCell ref="C104:C106"/>
    <mergeCell ref="D104:D106"/>
    <mergeCell ref="E104:E106"/>
    <mergeCell ref="A113:E113"/>
    <mergeCell ref="A114:E114"/>
    <mergeCell ref="A115:E115"/>
    <mergeCell ref="A116:A118"/>
    <mergeCell ref="B116:B118"/>
    <mergeCell ref="C116:C118"/>
    <mergeCell ref="D116:D118"/>
    <mergeCell ref="E116:E118"/>
    <mergeCell ref="A107:A109"/>
    <mergeCell ref="B107:B109"/>
    <mergeCell ref="C107:C109"/>
    <mergeCell ref="D107:D109"/>
    <mergeCell ref="E107:E109"/>
    <mergeCell ref="A110:A112"/>
    <mergeCell ref="B110:B112"/>
    <mergeCell ref="C110:C112"/>
    <mergeCell ref="D110:D112"/>
    <mergeCell ref="E110:E112"/>
    <mergeCell ref="A119:A121"/>
    <mergeCell ref="B119:B121"/>
    <mergeCell ref="C119:C121"/>
    <mergeCell ref="D119:D121"/>
    <mergeCell ref="E119:E121"/>
    <mergeCell ref="A122:A124"/>
    <mergeCell ref="B122:B124"/>
    <mergeCell ref="C122:C124"/>
    <mergeCell ref="D122:D124"/>
    <mergeCell ref="E122:E124"/>
    <mergeCell ref="A125:A127"/>
    <mergeCell ref="B125:B127"/>
    <mergeCell ref="C125:C127"/>
    <mergeCell ref="D125:D127"/>
    <mergeCell ref="E125:E127"/>
    <mergeCell ref="A128:A130"/>
    <mergeCell ref="B128:B130"/>
    <mergeCell ref="C128:C130"/>
    <mergeCell ref="D128:D130"/>
    <mergeCell ref="E128:E130"/>
    <mergeCell ref="A131:A133"/>
    <mergeCell ref="B131:B133"/>
    <mergeCell ref="C131:C133"/>
    <mergeCell ref="D131:D133"/>
    <mergeCell ref="E131:E133"/>
    <mergeCell ref="A134:A136"/>
    <mergeCell ref="B134:B136"/>
    <mergeCell ref="C134:C136"/>
    <mergeCell ref="D134:D136"/>
    <mergeCell ref="E134:E136"/>
    <mergeCell ref="A137:A139"/>
    <mergeCell ref="B137:B139"/>
    <mergeCell ref="C137:C139"/>
    <mergeCell ref="D137:D139"/>
    <mergeCell ref="E137:E139"/>
    <mergeCell ref="A140:A142"/>
    <mergeCell ref="B140:B142"/>
    <mergeCell ref="C140:C142"/>
    <mergeCell ref="D140:D142"/>
    <mergeCell ref="E140:E142"/>
    <mergeCell ref="A143:A145"/>
    <mergeCell ref="B143:B145"/>
    <mergeCell ref="C143:C145"/>
    <mergeCell ref="D143:D145"/>
    <mergeCell ref="E143:E145"/>
    <mergeCell ref="A146:A148"/>
    <mergeCell ref="B146:B148"/>
    <mergeCell ref="C146:C148"/>
    <mergeCell ref="D146:D148"/>
    <mergeCell ref="E146:E148"/>
    <mergeCell ref="A149:A151"/>
    <mergeCell ref="B149:B151"/>
    <mergeCell ref="C149:C151"/>
    <mergeCell ref="D149:D151"/>
    <mergeCell ref="E149:E151"/>
    <mergeCell ref="A152:A154"/>
    <mergeCell ref="B152:B154"/>
    <mergeCell ref="C152:C154"/>
    <mergeCell ref="D152:D154"/>
    <mergeCell ref="E152:E154"/>
    <mergeCell ref="A155:A157"/>
    <mergeCell ref="B155:B157"/>
    <mergeCell ref="C155:C157"/>
    <mergeCell ref="D155:D157"/>
    <mergeCell ref="E155:E157"/>
    <mergeCell ref="A158:A160"/>
    <mergeCell ref="B158:B160"/>
    <mergeCell ref="C158:C160"/>
    <mergeCell ref="D158:D160"/>
    <mergeCell ref="E158:E160"/>
    <mergeCell ref="A161:A163"/>
    <mergeCell ref="B161:B163"/>
    <mergeCell ref="C161:C163"/>
    <mergeCell ref="D161:D163"/>
    <mergeCell ref="E161:E163"/>
    <mergeCell ref="A164:A166"/>
    <mergeCell ref="B164:B166"/>
    <mergeCell ref="C164:C166"/>
    <mergeCell ref="D164:D166"/>
    <mergeCell ref="E164:E166"/>
    <mergeCell ref="A167:A169"/>
    <mergeCell ref="B167:B169"/>
    <mergeCell ref="C167:C169"/>
    <mergeCell ref="D167:D169"/>
    <mergeCell ref="E167:E169"/>
    <mergeCell ref="A170:A172"/>
    <mergeCell ref="B170:B172"/>
    <mergeCell ref="C170:C172"/>
    <mergeCell ref="D170:D172"/>
    <mergeCell ref="E170:E172"/>
    <mergeCell ref="A173:A175"/>
    <mergeCell ref="B173:B175"/>
    <mergeCell ref="C173:C175"/>
    <mergeCell ref="D173:D175"/>
    <mergeCell ref="E173:E175"/>
    <mergeCell ref="A176:A178"/>
    <mergeCell ref="B176:B178"/>
    <mergeCell ref="C176:C178"/>
    <mergeCell ref="D176:D178"/>
    <mergeCell ref="E176:E178"/>
    <mergeCell ref="A179:A181"/>
    <mergeCell ref="B179:B181"/>
    <mergeCell ref="C179:C181"/>
    <mergeCell ref="D179:D181"/>
    <mergeCell ref="E179:E181"/>
    <mergeCell ref="A182:A184"/>
    <mergeCell ref="B182:B184"/>
    <mergeCell ref="C182:C184"/>
    <mergeCell ref="D182:D184"/>
    <mergeCell ref="E182:E184"/>
    <mergeCell ref="A185:A187"/>
    <mergeCell ref="B185:B187"/>
    <mergeCell ref="C185:C187"/>
    <mergeCell ref="D185:D187"/>
    <mergeCell ref="E185:E187"/>
    <mergeCell ref="A188:A190"/>
    <mergeCell ref="B188:B190"/>
    <mergeCell ref="C188:C190"/>
    <mergeCell ref="D188:D190"/>
    <mergeCell ref="E188:E190"/>
    <mergeCell ref="A191:A193"/>
    <mergeCell ref="B191:B193"/>
    <mergeCell ref="C191:C193"/>
    <mergeCell ref="D191:D193"/>
    <mergeCell ref="E191:E193"/>
    <mergeCell ref="A194:A196"/>
    <mergeCell ref="B194:B196"/>
    <mergeCell ref="C194:C196"/>
    <mergeCell ref="D194:D196"/>
    <mergeCell ref="E194:E196"/>
    <mergeCell ref="A197:A199"/>
    <mergeCell ref="B197:B199"/>
    <mergeCell ref="C197:C199"/>
    <mergeCell ref="D197:D199"/>
    <mergeCell ref="E197:E199"/>
    <mergeCell ref="A200:A202"/>
    <mergeCell ref="B200:B202"/>
    <mergeCell ref="C200:C202"/>
    <mergeCell ref="D200:D202"/>
    <mergeCell ref="E200:E202"/>
    <mergeCell ref="A203:A205"/>
    <mergeCell ref="B203:B205"/>
    <mergeCell ref="C203:C205"/>
    <mergeCell ref="D203:D205"/>
    <mergeCell ref="E203:E205"/>
    <mergeCell ref="A206:A208"/>
    <mergeCell ref="B206:B208"/>
    <mergeCell ref="C206:C208"/>
    <mergeCell ref="D206:D208"/>
    <mergeCell ref="E206:E208"/>
    <mergeCell ref="AH211:AL211"/>
    <mergeCell ref="B212:D212"/>
    <mergeCell ref="E212:F212"/>
    <mergeCell ref="K212:X213"/>
    <mergeCell ref="Z212:AD213"/>
    <mergeCell ref="AH212:AL212"/>
    <mergeCell ref="B213:D213"/>
    <mergeCell ref="AH213:AL213"/>
    <mergeCell ref="A209:E209"/>
    <mergeCell ref="A210:E210"/>
    <mergeCell ref="B211:D211"/>
    <mergeCell ref="E211:F211"/>
    <mergeCell ref="K211:X211"/>
    <mergeCell ref="Z211:AD211"/>
    <mergeCell ref="A17:A19"/>
    <mergeCell ref="B17:B19"/>
    <mergeCell ref="C17:C19"/>
    <mergeCell ref="D17:D19"/>
    <mergeCell ref="E17:E19"/>
    <mergeCell ref="A23:A25"/>
    <mergeCell ref="B23:B25"/>
    <mergeCell ref="C23:C25"/>
    <mergeCell ref="D23:D25"/>
    <mergeCell ref="E23:E25"/>
    <mergeCell ref="A20:A22"/>
    <mergeCell ref="B20:B22"/>
    <mergeCell ref="C20:C22"/>
    <mergeCell ref="D20:D22"/>
    <mergeCell ref="E20:E22"/>
  </mergeCells>
  <phoneticPr fontId="2"/>
  <printOptions horizontalCentered="1"/>
  <pageMargins left="0.19685039370078741" right="0.19685039370078741" top="0.19685039370078741" bottom="0.19685039370078741" header="0" footer="0"/>
  <pageSetup paperSize="9" scale="77" orientation="portrait" r:id="rId1"/>
  <headerFooter alignWithMargins="0"/>
  <colBreaks count="1" manualBreakCount="1">
    <brk id="39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9">
    <pageSetUpPr fitToPage="1"/>
  </sheetPr>
  <dimension ref="A1:AP33"/>
  <sheetViews>
    <sheetView zoomScaleNormal="100" workbookViewId="0">
      <pane ySplit="2" topLeftCell="A3" activePane="bottomLeft" state="frozen"/>
      <selection pane="bottomLeft" activeCell="AL9" sqref="AL9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213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/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79" t="s">
        <v>153</v>
      </c>
      <c r="J2" s="33" t="s">
        <v>8</v>
      </c>
      <c r="K2" s="51" t="s">
        <v>29</v>
      </c>
      <c r="L2" s="34" t="s">
        <v>4</v>
      </c>
      <c r="M2" s="33" t="s">
        <v>5</v>
      </c>
      <c r="N2" s="33" t="s">
        <v>6</v>
      </c>
      <c r="O2" s="33" t="s">
        <v>0</v>
      </c>
      <c r="P2" s="33" t="s">
        <v>1</v>
      </c>
      <c r="Q2" s="33" t="s">
        <v>2</v>
      </c>
      <c r="R2" s="51" t="s">
        <v>3</v>
      </c>
      <c r="S2" s="34" t="s">
        <v>4</v>
      </c>
      <c r="T2" s="33" t="s">
        <v>5</v>
      </c>
      <c r="U2" s="33" t="s">
        <v>6</v>
      </c>
      <c r="V2" s="33" t="s">
        <v>0</v>
      </c>
      <c r="W2" s="33" t="s">
        <v>1</v>
      </c>
      <c r="X2" s="33" t="s">
        <v>2</v>
      </c>
      <c r="Y2" s="51" t="s">
        <v>3</v>
      </c>
      <c r="Z2" s="34" t="s">
        <v>4</v>
      </c>
      <c r="AA2" s="33" t="s">
        <v>5</v>
      </c>
      <c r="AB2" s="33" t="s">
        <v>6</v>
      </c>
      <c r="AC2" s="33" t="s">
        <v>0</v>
      </c>
      <c r="AD2" s="33" t="s">
        <v>1</v>
      </c>
      <c r="AE2" s="34" t="s">
        <v>2</v>
      </c>
      <c r="AF2" s="51" t="s">
        <v>3</v>
      </c>
      <c r="AG2" s="34" t="s">
        <v>4</v>
      </c>
      <c r="AH2" s="33" t="s">
        <v>5</v>
      </c>
      <c r="AI2" s="33" t="s">
        <v>6</v>
      </c>
      <c r="AJ2" s="33" t="s">
        <v>0</v>
      </c>
      <c r="AK2" s="33" t="s">
        <v>1</v>
      </c>
      <c r="AL2" s="33" t="s">
        <v>2</v>
      </c>
      <c r="AM2" s="33"/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/>
      <c r="O3" s="72"/>
      <c r="P3" s="72" t="s">
        <v>224</v>
      </c>
      <c r="Q3" s="72"/>
      <c r="R3" s="72"/>
      <c r="S3" s="72"/>
      <c r="T3" s="72"/>
      <c r="U3" s="72"/>
      <c r="V3" s="72"/>
      <c r="W3" s="73"/>
      <c r="X3" s="74"/>
      <c r="Y3" s="74"/>
      <c r="Z3" s="72"/>
      <c r="AA3" s="72" t="s">
        <v>225</v>
      </c>
      <c r="AB3" s="72"/>
      <c r="AC3" s="72"/>
      <c r="AD3" s="72"/>
      <c r="AE3" s="72"/>
      <c r="AF3" s="72"/>
      <c r="AG3" s="75"/>
      <c r="AH3" s="75"/>
      <c r="AI3" s="72" t="s">
        <v>226</v>
      </c>
      <c r="AJ3" s="72"/>
      <c r="AK3" s="72" t="s">
        <v>227</v>
      </c>
      <c r="AL3" s="76"/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216</v>
      </c>
      <c r="J4" s="53" t="s">
        <v>216</v>
      </c>
      <c r="K4" s="53" t="s">
        <v>216</v>
      </c>
      <c r="L4" s="53" t="s">
        <v>217</v>
      </c>
      <c r="M4" s="53" t="s">
        <v>216</v>
      </c>
      <c r="N4" s="53" t="s">
        <v>216</v>
      </c>
      <c r="O4" s="53" t="s">
        <v>216</v>
      </c>
      <c r="P4" s="53" t="s">
        <v>216</v>
      </c>
      <c r="Q4" s="53" t="s">
        <v>216</v>
      </c>
      <c r="R4" s="53" t="s">
        <v>216</v>
      </c>
      <c r="S4" s="53" t="s">
        <v>217</v>
      </c>
      <c r="T4" s="53" t="s">
        <v>216</v>
      </c>
      <c r="U4" s="53" t="s">
        <v>216</v>
      </c>
      <c r="V4" s="53" t="s">
        <v>216</v>
      </c>
      <c r="W4" s="151" t="s">
        <v>216</v>
      </c>
      <c r="X4" s="67" t="s">
        <v>216</v>
      </c>
      <c r="Y4" s="53" t="s">
        <v>216</v>
      </c>
      <c r="Z4" s="53" t="s">
        <v>217</v>
      </c>
      <c r="AA4" s="53" t="s">
        <v>216</v>
      </c>
      <c r="AB4" s="53" t="s">
        <v>216</v>
      </c>
      <c r="AC4" s="53" t="s">
        <v>216</v>
      </c>
      <c r="AD4" s="53" t="s">
        <v>216</v>
      </c>
      <c r="AE4" s="53" t="s">
        <v>216</v>
      </c>
      <c r="AF4" s="53" t="s">
        <v>216</v>
      </c>
      <c r="AG4" s="53" t="s">
        <v>217</v>
      </c>
      <c r="AH4" s="53" t="s">
        <v>216</v>
      </c>
      <c r="AI4" s="53" t="s">
        <v>216</v>
      </c>
      <c r="AJ4" s="53" t="s">
        <v>216</v>
      </c>
      <c r="AK4" s="53" t="s">
        <v>216</v>
      </c>
      <c r="AL4" s="53" t="s">
        <v>216</v>
      </c>
      <c r="AM4" s="53"/>
      <c r="AN4" s="25"/>
      <c r="AO4" s="10">
        <f>COUNTIF(I4:AM4,"休")</f>
        <v>4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221"/>
      <c r="J5" s="156"/>
      <c r="K5" s="222"/>
      <c r="L5" s="222"/>
      <c r="M5" s="156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3"/>
      <c r="Y5" s="222"/>
      <c r="Z5" s="222"/>
      <c r="AA5" s="222"/>
      <c r="AB5" s="222"/>
      <c r="AC5" s="222"/>
      <c r="AD5" s="222"/>
      <c r="AE5" s="156"/>
      <c r="AF5" s="222"/>
      <c r="AG5" s="222"/>
      <c r="AH5" s="222"/>
      <c r="AI5" s="222"/>
      <c r="AJ5" s="222"/>
      <c r="AK5" s="222"/>
      <c r="AL5" s="222"/>
      <c r="AM5" s="54"/>
      <c r="AN5" s="27"/>
      <c r="AO5" s="11">
        <f t="shared" ref="AO5:AO18" si="0">COUNTIF(I5:AM5,"休")</f>
        <v>0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 t="s">
        <v>216</v>
      </c>
      <c r="J6" s="53" t="s">
        <v>216</v>
      </c>
      <c r="K6" s="55" t="s">
        <v>216</v>
      </c>
      <c r="L6" s="55" t="s">
        <v>217</v>
      </c>
      <c r="M6" s="53" t="s">
        <v>216</v>
      </c>
      <c r="N6" s="55" t="s">
        <v>216</v>
      </c>
      <c r="O6" s="55" t="s">
        <v>217</v>
      </c>
      <c r="P6" s="55" t="s">
        <v>216</v>
      </c>
      <c r="Q6" s="55" t="s">
        <v>216</v>
      </c>
      <c r="R6" s="55" t="s">
        <v>216</v>
      </c>
      <c r="S6" s="55" t="s">
        <v>217</v>
      </c>
      <c r="T6" s="55" t="s">
        <v>216</v>
      </c>
      <c r="U6" s="55" t="s">
        <v>216</v>
      </c>
      <c r="V6" s="55" t="s">
        <v>217</v>
      </c>
      <c r="W6" s="55" t="s">
        <v>216</v>
      </c>
      <c r="X6" s="57" t="s">
        <v>216</v>
      </c>
      <c r="Y6" s="55" t="s">
        <v>216</v>
      </c>
      <c r="Z6" s="55" t="s">
        <v>217</v>
      </c>
      <c r="AA6" s="55" t="s">
        <v>216</v>
      </c>
      <c r="AB6" s="55" t="s">
        <v>216</v>
      </c>
      <c r="AC6" s="55" t="s">
        <v>217</v>
      </c>
      <c r="AD6" s="55" t="s">
        <v>216</v>
      </c>
      <c r="AE6" s="53" t="s">
        <v>216</v>
      </c>
      <c r="AF6" s="55" t="s">
        <v>216</v>
      </c>
      <c r="AG6" s="55" t="s">
        <v>217</v>
      </c>
      <c r="AH6" s="55" t="s">
        <v>216</v>
      </c>
      <c r="AI6" s="55" t="s">
        <v>216</v>
      </c>
      <c r="AJ6" s="55" t="s">
        <v>217</v>
      </c>
      <c r="AK6" s="55" t="s">
        <v>216</v>
      </c>
      <c r="AL6" s="55" t="s">
        <v>216</v>
      </c>
      <c r="AM6" s="54"/>
      <c r="AN6" s="27"/>
      <c r="AO6" s="11">
        <f t="shared" si="0"/>
        <v>8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216</v>
      </c>
      <c r="J7" s="53" t="s">
        <v>216</v>
      </c>
      <c r="K7" s="55" t="s">
        <v>216</v>
      </c>
      <c r="L7" s="55" t="s">
        <v>217</v>
      </c>
      <c r="M7" s="53" t="s">
        <v>217</v>
      </c>
      <c r="N7" s="55" t="s">
        <v>216</v>
      </c>
      <c r="O7" s="55" t="s">
        <v>216</v>
      </c>
      <c r="P7" s="55" t="s">
        <v>216</v>
      </c>
      <c r="Q7" s="55" t="s">
        <v>216</v>
      </c>
      <c r="R7" s="55" t="s">
        <v>216</v>
      </c>
      <c r="S7" s="55" t="s">
        <v>217</v>
      </c>
      <c r="T7" s="55" t="s">
        <v>217</v>
      </c>
      <c r="U7" s="55" t="s">
        <v>216</v>
      </c>
      <c r="V7" s="55" t="s">
        <v>216</v>
      </c>
      <c r="W7" s="55" t="s">
        <v>216</v>
      </c>
      <c r="X7" s="57" t="s">
        <v>216</v>
      </c>
      <c r="Y7" s="55" t="s">
        <v>216</v>
      </c>
      <c r="Z7" s="55" t="s">
        <v>217</v>
      </c>
      <c r="AA7" s="55" t="s">
        <v>216</v>
      </c>
      <c r="AB7" s="55" t="s">
        <v>217</v>
      </c>
      <c r="AC7" s="55" t="s">
        <v>216</v>
      </c>
      <c r="AD7" s="55" t="s">
        <v>216</v>
      </c>
      <c r="AE7" s="53" t="s">
        <v>216</v>
      </c>
      <c r="AF7" s="55" t="s">
        <v>216</v>
      </c>
      <c r="AG7" s="55" t="s">
        <v>217</v>
      </c>
      <c r="AH7" s="55" t="s">
        <v>217</v>
      </c>
      <c r="AI7" s="55" t="s">
        <v>216</v>
      </c>
      <c r="AJ7" s="55" t="s">
        <v>216</v>
      </c>
      <c r="AK7" s="55" t="s">
        <v>216</v>
      </c>
      <c r="AL7" s="55" t="s">
        <v>28</v>
      </c>
      <c r="AM7" s="54"/>
      <c r="AN7" s="27"/>
      <c r="AO7" s="11">
        <f t="shared" si="0"/>
        <v>8</v>
      </c>
      <c r="AP7" s="44"/>
    </row>
    <row r="8" spans="1:42" x14ac:dyDescent="0.15">
      <c r="A8" s="218" t="s">
        <v>219</v>
      </c>
      <c r="B8" s="1148" t="s">
        <v>241</v>
      </c>
      <c r="C8" s="1149"/>
      <c r="D8" s="1149"/>
      <c r="E8" s="1149"/>
      <c r="F8" s="149" t="s">
        <v>195</v>
      </c>
      <c r="G8" s="1148" t="s">
        <v>218</v>
      </c>
      <c r="H8" s="1150"/>
      <c r="I8" s="52"/>
      <c r="J8" s="53"/>
      <c r="K8" s="55" t="s">
        <v>217</v>
      </c>
      <c r="L8" s="55" t="s">
        <v>217</v>
      </c>
      <c r="M8" s="53" t="s">
        <v>216</v>
      </c>
      <c r="N8" s="55"/>
      <c r="O8" s="55" t="s">
        <v>216</v>
      </c>
      <c r="P8" s="55"/>
      <c r="Q8" s="55"/>
      <c r="R8" s="55" t="s">
        <v>217</v>
      </c>
      <c r="S8" s="55" t="s">
        <v>217</v>
      </c>
      <c r="T8" s="55" t="s">
        <v>216</v>
      </c>
      <c r="U8" s="55"/>
      <c r="V8" s="55" t="s">
        <v>216</v>
      </c>
      <c r="W8" s="55"/>
      <c r="X8" s="57"/>
      <c r="Y8" s="55" t="s">
        <v>217</v>
      </c>
      <c r="Z8" s="55" t="s">
        <v>217</v>
      </c>
      <c r="AA8" s="55"/>
      <c r="AB8" s="55" t="s">
        <v>216</v>
      </c>
      <c r="AC8" s="55" t="s">
        <v>216</v>
      </c>
      <c r="AD8" s="55"/>
      <c r="AE8" s="53"/>
      <c r="AF8" s="55" t="s">
        <v>217</v>
      </c>
      <c r="AG8" s="55" t="s">
        <v>217</v>
      </c>
      <c r="AH8" s="55" t="s">
        <v>216</v>
      </c>
      <c r="AI8" s="55"/>
      <c r="AJ8" s="55" t="s">
        <v>216</v>
      </c>
      <c r="AK8" s="55"/>
      <c r="AL8" s="55"/>
      <c r="AM8" s="54"/>
      <c r="AN8" s="27"/>
      <c r="AO8" s="11">
        <f t="shared" si="0"/>
        <v>8</v>
      </c>
      <c r="AP8" s="44"/>
    </row>
    <row r="9" spans="1:42" x14ac:dyDescent="0.15">
      <c r="A9" s="218" t="s">
        <v>35</v>
      </c>
      <c r="B9" s="1148" t="s">
        <v>194</v>
      </c>
      <c r="C9" s="1149"/>
      <c r="D9" s="1149"/>
      <c r="E9" s="1149"/>
      <c r="F9" s="149" t="s">
        <v>195</v>
      </c>
      <c r="G9" s="1148" t="s">
        <v>196</v>
      </c>
      <c r="H9" s="1150"/>
      <c r="I9" s="163" t="s">
        <v>217</v>
      </c>
      <c r="J9" s="53"/>
      <c r="K9" s="55" t="s">
        <v>41</v>
      </c>
      <c r="L9" s="55" t="s">
        <v>217</v>
      </c>
      <c r="M9" s="53" t="s">
        <v>261</v>
      </c>
      <c r="N9" s="55" t="s">
        <v>256</v>
      </c>
      <c r="O9" s="55" t="s">
        <v>256</v>
      </c>
      <c r="P9" s="55" t="s">
        <v>261</v>
      </c>
      <c r="Q9" s="55"/>
      <c r="R9" s="55" t="s">
        <v>240</v>
      </c>
      <c r="S9" s="55" t="s">
        <v>217</v>
      </c>
      <c r="T9" s="55" t="s">
        <v>261</v>
      </c>
      <c r="U9" s="55" t="s">
        <v>256</v>
      </c>
      <c r="V9" s="158" t="s">
        <v>217</v>
      </c>
      <c r="W9" s="55" t="s">
        <v>261</v>
      </c>
      <c r="X9" s="57" t="s">
        <v>268</v>
      </c>
      <c r="Y9" s="55" t="s">
        <v>240</v>
      </c>
      <c r="Z9" s="55" t="s">
        <v>217</v>
      </c>
      <c r="AA9" s="55"/>
      <c r="AB9" s="55" t="s">
        <v>256</v>
      </c>
      <c r="AC9" s="55"/>
      <c r="AD9" s="55" t="s">
        <v>272</v>
      </c>
      <c r="AE9" s="53"/>
      <c r="AF9" s="55" t="s">
        <v>240</v>
      </c>
      <c r="AG9" s="55" t="s">
        <v>217</v>
      </c>
      <c r="AH9" s="55" t="s">
        <v>261</v>
      </c>
      <c r="AI9" s="55"/>
      <c r="AJ9" s="55" t="s">
        <v>261</v>
      </c>
      <c r="AK9" s="55" t="s">
        <v>261</v>
      </c>
      <c r="AL9" s="55"/>
      <c r="AM9" s="54"/>
      <c r="AN9" s="27"/>
      <c r="AO9" s="11">
        <f t="shared" si="0"/>
        <v>10</v>
      </c>
      <c r="AP9" s="44"/>
    </row>
    <row r="10" spans="1:42" x14ac:dyDescent="0.15">
      <c r="A10" s="218" t="s">
        <v>25</v>
      </c>
      <c r="B10" s="1148" t="s">
        <v>214</v>
      </c>
      <c r="C10" s="1149"/>
      <c r="D10" s="1149"/>
      <c r="E10" s="1149"/>
      <c r="F10" s="149" t="s">
        <v>215</v>
      </c>
      <c r="G10" s="1148" t="s">
        <v>80</v>
      </c>
      <c r="H10" s="1150"/>
      <c r="I10" s="58"/>
      <c r="J10" s="53" t="s">
        <v>254</v>
      </c>
      <c r="K10" s="55" t="s">
        <v>222</v>
      </c>
      <c r="L10" s="55" t="s">
        <v>217</v>
      </c>
      <c r="M10" s="55"/>
      <c r="N10" s="53"/>
      <c r="O10" s="55"/>
      <c r="P10" s="55"/>
      <c r="Q10" s="55" t="s">
        <v>254</v>
      </c>
      <c r="R10" s="60" t="s">
        <v>222</v>
      </c>
      <c r="S10" s="55" t="s">
        <v>217</v>
      </c>
      <c r="T10" s="60"/>
      <c r="U10" s="55"/>
      <c r="V10" s="55"/>
      <c r="W10" s="59"/>
      <c r="X10" s="57"/>
      <c r="Y10" s="55" t="s">
        <v>222</v>
      </c>
      <c r="Z10" s="55" t="s">
        <v>217</v>
      </c>
      <c r="AA10" s="60"/>
      <c r="AB10" s="60"/>
      <c r="AC10" s="60"/>
      <c r="AD10" s="60"/>
      <c r="AE10" s="55" t="s">
        <v>254</v>
      </c>
      <c r="AF10" s="55"/>
      <c r="AG10" s="55" t="s">
        <v>217</v>
      </c>
      <c r="AH10" s="60"/>
      <c r="AI10" s="60"/>
      <c r="AJ10" s="60"/>
      <c r="AK10" s="55"/>
      <c r="AL10" s="55" t="s">
        <v>254</v>
      </c>
      <c r="AM10" s="60"/>
      <c r="AN10" s="27"/>
      <c r="AO10" s="11">
        <f t="shared" si="0"/>
        <v>4</v>
      </c>
      <c r="AP10" s="44"/>
    </row>
    <row r="11" spans="1:42" x14ac:dyDescent="0.15">
      <c r="A11" s="219" t="s">
        <v>220</v>
      </c>
      <c r="B11" s="1155"/>
      <c r="C11" s="1155"/>
      <c r="D11" s="1155"/>
      <c r="E11" s="1155"/>
      <c r="F11" s="124"/>
      <c r="G11" s="1155"/>
      <c r="H11" s="1156"/>
      <c r="I11" s="83"/>
      <c r="J11" s="80"/>
      <c r="K11" s="78"/>
      <c r="L11" s="78"/>
      <c r="M11" s="78"/>
      <c r="N11" s="78"/>
      <c r="O11" s="78"/>
      <c r="P11" s="60"/>
      <c r="Q11" s="60"/>
      <c r="R11" s="78"/>
      <c r="S11" s="60"/>
      <c r="T11" s="60"/>
      <c r="U11" s="78"/>
      <c r="V11" s="60"/>
      <c r="W11" s="152"/>
      <c r="X11" s="79"/>
      <c r="Y11" s="78"/>
      <c r="Z11" s="78"/>
      <c r="AA11" s="60"/>
      <c r="AB11" s="78"/>
      <c r="AC11" s="78"/>
      <c r="AD11" s="60"/>
      <c r="AE11" s="78"/>
      <c r="AF11" s="60"/>
      <c r="AG11" s="60"/>
      <c r="AH11" s="78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219" t="s">
        <v>221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125"/>
      <c r="AN12" s="81"/>
      <c r="AO12" s="11">
        <f t="shared" si="0"/>
        <v>0</v>
      </c>
      <c r="AP12" s="44"/>
    </row>
    <row r="13" spans="1:42" x14ac:dyDescent="0.15">
      <c r="A13" s="123"/>
      <c r="B13" s="1155"/>
      <c r="C13" s="1155"/>
      <c r="D13" s="1155"/>
      <c r="E13" s="1155"/>
      <c r="F13" s="124"/>
      <c r="G13" s="1155"/>
      <c r="H13" s="1156"/>
      <c r="I13" s="83"/>
      <c r="J13" s="80"/>
      <c r="K13" s="78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82"/>
      <c r="X13" s="7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84"/>
      <c r="AN13" s="81"/>
      <c r="AO13" s="11">
        <f t="shared" si="0"/>
        <v>0</v>
      </c>
      <c r="AP13" s="44"/>
    </row>
    <row r="14" spans="1:42" ht="14.25" thickBot="1" x14ac:dyDescent="0.2">
      <c r="A14" s="126"/>
      <c r="B14" s="1149"/>
      <c r="C14" s="1149"/>
      <c r="D14" s="1149"/>
      <c r="E14" s="1149"/>
      <c r="F14" s="122"/>
      <c r="G14" s="1149"/>
      <c r="H14" s="1150"/>
      <c r="I14" s="58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68"/>
      <c r="X14" s="61"/>
      <c r="Y14" s="55"/>
      <c r="Z14" s="55"/>
      <c r="AA14" s="31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6"/>
      <c r="AM14" s="85"/>
      <c r="AN14" s="127"/>
      <c r="AO14" s="11">
        <f t="shared" si="0"/>
        <v>0</v>
      </c>
      <c r="AP14" s="44"/>
    </row>
    <row r="15" spans="1:42" ht="14.25" thickTop="1" x14ac:dyDescent="0.15">
      <c r="A15" s="1157" t="s">
        <v>42</v>
      </c>
      <c r="B15" s="1159"/>
      <c r="C15" s="1159"/>
      <c r="D15" s="1159"/>
      <c r="E15" s="1159"/>
      <c r="F15" s="128"/>
      <c r="G15" s="1149"/>
      <c r="H15" s="1150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4"/>
      <c r="X15" s="65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6"/>
      <c r="AM15" s="40"/>
      <c r="AN15" s="47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38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9"/>
      <c r="X16" s="41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7"/>
      <c r="AM16" s="37"/>
      <c r="AN16" s="26"/>
      <c r="AO16" s="11">
        <f t="shared" si="0"/>
        <v>0</v>
      </c>
      <c r="AP16" s="44"/>
    </row>
    <row r="17" spans="1:42" x14ac:dyDescent="0.15">
      <c r="A17" s="1158"/>
      <c r="B17" s="1149"/>
      <c r="C17" s="1149"/>
      <c r="D17" s="1149"/>
      <c r="E17" s="1149"/>
      <c r="F17" s="122"/>
      <c r="G17" s="1149"/>
      <c r="H17" s="1150"/>
      <c r="I17" s="1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21"/>
      <c r="W17" s="130"/>
      <c r="X17" s="46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2"/>
      <c r="AM17" s="32"/>
      <c r="AN17" s="131"/>
      <c r="AO17" s="11">
        <f t="shared" si="0"/>
        <v>0</v>
      </c>
      <c r="AP17" s="44"/>
    </row>
    <row r="18" spans="1:42" ht="14.25" thickBot="1" x14ac:dyDescent="0.2">
      <c r="A18" s="1158"/>
      <c r="B18" s="1160"/>
      <c r="C18" s="1160"/>
      <c r="D18" s="1160"/>
      <c r="E18" s="1160"/>
      <c r="F18" s="132"/>
      <c r="G18" s="1161"/>
      <c r="H18" s="1162"/>
      <c r="I18" s="13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134"/>
      <c r="X18" s="135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9"/>
      <c r="AN18" s="50"/>
      <c r="AO18" s="11">
        <f t="shared" si="0"/>
        <v>0</v>
      </c>
      <c r="AP18" s="44"/>
    </row>
    <row r="19" spans="1:42" x14ac:dyDescent="0.15">
      <c r="A19" s="13"/>
      <c r="B19" s="12"/>
      <c r="C19" s="12"/>
      <c r="D19" s="12"/>
      <c r="E19" s="12"/>
      <c r="F19" s="12"/>
      <c r="G19" s="1149" t="s">
        <v>64</v>
      </c>
      <c r="H19" s="1150"/>
      <c r="I19" s="45">
        <f>'3011'!G210</f>
        <v>4</v>
      </c>
      <c r="J19" s="45">
        <f>'3011'!H210</f>
        <v>3</v>
      </c>
      <c r="K19" s="45">
        <f>'3011'!I210</f>
        <v>2</v>
      </c>
      <c r="L19" s="45">
        <f>'3011'!J210</f>
        <v>0</v>
      </c>
      <c r="M19" s="45">
        <f>'3011'!K210</f>
        <v>2</v>
      </c>
      <c r="N19" s="45">
        <f>'3011'!L210</f>
        <v>3</v>
      </c>
      <c r="O19" s="45">
        <f>'3011'!M210</f>
        <v>4</v>
      </c>
      <c r="P19" s="45">
        <f>'3011'!N210</f>
        <v>3</v>
      </c>
      <c r="Q19" s="45">
        <f>'3011'!O210</f>
        <v>3</v>
      </c>
      <c r="R19" s="45">
        <f>'3011'!P210</f>
        <v>4</v>
      </c>
      <c r="S19" s="45">
        <f>'3011'!Q210</f>
        <v>0</v>
      </c>
      <c r="T19" s="45">
        <f>'3011'!R210</f>
        <v>3</v>
      </c>
      <c r="U19" s="45">
        <f>'3011'!S210</f>
        <v>3</v>
      </c>
      <c r="V19" s="45">
        <f>'3011'!T210</f>
        <v>1</v>
      </c>
      <c r="W19" s="45">
        <f>'3011'!U210</f>
        <v>3</v>
      </c>
      <c r="X19" s="45">
        <f>'3011'!V210</f>
        <v>2</v>
      </c>
      <c r="Y19" s="45">
        <f>'3011'!W210</f>
        <v>4</v>
      </c>
      <c r="Z19" s="45">
        <f>'3011'!X210</f>
        <v>0</v>
      </c>
      <c r="AA19" s="45">
        <f>'3011'!Y210</f>
        <v>2</v>
      </c>
      <c r="AB19" s="45">
        <f>'3011'!Z210</f>
        <v>4</v>
      </c>
      <c r="AC19" s="45">
        <f>'3011'!AA210</f>
        <v>3</v>
      </c>
      <c r="AD19" s="45">
        <f>'3011'!AB210</f>
        <v>3</v>
      </c>
      <c r="AE19" s="45">
        <f>'3011'!AC210</f>
        <v>4</v>
      </c>
      <c r="AF19" s="45">
        <f>'3011'!AD210</f>
        <v>2</v>
      </c>
      <c r="AG19" s="45">
        <f>'3011'!AE210</f>
        <v>0</v>
      </c>
      <c r="AH19" s="45">
        <f>'3011'!AF210</f>
        <v>2</v>
      </c>
      <c r="AI19" s="45">
        <f>'3011'!AG210</f>
        <v>3</v>
      </c>
      <c r="AJ19" s="45">
        <f>'3011'!AH210</f>
        <v>4</v>
      </c>
      <c r="AK19" s="45">
        <f>'3011'!AI210</f>
        <v>3</v>
      </c>
      <c r="AL19" s="45">
        <f>'3011'!AJ210</f>
        <v>3</v>
      </c>
      <c r="AM19" s="45">
        <f>'3011'!AK210</f>
        <v>0</v>
      </c>
      <c r="AN19" s="45">
        <f>'3011'!AL210</f>
        <v>77</v>
      </c>
      <c r="AO19" s="44"/>
      <c r="AP19" s="44"/>
    </row>
    <row r="20" spans="1:42" ht="15" thickBot="1" x14ac:dyDescent="0.2">
      <c r="A20" s="12"/>
      <c r="B20" s="14"/>
      <c r="C20" s="1167" t="s">
        <v>36</v>
      </c>
      <c r="D20" s="1165"/>
      <c r="E20" s="1165"/>
      <c r="F20" s="1165"/>
      <c r="G20" s="143"/>
      <c r="H20" s="13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  <c r="W20" s="14"/>
      <c r="X20" s="14"/>
      <c r="Y20" s="14"/>
      <c r="Z20" s="14"/>
      <c r="AA20" s="14"/>
      <c r="AB20" s="12"/>
      <c r="AC20" s="12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44"/>
      <c r="AO20" s="44"/>
      <c r="AP20" s="44"/>
    </row>
    <row r="21" spans="1:42" ht="15" thickTop="1" x14ac:dyDescent="0.15">
      <c r="A21" s="12"/>
      <c r="B21" s="14"/>
      <c r="C21" s="1167" t="s">
        <v>44</v>
      </c>
      <c r="D21" s="1165"/>
      <c r="E21" s="1165"/>
      <c r="F21" s="1165"/>
      <c r="G21" s="16"/>
      <c r="H21" s="44"/>
      <c r="I21" s="44"/>
      <c r="J21" s="44" t="s">
        <v>5</v>
      </c>
      <c r="K21" s="44"/>
      <c r="L21" s="44" t="s">
        <v>4</v>
      </c>
      <c r="M21" s="44"/>
      <c r="N21" s="1168"/>
      <c r="O21" s="1168"/>
      <c r="P21" s="44"/>
      <c r="Q21" s="44"/>
      <c r="R21" s="44"/>
      <c r="S21" s="44"/>
      <c r="T21" s="44"/>
      <c r="U21" s="44"/>
      <c r="V21" s="17"/>
      <c r="W21" s="44"/>
      <c r="X21" s="1169" t="s">
        <v>43</v>
      </c>
      <c r="Y21" s="1170"/>
      <c r="Z21" s="1170"/>
      <c r="AA21" s="1170"/>
      <c r="AB21" s="1170"/>
      <c r="AC21" s="1170"/>
      <c r="AD21" s="1170"/>
      <c r="AE21" s="1170"/>
      <c r="AF21" s="1170"/>
      <c r="AG21" s="1170"/>
      <c r="AH21" s="1170"/>
      <c r="AI21" s="1170"/>
      <c r="AJ21" s="1170"/>
      <c r="AK21" s="1170"/>
      <c r="AL21" s="1171"/>
      <c r="AM21" s="12"/>
      <c r="AP21" s="44"/>
    </row>
    <row r="22" spans="1:42" ht="14.25" x14ac:dyDescent="0.15">
      <c r="A22" s="14"/>
      <c r="B22" s="14"/>
      <c r="C22" s="1167" t="s">
        <v>45</v>
      </c>
      <c r="D22" s="1165"/>
      <c r="E22" s="1165"/>
      <c r="F22" s="1165"/>
      <c r="H22" s="44"/>
      <c r="I22" s="44"/>
      <c r="J22" s="44" t="s">
        <v>5</v>
      </c>
      <c r="K22" s="44"/>
      <c r="L22" s="44" t="s">
        <v>4</v>
      </c>
      <c r="M22" s="44"/>
      <c r="N22" s="1168"/>
      <c r="O22" s="1168"/>
      <c r="P22" s="44"/>
      <c r="Q22" s="44"/>
      <c r="R22" s="44"/>
      <c r="S22" s="44"/>
      <c r="T22" s="44"/>
      <c r="U22" s="44"/>
      <c r="V22" s="17"/>
      <c r="W22" s="44"/>
      <c r="X22" s="1164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6"/>
    </row>
    <row r="23" spans="1:42" ht="14.25" x14ac:dyDescent="0.15">
      <c r="A23" s="14"/>
      <c r="B23" s="14"/>
      <c r="C23" s="1167" t="s">
        <v>46</v>
      </c>
      <c r="D23" s="1165"/>
      <c r="E23" s="1165"/>
      <c r="F23" s="1165"/>
      <c r="G23" s="16"/>
      <c r="H23" s="44"/>
      <c r="I23" s="44">
        <v>11</v>
      </c>
      <c r="J23" s="44" t="s">
        <v>5</v>
      </c>
      <c r="K23" s="44">
        <v>20</v>
      </c>
      <c r="L23" s="44" t="s">
        <v>4</v>
      </c>
      <c r="M23" s="44"/>
      <c r="N23" s="1168"/>
      <c r="O23" s="1168"/>
      <c r="P23" s="44"/>
      <c r="Q23" s="44"/>
      <c r="R23" s="44"/>
      <c r="S23" s="44"/>
      <c r="T23" s="44"/>
      <c r="U23" s="44"/>
      <c r="V23" s="17"/>
      <c r="W23" s="44"/>
      <c r="X23" s="1164" t="s">
        <v>104</v>
      </c>
      <c r="Y23" s="1165"/>
      <c r="Z23" s="1165"/>
      <c r="AA23" s="1165"/>
      <c r="AB23" s="1165"/>
      <c r="AC23" s="1165"/>
      <c r="AD23" s="1165"/>
      <c r="AE23" s="1165"/>
      <c r="AF23" s="1165"/>
      <c r="AG23" s="1165"/>
      <c r="AH23" s="1165"/>
      <c r="AI23" s="1165"/>
      <c r="AJ23" s="1165"/>
      <c r="AK23" s="1165"/>
      <c r="AL23" s="1166"/>
    </row>
    <row r="24" spans="1:42" x14ac:dyDescent="0.15">
      <c r="A24" s="14"/>
      <c r="B24" s="13"/>
      <c r="C24" s="13"/>
      <c r="D24" s="13"/>
      <c r="E24" s="13"/>
      <c r="F24" s="13"/>
      <c r="G24" s="16"/>
      <c r="H24" s="44"/>
      <c r="I24" s="44"/>
      <c r="J24" s="44" t="s">
        <v>47</v>
      </c>
      <c r="K24" s="44"/>
      <c r="L24" s="44" t="s">
        <v>4</v>
      </c>
      <c r="M24" s="44"/>
      <c r="N24" s="1168"/>
      <c r="O24" s="1168"/>
      <c r="P24" s="44"/>
      <c r="Q24" s="44"/>
      <c r="R24" s="44"/>
      <c r="S24" s="44"/>
      <c r="T24" s="44"/>
      <c r="U24" s="44"/>
      <c r="V24" s="17"/>
      <c r="W24" s="44"/>
      <c r="X24" s="1164" t="s">
        <v>48</v>
      </c>
      <c r="Y24" s="1165"/>
      <c r="Z24" s="1165"/>
      <c r="AA24" s="1165"/>
      <c r="AB24" s="1165"/>
      <c r="AC24" s="1165"/>
      <c r="AD24" s="1165"/>
      <c r="AE24" s="1165"/>
      <c r="AF24" s="1165"/>
      <c r="AG24" s="1165"/>
      <c r="AH24" s="1165"/>
      <c r="AI24" s="1165"/>
      <c r="AJ24" s="1165"/>
      <c r="AK24" s="1165"/>
      <c r="AL24" s="1166"/>
    </row>
    <row r="25" spans="1:42" ht="24.75" customHeight="1" x14ac:dyDescent="0.15">
      <c r="A25" s="14"/>
      <c r="B25" s="13"/>
      <c r="C25" s="13"/>
      <c r="D25" s="13"/>
      <c r="E25" s="13"/>
      <c r="G25" s="13"/>
      <c r="H25" s="13"/>
      <c r="I25" s="1163" t="s">
        <v>49</v>
      </c>
      <c r="J25" s="1163"/>
      <c r="K25" s="116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8"/>
      <c r="W25" s="13"/>
      <c r="X25" s="1164"/>
      <c r="Y25" s="1165"/>
      <c r="Z25" s="1165"/>
      <c r="AA25" s="1165"/>
      <c r="AB25" s="1165"/>
      <c r="AC25" s="1165"/>
      <c r="AD25" s="1165"/>
      <c r="AE25" s="1165"/>
      <c r="AF25" s="1165"/>
      <c r="AG25" s="1165"/>
      <c r="AH25" s="1165"/>
      <c r="AI25" s="1165"/>
      <c r="AJ25" s="1165"/>
      <c r="AK25" s="1165"/>
      <c r="AL25" s="1166"/>
    </row>
    <row r="26" spans="1:42" ht="23.25" customHeight="1" x14ac:dyDescent="0.15">
      <c r="A26" s="12"/>
      <c r="B26" s="13"/>
      <c r="C26" s="13"/>
      <c r="D26" s="13"/>
      <c r="E26" s="13"/>
      <c r="F26" s="153" t="s">
        <v>87</v>
      </c>
      <c r="G26" s="153" t="s">
        <v>86</v>
      </c>
      <c r="H26" s="13"/>
      <c r="J26"/>
      <c r="K26" s="145"/>
      <c r="M26" s="13"/>
      <c r="N26" s="13"/>
      <c r="O26" s="224" t="s">
        <v>254</v>
      </c>
      <c r="P26" s="1172" t="s">
        <v>255</v>
      </c>
      <c r="Q26" s="1165"/>
      <c r="R26" s="1165"/>
      <c r="S26" s="1165"/>
      <c r="T26" s="13"/>
      <c r="U26" s="13"/>
      <c r="V26" s="18"/>
      <c r="W26" s="13"/>
      <c r="X26" s="1164"/>
      <c r="Y26" s="1165"/>
      <c r="Z26" s="1165"/>
      <c r="AA26" s="1165"/>
      <c r="AB26" s="1165"/>
      <c r="AC26" s="1165"/>
      <c r="AD26" s="1165"/>
      <c r="AE26" s="1165"/>
      <c r="AF26" s="1165"/>
      <c r="AG26" s="1165"/>
      <c r="AH26" s="1165"/>
      <c r="AI26" s="1165"/>
      <c r="AJ26" s="1165"/>
      <c r="AK26" s="1165"/>
      <c r="AL26" s="1166"/>
    </row>
    <row r="27" spans="1:42" ht="13.5" customHeight="1" thickBot="1" x14ac:dyDescent="0.2">
      <c r="A27" s="12"/>
      <c r="E27" s="13"/>
      <c r="F27" s="153" t="s">
        <v>88</v>
      </c>
      <c r="G27" s="153" t="s">
        <v>89</v>
      </c>
      <c r="H27" s="13"/>
      <c r="J27" s="144"/>
      <c r="K27" s="145"/>
      <c r="M27" s="13"/>
      <c r="N27" s="13"/>
      <c r="O27" s="146"/>
      <c r="P27" s="1173"/>
      <c r="Q27" s="1165"/>
      <c r="R27" s="1165"/>
      <c r="S27" s="1165"/>
      <c r="T27" s="13"/>
      <c r="U27" s="13"/>
      <c r="V27" s="18"/>
      <c r="W27" s="13"/>
      <c r="X27" s="1174" t="s">
        <v>50</v>
      </c>
      <c r="Y27" s="1175"/>
      <c r="Z27" s="1175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5"/>
      <c r="AL27" s="1176"/>
    </row>
    <row r="28" spans="1:42" ht="21" customHeight="1" thickTop="1" x14ac:dyDescent="0.15">
      <c r="A28" s="12"/>
      <c r="F28" s="87" t="s">
        <v>28</v>
      </c>
      <c r="G28" s="87" t="s">
        <v>52</v>
      </c>
      <c r="H28" s="13"/>
      <c r="J28" s="144"/>
      <c r="K28" s="145"/>
      <c r="M28" s="13"/>
      <c r="N28" s="13"/>
      <c r="O28" s="146"/>
      <c r="P28" s="1165"/>
      <c r="Q28" s="1165"/>
      <c r="R28" s="1165"/>
      <c r="S28" s="1165"/>
    </row>
    <row r="29" spans="1:42" ht="15" customHeight="1" x14ac:dyDescent="0.15">
      <c r="F29" s="153" t="s">
        <v>222</v>
      </c>
      <c r="G29" s="153" t="s">
        <v>223</v>
      </c>
      <c r="J29" s="144"/>
      <c r="K29" s="145"/>
      <c r="M29" s="13"/>
      <c r="O29" s="146"/>
      <c r="P29" s="1165"/>
      <c r="Q29" s="1165"/>
      <c r="R29" s="1165"/>
      <c r="S29" s="1165"/>
    </row>
    <row r="30" spans="1:42" ht="19.5" customHeight="1" x14ac:dyDescent="0.15">
      <c r="J30" s="1165"/>
      <c r="K30" s="1165"/>
      <c r="L30" s="1165"/>
      <c r="M30" s="1165"/>
      <c r="P30" s="1165"/>
      <c r="Q30" s="1165"/>
      <c r="R30" s="1165"/>
      <c r="S30" s="1165"/>
    </row>
    <row r="31" spans="1:42" x14ac:dyDescent="0.15">
      <c r="J31" s="144"/>
      <c r="K31" s="144"/>
    </row>
    <row r="33" spans="10:11" ht="1.5" customHeight="1" x14ac:dyDescent="0.15">
      <c r="J33" s="144"/>
      <c r="K33" s="144"/>
    </row>
  </sheetData>
  <mergeCells count="59">
    <mergeCell ref="J30:M30"/>
    <mergeCell ref="P30:S30"/>
    <mergeCell ref="P26:S26"/>
    <mergeCell ref="X26:AL26"/>
    <mergeCell ref="P27:S27"/>
    <mergeCell ref="X27:AL27"/>
    <mergeCell ref="P28:S28"/>
    <mergeCell ref="P29:S29"/>
    <mergeCell ref="I25:K25"/>
    <mergeCell ref="X25:AL25"/>
    <mergeCell ref="G19:H19"/>
    <mergeCell ref="C20:F20"/>
    <mergeCell ref="C21:F21"/>
    <mergeCell ref="N21:O21"/>
    <mergeCell ref="X21:AL21"/>
    <mergeCell ref="C22:F22"/>
    <mergeCell ref="N22:O22"/>
    <mergeCell ref="X22:AL22"/>
    <mergeCell ref="C23:F23"/>
    <mergeCell ref="N23:O23"/>
    <mergeCell ref="X23:AL23"/>
    <mergeCell ref="N24:O24"/>
    <mergeCell ref="X24:AL24"/>
    <mergeCell ref="B14:E14"/>
    <mergeCell ref="G14:H14"/>
    <mergeCell ref="A15:A18"/>
    <mergeCell ref="B15:E15"/>
    <mergeCell ref="G15:H15"/>
    <mergeCell ref="B16:E16"/>
    <mergeCell ref="G16:H16"/>
    <mergeCell ref="B17:E17"/>
    <mergeCell ref="G17:H17"/>
    <mergeCell ref="B18:E18"/>
    <mergeCell ref="G18:H18"/>
    <mergeCell ref="B11:E11"/>
    <mergeCell ref="G11:H11"/>
    <mergeCell ref="B12:E12"/>
    <mergeCell ref="G12:H12"/>
    <mergeCell ref="B13:E13"/>
    <mergeCell ref="G13:H13"/>
    <mergeCell ref="B7:E7"/>
    <mergeCell ref="G7:H7"/>
    <mergeCell ref="B9:E9"/>
    <mergeCell ref="G9:H9"/>
    <mergeCell ref="B10:E10"/>
    <mergeCell ref="G10:H10"/>
    <mergeCell ref="B8:E8"/>
    <mergeCell ref="G8:H8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0">
    <pageSetUpPr fitToPage="1"/>
  </sheetPr>
  <dimension ref="A1:AO189"/>
  <sheetViews>
    <sheetView zoomScale="90" zoomScaleNormal="90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AF17" sqref="AF17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187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AL89/Z188</f>
        <v>9.0476190476190474E-2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/>
      <c r="D3" s="1048"/>
      <c r="E3" s="1123" t="s">
        <v>84</v>
      </c>
      <c r="F3" s="114" t="s">
        <v>12</v>
      </c>
      <c r="G3" s="187">
        <v>1</v>
      </c>
      <c r="H3" s="187">
        <v>2</v>
      </c>
      <c r="I3" s="114">
        <v>3</v>
      </c>
      <c r="J3" s="114">
        <v>4</v>
      </c>
      <c r="K3" s="114">
        <v>5</v>
      </c>
      <c r="L3" s="114">
        <v>6</v>
      </c>
      <c r="M3" s="114">
        <v>7</v>
      </c>
      <c r="N3" s="187">
        <v>8</v>
      </c>
      <c r="O3" s="187">
        <v>9</v>
      </c>
      <c r="P3" s="114">
        <v>10</v>
      </c>
      <c r="Q3" s="114">
        <v>11</v>
      </c>
      <c r="R3" s="114">
        <v>12</v>
      </c>
      <c r="S3" s="114">
        <v>13</v>
      </c>
      <c r="T3" s="114">
        <v>14</v>
      </c>
      <c r="U3" s="187">
        <v>15</v>
      </c>
      <c r="V3" s="187">
        <v>16</v>
      </c>
      <c r="W3" s="114">
        <v>17</v>
      </c>
      <c r="X3" s="114">
        <v>18</v>
      </c>
      <c r="Y3" s="114">
        <v>19</v>
      </c>
      <c r="Z3" s="114">
        <v>20</v>
      </c>
      <c r="AA3" s="114">
        <v>21</v>
      </c>
      <c r="AB3" s="187">
        <v>22</v>
      </c>
      <c r="AC3" s="187">
        <v>23</v>
      </c>
      <c r="AD3" s="114">
        <v>24</v>
      </c>
      <c r="AE3" s="114">
        <v>25</v>
      </c>
      <c r="AF3" s="114">
        <v>26</v>
      </c>
      <c r="AG3" s="114">
        <v>27</v>
      </c>
      <c r="AH3" s="114">
        <v>28</v>
      </c>
      <c r="AI3" s="187">
        <v>29</v>
      </c>
      <c r="AJ3" s="187">
        <v>30</v>
      </c>
      <c r="AK3" s="114">
        <v>31</v>
      </c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188" t="s">
        <v>150</v>
      </c>
      <c r="H4" s="188" t="s">
        <v>30</v>
      </c>
      <c r="I4" s="115" t="s">
        <v>0</v>
      </c>
      <c r="J4" s="115" t="s">
        <v>1</v>
      </c>
      <c r="K4" s="115" t="s">
        <v>2</v>
      </c>
      <c r="L4" s="115" t="s">
        <v>3</v>
      </c>
      <c r="M4" s="115" t="s">
        <v>4</v>
      </c>
      <c r="N4" s="188" t="s">
        <v>5</v>
      </c>
      <c r="O4" s="188" t="s">
        <v>6</v>
      </c>
      <c r="P4" s="115" t="s">
        <v>0</v>
      </c>
      <c r="Q4" s="115" t="s">
        <v>1</v>
      </c>
      <c r="R4" s="115" t="s">
        <v>2</v>
      </c>
      <c r="S4" s="115" t="s">
        <v>3</v>
      </c>
      <c r="T4" s="115" t="s">
        <v>4</v>
      </c>
      <c r="U4" s="188" t="s">
        <v>5</v>
      </c>
      <c r="V4" s="188" t="s">
        <v>6</v>
      </c>
      <c r="W4" s="115" t="s">
        <v>0</v>
      </c>
      <c r="X4" s="115" t="s">
        <v>1</v>
      </c>
      <c r="Y4" s="115" t="s">
        <v>2</v>
      </c>
      <c r="Z4" s="115" t="s">
        <v>3</v>
      </c>
      <c r="AA4" s="115" t="s">
        <v>4</v>
      </c>
      <c r="AB4" s="188" t="s">
        <v>5</v>
      </c>
      <c r="AC4" s="188" t="s">
        <v>6</v>
      </c>
      <c r="AD4" s="115" t="s">
        <v>0</v>
      </c>
      <c r="AE4" s="115" t="s">
        <v>1</v>
      </c>
      <c r="AF4" s="115" t="s">
        <v>2</v>
      </c>
      <c r="AG4" s="115" t="s">
        <v>3</v>
      </c>
      <c r="AH4" s="115" t="s">
        <v>4</v>
      </c>
      <c r="AI4" s="188" t="s">
        <v>5</v>
      </c>
      <c r="AJ4" s="188" t="s">
        <v>6</v>
      </c>
      <c r="AK4" s="115" t="s">
        <v>0</v>
      </c>
      <c r="AL4" s="1133"/>
    </row>
    <row r="5" spans="1:38" ht="12" customHeight="1" thickBot="1" x14ac:dyDescent="0.2">
      <c r="A5" s="1197">
        <v>1</v>
      </c>
      <c r="B5" s="1026" t="s">
        <v>147</v>
      </c>
      <c r="C5" s="1249">
        <v>5</v>
      </c>
      <c r="D5" s="1032"/>
      <c r="E5" s="1041" t="s">
        <v>148</v>
      </c>
      <c r="F5" s="110" t="s">
        <v>12</v>
      </c>
      <c r="G5" s="189"/>
      <c r="H5" s="189"/>
      <c r="I5" s="2" t="s">
        <v>151</v>
      </c>
      <c r="J5" s="2"/>
      <c r="K5" s="2" t="s">
        <v>151</v>
      </c>
      <c r="L5" s="2"/>
      <c r="M5" s="91"/>
      <c r="N5" s="189"/>
      <c r="O5" s="189"/>
      <c r="P5" s="2" t="s">
        <v>151</v>
      </c>
      <c r="Q5" s="2" t="s">
        <v>151</v>
      </c>
      <c r="R5" s="2"/>
      <c r="S5" s="2" t="s">
        <v>151</v>
      </c>
      <c r="T5" s="2"/>
      <c r="U5" s="189"/>
      <c r="V5" s="193"/>
      <c r="W5" s="2"/>
      <c r="X5" s="2" t="s">
        <v>151</v>
      </c>
      <c r="Y5" s="2"/>
      <c r="Z5" s="2" t="s">
        <v>151</v>
      </c>
      <c r="AA5" s="2"/>
      <c r="AB5" s="189"/>
      <c r="AC5" s="189"/>
      <c r="AD5" s="2" t="s">
        <v>151</v>
      </c>
      <c r="AE5" s="2"/>
      <c r="AF5" s="2"/>
      <c r="AG5" s="2" t="s">
        <v>151</v>
      </c>
      <c r="AH5" s="2"/>
      <c r="AI5" s="189"/>
      <c r="AJ5" s="189"/>
      <c r="AK5" s="2" t="s">
        <v>151</v>
      </c>
      <c r="AL5" s="92">
        <f>COUNTIF(A5:AK5,"○")</f>
        <v>10</v>
      </c>
    </row>
    <row r="6" spans="1:38" ht="12" customHeight="1" thickBot="1" x14ac:dyDescent="0.2">
      <c r="A6" s="1197"/>
      <c r="B6" s="1233"/>
      <c r="C6" s="1250"/>
      <c r="D6" s="1033"/>
      <c r="E6" s="1247"/>
      <c r="F6" s="7" t="s">
        <v>95</v>
      </c>
      <c r="G6" s="212"/>
      <c r="H6" s="190"/>
      <c r="I6" s="199">
        <v>0.67708333333333337</v>
      </c>
      <c r="J6" s="199"/>
      <c r="K6" s="199">
        <v>0.59375</v>
      </c>
      <c r="L6" s="199"/>
      <c r="M6" s="93"/>
      <c r="N6" s="212"/>
      <c r="O6" s="212"/>
      <c r="P6" s="199">
        <v>0.67708333333333337</v>
      </c>
      <c r="Q6" s="199">
        <v>0.67708333333333337</v>
      </c>
      <c r="R6" s="199"/>
      <c r="S6" s="199">
        <v>0.44791666666666669</v>
      </c>
      <c r="T6" s="199"/>
      <c r="U6" s="212"/>
      <c r="V6" s="190"/>
      <c r="W6" s="199"/>
      <c r="X6" s="199">
        <v>0.67708333333333337</v>
      </c>
      <c r="Y6" s="199"/>
      <c r="Z6" s="199">
        <v>0.44791666666666669</v>
      </c>
      <c r="AA6" s="93"/>
      <c r="AB6" s="212"/>
      <c r="AC6" s="190"/>
      <c r="AD6" s="199">
        <v>0.67708333333333337</v>
      </c>
      <c r="AE6" s="199"/>
      <c r="AF6" s="199"/>
      <c r="AG6" s="199">
        <v>0.44791666666666669</v>
      </c>
      <c r="AH6" s="93"/>
      <c r="AI6" s="212"/>
      <c r="AJ6" s="212"/>
      <c r="AK6" s="199">
        <v>0.59375</v>
      </c>
      <c r="AL6" s="94"/>
    </row>
    <row r="7" spans="1:38" ht="12" customHeight="1" thickBot="1" x14ac:dyDescent="0.2">
      <c r="A7" s="1197"/>
      <c r="B7" s="1234"/>
      <c r="C7" s="1251"/>
      <c r="D7" s="1034"/>
      <c r="E7" s="1248"/>
      <c r="F7" s="150" t="s">
        <v>96</v>
      </c>
      <c r="G7" s="191"/>
      <c r="H7" s="191"/>
      <c r="I7" s="3" t="s">
        <v>99</v>
      </c>
      <c r="J7" s="3"/>
      <c r="K7" s="3" t="s">
        <v>197</v>
      </c>
      <c r="L7" s="3"/>
      <c r="M7" s="3"/>
      <c r="N7" s="191"/>
      <c r="O7" s="191"/>
      <c r="P7" s="3" t="s">
        <v>99</v>
      </c>
      <c r="Q7" s="3" t="s">
        <v>197</v>
      </c>
      <c r="R7" s="3"/>
      <c r="S7" s="3" t="s">
        <v>99</v>
      </c>
      <c r="T7" s="3"/>
      <c r="U7" s="191"/>
      <c r="V7" s="191"/>
      <c r="W7" s="3"/>
      <c r="X7" s="3" t="s">
        <v>197</v>
      </c>
      <c r="Y7" s="3"/>
      <c r="Z7" s="3" t="s">
        <v>99</v>
      </c>
      <c r="AA7" s="3"/>
      <c r="AB7" s="191"/>
      <c r="AC7" s="191"/>
      <c r="AD7" s="3" t="s">
        <v>99</v>
      </c>
      <c r="AE7" s="3"/>
      <c r="AF7" s="3"/>
      <c r="AG7" s="3" t="s">
        <v>99</v>
      </c>
      <c r="AH7" s="3"/>
      <c r="AI7" s="191"/>
      <c r="AJ7" s="191"/>
      <c r="AK7" s="3" t="s">
        <v>99</v>
      </c>
      <c r="AL7" s="111"/>
    </row>
    <row r="8" spans="1:38" ht="12" customHeight="1" thickBot="1" x14ac:dyDescent="0.2">
      <c r="A8" s="1197">
        <v>2</v>
      </c>
      <c r="B8" s="1026" t="s">
        <v>159</v>
      </c>
      <c r="C8" s="1249">
        <v>3</v>
      </c>
      <c r="D8" s="1032"/>
      <c r="E8" s="1041" t="s">
        <v>160</v>
      </c>
      <c r="F8" s="148" t="s">
        <v>103</v>
      </c>
      <c r="G8" s="189"/>
      <c r="H8" s="189"/>
      <c r="I8" s="2"/>
      <c r="J8" s="2"/>
      <c r="K8" s="2" t="s">
        <v>151</v>
      </c>
      <c r="L8" s="2" t="s">
        <v>151</v>
      </c>
      <c r="M8" s="2" t="s">
        <v>151</v>
      </c>
      <c r="N8" s="189"/>
      <c r="O8" s="189"/>
      <c r="P8" s="2"/>
      <c r="Q8" s="2"/>
      <c r="R8" s="2"/>
      <c r="S8" s="2" t="s">
        <v>151</v>
      </c>
      <c r="T8" s="2" t="s">
        <v>151</v>
      </c>
      <c r="U8" s="189"/>
      <c r="V8" s="189"/>
      <c r="W8" s="2"/>
      <c r="X8" s="2"/>
      <c r="Y8" s="2" t="s">
        <v>151</v>
      </c>
      <c r="Z8" s="2"/>
      <c r="AA8" s="2"/>
      <c r="AB8" s="189"/>
      <c r="AC8" s="189"/>
      <c r="AD8" s="2"/>
      <c r="AE8" s="2" t="s">
        <v>151</v>
      </c>
      <c r="AF8" s="2"/>
      <c r="AG8" s="2" t="s">
        <v>151</v>
      </c>
      <c r="AH8" s="2" t="s">
        <v>151</v>
      </c>
      <c r="AI8" s="189"/>
      <c r="AJ8" s="189"/>
      <c r="AK8" s="2"/>
      <c r="AL8" s="92">
        <f>COUNTIF(A8:AK8,"○")</f>
        <v>9</v>
      </c>
    </row>
    <row r="9" spans="1:38" ht="12" customHeight="1" thickBot="1" x14ac:dyDescent="0.2">
      <c r="A9" s="1197"/>
      <c r="B9" s="1233"/>
      <c r="C9" s="1250"/>
      <c r="D9" s="1033"/>
      <c r="E9" s="1247"/>
      <c r="F9" s="7" t="s">
        <v>95</v>
      </c>
      <c r="G9" s="212"/>
      <c r="H9" s="212"/>
      <c r="I9" s="93"/>
      <c r="J9" s="199"/>
      <c r="K9" s="199">
        <v>0.41666666666666669</v>
      </c>
      <c r="L9" s="199">
        <v>0.41666666666666669</v>
      </c>
      <c r="M9" s="199">
        <v>0.41666666666666669</v>
      </c>
      <c r="N9" s="212"/>
      <c r="O9" s="212"/>
      <c r="P9" s="199"/>
      <c r="Q9" s="199"/>
      <c r="R9" s="199"/>
      <c r="S9" s="199">
        <v>0.41666666666666669</v>
      </c>
      <c r="T9" s="199">
        <v>0.41666666666666669</v>
      </c>
      <c r="U9" s="212"/>
      <c r="V9" s="212"/>
      <c r="W9" s="93"/>
      <c r="X9" s="199"/>
      <c r="Y9" s="199">
        <v>0.41666666666666669</v>
      </c>
      <c r="Z9" s="199"/>
      <c r="AA9" s="199"/>
      <c r="AB9" s="212"/>
      <c r="AC9" s="212"/>
      <c r="AD9" s="93"/>
      <c r="AE9" s="199">
        <v>0.41666666666666669</v>
      </c>
      <c r="AF9" s="199"/>
      <c r="AG9" s="199">
        <v>0.41666666666666669</v>
      </c>
      <c r="AH9" s="199">
        <v>0.41666666666666669</v>
      </c>
      <c r="AI9" s="212"/>
      <c r="AJ9" s="212"/>
      <c r="AK9" s="199"/>
      <c r="AL9" s="94"/>
    </row>
    <row r="10" spans="1:38" ht="12" customHeight="1" thickBot="1" x14ac:dyDescent="0.2">
      <c r="A10" s="1197"/>
      <c r="B10" s="1234"/>
      <c r="C10" s="1251"/>
      <c r="D10" s="1034"/>
      <c r="E10" s="1248"/>
      <c r="F10" s="150" t="s">
        <v>96</v>
      </c>
      <c r="G10" s="191"/>
      <c r="H10" s="191"/>
      <c r="I10" s="111"/>
      <c r="J10" s="3"/>
      <c r="K10" s="3" t="s">
        <v>205</v>
      </c>
      <c r="L10" s="3" t="s">
        <v>99</v>
      </c>
      <c r="M10" s="3" t="s">
        <v>99</v>
      </c>
      <c r="N10" s="191"/>
      <c r="O10" s="191"/>
      <c r="P10" s="3"/>
      <c r="Q10" s="3"/>
      <c r="R10" s="3"/>
      <c r="S10" s="3" t="s">
        <v>99</v>
      </c>
      <c r="T10" s="3" t="s">
        <v>99</v>
      </c>
      <c r="U10" s="191"/>
      <c r="V10" s="191"/>
      <c r="W10" s="3"/>
      <c r="X10" s="3"/>
      <c r="Y10" s="3" t="s">
        <v>205</v>
      </c>
      <c r="Z10" s="3"/>
      <c r="AA10" s="3"/>
      <c r="AB10" s="191"/>
      <c r="AC10" s="191"/>
      <c r="AD10" s="111"/>
      <c r="AE10" s="3" t="s">
        <v>205</v>
      </c>
      <c r="AF10" s="3"/>
      <c r="AG10" s="3" t="s">
        <v>99</v>
      </c>
      <c r="AH10" s="3" t="s">
        <v>99</v>
      </c>
      <c r="AI10" s="191"/>
      <c r="AJ10" s="191"/>
      <c r="AK10" s="3"/>
      <c r="AL10" s="95"/>
    </row>
    <row r="11" spans="1:38" ht="12" customHeight="1" thickBot="1" x14ac:dyDescent="0.2">
      <c r="A11" s="1197">
        <v>3</v>
      </c>
      <c r="B11" s="1060" t="s">
        <v>182</v>
      </c>
      <c r="C11" s="1198">
        <v>2</v>
      </c>
      <c r="D11" s="1048"/>
      <c r="E11" s="1278"/>
      <c r="F11" s="110" t="s">
        <v>12</v>
      </c>
      <c r="G11" s="189"/>
      <c r="H11" s="189"/>
      <c r="I11" s="2" t="s">
        <v>183</v>
      </c>
      <c r="J11" s="2"/>
      <c r="K11" s="2"/>
      <c r="L11" s="91"/>
      <c r="M11" s="91"/>
      <c r="N11" s="189"/>
      <c r="O11" s="189"/>
      <c r="P11" s="2" t="s">
        <v>183</v>
      </c>
      <c r="Q11" s="2"/>
      <c r="R11" s="2"/>
      <c r="S11" s="2"/>
      <c r="T11" s="2"/>
      <c r="U11" s="193"/>
      <c r="V11" s="193"/>
      <c r="W11" s="2" t="s">
        <v>183</v>
      </c>
      <c r="X11" s="91"/>
      <c r="Y11" s="2"/>
      <c r="Z11" s="91"/>
      <c r="AA11" s="91"/>
      <c r="AB11" s="193"/>
      <c r="AC11" s="193"/>
      <c r="AD11" s="2" t="s">
        <v>183</v>
      </c>
      <c r="AE11" s="2"/>
      <c r="AF11" s="2"/>
      <c r="AG11" s="2"/>
      <c r="AH11" s="2"/>
      <c r="AI11" s="189"/>
      <c r="AJ11" s="189"/>
      <c r="AK11" s="2"/>
      <c r="AL11" s="92">
        <f>COUNTIF(A11:AK11,"○")</f>
        <v>0</v>
      </c>
    </row>
    <row r="12" spans="1:38" ht="12" customHeight="1" thickBot="1" x14ac:dyDescent="0.2">
      <c r="A12" s="1197"/>
      <c r="B12" s="1277"/>
      <c r="C12" s="1198"/>
      <c r="D12" s="1048"/>
      <c r="E12" s="1238"/>
      <c r="F12" s="7" t="s">
        <v>95</v>
      </c>
      <c r="G12" s="190"/>
      <c r="H12" s="190"/>
      <c r="I12" s="199">
        <v>0.4375</v>
      </c>
      <c r="J12" s="93"/>
      <c r="K12" s="199"/>
      <c r="L12" s="93"/>
      <c r="M12" s="93"/>
      <c r="N12" s="190"/>
      <c r="O12" s="190"/>
      <c r="P12" s="199">
        <v>0.4375</v>
      </c>
      <c r="Q12" s="93"/>
      <c r="R12" s="213"/>
      <c r="S12" s="93"/>
      <c r="T12" s="93"/>
      <c r="U12" s="190"/>
      <c r="V12" s="190"/>
      <c r="W12" s="199">
        <v>0.4375</v>
      </c>
      <c r="X12" s="93"/>
      <c r="Y12" s="199"/>
      <c r="Z12" s="93"/>
      <c r="AA12" s="93"/>
      <c r="AB12" s="190"/>
      <c r="AC12" s="190"/>
      <c r="AD12" s="199">
        <v>0.4375</v>
      </c>
      <c r="AE12" s="93"/>
      <c r="AF12" s="199"/>
      <c r="AG12" s="93"/>
      <c r="AH12" s="93"/>
      <c r="AI12" s="190"/>
      <c r="AJ12" s="190"/>
      <c r="AK12" s="199"/>
      <c r="AL12" s="94"/>
    </row>
    <row r="13" spans="1:38" ht="12" customHeight="1" thickBot="1" x14ac:dyDescent="0.2">
      <c r="A13" s="1197"/>
      <c r="B13" s="1277"/>
      <c r="C13" s="1198"/>
      <c r="D13" s="1048"/>
      <c r="E13" s="1238"/>
      <c r="F13" s="150" t="s">
        <v>96</v>
      </c>
      <c r="G13" s="191"/>
      <c r="H13" s="192"/>
      <c r="I13" s="3" t="s">
        <v>197</v>
      </c>
      <c r="J13" s="111"/>
      <c r="K13" s="3"/>
      <c r="L13" s="111"/>
      <c r="M13" s="111"/>
      <c r="N13" s="192"/>
      <c r="O13" s="192"/>
      <c r="P13" s="3" t="s">
        <v>99</v>
      </c>
      <c r="Q13" s="111"/>
      <c r="R13" s="3"/>
      <c r="S13" s="111"/>
      <c r="T13" s="3"/>
      <c r="U13" s="192"/>
      <c r="V13" s="192"/>
      <c r="W13" s="3" t="s">
        <v>99</v>
      </c>
      <c r="X13" s="111"/>
      <c r="Y13" s="3"/>
      <c r="Z13" s="111"/>
      <c r="AA13" s="111"/>
      <c r="AB13" s="192"/>
      <c r="AC13" s="192"/>
      <c r="AD13" s="3" t="s">
        <v>99</v>
      </c>
      <c r="AE13" s="111"/>
      <c r="AF13" s="3"/>
      <c r="AG13" s="111"/>
      <c r="AH13" s="111"/>
      <c r="AI13" s="192"/>
      <c r="AJ13" s="192"/>
      <c r="AK13" s="3"/>
      <c r="AL13" s="95"/>
    </row>
    <row r="14" spans="1:38" ht="12" customHeight="1" thickBot="1" x14ac:dyDescent="0.2">
      <c r="A14" s="1197">
        <v>4</v>
      </c>
      <c r="B14" s="1060" t="s">
        <v>188</v>
      </c>
      <c r="C14" s="1198">
        <v>4</v>
      </c>
      <c r="D14" s="1048"/>
      <c r="E14" s="1278" t="s">
        <v>189</v>
      </c>
      <c r="F14" s="110" t="s">
        <v>12</v>
      </c>
      <c r="G14" s="189"/>
      <c r="H14" s="189"/>
      <c r="I14" s="2"/>
      <c r="J14" s="2"/>
      <c r="K14" s="2"/>
      <c r="L14" s="2"/>
      <c r="M14" s="2"/>
      <c r="N14" s="189"/>
      <c r="O14" s="189"/>
      <c r="P14" s="2"/>
      <c r="Q14" s="2"/>
      <c r="R14" s="2"/>
      <c r="S14" s="2"/>
      <c r="T14" s="2"/>
      <c r="U14" s="189"/>
      <c r="V14" s="189"/>
      <c r="W14" s="2"/>
      <c r="X14" s="2"/>
      <c r="Y14" s="2"/>
      <c r="Z14" s="2"/>
      <c r="AA14" s="2"/>
      <c r="AB14" s="189"/>
      <c r="AC14" s="189"/>
      <c r="AD14" s="2"/>
      <c r="AE14" s="2"/>
      <c r="AF14" s="2"/>
      <c r="AG14" s="2"/>
      <c r="AH14" s="2"/>
      <c r="AI14" s="189"/>
      <c r="AJ14" s="189"/>
      <c r="AK14" s="2"/>
      <c r="AL14" s="92">
        <f>COUNTIF(A14:AK14,"○")</f>
        <v>0</v>
      </c>
    </row>
    <row r="15" spans="1:38" ht="12" customHeight="1" thickBot="1" x14ac:dyDescent="0.2">
      <c r="A15" s="1197"/>
      <c r="B15" s="1277"/>
      <c r="C15" s="1198"/>
      <c r="D15" s="1048"/>
      <c r="E15" s="1238"/>
      <c r="F15" s="7" t="s">
        <v>95</v>
      </c>
      <c r="G15" s="190"/>
      <c r="H15" s="190"/>
      <c r="I15" s="93"/>
      <c r="J15" s="93"/>
      <c r="K15" s="93"/>
      <c r="L15" s="93"/>
      <c r="M15" s="93"/>
      <c r="N15" s="190"/>
      <c r="O15" s="190"/>
      <c r="P15" s="93"/>
      <c r="Q15" s="93"/>
      <c r="R15" s="93"/>
      <c r="S15" s="93"/>
      <c r="T15" s="93"/>
      <c r="U15" s="190"/>
      <c r="V15" s="190"/>
      <c r="W15" s="93"/>
      <c r="X15" s="93"/>
      <c r="Y15" s="93"/>
      <c r="Z15" s="93"/>
      <c r="AA15" s="93"/>
      <c r="AB15" s="190"/>
      <c r="AC15" s="190"/>
      <c r="AD15" s="93"/>
      <c r="AE15" s="93"/>
      <c r="AF15" s="93"/>
      <c r="AG15" s="93"/>
      <c r="AH15" s="93"/>
      <c r="AI15" s="190"/>
      <c r="AJ15" s="190"/>
      <c r="AK15" s="93"/>
      <c r="AL15" s="94"/>
    </row>
    <row r="16" spans="1:38" ht="12" customHeight="1" thickBot="1" x14ac:dyDescent="0.2">
      <c r="A16" s="1197"/>
      <c r="B16" s="1277"/>
      <c r="C16" s="1198"/>
      <c r="D16" s="1048"/>
      <c r="E16" s="1238"/>
      <c r="F16" s="150" t="s">
        <v>96</v>
      </c>
      <c r="G16" s="191"/>
      <c r="H16" s="192"/>
      <c r="I16" s="3"/>
      <c r="J16" s="3"/>
      <c r="K16" s="3"/>
      <c r="L16" s="3"/>
      <c r="M16" s="3"/>
      <c r="N16" s="192"/>
      <c r="O16" s="192"/>
      <c r="P16" s="3"/>
      <c r="Q16" s="3"/>
      <c r="R16" s="3"/>
      <c r="S16" s="3"/>
      <c r="T16" s="3"/>
      <c r="U16" s="192"/>
      <c r="V16" s="192"/>
      <c r="W16" s="3"/>
      <c r="X16" s="3"/>
      <c r="Y16" s="3"/>
      <c r="Z16" s="3"/>
      <c r="AA16" s="3"/>
      <c r="AB16" s="192"/>
      <c r="AC16" s="192"/>
      <c r="AD16" s="3"/>
      <c r="AE16" s="3"/>
      <c r="AF16" s="3"/>
      <c r="AG16" s="3"/>
      <c r="AH16" s="3"/>
      <c r="AI16" s="192"/>
      <c r="AJ16" s="192"/>
      <c r="AK16" s="3"/>
      <c r="AL16" s="95"/>
    </row>
    <row r="17" spans="1:40" ht="12" customHeight="1" thickBot="1" x14ac:dyDescent="0.2">
      <c r="A17" s="1197">
        <v>5</v>
      </c>
      <c r="B17" s="1232"/>
      <c r="C17" s="1198"/>
      <c r="D17" s="1048"/>
      <c r="E17" s="1238"/>
      <c r="F17" s="110" t="s">
        <v>12</v>
      </c>
      <c r="G17" s="193"/>
      <c r="H17" s="193"/>
      <c r="I17" s="91"/>
      <c r="J17" s="91"/>
      <c r="K17" s="91"/>
      <c r="L17" s="91"/>
      <c r="M17" s="91"/>
      <c r="N17" s="193"/>
      <c r="O17" s="193"/>
      <c r="P17" s="91"/>
      <c r="Q17" s="91"/>
      <c r="R17" s="91"/>
      <c r="S17" s="91"/>
      <c r="T17" s="91"/>
      <c r="U17" s="193"/>
      <c r="V17" s="193"/>
      <c r="W17" s="91"/>
      <c r="X17" s="91"/>
      <c r="Y17" s="91"/>
      <c r="Z17" s="91"/>
      <c r="AA17" s="91"/>
      <c r="AB17" s="193"/>
      <c r="AC17" s="193"/>
      <c r="AD17" s="91"/>
      <c r="AE17" s="91"/>
      <c r="AF17" s="91"/>
      <c r="AG17" s="91"/>
      <c r="AH17" s="91"/>
      <c r="AI17" s="193"/>
      <c r="AJ17" s="193"/>
      <c r="AK17" s="91"/>
      <c r="AL17" s="92">
        <f>COUNTIF(A17:AK17,"○")</f>
        <v>0</v>
      </c>
    </row>
    <row r="18" spans="1:40" ht="12" customHeight="1" thickBot="1" x14ac:dyDescent="0.2">
      <c r="A18" s="1197"/>
      <c r="B18" s="1279"/>
      <c r="C18" s="1198"/>
      <c r="D18" s="1048"/>
      <c r="E18" s="1238"/>
      <c r="F18" s="7" t="s">
        <v>95</v>
      </c>
      <c r="G18" s="190"/>
      <c r="H18" s="190"/>
      <c r="I18" s="93"/>
      <c r="J18" s="93"/>
      <c r="K18" s="93"/>
      <c r="L18" s="93"/>
      <c r="M18" s="93"/>
      <c r="N18" s="190"/>
      <c r="O18" s="190"/>
      <c r="P18" s="93"/>
      <c r="Q18" s="93"/>
      <c r="R18" s="93"/>
      <c r="S18" s="93"/>
      <c r="T18" s="93"/>
      <c r="U18" s="190"/>
      <c r="V18" s="190"/>
      <c r="W18" s="93"/>
      <c r="X18" s="93"/>
      <c r="Y18" s="93"/>
      <c r="Z18" s="93"/>
      <c r="AA18" s="93"/>
      <c r="AB18" s="190"/>
      <c r="AC18" s="190"/>
      <c r="AD18" s="93"/>
      <c r="AE18" s="93"/>
      <c r="AF18" s="93"/>
      <c r="AG18" s="93"/>
      <c r="AH18" s="93"/>
      <c r="AI18" s="190"/>
      <c r="AJ18" s="190"/>
      <c r="AK18" s="93"/>
      <c r="AL18" s="94"/>
    </row>
    <row r="19" spans="1:40" ht="12" customHeight="1" thickBot="1" x14ac:dyDescent="0.2">
      <c r="A19" s="1197"/>
      <c r="B19" s="1280"/>
      <c r="C19" s="1198"/>
      <c r="D19" s="1048"/>
      <c r="E19" s="1238"/>
      <c r="F19" s="150" t="s">
        <v>96</v>
      </c>
      <c r="G19" s="191"/>
      <c r="H19" s="192"/>
      <c r="I19" s="111"/>
      <c r="J19" s="111"/>
      <c r="K19" s="111"/>
      <c r="L19" s="111"/>
      <c r="M19" s="111"/>
      <c r="N19" s="192"/>
      <c r="O19" s="192"/>
      <c r="P19" s="111"/>
      <c r="Q19" s="111"/>
      <c r="R19" s="111"/>
      <c r="S19" s="111"/>
      <c r="T19" s="111"/>
      <c r="U19" s="192"/>
      <c r="V19" s="192"/>
      <c r="W19" s="111"/>
      <c r="X19" s="111"/>
      <c r="Y19" s="111"/>
      <c r="Z19" s="111"/>
      <c r="AA19" s="111"/>
      <c r="AB19" s="192"/>
      <c r="AC19" s="192"/>
      <c r="AD19" s="111"/>
      <c r="AE19" s="111"/>
      <c r="AF19" s="111"/>
      <c r="AG19" s="111"/>
      <c r="AH19" s="111"/>
      <c r="AI19" s="192"/>
      <c r="AJ19" s="192"/>
      <c r="AK19" s="111"/>
      <c r="AL19" s="95"/>
    </row>
    <row r="20" spans="1:40" ht="12" customHeight="1" thickBot="1" x14ac:dyDescent="0.2">
      <c r="A20" s="1197">
        <v>6</v>
      </c>
      <c r="B20" s="1232"/>
      <c r="C20" s="1198"/>
      <c r="D20" s="1048"/>
      <c r="E20" s="1238"/>
      <c r="F20" s="110" t="s">
        <v>12</v>
      </c>
      <c r="G20" s="193"/>
      <c r="H20" s="193"/>
      <c r="I20" s="91"/>
      <c r="J20" s="91"/>
      <c r="K20" s="91"/>
      <c r="L20" s="91"/>
      <c r="M20" s="91"/>
      <c r="N20" s="193"/>
      <c r="O20" s="193"/>
      <c r="P20" s="91"/>
      <c r="Q20" s="91"/>
      <c r="R20" s="91"/>
      <c r="S20" s="91"/>
      <c r="T20" s="91"/>
      <c r="U20" s="193"/>
      <c r="V20" s="193"/>
      <c r="W20" s="91"/>
      <c r="X20" s="91"/>
      <c r="Y20" s="91"/>
      <c r="Z20" s="91"/>
      <c r="AA20" s="91"/>
      <c r="AB20" s="193"/>
      <c r="AC20" s="193"/>
      <c r="AD20" s="91"/>
      <c r="AE20" s="91"/>
      <c r="AF20" s="91"/>
      <c r="AG20" s="91"/>
      <c r="AH20" s="91"/>
      <c r="AI20" s="193"/>
      <c r="AJ20" s="193"/>
      <c r="AK20" s="91"/>
      <c r="AL20" s="92">
        <f>COUNTIF(A20:AK20,"○")</f>
        <v>0</v>
      </c>
    </row>
    <row r="21" spans="1:40" ht="12" customHeight="1" thickBot="1" x14ac:dyDescent="0.2">
      <c r="A21" s="1197"/>
      <c r="B21" s="1279"/>
      <c r="C21" s="1198"/>
      <c r="D21" s="1048"/>
      <c r="E21" s="1238"/>
      <c r="F21" s="7" t="s">
        <v>95</v>
      </c>
      <c r="G21" s="190"/>
      <c r="H21" s="190"/>
      <c r="I21" s="93"/>
      <c r="J21" s="93"/>
      <c r="K21" s="93"/>
      <c r="L21" s="93"/>
      <c r="M21" s="93"/>
      <c r="N21" s="190"/>
      <c r="O21" s="190"/>
      <c r="P21" s="93"/>
      <c r="Q21" s="93"/>
      <c r="R21" s="93"/>
      <c r="S21" s="93"/>
      <c r="T21" s="93"/>
      <c r="U21" s="190"/>
      <c r="V21" s="190"/>
      <c r="W21" s="93"/>
      <c r="X21" s="93"/>
      <c r="Y21" s="93"/>
      <c r="Z21" s="93"/>
      <c r="AA21" s="93"/>
      <c r="AB21" s="190"/>
      <c r="AC21" s="190"/>
      <c r="AD21" s="93"/>
      <c r="AE21" s="93"/>
      <c r="AF21" s="93"/>
      <c r="AG21" s="93"/>
      <c r="AH21" s="93"/>
      <c r="AI21" s="190"/>
      <c r="AJ21" s="190"/>
      <c r="AK21" s="93"/>
      <c r="AL21" s="94"/>
    </row>
    <row r="22" spans="1:40" ht="12" customHeight="1" thickBot="1" x14ac:dyDescent="0.2">
      <c r="A22" s="1197"/>
      <c r="B22" s="1280"/>
      <c r="C22" s="1198"/>
      <c r="D22" s="1048"/>
      <c r="E22" s="1238"/>
      <c r="F22" s="150" t="s">
        <v>96</v>
      </c>
      <c r="G22" s="191"/>
      <c r="H22" s="192"/>
      <c r="I22" s="111"/>
      <c r="J22" s="111"/>
      <c r="K22" s="111"/>
      <c r="L22" s="111"/>
      <c r="M22" s="111"/>
      <c r="N22" s="192"/>
      <c r="O22" s="192"/>
      <c r="P22" s="111"/>
      <c r="Q22" s="111"/>
      <c r="R22" s="111"/>
      <c r="S22" s="111"/>
      <c r="T22" s="111"/>
      <c r="U22" s="192"/>
      <c r="V22" s="192"/>
      <c r="W22" s="111"/>
      <c r="X22" s="111"/>
      <c r="Y22" s="111"/>
      <c r="Z22" s="111"/>
      <c r="AA22" s="111"/>
      <c r="AB22" s="192"/>
      <c r="AC22" s="192"/>
      <c r="AD22" s="111"/>
      <c r="AE22" s="111"/>
      <c r="AF22" s="111"/>
      <c r="AG22" s="111"/>
      <c r="AH22" s="111"/>
      <c r="AI22" s="192"/>
      <c r="AJ22" s="192"/>
      <c r="AK22" s="111"/>
      <c r="AL22" s="95"/>
    </row>
    <row r="23" spans="1:40" ht="12" customHeight="1" thickBot="1" x14ac:dyDescent="0.2">
      <c r="A23" s="1197">
        <v>7</v>
      </c>
      <c r="B23" s="1277"/>
      <c r="C23" s="1198"/>
      <c r="D23" s="1048"/>
      <c r="E23" s="1238"/>
      <c r="F23" s="110" t="s">
        <v>12</v>
      </c>
      <c r="G23" s="193"/>
      <c r="H23" s="193"/>
      <c r="I23" s="2"/>
      <c r="J23" s="2"/>
      <c r="K23" s="2"/>
      <c r="L23" s="91"/>
      <c r="M23" s="91"/>
      <c r="N23" s="193"/>
      <c r="O23" s="193"/>
      <c r="P23" s="91"/>
      <c r="Q23" s="91"/>
      <c r="R23" s="91"/>
      <c r="S23" s="2"/>
      <c r="T23" s="91"/>
      <c r="U23" s="193"/>
      <c r="V23" s="193"/>
      <c r="W23" s="2"/>
      <c r="X23" s="2"/>
      <c r="Y23" s="2"/>
      <c r="Z23" s="91"/>
      <c r="AA23" s="91"/>
      <c r="AB23" s="193"/>
      <c r="AC23" s="193"/>
      <c r="AD23" s="91"/>
      <c r="AE23" s="91"/>
      <c r="AF23" s="91"/>
      <c r="AG23" s="2"/>
      <c r="AH23" s="2"/>
      <c r="AI23" s="189"/>
      <c r="AJ23" s="189"/>
      <c r="AK23" s="2"/>
      <c r="AL23" s="92">
        <f>COUNTIF(A23:AK23,"○")</f>
        <v>0</v>
      </c>
      <c r="AN23" s="97"/>
    </row>
    <row r="24" spans="1:40" ht="12" customHeight="1" thickBot="1" x14ac:dyDescent="0.2">
      <c r="A24" s="1197"/>
      <c r="B24" s="1277"/>
      <c r="C24" s="1198"/>
      <c r="D24" s="1048"/>
      <c r="E24" s="1238"/>
      <c r="F24" s="7" t="s">
        <v>95</v>
      </c>
      <c r="G24" s="190"/>
      <c r="H24" s="190"/>
      <c r="I24" s="93"/>
      <c r="J24" s="93"/>
      <c r="K24" s="93"/>
      <c r="L24" s="93"/>
      <c r="M24" s="93"/>
      <c r="N24" s="190"/>
      <c r="O24" s="190"/>
      <c r="P24" s="93"/>
      <c r="Q24" s="93"/>
      <c r="R24" s="93"/>
      <c r="S24" s="93"/>
      <c r="T24" s="93"/>
      <c r="U24" s="190"/>
      <c r="V24" s="190"/>
      <c r="W24" s="93"/>
      <c r="X24" s="93"/>
      <c r="Y24" s="93"/>
      <c r="Z24" s="93"/>
      <c r="AA24" s="93"/>
      <c r="AB24" s="190"/>
      <c r="AC24" s="190"/>
      <c r="AD24" s="93"/>
      <c r="AE24" s="93"/>
      <c r="AF24" s="93"/>
      <c r="AG24" s="93"/>
      <c r="AH24" s="93"/>
      <c r="AI24" s="190"/>
      <c r="AJ24" s="190"/>
      <c r="AK24" s="93"/>
      <c r="AL24" s="94"/>
    </row>
    <row r="25" spans="1:40" ht="12" customHeight="1" thickBot="1" x14ac:dyDescent="0.2">
      <c r="A25" s="1197"/>
      <c r="B25" s="1277"/>
      <c r="C25" s="1198"/>
      <c r="D25" s="1048"/>
      <c r="E25" s="1238"/>
      <c r="F25" s="150" t="s">
        <v>96</v>
      </c>
      <c r="G25" s="191"/>
      <c r="H25" s="191"/>
      <c r="I25" s="3"/>
      <c r="J25" s="111"/>
      <c r="K25" s="111"/>
      <c r="L25" s="111"/>
      <c r="M25" s="111"/>
      <c r="N25" s="192"/>
      <c r="O25" s="192"/>
      <c r="P25" s="111"/>
      <c r="Q25" s="111"/>
      <c r="R25" s="111"/>
      <c r="S25" s="111"/>
      <c r="T25" s="111"/>
      <c r="U25" s="192"/>
      <c r="V25" s="192"/>
      <c r="W25" s="111"/>
      <c r="X25" s="111"/>
      <c r="Y25" s="111"/>
      <c r="Z25" s="111"/>
      <c r="AA25" s="111"/>
      <c r="AB25" s="192"/>
      <c r="AC25" s="192"/>
      <c r="AD25" s="111"/>
      <c r="AE25" s="111"/>
      <c r="AF25" s="111"/>
      <c r="AG25" s="111"/>
      <c r="AH25" s="111"/>
      <c r="AI25" s="192"/>
      <c r="AJ25" s="192"/>
      <c r="AK25" s="111"/>
      <c r="AL25" s="95"/>
    </row>
    <row r="26" spans="1:40" ht="12" hidden="1" customHeight="1" thickBot="1" x14ac:dyDescent="0.2">
      <c r="A26" s="1197">
        <v>30</v>
      </c>
      <c r="B26" s="1232"/>
      <c r="C26" s="1029"/>
      <c r="D26" s="1032"/>
      <c r="E26" s="1246"/>
      <c r="F26" s="110" t="s">
        <v>12</v>
      </c>
      <c r="G26" s="193"/>
      <c r="H26" s="193"/>
      <c r="I26" s="91"/>
      <c r="J26" s="2"/>
      <c r="K26" s="91"/>
      <c r="L26" s="2"/>
      <c r="M26" s="2"/>
      <c r="N26" s="193"/>
      <c r="O26" s="189"/>
      <c r="P26" s="91"/>
      <c r="Q26" s="2"/>
      <c r="R26" s="2"/>
      <c r="S26" s="2"/>
      <c r="T26" s="2"/>
      <c r="U26" s="189"/>
      <c r="V26" s="189"/>
      <c r="W26" s="91"/>
      <c r="X26" s="2"/>
      <c r="Y26" s="91"/>
      <c r="Z26" s="2"/>
      <c r="AA26" s="91"/>
      <c r="AB26" s="193"/>
      <c r="AC26" s="189"/>
      <c r="AD26" s="91"/>
      <c r="AE26" s="2"/>
      <c r="AF26" s="2"/>
      <c r="AG26" s="2"/>
      <c r="AH26" s="2"/>
      <c r="AI26" s="193"/>
      <c r="AJ26" s="189"/>
      <c r="AK26" s="91"/>
      <c r="AL26" s="92">
        <f>COUNTIF(A26:AK26,"○")</f>
        <v>0</v>
      </c>
    </row>
    <row r="27" spans="1:40" ht="7.5" hidden="1" customHeight="1" thickBot="1" x14ac:dyDescent="0.2">
      <c r="A27" s="1197"/>
      <c r="B27" s="1233"/>
      <c r="C27" s="1250"/>
      <c r="D27" s="1033"/>
      <c r="E27" s="1247"/>
      <c r="F27" s="7" t="s">
        <v>95</v>
      </c>
      <c r="G27" s="190"/>
      <c r="H27" s="190"/>
      <c r="I27" s="93"/>
      <c r="J27" s="93"/>
      <c r="K27" s="93"/>
      <c r="L27" s="93"/>
      <c r="M27" s="93"/>
      <c r="N27" s="190"/>
      <c r="O27" s="190"/>
      <c r="P27" s="93"/>
      <c r="Q27" s="93"/>
      <c r="R27" s="93"/>
      <c r="S27" s="93"/>
      <c r="T27" s="93"/>
      <c r="U27" s="190"/>
      <c r="V27" s="190"/>
      <c r="W27" s="93"/>
      <c r="X27" s="93"/>
      <c r="Y27" s="93"/>
      <c r="Z27" s="93"/>
      <c r="AA27" s="93"/>
      <c r="AB27" s="190"/>
      <c r="AC27" s="190"/>
      <c r="AD27" s="93"/>
      <c r="AE27" s="93"/>
      <c r="AF27" s="93"/>
      <c r="AG27" s="93"/>
      <c r="AH27" s="93"/>
      <c r="AI27" s="190"/>
      <c r="AJ27" s="190"/>
      <c r="AK27" s="93"/>
      <c r="AL27" s="94"/>
    </row>
    <row r="28" spans="1:40" ht="12" hidden="1" customHeight="1" thickBot="1" x14ac:dyDescent="0.2">
      <c r="A28" s="1197"/>
      <c r="B28" s="1234"/>
      <c r="C28" s="1251"/>
      <c r="D28" s="1034"/>
      <c r="E28" s="1248"/>
      <c r="F28" s="150" t="s">
        <v>96</v>
      </c>
      <c r="G28" s="192"/>
      <c r="H28" s="192"/>
      <c r="I28" s="111"/>
      <c r="J28" s="111"/>
      <c r="K28" s="111"/>
      <c r="L28" s="111"/>
      <c r="M28" s="111"/>
      <c r="N28" s="192"/>
      <c r="O28" s="192"/>
      <c r="P28" s="111"/>
      <c r="Q28" s="111"/>
      <c r="R28" s="111"/>
      <c r="S28" s="111"/>
      <c r="T28" s="3"/>
      <c r="U28" s="191"/>
      <c r="V28" s="192"/>
      <c r="W28" s="111"/>
      <c r="X28" s="111"/>
      <c r="Y28" s="111"/>
      <c r="Z28" s="111"/>
      <c r="AA28" s="111"/>
      <c r="AB28" s="192"/>
      <c r="AC28" s="192"/>
      <c r="AD28" s="111"/>
      <c r="AE28" s="111"/>
      <c r="AF28" s="111"/>
      <c r="AG28" s="111"/>
      <c r="AH28" s="111"/>
      <c r="AI28" s="192"/>
      <c r="AJ28" s="192"/>
      <c r="AK28" s="111"/>
      <c r="AL28" s="95"/>
    </row>
    <row r="29" spans="1:40" ht="12" hidden="1" customHeight="1" thickBot="1" x14ac:dyDescent="0.2">
      <c r="A29" s="1197">
        <v>31</v>
      </c>
      <c r="B29" s="1232"/>
      <c r="C29" s="1249"/>
      <c r="D29" s="1032"/>
      <c r="E29" s="1246"/>
      <c r="F29" s="110" t="s">
        <v>12</v>
      </c>
      <c r="G29" s="193"/>
      <c r="H29" s="189"/>
      <c r="I29" s="2"/>
      <c r="J29" s="2"/>
      <c r="K29" s="2"/>
      <c r="L29" s="2"/>
      <c r="M29" s="2"/>
      <c r="N29" s="193"/>
      <c r="O29" s="189"/>
      <c r="P29" s="2"/>
      <c r="Q29" s="2"/>
      <c r="R29" s="2"/>
      <c r="S29" s="2"/>
      <c r="T29" s="2"/>
      <c r="U29" s="193"/>
      <c r="V29" s="189"/>
      <c r="W29" s="2"/>
      <c r="X29" s="2"/>
      <c r="Y29" s="2"/>
      <c r="Z29" s="2"/>
      <c r="AA29" s="2"/>
      <c r="AB29" s="193"/>
      <c r="AC29" s="189"/>
      <c r="AD29" s="2"/>
      <c r="AE29" s="2"/>
      <c r="AF29" s="2"/>
      <c r="AG29" s="2"/>
      <c r="AH29" s="2"/>
      <c r="AI29" s="193"/>
      <c r="AJ29" s="189"/>
      <c r="AK29" s="2"/>
      <c r="AL29" s="92">
        <f>COUNTIF(A29:AK29,"○")</f>
        <v>0</v>
      </c>
    </row>
    <row r="30" spans="1:40" ht="7.5" hidden="1" customHeight="1" thickBot="1" x14ac:dyDescent="0.2">
      <c r="A30" s="1197"/>
      <c r="B30" s="1233"/>
      <c r="C30" s="1250"/>
      <c r="D30" s="1033"/>
      <c r="E30" s="1247"/>
      <c r="F30" s="7" t="s">
        <v>95</v>
      </c>
      <c r="G30" s="190"/>
      <c r="H30" s="190"/>
      <c r="I30" s="93"/>
      <c r="J30" s="93"/>
      <c r="K30" s="93"/>
      <c r="L30" s="93"/>
      <c r="M30" s="93"/>
      <c r="N30" s="190"/>
      <c r="O30" s="190"/>
      <c r="P30" s="93"/>
      <c r="Q30" s="93"/>
      <c r="R30" s="93"/>
      <c r="S30" s="93"/>
      <c r="T30" s="93"/>
      <c r="U30" s="190"/>
      <c r="V30" s="190"/>
      <c r="W30" s="93"/>
      <c r="X30" s="93"/>
      <c r="Y30" s="93"/>
      <c r="Z30" s="93"/>
      <c r="AA30" s="93"/>
      <c r="AB30" s="190"/>
      <c r="AC30" s="190"/>
      <c r="AD30" s="93"/>
      <c r="AE30" s="93"/>
      <c r="AF30" s="93"/>
      <c r="AG30" s="93"/>
      <c r="AH30" s="93"/>
      <c r="AI30" s="190"/>
      <c r="AJ30" s="190"/>
      <c r="AK30" s="93"/>
      <c r="AL30" s="94"/>
    </row>
    <row r="31" spans="1:40" ht="12" hidden="1" customHeight="1" thickBot="1" x14ac:dyDescent="0.2">
      <c r="A31" s="1197"/>
      <c r="B31" s="1234"/>
      <c r="C31" s="1251"/>
      <c r="D31" s="1034"/>
      <c r="E31" s="1248"/>
      <c r="F31" s="150" t="s">
        <v>96</v>
      </c>
      <c r="G31" s="192"/>
      <c r="H31" s="191"/>
      <c r="I31" s="3"/>
      <c r="J31" s="3"/>
      <c r="K31" s="111"/>
      <c r="L31" s="3"/>
      <c r="M31" s="111"/>
      <c r="N31" s="192"/>
      <c r="O31" s="191"/>
      <c r="P31" s="111"/>
      <c r="Q31" s="3"/>
      <c r="R31" s="111"/>
      <c r="S31" s="3"/>
      <c r="T31" s="111"/>
      <c r="U31" s="192"/>
      <c r="V31" s="191"/>
      <c r="W31" s="111"/>
      <c r="X31" s="3"/>
      <c r="Y31" s="111"/>
      <c r="Z31" s="3"/>
      <c r="AA31" s="111"/>
      <c r="AB31" s="192"/>
      <c r="AC31" s="191"/>
      <c r="AD31" s="111"/>
      <c r="AE31" s="3"/>
      <c r="AF31" s="111"/>
      <c r="AG31" s="3"/>
      <c r="AH31" s="111"/>
      <c r="AI31" s="192"/>
      <c r="AJ31" s="191"/>
      <c r="AK31" s="111"/>
      <c r="AL31" s="95"/>
    </row>
    <row r="32" spans="1:40" ht="12" hidden="1" customHeight="1" thickBot="1" x14ac:dyDescent="0.2">
      <c r="A32" s="1197">
        <v>32</v>
      </c>
      <c r="B32" s="1232"/>
      <c r="C32" s="1249"/>
      <c r="D32" s="1032"/>
      <c r="E32" s="1246"/>
      <c r="F32" s="110" t="s">
        <v>12</v>
      </c>
      <c r="G32" s="193"/>
      <c r="H32" s="193"/>
      <c r="I32" s="2"/>
      <c r="J32" s="91"/>
      <c r="K32" s="2"/>
      <c r="L32" s="2"/>
      <c r="M32" s="2"/>
      <c r="N32" s="193"/>
      <c r="O32" s="193"/>
      <c r="P32" s="2"/>
      <c r="Q32" s="91"/>
      <c r="R32" s="2"/>
      <c r="S32" s="91"/>
      <c r="T32" s="2"/>
      <c r="U32" s="193"/>
      <c r="V32" s="193"/>
      <c r="W32" s="2"/>
      <c r="X32" s="91"/>
      <c r="Y32" s="2"/>
      <c r="Z32" s="91"/>
      <c r="AA32" s="2"/>
      <c r="AB32" s="193"/>
      <c r="AC32" s="193"/>
      <c r="AD32" s="2"/>
      <c r="AE32" s="91"/>
      <c r="AF32" s="2"/>
      <c r="AG32" s="91"/>
      <c r="AH32" s="2"/>
      <c r="AI32" s="193"/>
      <c r="AJ32" s="193"/>
      <c r="AK32" s="2"/>
      <c r="AL32" s="92">
        <f>COUNTIF(A32:AK32,"○")</f>
        <v>0</v>
      </c>
    </row>
    <row r="33" spans="1:40" ht="7.5" hidden="1" customHeight="1" thickBot="1" x14ac:dyDescent="0.2">
      <c r="A33" s="1197"/>
      <c r="B33" s="1233"/>
      <c r="C33" s="1250"/>
      <c r="D33" s="1033"/>
      <c r="E33" s="1247"/>
      <c r="F33" s="7" t="s">
        <v>95</v>
      </c>
      <c r="G33" s="190"/>
      <c r="H33" s="190"/>
      <c r="I33" s="93"/>
      <c r="J33" s="93"/>
      <c r="K33" s="93"/>
      <c r="L33" s="93"/>
      <c r="M33" s="93"/>
      <c r="N33" s="190"/>
      <c r="O33" s="190"/>
      <c r="P33" s="93"/>
      <c r="Q33" s="93"/>
      <c r="R33" s="93"/>
      <c r="S33" s="93"/>
      <c r="T33" s="93"/>
      <c r="U33" s="190"/>
      <c r="V33" s="190"/>
      <c r="W33" s="93"/>
      <c r="X33" s="93"/>
      <c r="Y33" s="93"/>
      <c r="Z33" s="93"/>
      <c r="AA33" s="93"/>
      <c r="AB33" s="190"/>
      <c r="AC33" s="190"/>
      <c r="AD33" s="93"/>
      <c r="AE33" s="93"/>
      <c r="AF33" s="93"/>
      <c r="AG33" s="93"/>
      <c r="AH33" s="93"/>
      <c r="AI33" s="190"/>
      <c r="AJ33" s="190"/>
      <c r="AK33" s="93"/>
      <c r="AL33" s="94"/>
    </row>
    <row r="34" spans="1:40" ht="12" hidden="1" customHeight="1" thickBot="1" x14ac:dyDescent="0.2">
      <c r="A34" s="1197"/>
      <c r="B34" s="1234"/>
      <c r="C34" s="1251"/>
      <c r="D34" s="1034"/>
      <c r="E34" s="1248"/>
      <c r="F34" s="150" t="s">
        <v>96</v>
      </c>
      <c r="G34" s="192"/>
      <c r="H34" s="192"/>
      <c r="I34" s="111"/>
      <c r="J34" s="111"/>
      <c r="K34" s="111"/>
      <c r="L34" s="111"/>
      <c r="M34" s="111"/>
      <c r="N34" s="192"/>
      <c r="O34" s="192"/>
      <c r="P34" s="111"/>
      <c r="Q34" s="111"/>
      <c r="R34" s="111"/>
      <c r="S34" s="111"/>
      <c r="T34" s="111"/>
      <c r="U34" s="192"/>
      <c r="V34" s="192"/>
      <c r="W34" s="111"/>
      <c r="X34" s="111"/>
      <c r="Y34" s="111"/>
      <c r="Z34" s="111"/>
      <c r="AA34" s="111"/>
      <c r="AB34" s="192"/>
      <c r="AC34" s="192"/>
      <c r="AD34" s="111"/>
      <c r="AE34" s="111"/>
      <c r="AF34" s="111"/>
      <c r="AG34" s="111"/>
      <c r="AH34" s="111"/>
      <c r="AI34" s="192"/>
      <c r="AJ34" s="192"/>
      <c r="AK34" s="111"/>
      <c r="AL34" s="95"/>
    </row>
    <row r="35" spans="1:40" ht="12" hidden="1" customHeight="1" thickBot="1" x14ac:dyDescent="0.2">
      <c r="A35" s="1197">
        <v>33</v>
      </c>
      <c r="B35" s="1232"/>
      <c r="C35" s="1249"/>
      <c r="D35" s="1032"/>
      <c r="E35" s="1246"/>
      <c r="F35" s="110" t="s">
        <v>12</v>
      </c>
      <c r="G35" s="193"/>
      <c r="H35" s="193"/>
      <c r="I35" s="91"/>
      <c r="J35" s="91"/>
      <c r="K35" s="91"/>
      <c r="L35" s="91"/>
      <c r="M35" s="91"/>
      <c r="N35" s="193"/>
      <c r="O35" s="189"/>
      <c r="P35" s="2"/>
      <c r="R35" s="2"/>
      <c r="S35" s="2"/>
      <c r="T35" s="2"/>
      <c r="U35" s="193"/>
      <c r="V35" s="193"/>
      <c r="W35" s="91"/>
      <c r="X35" s="91"/>
      <c r="Y35" s="91"/>
      <c r="Z35" s="91"/>
      <c r="AA35" s="91"/>
      <c r="AB35" s="193"/>
      <c r="AC35" s="189"/>
      <c r="AD35" s="2"/>
      <c r="AE35" s="2"/>
      <c r="AF35" s="2"/>
      <c r="AG35" s="2"/>
      <c r="AH35" s="2"/>
      <c r="AI35" s="193"/>
      <c r="AJ35" s="193"/>
      <c r="AK35" s="91"/>
      <c r="AL35" s="92">
        <f>COUNTIF(A35:AK35,"○")</f>
        <v>0</v>
      </c>
      <c r="AN35" s="97"/>
    </row>
    <row r="36" spans="1:40" ht="7.5" hidden="1" customHeight="1" thickBot="1" x14ac:dyDescent="0.2">
      <c r="A36" s="1197"/>
      <c r="B36" s="1233"/>
      <c r="C36" s="1250"/>
      <c r="D36" s="1033"/>
      <c r="E36" s="1247"/>
      <c r="F36" s="7" t="s">
        <v>95</v>
      </c>
      <c r="G36" s="190"/>
      <c r="H36" s="190"/>
      <c r="I36" s="93"/>
      <c r="J36" s="93"/>
      <c r="K36" s="93"/>
      <c r="L36" s="93"/>
      <c r="M36" s="93"/>
      <c r="N36" s="190"/>
      <c r="O36" s="190"/>
      <c r="P36" s="93"/>
      <c r="Q36" s="93"/>
      <c r="R36" s="93"/>
      <c r="S36" s="93"/>
      <c r="T36" s="93"/>
      <c r="U36" s="190"/>
      <c r="V36" s="190"/>
      <c r="W36" s="93"/>
      <c r="X36" s="93"/>
      <c r="Y36" s="93"/>
      <c r="Z36" s="93"/>
      <c r="AA36" s="93"/>
      <c r="AB36" s="190"/>
      <c r="AC36" s="190"/>
      <c r="AD36" s="93"/>
      <c r="AE36" s="93"/>
      <c r="AF36" s="93"/>
      <c r="AG36" s="93"/>
      <c r="AH36" s="93"/>
      <c r="AI36" s="190"/>
      <c r="AJ36" s="190"/>
      <c r="AK36" s="93"/>
      <c r="AL36" s="94"/>
    </row>
    <row r="37" spans="1:40" ht="12" hidden="1" customHeight="1" thickBot="1" x14ac:dyDescent="0.2">
      <c r="A37" s="1197"/>
      <c r="B37" s="1234"/>
      <c r="C37" s="1251"/>
      <c r="D37" s="1034"/>
      <c r="E37" s="1248"/>
      <c r="F37" s="150" t="s">
        <v>96</v>
      </c>
      <c r="G37" s="192"/>
      <c r="H37" s="192"/>
      <c r="I37" s="111"/>
      <c r="J37" s="111"/>
      <c r="K37" s="111"/>
      <c r="L37" s="111"/>
      <c r="M37" s="111"/>
      <c r="N37" s="192"/>
      <c r="O37" s="191"/>
      <c r="P37" s="111"/>
      <c r="Q37" s="3"/>
      <c r="R37" s="111"/>
      <c r="S37" s="3"/>
      <c r="T37" s="111"/>
      <c r="U37" s="192"/>
      <c r="V37" s="192"/>
      <c r="W37" s="111"/>
      <c r="X37" s="111"/>
      <c r="Y37" s="111"/>
      <c r="Z37" s="111"/>
      <c r="AA37" s="111"/>
      <c r="AB37" s="192"/>
      <c r="AC37" s="191"/>
      <c r="AD37" s="111"/>
      <c r="AE37" s="3"/>
      <c r="AF37" s="111"/>
      <c r="AG37" s="3"/>
      <c r="AH37" s="111"/>
      <c r="AI37" s="192"/>
      <c r="AJ37" s="192"/>
      <c r="AK37" s="111"/>
      <c r="AL37" s="95"/>
    </row>
    <row r="38" spans="1:40" ht="12" hidden="1" customHeight="1" thickBot="1" x14ac:dyDescent="0.2">
      <c r="A38" s="1197">
        <v>34</v>
      </c>
      <c r="B38" s="1232"/>
      <c r="C38" s="1198"/>
      <c r="D38" s="1048"/>
      <c r="E38" s="1238"/>
      <c r="F38" s="110" t="s">
        <v>12</v>
      </c>
      <c r="G38" s="189"/>
      <c r="H38" s="189"/>
      <c r="I38" s="91"/>
      <c r="J38" s="91"/>
      <c r="K38" s="2"/>
      <c r="L38" s="91"/>
      <c r="M38" s="2"/>
      <c r="N38" s="189"/>
      <c r="O38" s="189"/>
      <c r="P38" s="2"/>
      <c r="Q38" s="91"/>
      <c r="R38" s="2"/>
      <c r="S38" s="91"/>
      <c r="T38" s="2"/>
      <c r="U38" s="189"/>
      <c r="V38" s="189"/>
      <c r="W38" s="91"/>
      <c r="X38" s="91"/>
      <c r="Y38" s="2"/>
      <c r="Z38" s="91"/>
      <c r="AA38" s="2"/>
      <c r="AB38" s="189"/>
      <c r="AC38" s="189"/>
      <c r="AD38" s="91"/>
      <c r="AE38" s="91"/>
      <c r="AF38" s="2"/>
      <c r="AG38" s="91"/>
      <c r="AH38" s="2"/>
      <c r="AI38" s="189"/>
      <c r="AJ38" s="189"/>
      <c r="AK38" s="91"/>
      <c r="AL38" s="92">
        <f>COUNTIF(A38:AK38,"○")</f>
        <v>0</v>
      </c>
    </row>
    <row r="39" spans="1:40" ht="12" hidden="1" customHeight="1" thickBot="1" x14ac:dyDescent="0.2">
      <c r="A39" s="1197"/>
      <c r="B39" s="1279"/>
      <c r="C39" s="1198"/>
      <c r="D39" s="1048"/>
      <c r="E39" s="1238"/>
      <c r="F39" s="7" t="s">
        <v>95</v>
      </c>
      <c r="G39" s="190"/>
      <c r="H39" s="190"/>
      <c r="I39" s="93"/>
      <c r="J39" s="93"/>
      <c r="K39" s="93"/>
      <c r="L39" s="93"/>
      <c r="M39" s="93"/>
      <c r="N39" s="190"/>
      <c r="O39" s="190"/>
      <c r="P39" s="93"/>
      <c r="Q39" s="93"/>
      <c r="R39" s="93"/>
      <c r="S39" s="93"/>
      <c r="T39" s="93"/>
      <c r="U39" s="190"/>
      <c r="V39" s="190"/>
      <c r="W39" s="93"/>
      <c r="X39" s="93"/>
      <c r="Y39" s="93"/>
      <c r="Z39" s="93"/>
      <c r="AA39" s="93"/>
      <c r="AB39" s="190"/>
      <c r="AC39" s="190"/>
      <c r="AD39" s="93"/>
      <c r="AE39" s="93"/>
      <c r="AF39" s="93"/>
      <c r="AG39" s="93"/>
      <c r="AH39" s="93"/>
      <c r="AI39" s="190"/>
      <c r="AJ39" s="190"/>
      <c r="AK39" s="93"/>
      <c r="AL39" s="94"/>
    </row>
    <row r="40" spans="1:40" ht="12" hidden="1" customHeight="1" thickBot="1" x14ac:dyDescent="0.2">
      <c r="A40" s="1197"/>
      <c r="B40" s="1280"/>
      <c r="C40" s="1198"/>
      <c r="D40" s="1048"/>
      <c r="E40" s="1238"/>
      <c r="F40" s="150" t="s">
        <v>96</v>
      </c>
      <c r="G40" s="192"/>
      <c r="H40" s="192"/>
      <c r="I40" s="111"/>
      <c r="J40" s="111"/>
      <c r="K40" s="111"/>
      <c r="L40" s="111"/>
      <c r="M40" s="111"/>
      <c r="N40" s="192"/>
      <c r="O40" s="192"/>
      <c r="P40" s="111"/>
      <c r="Q40" s="111"/>
      <c r="R40" s="111"/>
      <c r="S40" s="111"/>
      <c r="T40" s="111"/>
      <c r="U40" s="192"/>
      <c r="V40" s="192"/>
      <c r="W40" s="111"/>
      <c r="X40" s="111"/>
      <c r="Y40" s="111"/>
      <c r="Z40" s="111"/>
      <c r="AA40" s="111"/>
      <c r="AB40" s="192"/>
      <c r="AC40" s="192"/>
      <c r="AD40" s="111"/>
      <c r="AE40" s="111"/>
      <c r="AF40" s="111"/>
      <c r="AG40" s="111"/>
      <c r="AH40" s="111"/>
      <c r="AI40" s="192"/>
      <c r="AJ40" s="192"/>
      <c r="AK40" s="111"/>
      <c r="AL40" s="95"/>
    </row>
    <row r="41" spans="1:40" ht="12" hidden="1" customHeight="1" thickBot="1" x14ac:dyDescent="0.2">
      <c r="A41" s="1197">
        <v>35</v>
      </c>
      <c r="B41" s="1232"/>
      <c r="C41" s="1249"/>
      <c r="D41" s="1032"/>
      <c r="E41" s="1246"/>
      <c r="F41" s="110" t="s">
        <v>12</v>
      </c>
      <c r="G41" s="189"/>
      <c r="H41" s="189"/>
      <c r="I41" s="2"/>
      <c r="J41" s="2"/>
      <c r="K41" s="2"/>
      <c r="L41" s="2"/>
      <c r="M41" s="2"/>
      <c r="N41" s="189"/>
      <c r="O41" s="189"/>
      <c r="P41" s="2"/>
      <c r="Q41" s="2"/>
      <c r="R41" s="2"/>
      <c r="S41" s="2"/>
      <c r="T41" s="2"/>
      <c r="U41" s="189"/>
      <c r="V41" s="189"/>
      <c r="W41" s="2"/>
      <c r="X41" s="2"/>
      <c r="Y41" s="2"/>
      <c r="Z41" s="2"/>
      <c r="AA41" s="2"/>
      <c r="AB41" s="189"/>
      <c r="AC41" s="189"/>
      <c r="AD41" s="2"/>
      <c r="AE41" s="2"/>
      <c r="AF41" s="2"/>
      <c r="AG41" s="2"/>
      <c r="AH41" s="2"/>
      <c r="AI41" s="189"/>
      <c r="AJ41" s="189"/>
      <c r="AK41" s="2"/>
      <c r="AL41" s="92">
        <f>COUNTIF(A41:AK41,"○")</f>
        <v>0</v>
      </c>
    </row>
    <row r="42" spans="1:40" ht="7.5" hidden="1" customHeight="1" thickBot="1" x14ac:dyDescent="0.2">
      <c r="A42" s="1197"/>
      <c r="B42" s="1233"/>
      <c r="C42" s="1250"/>
      <c r="D42" s="1033"/>
      <c r="E42" s="1247"/>
      <c r="F42" s="7" t="s">
        <v>95</v>
      </c>
      <c r="G42" s="190"/>
      <c r="H42" s="190"/>
      <c r="I42" s="93"/>
      <c r="J42" s="93"/>
      <c r="K42" s="93"/>
      <c r="L42" s="93"/>
      <c r="M42" s="93"/>
      <c r="N42" s="190"/>
      <c r="O42" s="190"/>
      <c r="P42" s="93"/>
      <c r="Q42" s="93"/>
      <c r="R42" s="93"/>
      <c r="S42" s="93"/>
      <c r="T42" s="93"/>
      <c r="U42" s="190"/>
      <c r="V42" s="190"/>
      <c r="W42" s="93"/>
      <c r="X42" s="93"/>
      <c r="Y42" s="93"/>
      <c r="Z42" s="93"/>
      <c r="AA42" s="93"/>
      <c r="AB42" s="190"/>
      <c r="AC42" s="190"/>
      <c r="AD42" s="93"/>
      <c r="AE42" s="93"/>
      <c r="AF42" s="93"/>
      <c r="AG42" s="93"/>
      <c r="AH42" s="93"/>
      <c r="AI42" s="190"/>
      <c r="AJ42" s="190"/>
      <c r="AK42" s="93"/>
      <c r="AL42" s="94"/>
    </row>
    <row r="43" spans="1:40" ht="12" hidden="1" customHeight="1" thickBot="1" x14ac:dyDescent="0.2">
      <c r="A43" s="1197"/>
      <c r="B43" s="1234"/>
      <c r="C43" s="1251"/>
      <c r="D43" s="1034"/>
      <c r="E43" s="1248"/>
      <c r="F43" s="150" t="s">
        <v>96</v>
      </c>
      <c r="G43" s="191"/>
      <c r="H43" s="191"/>
      <c r="I43" s="3"/>
      <c r="J43" s="3"/>
      <c r="K43" s="3"/>
      <c r="L43" s="3"/>
      <c r="M43" s="3"/>
      <c r="N43" s="191"/>
      <c r="O43" s="191"/>
      <c r="P43" s="3"/>
      <c r="Q43" s="3"/>
      <c r="R43" s="3"/>
      <c r="S43" s="3"/>
      <c r="T43" s="3"/>
      <c r="U43" s="191"/>
      <c r="V43" s="191"/>
      <c r="W43" s="3"/>
      <c r="X43" s="3"/>
      <c r="Y43" s="3"/>
      <c r="Z43" s="3"/>
      <c r="AA43" s="3"/>
      <c r="AB43" s="191"/>
      <c r="AC43" s="191"/>
      <c r="AD43" s="3"/>
      <c r="AE43" s="3"/>
      <c r="AF43" s="3"/>
      <c r="AG43" s="3"/>
      <c r="AH43" s="3"/>
      <c r="AI43" s="191"/>
      <c r="AJ43" s="191"/>
      <c r="AK43" s="3"/>
      <c r="AL43" s="95"/>
    </row>
    <row r="44" spans="1:40" ht="12" hidden="1" customHeight="1" thickBot="1" x14ac:dyDescent="0.2">
      <c r="A44" s="1197">
        <v>36</v>
      </c>
      <c r="B44" s="1232"/>
      <c r="C44" s="1249"/>
      <c r="D44" s="1032"/>
      <c r="E44" s="1246"/>
      <c r="F44" s="110" t="s">
        <v>12</v>
      </c>
      <c r="G44" s="189"/>
      <c r="H44" s="189"/>
      <c r="I44" s="2"/>
      <c r="J44" s="2"/>
      <c r="K44" s="2"/>
      <c r="L44" s="2"/>
      <c r="M44" s="2"/>
      <c r="N44" s="189"/>
      <c r="O44" s="189"/>
      <c r="P44" s="2"/>
      <c r="Q44" s="2"/>
      <c r="R44" s="2"/>
      <c r="S44" s="2"/>
      <c r="T44" s="2"/>
      <c r="U44" s="189"/>
      <c r="V44" s="193"/>
      <c r="W44" s="2"/>
      <c r="X44" s="2"/>
      <c r="Y44" s="2"/>
      <c r="Z44" s="2"/>
      <c r="AA44" s="2"/>
      <c r="AB44" s="189"/>
      <c r="AC44" s="193"/>
      <c r="AD44" s="2"/>
      <c r="AE44" s="2"/>
      <c r="AF44" s="2"/>
      <c r="AG44" s="2"/>
      <c r="AH44" s="2"/>
      <c r="AI44" s="189"/>
      <c r="AJ44" s="193"/>
      <c r="AK44" s="2"/>
      <c r="AL44" s="92">
        <f>COUNTIF(A44:AK44,"○")</f>
        <v>0</v>
      </c>
    </row>
    <row r="45" spans="1:40" ht="12" hidden="1" customHeight="1" thickBot="1" x14ac:dyDescent="0.2">
      <c r="A45" s="1197"/>
      <c r="B45" s="1233"/>
      <c r="C45" s="1250"/>
      <c r="D45" s="1033"/>
      <c r="E45" s="1247"/>
      <c r="F45" s="7" t="s">
        <v>95</v>
      </c>
      <c r="G45" s="190"/>
      <c r="H45" s="190"/>
      <c r="I45" s="93"/>
      <c r="J45" s="93"/>
      <c r="K45" s="93"/>
      <c r="L45" s="93"/>
      <c r="M45" s="93"/>
      <c r="N45" s="190"/>
      <c r="O45" s="190"/>
      <c r="P45" s="93"/>
      <c r="Q45" s="93"/>
      <c r="R45" s="93"/>
      <c r="S45" s="93"/>
      <c r="T45" s="93"/>
      <c r="U45" s="190"/>
      <c r="V45" s="190"/>
      <c r="W45" s="93"/>
      <c r="X45" s="93"/>
      <c r="Y45" s="93"/>
      <c r="Z45" s="93"/>
      <c r="AA45" s="93"/>
      <c r="AB45" s="190"/>
      <c r="AC45" s="190"/>
      <c r="AD45" s="93"/>
      <c r="AE45" s="93"/>
      <c r="AF45" s="93"/>
      <c r="AG45" s="93"/>
      <c r="AH45" s="93"/>
      <c r="AI45" s="190"/>
      <c r="AJ45" s="190"/>
      <c r="AK45" s="93"/>
      <c r="AL45" s="94"/>
    </row>
    <row r="46" spans="1:40" ht="12" hidden="1" customHeight="1" thickBot="1" x14ac:dyDescent="0.2">
      <c r="A46" s="1197"/>
      <c r="B46" s="1234"/>
      <c r="C46" s="1251"/>
      <c r="D46" s="1034"/>
      <c r="E46" s="1248"/>
      <c r="F46" s="150" t="s">
        <v>96</v>
      </c>
      <c r="G46" s="191"/>
      <c r="H46" s="191"/>
      <c r="I46" s="3"/>
      <c r="J46" s="3"/>
      <c r="K46" s="3"/>
      <c r="L46" s="3"/>
      <c r="M46" s="3"/>
      <c r="N46" s="191"/>
      <c r="O46" s="191"/>
      <c r="P46" s="3"/>
      <c r="Q46" s="3"/>
      <c r="R46" s="3"/>
      <c r="S46" s="3"/>
      <c r="T46" s="3"/>
      <c r="U46" s="192"/>
      <c r="V46" s="192"/>
      <c r="W46" s="3"/>
      <c r="X46" s="111"/>
      <c r="Y46" s="3"/>
      <c r="Z46" s="111"/>
      <c r="AA46" s="3"/>
      <c r="AB46" s="192"/>
      <c r="AC46" s="192"/>
      <c r="AD46" s="3"/>
      <c r="AE46" s="111"/>
      <c r="AF46" s="3"/>
      <c r="AG46" s="111"/>
      <c r="AH46" s="3"/>
      <c r="AI46" s="192"/>
      <c r="AJ46" s="192"/>
      <c r="AK46" s="3"/>
      <c r="AL46" s="95"/>
    </row>
    <row r="47" spans="1:40" ht="12" hidden="1" customHeight="1" thickBot="1" x14ac:dyDescent="0.2">
      <c r="A47" s="1197">
        <v>37</v>
      </c>
      <c r="B47" s="1232"/>
      <c r="C47" s="1249"/>
      <c r="D47" s="1032"/>
      <c r="E47" s="1246"/>
      <c r="F47" s="110" t="s">
        <v>12</v>
      </c>
      <c r="G47" s="193"/>
      <c r="H47" s="189"/>
      <c r="I47" s="91"/>
      <c r="J47" s="2"/>
      <c r="K47" s="91"/>
      <c r="L47" s="91"/>
      <c r="M47" s="2"/>
      <c r="N47" s="193"/>
      <c r="O47" s="189"/>
      <c r="P47" s="91"/>
      <c r="Q47" s="2"/>
      <c r="R47" s="91"/>
      <c r="S47" s="91"/>
      <c r="T47" s="2"/>
      <c r="U47" s="193"/>
      <c r="V47" s="189"/>
      <c r="W47" s="2"/>
      <c r="X47" s="2"/>
      <c r="Y47" s="91"/>
      <c r="Z47" s="91"/>
      <c r="AA47" s="2"/>
      <c r="AB47" s="193"/>
      <c r="AC47" s="189"/>
      <c r="AD47" s="91"/>
      <c r="AE47" s="2"/>
      <c r="AF47" s="91"/>
      <c r="AG47" s="91"/>
      <c r="AH47" s="2"/>
      <c r="AI47" s="193"/>
      <c r="AJ47" s="189"/>
      <c r="AK47" s="91"/>
      <c r="AL47" s="92">
        <f>COUNTIF(A47:AK47,"○")</f>
        <v>0</v>
      </c>
    </row>
    <row r="48" spans="1:40" ht="12" hidden="1" customHeight="1" thickBot="1" x14ac:dyDescent="0.2">
      <c r="A48" s="1197"/>
      <c r="B48" s="1233"/>
      <c r="C48" s="1250"/>
      <c r="D48" s="1033"/>
      <c r="E48" s="1247"/>
      <c r="F48" s="7" t="s">
        <v>95</v>
      </c>
      <c r="G48" s="190"/>
      <c r="H48" s="190"/>
      <c r="I48" s="93"/>
      <c r="J48" s="93"/>
      <c r="K48" s="93"/>
      <c r="L48" s="93"/>
      <c r="M48" s="93"/>
      <c r="N48" s="190"/>
      <c r="O48" s="190"/>
      <c r="P48" s="93"/>
      <c r="Q48" s="93"/>
      <c r="R48" s="93"/>
      <c r="S48" s="93"/>
      <c r="T48" s="93"/>
      <c r="U48" s="190"/>
      <c r="V48" s="190"/>
      <c r="W48" s="93"/>
      <c r="X48" s="93"/>
      <c r="Y48" s="93"/>
      <c r="Z48" s="93"/>
      <c r="AA48" s="93"/>
      <c r="AB48" s="190"/>
      <c r="AC48" s="190"/>
      <c r="AD48" s="93"/>
      <c r="AE48" s="93"/>
      <c r="AF48" s="93"/>
      <c r="AG48" s="93"/>
      <c r="AH48" s="93"/>
      <c r="AI48" s="190"/>
      <c r="AJ48" s="190"/>
      <c r="AK48" s="93"/>
      <c r="AL48" s="94"/>
    </row>
    <row r="49" spans="1:41" ht="12" hidden="1" customHeight="1" thickBot="1" x14ac:dyDescent="0.2">
      <c r="A49" s="1197"/>
      <c r="B49" s="1234"/>
      <c r="C49" s="1251"/>
      <c r="D49" s="1034"/>
      <c r="E49" s="1248"/>
      <c r="F49" s="150" t="s">
        <v>96</v>
      </c>
      <c r="G49" s="192"/>
      <c r="H49" s="192"/>
      <c r="I49" s="111"/>
      <c r="J49" s="111"/>
      <c r="K49" s="111"/>
      <c r="L49" s="111"/>
      <c r="M49" s="111"/>
      <c r="N49" s="192"/>
      <c r="O49" s="192"/>
      <c r="P49" s="111"/>
      <c r="Q49" s="111"/>
      <c r="R49" s="111"/>
      <c r="S49" s="111"/>
      <c r="T49" s="111"/>
      <c r="U49" s="192"/>
      <c r="V49" s="192"/>
      <c r="W49" s="111"/>
      <c r="X49" s="111"/>
      <c r="Y49" s="111"/>
      <c r="Z49" s="111"/>
      <c r="AA49" s="111"/>
      <c r="AB49" s="192"/>
      <c r="AC49" s="192"/>
      <c r="AD49" s="111"/>
      <c r="AE49" s="111"/>
      <c r="AF49" s="111"/>
      <c r="AG49" s="111"/>
      <c r="AH49" s="111"/>
      <c r="AI49" s="192"/>
      <c r="AJ49" s="192"/>
      <c r="AK49" s="111"/>
      <c r="AL49" s="95"/>
    </row>
    <row r="50" spans="1:41" ht="12" hidden="1" customHeight="1" thickBot="1" x14ac:dyDescent="0.2">
      <c r="A50" s="1197">
        <v>38</v>
      </c>
      <c r="B50" s="1232"/>
      <c r="C50" s="1249"/>
      <c r="D50" s="1032"/>
      <c r="E50" s="1246"/>
      <c r="F50" s="110" t="s">
        <v>12</v>
      </c>
      <c r="G50" s="189"/>
      <c r="H50" s="189"/>
      <c r="I50" s="2"/>
      <c r="J50" s="91"/>
      <c r="K50" s="91"/>
      <c r="L50" s="91"/>
      <c r="M50" s="91"/>
      <c r="N50" s="193"/>
      <c r="O50" s="189"/>
      <c r="P50" s="2"/>
      <c r="Q50" s="91"/>
      <c r="R50" s="91"/>
      <c r="S50" s="91"/>
      <c r="T50" s="91"/>
      <c r="U50" s="189"/>
      <c r="V50" s="189"/>
      <c r="W50" s="2"/>
      <c r="X50" s="2"/>
      <c r="Y50" s="2"/>
      <c r="Z50" s="91"/>
      <c r="AA50" s="91"/>
      <c r="AB50" s="189"/>
      <c r="AC50" s="189"/>
      <c r="AD50" s="2"/>
      <c r="AE50" s="91"/>
      <c r="AF50" s="91"/>
      <c r="AG50" s="91"/>
      <c r="AH50" s="91"/>
      <c r="AI50" s="189"/>
      <c r="AJ50" s="189"/>
      <c r="AK50" s="2"/>
      <c r="AL50" s="92">
        <f>COUNTIF(A50:AK50,"○")</f>
        <v>0</v>
      </c>
    </row>
    <row r="51" spans="1:41" ht="12" hidden="1" customHeight="1" thickBot="1" x14ac:dyDescent="0.2">
      <c r="A51" s="1197"/>
      <c r="B51" s="1233"/>
      <c r="C51" s="1250"/>
      <c r="D51" s="1033"/>
      <c r="E51" s="1247"/>
      <c r="F51" s="7" t="s">
        <v>95</v>
      </c>
      <c r="G51" s="190"/>
      <c r="H51" s="190"/>
      <c r="I51" s="93"/>
      <c r="J51" s="93"/>
      <c r="K51" s="93"/>
      <c r="L51" s="93"/>
      <c r="M51" s="93"/>
      <c r="N51" s="190"/>
      <c r="O51" s="190"/>
      <c r="P51" s="93"/>
      <c r="Q51" s="93"/>
      <c r="R51" s="93"/>
      <c r="S51" s="93"/>
      <c r="T51" s="93"/>
      <c r="U51" s="190"/>
      <c r="V51" s="190"/>
      <c r="W51" s="93"/>
      <c r="X51" s="93"/>
      <c r="Y51" s="93"/>
      <c r="Z51" s="93"/>
      <c r="AA51" s="93"/>
      <c r="AB51" s="190"/>
      <c r="AC51" s="190"/>
      <c r="AD51" s="93"/>
      <c r="AE51" s="93"/>
      <c r="AF51" s="93"/>
      <c r="AG51" s="93"/>
      <c r="AH51" s="93"/>
      <c r="AI51" s="190"/>
      <c r="AJ51" s="190"/>
      <c r="AK51" s="93"/>
      <c r="AL51" s="94"/>
    </row>
    <row r="52" spans="1:41" ht="12" hidden="1" customHeight="1" thickBot="1" x14ac:dyDescent="0.2">
      <c r="A52" s="1197"/>
      <c r="B52" s="1234"/>
      <c r="C52" s="1251"/>
      <c r="D52" s="1034"/>
      <c r="E52" s="1248"/>
      <c r="F52" s="150" t="s">
        <v>96</v>
      </c>
      <c r="G52" s="192"/>
      <c r="H52" s="191"/>
      <c r="I52" s="111"/>
      <c r="J52" s="111"/>
      <c r="K52" s="111"/>
      <c r="L52" s="111"/>
      <c r="M52" s="111"/>
      <c r="N52" s="192"/>
      <c r="O52" s="191"/>
      <c r="P52" s="111"/>
      <c r="Q52" s="111"/>
      <c r="R52" s="111"/>
      <c r="S52" s="111"/>
      <c r="T52" s="3"/>
      <c r="U52" s="191"/>
      <c r="V52" s="191"/>
      <c r="W52" s="3"/>
      <c r="X52" s="3"/>
      <c r="Y52" s="3"/>
      <c r="Z52" s="111"/>
      <c r="AA52" s="3"/>
      <c r="AB52" s="191"/>
      <c r="AC52" s="191"/>
      <c r="AD52" s="3"/>
      <c r="AE52" s="111"/>
      <c r="AF52" s="111"/>
      <c r="AG52" s="111"/>
      <c r="AH52" s="3"/>
      <c r="AI52" s="191"/>
      <c r="AJ52" s="191"/>
      <c r="AK52" s="3"/>
      <c r="AL52" s="95"/>
    </row>
    <row r="53" spans="1:41" ht="12" hidden="1" customHeight="1" thickBot="1" x14ac:dyDescent="0.2">
      <c r="A53" s="1197">
        <v>39</v>
      </c>
      <c r="B53" s="1232"/>
      <c r="C53" s="1249"/>
      <c r="D53" s="1032"/>
      <c r="E53" s="1246"/>
      <c r="F53" s="110" t="s">
        <v>12</v>
      </c>
      <c r="G53" s="189"/>
      <c r="H53" s="189"/>
      <c r="I53" s="2"/>
      <c r="J53" s="91"/>
      <c r="K53" s="2"/>
      <c r="L53" s="2"/>
      <c r="M53" s="91"/>
      <c r="N53" s="189"/>
      <c r="O53" s="189"/>
      <c r="P53" s="2"/>
      <c r="Q53" s="91"/>
      <c r="R53" s="2"/>
      <c r="S53" s="2"/>
      <c r="T53" s="91"/>
      <c r="U53" s="189"/>
      <c r="V53" s="189"/>
      <c r="W53" s="2"/>
      <c r="X53" s="91"/>
      <c r="Y53" s="2"/>
      <c r="Z53" s="2"/>
      <c r="AA53" s="91"/>
      <c r="AB53" s="189"/>
      <c r="AC53" s="189"/>
      <c r="AD53" s="2"/>
      <c r="AE53" s="91"/>
      <c r="AF53" s="2"/>
      <c r="AG53" s="2"/>
      <c r="AH53" s="91"/>
      <c r="AI53" s="189"/>
      <c r="AJ53" s="189"/>
      <c r="AK53" s="2"/>
      <c r="AL53" s="92">
        <f>COUNTIF(A53:AK53,"○")</f>
        <v>0</v>
      </c>
    </row>
    <row r="54" spans="1:41" ht="12" hidden="1" customHeight="1" thickBot="1" x14ac:dyDescent="0.2">
      <c r="A54" s="1197"/>
      <c r="B54" s="1233"/>
      <c r="C54" s="1250"/>
      <c r="D54" s="1033"/>
      <c r="E54" s="1247"/>
      <c r="F54" s="7" t="s">
        <v>95</v>
      </c>
      <c r="G54" s="190"/>
      <c r="H54" s="190"/>
      <c r="I54" s="93"/>
      <c r="J54" s="93"/>
      <c r="K54" s="93"/>
      <c r="L54" s="93"/>
      <c r="M54" s="93"/>
      <c r="N54" s="190"/>
      <c r="O54" s="190"/>
      <c r="P54" s="93"/>
      <c r="Q54" s="93"/>
      <c r="R54" s="93"/>
      <c r="S54" s="93"/>
      <c r="T54" s="93"/>
      <c r="U54" s="190"/>
      <c r="V54" s="190"/>
      <c r="W54" s="93"/>
      <c r="X54" s="93"/>
      <c r="Y54" s="93"/>
      <c r="Z54" s="93"/>
      <c r="AA54" s="93"/>
      <c r="AB54" s="190"/>
      <c r="AC54" s="190"/>
      <c r="AD54" s="93"/>
      <c r="AE54" s="93"/>
      <c r="AF54" s="93"/>
      <c r="AG54" s="93"/>
      <c r="AH54" s="93"/>
      <c r="AI54" s="190"/>
      <c r="AJ54" s="190"/>
      <c r="AK54" s="93"/>
      <c r="AL54" s="94"/>
    </row>
    <row r="55" spans="1:41" ht="12" hidden="1" customHeight="1" thickBot="1" x14ac:dyDescent="0.2">
      <c r="A55" s="1197"/>
      <c r="B55" s="1234"/>
      <c r="C55" s="1251"/>
      <c r="D55" s="1034"/>
      <c r="E55" s="1248"/>
      <c r="F55" s="150" t="s">
        <v>96</v>
      </c>
      <c r="G55" s="192"/>
      <c r="H55" s="192"/>
      <c r="I55" s="111"/>
      <c r="J55" s="111"/>
      <c r="K55" s="111"/>
      <c r="L55" s="111"/>
      <c r="M55" s="111"/>
      <c r="N55" s="192"/>
      <c r="O55" s="192"/>
      <c r="P55" s="111"/>
      <c r="Q55" s="111"/>
      <c r="R55" s="111"/>
      <c r="S55" s="111"/>
      <c r="T55" s="111"/>
      <c r="U55" s="192"/>
      <c r="V55" s="192"/>
      <c r="W55" s="111"/>
      <c r="X55" s="111"/>
      <c r="Y55" s="111"/>
      <c r="Z55" s="111"/>
      <c r="AA55" s="111"/>
      <c r="AB55" s="192"/>
      <c r="AC55" s="192"/>
      <c r="AD55" s="111"/>
      <c r="AE55" s="111"/>
      <c r="AF55" s="111"/>
      <c r="AG55" s="111"/>
      <c r="AH55" s="111"/>
      <c r="AI55" s="192"/>
      <c r="AJ55" s="192"/>
      <c r="AK55" s="111"/>
      <c r="AL55" s="95"/>
    </row>
    <row r="56" spans="1:41" ht="12" hidden="1" customHeight="1" thickBot="1" x14ac:dyDescent="0.2">
      <c r="A56" s="1197">
        <v>40</v>
      </c>
      <c r="B56" s="1232"/>
      <c r="C56" s="1249"/>
      <c r="D56" s="1032"/>
      <c r="E56" s="1246"/>
      <c r="F56" s="110" t="s">
        <v>12</v>
      </c>
      <c r="G56" s="189"/>
      <c r="H56" s="189"/>
      <c r="I56" s="2"/>
      <c r="J56" s="2"/>
      <c r="K56" s="2"/>
      <c r="L56" s="2"/>
      <c r="M56" s="2"/>
      <c r="N56" s="189"/>
      <c r="O56" s="189"/>
      <c r="P56" s="2"/>
      <c r="Q56" s="2"/>
      <c r="R56" s="2"/>
      <c r="S56" s="2"/>
      <c r="T56" s="2"/>
      <c r="U56" s="189"/>
      <c r="V56" s="189"/>
      <c r="W56" s="2"/>
      <c r="X56" s="2"/>
      <c r="Y56" s="2"/>
      <c r="Z56" s="2"/>
      <c r="AA56" s="2"/>
      <c r="AB56" s="189"/>
      <c r="AC56" s="189"/>
      <c r="AD56" s="2"/>
      <c r="AE56" s="2"/>
      <c r="AF56" s="2"/>
      <c r="AG56" s="2"/>
      <c r="AH56" s="2"/>
      <c r="AI56" s="189"/>
      <c r="AJ56" s="189"/>
      <c r="AK56" s="2"/>
      <c r="AL56" s="92">
        <f>COUNTIF(A56:AK56,"○")</f>
        <v>0</v>
      </c>
    </row>
    <row r="57" spans="1:41" ht="12" hidden="1" customHeight="1" thickBot="1" x14ac:dyDescent="0.2">
      <c r="A57" s="1197"/>
      <c r="B57" s="1233"/>
      <c r="C57" s="1250"/>
      <c r="D57" s="1033"/>
      <c r="E57" s="1247"/>
      <c r="F57" s="7" t="s">
        <v>95</v>
      </c>
      <c r="G57" s="190"/>
      <c r="H57" s="190"/>
      <c r="I57" s="93"/>
      <c r="J57" s="93"/>
      <c r="K57" s="93"/>
      <c r="L57" s="93"/>
      <c r="M57" s="93"/>
      <c r="N57" s="190"/>
      <c r="O57" s="190"/>
      <c r="P57" s="93"/>
      <c r="Q57" s="93"/>
      <c r="R57" s="93"/>
      <c r="S57" s="93"/>
      <c r="T57" s="93"/>
      <c r="U57" s="190"/>
      <c r="V57" s="196"/>
      <c r="W57" s="8"/>
      <c r="X57" s="93"/>
      <c r="Y57" s="93"/>
      <c r="Z57" s="93"/>
      <c r="AA57" s="93"/>
      <c r="AB57" s="190"/>
      <c r="AC57" s="190"/>
      <c r="AD57" s="93"/>
      <c r="AE57" s="93"/>
      <c r="AF57" s="93"/>
      <c r="AG57" s="93"/>
      <c r="AH57" s="93"/>
      <c r="AI57" s="190"/>
      <c r="AJ57" s="190"/>
      <c r="AK57" s="93"/>
      <c r="AL57" s="94"/>
      <c r="AO57" s="98"/>
    </row>
    <row r="58" spans="1:41" ht="12" hidden="1" customHeight="1" thickBot="1" x14ac:dyDescent="0.2">
      <c r="A58" s="1197"/>
      <c r="B58" s="1234"/>
      <c r="C58" s="1251"/>
      <c r="D58" s="1034"/>
      <c r="E58" s="1248"/>
      <c r="F58" s="150" t="s">
        <v>96</v>
      </c>
      <c r="G58" s="191"/>
      <c r="H58" s="191"/>
      <c r="I58" s="3"/>
      <c r="J58" s="3"/>
      <c r="K58" s="3"/>
      <c r="L58" s="3"/>
      <c r="M58" s="3"/>
      <c r="N58" s="191"/>
      <c r="O58" s="191"/>
      <c r="P58" s="3"/>
      <c r="Q58" s="3"/>
      <c r="R58" s="3"/>
      <c r="S58" s="3"/>
      <c r="T58" s="3"/>
      <c r="U58" s="191"/>
      <c r="V58" s="191"/>
      <c r="W58" s="3"/>
      <c r="X58" s="3"/>
      <c r="Y58" s="3"/>
      <c r="Z58" s="3"/>
      <c r="AA58" s="3"/>
      <c r="AB58" s="191"/>
      <c r="AC58" s="191"/>
      <c r="AD58" s="3"/>
      <c r="AE58" s="3"/>
      <c r="AF58" s="3"/>
      <c r="AG58" s="3"/>
      <c r="AH58" s="3"/>
      <c r="AI58" s="191"/>
      <c r="AJ58" s="191"/>
      <c r="AK58" s="3"/>
      <c r="AL58" s="95"/>
    </row>
    <row r="59" spans="1:41" ht="12" hidden="1" customHeight="1" thickBot="1" x14ac:dyDescent="0.2">
      <c r="A59" s="1197">
        <v>41</v>
      </c>
      <c r="B59" s="1232"/>
      <c r="C59" s="1249"/>
      <c r="D59" s="1042"/>
      <c r="E59" s="1246"/>
      <c r="F59" s="110" t="s">
        <v>12</v>
      </c>
      <c r="G59" s="189"/>
      <c r="H59" s="189"/>
      <c r="I59" s="2"/>
      <c r="J59" s="2"/>
      <c r="K59" s="2"/>
      <c r="L59" s="2"/>
      <c r="M59" s="2"/>
      <c r="N59" s="189"/>
      <c r="O59" s="189"/>
      <c r="P59" s="2"/>
      <c r="Q59" s="2"/>
      <c r="R59" s="2"/>
      <c r="S59" s="2"/>
      <c r="T59" s="2"/>
      <c r="U59" s="189"/>
      <c r="V59" s="189"/>
      <c r="W59" s="2"/>
      <c r="X59" s="2"/>
      <c r="Y59" s="2"/>
      <c r="Z59" s="2"/>
      <c r="AA59" s="2"/>
      <c r="AB59" s="189"/>
      <c r="AC59" s="189"/>
      <c r="AD59" s="2"/>
      <c r="AE59" s="2"/>
      <c r="AF59" s="2"/>
      <c r="AG59" s="2"/>
      <c r="AH59" s="2"/>
      <c r="AI59" s="189"/>
      <c r="AJ59" s="189"/>
      <c r="AK59" s="2"/>
      <c r="AL59" s="92">
        <f>COUNTIF(A59:AK59,"○")</f>
        <v>0</v>
      </c>
    </row>
    <row r="60" spans="1:41" ht="7.5" hidden="1" customHeight="1" thickBot="1" x14ac:dyDescent="0.2">
      <c r="A60" s="1197"/>
      <c r="B60" s="1233"/>
      <c r="C60" s="1250"/>
      <c r="D60" s="1043"/>
      <c r="E60" s="1247"/>
      <c r="F60" s="7" t="s">
        <v>95</v>
      </c>
      <c r="G60" s="190"/>
      <c r="H60" s="190"/>
      <c r="I60" s="93"/>
      <c r="J60" s="93"/>
      <c r="K60" s="93"/>
      <c r="L60" s="93"/>
      <c r="M60" s="93"/>
      <c r="N60" s="190"/>
      <c r="O60" s="190"/>
      <c r="P60" s="93"/>
      <c r="Q60" s="93"/>
      <c r="R60" s="93"/>
      <c r="S60" s="93"/>
      <c r="T60" s="93"/>
      <c r="U60" s="190"/>
      <c r="V60" s="190"/>
      <c r="W60" s="93"/>
      <c r="X60" s="93"/>
      <c r="Y60" s="93"/>
      <c r="Z60" s="93"/>
      <c r="AA60" s="93"/>
      <c r="AB60" s="190"/>
      <c r="AC60" s="190"/>
      <c r="AD60" s="93"/>
      <c r="AE60" s="93"/>
      <c r="AF60" s="93"/>
      <c r="AG60" s="93"/>
      <c r="AH60" s="93"/>
      <c r="AI60" s="190"/>
      <c r="AJ60" s="190"/>
      <c r="AK60" s="93"/>
      <c r="AL60" s="94"/>
    </row>
    <row r="61" spans="1:41" ht="12" hidden="1" customHeight="1" thickBot="1" x14ac:dyDescent="0.2">
      <c r="A61" s="1197"/>
      <c r="B61" s="1234"/>
      <c r="C61" s="1251"/>
      <c r="D61" s="1044"/>
      <c r="E61" s="1248"/>
      <c r="F61" s="150" t="s">
        <v>96</v>
      </c>
      <c r="G61" s="191"/>
      <c r="H61" s="191"/>
      <c r="I61" s="3"/>
      <c r="J61" s="3"/>
      <c r="K61" s="3"/>
      <c r="L61" s="3"/>
      <c r="M61" s="3"/>
      <c r="N61" s="191"/>
      <c r="O61" s="191"/>
      <c r="P61" s="3"/>
      <c r="Q61" s="3"/>
      <c r="R61" s="3"/>
      <c r="S61" s="3"/>
      <c r="T61" s="3"/>
      <c r="U61" s="191"/>
      <c r="V61" s="191"/>
      <c r="W61" s="3"/>
      <c r="X61" s="3"/>
      <c r="Y61" s="3"/>
      <c r="Z61" s="3"/>
      <c r="AA61" s="3"/>
      <c r="AB61" s="191"/>
      <c r="AC61" s="191"/>
      <c r="AD61" s="3"/>
      <c r="AE61" s="3"/>
      <c r="AF61" s="3"/>
      <c r="AG61" s="3"/>
      <c r="AH61" s="3"/>
      <c r="AI61" s="191"/>
      <c r="AJ61" s="191"/>
      <c r="AK61" s="3"/>
      <c r="AL61" s="95"/>
    </row>
    <row r="62" spans="1:41" ht="12" hidden="1" customHeight="1" thickBot="1" x14ac:dyDescent="0.2">
      <c r="A62" s="1197">
        <v>42</v>
      </c>
      <c r="B62" s="1026"/>
      <c r="C62" s="1249"/>
      <c r="D62" s="1032"/>
      <c r="E62" s="1041"/>
      <c r="F62" s="110" t="s">
        <v>12</v>
      </c>
      <c r="G62" s="189"/>
      <c r="H62" s="193"/>
      <c r="I62" s="91"/>
      <c r="J62" s="91"/>
      <c r="K62" s="91"/>
      <c r="L62" s="91"/>
      <c r="M62" s="91"/>
      <c r="N62" s="193"/>
      <c r="O62" s="193"/>
      <c r="P62" s="91"/>
      <c r="Q62" s="91"/>
      <c r="R62" s="91"/>
      <c r="S62" s="91"/>
      <c r="T62" s="91"/>
      <c r="U62" s="193"/>
      <c r="V62" s="193"/>
      <c r="W62" s="91"/>
      <c r="X62" s="91"/>
      <c r="Y62" s="91"/>
      <c r="Z62" s="91"/>
      <c r="AA62" s="91"/>
      <c r="AB62" s="193"/>
      <c r="AC62" s="193"/>
      <c r="AD62" s="91"/>
      <c r="AE62" s="91"/>
      <c r="AF62" s="91"/>
      <c r="AG62" s="91"/>
      <c r="AH62" s="91"/>
      <c r="AI62" s="189"/>
      <c r="AJ62" s="189"/>
      <c r="AK62" s="91"/>
      <c r="AL62" s="92">
        <f>COUNTIF(A62:AK62,"○")</f>
        <v>0</v>
      </c>
    </row>
    <row r="63" spans="1:41" ht="12" hidden="1" customHeight="1" thickBot="1" x14ac:dyDescent="0.2">
      <c r="A63" s="1197"/>
      <c r="B63" s="1233"/>
      <c r="C63" s="1250"/>
      <c r="D63" s="1033"/>
      <c r="E63" s="1247"/>
      <c r="F63" s="7" t="s">
        <v>95</v>
      </c>
      <c r="G63" s="190"/>
      <c r="H63" s="190"/>
      <c r="I63" s="93"/>
      <c r="J63" s="93"/>
      <c r="K63" s="93"/>
      <c r="L63" s="93"/>
      <c r="M63" s="93"/>
      <c r="N63" s="190"/>
      <c r="O63" s="190"/>
      <c r="P63" s="93"/>
      <c r="Q63" s="93"/>
      <c r="R63" s="93"/>
      <c r="S63" s="93"/>
      <c r="T63" s="93"/>
      <c r="U63" s="190"/>
      <c r="V63" s="190"/>
      <c r="W63" s="93"/>
      <c r="X63" s="93"/>
      <c r="Y63" s="93"/>
      <c r="Z63" s="93"/>
      <c r="AA63" s="93"/>
      <c r="AB63" s="190"/>
      <c r="AC63" s="190"/>
      <c r="AD63" s="93"/>
      <c r="AE63" s="93"/>
      <c r="AF63" s="93"/>
      <c r="AG63" s="93"/>
      <c r="AH63" s="93"/>
      <c r="AI63" s="190"/>
      <c r="AJ63" s="190"/>
      <c r="AK63" s="93"/>
      <c r="AL63" s="94"/>
    </row>
    <row r="64" spans="1:41" ht="12" hidden="1" customHeight="1" thickBot="1" x14ac:dyDescent="0.2">
      <c r="A64" s="1197"/>
      <c r="B64" s="1234"/>
      <c r="C64" s="1251"/>
      <c r="D64" s="1034"/>
      <c r="E64" s="1248"/>
      <c r="F64" s="150" t="s">
        <v>96</v>
      </c>
      <c r="G64" s="192"/>
      <c r="H64" s="192"/>
      <c r="I64" s="111"/>
      <c r="J64" s="111"/>
      <c r="K64" s="111"/>
      <c r="L64" s="111"/>
      <c r="M64" s="111"/>
      <c r="N64" s="192"/>
      <c r="O64" s="192"/>
      <c r="P64" s="111"/>
      <c r="Q64" s="111"/>
      <c r="R64" s="111"/>
      <c r="S64" s="111"/>
      <c r="T64" s="111"/>
      <c r="U64" s="192"/>
      <c r="V64" s="192"/>
      <c r="W64" s="111"/>
      <c r="X64" s="111"/>
      <c r="Y64" s="111"/>
      <c r="Z64" s="111"/>
      <c r="AA64" s="111"/>
      <c r="AB64" s="192"/>
      <c r="AC64" s="192"/>
      <c r="AD64" s="111"/>
      <c r="AE64" s="111"/>
      <c r="AF64" s="111"/>
      <c r="AG64" s="111"/>
      <c r="AH64" s="111"/>
      <c r="AI64" s="191"/>
      <c r="AJ64" s="192"/>
      <c r="AK64" s="111"/>
      <c r="AL64" s="95"/>
    </row>
    <row r="65" spans="1:38" ht="12" hidden="1" customHeight="1" thickBot="1" x14ac:dyDescent="0.2">
      <c r="A65" s="1197">
        <v>43</v>
      </c>
      <c r="B65" s="1026"/>
      <c r="C65" s="1249"/>
      <c r="D65" s="1032"/>
      <c r="E65" s="1041"/>
      <c r="F65" s="110" t="s">
        <v>12</v>
      </c>
      <c r="G65" s="189"/>
      <c r="H65" s="189"/>
      <c r="I65" s="2"/>
      <c r="J65" s="2"/>
      <c r="K65" s="2"/>
      <c r="L65" s="91"/>
      <c r="M65" s="91"/>
      <c r="N65" s="193"/>
      <c r="O65" s="193"/>
      <c r="P65" s="91"/>
      <c r="Q65" s="91"/>
      <c r="R65" s="91"/>
      <c r="S65" s="91"/>
      <c r="T65" s="91"/>
      <c r="U65" s="193"/>
      <c r="V65" s="193"/>
      <c r="W65" s="91"/>
      <c r="X65" s="91"/>
      <c r="Y65" s="2"/>
      <c r="Z65" s="2"/>
      <c r="AA65" s="2"/>
      <c r="AB65" s="193"/>
      <c r="AC65" s="193"/>
      <c r="AD65" s="91"/>
      <c r="AE65" s="91"/>
      <c r="AF65" s="2"/>
      <c r="AG65" s="2"/>
      <c r="AH65" s="2"/>
      <c r="AI65" s="189"/>
      <c r="AJ65" s="189"/>
      <c r="AK65" s="2"/>
      <c r="AL65" s="92">
        <f>COUNTIF(A65:AK65,"○")</f>
        <v>0</v>
      </c>
    </row>
    <row r="66" spans="1:38" ht="7.5" hidden="1" customHeight="1" thickBot="1" x14ac:dyDescent="0.2">
      <c r="A66" s="1197"/>
      <c r="B66" s="1233"/>
      <c r="C66" s="1250"/>
      <c r="D66" s="1033"/>
      <c r="E66" s="1247"/>
      <c r="F66" s="7" t="s">
        <v>95</v>
      </c>
      <c r="G66" s="190"/>
      <c r="H66" s="190"/>
      <c r="I66" s="93"/>
      <c r="J66" s="93"/>
      <c r="K66" s="93"/>
      <c r="L66" s="93"/>
      <c r="M66" s="93"/>
      <c r="N66" s="190"/>
      <c r="O66" s="190"/>
      <c r="P66" s="93"/>
      <c r="Q66" s="93"/>
      <c r="R66" s="93"/>
      <c r="S66" s="93"/>
      <c r="T66" s="93"/>
      <c r="U66" s="190"/>
      <c r="V66" s="190"/>
      <c r="W66" s="93"/>
      <c r="X66" s="93"/>
      <c r="Y66" s="93"/>
      <c r="Z66" s="93"/>
      <c r="AA66" s="93"/>
      <c r="AB66" s="190"/>
      <c r="AC66" s="190"/>
      <c r="AD66" s="93"/>
      <c r="AE66" s="93"/>
      <c r="AF66" s="93"/>
      <c r="AG66" s="93"/>
      <c r="AH66" s="93"/>
      <c r="AI66" s="190"/>
      <c r="AJ66" s="190"/>
      <c r="AK66" s="93"/>
      <c r="AL66" s="94"/>
    </row>
    <row r="67" spans="1:38" ht="12" hidden="1" customHeight="1" thickBot="1" x14ac:dyDescent="0.2">
      <c r="A67" s="1197"/>
      <c r="B67" s="1234"/>
      <c r="C67" s="1251"/>
      <c r="D67" s="1034"/>
      <c r="E67" s="1248"/>
      <c r="F67" s="150" t="s">
        <v>96</v>
      </c>
      <c r="G67" s="191"/>
      <c r="H67" s="191"/>
      <c r="I67" s="3"/>
      <c r="J67" s="3"/>
      <c r="K67" s="111"/>
      <c r="L67" s="111"/>
      <c r="M67" s="111"/>
      <c r="N67" s="192"/>
      <c r="O67" s="192"/>
      <c r="P67" s="111"/>
      <c r="Q67" s="111"/>
      <c r="R67" s="111"/>
      <c r="S67" s="111"/>
      <c r="T67" s="111"/>
      <c r="U67" s="192"/>
      <c r="V67" s="192"/>
      <c r="W67" s="111"/>
      <c r="X67" s="111"/>
      <c r="Y67" s="3"/>
      <c r="Z67" s="111"/>
      <c r="AA67" s="111"/>
      <c r="AB67" s="192"/>
      <c r="AC67" s="192"/>
      <c r="AD67" s="111"/>
      <c r="AE67" s="111"/>
      <c r="AF67" s="3"/>
      <c r="AG67" s="3"/>
      <c r="AH67" s="3"/>
      <c r="AI67" s="191"/>
      <c r="AJ67" s="191"/>
      <c r="AK67" s="3"/>
      <c r="AL67" s="95"/>
    </row>
    <row r="68" spans="1:38" ht="12" hidden="1" customHeight="1" thickBot="1" x14ac:dyDescent="0.2">
      <c r="A68" s="1197">
        <v>44</v>
      </c>
      <c r="B68" s="1026"/>
      <c r="C68" s="1249"/>
      <c r="D68" s="1032"/>
      <c r="E68" s="1041"/>
      <c r="F68" s="110" t="s">
        <v>12</v>
      </c>
      <c r="G68" s="189"/>
      <c r="H68" s="189"/>
      <c r="I68" s="2"/>
      <c r="J68" s="2"/>
      <c r="K68" s="2"/>
      <c r="L68" s="2"/>
      <c r="M68" s="2"/>
      <c r="N68" s="189"/>
      <c r="O68" s="189"/>
      <c r="P68" s="91"/>
      <c r="Q68" s="91"/>
      <c r="R68" s="91"/>
      <c r="S68" s="91"/>
      <c r="T68" s="91"/>
      <c r="U68" s="193"/>
      <c r="V68" s="193"/>
      <c r="W68" s="91"/>
      <c r="X68" s="91"/>
      <c r="Y68" s="91"/>
      <c r="Z68" s="91"/>
      <c r="AA68" s="91"/>
      <c r="AB68" s="193"/>
      <c r="AC68" s="193"/>
      <c r="AD68" s="91"/>
      <c r="AE68" s="91"/>
      <c r="AF68" s="91"/>
      <c r="AG68" s="91"/>
      <c r="AH68" s="2"/>
      <c r="AI68" s="189"/>
      <c r="AJ68" s="189"/>
      <c r="AK68" s="2"/>
      <c r="AL68" s="92">
        <f>COUNTIF(A68:AK68,"○")</f>
        <v>0</v>
      </c>
    </row>
    <row r="69" spans="1:38" ht="7.5" hidden="1" customHeight="1" thickBot="1" x14ac:dyDescent="0.2">
      <c r="A69" s="1197"/>
      <c r="B69" s="1233"/>
      <c r="C69" s="1250"/>
      <c r="D69" s="1033"/>
      <c r="E69" s="1247"/>
      <c r="F69" s="7" t="s">
        <v>95</v>
      </c>
      <c r="G69" s="190"/>
      <c r="H69" s="190"/>
      <c r="I69" s="93"/>
      <c r="J69" s="93"/>
      <c r="K69" s="93"/>
      <c r="L69" s="93"/>
      <c r="M69" s="93"/>
      <c r="N69" s="190"/>
      <c r="O69" s="190"/>
      <c r="P69" s="93"/>
      <c r="Q69" s="93"/>
      <c r="R69" s="93"/>
      <c r="S69" s="93"/>
      <c r="T69" s="93"/>
      <c r="U69" s="190"/>
      <c r="V69" s="190"/>
      <c r="W69" s="93"/>
      <c r="X69" s="93"/>
      <c r="Y69" s="93"/>
      <c r="Z69" s="93"/>
      <c r="AA69" s="93"/>
      <c r="AB69" s="190"/>
      <c r="AC69" s="190"/>
      <c r="AD69" s="93"/>
      <c r="AE69" s="93"/>
      <c r="AF69" s="93"/>
      <c r="AG69" s="93"/>
      <c r="AH69" s="93"/>
      <c r="AI69" s="190"/>
      <c r="AJ69" s="190"/>
      <c r="AK69" s="93"/>
      <c r="AL69" s="94"/>
    </row>
    <row r="70" spans="1:38" ht="13.5" hidden="1" customHeight="1" thickBot="1" x14ac:dyDescent="0.2">
      <c r="A70" s="1197"/>
      <c r="B70" s="1234"/>
      <c r="C70" s="1251"/>
      <c r="D70" s="1034"/>
      <c r="E70" s="1248"/>
      <c r="F70" s="150" t="s">
        <v>96</v>
      </c>
      <c r="G70" s="191"/>
      <c r="H70" s="191"/>
      <c r="I70" s="3"/>
      <c r="J70" s="3"/>
      <c r="K70" s="3"/>
      <c r="L70" s="3"/>
      <c r="M70" s="3"/>
      <c r="N70" s="191"/>
      <c r="O70" s="192"/>
      <c r="P70" s="111"/>
      <c r="Q70" s="111"/>
      <c r="R70" s="111"/>
      <c r="S70" s="111"/>
      <c r="T70" s="111"/>
      <c r="U70" s="192"/>
      <c r="V70" s="192"/>
      <c r="W70" s="111"/>
      <c r="X70" s="111"/>
      <c r="Y70" s="111"/>
      <c r="Z70" s="111"/>
      <c r="AA70" s="111"/>
      <c r="AB70" s="192"/>
      <c r="AC70" s="192"/>
      <c r="AD70" s="111"/>
      <c r="AE70" s="111"/>
      <c r="AF70" s="111"/>
      <c r="AG70" s="111"/>
      <c r="AH70" s="3"/>
      <c r="AI70" s="191"/>
      <c r="AJ70" s="191"/>
      <c r="AK70" s="3"/>
      <c r="AL70" s="95"/>
    </row>
    <row r="71" spans="1:38" ht="12" hidden="1" customHeight="1" thickBot="1" x14ac:dyDescent="0.2">
      <c r="A71" s="1197">
        <v>45</v>
      </c>
      <c r="B71" s="1026"/>
      <c r="C71" s="1249"/>
      <c r="D71" s="1032"/>
      <c r="E71" s="1041"/>
      <c r="F71" s="110" t="s">
        <v>12</v>
      </c>
      <c r="G71" s="189"/>
      <c r="H71" s="189"/>
      <c r="I71" s="2"/>
      <c r="J71" s="2"/>
      <c r="K71" s="2"/>
      <c r="L71" s="2"/>
      <c r="M71" s="2"/>
      <c r="N71" s="189"/>
      <c r="O71" s="189"/>
      <c r="P71" s="2"/>
      <c r="Q71" s="2"/>
      <c r="R71" s="2"/>
      <c r="S71" s="2"/>
      <c r="T71" s="2"/>
      <c r="U71" s="189"/>
      <c r="V71" s="189"/>
      <c r="W71" s="2"/>
      <c r="X71" s="2"/>
      <c r="Y71" s="2"/>
      <c r="Z71" s="2"/>
      <c r="AA71" s="2"/>
      <c r="AB71" s="189"/>
      <c r="AC71" s="189"/>
      <c r="AD71" s="2"/>
      <c r="AE71" s="2"/>
      <c r="AF71" s="2"/>
      <c r="AG71" s="2"/>
      <c r="AH71" s="2"/>
      <c r="AI71" s="189"/>
      <c r="AJ71" s="189"/>
      <c r="AK71" s="91"/>
      <c r="AL71" s="92">
        <f>COUNTIF(A71:AK71,"○")</f>
        <v>0</v>
      </c>
    </row>
    <row r="72" spans="1:38" ht="7.5" hidden="1" customHeight="1" thickBot="1" x14ac:dyDescent="0.2">
      <c r="A72" s="1197"/>
      <c r="B72" s="1233"/>
      <c r="C72" s="1250"/>
      <c r="D72" s="1033"/>
      <c r="E72" s="1247"/>
      <c r="F72" s="7" t="s">
        <v>95</v>
      </c>
      <c r="G72" s="190"/>
      <c r="H72" s="190"/>
      <c r="I72" s="93"/>
      <c r="J72" s="93"/>
      <c r="K72" s="93"/>
      <c r="L72" s="93"/>
      <c r="M72" s="93"/>
      <c r="N72" s="190"/>
      <c r="O72" s="190"/>
      <c r="P72" s="93"/>
      <c r="Q72" s="93"/>
      <c r="R72" s="93"/>
      <c r="S72" s="93"/>
      <c r="T72" s="93"/>
      <c r="U72" s="190"/>
      <c r="V72" s="190"/>
      <c r="W72" s="93"/>
      <c r="X72" s="93"/>
      <c r="Y72" s="93"/>
      <c r="Z72" s="93"/>
      <c r="AA72" s="93"/>
      <c r="AB72" s="190"/>
      <c r="AC72" s="190"/>
      <c r="AD72" s="93"/>
      <c r="AE72" s="93"/>
      <c r="AF72" s="93"/>
      <c r="AG72" s="93"/>
      <c r="AH72" s="93"/>
      <c r="AI72" s="190"/>
      <c r="AJ72" s="190"/>
      <c r="AK72" s="93"/>
      <c r="AL72" s="94"/>
    </row>
    <row r="73" spans="1:38" ht="12" hidden="1" customHeight="1" thickBot="1" x14ac:dyDescent="0.2">
      <c r="A73" s="1197"/>
      <c r="B73" s="1234"/>
      <c r="C73" s="1251"/>
      <c r="D73" s="1034"/>
      <c r="E73" s="1248"/>
      <c r="F73" s="150" t="s">
        <v>96</v>
      </c>
      <c r="G73" s="191"/>
      <c r="H73" s="192"/>
      <c r="I73" s="111"/>
      <c r="J73" s="111"/>
      <c r="K73" s="111"/>
      <c r="L73" s="111"/>
      <c r="M73" s="111"/>
      <c r="N73" s="192"/>
      <c r="O73" s="192"/>
      <c r="P73" s="111"/>
      <c r="Q73" s="111"/>
      <c r="R73" s="111"/>
      <c r="S73" s="111"/>
      <c r="T73" s="111"/>
      <c r="U73" s="192"/>
      <c r="V73" s="192"/>
      <c r="W73" s="111"/>
      <c r="X73" s="111"/>
      <c r="Y73" s="111"/>
      <c r="Z73" s="111"/>
      <c r="AA73" s="111"/>
      <c r="AB73" s="192"/>
      <c r="AC73" s="192"/>
      <c r="AD73" s="111"/>
      <c r="AE73" s="111"/>
      <c r="AF73" s="111"/>
      <c r="AG73" s="111"/>
      <c r="AH73" s="111"/>
      <c r="AI73" s="192"/>
      <c r="AJ73" s="192"/>
      <c r="AK73" s="111"/>
      <c r="AL73" s="95"/>
    </row>
    <row r="74" spans="1:38" ht="12" hidden="1" customHeight="1" thickBot="1" x14ac:dyDescent="0.2">
      <c r="A74" s="1197">
        <v>46</v>
      </c>
      <c r="B74" s="1026"/>
      <c r="C74" s="1249"/>
      <c r="D74" s="1032"/>
      <c r="E74" s="1041"/>
      <c r="F74" s="110" t="s">
        <v>12</v>
      </c>
      <c r="G74" s="193"/>
      <c r="H74" s="193"/>
      <c r="I74" s="91"/>
      <c r="J74" s="91"/>
      <c r="K74" s="91"/>
      <c r="L74" s="91"/>
      <c r="M74" s="91"/>
      <c r="N74" s="193"/>
      <c r="O74" s="193"/>
      <c r="P74" s="91"/>
      <c r="Q74" s="91"/>
      <c r="R74" s="91"/>
      <c r="S74" s="91"/>
      <c r="T74" s="91"/>
      <c r="U74" s="193"/>
      <c r="V74" s="193"/>
      <c r="W74" s="2"/>
      <c r="X74" s="2"/>
      <c r="Y74" s="2"/>
      <c r="Z74" s="91"/>
      <c r="AA74" s="91"/>
      <c r="AB74" s="193"/>
      <c r="AC74" s="193"/>
      <c r="AD74" s="91"/>
      <c r="AE74" s="91"/>
      <c r="AF74" s="91"/>
      <c r="AG74" s="91"/>
      <c r="AH74" s="91"/>
      <c r="AI74" s="193"/>
      <c r="AJ74" s="193"/>
      <c r="AK74" s="91"/>
      <c r="AL74" s="92">
        <f>COUNTIF(A74:AK74,"○")</f>
        <v>0</v>
      </c>
    </row>
    <row r="75" spans="1:38" ht="7.5" hidden="1" customHeight="1" thickBot="1" x14ac:dyDescent="0.2">
      <c r="A75" s="1197"/>
      <c r="B75" s="1233"/>
      <c r="C75" s="1250"/>
      <c r="D75" s="1033"/>
      <c r="E75" s="1247"/>
      <c r="F75" s="7" t="s">
        <v>95</v>
      </c>
      <c r="G75" s="190"/>
      <c r="H75" s="190"/>
      <c r="I75" s="93"/>
      <c r="J75" s="93"/>
      <c r="K75" s="93"/>
      <c r="L75" s="93"/>
      <c r="M75" s="93"/>
      <c r="N75" s="190"/>
      <c r="O75" s="190"/>
      <c r="P75" s="93"/>
      <c r="Q75" s="93"/>
      <c r="R75" s="93"/>
      <c r="S75" s="93"/>
      <c r="T75" s="93"/>
      <c r="U75" s="190"/>
      <c r="V75" s="190"/>
      <c r="W75" s="93"/>
      <c r="X75" s="93"/>
      <c r="Y75" s="93"/>
      <c r="Z75" s="93"/>
      <c r="AA75" s="93"/>
      <c r="AB75" s="190"/>
      <c r="AC75" s="190"/>
      <c r="AD75" s="93"/>
      <c r="AE75" s="93"/>
      <c r="AF75" s="93"/>
      <c r="AG75" s="93"/>
      <c r="AH75" s="93"/>
      <c r="AI75" s="190"/>
      <c r="AJ75" s="190"/>
      <c r="AK75" s="93"/>
      <c r="AL75" s="94"/>
    </row>
    <row r="76" spans="1:38" ht="13.5" hidden="1" customHeight="1" thickBot="1" x14ac:dyDescent="0.2">
      <c r="A76" s="1197"/>
      <c r="B76" s="1234"/>
      <c r="C76" s="1251"/>
      <c r="D76" s="1034"/>
      <c r="E76" s="1248"/>
      <c r="F76" s="150" t="s">
        <v>96</v>
      </c>
      <c r="G76" s="192"/>
      <c r="H76" s="192"/>
      <c r="I76" s="111"/>
      <c r="J76" s="111"/>
      <c r="K76" s="111"/>
      <c r="L76" s="111"/>
      <c r="M76" s="111"/>
      <c r="N76" s="192"/>
      <c r="O76" s="192"/>
      <c r="P76" s="111"/>
      <c r="Q76" s="111"/>
      <c r="R76" s="111"/>
      <c r="S76" s="111"/>
      <c r="T76" s="111"/>
      <c r="U76" s="192"/>
      <c r="V76" s="192"/>
      <c r="W76" s="3"/>
      <c r="X76" s="3"/>
      <c r="Y76" s="111"/>
      <c r="Z76" s="111"/>
      <c r="AA76" s="111"/>
      <c r="AB76" s="192"/>
      <c r="AC76" s="192"/>
      <c r="AD76" s="111"/>
      <c r="AE76" s="111"/>
      <c r="AF76" s="111"/>
      <c r="AG76" s="111"/>
      <c r="AH76" s="111"/>
      <c r="AI76" s="192"/>
      <c r="AJ76" s="192"/>
      <c r="AK76" s="111"/>
      <c r="AL76" s="95"/>
    </row>
    <row r="77" spans="1:38" ht="12" hidden="1" customHeight="1" thickBot="1" x14ac:dyDescent="0.2">
      <c r="A77" s="1197">
        <v>47</v>
      </c>
      <c r="B77" s="1026"/>
      <c r="C77" s="1249"/>
      <c r="D77" s="1032"/>
      <c r="E77" s="1041"/>
      <c r="F77" s="110" t="s">
        <v>12</v>
      </c>
      <c r="G77" s="193"/>
      <c r="H77" s="193"/>
      <c r="I77" s="91"/>
      <c r="J77" s="91"/>
      <c r="K77" s="91"/>
      <c r="L77" s="91"/>
      <c r="M77" s="91"/>
      <c r="N77" s="193"/>
      <c r="O77" s="193"/>
      <c r="P77" s="91"/>
      <c r="Q77" s="91"/>
      <c r="R77" s="91"/>
      <c r="S77" s="91"/>
      <c r="T77" s="91"/>
      <c r="U77" s="193"/>
      <c r="V77" s="193"/>
      <c r="W77" s="91"/>
      <c r="X77" s="91"/>
      <c r="Y77" s="91"/>
      <c r="Z77" s="91"/>
      <c r="AA77" s="2"/>
      <c r="AB77" s="189"/>
      <c r="AC77" s="189"/>
      <c r="AD77" s="2"/>
      <c r="AE77" s="2"/>
      <c r="AF77" s="2"/>
      <c r="AG77" s="91"/>
      <c r="AH77" s="91"/>
      <c r="AI77" s="193"/>
      <c r="AJ77" s="193"/>
      <c r="AK77" s="91"/>
      <c r="AL77" s="92">
        <f>COUNTIF(A77:AK77,"○")</f>
        <v>0</v>
      </c>
    </row>
    <row r="78" spans="1:38" ht="7.5" hidden="1" customHeight="1" thickBot="1" x14ac:dyDescent="0.2">
      <c r="A78" s="1197"/>
      <c r="B78" s="1233"/>
      <c r="C78" s="1250"/>
      <c r="D78" s="1033"/>
      <c r="E78" s="1247"/>
      <c r="F78" s="7" t="s">
        <v>95</v>
      </c>
      <c r="G78" s="190"/>
      <c r="H78" s="190"/>
      <c r="I78" s="93"/>
      <c r="J78" s="93"/>
      <c r="K78" s="93"/>
      <c r="L78" s="93"/>
      <c r="M78" s="93"/>
      <c r="N78" s="190"/>
      <c r="O78" s="190"/>
      <c r="P78" s="93"/>
      <c r="Q78" s="93"/>
      <c r="R78" s="93"/>
      <c r="S78" s="93"/>
      <c r="T78" s="93"/>
      <c r="U78" s="190"/>
      <c r="V78" s="190"/>
      <c r="W78" s="93"/>
      <c r="X78" s="93"/>
      <c r="Y78" s="93"/>
      <c r="Z78" s="93"/>
      <c r="AA78" s="93"/>
      <c r="AB78" s="190"/>
      <c r="AC78" s="190"/>
      <c r="AD78" s="93"/>
      <c r="AE78" s="93"/>
      <c r="AF78" s="93"/>
      <c r="AG78" s="93"/>
      <c r="AH78" s="93"/>
      <c r="AI78" s="190"/>
      <c r="AJ78" s="190"/>
      <c r="AK78" s="93"/>
      <c r="AL78" s="94"/>
    </row>
    <row r="79" spans="1:38" ht="12" hidden="1" customHeight="1" thickBot="1" x14ac:dyDescent="0.2">
      <c r="A79" s="1197"/>
      <c r="B79" s="1234"/>
      <c r="C79" s="1251"/>
      <c r="D79" s="1034"/>
      <c r="E79" s="1248"/>
      <c r="F79" s="150" t="s">
        <v>96</v>
      </c>
      <c r="G79" s="192"/>
      <c r="H79" s="192"/>
      <c r="I79" s="111"/>
      <c r="J79" s="111"/>
      <c r="K79" s="111"/>
      <c r="L79" s="111"/>
      <c r="M79" s="111"/>
      <c r="N79" s="192"/>
      <c r="O79" s="192"/>
      <c r="P79" s="111"/>
      <c r="Q79" s="111"/>
      <c r="R79" s="111"/>
      <c r="S79" s="111"/>
      <c r="T79" s="111"/>
      <c r="U79" s="192"/>
      <c r="V79" s="192"/>
      <c r="W79" s="111"/>
      <c r="X79" s="111"/>
      <c r="Y79" s="111"/>
      <c r="Z79" s="111"/>
      <c r="AA79" s="3"/>
      <c r="AB79" s="191"/>
      <c r="AC79" s="191"/>
      <c r="AD79" s="3"/>
      <c r="AE79" s="3"/>
      <c r="AF79" s="111"/>
      <c r="AG79" s="111"/>
      <c r="AH79" s="111"/>
      <c r="AI79" s="192"/>
      <c r="AJ79" s="192"/>
      <c r="AK79" s="111"/>
      <c r="AL79" s="95"/>
    </row>
    <row r="80" spans="1:38" ht="12" hidden="1" customHeight="1" thickBot="1" x14ac:dyDescent="0.2">
      <c r="A80" s="1197">
        <v>48</v>
      </c>
      <c r="B80" s="1026"/>
      <c r="C80" s="1249"/>
      <c r="D80" s="1032"/>
      <c r="E80" s="1041"/>
      <c r="F80" s="110" t="s">
        <v>12</v>
      </c>
      <c r="G80" s="193"/>
      <c r="H80" s="193"/>
      <c r="I80" s="91"/>
      <c r="J80" s="91"/>
      <c r="K80" s="91"/>
      <c r="L80" s="91"/>
      <c r="M80" s="91"/>
      <c r="N80" s="193"/>
      <c r="O80" s="193"/>
      <c r="P80" s="91"/>
      <c r="Q80" s="91"/>
      <c r="R80" s="91"/>
      <c r="S80" s="91"/>
      <c r="T80" s="91"/>
      <c r="U80" s="193"/>
      <c r="V80" s="193"/>
      <c r="W80" s="91"/>
      <c r="X80" s="91"/>
      <c r="Y80" s="91"/>
      <c r="Z80" s="91"/>
      <c r="AA80" s="91"/>
      <c r="AB80" s="193"/>
      <c r="AC80" s="193"/>
      <c r="AD80" s="91"/>
      <c r="AE80" s="91"/>
      <c r="AF80" s="91"/>
      <c r="AG80" s="91"/>
      <c r="AH80" s="2"/>
      <c r="AI80" s="189"/>
      <c r="AJ80" s="189"/>
      <c r="AK80" s="2"/>
      <c r="AL80" s="92">
        <f>COUNTIF(A80:AK80,"○")</f>
        <v>0</v>
      </c>
    </row>
    <row r="81" spans="1:40" ht="7.5" hidden="1" customHeight="1" thickBot="1" x14ac:dyDescent="0.2">
      <c r="A81" s="1197"/>
      <c r="B81" s="1233"/>
      <c r="C81" s="1250"/>
      <c r="D81" s="1033"/>
      <c r="E81" s="1247"/>
      <c r="F81" s="7" t="s">
        <v>95</v>
      </c>
      <c r="G81" s="190"/>
      <c r="H81" s="190"/>
      <c r="I81" s="93"/>
      <c r="J81" s="93"/>
      <c r="K81" s="93"/>
      <c r="L81" s="93"/>
      <c r="M81" s="93"/>
      <c r="N81" s="190"/>
      <c r="O81" s="190"/>
      <c r="P81" s="93"/>
      <c r="Q81" s="93"/>
      <c r="R81" s="93"/>
      <c r="S81" s="93"/>
      <c r="T81" s="93"/>
      <c r="U81" s="190"/>
      <c r="V81" s="190"/>
      <c r="W81" s="93"/>
      <c r="X81" s="93"/>
      <c r="Y81" s="93"/>
      <c r="Z81" s="93"/>
      <c r="AA81" s="93"/>
      <c r="AB81" s="190"/>
      <c r="AC81" s="190"/>
      <c r="AD81" s="93"/>
      <c r="AE81" s="93"/>
      <c r="AF81" s="93"/>
      <c r="AG81" s="93"/>
      <c r="AH81" s="93"/>
      <c r="AI81" s="190"/>
      <c r="AJ81" s="190"/>
      <c r="AK81" s="93"/>
      <c r="AL81" s="94"/>
    </row>
    <row r="82" spans="1:40" ht="13.5" hidden="1" customHeight="1" thickBot="1" x14ac:dyDescent="0.2">
      <c r="A82" s="1197"/>
      <c r="B82" s="1234"/>
      <c r="C82" s="1251"/>
      <c r="D82" s="1034"/>
      <c r="E82" s="1248"/>
      <c r="F82" s="150" t="s">
        <v>96</v>
      </c>
      <c r="G82" s="192"/>
      <c r="H82" s="192"/>
      <c r="I82" s="111"/>
      <c r="J82" s="111"/>
      <c r="K82" s="111"/>
      <c r="L82" s="111"/>
      <c r="M82" s="111"/>
      <c r="N82" s="192"/>
      <c r="O82" s="192"/>
      <c r="P82" s="111"/>
      <c r="Q82" s="111"/>
      <c r="R82" s="111"/>
      <c r="S82" s="111"/>
      <c r="T82" s="111"/>
      <c r="U82" s="192"/>
      <c r="V82" s="192"/>
      <c r="W82" s="111"/>
      <c r="X82" s="111"/>
      <c r="Y82" s="111"/>
      <c r="Z82" s="111"/>
      <c r="AA82" s="111"/>
      <c r="AB82" s="192"/>
      <c r="AC82" s="192"/>
      <c r="AD82" s="111"/>
      <c r="AE82" s="111"/>
      <c r="AF82" s="111"/>
      <c r="AG82" s="3"/>
      <c r="AH82" s="3"/>
      <c r="AI82" s="191"/>
      <c r="AJ82" s="191"/>
      <c r="AK82" s="3"/>
      <c r="AL82" s="95"/>
    </row>
    <row r="83" spans="1:40" ht="12" hidden="1" customHeight="1" thickBot="1" x14ac:dyDescent="0.2">
      <c r="A83" s="1197">
        <v>49</v>
      </c>
      <c r="B83" s="1232"/>
      <c r="C83" s="1249"/>
      <c r="D83" s="1032"/>
      <c r="E83" s="1246"/>
      <c r="F83" s="110" t="s">
        <v>12</v>
      </c>
      <c r="G83" s="193"/>
      <c r="H83" s="193"/>
      <c r="I83" s="91"/>
      <c r="J83" s="91"/>
      <c r="K83" s="91"/>
      <c r="L83" s="91"/>
      <c r="M83" s="91"/>
      <c r="N83" s="193"/>
      <c r="O83" s="193"/>
      <c r="P83" s="91"/>
      <c r="Q83" s="91"/>
      <c r="R83" s="91"/>
      <c r="S83" s="91"/>
      <c r="T83" s="91"/>
      <c r="U83" s="193"/>
      <c r="V83" s="193"/>
      <c r="W83" s="91"/>
      <c r="X83" s="91"/>
      <c r="Y83" s="91"/>
      <c r="Z83" s="91"/>
      <c r="AA83" s="91"/>
      <c r="AB83" s="193"/>
      <c r="AC83" s="193"/>
      <c r="AD83" s="91"/>
      <c r="AE83" s="91"/>
      <c r="AF83" s="91"/>
      <c r="AG83" s="91"/>
      <c r="AH83" s="91"/>
      <c r="AI83" s="193"/>
      <c r="AJ83" s="193"/>
      <c r="AK83" s="91"/>
      <c r="AL83" s="92">
        <f>COUNTIF(A83:AK83,"○")</f>
        <v>0</v>
      </c>
    </row>
    <row r="84" spans="1:40" ht="7.5" hidden="1" customHeight="1" thickBot="1" x14ac:dyDescent="0.2">
      <c r="A84" s="1197"/>
      <c r="B84" s="1233"/>
      <c r="C84" s="1250"/>
      <c r="D84" s="1033"/>
      <c r="E84" s="1247"/>
      <c r="F84" s="7" t="s">
        <v>95</v>
      </c>
      <c r="G84" s="190"/>
      <c r="H84" s="190"/>
      <c r="I84" s="93"/>
      <c r="J84" s="93"/>
      <c r="K84" s="93"/>
      <c r="L84" s="93"/>
      <c r="M84" s="93"/>
      <c r="N84" s="190"/>
      <c r="O84" s="190"/>
      <c r="P84" s="93"/>
      <c r="Q84" s="93"/>
      <c r="R84" s="93"/>
      <c r="S84" s="93"/>
      <c r="T84" s="93"/>
      <c r="U84" s="190"/>
      <c r="V84" s="190"/>
      <c r="W84" s="93"/>
      <c r="X84" s="93"/>
      <c r="Y84" s="93"/>
      <c r="Z84" s="93"/>
      <c r="AA84" s="93"/>
      <c r="AB84" s="190"/>
      <c r="AC84" s="190"/>
      <c r="AD84" s="93"/>
      <c r="AE84" s="93"/>
      <c r="AF84" s="93"/>
      <c r="AG84" s="93"/>
      <c r="AH84" s="93"/>
      <c r="AI84" s="190"/>
      <c r="AJ84" s="190"/>
      <c r="AK84" s="93"/>
      <c r="AL84" s="94"/>
    </row>
    <row r="85" spans="1:40" ht="12" hidden="1" customHeight="1" thickBot="1" x14ac:dyDescent="0.2">
      <c r="A85" s="1197"/>
      <c r="B85" s="1234"/>
      <c r="C85" s="1251"/>
      <c r="D85" s="1034"/>
      <c r="E85" s="1248"/>
      <c r="F85" s="150" t="s">
        <v>96</v>
      </c>
      <c r="G85" s="192"/>
      <c r="H85" s="192"/>
      <c r="I85" s="111"/>
      <c r="J85" s="111"/>
      <c r="K85" s="111"/>
      <c r="L85" s="111"/>
      <c r="M85" s="111"/>
      <c r="N85" s="192"/>
      <c r="O85" s="192"/>
      <c r="P85" s="111"/>
      <c r="Q85" s="111"/>
      <c r="R85" s="111"/>
      <c r="S85" s="111"/>
      <c r="T85" s="111"/>
      <c r="U85" s="192"/>
      <c r="V85" s="192"/>
      <c r="W85" s="111"/>
      <c r="X85" s="111"/>
      <c r="Y85" s="111"/>
      <c r="Z85" s="111"/>
      <c r="AA85" s="111"/>
      <c r="AB85" s="192"/>
      <c r="AC85" s="192"/>
      <c r="AD85" s="111"/>
      <c r="AE85" s="111"/>
      <c r="AF85" s="111"/>
      <c r="AG85" s="111"/>
      <c r="AH85" s="111"/>
      <c r="AI85" s="192"/>
      <c r="AJ85" s="192"/>
      <c r="AK85" s="111"/>
      <c r="AL85" s="95"/>
    </row>
    <row r="86" spans="1:40" ht="12" hidden="1" customHeight="1" thickBot="1" x14ac:dyDescent="0.2">
      <c r="A86" s="1197">
        <v>50</v>
      </c>
      <c r="B86" s="1232"/>
      <c r="C86" s="1249"/>
      <c r="D86" s="1032"/>
      <c r="E86" s="1246"/>
      <c r="F86" s="110" t="s">
        <v>12</v>
      </c>
      <c r="G86" s="193"/>
      <c r="H86" s="193"/>
      <c r="I86" s="91"/>
      <c r="J86" s="91"/>
      <c r="K86" s="91"/>
      <c r="L86" s="91"/>
      <c r="M86" s="91"/>
      <c r="N86" s="193"/>
      <c r="O86" s="193"/>
      <c r="P86" s="91"/>
      <c r="Q86" s="91"/>
      <c r="R86" s="91"/>
      <c r="S86" s="91"/>
      <c r="T86" s="91"/>
      <c r="U86" s="193"/>
      <c r="V86" s="193"/>
      <c r="W86" s="91"/>
      <c r="X86" s="91"/>
      <c r="Y86" s="91"/>
      <c r="Z86" s="91"/>
      <c r="AA86" s="91"/>
      <c r="AB86" s="193"/>
      <c r="AC86" s="193"/>
      <c r="AD86" s="91"/>
      <c r="AE86" s="91"/>
      <c r="AF86" s="91"/>
      <c r="AG86" s="91"/>
      <c r="AH86" s="91"/>
      <c r="AI86" s="193"/>
      <c r="AJ86" s="193"/>
      <c r="AK86" s="91"/>
      <c r="AL86" s="92">
        <f>COUNTIF(A86:AK86,"○")</f>
        <v>0</v>
      </c>
    </row>
    <row r="87" spans="1:40" ht="7.5" hidden="1" customHeight="1" thickBot="1" x14ac:dyDescent="0.2">
      <c r="A87" s="1197"/>
      <c r="B87" s="1233"/>
      <c r="C87" s="1250"/>
      <c r="D87" s="1033"/>
      <c r="E87" s="1247"/>
      <c r="F87" s="7" t="s">
        <v>95</v>
      </c>
      <c r="G87" s="190"/>
      <c r="H87" s="190"/>
      <c r="I87" s="93"/>
      <c r="J87" s="93"/>
      <c r="K87" s="93"/>
      <c r="L87" s="93"/>
      <c r="M87" s="93"/>
      <c r="N87" s="190"/>
      <c r="O87" s="190"/>
      <c r="P87" s="93"/>
      <c r="Q87" s="93"/>
      <c r="R87" s="93"/>
      <c r="S87" s="93"/>
      <c r="T87" s="93"/>
      <c r="U87" s="190"/>
      <c r="V87" s="190"/>
      <c r="W87" s="93"/>
      <c r="X87" s="93"/>
      <c r="Y87" s="93"/>
      <c r="Z87" s="93"/>
      <c r="AA87" s="93"/>
      <c r="AB87" s="190"/>
      <c r="AC87" s="190"/>
      <c r="AD87" s="93"/>
      <c r="AE87" s="93"/>
      <c r="AF87" s="93"/>
      <c r="AG87" s="93"/>
      <c r="AH87" s="93"/>
      <c r="AI87" s="190"/>
      <c r="AJ87" s="190"/>
      <c r="AK87" s="93"/>
      <c r="AL87" s="94"/>
    </row>
    <row r="88" spans="1:40" ht="13.5" hidden="1" customHeight="1" thickBot="1" x14ac:dyDescent="0.2">
      <c r="A88" s="1197"/>
      <c r="B88" s="1234"/>
      <c r="C88" s="1251"/>
      <c r="D88" s="1034"/>
      <c r="E88" s="1248"/>
      <c r="F88" s="150" t="s">
        <v>96</v>
      </c>
      <c r="G88" s="192"/>
      <c r="H88" s="192"/>
      <c r="I88" s="111"/>
      <c r="J88" s="111"/>
      <c r="K88" s="111"/>
      <c r="L88" s="111"/>
      <c r="M88" s="111"/>
      <c r="N88" s="192"/>
      <c r="O88" s="192"/>
      <c r="P88" s="111"/>
      <c r="Q88" s="111"/>
      <c r="R88" s="111"/>
      <c r="S88" s="111"/>
      <c r="T88" s="111"/>
      <c r="U88" s="192"/>
      <c r="V88" s="192"/>
      <c r="W88" s="111"/>
      <c r="X88" s="111"/>
      <c r="Y88" s="111"/>
      <c r="Z88" s="111"/>
      <c r="AA88" s="111"/>
      <c r="AB88" s="192"/>
      <c r="AC88" s="192"/>
      <c r="AD88" s="111"/>
      <c r="AE88" s="111"/>
      <c r="AF88" s="111"/>
      <c r="AG88" s="111"/>
      <c r="AH88" s="111"/>
      <c r="AI88" s="192"/>
      <c r="AJ88" s="192"/>
      <c r="AK88" s="111"/>
      <c r="AL88" s="95"/>
    </row>
    <row r="89" spans="1:40" ht="13.5" customHeight="1" x14ac:dyDescent="0.15">
      <c r="A89" s="1282" t="s">
        <v>15</v>
      </c>
      <c r="B89" s="1252"/>
      <c r="C89" s="1252"/>
      <c r="D89" s="1252"/>
      <c r="E89" s="1253"/>
      <c r="F89" s="99"/>
      <c r="G89" s="194">
        <f>COUNTIF(G5:G87,"○")</f>
        <v>0</v>
      </c>
      <c r="H89" s="194">
        <f t="shared" ref="H89:AK89" si="0">COUNTIF(H5:H88,"○")</f>
        <v>0</v>
      </c>
      <c r="I89" s="147">
        <f t="shared" si="0"/>
        <v>1</v>
      </c>
      <c r="J89" s="147">
        <f t="shared" si="0"/>
        <v>0</v>
      </c>
      <c r="K89" s="147">
        <f t="shared" si="0"/>
        <v>2</v>
      </c>
      <c r="L89" s="147">
        <f t="shared" si="0"/>
        <v>1</v>
      </c>
      <c r="M89" s="147">
        <f t="shared" si="0"/>
        <v>1</v>
      </c>
      <c r="N89" s="194">
        <f t="shared" si="0"/>
        <v>0</v>
      </c>
      <c r="O89" s="194">
        <f t="shared" si="0"/>
        <v>0</v>
      </c>
      <c r="P89" s="147">
        <f t="shared" si="0"/>
        <v>1</v>
      </c>
      <c r="Q89" s="147">
        <f t="shared" si="0"/>
        <v>1</v>
      </c>
      <c r="R89" s="147">
        <f t="shared" si="0"/>
        <v>0</v>
      </c>
      <c r="S89" s="147">
        <f t="shared" si="0"/>
        <v>2</v>
      </c>
      <c r="T89" s="147">
        <f t="shared" si="0"/>
        <v>1</v>
      </c>
      <c r="U89" s="194">
        <f t="shared" si="0"/>
        <v>0</v>
      </c>
      <c r="V89" s="194">
        <f t="shared" si="0"/>
        <v>0</v>
      </c>
      <c r="W89" s="147">
        <f t="shared" si="0"/>
        <v>0</v>
      </c>
      <c r="X89" s="147">
        <f t="shared" si="0"/>
        <v>1</v>
      </c>
      <c r="Y89" s="147">
        <f t="shared" si="0"/>
        <v>1</v>
      </c>
      <c r="Z89" s="147">
        <f t="shared" si="0"/>
        <v>1</v>
      </c>
      <c r="AA89" s="147">
        <f t="shared" si="0"/>
        <v>0</v>
      </c>
      <c r="AB89" s="194">
        <f t="shared" si="0"/>
        <v>0</v>
      </c>
      <c r="AC89" s="194">
        <f t="shared" si="0"/>
        <v>0</v>
      </c>
      <c r="AD89" s="147">
        <f t="shared" si="0"/>
        <v>1</v>
      </c>
      <c r="AE89" s="147">
        <f t="shared" si="0"/>
        <v>1</v>
      </c>
      <c r="AF89" s="147">
        <f t="shared" si="0"/>
        <v>0</v>
      </c>
      <c r="AG89" s="147">
        <f t="shared" si="0"/>
        <v>2</v>
      </c>
      <c r="AH89" s="147">
        <f t="shared" si="0"/>
        <v>1</v>
      </c>
      <c r="AI89" s="194">
        <f t="shared" si="0"/>
        <v>0</v>
      </c>
      <c r="AJ89" s="194">
        <f t="shared" si="0"/>
        <v>0</v>
      </c>
      <c r="AK89" s="147">
        <f t="shared" si="0"/>
        <v>1</v>
      </c>
      <c r="AL89" s="100">
        <f t="shared" ref="AL89:AL91" si="1">SUM(G89:AK89)</f>
        <v>19</v>
      </c>
    </row>
    <row r="90" spans="1:40" s="1" customFormat="1" ht="13.5" customHeight="1" x14ac:dyDescent="0.15">
      <c r="A90" s="1019" t="s">
        <v>97</v>
      </c>
      <c r="B90" s="1020"/>
      <c r="C90" s="1020"/>
      <c r="D90" s="1020"/>
      <c r="E90" s="1021"/>
      <c r="F90" s="4"/>
      <c r="G90" s="195">
        <f t="shared" ref="G90:AK90" si="2">COUNTIF(G5:G88,"個")</f>
        <v>0</v>
      </c>
      <c r="H90" s="195">
        <f t="shared" si="2"/>
        <v>0</v>
      </c>
      <c r="I90" s="198">
        <f t="shared" si="2"/>
        <v>2</v>
      </c>
      <c r="J90" s="198">
        <f t="shared" si="2"/>
        <v>0</v>
      </c>
      <c r="K90" s="198">
        <f t="shared" si="2"/>
        <v>2</v>
      </c>
      <c r="L90" s="198">
        <f t="shared" si="2"/>
        <v>1</v>
      </c>
      <c r="M90" s="198">
        <f t="shared" si="2"/>
        <v>1</v>
      </c>
      <c r="N90" s="195">
        <f t="shared" si="2"/>
        <v>0</v>
      </c>
      <c r="O90" s="195">
        <f t="shared" si="2"/>
        <v>0</v>
      </c>
      <c r="P90" s="198">
        <f t="shared" si="2"/>
        <v>2</v>
      </c>
      <c r="Q90" s="198">
        <f t="shared" si="2"/>
        <v>1</v>
      </c>
      <c r="R90" s="198">
        <f t="shared" si="2"/>
        <v>0</v>
      </c>
      <c r="S90" s="198">
        <f t="shared" si="2"/>
        <v>2</v>
      </c>
      <c r="T90" s="198">
        <f t="shared" si="2"/>
        <v>1</v>
      </c>
      <c r="U90" s="195">
        <f t="shared" si="2"/>
        <v>0</v>
      </c>
      <c r="V90" s="195">
        <f t="shared" si="2"/>
        <v>0</v>
      </c>
      <c r="W90" s="198">
        <f t="shared" si="2"/>
        <v>1</v>
      </c>
      <c r="X90" s="198">
        <f t="shared" si="2"/>
        <v>1</v>
      </c>
      <c r="Y90" s="198">
        <f t="shared" si="2"/>
        <v>1</v>
      </c>
      <c r="Z90" s="198">
        <f t="shared" si="2"/>
        <v>1</v>
      </c>
      <c r="AA90" s="198">
        <f t="shared" si="2"/>
        <v>0</v>
      </c>
      <c r="AB90" s="195">
        <f t="shared" si="2"/>
        <v>0</v>
      </c>
      <c r="AC90" s="195">
        <f t="shared" si="2"/>
        <v>0</v>
      </c>
      <c r="AD90" s="198">
        <f t="shared" si="2"/>
        <v>2</v>
      </c>
      <c r="AE90" s="198">
        <f t="shared" si="2"/>
        <v>1</v>
      </c>
      <c r="AF90" s="198">
        <f t="shared" si="2"/>
        <v>0</v>
      </c>
      <c r="AG90" s="198">
        <f t="shared" si="2"/>
        <v>2</v>
      </c>
      <c r="AH90" s="198">
        <f t="shared" si="2"/>
        <v>1</v>
      </c>
      <c r="AI90" s="195">
        <f t="shared" si="2"/>
        <v>0</v>
      </c>
      <c r="AJ90" s="195">
        <f t="shared" si="2"/>
        <v>0</v>
      </c>
      <c r="AK90" s="198">
        <f t="shared" si="2"/>
        <v>1</v>
      </c>
      <c r="AL90" s="154">
        <f t="shared" si="1"/>
        <v>23</v>
      </c>
    </row>
    <row r="91" spans="1:40" s="1" customFormat="1" ht="13.5" customHeight="1" thickBot="1" x14ac:dyDescent="0.2">
      <c r="A91" s="1019" t="s">
        <v>98</v>
      </c>
      <c r="B91" s="1020"/>
      <c r="C91" s="1020"/>
      <c r="D91" s="1020"/>
      <c r="E91" s="1021"/>
      <c r="F91" s="4"/>
      <c r="G91" s="195">
        <f>COUNTIF(G5:G88,"集")</f>
        <v>0</v>
      </c>
      <c r="H91" s="195">
        <f t="shared" ref="H91:AK91" si="3">COUNTIF(H5:H88,"集")</f>
        <v>0</v>
      </c>
      <c r="I91" s="198">
        <f t="shared" si="3"/>
        <v>0</v>
      </c>
      <c r="J91" s="198">
        <f t="shared" si="3"/>
        <v>0</v>
      </c>
      <c r="K91" s="198">
        <f t="shared" si="3"/>
        <v>0</v>
      </c>
      <c r="L91" s="198">
        <f t="shared" si="3"/>
        <v>0</v>
      </c>
      <c r="M91" s="198">
        <f t="shared" si="3"/>
        <v>0</v>
      </c>
      <c r="N91" s="195">
        <f t="shared" si="3"/>
        <v>0</v>
      </c>
      <c r="O91" s="195">
        <f t="shared" si="3"/>
        <v>0</v>
      </c>
      <c r="P91" s="198">
        <f t="shared" si="3"/>
        <v>0</v>
      </c>
      <c r="Q91" s="198">
        <f t="shared" si="3"/>
        <v>0</v>
      </c>
      <c r="R91" s="198">
        <f t="shared" si="3"/>
        <v>0</v>
      </c>
      <c r="S91" s="198">
        <f t="shared" si="3"/>
        <v>0</v>
      </c>
      <c r="T91" s="198">
        <f t="shared" si="3"/>
        <v>0</v>
      </c>
      <c r="U91" s="195">
        <f t="shared" si="3"/>
        <v>0</v>
      </c>
      <c r="V91" s="195">
        <f t="shared" si="3"/>
        <v>0</v>
      </c>
      <c r="W91" s="198">
        <f t="shared" si="3"/>
        <v>0</v>
      </c>
      <c r="X91" s="198">
        <f t="shared" si="3"/>
        <v>0</v>
      </c>
      <c r="Y91" s="198">
        <f t="shared" si="3"/>
        <v>0</v>
      </c>
      <c r="Z91" s="198">
        <f t="shared" si="3"/>
        <v>0</v>
      </c>
      <c r="AA91" s="198">
        <f t="shared" si="3"/>
        <v>0</v>
      </c>
      <c r="AB91" s="195">
        <f t="shared" si="3"/>
        <v>0</v>
      </c>
      <c r="AC91" s="195">
        <f t="shared" si="3"/>
        <v>0</v>
      </c>
      <c r="AD91" s="198">
        <f t="shared" si="3"/>
        <v>0</v>
      </c>
      <c r="AE91" s="198">
        <f t="shared" si="3"/>
        <v>0</v>
      </c>
      <c r="AF91" s="198">
        <f t="shared" si="3"/>
        <v>0</v>
      </c>
      <c r="AG91" s="198">
        <f t="shared" si="3"/>
        <v>0</v>
      </c>
      <c r="AH91" s="198">
        <f t="shared" si="3"/>
        <v>0</v>
      </c>
      <c r="AI91" s="195">
        <f t="shared" si="3"/>
        <v>0</v>
      </c>
      <c r="AJ91" s="195">
        <f t="shared" si="3"/>
        <v>0</v>
      </c>
      <c r="AK91" s="198">
        <f t="shared" si="3"/>
        <v>0</v>
      </c>
      <c r="AL91" s="154">
        <f t="shared" si="1"/>
        <v>0</v>
      </c>
    </row>
    <row r="92" spans="1:40" ht="12" customHeight="1" thickBot="1" x14ac:dyDescent="0.2">
      <c r="A92" s="1197">
        <v>1</v>
      </c>
      <c r="B92" s="1277"/>
      <c r="C92" s="1198"/>
      <c r="D92" s="1048"/>
      <c r="E92" s="1238"/>
      <c r="F92" s="110" t="s">
        <v>12</v>
      </c>
      <c r="G92" s="193"/>
      <c r="H92" s="193"/>
      <c r="I92" s="2"/>
      <c r="J92" s="2"/>
      <c r="K92" s="2"/>
      <c r="L92" s="91"/>
      <c r="M92" s="91"/>
      <c r="N92" s="193"/>
      <c r="O92" s="193"/>
      <c r="P92" s="91"/>
      <c r="Q92" s="91"/>
      <c r="R92" s="91"/>
      <c r="S92" s="2"/>
      <c r="T92" s="91"/>
      <c r="U92" s="193"/>
      <c r="V92" s="193"/>
      <c r="W92" s="2"/>
      <c r="X92" s="2"/>
      <c r="Y92" s="2"/>
      <c r="Z92" s="91"/>
      <c r="AA92" s="91"/>
      <c r="AB92" s="193"/>
      <c r="AC92" s="193"/>
      <c r="AD92" s="91"/>
      <c r="AE92" s="91"/>
      <c r="AF92" s="91"/>
      <c r="AG92" s="2"/>
      <c r="AH92" s="2"/>
      <c r="AI92" s="189"/>
      <c r="AJ92" s="189"/>
      <c r="AK92" s="2"/>
      <c r="AL92" s="92">
        <f>COUNTIF(A92:AK92,"○")</f>
        <v>0</v>
      </c>
      <c r="AN92" s="97"/>
    </row>
    <row r="93" spans="1:40" ht="12" customHeight="1" thickBot="1" x14ac:dyDescent="0.2">
      <c r="A93" s="1197"/>
      <c r="B93" s="1277"/>
      <c r="C93" s="1198"/>
      <c r="D93" s="1048"/>
      <c r="E93" s="1238"/>
      <c r="F93" s="7" t="s">
        <v>95</v>
      </c>
      <c r="G93" s="190"/>
      <c r="H93" s="190"/>
      <c r="I93" s="93"/>
      <c r="J93" s="93"/>
      <c r="K93" s="93"/>
      <c r="L93" s="93"/>
      <c r="M93" s="93"/>
      <c r="N93" s="190"/>
      <c r="O93" s="190"/>
      <c r="P93" s="93"/>
      <c r="Q93" s="93"/>
      <c r="R93" s="93"/>
      <c r="S93" s="93"/>
      <c r="T93" s="93"/>
      <c r="U93" s="190"/>
      <c r="V93" s="190"/>
      <c r="W93" s="93"/>
      <c r="X93" s="93"/>
      <c r="Y93" s="93"/>
      <c r="Z93" s="93"/>
      <c r="AA93" s="93"/>
      <c r="AB93" s="190"/>
      <c r="AC93" s="190"/>
      <c r="AD93" s="93"/>
      <c r="AE93" s="93"/>
      <c r="AF93" s="93"/>
      <c r="AG93" s="93"/>
      <c r="AH93" s="93"/>
      <c r="AI93" s="190"/>
      <c r="AJ93" s="190"/>
      <c r="AK93" s="93"/>
      <c r="AL93" s="94"/>
    </row>
    <row r="94" spans="1:40" ht="12" customHeight="1" thickBot="1" x14ac:dyDescent="0.2">
      <c r="A94" s="1197"/>
      <c r="B94" s="1277"/>
      <c r="C94" s="1198"/>
      <c r="D94" s="1048"/>
      <c r="E94" s="1238"/>
      <c r="F94" s="150" t="s">
        <v>96</v>
      </c>
      <c r="G94" s="191"/>
      <c r="H94" s="191"/>
      <c r="I94" s="3"/>
      <c r="J94" s="111"/>
      <c r="K94" s="111"/>
      <c r="L94" s="111"/>
      <c r="M94" s="111"/>
      <c r="N94" s="192"/>
      <c r="O94" s="192"/>
      <c r="P94" s="111"/>
      <c r="Q94" s="111"/>
      <c r="R94" s="111"/>
      <c r="S94" s="111"/>
      <c r="T94" s="111"/>
      <c r="U94" s="192"/>
      <c r="V94" s="192"/>
      <c r="W94" s="111"/>
      <c r="X94" s="111"/>
      <c r="Y94" s="111"/>
      <c r="Z94" s="111"/>
      <c r="AA94" s="111"/>
      <c r="AB94" s="192"/>
      <c r="AC94" s="192"/>
      <c r="AD94" s="111"/>
      <c r="AE94" s="111"/>
      <c r="AF94" s="111"/>
      <c r="AG94" s="111"/>
      <c r="AH94" s="111"/>
      <c r="AI94" s="192"/>
      <c r="AJ94" s="192"/>
      <c r="AK94" s="111"/>
      <c r="AL94" s="95"/>
    </row>
    <row r="95" spans="1:40" ht="12" customHeight="1" thickBot="1" x14ac:dyDescent="0.2">
      <c r="A95" s="1197">
        <v>2</v>
      </c>
      <c r="B95" s="1232"/>
      <c r="C95" s="1029"/>
      <c r="D95" s="1032"/>
      <c r="E95" s="1246"/>
      <c r="F95" s="110" t="s">
        <v>12</v>
      </c>
      <c r="G95" s="193"/>
      <c r="H95" s="193"/>
      <c r="I95" s="91"/>
      <c r="J95" s="2"/>
      <c r="K95" s="91"/>
      <c r="L95" s="2"/>
      <c r="M95" s="2"/>
      <c r="N95" s="193"/>
      <c r="O95" s="189"/>
      <c r="P95" s="91"/>
      <c r="Q95" s="2"/>
      <c r="R95" s="2"/>
      <c r="S95" s="2"/>
      <c r="T95" s="2"/>
      <c r="U95" s="189"/>
      <c r="V95" s="189"/>
      <c r="W95" s="91"/>
      <c r="X95" s="2"/>
      <c r="Y95" s="91"/>
      <c r="Z95" s="2"/>
      <c r="AA95" s="91"/>
      <c r="AB95" s="193"/>
      <c r="AC95" s="189"/>
      <c r="AD95" s="91"/>
      <c r="AE95" s="2"/>
      <c r="AF95" s="2"/>
      <c r="AG95" s="2"/>
      <c r="AH95" s="2"/>
      <c r="AI95" s="193"/>
      <c r="AJ95" s="189"/>
      <c r="AK95" s="91"/>
      <c r="AL95" s="92">
        <f>COUNTIF(A95:AK95,"○")</f>
        <v>0</v>
      </c>
    </row>
    <row r="96" spans="1:40" ht="7.5" customHeight="1" thickBot="1" x14ac:dyDescent="0.2">
      <c r="A96" s="1197"/>
      <c r="B96" s="1233"/>
      <c r="C96" s="1250"/>
      <c r="D96" s="1033"/>
      <c r="E96" s="1247"/>
      <c r="F96" s="7" t="s">
        <v>95</v>
      </c>
      <c r="G96" s="190"/>
      <c r="H96" s="190"/>
      <c r="I96" s="93"/>
      <c r="J96" s="93"/>
      <c r="K96" s="93"/>
      <c r="L96" s="93"/>
      <c r="M96" s="93"/>
      <c r="N96" s="190"/>
      <c r="O96" s="190"/>
      <c r="P96" s="93"/>
      <c r="Q96" s="93"/>
      <c r="R96" s="93"/>
      <c r="S96" s="93"/>
      <c r="T96" s="93"/>
      <c r="U96" s="190"/>
      <c r="V96" s="190"/>
      <c r="W96" s="93"/>
      <c r="X96" s="93"/>
      <c r="Y96" s="93"/>
      <c r="Z96" s="93"/>
      <c r="AA96" s="93"/>
      <c r="AB96" s="190"/>
      <c r="AC96" s="190"/>
      <c r="AD96" s="93"/>
      <c r="AE96" s="93"/>
      <c r="AF96" s="93"/>
      <c r="AG96" s="93"/>
      <c r="AH96" s="93"/>
      <c r="AI96" s="190"/>
      <c r="AJ96" s="190"/>
      <c r="AK96" s="93"/>
      <c r="AL96" s="94"/>
    </row>
    <row r="97" spans="1:40" ht="12" customHeight="1" thickBot="1" x14ac:dyDescent="0.2">
      <c r="A97" s="1197"/>
      <c r="B97" s="1234"/>
      <c r="C97" s="1251"/>
      <c r="D97" s="1034"/>
      <c r="E97" s="1248"/>
      <c r="F97" s="150" t="s">
        <v>96</v>
      </c>
      <c r="G97" s="192"/>
      <c r="H97" s="192"/>
      <c r="I97" s="111"/>
      <c r="J97" s="111"/>
      <c r="K97" s="111"/>
      <c r="L97" s="111"/>
      <c r="M97" s="111"/>
      <c r="N97" s="192"/>
      <c r="O97" s="192"/>
      <c r="P97" s="111"/>
      <c r="Q97" s="111"/>
      <c r="R97" s="111"/>
      <c r="S97" s="111"/>
      <c r="T97" s="3"/>
      <c r="U97" s="191"/>
      <c r="V97" s="192"/>
      <c r="W97" s="111"/>
      <c r="X97" s="111"/>
      <c r="Y97" s="111"/>
      <c r="Z97" s="111"/>
      <c r="AA97" s="111"/>
      <c r="AB97" s="192"/>
      <c r="AC97" s="192"/>
      <c r="AD97" s="111"/>
      <c r="AE97" s="111"/>
      <c r="AF97" s="111"/>
      <c r="AG97" s="111"/>
      <c r="AH97" s="111"/>
      <c r="AI97" s="192"/>
      <c r="AJ97" s="192"/>
      <c r="AK97" s="111"/>
      <c r="AL97" s="95"/>
    </row>
    <row r="98" spans="1:40" ht="12" customHeight="1" thickBot="1" x14ac:dyDescent="0.2">
      <c r="A98" s="1197">
        <v>3</v>
      </c>
      <c r="B98" s="1232"/>
      <c r="C98" s="1249"/>
      <c r="D98" s="1032"/>
      <c r="E98" s="1246"/>
      <c r="F98" s="110" t="s">
        <v>12</v>
      </c>
      <c r="G98" s="193"/>
      <c r="H98" s="189"/>
      <c r="I98" s="2"/>
      <c r="J98" s="2"/>
      <c r="K98" s="2"/>
      <c r="L98" s="2"/>
      <c r="M98" s="2"/>
      <c r="N98" s="193"/>
      <c r="O98" s="189"/>
      <c r="P98" s="2"/>
      <c r="Q98" s="2"/>
      <c r="R98" s="2"/>
      <c r="S98" s="2"/>
      <c r="T98" s="2"/>
      <c r="U98" s="193"/>
      <c r="V98" s="189"/>
      <c r="W98" s="2"/>
      <c r="X98" s="2"/>
      <c r="Y98" s="2"/>
      <c r="Z98" s="2"/>
      <c r="AA98" s="2"/>
      <c r="AB98" s="193"/>
      <c r="AC98" s="189"/>
      <c r="AD98" s="2"/>
      <c r="AE98" s="2"/>
      <c r="AF98" s="2"/>
      <c r="AG98" s="2"/>
      <c r="AH98" s="2"/>
      <c r="AI98" s="193"/>
      <c r="AJ98" s="189"/>
      <c r="AK98" s="2"/>
      <c r="AL98" s="92">
        <f>COUNTIF(A98:AK98,"○")</f>
        <v>0</v>
      </c>
    </row>
    <row r="99" spans="1:40" ht="7.5" customHeight="1" thickBot="1" x14ac:dyDescent="0.2">
      <c r="A99" s="1197"/>
      <c r="B99" s="1233"/>
      <c r="C99" s="1250"/>
      <c r="D99" s="1033"/>
      <c r="E99" s="1247"/>
      <c r="F99" s="7" t="s">
        <v>95</v>
      </c>
      <c r="G99" s="190"/>
      <c r="H99" s="190"/>
      <c r="I99" s="93"/>
      <c r="J99" s="93"/>
      <c r="K99" s="93"/>
      <c r="L99" s="93"/>
      <c r="M99" s="93"/>
      <c r="N99" s="190"/>
      <c r="O99" s="190"/>
      <c r="P99" s="93"/>
      <c r="Q99" s="93"/>
      <c r="R99" s="93"/>
      <c r="S99" s="93"/>
      <c r="T99" s="93"/>
      <c r="U99" s="190"/>
      <c r="V99" s="190"/>
      <c r="W99" s="93"/>
      <c r="X99" s="93"/>
      <c r="Y99" s="93"/>
      <c r="Z99" s="93"/>
      <c r="AA99" s="93"/>
      <c r="AB99" s="190"/>
      <c r="AC99" s="190"/>
      <c r="AD99" s="93"/>
      <c r="AE99" s="93"/>
      <c r="AF99" s="93"/>
      <c r="AG99" s="93"/>
      <c r="AH99" s="93"/>
      <c r="AI99" s="190"/>
      <c r="AJ99" s="190"/>
      <c r="AK99" s="93"/>
      <c r="AL99" s="94"/>
    </row>
    <row r="100" spans="1:40" ht="12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192"/>
      <c r="H100" s="191"/>
      <c r="I100" s="3"/>
      <c r="J100" s="3"/>
      <c r="K100" s="111"/>
      <c r="L100" s="3"/>
      <c r="M100" s="111"/>
      <c r="N100" s="192"/>
      <c r="O100" s="191"/>
      <c r="P100" s="111"/>
      <c r="Q100" s="3"/>
      <c r="R100" s="111"/>
      <c r="S100" s="3"/>
      <c r="T100" s="111"/>
      <c r="U100" s="192"/>
      <c r="V100" s="191"/>
      <c r="W100" s="111"/>
      <c r="X100" s="3"/>
      <c r="Y100" s="111"/>
      <c r="Z100" s="3"/>
      <c r="AA100" s="111"/>
      <c r="AB100" s="192"/>
      <c r="AC100" s="191"/>
      <c r="AD100" s="111"/>
      <c r="AE100" s="3"/>
      <c r="AF100" s="111"/>
      <c r="AG100" s="3"/>
      <c r="AH100" s="111"/>
      <c r="AI100" s="192"/>
      <c r="AJ100" s="191"/>
      <c r="AK100" s="111"/>
      <c r="AL100" s="95"/>
    </row>
    <row r="101" spans="1:40" ht="12" customHeight="1" thickBot="1" x14ac:dyDescent="0.2">
      <c r="A101" s="1197">
        <v>4</v>
      </c>
      <c r="B101" s="1232"/>
      <c r="C101" s="1249"/>
      <c r="D101" s="1032"/>
      <c r="E101" s="1246"/>
      <c r="F101" s="110" t="s">
        <v>12</v>
      </c>
      <c r="G101" s="193"/>
      <c r="H101" s="193"/>
      <c r="I101" s="2"/>
      <c r="J101" s="91"/>
      <c r="K101" s="2"/>
      <c r="L101" s="2"/>
      <c r="M101" s="2"/>
      <c r="N101" s="193"/>
      <c r="O101" s="193"/>
      <c r="P101" s="2"/>
      <c r="Q101" s="91"/>
      <c r="R101" s="2"/>
      <c r="S101" s="91"/>
      <c r="T101" s="2"/>
      <c r="U101" s="193"/>
      <c r="V101" s="193"/>
      <c r="W101" s="2"/>
      <c r="X101" s="91"/>
      <c r="Y101" s="2"/>
      <c r="Z101" s="91"/>
      <c r="AA101" s="2"/>
      <c r="AB101" s="193"/>
      <c r="AC101" s="193"/>
      <c r="AD101" s="2"/>
      <c r="AE101" s="91"/>
      <c r="AF101" s="2"/>
      <c r="AG101" s="91"/>
      <c r="AH101" s="2"/>
      <c r="AI101" s="193"/>
      <c r="AJ101" s="193"/>
      <c r="AK101" s="2"/>
      <c r="AL101" s="92">
        <f>COUNTIF(A101:AK101,"○")</f>
        <v>0</v>
      </c>
    </row>
    <row r="102" spans="1:40" ht="7.5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190"/>
      <c r="H102" s="190"/>
      <c r="I102" s="93"/>
      <c r="J102" s="93"/>
      <c r="K102" s="93"/>
      <c r="L102" s="93"/>
      <c r="M102" s="93"/>
      <c r="N102" s="190"/>
      <c r="O102" s="190"/>
      <c r="P102" s="93"/>
      <c r="Q102" s="93"/>
      <c r="R102" s="93"/>
      <c r="S102" s="93"/>
      <c r="T102" s="93"/>
      <c r="U102" s="190"/>
      <c r="V102" s="190"/>
      <c r="W102" s="93"/>
      <c r="X102" s="93"/>
      <c r="Y102" s="93"/>
      <c r="Z102" s="93"/>
      <c r="AA102" s="93"/>
      <c r="AB102" s="190"/>
      <c r="AC102" s="190"/>
      <c r="AD102" s="93"/>
      <c r="AE102" s="93"/>
      <c r="AF102" s="93"/>
      <c r="AG102" s="93"/>
      <c r="AH102" s="93"/>
      <c r="AI102" s="190"/>
      <c r="AJ102" s="190"/>
      <c r="AK102" s="93"/>
      <c r="AL102" s="94"/>
    </row>
    <row r="103" spans="1:40" ht="12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192"/>
      <c r="H103" s="192"/>
      <c r="I103" s="111"/>
      <c r="J103" s="111"/>
      <c r="K103" s="111"/>
      <c r="L103" s="111"/>
      <c r="M103" s="111"/>
      <c r="N103" s="192"/>
      <c r="O103" s="192"/>
      <c r="P103" s="111"/>
      <c r="Q103" s="111"/>
      <c r="R103" s="111"/>
      <c r="S103" s="111"/>
      <c r="T103" s="111"/>
      <c r="U103" s="192"/>
      <c r="V103" s="192"/>
      <c r="W103" s="111"/>
      <c r="X103" s="111"/>
      <c r="Y103" s="111"/>
      <c r="Z103" s="111"/>
      <c r="AA103" s="111"/>
      <c r="AB103" s="192"/>
      <c r="AC103" s="192"/>
      <c r="AD103" s="111"/>
      <c r="AE103" s="111"/>
      <c r="AF103" s="111"/>
      <c r="AG103" s="111"/>
      <c r="AH103" s="111"/>
      <c r="AI103" s="192"/>
      <c r="AJ103" s="192"/>
      <c r="AK103" s="111"/>
      <c r="AL103" s="95"/>
    </row>
    <row r="104" spans="1:40" ht="12" customHeight="1" thickBot="1" x14ac:dyDescent="0.2">
      <c r="A104" s="1197">
        <v>5</v>
      </c>
      <c r="B104" s="1232"/>
      <c r="C104" s="1249"/>
      <c r="D104" s="1032"/>
      <c r="E104" s="1246"/>
      <c r="F104" s="110" t="s">
        <v>12</v>
      </c>
      <c r="G104" s="193"/>
      <c r="H104" s="193"/>
      <c r="I104" s="91"/>
      <c r="J104" s="91"/>
      <c r="K104" s="91"/>
      <c r="L104" s="91"/>
      <c r="M104" s="91"/>
      <c r="N104" s="193"/>
      <c r="O104" s="189"/>
      <c r="P104" s="2"/>
      <c r="R104" s="2"/>
      <c r="S104" s="2"/>
      <c r="T104" s="2"/>
      <c r="U104" s="193"/>
      <c r="V104" s="193"/>
      <c r="W104" s="91"/>
      <c r="X104" s="91"/>
      <c r="Y104" s="91"/>
      <c r="Z104" s="91"/>
      <c r="AA104" s="91"/>
      <c r="AB104" s="193"/>
      <c r="AC104" s="189"/>
      <c r="AD104" s="2"/>
      <c r="AE104" s="2"/>
      <c r="AF104" s="2"/>
      <c r="AG104" s="2"/>
      <c r="AH104" s="2"/>
      <c r="AI104" s="193"/>
      <c r="AJ104" s="193"/>
      <c r="AK104" s="91"/>
      <c r="AL104" s="92">
        <f>COUNTIF(A104:AK104,"○")</f>
        <v>0</v>
      </c>
      <c r="AN104" s="97"/>
    </row>
    <row r="105" spans="1:40" ht="7.5" customHeight="1" thickBot="1" x14ac:dyDescent="0.2">
      <c r="A105" s="1197"/>
      <c r="B105" s="1233"/>
      <c r="C105" s="1250"/>
      <c r="D105" s="1033"/>
      <c r="E105" s="1247"/>
      <c r="F105" s="7" t="s">
        <v>95</v>
      </c>
      <c r="G105" s="190"/>
      <c r="H105" s="190"/>
      <c r="I105" s="93"/>
      <c r="J105" s="93"/>
      <c r="K105" s="93"/>
      <c r="L105" s="93"/>
      <c r="M105" s="93"/>
      <c r="N105" s="190"/>
      <c r="O105" s="190"/>
      <c r="P105" s="93"/>
      <c r="Q105" s="93"/>
      <c r="R105" s="93"/>
      <c r="S105" s="93"/>
      <c r="T105" s="93"/>
      <c r="U105" s="190"/>
      <c r="V105" s="190"/>
      <c r="W105" s="93"/>
      <c r="X105" s="93"/>
      <c r="Y105" s="93"/>
      <c r="Z105" s="93"/>
      <c r="AA105" s="93"/>
      <c r="AB105" s="190"/>
      <c r="AC105" s="190"/>
      <c r="AD105" s="93"/>
      <c r="AE105" s="93"/>
      <c r="AF105" s="93"/>
      <c r="AG105" s="93"/>
      <c r="AH105" s="93"/>
      <c r="AI105" s="190"/>
      <c r="AJ105" s="190"/>
      <c r="AK105" s="93"/>
      <c r="AL105" s="94"/>
    </row>
    <row r="106" spans="1:40" ht="12" customHeight="1" thickBot="1" x14ac:dyDescent="0.2">
      <c r="A106" s="1197"/>
      <c r="B106" s="1234"/>
      <c r="C106" s="1251"/>
      <c r="D106" s="1034"/>
      <c r="E106" s="1248"/>
      <c r="F106" s="150" t="s">
        <v>96</v>
      </c>
      <c r="G106" s="192"/>
      <c r="H106" s="192"/>
      <c r="I106" s="111"/>
      <c r="J106" s="111"/>
      <c r="K106" s="111"/>
      <c r="L106" s="111"/>
      <c r="M106" s="111"/>
      <c r="N106" s="192"/>
      <c r="O106" s="191"/>
      <c r="P106" s="111"/>
      <c r="Q106" s="3"/>
      <c r="R106" s="111"/>
      <c r="S106" s="3"/>
      <c r="T106" s="111"/>
      <c r="U106" s="192"/>
      <c r="V106" s="192"/>
      <c r="W106" s="111"/>
      <c r="X106" s="111"/>
      <c r="Y106" s="111"/>
      <c r="Z106" s="111"/>
      <c r="AA106" s="111"/>
      <c r="AB106" s="192"/>
      <c r="AC106" s="191"/>
      <c r="AD106" s="111"/>
      <c r="AE106" s="3"/>
      <c r="AF106" s="111"/>
      <c r="AG106" s="3"/>
      <c r="AH106" s="111"/>
      <c r="AI106" s="192"/>
      <c r="AJ106" s="192"/>
      <c r="AK106" s="111"/>
      <c r="AL106" s="95"/>
    </row>
    <row r="107" spans="1:40" ht="12" customHeight="1" thickBot="1" x14ac:dyDescent="0.2">
      <c r="A107" s="1197">
        <v>6</v>
      </c>
      <c r="B107" s="1232"/>
      <c r="C107" s="1198"/>
      <c r="D107" s="1048"/>
      <c r="E107" s="1238"/>
      <c r="F107" s="110" t="s">
        <v>12</v>
      </c>
      <c r="G107" s="189"/>
      <c r="H107" s="189"/>
      <c r="I107" s="91"/>
      <c r="J107" s="91"/>
      <c r="K107" s="2"/>
      <c r="L107" s="91"/>
      <c r="M107" s="2"/>
      <c r="N107" s="189"/>
      <c r="O107" s="189"/>
      <c r="P107" s="2"/>
      <c r="Q107" s="91"/>
      <c r="R107" s="2"/>
      <c r="S107" s="91"/>
      <c r="T107" s="2"/>
      <c r="U107" s="189"/>
      <c r="V107" s="189"/>
      <c r="W107" s="91"/>
      <c r="X107" s="91"/>
      <c r="Y107" s="2"/>
      <c r="Z107" s="91"/>
      <c r="AA107" s="2"/>
      <c r="AB107" s="189"/>
      <c r="AC107" s="189"/>
      <c r="AD107" s="91"/>
      <c r="AE107" s="91"/>
      <c r="AF107" s="2"/>
      <c r="AG107" s="91"/>
      <c r="AH107" s="2"/>
      <c r="AI107" s="189"/>
      <c r="AJ107" s="189"/>
      <c r="AK107" s="91"/>
      <c r="AL107" s="92">
        <f>COUNTIF(A107:AK107,"○")</f>
        <v>0</v>
      </c>
    </row>
    <row r="108" spans="1:40" ht="12" customHeight="1" thickBot="1" x14ac:dyDescent="0.2">
      <c r="A108" s="1197"/>
      <c r="B108" s="1279"/>
      <c r="C108" s="1198"/>
      <c r="D108" s="1048"/>
      <c r="E108" s="1238"/>
      <c r="F108" s="7" t="s">
        <v>95</v>
      </c>
      <c r="G108" s="190"/>
      <c r="H108" s="190"/>
      <c r="I108" s="93"/>
      <c r="J108" s="93"/>
      <c r="K108" s="93"/>
      <c r="L108" s="93"/>
      <c r="M108" s="93"/>
      <c r="N108" s="190"/>
      <c r="O108" s="190"/>
      <c r="P108" s="93"/>
      <c r="Q108" s="93"/>
      <c r="R108" s="93"/>
      <c r="S108" s="93"/>
      <c r="T108" s="93"/>
      <c r="U108" s="190"/>
      <c r="V108" s="190"/>
      <c r="W108" s="93"/>
      <c r="X108" s="93"/>
      <c r="Y108" s="93"/>
      <c r="Z108" s="93"/>
      <c r="AA108" s="93"/>
      <c r="AB108" s="190"/>
      <c r="AC108" s="190"/>
      <c r="AD108" s="93"/>
      <c r="AE108" s="93"/>
      <c r="AF108" s="93"/>
      <c r="AG108" s="93"/>
      <c r="AH108" s="93"/>
      <c r="AI108" s="190"/>
      <c r="AJ108" s="190"/>
      <c r="AK108" s="93"/>
      <c r="AL108" s="94"/>
    </row>
    <row r="109" spans="1:40" ht="12" customHeight="1" thickBot="1" x14ac:dyDescent="0.2">
      <c r="A109" s="1197"/>
      <c r="B109" s="1280"/>
      <c r="C109" s="1198"/>
      <c r="D109" s="1048"/>
      <c r="E109" s="1238"/>
      <c r="F109" s="150" t="s">
        <v>96</v>
      </c>
      <c r="G109" s="192"/>
      <c r="H109" s="192"/>
      <c r="I109" s="111"/>
      <c r="J109" s="111"/>
      <c r="K109" s="111"/>
      <c r="L109" s="111"/>
      <c r="M109" s="111"/>
      <c r="N109" s="192"/>
      <c r="O109" s="192"/>
      <c r="P109" s="111"/>
      <c r="Q109" s="111"/>
      <c r="R109" s="111"/>
      <c r="S109" s="111"/>
      <c r="T109" s="111"/>
      <c r="U109" s="192"/>
      <c r="V109" s="192"/>
      <c r="W109" s="111"/>
      <c r="X109" s="111"/>
      <c r="Y109" s="111"/>
      <c r="Z109" s="111"/>
      <c r="AA109" s="111"/>
      <c r="AB109" s="192"/>
      <c r="AC109" s="192"/>
      <c r="AD109" s="111"/>
      <c r="AE109" s="111"/>
      <c r="AF109" s="111"/>
      <c r="AG109" s="111"/>
      <c r="AH109" s="111"/>
      <c r="AI109" s="192"/>
      <c r="AJ109" s="192"/>
      <c r="AK109" s="111"/>
      <c r="AL109" s="95"/>
    </row>
    <row r="110" spans="1:40" ht="12" customHeight="1" thickBot="1" x14ac:dyDescent="0.2">
      <c r="A110" s="1197">
        <v>7</v>
      </c>
      <c r="B110" s="1232"/>
      <c r="C110" s="1249"/>
      <c r="D110" s="1032"/>
      <c r="E110" s="1246"/>
      <c r="F110" s="110" t="s">
        <v>12</v>
      </c>
      <c r="G110" s="189"/>
      <c r="H110" s="189"/>
      <c r="I110" s="2"/>
      <c r="J110" s="2"/>
      <c r="K110" s="2"/>
      <c r="L110" s="2"/>
      <c r="M110" s="2"/>
      <c r="N110" s="189"/>
      <c r="O110" s="189"/>
      <c r="P110" s="2"/>
      <c r="Q110" s="2"/>
      <c r="R110" s="2"/>
      <c r="S110" s="2"/>
      <c r="T110" s="2"/>
      <c r="U110" s="189"/>
      <c r="V110" s="189"/>
      <c r="W110" s="2"/>
      <c r="X110" s="2"/>
      <c r="Y110" s="2"/>
      <c r="Z110" s="2"/>
      <c r="AA110" s="2"/>
      <c r="AB110" s="189"/>
      <c r="AC110" s="189"/>
      <c r="AD110" s="2"/>
      <c r="AE110" s="2"/>
      <c r="AF110" s="2"/>
      <c r="AG110" s="2"/>
      <c r="AH110" s="2"/>
      <c r="AI110" s="189"/>
      <c r="AJ110" s="189"/>
      <c r="AK110" s="2"/>
      <c r="AL110" s="92">
        <f>COUNTIF(A110:AK110,"○")</f>
        <v>0</v>
      </c>
    </row>
    <row r="111" spans="1:40" ht="7.5" customHeight="1" thickBot="1" x14ac:dyDescent="0.2">
      <c r="A111" s="1197"/>
      <c r="B111" s="1233"/>
      <c r="C111" s="1250"/>
      <c r="D111" s="1033"/>
      <c r="E111" s="1247"/>
      <c r="F111" s="7" t="s">
        <v>95</v>
      </c>
      <c r="G111" s="190"/>
      <c r="H111" s="190"/>
      <c r="I111" s="93"/>
      <c r="J111" s="93"/>
      <c r="K111" s="93"/>
      <c r="L111" s="93"/>
      <c r="M111" s="93"/>
      <c r="N111" s="190"/>
      <c r="O111" s="190"/>
      <c r="P111" s="93"/>
      <c r="Q111" s="93"/>
      <c r="R111" s="93"/>
      <c r="S111" s="93"/>
      <c r="T111" s="93"/>
      <c r="U111" s="190"/>
      <c r="V111" s="190"/>
      <c r="W111" s="93"/>
      <c r="X111" s="93"/>
      <c r="Y111" s="93"/>
      <c r="Z111" s="93"/>
      <c r="AA111" s="93"/>
      <c r="AB111" s="190"/>
      <c r="AC111" s="190"/>
      <c r="AD111" s="93"/>
      <c r="AE111" s="93"/>
      <c r="AF111" s="93"/>
      <c r="AG111" s="93"/>
      <c r="AH111" s="93"/>
      <c r="AI111" s="190"/>
      <c r="AJ111" s="190"/>
      <c r="AK111" s="93"/>
      <c r="AL111" s="94"/>
    </row>
    <row r="112" spans="1:40" ht="12" customHeight="1" thickBot="1" x14ac:dyDescent="0.2">
      <c r="A112" s="1197"/>
      <c r="B112" s="1234"/>
      <c r="C112" s="1251"/>
      <c r="D112" s="1034"/>
      <c r="E112" s="1248"/>
      <c r="F112" s="150" t="s">
        <v>96</v>
      </c>
      <c r="G112" s="191"/>
      <c r="H112" s="191"/>
      <c r="I112" s="3"/>
      <c r="J112" s="3"/>
      <c r="K112" s="3"/>
      <c r="L112" s="3"/>
      <c r="M112" s="3"/>
      <c r="N112" s="191"/>
      <c r="O112" s="191"/>
      <c r="P112" s="3"/>
      <c r="Q112" s="3"/>
      <c r="R112" s="3"/>
      <c r="S112" s="3"/>
      <c r="T112" s="3"/>
      <c r="U112" s="191"/>
      <c r="V112" s="191"/>
      <c r="W112" s="3"/>
      <c r="X112" s="3"/>
      <c r="Y112" s="3"/>
      <c r="Z112" s="3"/>
      <c r="AA112" s="3"/>
      <c r="AB112" s="191"/>
      <c r="AC112" s="191"/>
      <c r="AD112" s="3"/>
      <c r="AE112" s="3"/>
      <c r="AF112" s="3"/>
      <c r="AG112" s="3"/>
      <c r="AH112" s="3"/>
      <c r="AI112" s="191"/>
      <c r="AJ112" s="191"/>
      <c r="AK112" s="3"/>
      <c r="AL112" s="95"/>
    </row>
    <row r="113" spans="1:40" ht="12" customHeight="1" thickBot="1" x14ac:dyDescent="0.2">
      <c r="A113" s="1197">
        <v>8</v>
      </c>
      <c r="B113" s="1232"/>
      <c r="C113" s="1249"/>
      <c r="D113" s="1032"/>
      <c r="E113" s="1246"/>
      <c r="F113" s="110" t="s">
        <v>12</v>
      </c>
      <c r="G113" s="189"/>
      <c r="H113" s="189"/>
      <c r="I113" s="2"/>
      <c r="J113" s="2"/>
      <c r="K113" s="2"/>
      <c r="L113" s="2"/>
      <c r="M113" s="2"/>
      <c r="N113" s="189"/>
      <c r="O113" s="189"/>
      <c r="P113" s="2"/>
      <c r="Q113" s="2"/>
      <c r="R113" s="2"/>
      <c r="S113" s="2"/>
      <c r="T113" s="2"/>
      <c r="U113" s="189"/>
      <c r="V113" s="193"/>
      <c r="W113" s="2"/>
      <c r="X113" s="2"/>
      <c r="Y113" s="2"/>
      <c r="Z113" s="2"/>
      <c r="AA113" s="2"/>
      <c r="AB113" s="189"/>
      <c r="AC113" s="193"/>
      <c r="AD113" s="2"/>
      <c r="AE113" s="2"/>
      <c r="AF113" s="2"/>
      <c r="AG113" s="2"/>
      <c r="AH113" s="2"/>
      <c r="AI113" s="189"/>
      <c r="AJ113" s="193"/>
      <c r="AK113" s="2"/>
      <c r="AL113" s="92">
        <f>COUNTIF(A113:AK113,"○")</f>
        <v>0</v>
      </c>
    </row>
    <row r="114" spans="1:40" ht="12" customHeight="1" thickBot="1" x14ac:dyDescent="0.2">
      <c r="A114" s="1197"/>
      <c r="B114" s="1233"/>
      <c r="C114" s="1250"/>
      <c r="D114" s="1033"/>
      <c r="E114" s="1247"/>
      <c r="F114" s="7" t="s">
        <v>95</v>
      </c>
      <c r="G114" s="190"/>
      <c r="H114" s="190"/>
      <c r="I114" s="93"/>
      <c r="J114" s="93"/>
      <c r="K114" s="93"/>
      <c r="L114" s="93"/>
      <c r="M114" s="93"/>
      <c r="N114" s="190"/>
      <c r="O114" s="190"/>
      <c r="P114" s="93"/>
      <c r="Q114" s="93"/>
      <c r="R114" s="93"/>
      <c r="S114" s="93"/>
      <c r="T114" s="93"/>
      <c r="U114" s="190"/>
      <c r="V114" s="190"/>
      <c r="W114" s="93"/>
      <c r="X114" s="93"/>
      <c r="Y114" s="93"/>
      <c r="Z114" s="93"/>
      <c r="AA114" s="93"/>
      <c r="AB114" s="190"/>
      <c r="AC114" s="190"/>
      <c r="AD114" s="93"/>
      <c r="AE114" s="93"/>
      <c r="AF114" s="93"/>
      <c r="AG114" s="93"/>
      <c r="AH114" s="93"/>
      <c r="AI114" s="190"/>
      <c r="AJ114" s="190"/>
      <c r="AK114" s="93"/>
      <c r="AL114" s="94"/>
    </row>
    <row r="115" spans="1:40" ht="12" customHeight="1" thickBot="1" x14ac:dyDescent="0.2">
      <c r="A115" s="1197"/>
      <c r="B115" s="1234"/>
      <c r="C115" s="1251"/>
      <c r="D115" s="1034"/>
      <c r="E115" s="1248"/>
      <c r="F115" s="150" t="s">
        <v>96</v>
      </c>
      <c r="G115" s="191"/>
      <c r="H115" s="191"/>
      <c r="I115" s="3"/>
      <c r="J115" s="3"/>
      <c r="K115" s="3"/>
      <c r="L115" s="3"/>
      <c r="M115" s="3"/>
      <c r="N115" s="191"/>
      <c r="O115" s="191"/>
      <c r="P115" s="3"/>
      <c r="Q115" s="3"/>
      <c r="R115" s="3"/>
      <c r="S115" s="3"/>
      <c r="T115" s="3"/>
      <c r="U115" s="192"/>
      <c r="V115" s="192"/>
      <c r="W115" s="3"/>
      <c r="X115" s="111"/>
      <c r="Y115" s="3"/>
      <c r="Z115" s="111"/>
      <c r="AA115" s="3"/>
      <c r="AB115" s="192"/>
      <c r="AC115" s="192"/>
      <c r="AD115" s="3"/>
      <c r="AE115" s="111"/>
      <c r="AF115" s="3"/>
      <c r="AG115" s="111"/>
      <c r="AH115" s="3"/>
      <c r="AI115" s="192"/>
      <c r="AJ115" s="192"/>
      <c r="AK115" s="3"/>
      <c r="AL115" s="95"/>
    </row>
    <row r="116" spans="1:40" ht="12" customHeight="1" thickBot="1" x14ac:dyDescent="0.2">
      <c r="A116" s="1197">
        <v>9</v>
      </c>
      <c r="B116" s="1232"/>
      <c r="C116" s="1249"/>
      <c r="D116" s="1032"/>
      <c r="E116" s="1246"/>
      <c r="F116" s="110" t="s">
        <v>12</v>
      </c>
      <c r="G116" s="193"/>
      <c r="H116" s="189"/>
      <c r="I116" s="91"/>
      <c r="J116" s="2"/>
      <c r="K116" s="91"/>
      <c r="L116" s="91"/>
      <c r="M116" s="2"/>
      <c r="N116" s="193"/>
      <c r="O116" s="189"/>
      <c r="P116" s="91"/>
      <c r="Q116" s="2"/>
      <c r="R116" s="91"/>
      <c r="S116" s="91"/>
      <c r="T116" s="2"/>
      <c r="U116" s="193"/>
      <c r="V116" s="189"/>
      <c r="W116" s="2"/>
      <c r="X116" s="2"/>
      <c r="Y116" s="91"/>
      <c r="Z116" s="91"/>
      <c r="AA116" s="2"/>
      <c r="AB116" s="193"/>
      <c r="AC116" s="189"/>
      <c r="AD116" s="91"/>
      <c r="AE116" s="2"/>
      <c r="AF116" s="91"/>
      <c r="AG116" s="91"/>
      <c r="AH116" s="2"/>
      <c r="AI116" s="193"/>
      <c r="AJ116" s="189"/>
      <c r="AK116" s="91"/>
      <c r="AL116" s="92">
        <f>COUNTIF(A116:AK116,"○")</f>
        <v>0</v>
      </c>
    </row>
    <row r="117" spans="1:40" ht="12" customHeight="1" thickBot="1" x14ac:dyDescent="0.2">
      <c r="A117" s="1197"/>
      <c r="B117" s="1233"/>
      <c r="C117" s="1250"/>
      <c r="D117" s="1033"/>
      <c r="E117" s="1247"/>
      <c r="F117" s="7" t="s">
        <v>95</v>
      </c>
      <c r="G117" s="190"/>
      <c r="H117" s="190"/>
      <c r="I117" s="93"/>
      <c r="J117" s="93"/>
      <c r="K117" s="93"/>
      <c r="L117" s="93"/>
      <c r="M117" s="93"/>
      <c r="N117" s="190"/>
      <c r="O117" s="190"/>
      <c r="P117" s="93"/>
      <c r="Q117" s="93"/>
      <c r="R117" s="93"/>
      <c r="S117" s="93"/>
      <c r="T117" s="93"/>
      <c r="U117" s="190"/>
      <c r="V117" s="190"/>
      <c r="W117" s="93"/>
      <c r="X117" s="93"/>
      <c r="Y117" s="93"/>
      <c r="Z117" s="93"/>
      <c r="AA117" s="93"/>
      <c r="AB117" s="190"/>
      <c r="AC117" s="190"/>
      <c r="AD117" s="93"/>
      <c r="AE117" s="93"/>
      <c r="AF117" s="93"/>
      <c r="AG117" s="93"/>
      <c r="AH117" s="93"/>
      <c r="AI117" s="190"/>
      <c r="AJ117" s="190"/>
      <c r="AK117" s="93"/>
      <c r="AL117" s="94"/>
    </row>
    <row r="118" spans="1:40" ht="12" customHeight="1" thickBot="1" x14ac:dyDescent="0.2">
      <c r="A118" s="1197"/>
      <c r="B118" s="1234"/>
      <c r="C118" s="1251"/>
      <c r="D118" s="1034"/>
      <c r="E118" s="1248"/>
      <c r="F118" s="150" t="s">
        <v>96</v>
      </c>
      <c r="G118" s="192"/>
      <c r="H118" s="192"/>
      <c r="I118" s="111"/>
      <c r="J118" s="111"/>
      <c r="K118" s="111"/>
      <c r="L118" s="111"/>
      <c r="M118" s="111"/>
      <c r="N118" s="192"/>
      <c r="O118" s="192"/>
      <c r="P118" s="111"/>
      <c r="Q118" s="111"/>
      <c r="R118" s="111"/>
      <c r="S118" s="111"/>
      <c r="T118" s="111"/>
      <c r="U118" s="192"/>
      <c r="V118" s="192"/>
      <c r="W118" s="111"/>
      <c r="X118" s="111"/>
      <c r="Y118" s="111"/>
      <c r="Z118" s="111"/>
      <c r="AA118" s="111"/>
      <c r="AB118" s="192"/>
      <c r="AC118" s="192"/>
      <c r="AD118" s="111"/>
      <c r="AE118" s="111"/>
      <c r="AF118" s="111"/>
      <c r="AG118" s="111"/>
      <c r="AH118" s="111"/>
      <c r="AI118" s="192"/>
      <c r="AJ118" s="192"/>
      <c r="AK118" s="111"/>
      <c r="AL118" s="95"/>
    </row>
    <row r="119" spans="1:40" ht="12" customHeight="1" thickBot="1" x14ac:dyDescent="0.2">
      <c r="A119" s="1197">
        <v>10</v>
      </c>
      <c r="B119" s="1277"/>
      <c r="C119" s="1198"/>
      <c r="D119" s="1048"/>
      <c r="E119" s="1238"/>
      <c r="F119" s="110" t="s">
        <v>12</v>
      </c>
      <c r="G119" s="193"/>
      <c r="H119" s="193"/>
      <c r="I119" s="2"/>
      <c r="J119" s="2"/>
      <c r="K119" s="2"/>
      <c r="L119" s="91"/>
      <c r="M119" s="91"/>
      <c r="N119" s="193"/>
      <c r="O119" s="193"/>
      <c r="P119" s="91"/>
      <c r="Q119" s="91"/>
      <c r="R119" s="91"/>
      <c r="S119" s="2"/>
      <c r="T119" s="91"/>
      <c r="U119" s="193"/>
      <c r="V119" s="193"/>
      <c r="W119" s="2"/>
      <c r="X119" s="2"/>
      <c r="Y119" s="2"/>
      <c r="Z119" s="91"/>
      <c r="AA119" s="91"/>
      <c r="AB119" s="193"/>
      <c r="AC119" s="193"/>
      <c r="AD119" s="91"/>
      <c r="AE119" s="91"/>
      <c r="AF119" s="91"/>
      <c r="AG119" s="2"/>
      <c r="AH119" s="2"/>
      <c r="AI119" s="189"/>
      <c r="AJ119" s="189"/>
      <c r="AK119" s="2"/>
      <c r="AL119" s="92">
        <f>COUNTIF(A119:AK119,"○")</f>
        <v>0</v>
      </c>
      <c r="AN119" s="97"/>
    </row>
    <row r="120" spans="1:40" ht="12" customHeight="1" thickBot="1" x14ac:dyDescent="0.2">
      <c r="A120" s="1197"/>
      <c r="B120" s="1277"/>
      <c r="C120" s="1198"/>
      <c r="D120" s="1048"/>
      <c r="E120" s="1238"/>
      <c r="F120" s="7" t="s">
        <v>95</v>
      </c>
      <c r="G120" s="190"/>
      <c r="H120" s="190"/>
      <c r="I120" s="93"/>
      <c r="J120" s="93"/>
      <c r="K120" s="93"/>
      <c r="L120" s="93"/>
      <c r="M120" s="93"/>
      <c r="N120" s="190"/>
      <c r="O120" s="190"/>
      <c r="P120" s="93"/>
      <c r="Q120" s="93"/>
      <c r="R120" s="93"/>
      <c r="S120" s="93"/>
      <c r="T120" s="93"/>
      <c r="U120" s="190"/>
      <c r="V120" s="190"/>
      <c r="W120" s="93"/>
      <c r="X120" s="93"/>
      <c r="Y120" s="93"/>
      <c r="Z120" s="93"/>
      <c r="AA120" s="93"/>
      <c r="AB120" s="190"/>
      <c r="AC120" s="190"/>
      <c r="AD120" s="93"/>
      <c r="AE120" s="93"/>
      <c r="AF120" s="93"/>
      <c r="AG120" s="93"/>
      <c r="AH120" s="93"/>
      <c r="AI120" s="190"/>
      <c r="AJ120" s="190"/>
      <c r="AK120" s="93"/>
      <c r="AL120" s="94"/>
    </row>
    <row r="121" spans="1:40" ht="12" customHeight="1" thickBot="1" x14ac:dyDescent="0.2">
      <c r="A121" s="1197"/>
      <c r="B121" s="1277"/>
      <c r="C121" s="1198"/>
      <c r="D121" s="1048"/>
      <c r="E121" s="1238"/>
      <c r="F121" s="150" t="s">
        <v>96</v>
      </c>
      <c r="G121" s="191"/>
      <c r="H121" s="191"/>
      <c r="I121" s="3"/>
      <c r="J121" s="111"/>
      <c r="K121" s="111"/>
      <c r="L121" s="111"/>
      <c r="M121" s="111"/>
      <c r="N121" s="192"/>
      <c r="O121" s="192"/>
      <c r="P121" s="111"/>
      <c r="Q121" s="111"/>
      <c r="R121" s="111"/>
      <c r="S121" s="111"/>
      <c r="T121" s="111"/>
      <c r="U121" s="192"/>
      <c r="V121" s="192"/>
      <c r="W121" s="111"/>
      <c r="X121" s="111"/>
      <c r="Y121" s="111"/>
      <c r="Z121" s="111"/>
      <c r="AA121" s="111"/>
      <c r="AB121" s="192"/>
      <c r="AC121" s="192"/>
      <c r="AD121" s="111"/>
      <c r="AE121" s="111"/>
      <c r="AF121" s="111"/>
      <c r="AG121" s="111"/>
      <c r="AH121" s="111"/>
      <c r="AI121" s="192"/>
      <c r="AJ121" s="192"/>
      <c r="AK121" s="111"/>
      <c r="AL121" s="95"/>
    </row>
    <row r="122" spans="1:40" ht="12" hidden="1" customHeight="1" x14ac:dyDescent="0.15">
      <c r="A122" s="1197">
        <v>30</v>
      </c>
      <c r="B122" s="1232"/>
      <c r="C122" s="1029"/>
      <c r="D122" s="1032"/>
      <c r="E122" s="1246"/>
      <c r="F122" s="110" t="s">
        <v>12</v>
      </c>
      <c r="G122" s="193"/>
      <c r="H122" s="193"/>
      <c r="I122" s="91"/>
      <c r="J122" s="2"/>
      <c r="K122" s="91"/>
      <c r="L122" s="2"/>
      <c r="M122" s="2"/>
      <c r="N122" s="193"/>
      <c r="O122" s="189"/>
      <c r="P122" s="91"/>
      <c r="Q122" s="2"/>
      <c r="R122" s="2"/>
      <c r="S122" s="2"/>
      <c r="T122" s="2"/>
      <c r="U122" s="189"/>
      <c r="V122" s="189"/>
      <c r="W122" s="91"/>
      <c r="X122" s="2"/>
      <c r="Y122" s="91"/>
      <c r="Z122" s="2"/>
      <c r="AA122" s="91"/>
      <c r="AB122" s="193"/>
      <c r="AC122" s="189"/>
      <c r="AD122" s="91"/>
      <c r="AE122" s="2"/>
      <c r="AF122" s="2"/>
      <c r="AG122" s="2"/>
      <c r="AH122" s="2"/>
      <c r="AI122" s="193"/>
      <c r="AJ122" s="189"/>
      <c r="AK122" s="91"/>
      <c r="AL122" s="92">
        <f>COUNTIF(A122:AK122,"○")</f>
        <v>0</v>
      </c>
    </row>
    <row r="123" spans="1:40" ht="7.5" hidden="1" customHeight="1" x14ac:dyDescent="0.15">
      <c r="A123" s="1197"/>
      <c r="B123" s="1233"/>
      <c r="C123" s="1250"/>
      <c r="D123" s="1033"/>
      <c r="E123" s="1247"/>
      <c r="F123" s="7" t="s">
        <v>95</v>
      </c>
      <c r="G123" s="190"/>
      <c r="H123" s="190"/>
      <c r="I123" s="93"/>
      <c r="J123" s="93"/>
      <c r="K123" s="93"/>
      <c r="L123" s="93"/>
      <c r="M123" s="93"/>
      <c r="N123" s="190"/>
      <c r="O123" s="190"/>
      <c r="P123" s="93"/>
      <c r="Q123" s="93"/>
      <c r="R123" s="93"/>
      <c r="S123" s="93"/>
      <c r="T123" s="93"/>
      <c r="U123" s="190"/>
      <c r="V123" s="190"/>
      <c r="W123" s="93"/>
      <c r="X123" s="93"/>
      <c r="Y123" s="93"/>
      <c r="Z123" s="93"/>
      <c r="AA123" s="93"/>
      <c r="AB123" s="190"/>
      <c r="AC123" s="190"/>
      <c r="AD123" s="93"/>
      <c r="AE123" s="93"/>
      <c r="AF123" s="93"/>
      <c r="AG123" s="93"/>
      <c r="AH123" s="93"/>
      <c r="AI123" s="190"/>
      <c r="AJ123" s="190"/>
      <c r="AK123" s="93"/>
      <c r="AL123" s="94"/>
    </row>
    <row r="124" spans="1:40" ht="12" hidden="1" customHeight="1" x14ac:dyDescent="0.15">
      <c r="A124" s="1197"/>
      <c r="B124" s="1234"/>
      <c r="C124" s="1251"/>
      <c r="D124" s="1034"/>
      <c r="E124" s="1248"/>
      <c r="F124" s="150" t="s">
        <v>96</v>
      </c>
      <c r="G124" s="192"/>
      <c r="H124" s="192"/>
      <c r="I124" s="111"/>
      <c r="J124" s="111"/>
      <c r="K124" s="111"/>
      <c r="L124" s="111"/>
      <c r="M124" s="111"/>
      <c r="N124" s="192"/>
      <c r="O124" s="192"/>
      <c r="P124" s="111"/>
      <c r="Q124" s="111"/>
      <c r="R124" s="111"/>
      <c r="S124" s="111"/>
      <c r="T124" s="3"/>
      <c r="U124" s="191"/>
      <c r="V124" s="192"/>
      <c r="W124" s="111"/>
      <c r="X124" s="111"/>
      <c r="Y124" s="111"/>
      <c r="Z124" s="111"/>
      <c r="AA124" s="111"/>
      <c r="AB124" s="192"/>
      <c r="AC124" s="192"/>
      <c r="AD124" s="111"/>
      <c r="AE124" s="111"/>
      <c r="AF124" s="111"/>
      <c r="AG124" s="111"/>
      <c r="AH124" s="111"/>
      <c r="AI124" s="192"/>
      <c r="AJ124" s="192"/>
      <c r="AK124" s="111"/>
      <c r="AL124" s="95"/>
    </row>
    <row r="125" spans="1:40" ht="12" hidden="1" customHeight="1" x14ac:dyDescent="0.15">
      <c r="A125" s="1197">
        <v>31</v>
      </c>
      <c r="B125" s="1232"/>
      <c r="C125" s="1249"/>
      <c r="D125" s="1032"/>
      <c r="E125" s="1246"/>
      <c r="F125" s="110" t="s">
        <v>12</v>
      </c>
      <c r="G125" s="193"/>
      <c r="H125" s="189"/>
      <c r="I125" s="2"/>
      <c r="J125" s="2"/>
      <c r="K125" s="2"/>
      <c r="L125" s="2"/>
      <c r="M125" s="2"/>
      <c r="N125" s="193"/>
      <c r="O125" s="189"/>
      <c r="P125" s="2"/>
      <c r="Q125" s="2"/>
      <c r="R125" s="2"/>
      <c r="S125" s="2"/>
      <c r="T125" s="2"/>
      <c r="U125" s="193"/>
      <c r="V125" s="189"/>
      <c r="W125" s="2"/>
      <c r="X125" s="2"/>
      <c r="Y125" s="2"/>
      <c r="Z125" s="2"/>
      <c r="AA125" s="2"/>
      <c r="AB125" s="193"/>
      <c r="AC125" s="189"/>
      <c r="AD125" s="2"/>
      <c r="AE125" s="2"/>
      <c r="AF125" s="2"/>
      <c r="AG125" s="2"/>
      <c r="AH125" s="2"/>
      <c r="AI125" s="193"/>
      <c r="AJ125" s="189"/>
      <c r="AK125" s="2"/>
      <c r="AL125" s="92">
        <f>COUNTIF(A125:AK125,"○")</f>
        <v>0</v>
      </c>
    </row>
    <row r="126" spans="1:40" ht="7.5" hidden="1" customHeight="1" x14ac:dyDescent="0.15">
      <c r="A126" s="1197"/>
      <c r="B126" s="1233"/>
      <c r="C126" s="1250"/>
      <c r="D126" s="1033"/>
      <c r="E126" s="1247"/>
      <c r="F126" s="7" t="s">
        <v>95</v>
      </c>
      <c r="G126" s="190"/>
      <c r="H126" s="190"/>
      <c r="I126" s="93"/>
      <c r="J126" s="93"/>
      <c r="K126" s="93"/>
      <c r="L126" s="93"/>
      <c r="M126" s="93"/>
      <c r="N126" s="190"/>
      <c r="O126" s="190"/>
      <c r="P126" s="93"/>
      <c r="Q126" s="93"/>
      <c r="R126" s="93"/>
      <c r="S126" s="93"/>
      <c r="T126" s="93"/>
      <c r="U126" s="190"/>
      <c r="V126" s="190"/>
      <c r="W126" s="93"/>
      <c r="X126" s="93"/>
      <c r="Y126" s="93"/>
      <c r="Z126" s="93"/>
      <c r="AA126" s="93"/>
      <c r="AB126" s="190"/>
      <c r="AC126" s="190"/>
      <c r="AD126" s="93"/>
      <c r="AE126" s="93"/>
      <c r="AF126" s="93"/>
      <c r="AG126" s="93"/>
      <c r="AH126" s="93"/>
      <c r="AI126" s="190"/>
      <c r="AJ126" s="190"/>
      <c r="AK126" s="93"/>
      <c r="AL126" s="94"/>
    </row>
    <row r="127" spans="1:40" ht="12" hidden="1" customHeight="1" x14ac:dyDescent="0.15">
      <c r="A127" s="1197"/>
      <c r="B127" s="1234"/>
      <c r="C127" s="1251"/>
      <c r="D127" s="1034"/>
      <c r="E127" s="1248"/>
      <c r="F127" s="150" t="s">
        <v>96</v>
      </c>
      <c r="G127" s="192"/>
      <c r="H127" s="191"/>
      <c r="I127" s="3"/>
      <c r="J127" s="3"/>
      <c r="K127" s="111"/>
      <c r="L127" s="3"/>
      <c r="M127" s="111"/>
      <c r="N127" s="192"/>
      <c r="O127" s="191"/>
      <c r="P127" s="111"/>
      <c r="Q127" s="3"/>
      <c r="R127" s="111"/>
      <c r="S127" s="3"/>
      <c r="T127" s="111"/>
      <c r="U127" s="192"/>
      <c r="V127" s="191"/>
      <c r="W127" s="111"/>
      <c r="X127" s="3"/>
      <c r="Y127" s="111"/>
      <c r="Z127" s="3"/>
      <c r="AA127" s="111"/>
      <c r="AB127" s="192"/>
      <c r="AC127" s="191"/>
      <c r="AD127" s="111"/>
      <c r="AE127" s="3"/>
      <c r="AF127" s="111"/>
      <c r="AG127" s="3"/>
      <c r="AH127" s="111"/>
      <c r="AI127" s="192"/>
      <c r="AJ127" s="191"/>
      <c r="AK127" s="111"/>
      <c r="AL127" s="95"/>
    </row>
    <row r="128" spans="1:40" ht="12" hidden="1" customHeight="1" x14ac:dyDescent="0.15">
      <c r="A128" s="1197">
        <v>32</v>
      </c>
      <c r="B128" s="1232"/>
      <c r="C128" s="1249"/>
      <c r="D128" s="1032"/>
      <c r="E128" s="1246"/>
      <c r="F128" s="110" t="s">
        <v>12</v>
      </c>
      <c r="G128" s="193"/>
      <c r="H128" s="193"/>
      <c r="I128" s="2"/>
      <c r="J128" s="91"/>
      <c r="K128" s="2"/>
      <c r="L128" s="2"/>
      <c r="M128" s="2"/>
      <c r="N128" s="193"/>
      <c r="O128" s="193"/>
      <c r="P128" s="2"/>
      <c r="Q128" s="91"/>
      <c r="R128" s="2"/>
      <c r="S128" s="91"/>
      <c r="T128" s="2"/>
      <c r="U128" s="193"/>
      <c r="V128" s="193"/>
      <c r="W128" s="2"/>
      <c r="X128" s="91"/>
      <c r="Y128" s="2"/>
      <c r="Z128" s="91"/>
      <c r="AA128" s="2"/>
      <c r="AB128" s="193"/>
      <c r="AC128" s="193"/>
      <c r="AD128" s="2"/>
      <c r="AE128" s="91"/>
      <c r="AF128" s="2"/>
      <c r="AG128" s="91"/>
      <c r="AH128" s="2"/>
      <c r="AI128" s="193"/>
      <c r="AJ128" s="193"/>
      <c r="AK128" s="2"/>
      <c r="AL128" s="92">
        <f>COUNTIF(A128:AK128,"○")</f>
        <v>0</v>
      </c>
    </row>
    <row r="129" spans="1:40" ht="7.5" hidden="1" customHeight="1" x14ac:dyDescent="0.15">
      <c r="A129" s="1197"/>
      <c r="B129" s="1233"/>
      <c r="C129" s="1250"/>
      <c r="D129" s="1033"/>
      <c r="E129" s="1247"/>
      <c r="F129" s="7" t="s">
        <v>95</v>
      </c>
      <c r="G129" s="190"/>
      <c r="H129" s="190"/>
      <c r="I129" s="93"/>
      <c r="J129" s="93"/>
      <c r="K129" s="93"/>
      <c r="L129" s="93"/>
      <c r="M129" s="93"/>
      <c r="N129" s="190"/>
      <c r="O129" s="190"/>
      <c r="P129" s="93"/>
      <c r="Q129" s="93"/>
      <c r="R129" s="93"/>
      <c r="S129" s="93"/>
      <c r="T129" s="93"/>
      <c r="U129" s="190"/>
      <c r="V129" s="190"/>
      <c r="W129" s="93"/>
      <c r="X129" s="93"/>
      <c r="Y129" s="93"/>
      <c r="Z129" s="93"/>
      <c r="AA129" s="93"/>
      <c r="AB129" s="190"/>
      <c r="AC129" s="190"/>
      <c r="AD129" s="93"/>
      <c r="AE129" s="93"/>
      <c r="AF129" s="93"/>
      <c r="AG129" s="93"/>
      <c r="AH129" s="93"/>
      <c r="AI129" s="190"/>
      <c r="AJ129" s="190"/>
      <c r="AK129" s="93"/>
      <c r="AL129" s="94"/>
    </row>
    <row r="130" spans="1:40" ht="12" hidden="1" customHeight="1" x14ac:dyDescent="0.15">
      <c r="A130" s="1197"/>
      <c r="B130" s="1234"/>
      <c r="C130" s="1251"/>
      <c r="D130" s="1034"/>
      <c r="E130" s="1248"/>
      <c r="F130" s="150" t="s">
        <v>96</v>
      </c>
      <c r="G130" s="192"/>
      <c r="H130" s="192"/>
      <c r="I130" s="111"/>
      <c r="J130" s="111"/>
      <c r="K130" s="111"/>
      <c r="L130" s="111"/>
      <c r="M130" s="111"/>
      <c r="N130" s="192"/>
      <c r="O130" s="192"/>
      <c r="P130" s="111"/>
      <c r="Q130" s="111"/>
      <c r="R130" s="111"/>
      <c r="S130" s="111"/>
      <c r="T130" s="111"/>
      <c r="U130" s="192"/>
      <c r="V130" s="192"/>
      <c r="W130" s="111"/>
      <c r="X130" s="111"/>
      <c r="Y130" s="111"/>
      <c r="Z130" s="111"/>
      <c r="AA130" s="111"/>
      <c r="AB130" s="192"/>
      <c r="AC130" s="192"/>
      <c r="AD130" s="111"/>
      <c r="AE130" s="111"/>
      <c r="AF130" s="111"/>
      <c r="AG130" s="111"/>
      <c r="AH130" s="111"/>
      <c r="AI130" s="192"/>
      <c r="AJ130" s="192"/>
      <c r="AK130" s="111"/>
      <c r="AL130" s="95"/>
    </row>
    <row r="131" spans="1:40" ht="12" hidden="1" customHeight="1" x14ac:dyDescent="0.15">
      <c r="A131" s="1197">
        <v>33</v>
      </c>
      <c r="B131" s="1232"/>
      <c r="C131" s="1249"/>
      <c r="D131" s="1032"/>
      <c r="E131" s="1246"/>
      <c r="F131" s="110" t="s">
        <v>12</v>
      </c>
      <c r="G131" s="193"/>
      <c r="H131" s="193"/>
      <c r="I131" s="91"/>
      <c r="J131" s="91"/>
      <c r="K131" s="91"/>
      <c r="L131" s="91"/>
      <c r="M131" s="91"/>
      <c r="N131" s="193"/>
      <c r="O131" s="189"/>
      <c r="P131" s="2"/>
      <c r="R131" s="2"/>
      <c r="S131" s="2"/>
      <c r="T131" s="2"/>
      <c r="U131" s="193"/>
      <c r="V131" s="193"/>
      <c r="W131" s="91"/>
      <c r="X131" s="91"/>
      <c r="Y131" s="91"/>
      <c r="Z131" s="91"/>
      <c r="AA131" s="91"/>
      <c r="AB131" s="193"/>
      <c r="AC131" s="189"/>
      <c r="AD131" s="2"/>
      <c r="AE131" s="2"/>
      <c r="AF131" s="2"/>
      <c r="AG131" s="2"/>
      <c r="AH131" s="2"/>
      <c r="AI131" s="193"/>
      <c r="AJ131" s="193"/>
      <c r="AK131" s="91"/>
      <c r="AL131" s="92">
        <f>COUNTIF(A131:AK131,"○")</f>
        <v>0</v>
      </c>
      <c r="AN131" s="97"/>
    </row>
    <row r="132" spans="1:40" ht="7.5" hidden="1" customHeight="1" x14ac:dyDescent="0.15">
      <c r="A132" s="1197"/>
      <c r="B132" s="1233"/>
      <c r="C132" s="1250"/>
      <c r="D132" s="1033"/>
      <c r="E132" s="1247"/>
      <c r="F132" s="7" t="s">
        <v>95</v>
      </c>
      <c r="G132" s="190"/>
      <c r="H132" s="190"/>
      <c r="I132" s="93"/>
      <c r="J132" s="93"/>
      <c r="K132" s="93"/>
      <c r="L132" s="93"/>
      <c r="M132" s="93"/>
      <c r="N132" s="190"/>
      <c r="O132" s="190"/>
      <c r="P132" s="93"/>
      <c r="Q132" s="93"/>
      <c r="R132" s="93"/>
      <c r="S132" s="93"/>
      <c r="T132" s="93"/>
      <c r="U132" s="190"/>
      <c r="V132" s="190"/>
      <c r="W132" s="93"/>
      <c r="X132" s="93"/>
      <c r="Y132" s="93"/>
      <c r="Z132" s="93"/>
      <c r="AA132" s="93"/>
      <c r="AB132" s="190"/>
      <c r="AC132" s="190"/>
      <c r="AD132" s="93"/>
      <c r="AE132" s="93"/>
      <c r="AF132" s="93"/>
      <c r="AG132" s="93"/>
      <c r="AH132" s="93"/>
      <c r="AI132" s="190"/>
      <c r="AJ132" s="190"/>
      <c r="AK132" s="93"/>
      <c r="AL132" s="94"/>
    </row>
    <row r="133" spans="1:40" ht="12" hidden="1" customHeight="1" x14ac:dyDescent="0.15">
      <c r="A133" s="1197"/>
      <c r="B133" s="1234"/>
      <c r="C133" s="1251"/>
      <c r="D133" s="1034"/>
      <c r="E133" s="1248"/>
      <c r="F133" s="150" t="s">
        <v>96</v>
      </c>
      <c r="G133" s="192"/>
      <c r="H133" s="192"/>
      <c r="I133" s="111"/>
      <c r="J133" s="111"/>
      <c r="K133" s="111"/>
      <c r="L133" s="111"/>
      <c r="M133" s="111"/>
      <c r="N133" s="192"/>
      <c r="O133" s="191"/>
      <c r="P133" s="111"/>
      <c r="Q133" s="3"/>
      <c r="R133" s="111"/>
      <c r="S133" s="3"/>
      <c r="T133" s="111"/>
      <c r="U133" s="192"/>
      <c r="V133" s="192"/>
      <c r="W133" s="111"/>
      <c r="X133" s="111"/>
      <c r="Y133" s="111"/>
      <c r="Z133" s="111"/>
      <c r="AA133" s="111"/>
      <c r="AB133" s="192"/>
      <c r="AC133" s="191"/>
      <c r="AD133" s="111"/>
      <c r="AE133" s="3"/>
      <c r="AF133" s="111"/>
      <c r="AG133" s="3"/>
      <c r="AH133" s="111"/>
      <c r="AI133" s="192"/>
      <c r="AJ133" s="192"/>
      <c r="AK133" s="111"/>
      <c r="AL133" s="95"/>
    </row>
    <row r="134" spans="1:40" ht="12" hidden="1" customHeight="1" x14ac:dyDescent="0.15">
      <c r="A134" s="1197">
        <v>34</v>
      </c>
      <c r="B134" s="1232"/>
      <c r="C134" s="1198"/>
      <c r="D134" s="1048"/>
      <c r="E134" s="1238"/>
      <c r="F134" s="110" t="s">
        <v>12</v>
      </c>
      <c r="G134" s="189"/>
      <c r="H134" s="189"/>
      <c r="I134" s="91"/>
      <c r="J134" s="91"/>
      <c r="K134" s="2"/>
      <c r="L134" s="91"/>
      <c r="M134" s="2"/>
      <c r="N134" s="189"/>
      <c r="O134" s="189"/>
      <c r="P134" s="2"/>
      <c r="Q134" s="91"/>
      <c r="R134" s="2"/>
      <c r="S134" s="91"/>
      <c r="T134" s="2"/>
      <c r="U134" s="189"/>
      <c r="V134" s="189"/>
      <c r="W134" s="91"/>
      <c r="X134" s="91"/>
      <c r="Y134" s="2"/>
      <c r="Z134" s="91"/>
      <c r="AA134" s="2"/>
      <c r="AB134" s="189"/>
      <c r="AC134" s="189"/>
      <c r="AD134" s="91"/>
      <c r="AE134" s="91"/>
      <c r="AF134" s="2"/>
      <c r="AG134" s="91"/>
      <c r="AH134" s="2"/>
      <c r="AI134" s="189"/>
      <c r="AJ134" s="189"/>
      <c r="AK134" s="91"/>
      <c r="AL134" s="92">
        <f>COUNTIF(A134:AK134,"○")</f>
        <v>0</v>
      </c>
    </row>
    <row r="135" spans="1:40" ht="12" hidden="1" customHeight="1" x14ac:dyDescent="0.15">
      <c r="A135" s="1197"/>
      <c r="B135" s="1279"/>
      <c r="C135" s="1198"/>
      <c r="D135" s="1048"/>
      <c r="E135" s="1238"/>
      <c r="F135" s="7" t="s">
        <v>95</v>
      </c>
      <c r="G135" s="190"/>
      <c r="H135" s="190"/>
      <c r="I135" s="93"/>
      <c r="J135" s="93"/>
      <c r="K135" s="93"/>
      <c r="L135" s="93"/>
      <c r="M135" s="93"/>
      <c r="N135" s="190"/>
      <c r="O135" s="190"/>
      <c r="P135" s="93"/>
      <c r="Q135" s="93"/>
      <c r="R135" s="93"/>
      <c r="S135" s="93"/>
      <c r="T135" s="93"/>
      <c r="U135" s="190"/>
      <c r="V135" s="190"/>
      <c r="W135" s="93"/>
      <c r="X135" s="93"/>
      <c r="Y135" s="93"/>
      <c r="Z135" s="93"/>
      <c r="AA135" s="93"/>
      <c r="AB135" s="190"/>
      <c r="AC135" s="190"/>
      <c r="AD135" s="93"/>
      <c r="AE135" s="93"/>
      <c r="AF135" s="93"/>
      <c r="AG135" s="93"/>
      <c r="AH135" s="93"/>
      <c r="AI135" s="190"/>
      <c r="AJ135" s="190"/>
      <c r="AK135" s="93"/>
      <c r="AL135" s="94"/>
    </row>
    <row r="136" spans="1:40" ht="12" hidden="1" customHeight="1" x14ac:dyDescent="0.15">
      <c r="A136" s="1197"/>
      <c r="B136" s="1280"/>
      <c r="C136" s="1198"/>
      <c r="D136" s="1048"/>
      <c r="E136" s="1238"/>
      <c r="F136" s="150" t="s">
        <v>96</v>
      </c>
      <c r="G136" s="192"/>
      <c r="H136" s="192"/>
      <c r="I136" s="111"/>
      <c r="J136" s="111"/>
      <c r="K136" s="111"/>
      <c r="L136" s="111"/>
      <c r="M136" s="111"/>
      <c r="N136" s="192"/>
      <c r="O136" s="192"/>
      <c r="P136" s="111"/>
      <c r="Q136" s="111"/>
      <c r="R136" s="111"/>
      <c r="S136" s="111"/>
      <c r="T136" s="111"/>
      <c r="U136" s="192"/>
      <c r="V136" s="192"/>
      <c r="W136" s="111"/>
      <c r="X136" s="111"/>
      <c r="Y136" s="111"/>
      <c r="Z136" s="111"/>
      <c r="AA136" s="111"/>
      <c r="AB136" s="192"/>
      <c r="AC136" s="192"/>
      <c r="AD136" s="111"/>
      <c r="AE136" s="111"/>
      <c r="AF136" s="111"/>
      <c r="AG136" s="111"/>
      <c r="AH136" s="111"/>
      <c r="AI136" s="192"/>
      <c r="AJ136" s="192"/>
      <c r="AK136" s="111"/>
      <c r="AL136" s="95"/>
    </row>
    <row r="137" spans="1:40" ht="12" hidden="1" customHeight="1" x14ac:dyDescent="0.15">
      <c r="A137" s="1197">
        <v>35</v>
      </c>
      <c r="B137" s="1232"/>
      <c r="C137" s="1249"/>
      <c r="D137" s="1032"/>
      <c r="E137" s="1246"/>
      <c r="F137" s="110" t="s">
        <v>12</v>
      </c>
      <c r="G137" s="189"/>
      <c r="H137" s="189"/>
      <c r="I137" s="2"/>
      <c r="J137" s="2"/>
      <c r="K137" s="2"/>
      <c r="L137" s="2"/>
      <c r="M137" s="2"/>
      <c r="N137" s="189"/>
      <c r="O137" s="189"/>
      <c r="P137" s="2"/>
      <c r="Q137" s="2"/>
      <c r="R137" s="2"/>
      <c r="S137" s="2"/>
      <c r="T137" s="2"/>
      <c r="U137" s="189"/>
      <c r="V137" s="189"/>
      <c r="W137" s="2"/>
      <c r="X137" s="2"/>
      <c r="Y137" s="2"/>
      <c r="Z137" s="2"/>
      <c r="AA137" s="2"/>
      <c r="AB137" s="189"/>
      <c r="AC137" s="189"/>
      <c r="AD137" s="2"/>
      <c r="AE137" s="2"/>
      <c r="AF137" s="2"/>
      <c r="AG137" s="2"/>
      <c r="AH137" s="2"/>
      <c r="AI137" s="189"/>
      <c r="AJ137" s="189"/>
      <c r="AK137" s="2"/>
      <c r="AL137" s="92">
        <f>COUNTIF(A137:AK137,"○")</f>
        <v>0</v>
      </c>
    </row>
    <row r="138" spans="1:40" ht="7.5" hidden="1" customHeight="1" x14ac:dyDescent="0.15">
      <c r="A138" s="1197"/>
      <c r="B138" s="1233"/>
      <c r="C138" s="1250"/>
      <c r="D138" s="1033"/>
      <c r="E138" s="1247"/>
      <c r="F138" s="7" t="s">
        <v>95</v>
      </c>
      <c r="G138" s="190"/>
      <c r="H138" s="190"/>
      <c r="I138" s="93"/>
      <c r="J138" s="93"/>
      <c r="K138" s="93"/>
      <c r="L138" s="93"/>
      <c r="M138" s="93"/>
      <c r="N138" s="190"/>
      <c r="O138" s="190"/>
      <c r="P138" s="93"/>
      <c r="Q138" s="93"/>
      <c r="R138" s="93"/>
      <c r="S138" s="93"/>
      <c r="T138" s="93"/>
      <c r="U138" s="190"/>
      <c r="V138" s="190"/>
      <c r="W138" s="93"/>
      <c r="X138" s="93"/>
      <c r="Y138" s="93"/>
      <c r="Z138" s="93"/>
      <c r="AA138" s="93"/>
      <c r="AB138" s="190"/>
      <c r="AC138" s="190"/>
      <c r="AD138" s="93"/>
      <c r="AE138" s="93"/>
      <c r="AF138" s="93"/>
      <c r="AG138" s="93"/>
      <c r="AH138" s="93"/>
      <c r="AI138" s="190"/>
      <c r="AJ138" s="190"/>
      <c r="AK138" s="93"/>
      <c r="AL138" s="94"/>
    </row>
    <row r="139" spans="1:40" ht="12" hidden="1" customHeight="1" x14ac:dyDescent="0.15">
      <c r="A139" s="1197"/>
      <c r="B139" s="1234"/>
      <c r="C139" s="1251"/>
      <c r="D139" s="1034"/>
      <c r="E139" s="1248"/>
      <c r="F139" s="150" t="s">
        <v>96</v>
      </c>
      <c r="G139" s="191"/>
      <c r="H139" s="191"/>
      <c r="I139" s="3"/>
      <c r="J139" s="3"/>
      <c r="K139" s="3"/>
      <c r="L139" s="3"/>
      <c r="M139" s="3"/>
      <c r="N139" s="191"/>
      <c r="O139" s="191"/>
      <c r="P139" s="3"/>
      <c r="Q139" s="3"/>
      <c r="R139" s="3"/>
      <c r="S139" s="3"/>
      <c r="T139" s="3"/>
      <c r="U139" s="191"/>
      <c r="V139" s="191"/>
      <c r="W139" s="3"/>
      <c r="X139" s="3"/>
      <c r="Y139" s="3"/>
      <c r="Z139" s="3"/>
      <c r="AA139" s="3"/>
      <c r="AB139" s="191"/>
      <c r="AC139" s="191"/>
      <c r="AD139" s="3"/>
      <c r="AE139" s="3"/>
      <c r="AF139" s="3"/>
      <c r="AG139" s="3"/>
      <c r="AH139" s="3"/>
      <c r="AI139" s="191"/>
      <c r="AJ139" s="191"/>
      <c r="AK139" s="3"/>
      <c r="AL139" s="95"/>
    </row>
    <row r="140" spans="1:40" ht="12" hidden="1" customHeight="1" x14ac:dyDescent="0.15">
      <c r="A140" s="1197">
        <v>36</v>
      </c>
      <c r="B140" s="1232"/>
      <c r="C140" s="1249"/>
      <c r="D140" s="1032"/>
      <c r="E140" s="1246"/>
      <c r="F140" s="110" t="s">
        <v>12</v>
      </c>
      <c r="G140" s="189"/>
      <c r="H140" s="189"/>
      <c r="I140" s="2"/>
      <c r="J140" s="2"/>
      <c r="K140" s="2"/>
      <c r="L140" s="2"/>
      <c r="M140" s="2"/>
      <c r="N140" s="189"/>
      <c r="O140" s="189"/>
      <c r="P140" s="2"/>
      <c r="Q140" s="2"/>
      <c r="R140" s="2"/>
      <c r="S140" s="2"/>
      <c r="T140" s="2"/>
      <c r="U140" s="189"/>
      <c r="V140" s="193"/>
      <c r="W140" s="2"/>
      <c r="X140" s="2"/>
      <c r="Y140" s="2"/>
      <c r="Z140" s="2"/>
      <c r="AA140" s="2"/>
      <c r="AB140" s="189"/>
      <c r="AC140" s="193"/>
      <c r="AD140" s="2"/>
      <c r="AE140" s="2"/>
      <c r="AF140" s="2"/>
      <c r="AG140" s="2"/>
      <c r="AH140" s="2"/>
      <c r="AI140" s="189"/>
      <c r="AJ140" s="193"/>
      <c r="AK140" s="2"/>
      <c r="AL140" s="92">
        <f>COUNTIF(A140:AK140,"○")</f>
        <v>0</v>
      </c>
    </row>
    <row r="141" spans="1:40" ht="12" hidden="1" customHeight="1" x14ac:dyDescent="0.15">
      <c r="A141" s="1197"/>
      <c r="B141" s="1233"/>
      <c r="C141" s="1250"/>
      <c r="D141" s="1033"/>
      <c r="E141" s="1247"/>
      <c r="F141" s="7" t="s">
        <v>95</v>
      </c>
      <c r="G141" s="190"/>
      <c r="H141" s="190"/>
      <c r="I141" s="93"/>
      <c r="J141" s="93"/>
      <c r="K141" s="93"/>
      <c r="L141" s="93"/>
      <c r="M141" s="93"/>
      <c r="N141" s="190"/>
      <c r="O141" s="190"/>
      <c r="P141" s="93"/>
      <c r="Q141" s="93"/>
      <c r="R141" s="93"/>
      <c r="S141" s="93"/>
      <c r="T141" s="93"/>
      <c r="U141" s="190"/>
      <c r="V141" s="190"/>
      <c r="W141" s="93"/>
      <c r="X141" s="93"/>
      <c r="Y141" s="93"/>
      <c r="Z141" s="93"/>
      <c r="AA141" s="93"/>
      <c r="AB141" s="190"/>
      <c r="AC141" s="190"/>
      <c r="AD141" s="93"/>
      <c r="AE141" s="93"/>
      <c r="AF141" s="93"/>
      <c r="AG141" s="93"/>
      <c r="AH141" s="93"/>
      <c r="AI141" s="190"/>
      <c r="AJ141" s="190"/>
      <c r="AK141" s="93"/>
      <c r="AL141" s="94"/>
    </row>
    <row r="142" spans="1:40" ht="12" hidden="1" customHeight="1" x14ac:dyDescent="0.15">
      <c r="A142" s="1197"/>
      <c r="B142" s="1234"/>
      <c r="C142" s="1251"/>
      <c r="D142" s="1034"/>
      <c r="E142" s="1248"/>
      <c r="F142" s="150" t="s">
        <v>96</v>
      </c>
      <c r="G142" s="191"/>
      <c r="H142" s="191"/>
      <c r="I142" s="3"/>
      <c r="J142" s="3"/>
      <c r="K142" s="3"/>
      <c r="L142" s="3"/>
      <c r="M142" s="3"/>
      <c r="N142" s="191"/>
      <c r="O142" s="191"/>
      <c r="P142" s="3"/>
      <c r="Q142" s="3"/>
      <c r="R142" s="3"/>
      <c r="S142" s="3"/>
      <c r="T142" s="3"/>
      <c r="U142" s="192"/>
      <c r="V142" s="192"/>
      <c r="W142" s="3"/>
      <c r="X142" s="111"/>
      <c r="Y142" s="3"/>
      <c r="Z142" s="111"/>
      <c r="AA142" s="3"/>
      <c r="AB142" s="192"/>
      <c r="AC142" s="192"/>
      <c r="AD142" s="3"/>
      <c r="AE142" s="111"/>
      <c r="AF142" s="3"/>
      <c r="AG142" s="111"/>
      <c r="AH142" s="3"/>
      <c r="AI142" s="192"/>
      <c r="AJ142" s="192"/>
      <c r="AK142" s="3"/>
      <c r="AL142" s="95"/>
    </row>
    <row r="143" spans="1:40" ht="12" hidden="1" customHeight="1" x14ac:dyDescent="0.15">
      <c r="A143" s="1197">
        <v>37</v>
      </c>
      <c r="B143" s="1232"/>
      <c r="C143" s="1249"/>
      <c r="D143" s="1032"/>
      <c r="E143" s="1246"/>
      <c r="F143" s="110" t="s">
        <v>12</v>
      </c>
      <c r="G143" s="193"/>
      <c r="H143" s="189"/>
      <c r="I143" s="91"/>
      <c r="J143" s="2"/>
      <c r="K143" s="91"/>
      <c r="L143" s="91"/>
      <c r="M143" s="2"/>
      <c r="N143" s="193"/>
      <c r="O143" s="189"/>
      <c r="P143" s="91"/>
      <c r="Q143" s="2"/>
      <c r="R143" s="91"/>
      <c r="S143" s="91"/>
      <c r="T143" s="2"/>
      <c r="U143" s="193"/>
      <c r="V143" s="189"/>
      <c r="W143" s="2"/>
      <c r="X143" s="2"/>
      <c r="Y143" s="91"/>
      <c r="Z143" s="91"/>
      <c r="AA143" s="2"/>
      <c r="AB143" s="193"/>
      <c r="AC143" s="189"/>
      <c r="AD143" s="91"/>
      <c r="AE143" s="2"/>
      <c r="AF143" s="91"/>
      <c r="AG143" s="91"/>
      <c r="AH143" s="2"/>
      <c r="AI143" s="193"/>
      <c r="AJ143" s="189"/>
      <c r="AK143" s="91"/>
      <c r="AL143" s="92">
        <f>COUNTIF(A143:AK143,"○")</f>
        <v>0</v>
      </c>
    </row>
    <row r="144" spans="1:40" ht="12" hidden="1" customHeight="1" x14ac:dyDescent="0.15">
      <c r="A144" s="1197"/>
      <c r="B144" s="1233"/>
      <c r="C144" s="1250"/>
      <c r="D144" s="1033"/>
      <c r="E144" s="1247"/>
      <c r="F144" s="7" t="s">
        <v>95</v>
      </c>
      <c r="G144" s="190"/>
      <c r="H144" s="190"/>
      <c r="I144" s="93"/>
      <c r="J144" s="93"/>
      <c r="K144" s="93"/>
      <c r="L144" s="93"/>
      <c r="M144" s="93"/>
      <c r="N144" s="190"/>
      <c r="O144" s="190"/>
      <c r="P144" s="93"/>
      <c r="Q144" s="93"/>
      <c r="R144" s="93"/>
      <c r="S144" s="93"/>
      <c r="T144" s="93"/>
      <c r="U144" s="190"/>
      <c r="V144" s="190"/>
      <c r="W144" s="93"/>
      <c r="X144" s="93"/>
      <c r="Y144" s="93"/>
      <c r="Z144" s="93"/>
      <c r="AA144" s="93"/>
      <c r="AB144" s="190"/>
      <c r="AC144" s="190"/>
      <c r="AD144" s="93"/>
      <c r="AE144" s="93"/>
      <c r="AF144" s="93"/>
      <c r="AG144" s="93"/>
      <c r="AH144" s="93"/>
      <c r="AI144" s="190"/>
      <c r="AJ144" s="190"/>
      <c r="AK144" s="93"/>
      <c r="AL144" s="94"/>
    </row>
    <row r="145" spans="1:41" ht="12" hidden="1" customHeight="1" x14ac:dyDescent="0.15">
      <c r="A145" s="1197"/>
      <c r="B145" s="1234"/>
      <c r="C145" s="1251"/>
      <c r="D145" s="1034"/>
      <c r="E145" s="1248"/>
      <c r="F145" s="150" t="s">
        <v>96</v>
      </c>
      <c r="G145" s="192"/>
      <c r="H145" s="192"/>
      <c r="I145" s="111"/>
      <c r="J145" s="111"/>
      <c r="K145" s="111"/>
      <c r="L145" s="111"/>
      <c r="M145" s="111"/>
      <c r="N145" s="192"/>
      <c r="O145" s="192"/>
      <c r="P145" s="111"/>
      <c r="Q145" s="111"/>
      <c r="R145" s="111"/>
      <c r="S145" s="111"/>
      <c r="T145" s="111"/>
      <c r="U145" s="192"/>
      <c r="V145" s="192"/>
      <c r="W145" s="111"/>
      <c r="X145" s="111"/>
      <c r="Y145" s="111"/>
      <c r="Z145" s="111"/>
      <c r="AA145" s="111"/>
      <c r="AB145" s="192"/>
      <c r="AC145" s="192"/>
      <c r="AD145" s="111"/>
      <c r="AE145" s="111"/>
      <c r="AF145" s="111"/>
      <c r="AG145" s="111"/>
      <c r="AH145" s="111"/>
      <c r="AI145" s="192"/>
      <c r="AJ145" s="192"/>
      <c r="AK145" s="111"/>
      <c r="AL145" s="95"/>
    </row>
    <row r="146" spans="1:41" ht="12" hidden="1" customHeight="1" x14ac:dyDescent="0.15">
      <c r="A146" s="1197">
        <v>38</v>
      </c>
      <c r="B146" s="1232"/>
      <c r="C146" s="1249"/>
      <c r="D146" s="1032"/>
      <c r="E146" s="1246"/>
      <c r="F146" s="110" t="s">
        <v>12</v>
      </c>
      <c r="G146" s="189"/>
      <c r="H146" s="189"/>
      <c r="I146" s="2"/>
      <c r="J146" s="91"/>
      <c r="K146" s="91"/>
      <c r="L146" s="91"/>
      <c r="M146" s="91"/>
      <c r="N146" s="193"/>
      <c r="O146" s="189"/>
      <c r="P146" s="2"/>
      <c r="Q146" s="91"/>
      <c r="R146" s="91"/>
      <c r="S146" s="91"/>
      <c r="T146" s="91"/>
      <c r="U146" s="189"/>
      <c r="V146" s="189"/>
      <c r="W146" s="2"/>
      <c r="X146" s="2"/>
      <c r="Y146" s="2"/>
      <c r="Z146" s="91"/>
      <c r="AA146" s="91"/>
      <c r="AB146" s="189"/>
      <c r="AC146" s="189"/>
      <c r="AD146" s="2"/>
      <c r="AE146" s="91"/>
      <c r="AF146" s="91"/>
      <c r="AG146" s="91"/>
      <c r="AH146" s="91"/>
      <c r="AI146" s="189"/>
      <c r="AJ146" s="189"/>
      <c r="AK146" s="2"/>
      <c r="AL146" s="92">
        <f>COUNTIF(A146:AK146,"○")</f>
        <v>0</v>
      </c>
    </row>
    <row r="147" spans="1:41" ht="12" hidden="1" customHeight="1" x14ac:dyDescent="0.15">
      <c r="A147" s="1197"/>
      <c r="B147" s="1233"/>
      <c r="C147" s="1250"/>
      <c r="D147" s="1033"/>
      <c r="E147" s="1247"/>
      <c r="F147" s="7" t="s">
        <v>95</v>
      </c>
      <c r="G147" s="190"/>
      <c r="H147" s="190"/>
      <c r="I147" s="93"/>
      <c r="J147" s="93"/>
      <c r="K147" s="93"/>
      <c r="L147" s="93"/>
      <c r="M147" s="93"/>
      <c r="N147" s="190"/>
      <c r="O147" s="190"/>
      <c r="P147" s="93"/>
      <c r="Q147" s="93"/>
      <c r="R147" s="93"/>
      <c r="S147" s="93"/>
      <c r="T147" s="93"/>
      <c r="U147" s="190"/>
      <c r="V147" s="190"/>
      <c r="W147" s="93"/>
      <c r="X147" s="93"/>
      <c r="Y147" s="93"/>
      <c r="Z147" s="93"/>
      <c r="AA147" s="93"/>
      <c r="AB147" s="190"/>
      <c r="AC147" s="190"/>
      <c r="AD147" s="93"/>
      <c r="AE147" s="93"/>
      <c r="AF147" s="93"/>
      <c r="AG147" s="93"/>
      <c r="AH147" s="93"/>
      <c r="AI147" s="190"/>
      <c r="AJ147" s="190"/>
      <c r="AK147" s="93"/>
      <c r="AL147" s="94"/>
    </row>
    <row r="148" spans="1:41" ht="12" hidden="1" customHeight="1" x14ac:dyDescent="0.15">
      <c r="A148" s="1197"/>
      <c r="B148" s="1234"/>
      <c r="C148" s="1251"/>
      <c r="D148" s="1034"/>
      <c r="E148" s="1248"/>
      <c r="F148" s="150" t="s">
        <v>96</v>
      </c>
      <c r="G148" s="192"/>
      <c r="H148" s="191"/>
      <c r="I148" s="111"/>
      <c r="J148" s="111"/>
      <c r="K148" s="111"/>
      <c r="L148" s="111"/>
      <c r="M148" s="111"/>
      <c r="N148" s="192"/>
      <c r="O148" s="191"/>
      <c r="P148" s="111"/>
      <c r="Q148" s="111"/>
      <c r="R148" s="111"/>
      <c r="S148" s="111"/>
      <c r="T148" s="3"/>
      <c r="U148" s="191"/>
      <c r="V148" s="191"/>
      <c r="W148" s="3"/>
      <c r="X148" s="3"/>
      <c r="Y148" s="3"/>
      <c r="Z148" s="111"/>
      <c r="AA148" s="3"/>
      <c r="AB148" s="191"/>
      <c r="AC148" s="191"/>
      <c r="AD148" s="3"/>
      <c r="AE148" s="111"/>
      <c r="AF148" s="111"/>
      <c r="AG148" s="111"/>
      <c r="AH148" s="3"/>
      <c r="AI148" s="191"/>
      <c r="AJ148" s="191"/>
      <c r="AK148" s="3"/>
      <c r="AL148" s="95"/>
    </row>
    <row r="149" spans="1:41" ht="12" hidden="1" customHeight="1" x14ac:dyDescent="0.15">
      <c r="A149" s="1197">
        <v>39</v>
      </c>
      <c r="B149" s="1232"/>
      <c r="C149" s="1249"/>
      <c r="D149" s="1032"/>
      <c r="E149" s="1246"/>
      <c r="F149" s="110" t="s">
        <v>12</v>
      </c>
      <c r="G149" s="189"/>
      <c r="H149" s="189"/>
      <c r="I149" s="2"/>
      <c r="J149" s="91"/>
      <c r="K149" s="2"/>
      <c r="L149" s="2"/>
      <c r="M149" s="91"/>
      <c r="N149" s="189"/>
      <c r="O149" s="189"/>
      <c r="P149" s="2"/>
      <c r="Q149" s="91"/>
      <c r="R149" s="2"/>
      <c r="S149" s="2"/>
      <c r="T149" s="91"/>
      <c r="U149" s="189"/>
      <c r="V149" s="189"/>
      <c r="W149" s="2"/>
      <c r="X149" s="91"/>
      <c r="Y149" s="2"/>
      <c r="Z149" s="2"/>
      <c r="AA149" s="91"/>
      <c r="AB149" s="189"/>
      <c r="AC149" s="189"/>
      <c r="AD149" s="2"/>
      <c r="AE149" s="91"/>
      <c r="AF149" s="2"/>
      <c r="AG149" s="2"/>
      <c r="AH149" s="91"/>
      <c r="AI149" s="189"/>
      <c r="AJ149" s="189"/>
      <c r="AK149" s="2"/>
      <c r="AL149" s="92">
        <f>COUNTIF(A149:AK149,"○")</f>
        <v>0</v>
      </c>
    </row>
    <row r="150" spans="1:41" ht="12" hidden="1" customHeight="1" x14ac:dyDescent="0.15">
      <c r="A150" s="1197"/>
      <c r="B150" s="1233"/>
      <c r="C150" s="1250"/>
      <c r="D150" s="1033"/>
      <c r="E150" s="1247"/>
      <c r="F150" s="7" t="s">
        <v>95</v>
      </c>
      <c r="G150" s="190"/>
      <c r="H150" s="190"/>
      <c r="I150" s="93"/>
      <c r="J150" s="93"/>
      <c r="K150" s="93"/>
      <c r="L150" s="93"/>
      <c r="M150" s="93"/>
      <c r="N150" s="190"/>
      <c r="O150" s="190"/>
      <c r="P150" s="93"/>
      <c r="Q150" s="93"/>
      <c r="R150" s="93"/>
      <c r="S150" s="93"/>
      <c r="T150" s="93"/>
      <c r="U150" s="190"/>
      <c r="V150" s="190"/>
      <c r="W150" s="93"/>
      <c r="X150" s="93"/>
      <c r="Y150" s="93"/>
      <c r="Z150" s="93"/>
      <c r="AA150" s="93"/>
      <c r="AB150" s="190"/>
      <c r="AC150" s="190"/>
      <c r="AD150" s="93"/>
      <c r="AE150" s="93"/>
      <c r="AF150" s="93"/>
      <c r="AG150" s="93"/>
      <c r="AH150" s="93"/>
      <c r="AI150" s="190"/>
      <c r="AJ150" s="190"/>
      <c r="AK150" s="93"/>
      <c r="AL150" s="94"/>
    </row>
    <row r="151" spans="1:41" ht="12" hidden="1" customHeight="1" x14ac:dyDescent="0.15">
      <c r="A151" s="1197"/>
      <c r="B151" s="1234"/>
      <c r="C151" s="1251"/>
      <c r="D151" s="1034"/>
      <c r="E151" s="1248"/>
      <c r="F151" s="150" t="s">
        <v>96</v>
      </c>
      <c r="G151" s="192"/>
      <c r="H151" s="192"/>
      <c r="I151" s="111"/>
      <c r="J151" s="111"/>
      <c r="K151" s="111"/>
      <c r="L151" s="111"/>
      <c r="M151" s="111"/>
      <c r="N151" s="192"/>
      <c r="O151" s="192"/>
      <c r="P151" s="111"/>
      <c r="Q151" s="111"/>
      <c r="R151" s="111"/>
      <c r="S151" s="111"/>
      <c r="T151" s="111"/>
      <c r="U151" s="192"/>
      <c r="V151" s="192"/>
      <c r="W151" s="111"/>
      <c r="X151" s="111"/>
      <c r="Y151" s="111"/>
      <c r="Z151" s="111"/>
      <c r="AA151" s="111"/>
      <c r="AB151" s="192"/>
      <c r="AC151" s="192"/>
      <c r="AD151" s="111"/>
      <c r="AE151" s="111"/>
      <c r="AF151" s="111"/>
      <c r="AG151" s="111"/>
      <c r="AH151" s="111"/>
      <c r="AI151" s="192"/>
      <c r="AJ151" s="192"/>
      <c r="AK151" s="111"/>
      <c r="AL151" s="95"/>
    </row>
    <row r="152" spans="1:41" ht="12" hidden="1" customHeight="1" x14ac:dyDescent="0.15">
      <c r="A152" s="1197">
        <v>40</v>
      </c>
      <c r="B152" s="1232"/>
      <c r="C152" s="1249"/>
      <c r="D152" s="1032"/>
      <c r="E152" s="1246"/>
      <c r="F152" s="110" t="s">
        <v>12</v>
      </c>
      <c r="G152" s="189"/>
      <c r="H152" s="189"/>
      <c r="I152" s="2"/>
      <c r="J152" s="2"/>
      <c r="K152" s="2"/>
      <c r="L152" s="2"/>
      <c r="M152" s="2"/>
      <c r="N152" s="189"/>
      <c r="O152" s="189"/>
      <c r="P152" s="2"/>
      <c r="Q152" s="2"/>
      <c r="R152" s="2"/>
      <c r="S152" s="2"/>
      <c r="T152" s="2"/>
      <c r="U152" s="189"/>
      <c r="V152" s="189"/>
      <c r="W152" s="2"/>
      <c r="X152" s="2"/>
      <c r="Y152" s="2"/>
      <c r="Z152" s="2"/>
      <c r="AA152" s="2"/>
      <c r="AB152" s="189"/>
      <c r="AC152" s="189"/>
      <c r="AD152" s="2"/>
      <c r="AE152" s="2"/>
      <c r="AF152" s="2"/>
      <c r="AG152" s="2"/>
      <c r="AH152" s="2"/>
      <c r="AI152" s="189"/>
      <c r="AJ152" s="189"/>
      <c r="AK152" s="2"/>
      <c r="AL152" s="92">
        <f>COUNTIF(A152:AK152,"○")</f>
        <v>0</v>
      </c>
    </row>
    <row r="153" spans="1:41" ht="12" hidden="1" customHeight="1" x14ac:dyDescent="0.15">
      <c r="A153" s="1197"/>
      <c r="B153" s="1233"/>
      <c r="C153" s="1250"/>
      <c r="D153" s="1033"/>
      <c r="E153" s="1247"/>
      <c r="F153" s="7" t="s">
        <v>95</v>
      </c>
      <c r="G153" s="190"/>
      <c r="H153" s="190"/>
      <c r="I153" s="93"/>
      <c r="J153" s="93"/>
      <c r="K153" s="93"/>
      <c r="L153" s="93"/>
      <c r="M153" s="93"/>
      <c r="N153" s="190"/>
      <c r="O153" s="190"/>
      <c r="P153" s="93"/>
      <c r="Q153" s="93"/>
      <c r="R153" s="93"/>
      <c r="S153" s="93"/>
      <c r="T153" s="93"/>
      <c r="U153" s="190"/>
      <c r="V153" s="196"/>
      <c r="W153" s="8"/>
      <c r="X153" s="93"/>
      <c r="Y153" s="93"/>
      <c r="Z153" s="93"/>
      <c r="AA153" s="93"/>
      <c r="AB153" s="190"/>
      <c r="AC153" s="190"/>
      <c r="AD153" s="93"/>
      <c r="AE153" s="93"/>
      <c r="AF153" s="93"/>
      <c r="AG153" s="93"/>
      <c r="AH153" s="93"/>
      <c r="AI153" s="190"/>
      <c r="AJ153" s="190"/>
      <c r="AK153" s="93"/>
      <c r="AL153" s="94"/>
      <c r="AO153" s="98"/>
    </row>
    <row r="154" spans="1:41" ht="12" hidden="1" customHeight="1" x14ac:dyDescent="0.15">
      <c r="A154" s="1197"/>
      <c r="B154" s="1234"/>
      <c r="C154" s="1251"/>
      <c r="D154" s="1034"/>
      <c r="E154" s="1248"/>
      <c r="F154" s="150" t="s">
        <v>96</v>
      </c>
      <c r="G154" s="191"/>
      <c r="H154" s="191"/>
      <c r="I154" s="3"/>
      <c r="J154" s="3"/>
      <c r="K154" s="3"/>
      <c r="L154" s="3"/>
      <c r="M154" s="3"/>
      <c r="N154" s="191"/>
      <c r="O154" s="191"/>
      <c r="P154" s="3"/>
      <c r="Q154" s="3"/>
      <c r="R154" s="3"/>
      <c r="S154" s="3"/>
      <c r="T154" s="3"/>
      <c r="U154" s="191"/>
      <c r="V154" s="191"/>
      <c r="W154" s="3"/>
      <c r="X154" s="3"/>
      <c r="Y154" s="3"/>
      <c r="Z154" s="3"/>
      <c r="AA154" s="3"/>
      <c r="AB154" s="191"/>
      <c r="AC154" s="191"/>
      <c r="AD154" s="3"/>
      <c r="AE154" s="3"/>
      <c r="AF154" s="3"/>
      <c r="AG154" s="3"/>
      <c r="AH154" s="3"/>
      <c r="AI154" s="191"/>
      <c r="AJ154" s="191"/>
      <c r="AK154" s="3"/>
      <c r="AL154" s="95"/>
    </row>
    <row r="155" spans="1:41" ht="12" hidden="1" customHeight="1" x14ac:dyDescent="0.15">
      <c r="A155" s="1197">
        <v>41</v>
      </c>
      <c r="B155" s="1232"/>
      <c r="C155" s="1249"/>
      <c r="D155" s="1042"/>
      <c r="E155" s="1246"/>
      <c r="F155" s="110" t="s">
        <v>12</v>
      </c>
      <c r="G155" s="189"/>
      <c r="H155" s="189"/>
      <c r="I155" s="2"/>
      <c r="J155" s="2"/>
      <c r="K155" s="2"/>
      <c r="L155" s="2"/>
      <c r="M155" s="2"/>
      <c r="N155" s="189"/>
      <c r="O155" s="189"/>
      <c r="P155" s="2"/>
      <c r="Q155" s="2"/>
      <c r="R155" s="2"/>
      <c r="S155" s="2"/>
      <c r="T155" s="2"/>
      <c r="U155" s="189"/>
      <c r="V155" s="189"/>
      <c r="W155" s="2"/>
      <c r="X155" s="2"/>
      <c r="Y155" s="2"/>
      <c r="Z155" s="2"/>
      <c r="AA155" s="2"/>
      <c r="AB155" s="189"/>
      <c r="AC155" s="189"/>
      <c r="AD155" s="2"/>
      <c r="AE155" s="2"/>
      <c r="AF155" s="2"/>
      <c r="AG155" s="2"/>
      <c r="AH155" s="2"/>
      <c r="AI155" s="189"/>
      <c r="AJ155" s="189"/>
      <c r="AK155" s="2"/>
      <c r="AL155" s="92">
        <f>COUNTIF(A155:AK155,"○")</f>
        <v>0</v>
      </c>
    </row>
    <row r="156" spans="1:41" ht="7.5" hidden="1" customHeight="1" x14ac:dyDescent="0.15">
      <c r="A156" s="1197"/>
      <c r="B156" s="1233"/>
      <c r="C156" s="1250"/>
      <c r="D156" s="1043"/>
      <c r="E156" s="1247"/>
      <c r="F156" s="7" t="s">
        <v>95</v>
      </c>
      <c r="G156" s="190"/>
      <c r="H156" s="190"/>
      <c r="I156" s="93"/>
      <c r="J156" s="93"/>
      <c r="K156" s="93"/>
      <c r="L156" s="93"/>
      <c r="M156" s="93"/>
      <c r="N156" s="190"/>
      <c r="O156" s="190"/>
      <c r="P156" s="93"/>
      <c r="Q156" s="93"/>
      <c r="R156" s="93"/>
      <c r="S156" s="93"/>
      <c r="T156" s="93"/>
      <c r="U156" s="190"/>
      <c r="V156" s="190"/>
      <c r="W156" s="93"/>
      <c r="X156" s="93"/>
      <c r="Y156" s="93"/>
      <c r="Z156" s="93"/>
      <c r="AA156" s="93"/>
      <c r="AB156" s="190"/>
      <c r="AC156" s="190"/>
      <c r="AD156" s="93"/>
      <c r="AE156" s="93"/>
      <c r="AF156" s="93"/>
      <c r="AG156" s="93"/>
      <c r="AH156" s="93"/>
      <c r="AI156" s="190"/>
      <c r="AJ156" s="190"/>
      <c r="AK156" s="93"/>
      <c r="AL156" s="94"/>
    </row>
    <row r="157" spans="1:41" ht="12" hidden="1" customHeight="1" x14ac:dyDescent="0.15">
      <c r="A157" s="1197"/>
      <c r="B157" s="1234"/>
      <c r="C157" s="1251"/>
      <c r="D157" s="1044"/>
      <c r="E157" s="1248"/>
      <c r="F157" s="150" t="s">
        <v>96</v>
      </c>
      <c r="G157" s="191"/>
      <c r="H157" s="191"/>
      <c r="I157" s="3"/>
      <c r="J157" s="3"/>
      <c r="K157" s="3"/>
      <c r="L157" s="3"/>
      <c r="M157" s="3"/>
      <c r="N157" s="191"/>
      <c r="O157" s="191"/>
      <c r="P157" s="3"/>
      <c r="Q157" s="3"/>
      <c r="R157" s="3"/>
      <c r="S157" s="3"/>
      <c r="T157" s="3"/>
      <c r="U157" s="191"/>
      <c r="V157" s="191"/>
      <c r="W157" s="3"/>
      <c r="X157" s="3"/>
      <c r="Y157" s="3"/>
      <c r="Z157" s="3"/>
      <c r="AA157" s="3"/>
      <c r="AB157" s="191"/>
      <c r="AC157" s="191"/>
      <c r="AD157" s="3"/>
      <c r="AE157" s="3"/>
      <c r="AF157" s="3"/>
      <c r="AG157" s="3"/>
      <c r="AH157" s="3"/>
      <c r="AI157" s="191"/>
      <c r="AJ157" s="191"/>
      <c r="AK157" s="3"/>
      <c r="AL157" s="95"/>
    </row>
    <row r="158" spans="1:41" ht="12" hidden="1" customHeight="1" x14ac:dyDescent="0.15">
      <c r="A158" s="1197">
        <v>42</v>
      </c>
      <c r="B158" s="1026"/>
      <c r="C158" s="1249"/>
      <c r="D158" s="1032"/>
      <c r="E158" s="1041"/>
      <c r="F158" s="110" t="s">
        <v>12</v>
      </c>
      <c r="G158" s="189"/>
      <c r="H158" s="193"/>
      <c r="I158" s="91"/>
      <c r="J158" s="91"/>
      <c r="K158" s="91"/>
      <c r="L158" s="91"/>
      <c r="M158" s="91"/>
      <c r="N158" s="193"/>
      <c r="O158" s="193"/>
      <c r="P158" s="91"/>
      <c r="Q158" s="91"/>
      <c r="R158" s="91"/>
      <c r="S158" s="91"/>
      <c r="T158" s="91"/>
      <c r="U158" s="193"/>
      <c r="V158" s="193"/>
      <c r="W158" s="91"/>
      <c r="X158" s="91"/>
      <c r="Y158" s="91"/>
      <c r="Z158" s="91"/>
      <c r="AA158" s="91"/>
      <c r="AB158" s="193"/>
      <c r="AC158" s="193"/>
      <c r="AD158" s="91"/>
      <c r="AE158" s="91"/>
      <c r="AF158" s="91"/>
      <c r="AG158" s="91"/>
      <c r="AH158" s="91"/>
      <c r="AI158" s="189"/>
      <c r="AJ158" s="189"/>
      <c r="AK158" s="91"/>
      <c r="AL158" s="92">
        <f>COUNTIF(A158:AK158,"○")</f>
        <v>0</v>
      </c>
    </row>
    <row r="159" spans="1:41" ht="12" hidden="1" customHeight="1" x14ac:dyDescent="0.15">
      <c r="A159" s="1197"/>
      <c r="B159" s="1233"/>
      <c r="C159" s="1250"/>
      <c r="D159" s="1033"/>
      <c r="E159" s="1247"/>
      <c r="F159" s="7" t="s">
        <v>95</v>
      </c>
      <c r="G159" s="190"/>
      <c r="H159" s="190"/>
      <c r="I159" s="93"/>
      <c r="J159" s="93"/>
      <c r="K159" s="93"/>
      <c r="L159" s="93"/>
      <c r="M159" s="93"/>
      <c r="N159" s="190"/>
      <c r="O159" s="190"/>
      <c r="P159" s="93"/>
      <c r="Q159" s="93"/>
      <c r="R159" s="93"/>
      <c r="S159" s="93"/>
      <c r="T159" s="93"/>
      <c r="U159" s="190"/>
      <c r="V159" s="190"/>
      <c r="W159" s="93"/>
      <c r="X159" s="93"/>
      <c r="Y159" s="93"/>
      <c r="Z159" s="93"/>
      <c r="AA159" s="93"/>
      <c r="AB159" s="190"/>
      <c r="AC159" s="190"/>
      <c r="AD159" s="93"/>
      <c r="AE159" s="93"/>
      <c r="AF159" s="93"/>
      <c r="AG159" s="93"/>
      <c r="AH159" s="93"/>
      <c r="AI159" s="190"/>
      <c r="AJ159" s="190"/>
      <c r="AK159" s="93"/>
      <c r="AL159" s="94"/>
    </row>
    <row r="160" spans="1:41" ht="12" hidden="1" customHeight="1" x14ac:dyDescent="0.15">
      <c r="A160" s="1197"/>
      <c r="B160" s="1234"/>
      <c r="C160" s="1251"/>
      <c r="D160" s="1034"/>
      <c r="E160" s="1248"/>
      <c r="F160" s="150" t="s">
        <v>96</v>
      </c>
      <c r="G160" s="192"/>
      <c r="H160" s="192"/>
      <c r="I160" s="111"/>
      <c r="J160" s="111"/>
      <c r="K160" s="111"/>
      <c r="L160" s="111"/>
      <c r="M160" s="111"/>
      <c r="N160" s="192"/>
      <c r="O160" s="192"/>
      <c r="P160" s="111"/>
      <c r="Q160" s="111"/>
      <c r="R160" s="111"/>
      <c r="S160" s="111"/>
      <c r="T160" s="111"/>
      <c r="U160" s="192"/>
      <c r="V160" s="192"/>
      <c r="W160" s="111"/>
      <c r="X160" s="111"/>
      <c r="Y160" s="111"/>
      <c r="Z160" s="111"/>
      <c r="AA160" s="111"/>
      <c r="AB160" s="192"/>
      <c r="AC160" s="192"/>
      <c r="AD160" s="111"/>
      <c r="AE160" s="111"/>
      <c r="AF160" s="111"/>
      <c r="AG160" s="111"/>
      <c r="AH160" s="111"/>
      <c r="AI160" s="191"/>
      <c r="AJ160" s="192"/>
      <c r="AK160" s="111"/>
      <c r="AL160" s="95"/>
    </row>
    <row r="161" spans="1:38" ht="12" hidden="1" customHeight="1" x14ac:dyDescent="0.15">
      <c r="A161" s="1197">
        <v>43</v>
      </c>
      <c r="B161" s="1026"/>
      <c r="C161" s="1249"/>
      <c r="D161" s="1032"/>
      <c r="E161" s="1041"/>
      <c r="F161" s="110" t="s">
        <v>12</v>
      </c>
      <c r="G161" s="189"/>
      <c r="H161" s="189"/>
      <c r="I161" s="2"/>
      <c r="J161" s="2"/>
      <c r="K161" s="2"/>
      <c r="L161" s="91"/>
      <c r="M161" s="91"/>
      <c r="N161" s="193"/>
      <c r="O161" s="193"/>
      <c r="P161" s="91"/>
      <c r="Q161" s="91"/>
      <c r="R161" s="91"/>
      <c r="S161" s="91"/>
      <c r="T161" s="91"/>
      <c r="U161" s="193"/>
      <c r="V161" s="193"/>
      <c r="W161" s="91"/>
      <c r="X161" s="91"/>
      <c r="Y161" s="2"/>
      <c r="Z161" s="2"/>
      <c r="AA161" s="2"/>
      <c r="AB161" s="193"/>
      <c r="AC161" s="193"/>
      <c r="AD161" s="91"/>
      <c r="AE161" s="91"/>
      <c r="AF161" s="2"/>
      <c r="AG161" s="2"/>
      <c r="AH161" s="2"/>
      <c r="AI161" s="189"/>
      <c r="AJ161" s="189"/>
      <c r="AK161" s="2"/>
      <c r="AL161" s="92">
        <f>COUNTIF(A161:AK161,"○")</f>
        <v>0</v>
      </c>
    </row>
    <row r="162" spans="1:38" ht="7.5" hidden="1" customHeight="1" x14ac:dyDescent="0.15">
      <c r="A162" s="1197"/>
      <c r="B162" s="1233"/>
      <c r="C162" s="1250"/>
      <c r="D162" s="1033"/>
      <c r="E162" s="1247"/>
      <c r="F162" s="7" t="s">
        <v>95</v>
      </c>
      <c r="G162" s="190"/>
      <c r="H162" s="190"/>
      <c r="I162" s="93"/>
      <c r="J162" s="93"/>
      <c r="K162" s="93"/>
      <c r="L162" s="93"/>
      <c r="M162" s="93"/>
      <c r="N162" s="190"/>
      <c r="O162" s="190"/>
      <c r="P162" s="93"/>
      <c r="Q162" s="93"/>
      <c r="R162" s="93"/>
      <c r="S162" s="93"/>
      <c r="T162" s="93"/>
      <c r="U162" s="190"/>
      <c r="V162" s="190"/>
      <c r="W162" s="93"/>
      <c r="X162" s="93"/>
      <c r="Y162" s="93"/>
      <c r="Z162" s="93"/>
      <c r="AA162" s="93"/>
      <c r="AB162" s="190"/>
      <c r="AC162" s="190"/>
      <c r="AD162" s="93"/>
      <c r="AE162" s="93"/>
      <c r="AF162" s="93"/>
      <c r="AG162" s="93"/>
      <c r="AH162" s="93"/>
      <c r="AI162" s="190"/>
      <c r="AJ162" s="190"/>
      <c r="AK162" s="93"/>
      <c r="AL162" s="94"/>
    </row>
    <row r="163" spans="1:38" ht="12" hidden="1" customHeight="1" x14ac:dyDescent="0.15">
      <c r="A163" s="1197"/>
      <c r="B163" s="1234"/>
      <c r="C163" s="1251"/>
      <c r="D163" s="1034"/>
      <c r="E163" s="1248"/>
      <c r="F163" s="150" t="s">
        <v>96</v>
      </c>
      <c r="G163" s="191"/>
      <c r="H163" s="191"/>
      <c r="I163" s="3"/>
      <c r="J163" s="3"/>
      <c r="K163" s="111"/>
      <c r="L163" s="111"/>
      <c r="M163" s="111"/>
      <c r="N163" s="192"/>
      <c r="O163" s="192"/>
      <c r="P163" s="111"/>
      <c r="Q163" s="111"/>
      <c r="R163" s="111"/>
      <c r="S163" s="111"/>
      <c r="T163" s="111"/>
      <c r="U163" s="192"/>
      <c r="V163" s="192"/>
      <c r="W163" s="111"/>
      <c r="X163" s="111"/>
      <c r="Y163" s="3"/>
      <c r="Z163" s="111"/>
      <c r="AA163" s="111"/>
      <c r="AB163" s="192"/>
      <c r="AC163" s="192"/>
      <c r="AD163" s="111"/>
      <c r="AE163" s="111"/>
      <c r="AF163" s="3"/>
      <c r="AG163" s="3"/>
      <c r="AH163" s="3"/>
      <c r="AI163" s="191"/>
      <c r="AJ163" s="191"/>
      <c r="AK163" s="3"/>
      <c r="AL163" s="95"/>
    </row>
    <row r="164" spans="1:38" ht="12" hidden="1" customHeight="1" x14ac:dyDescent="0.15">
      <c r="A164" s="1197">
        <v>44</v>
      </c>
      <c r="B164" s="1026"/>
      <c r="C164" s="1249"/>
      <c r="D164" s="1032"/>
      <c r="E164" s="1041"/>
      <c r="F164" s="110" t="s">
        <v>12</v>
      </c>
      <c r="G164" s="189"/>
      <c r="H164" s="189"/>
      <c r="I164" s="2"/>
      <c r="J164" s="2"/>
      <c r="K164" s="2"/>
      <c r="L164" s="2"/>
      <c r="M164" s="2"/>
      <c r="N164" s="189"/>
      <c r="O164" s="189"/>
      <c r="P164" s="91"/>
      <c r="Q164" s="91"/>
      <c r="R164" s="91"/>
      <c r="S164" s="91"/>
      <c r="T164" s="91"/>
      <c r="U164" s="193"/>
      <c r="V164" s="193"/>
      <c r="W164" s="91"/>
      <c r="X164" s="91"/>
      <c r="Y164" s="91"/>
      <c r="Z164" s="91"/>
      <c r="AA164" s="91"/>
      <c r="AB164" s="193"/>
      <c r="AC164" s="193"/>
      <c r="AD164" s="91"/>
      <c r="AE164" s="91"/>
      <c r="AF164" s="91"/>
      <c r="AG164" s="91"/>
      <c r="AH164" s="2"/>
      <c r="AI164" s="189"/>
      <c r="AJ164" s="189"/>
      <c r="AK164" s="2"/>
      <c r="AL164" s="92">
        <f>COUNTIF(A164:AK164,"○")</f>
        <v>0</v>
      </c>
    </row>
    <row r="165" spans="1:38" ht="7.5" hidden="1" customHeight="1" x14ac:dyDescent="0.15">
      <c r="A165" s="1197"/>
      <c r="B165" s="1233"/>
      <c r="C165" s="1250"/>
      <c r="D165" s="1033"/>
      <c r="E165" s="1247"/>
      <c r="F165" s="7" t="s">
        <v>95</v>
      </c>
      <c r="G165" s="190"/>
      <c r="H165" s="190"/>
      <c r="I165" s="93"/>
      <c r="J165" s="93"/>
      <c r="K165" s="93"/>
      <c r="L165" s="93"/>
      <c r="M165" s="93"/>
      <c r="N165" s="190"/>
      <c r="O165" s="190"/>
      <c r="P165" s="93"/>
      <c r="Q165" s="93"/>
      <c r="R165" s="93"/>
      <c r="S165" s="93"/>
      <c r="T165" s="93"/>
      <c r="U165" s="190"/>
      <c r="V165" s="190"/>
      <c r="W165" s="93"/>
      <c r="X165" s="93"/>
      <c r="Y165" s="93"/>
      <c r="Z165" s="93"/>
      <c r="AA165" s="93"/>
      <c r="AB165" s="190"/>
      <c r="AC165" s="190"/>
      <c r="AD165" s="93"/>
      <c r="AE165" s="93"/>
      <c r="AF165" s="93"/>
      <c r="AG165" s="93"/>
      <c r="AH165" s="93"/>
      <c r="AI165" s="190"/>
      <c r="AJ165" s="190"/>
      <c r="AK165" s="93"/>
      <c r="AL165" s="94"/>
    </row>
    <row r="166" spans="1:38" ht="13.5" hidden="1" customHeight="1" x14ac:dyDescent="0.15">
      <c r="A166" s="1197"/>
      <c r="B166" s="1234"/>
      <c r="C166" s="1251"/>
      <c r="D166" s="1034"/>
      <c r="E166" s="1248"/>
      <c r="F166" s="150" t="s">
        <v>96</v>
      </c>
      <c r="G166" s="191"/>
      <c r="H166" s="191"/>
      <c r="I166" s="3"/>
      <c r="J166" s="3"/>
      <c r="K166" s="3"/>
      <c r="L166" s="3"/>
      <c r="M166" s="3"/>
      <c r="N166" s="191"/>
      <c r="O166" s="192"/>
      <c r="P166" s="111"/>
      <c r="Q166" s="111"/>
      <c r="R166" s="111"/>
      <c r="S166" s="111"/>
      <c r="T166" s="111"/>
      <c r="U166" s="192"/>
      <c r="V166" s="192"/>
      <c r="W166" s="111"/>
      <c r="X166" s="111"/>
      <c r="Y166" s="111"/>
      <c r="Z166" s="111"/>
      <c r="AA166" s="111"/>
      <c r="AB166" s="192"/>
      <c r="AC166" s="192"/>
      <c r="AD166" s="111"/>
      <c r="AE166" s="111"/>
      <c r="AF166" s="111"/>
      <c r="AG166" s="111"/>
      <c r="AH166" s="3"/>
      <c r="AI166" s="191"/>
      <c r="AJ166" s="191"/>
      <c r="AK166" s="3"/>
      <c r="AL166" s="95"/>
    </row>
    <row r="167" spans="1:38" ht="12" hidden="1" customHeight="1" x14ac:dyDescent="0.15">
      <c r="A167" s="1197">
        <v>45</v>
      </c>
      <c r="B167" s="1026"/>
      <c r="C167" s="1249"/>
      <c r="D167" s="1032"/>
      <c r="E167" s="1041"/>
      <c r="F167" s="110" t="s">
        <v>12</v>
      </c>
      <c r="G167" s="189"/>
      <c r="H167" s="189"/>
      <c r="I167" s="2"/>
      <c r="J167" s="2"/>
      <c r="K167" s="2"/>
      <c r="L167" s="2"/>
      <c r="M167" s="2"/>
      <c r="N167" s="189"/>
      <c r="O167" s="189"/>
      <c r="P167" s="2"/>
      <c r="Q167" s="2"/>
      <c r="R167" s="2"/>
      <c r="S167" s="2"/>
      <c r="T167" s="2"/>
      <c r="U167" s="189"/>
      <c r="V167" s="189"/>
      <c r="W167" s="2"/>
      <c r="X167" s="2"/>
      <c r="Y167" s="2"/>
      <c r="Z167" s="2"/>
      <c r="AA167" s="2"/>
      <c r="AB167" s="189"/>
      <c r="AC167" s="189"/>
      <c r="AD167" s="2"/>
      <c r="AE167" s="2"/>
      <c r="AF167" s="2"/>
      <c r="AG167" s="2"/>
      <c r="AH167" s="2"/>
      <c r="AI167" s="189"/>
      <c r="AJ167" s="189"/>
      <c r="AK167" s="91"/>
      <c r="AL167" s="92">
        <f>COUNTIF(A167:AK167,"○")</f>
        <v>0</v>
      </c>
    </row>
    <row r="168" spans="1:38" ht="7.5" hidden="1" customHeight="1" x14ac:dyDescent="0.15">
      <c r="A168" s="1197"/>
      <c r="B168" s="1233"/>
      <c r="C168" s="1250"/>
      <c r="D168" s="1033"/>
      <c r="E168" s="1247"/>
      <c r="F168" s="7" t="s">
        <v>95</v>
      </c>
      <c r="G168" s="190"/>
      <c r="H168" s="190"/>
      <c r="I168" s="93"/>
      <c r="J168" s="93"/>
      <c r="K168" s="93"/>
      <c r="L168" s="93"/>
      <c r="M168" s="93"/>
      <c r="N168" s="190"/>
      <c r="O168" s="190"/>
      <c r="P168" s="93"/>
      <c r="Q168" s="93"/>
      <c r="R168" s="93"/>
      <c r="S168" s="93"/>
      <c r="T168" s="93"/>
      <c r="U168" s="190"/>
      <c r="V168" s="190"/>
      <c r="W168" s="93"/>
      <c r="X168" s="93"/>
      <c r="Y168" s="93"/>
      <c r="Z168" s="93"/>
      <c r="AA168" s="93"/>
      <c r="AB168" s="190"/>
      <c r="AC168" s="190"/>
      <c r="AD168" s="93"/>
      <c r="AE168" s="93"/>
      <c r="AF168" s="93"/>
      <c r="AG168" s="93"/>
      <c r="AH168" s="93"/>
      <c r="AI168" s="190"/>
      <c r="AJ168" s="190"/>
      <c r="AK168" s="93"/>
      <c r="AL168" s="94"/>
    </row>
    <row r="169" spans="1:38" ht="12" hidden="1" customHeight="1" x14ac:dyDescent="0.15">
      <c r="A169" s="1197"/>
      <c r="B169" s="1234"/>
      <c r="C169" s="1251"/>
      <c r="D169" s="1034"/>
      <c r="E169" s="1248"/>
      <c r="F169" s="150" t="s">
        <v>96</v>
      </c>
      <c r="G169" s="191"/>
      <c r="H169" s="192"/>
      <c r="I169" s="111"/>
      <c r="J169" s="111"/>
      <c r="K169" s="111"/>
      <c r="L169" s="111"/>
      <c r="M169" s="111"/>
      <c r="N169" s="192"/>
      <c r="O169" s="192"/>
      <c r="P169" s="111"/>
      <c r="Q169" s="111"/>
      <c r="R169" s="111"/>
      <c r="S169" s="111"/>
      <c r="T169" s="111"/>
      <c r="U169" s="192"/>
      <c r="V169" s="192"/>
      <c r="W169" s="111"/>
      <c r="X169" s="111"/>
      <c r="Y169" s="111"/>
      <c r="Z169" s="111"/>
      <c r="AA169" s="111"/>
      <c r="AB169" s="192"/>
      <c r="AC169" s="192"/>
      <c r="AD169" s="111"/>
      <c r="AE169" s="111"/>
      <c r="AF169" s="111"/>
      <c r="AG169" s="111"/>
      <c r="AH169" s="111"/>
      <c r="AI169" s="192"/>
      <c r="AJ169" s="192"/>
      <c r="AK169" s="111"/>
      <c r="AL169" s="95"/>
    </row>
    <row r="170" spans="1:38" ht="12" hidden="1" customHeight="1" x14ac:dyDescent="0.15">
      <c r="A170" s="1197">
        <v>46</v>
      </c>
      <c r="B170" s="1026"/>
      <c r="C170" s="1249"/>
      <c r="D170" s="1032"/>
      <c r="E170" s="1041"/>
      <c r="F170" s="110" t="s">
        <v>12</v>
      </c>
      <c r="G170" s="193"/>
      <c r="H170" s="193"/>
      <c r="I170" s="91"/>
      <c r="J170" s="91"/>
      <c r="K170" s="91"/>
      <c r="L170" s="91"/>
      <c r="M170" s="91"/>
      <c r="N170" s="193"/>
      <c r="O170" s="193"/>
      <c r="P170" s="91"/>
      <c r="Q170" s="91"/>
      <c r="R170" s="91"/>
      <c r="S170" s="91"/>
      <c r="T170" s="91"/>
      <c r="U170" s="193"/>
      <c r="V170" s="193"/>
      <c r="W170" s="2"/>
      <c r="X170" s="2"/>
      <c r="Y170" s="2"/>
      <c r="Z170" s="91"/>
      <c r="AA170" s="91"/>
      <c r="AB170" s="193"/>
      <c r="AC170" s="193"/>
      <c r="AD170" s="91"/>
      <c r="AE170" s="91"/>
      <c r="AF170" s="91"/>
      <c r="AG170" s="91"/>
      <c r="AH170" s="91"/>
      <c r="AI170" s="193"/>
      <c r="AJ170" s="193"/>
      <c r="AK170" s="91"/>
      <c r="AL170" s="92">
        <f>COUNTIF(A170:AK170,"○")</f>
        <v>0</v>
      </c>
    </row>
    <row r="171" spans="1:38" ht="7.5" hidden="1" customHeight="1" x14ac:dyDescent="0.15">
      <c r="A171" s="1197"/>
      <c r="B171" s="1233"/>
      <c r="C171" s="1250"/>
      <c r="D171" s="1033"/>
      <c r="E171" s="1247"/>
      <c r="F171" s="7" t="s">
        <v>95</v>
      </c>
      <c r="G171" s="190"/>
      <c r="H171" s="190"/>
      <c r="I171" s="93"/>
      <c r="J171" s="93"/>
      <c r="K171" s="93"/>
      <c r="L171" s="93"/>
      <c r="M171" s="93"/>
      <c r="N171" s="190"/>
      <c r="O171" s="190"/>
      <c r="P171" s="93"/>
      <c r="Q171" s="93"/>
      <c r="R171" s="93"/>
      <c r="S171" s="93"/>
      <c r="T171" s="93"/>
      <c r="U171" s="190"/>
      <c r="V171" s="190"/>
      <c r="W171" s="93"/>
      <c r="X171" s="93"/>
      <c r="Y171" s="93"/>
      <c r="Z171" s="93"/>
      <c r="AA171" s="93"/>
      <c r="AB171" s="190"/>
      <c r="AC171" s="190"/>
      <c r="AD171" s="93"/>
      <c r="AE171" s="93"/>
      <c r="AF171" s="93"/>
      <c r="AG171" s="93"/>
      <c r="AH171" s="93"/>
      <c r="AI171" s="190"/>
      <c r="AJ171" s="190"/>
      <c r="AK171" s="93"/>
      <c r="AL171" s="94"/>
    </row>
    <row r="172" spans="1:38" ht="13.5" hidden="1" customHeight="1" x14ac:dyDescent="0.15">
      <c r="A172" s="1197"/>
      <c r="B172" s="1234"/>
      <c r="C172" s="1251"/>
      <c r="D172" s="1034"/>
      <c r="E172" s="1248"/>
      <c r="F172" s="150" t="s">
        <v>96</v>
      </c>
      <c r="G172" s="192"/>
      <c r="H172" s="192"/>
      <c r="I172" s="111"/>
      <c r="J172" s="111"/>
      <c r="K172" s="111"/>
      <c r="L172" s="111"/>
      <c r="M172" s="111"/>
      <c r="N172" s="192"/>
      <c r="O172" s="192"/>
      <c r="P172" s="111"/>
      <c r="Q172" s="111"/>
      <c r="R172" s="111"/>
      <c r="S172" s="111"/>
      <c r="T172" s="111"/>
      <c r="U172" s="192"/>
      <c r="V172" s="192"/>
      <c r="W172" s="3"/>
      <c r="X172" s="3"/>
      <c r="Y172" s="111"/>
      <c r="Z172" s="111"/>
      <c r="AA172" s="111"/>
      <c r="AB172" s="192"/>
      <c r="AC172" s="192"/>
      <c r="AD172" s="111"/>
      <c r="AE172" s="111"/>
      <c r="AF172" s="111"/>
      <c r="AG172" s="111"/>
      <c r="AH172" s="111"/>
      <c r="AI172" s="192"/>
      <c r="AJ172" s="192"/>
      <c r="AK172" s="111"/>
      <c r="AL172" s="95"/>
    </row>
    <row r="173" spans="1:38" ht="12" hidden="1" customHeight="1" x14ac:dyDescent="0.15">
      <c r="A173" s="1197">
        <v>47</v>
      </c>
      <c r="B173" s="1026"/>
      <c r="C173" s="1249"/>
      <c r="D173" s="1032"/>
      <c r="E173" s="1041"/>
      <c r="F173" s="110" t="s">
        <v>12</v>
      </c>
      <c r="G173" s="193"/>
      <c r="H173" s="193"/>
      <c r="I173" s="91"/>
      <c r="J173" s="91"/>
      <c r="K173" s="91"/>
      <c r="L173" s="91"/>
      <c r="M173" s="91"/>
      <c r="N173" s="193"/>
      <c r="O173" s="193"/>
      <c r="P173" s="91"/>
      <c r="Q173" s="91"/>
      <c r="R173" s="91"/>
      <c r="S173" s="91"/>
      <c r="T173" s="91"/>
      <c r="U173" s="193"/>
      <c r="V173" s="193"/>
      <c r="W173" s="91"/>
      <c r="X173" s="91"/>
      <c r="Y173" s="91"/>
      <c r="Z173" s="91"/>
      <c r="AA173" s="2"/>
      <c r="AB173" s="189"/>
      <c r="AC173" s="189"/>
      <c r="AD173" s="2"/>
      <c r="AE173" s="2"/>
      <c r="AF173" s="2"/>
      <c r="AG173" s="91"/>
      <c r="AH173" s="91"/>
      <c r="AI173" s="193"/>
      <c r="AJ173" s="193"/>
      <c r="AK173" s="91"/>
      <c r="AL173" s="92">
        <f>COUNTIF(A173:AK173,"○")</f>
        <v>0</v>
      </c>
    </row>
    <row r="174" spans="1:38" ht="7.5" hidden="1" customHeight="1" x14ac:dyDescent="0.15">
      <c r="A174" s="1197"/>
      <c r="B174" s="1233"/>
      <c r="C174" s="1250"/>
      <c r="D174" s="1033"/>
      <c r="E174" s="1247"/>
      <c r="F174" s="7" t="s">
        <v>95</v>
      </c>
      <c r="G174" s="190"/>
      <c r="H174" s="190"/>
      <c r="I174" s="93"/>
      <c r="J174" s="93"/>
      <c r="K174" s="93"/>
      <c r="L174" s="93"/>
      <c r="M174" s="93"/>
      <c r="N174" s="190"/>
      <c r="O174" s="190"/>
      <c r="P174" s="93"/>
      <c r="Q174" s="93"/>
      <c r="R174" s="93"/>
      <c r="S174" s="93"/>
      <c r="T174" s="93"/>
      <c r="U174" s="190"/>
      <c r="V174" s="190"/>
      <c r="W174" s="93"/>
      <c r="X174" s="93"/>
      <c r="Y174" s="93"/>
      <c r="Z174" s="93"/>
      <c r="AA174" s="93"/>
      <c r="AB174" s="190"/>
      <c r="AC174" s="190"/>
      <c r="AD174" s="93"/>
      <c r="AE174" s="93"/>
      <c r="AF174" s="93"/>
      <c r="AG174" s="93"/>
      <c r="AH174" s="93"/>
      <c r="AI174" s="190"/>
      <c r="AJ174" s="190"/>
      <c r="AK174" s="93"/>
      <c r="AL174" s="94"/>
    </row>
    <row r="175" spans="1:38" ht="12" hidden="1" customHeight="1" x14ac:dyDescent="0.15">
      <c r="A175" s="1197"/>
      <c r="B175" s="1234"/>
      <c r="C175" s="1251"/>
      <c r="D175" s="1034"/>
      <c r="E175" s="1248"/>
      <c r="F175" s="150" t="s">
        <v>96</v>
      </c>
      <c r="G175" s="192"/>
      <c r="H175" s="192"/>
      <c r="I175" s="111"/>
      <c r="J175" s="111"/>
      <c r="K175" s="111"/>
      <c r="L175" s="111"/>
      <c r="M175" s="111"/>
      <c r="N175" s="192"/>
      <c r="O175" s="192"/>
      <c r="P175" s="111"/>
      <c r="Q175" s="111"/>
      <c r="R175" s="111"/>
      <c r="S175" s="111"/>
      <c r="T175" s="111"/>
      <c r="U175" s="192"/>
      <c r="V175" s="192"/>
      <c r="W175" s="111"/>
      <c r="X175" s="111"/>
      <c r="Y175" s="111"/>
      <c r="Z175" s="111"/>
      <c r="AA175" s="3"/>
      <c r="AB175" s="191"/>
      <c r="AC175" s="191"/>
      <c r="AD175" s="3"/>
      <c r="AE175" s="3"/>
      <c r="AF175" s="111"/>
      <c r="AG175" s="111"/>
      <c r="AH175" s="111"/>
      <c r="AI175" s="192"/>
      <c r="AJ175" s="192"/>
      <c r="AK175" s="111"/>
      <c r="AL175" s="95"/>
    </row>
    <row r="176" spans="1:38" ht="12" hidden="1" customHeight="1" x14ac:dyDescent="0.15">
      <c r="A176" s="1197">
        <v>48</v>
      </c>
      <c r="B176" s="1026"/>
      <c r="C176" s="1249"/>
      <c r="D176" s="1032"/>
      <c r="E176" s="1041"/>
      <c r="F176" s="110" t="s">
        <v>12</v>
      </c>
      <c r="G176" s="193"/>
      <c r="H176" s="193"/>
      <c r="I176" s="91"/>
      <c r="J176" s="91"/>
      <c r="K176" s="91"/>
      <c r="L176" s="91"/>
      <c r="M176" s="91"/>
      <c r="N176" s="193"/>
      <c r="O176" s="193"/>
      <c r="P176" s="91"/>
      <c r="Q176" s="91"/>
      <c r="R176" s="91"/>
      <c r="S176" s="91"/>
      <c r="T176" s="91"/>
      <c r="U176" s="193"/>
      <c r="V176" s="193"/>
      <c r="W176" s="91"/>
      <c r="X176" s="91"/>
      <c r="Y176" s="91"/>
      <c r="Z176" s="91"/>
      <c r="AA176" s="91"/>
      <c r="AB176" s="193"/>
      <c r="AC176" s="193"/>
      <c r="AD176" s="91"/>
      <c r="AE176" s="91"/>
      <c r="AF176" s="91"/>
      <c r="AG176" s="91"/>
      <c r="AH176" s="2"/>
      <c r="AI176" s="189"/>
      <c r="AJ176" s="189"/>
      <c r="AK176" s="2"/>
      <c r="AL176" s="92">
        <f>COUNTIF(A176:AK176,"○")</f>
        <v>0</v>
      </c>
    </row>
    <row r="177" spans="1:38" ht="7.5" hidden="1" customHeight="1" x14ac:dyDescent="0.15">
      <c r="A177" s="1197"/>
      <c r="B177" s="1233"/>
      <c r="C177" s="1250"/>
      <c r="D177" s="1033"/>
      <c r="E177" s="1247"/>
      <c r="F177" s="7" t="s">
        <v>95</v>
      </c>
      <c r="G177" s="190"/>
      <c r="H177" s="190"/>
      <c r="I177" s="93"/>
      <c r="J177" s="93"/>
      <c r="K177" s="93"/>
      <c r="L177" s="93"/>
      <c r="M177" s="93"/>
      <c r="N177" s="190"/>
      <c r="O177" s="190"/>
      <c r="P177" s="93"/>
      <c r="Q177" s="93"/>
      <c r="R177" s="93"/>
      <c r="S177" s="93"/>
      <c r="T177" s="93"/>
      <c r="U177" s="190"/>
      <c r="V177" s="190"/>
      <c r="W177" s="93"/>
      <c r="X177" s="93"/>
      <c r="Y177" s="93"/>
      <c r="Z177" s="93"/>
      <c r="AA177" s="93"/>
      <c r="AB177" s="190"/>
      <c r="AC177" s="190"/>
      <c r="AD177" s="93"/>
      <c r="AE177" s="93"/>
      <c r="AF177" s="93"/>
      <c r="AG177" s="93"/>
      <c r="AH177" s="93"/>
      <c r="AI177" s="190"/>
      <c r="AJ177" s="190"/>
      <c r="AK177" s="93"/>
      <c r="AL177" s="94"/>
    </row>
    <row r="178" spans="1:38" ht="13.5" hidden="1" customHeight="1" x14ac:dyDescent="0.15">
      <c r="A178" s="1197"/>
      <c r="B178" s="1234"/>
      <c r="C178" s="1251"/>
      <c r="D178" s="1034"/>
      <c r="E178" s="1248"/>
      <c r="F178" s="150" t="s">
        <v>96</v>
      </c>
      <c r="G178" s="192"/>
      <c r="H178" s="192"/>
      <c r="I178" s="111"/>
      <c r="J178" s="111"/>
      <c r="K178" s="111"/>
      <c r="L178" s="111"/>
      <c r="M178" s="111"/>
      <c r="N178" s="192"/>
      <c r="O178" s="192"/>
      <c r="P178" s="111"/>
      <c r="Q178" s="111"/>
      <c r="R178" s="111"/>
      <c r="S178" s="111"/>
      <c r="T178" s="111"/>
      <c r="U178" s="192"/>
      <c r="V178" s="192"/>
      <c r="W178" s="111"/>
      <c r="X178" s="111"/>
      <c r="Y178" s="111"/>
      <c r="Z178" s="111"/>
      <c r="AA178" s="111"/>
      <c r="AB178" s="192"/>
      <c r="AC178" s="192"/>
      <c r="AD178" s="111"/>
      <c r="AE178" s="111"/>
      <c r="AF178" s="111"/>
      <c r="AG178" s="3"/>
      <c r="AH178" s="3"/>
      <c r="AI178" s="191"/>
      <c r="AJ178" s="191"/>
      <c r="AK178" s="3"/>
      <c r="AL178" s="95"/>
    </row>
    <row r="179" spans="1:38" ht="12" hidden="1" customHeight="1" x14ac:dyDescent="0.15">
      <c r="A179" s="1197">
        <v>49</v>
      </c>
      <c r="B179" s="1232"/>
      <c r="C179" s="1249"/>
      <c r="D179" s="1032"/>
      <c r="E179" s="1246"/>
      <c r="F179" s="110" t="s">
        <v>12</v>
      </c>
      <c r="G179" s="193"/>
      <c r="H179" s="193"/>
      <c r="I179" s="91"/>
      <c r="J179" s="91"/>
      <c r="K179" s="91"/>
      <c r="L179" s="91"/>
      <c r="M179" s="91"/>
      <c r="N179" s="193"/>
      <c r="O179" s="193"/>
      <c r="P179" s="91"/>
      <c r="Q179" s="91"/>
      <c r="R179" s="91"/>
      <c r="S179" s="91"/>
      <c r="T179" s="91"/>
      <c r="U179" s="193"/>
      <c r="V179" s="193"/>
      <c r="W179" s="91"/>
      <c r="X179" s="91"/>
      <c r="Y179" s="91"/>
      <c r="Z179" s="91"/>
      <c r="AA179" s="91"/>
      <c r="AB179" s="193"/>
      <c r="AC179" s="193"/>
      <c r="AD179" s="91"/>
      <c r="AE179" s="91"/>
      <c r="AF179" s="91"/>
      <c r="AG179" s="91"/>
      <c r="AH179" s="91"/>
      <c r="AI179" s="193"/>
      <c r="AJ179" s="193"/>
      <c r="AK179" s="91"/>
      <c r="AL179" s="92">
        <f>COUNTIF(A179:AK179,"○")</f>
        <v>0</v>
      </c>
    </row>
    <row r="180" spans="1:38" ht="7.5" hidden="1" customHeight="1" x14ac:dyDescent="0.15">
      <c r="A180" s="1197"/>
      <c r="B180" s="1233"/>
      <c r="C180" s="1250"/>
      <c r="D180" s="1033"/>
      <c r="E180" s="1247"/>
      <c r="F180" s="7" t="s">
        <v>95</v>
      </c>
      <c r="G180" s="190"/>
      <c r="H180" s="190"/>
      <c r="I180" s="93"/>
      <c r="J180" s="93"/>
      <c r="K180" s="93"/>
      <c r="L180" s="93"/>
      <c r="M180" s="93"/>
      <c r="N180" s="190"/>
      <c r="O180" s="190"/>
      <c r="P180" s="93"/>
      <c r="Q180" s="93"/>
      <c r="R180" s="93"/>
      <c r="S180" s="93"/>
      <c r="T180" s="93"/>
      <c r="U180" s="190"/>
      <c r="V180" s="190"/>
      <c r="W180" s="93"/>
      <c r="X180" s="93"/>
      <c r="Y180" s="93"/>
      <c r="Z180" s="93"/>
      <c r="AA180" s="93"/>
      <c r="AB180" s="190"/>
      <c r="AC180" s="190"/>
      <c r="AD180" s="93"/>
      <c r="AE180" s="93"/>
      <c r="AF180" s="93"/>
      <c r="AG180" s="93"/>
      <c r="AH180" s="93"/>
      <c r="AI180" s="190"/>
      <c r="AJ180" s="190"/>
      <c r="AK180" s="93"/>
      <c r="AL180" s="94"/>
    </row>
    <row r="181" spans="1:38" ht="12" hidden="1" customHeight="1" x14ac:dyDescent="0.15">
      <c r="A181" s="1197"/>
      <c r="B181" s="1234"/>
      <c r="C181" s="1251"/>
      <c r="D181" s="1034"/>
      <c r="E181" s="1248"/>
      <c r="F181" s="150" t="s">
        <v>96</v>
      </c>
      <c r="G181" s="192"/>
      <c r="H181" s="192"/>
      <c r="I181" s="111"/>
      <c r="J181" s="111"/>
      <c r="K181" s="111"/>
      <c r="L181" s="111"/>
      <c r="M181" s="111"/>
      <c r="N181" s="192"/>
      <c r="O181" s="192"/>
      <c r="P181" s="111"/>
      <c r="Q181" s="111"/>
      <c r="R181" s="111"/>
      <c r="S181" s="111"/>
      <c r="T181" s="111"/>
      <c r="U181" s="192"/>
      <c r="V181" s="192"/>
      <c r="W181" s="111"/>
      <c r="X181" s="111"/>
      <c r="Y181" s="111"/>
      <c r="Z181" s="111"/>
      <c r="AA181" s="111"/>
      <c r="AB181" s="192"/>
      <c r="AC181" s="192"/>
      <c r="AD181" s="111"/>
      <c r="AE181" s="111"/>
      <c r="AF181" s="111"/>
      <c r="AG181" s="111"/>
      <c r="AH181" s="111"/>
      <c r="AI181" s="192"/>
      <c r="AJ181" s="192"/>
      <c r="AK181" s="111"/>
      <c r="AL181" s="95"/>
    </row>
    <row r="182" spans="1:38" ht="12" hidden="1" customHeight="1" x14ac:dyDescent="0.15">
      <c r="A182" s="1197">
        <v>50</v>
      </c>
      <c r="B182" s="1232"/>
      <c r="C182" s="1249"/>
      <c r="D182" s="1032"/>
      <c r="E182" s="1246"/>
      <c r="F182" s="110" t="s">
        <v>12</v>
      </c>
      <c r="G182" s="193"/>
      <c r="H182" s="193"/>
      <c r="I182" s="91"/>
      <c r="J182" s="91"/>
      <c r="K182" s="91"/>
      <c r="L182" s="91"/>
      <c r="M182" s="91"/>
      <c r="N182" s="193"/>
      <c r="O182" s="193"/>
      <c r="P182" s="91"/>
      <c r="Q182" s="91"/>
      <c r="R182" s="91"/>
      <c r="S182" s="91"/>
      <c r="T182" s="91"/>
      <c r="U182" s="193"/>
      <c r="V182" s="193"/>
      <c r="W182" s="91"/>
      <c r="X182" s="91"/>
      <c r="Y182" s="91"/>
      <c r="Z182" s="91"/>
      <c r="AA182" s="91"/>
      <c r="AB182" s="193"/>
      <c r="AC182" s="193"/>
      <c r="AD182" s="91"/>
      <c r="AE182" s="91"/>
      <c r="AF182" s="91"/>
      <c r="AG182" s="91"/>
      <c r="AH182" s="91"/>
      <c r="AI182" s="193"/>
      <c r="AJ182" s="193"/>
      <c r="AK182" s="91"/>
      <c r="AL182" s="92">
        <f>COUNTIF(A182:AK182,"○")</f>
        <v>0</v>
      </c>
    </row>
    <row r="183" spans="1:38" ht="7.5" hidden="1" customHeight="1" x14ac:dyDescent="0.15">
      <c r="A183" s="1197"/>
      <c r="B183" s="1233"/>
      <c r="C183" s="1250"/>
      <c r="D183" s="1033"/>
      <c r="E183" s="1247"/>
      <c r="F183" s="7" t="s">
        <v>95</v>
      </c>
      <c r="G183" s="190"/>
      <c r="H183" s="190"/>
      <c r="I183" s="93"/>
      <c r="J183" s="93"/>
      <c r="K183" s="93"/>
      <c r="L183" s="93"/>
      <c r="M183" s="93"/>
      <c r="N183" s="190"/>
      <c r="O183" s="190"/>
      <c r="P183" s="93"/>
      <c r="Q183" s="93"/>
      <c r="R183" s="93"/>
      <c r="S183" s="93"/>
      <c r="T183" s="93"/>
      <c r="U183" s="190"/>
      <c r="V183" s="190"/>
      <c r="W183" s="93"/>
      <c r="X183" s="93"/>
      <c r="Y183" s="93"/>
      <c r="Z183" s="93"/>
      <c r="AA183" s="93"/>
      <c r="AB183" s="190"/>
      <c r="AC183" s="190"/>
      <c r="AD183" s="93"/>
      <c r="AE183" s="93"/>
      <c r="AF183" s="93"/>
      <c r="AG183" s="93"/>
      <c r="AH183" s="93"/>
      <c r="AI183" s="190"/>
      <c r="AJ183" s="190"/>
      <c r="AK183" s="93"/>
      <c r="AL183" s="94"/>
    </row>
    <row r="184" spans="1:38" ht="13.5" hidden="1" customHeight="1" x14ac:dyDescent="0.15">
      <c r="A184" s="1197"/>
      <c r="B184" s="1234"/>
      <c r="C184" s="1251"/>
      <c r="D184" s="1034"/>
      <c r="E184" s="1248"/>
      <c r="F184" s="150" t="s">
        <v>96</v>
      </c>
      <c r="G184" s="192"/>
      <c r="H184" s="192"/>
      <c r="I184" s="111"/>
      <c r="J184" s="111"/>
      <c r="K184" s="111"/>
      <c r="L184" s="111"/>
      <c r="M184" s="111"/>
      <c r="N184" s="192"/>
      <c r="O184" s="192"/>
      <c r="P184" s="111"/>
      <c r="Q184" s="111"/>
      <c r="R184" s="111"/>
      <c r="S184" s="111"/>
      <c r="T184" s="111"/>
      <c r="U184" s="192"/>
      <c r="V184" s="192"/>
      <c r="W184" s="111"/>
      <c r="X184" s="111"/>
      <c r="Y184" s="111"/>
      <c r="Z184" s="111"/>
      <c r="AA184" s="111"/>
      <c r="AB184" s="192"/>
      <c r="AC184" s="192"/>
      <c r="AD184" s="111"/>
      <c r="AE184" s="111"/>
      <c r="AF184" s="111"/>
      <c r="AG184" s="111"/>
      <c r="AH184" s="111"/>
      <c r="AI184" s="192"/>
      <c r="AJ184" s="192"/>
      <c r="AK184" s="111"/>
      <c r="AL184" s="95"/>
    </row>
    <row r="185" spans="1:38" ht="13.5" customHeight="1" x14ac:dyDescent="0.15">
      <c r="A185" s="1038" t="s">
        <v>201</v>
      </c>
      <c r="B185" s="1252"/>
      <c r="C185" s="1252"/>
      <c r="D185" s="1252"/>
      <c r="E185" s="1253"/>
      <c r="F185" s="99"/>
      <c r="G185" s="194">
        <f>COUNTIF(G92:G183,"○")</f>
        <v>0</v>
      </c>
      <c r="H185" s="194">
        <f t="shared" ref="H185:AK185" si="4">COUNTIF(H92:H183,"○")</f>
        <v>0</v>
      </c>
      <c r="I185" s="194">
        <f t="shared" si="4"/>
        <v>0</v>
      </c>
      <c r="J185" s="194">
        <f t="shared" si="4"/>
        <v>0</v>
      </c>
      <c r="K185" s="194">
        <f t="shared" si="4"/>
        <v>0</v>
      </c>
      <c r="L185" s="194">
        <f t="shared" si="4"/>
        <v>0</v>
      </c>
      <c r="M185" s="194">
        <f t="shared" si="4"/>
        <v>0</v>
      </c>
      <c r="N185" s="194">
        <f t="shared" si="4"/>
        <v>0</v>
      </c>
      <c r="O185" s="194">
        <f t="shared" si="4"/>
        <v>0</v>
      </c>
      <c r="P185" s="194">
        <f t="shared" si="4"/>
        <v>0</v>
      </c>
      <c r="Q185" s="194">
        <f t="shared" si="4"/>
        <v>0</v>
      </c>
      <c r="R185" s="194">
        <f t="shared" si="4"/>
        <v>0</v>
      </c>
      <c r="S185" s="194">
        <f t="shared" si="4"/>
        <v>0</v>
      </c>
      <c r="T185" s="194">
        <f t="shared" si="4"/>
        <v>0</v>
      </c>
      <c r="U185" s="194">
        <f t="shared" si="4"/>
        <v>0</v>
      </c>
      <c r="V185" s="194">
        <f t="shared" si="4"/>
        <v>0</v>
      </c>
      <c r="W185" s="194">
        <f t="shared" si="4"/>
        <v>0</v>
      </c>
      <c r="X185" s="194">
        <f t="shared" si="4"/>
        <v>0</v>
      </c>
      <c r="Y185" s="194">
        <f t="shared" si="4"/>
        <v>0</v>
      </c>
      <c r="Z185" s="194">
        <f t="shared" si="4"/>
        <v>0</v>
      </c>
      <c r="AA185" s="194">
        <f t="shared" si="4"/>
        <v>0</v>
      </c>
      <c r="AB185" s="194">
        <f t="shared" si="4"/>
        <v>0</v>
      </c>
      <c r="AC185" s="194">
        <f t="shared" si="4"/>
        <v>0</v>
      </c>
      <c r="AD185" s="194">
        <f t="shared" si="4"/>
        <v>0</v>
      </c>
      <c r="AE185" s="194">
        <f t="shared" si="4"/>
        <v>0</v>
      </c>
      <c r="AF185" s="194">
        <f t="shared" si="4"/>
        <v>0</v>
      </c>
      <c r="AG185" s="194">
        <f t="shared" si="4"/>
        <v>0</v>
      </c>
      <c r="AH185" s="194">
        <f t="shared" si="4"/>
        <v>0</v>
      </c>
      <c r="AI185" s="194">
        <f t="shared" si="4"/>
        <v>0</v>
      </c>
      <c r="AJ185" s="194">
        <f t="shared" si="4"/>
        <v>0</v>
      </c>
      <c r="AK185" s="194">
        <f t="shared" si="4"/>
        <v>0</v>
      </c>
      <c r="AL185" s="100">
        <f t="shared" ref="AL185:AL186" si="5">SUM(G185:AK185)</f>
        <v>0</v>
      </c>
    </row>
    <row r="186" spans="1:38" s="1" customFormat="1" ht="13.5" customHeight="1" thickBot="1" x14ac:dyDescent="0.2">
      <c r="A186" s="1019" t="s">
        <v>202</v>
      </c>
      <c r="B186" s="1020"/>
      <c r="C186" s="1020"/>
      <c r="D186" s="1020"/>
      <c r="E186" s="1021"/>
      <c r="F186" s="4"/>
      <c r="G186" s="195">
        <f>SUM(+G89)</f>
        <v>0</v>
      </c>
      <c r="H186" s="195">
        <f t="shared" ref="H186:AK186" si="6">SUM(+H89)</f>
        <v>0</v>
      </c>
      <c r="I186" s="195">
        <f t="shared" si="6"/>
        <v>1</v>
      </c>
      <c r="J186" s="195">
        <f t="shared" si="6"/>
        <v>0</v>
      </c>
      <c r="K186" s="195">
        <f t="shared" si="6"/>
        <v>2</v>
      </c>
      <c r="L186" s="195">
        <f t="shared" si="6"/>
        <v>1</v>
      </c>
      <c r="M186" s="195">
        <f t="shared" si="6"/>
        <v>1</v>
      </c>
      <c r="N186" s="195">
        <f t="shared" si="6"/>
        <v>0</v>
      </c>
      <c r="O186" s="195">
        <f t="shared" si="6"/>
        <v>0</v>
      </c>
      <c r="P186" s="195">
        <f t="shared" si="6"/>
        <v>1</v>
      </c>
      <c r="Q186" s="195">
        <f t="shared" si="6"/>
        <v>1</v>
      </c>
      <c r="R186" s="195">
        <f t="shared" si="6"/>
        <v>0</v>
      </c>
      <c r="S186" s="195">
        <f t="shared" si="6"/>
        <v>2</v>
      </c>
      <c r="T186" s="195">
        <f t="shared" si="6"/>
        <v>1</v>
      </c>
      <c r="U186" s="195">
        <f t="shared" si="6"/>
        <v>0</v>
      </c>
      <c r="V186" s="195">
        <f t="shared" si="6"/>
        <v>0</v>
      </c>
      <c r="W186" s="195">
        <f t="shared" si="6"/>
        <v>0</v>
      </c>
      <c r="X186" s="195">
        <f t="shared" si="6"/>
        <v>1</v>
      </c>
      <c r="Y186" s="195">
        <f t="shared" si="6"/>
        <v>1</v>
      </c>
      <c r="Z186" s="195">
        <f t="shared" si="6"/>
        <v>1</v>
      </c>
      <c r="AA186" s="195">
        <f t="shared" si="6"/>
        <v>0</v>
      </c>
      <c r="AB186" s="195">
        <f t="shared" si="6"/>
        <v>0</v>
      </c>
      <c r="AC186" s="195">
        <f t="shared" si="6"/>
        <v>0</v>
      </c>
      <c r="AD186" s="195">
        <f t="shared" si="6"/>
        <v>1</v>
      </c>
      <c r="AE186" s="195">
        <f t="shared" si="6"/>
        <v>1</v>
      </c>
      <c r="AF186" s="195">
        <f t="shared" si="6"/>
        <v>0</v>
      </c>
      <c r="AG186" s="195">
        <f t="shared" si="6"/>
        <v>2</v>
      </c>
      <c r="AH186" s="195">
        <f t="shared" si="6"/>
        <v>1</v>
      </c>
      <c r="AI186" s="195">
        <f t="shared" si="6"/>
        <v>0</v>
      </c>
      <c r="AJ186" s="195">
        <f t="shared" si="6"/>
        <v>0</v>
      </c>
      <c r="AK186" s="195">
        <f t="shared" si="6"/>
        <v>1</v>
      </c>
      <c r="AL186" s="154">
        <f t="shared" si="5"/>
        <v>19</v>
      </c>
    </row>
    <row r="187" spans="1:38" x14ac:dyDescent="0.15">
      <c r="A187" s="101"/>
      <c r="B187" s="1261" t="s">
        <v>16</v>
      </c>
      <c r="C187" s="1261"/>
      <c r="D187" s="1261"/>
      <c r="E187" s="1261"/>
      <c r="F187" s="1261"/>
      <c r="G187" s="90"/>
      <c r="H187" s="90"/>
      <c r="I187" s="90"/>
      <c r="J187" s="90"/>
      <c r="K187" s="1262" t="s">
        <v>17</v>
      </c>
      <c r="L187" s="1262"/>
      <c r="M187" s="1262"/>
      <c r="N187" s="1262"/>
      <c r="O187" s="1262"/>
      <c r="P187" s="1262"/>
      <c r="Q187" s="1262"/>
      <c r="R187" s="1262"/>
      <c r="S187" s="1262"/>
      <c r="T187" s="1262"/>
      <c r="U187" s="1262"/>
      <c r="V187" s="1262"/>
      <c r="W187" s="1262"/>
      <c r="X187" s="1262"/>
      <c r="Z187" s="1262" t="s">
        <v>18</v>
      </c>
      <c r="AA187" s="1262"/>
      <c r="AB187" s="1262"/>
      <c r="AC187" s="1262"/>
      <c r="AD187" s="1262"/>
      <c r="AF187" s="102" t="s">
        <v>7</v>
      </c>
      <c r="AG187" s="103" t="s">
        <v>19</v>
      </c>
      <c r="AH187" s="1263" t="s">
        <v>12</v>
      </c>
      <c r="AI187" s="1263"/>
      <c r="AJ187" s="1263"/>
      <c r="AK187" s="1263"/>
      <c r="AL187" s="1263"/>
    </row>
    <row r="188" spans="1:38" ht="18" customHeight="1" thickBot="1" x14ac:dyDescent="0.2">
      <c r="A188" s="101"/>
      <c r="B188" s="1254">
        <f>COUNTIF(G1:AJ88,"予")</f>
        <v>0</v>
      </c>
      <c r="C188" s="1254"/>
      <c r="D188" s="1254"/>
      <c r="E188" s="1284"/>
      <c r="F188" s="1284"/>
      <c r="G188" s="90"/>
      <c r="H188" s="90"/>
      <c r="I188" s="90"/>
      <c r="J188" s="90"/>
      <c r="K188" s="1014" t="s">
        <v>83</v>
      </c>
      <c r="L188" s="1256"/>
      <c r="M188" s="1256"/>
      <c r="N188" s="1256"/>
      <c r="O188" s="1256"/>
      <c r="P188" s="1256"/>
      <c r="Q188" s="1256"/>
      <c r="R188" s="1256"/>
      <c r="S188" s="1256"/>
      <c r="T188" s="1256"/>
      <c r="U188" s="1256"/>
      <c r="V188" s="1256"/>
      <c r="W188" s="1256"/>
      <c r="X188" s="1256"/>
      <c r="Z188" s="1257">
        <v>210</v>
      </c>
      <c r="AA188" s="1257"/>
      <c r="AB188" s="1257"/>
      <c r="AC188" s="1257"/>
      <c r="AD188" s="1257"/>
      <c r="AF188" s="5" t="s">
        <v>99</v>
      </c>
      <c r="AG188" s="104" t="s">
        <v>19</v>
      </c>
      <c r="AH188" s="1016" t="s">
        <v>101</v>
      </c>
      <c r="AI188" s="1258"/>
      <c r="AJ188" s="1258"/>
      <c r="AK188" s="1258"/>
      <c r="AL188" s="1258"/>
    </row>
    <row r="189" spans="1:38" ht="18" customHeight="1" thickBot="1" x14ac:dyDescent="0.2">
      <c r="A189" s="105"/>
      <c r="B189" s="1259"/>
      <c r="C189" s="1259"/>
      <c r="D189" s="1259"/>
      <c r="E189" s="113"/>
      <c r="F189" s="113"/>
      <c r="G189" s="113"/>
      <c r="H189" s="113"/>
      <c r="I189" s="113"/>
      <c r="J189" s="113"/>
      <c r="K189" s="1256"/>
      <c r="L189" s="1256"/>
      <c r="M189" s="1256"/>
      <c r="N189" s="1256"/>
      <c r="O189" s="1256"/>
      <c r="P189" s="1256"/>
      <c r="Q189" s="1256"/>
      <c r="R189" s="1256"/>
      <c r="S189" s="1256"/>
      <c r="T189" s="1256"/>
      <c r="U189" s="1256"/>
      <c r="V189" s="1256"/>
      <c r="W189" s="1256"/>
      <c r="X189" s="1256"/>
      <c r="Y189" s="113"/>
      <c r="Z189" s="1257"/>
      <c r="AA189" s="1257"/>
      <c r="AB189" s="1257"/>
      <c r="AC189" s="1257"/>
      <c r="AD189" s="1257"/>
      <c r="AE189" s="113"/>
      <c r="AF189" s="6" t="s">
        <v>100</v>
      </c>
      <c r="AG189" s="106" t="s">
        <v>19</v>
      </c>
      <c r="AH189" s="1018" t="s">
        <v>102</v>
      </c>
      <c r="AI189" s="1260"/>
      <c r="AJ189" s="1260"/>
      <c r="AK189" s="1260"/>
      <c r="AL189" s="1260"/>
    </row>
  </sheetData>
  <mergeCells count="324"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20:A22"/>
    <mergeCell ref="B20:B22"/>
    <mergeCell ref="C20:C22"/>
    <mergeCell ref="D20:D22"/>
    <mergeCell ref="E20:E22"/>
    <mergeCell ref="A17:A19"/>
    <mergeCell ref="B17:B19"/>
    <mergeCell ref="C17:C19"/>
    <mergeCell ref="D17:D19"/>
    <mergeCell ref="E17:E19"/>
    <mergeCell ref="A23:A25"/>
    <mergeCell ref="B23:B25"/>
    <mergeCell ref="C23:C25"/>
    <mergeCell ref="D23:D25"/>
    <mergeCell ref="E23:E25"/>
    <mergeCell ref="A26:A28"/>
    <mergeCell ref="B26:B28"/>
    <mergeCell ref="C26:C28"/>
    <mergeCell ref="D26:D28"/>
    <mergeCell ref="E26:E28"/>
    <mergeCell ref="A29:A31"/>
    <mergeCell ref="B29:B31"/>
    <mergeCell ref="C29:C31"/>
    <mergeCell ref="D29:D31"/>
    <mergeCell ref="E29:E31"/>
    <mergeCell ref="A32:A34"/>
    <mergeCell ref="B32:B34"/>
    <mergeCell ref="C32:C34"/>
    <mergeCell ref="D32:D34"/>
    <mergeCell ref="E32:E34"/>
    <mergeCell ref="A35:A37"/>
    <mergeCell ref="B35:B37"/>
    <mergeCell ref="C35:C37"/>
    <mergeCell ref="D35:D37"/>
    <mergeCell ref="E35:E37"/>
    <mergeCell ref="A38:A40"/>
    <mergeCell ref="B38:B40"/>
    <mergeCell ref="C38:C40"/>
    <mergeCell ref="D38:D40"/>
    <mergeCell ref="E38:E40"/>
    <mergeCell ref="A41:A43"/>
    <mergeCell ref="B41:B43"/>
    <mergeCell ref="C41:C43"/>
    <mergeCell ref="D41:D43"/>
    <mergeCell ref="E41:E43"/>
    <mergeCell ref="A44:A46"/>
    <mergeCell ref="B44:B46"/>
    <mergeCell ref="C44:C46"/>
    <mergeCell ref="D44:D46"/>
    <mergeCell ref="E44:E46"/>
    <mergeCell ref="A47:A49"/>
    <mergeCell ref="B47:B49"/>
    <mergeCell ref="C47:C49"/>
    <mergeCell ref="D47:D49"/>
    <mergeCell ref="E47:E49"/>
    <mergeCell ref="A50:A52"/>
    <mergeCell ref="B50:B52"/>
    <mergeCell ref="C50:C52"/>
    <mergeCell ref="D50:D52"/>
    <mergeCell ref="E50:E52"/>
    <mergeCell ref="A53:A55"/>
    <mergeCell ref="B53:B55"/>
    <mergeCell ref="C53:C55"/>
    <mergeCell ref="D53:D55"/>
    <mergeCell ref="E53:E55"/>
    <mergeCell ref="A56:A58"/>
    <mergeCell ref="B56:B58"/>
    <mergeCell ref="C56:C58"/>
    <mergeCell ref="D56:D58"/>
    <mergeCell ref="E56:E58"/>
    <mergeCell ref="A59:A61"/>
    <mergeCell ref="B59:B61"/>
    <mergeCell ref="C59:C61"/>
    <mergeCell ref="D59:D61"/>
    <mergeCell ref="E59:E61"/>
    <mergeCell ref="A62:A64"/>
    <mergeCell ref="B62:B64"/>
    <mergeCell ref="C62:C64"/>
    <mergeCell ref="D62:D64"/>
    <mergeCell ref="E62:E64"/>
    <mergeCell ref="A65:A67"/>
    <mergeCell ref="B65:B67"/>
    <mergeCell ref="C65:C67"/>
    <mergeCell ref="D65:D67"/>
    <mergeCell ref="E65:E67"/>
    <mergeCell ref="A68:A70"/>
    <mergeCell ref="B68:B70"/>
    <mergeCell ref="C68:C70"/>
    <mergeCell ref="D68:D70"/>
    <mergeCell ref="E68:E70"/>
    <mergeCell ref="A71:A73"/>
    <mergeCell ref="B71:B73"/>
    <mergeCell ref="C71:C73"/>
    <mergeCell ref="D71:D73"/>
    <mergeCell ref="E71:E73"/>
    <mergeCell ref="A74:A76"/>
    <mergeCell ref="B74:B76"/>
    <mergeCell ref="C74:C76"/>
    <mergeCell ref="D74:D76"/>
    <mergeCell ref="E74:E76"/>
    <mergeCell ref="A77:A79"/>
    <mergeCell ref="B77:B79"/>
    <mergeCell ref="C77:C79"/>
    <mergeCell ref="D77:D79"/>
    <mergeCell ref="E77:E79"/>
    <mergeCell ref="A80:A82"/>
    <mergeCell ref="B80:B82"/>
    <mergeCell ref="C80:C82"/>
    <mergeCell ref="D80:D82"/>
    <mergeCell ref="E80:E82"/>
    <mergeCell ref="A89:E89"/>
    <mergeCell ref="A90:E90"/>
    <mergeCell ref="A91:E91"/>
    <mergeCell ref="B187:D187"/>
    <mergeCell ref="E187:F187"/>
    <mergeCell ref="K187:X187"/>
    <mergeCell ref="A83:A85"/>
    <mergeCell ref="B83:B85"/>
    <mergeCell ref="C83:C85"/>
    <mergeCell ref="D83:D85"/>
    <mergeCell ref="E83:E85"/>
    <mergeCell ref="A86:A88"/>
    <mergeCell ref="B86:B88"/>
    <mergeCell ref="C86:C88"/>
    <mergeCell ref="D86:D88"/>
    <mergeCell ref="E86:E88"/>
    <mergeCell ref="A92:A94"/>
    <mergeCell ref="B92:B94"/>
    <mergeCell ref="C92:C94"/>
    <mergeCell ref="D92:D94"/>
    <mergeCell ref="E92:E94"/>
    <mergeCell ref="A95:A97"/>
    <mergeCell ref="B95:B97"/>
    <mergeCell ref="C95:C97"/>
    <mergeCell ref="Z187:AD187"/>
    <mergeCell ref="AH187:AL187"/>
    <mergeCell ref="B188:D188"/>
    <mergeCell ref="E188:F188"/>
    <mergeCell ref="K188:X189"/>
    <mergeCell ref="Z188:AD189"/>
    <mergeCell ref="AH188:AL188"/>
    <mergeCell ref="B189:D189"/>
    <mergeCell ref="AH189:AL189"/>
    <mergeCell ref="D95:D97"/>
    <mergeCell ref="E95:E97"/>
    <mergeCell ref="A98:A100"/>
    <mergeCell ref="B98:B100"/>
    <mergeCell ref="C98:C100"/>
    <mergeCell ref="D98:D100"/>
    <mergeCell ref="E98:E100"/>
    <mergeCell ref="A101:A103"/>
    <mergeCell ref="B101:B103"/>
    <mergeCell ref="C101:C103"/>
    <mergeCell ref="D101:D103"/>
    <mergeCell ref="E101:E103"/>
    <mergeCell ref="A104:A106"/>
    <mergeCell ref="B104:B106"/>
    <mergeCell ref="C104:C106"/>
    <mergeCell ref="D104:D106"/>
    <mergeCell ref="E104:E106"/>
    <mergeCell ref="A107:A109"/>
    <mergeCell ref="B107:B109"/>
    <mergeCell ref="C107:C109"/>
    <mergeCell ref="D107:D109"/>
    <mergeCell ref="E107:E109"/>
    <mergeCell ref="A110:A112"/>
    <mergeCell ref="B110:B112"/>
    <mergeCell ref="C110:C112"/>
    <mergeCell ref="D110:D112"/>
    <mergeCell ref="E110:E112"/>
    <mergeCell ref="A113:A115"/>
    <mergeCell ref="B113:B115"/>
    <mergeCell ref="C113:C115"/>
    <mergeCell ref="D113:D115"/>
    <mergeCell ref="E113:E115"/>
    <mergeCell ref="A119:A121"/>
    <mergeCell ref="B119:B121"/>
    <mergeCell ref="C119:C121"/>
    <mergeCell ref="D119:D121"/>
    <mergeCell ref="E119:E121"/>
    <mergeCell ref="A116:A118"/>
    <mergeCell ref="B116:B118"/>
    <mergeCell ref="C116:C118"/>
    <mergeCell ref="D116:D118"/>
    <mergeCell ref="E116:E118"/>
    <mergeCell ref="A122:A124"/>
    <mergeCell ref="B122:B124"/>
    <mergeCell ref="C122:C124"/>
    <mergeCell ref="D122:D124"/>
    <mergeCell ref="E122:E124"/>
    <mergeCell ref="A125:A127"/>
    <mergeCell ref="B125:B127"/>
    <mergeCell ref="C125:C127"/>
    <mergeCell ref="D125:D127"/>
    <mergeCell ref="E125:E127"/>
    <mergeCell ref="A128:A130"/>
    <mergeCell ref="B128:B130"/>
    <mergeCell ref="C128:C130"/>
    <mergeCell ref="D128:D130"/>
    <mergeCell ref="E128:E130"/>
    <mergeCell ref="A131:A133"/>
    <mergeCell ref="B131:B133"/>
    <mergeCell ref="C131:C133"/>
    <mergeCell ref="D131:D133"/>
    <mergeCell ref="E131:E133"/>
    <mergeCell ref="A134:A136"/>
    <mergeCell ref="B134:B136"/>
    <mergeCell ref="C134:C136"/>
    <mergeCell ref="D134:D136"/>
    <mergeCell ref="E134:E136"/>
    <mergeCell ref="A137:A139"/>
    <mergeCell ref="B137:B139"/>
    <mergeCell ref="C137:C139"/>
    <mergeCell ref="D137:D139"/>
    <mergeCell ref="E137:E139"/>
    <mergeCell ref="A140:A142"/>
    <mergeCell ref="B140:B142"/>
    <mergeCell ref="C140:C142"/>
    <mergeCell ref="D140:D142"/>
    <mergeCell ref="E140:E142"/>
    <mergeCell ref="A143:A145"/>
    <mergeCell ref="B143:B145"/>
    <mergeCell ref="C143:C145"/>
    <mergeCell ref="D143:D145"/>
    <mergeCell ref="E143:E145"/>
    <mergeCell ref="A146:A148"/>
    <mergeCell ref="B146:B148"/>
    <mergeCell ref="C146:C148"/>
    <mergeCell ref="D146:D148"/>
    <mergeCell ref="E146:E148"/>
    <mergeCell ref="A149:A151"/>
    <mergeCell ref="B149:B151"/>
    <mergeCell ref="C149:C151"/>
    <mergeCell ref="D149:D151"/>
    <mergeCell ref="E149:E151"/>
    <mergeCell ref="A152:A154"/>
    <mergeCell ref="B152:B154"/>
    <mergeCell ref="C152:C154"/>
    <mergeCell ref="D152:D154"/>
    <mergeCell ref="E152:E154"/>
    <mergeCell ref="A155:A157"/>
    <mergeCell ref="B155:B157"/>
    <mergeCell ref="C155:C157"/>
    <mergeCell ref="D155:D157"/>
    <mergeCell ref="E155:E157"/>
    <mergeCell ref="A158:A160"/>
    <mergeCell ref="B158:B160"/>
    <mergeCell ref="C158:C160"/>
    <mergeCell ref="D158:D160"/>
    <mergeCell ref="E158:E160"/>
    <mergeCell ref="A161:A163"/>
    <mergeCell ref="B161:B163"/>
    <mergeCell ref="C161:C163"/>
    <mergeCell ref="D161:D163"/>
    <mergeCell ref="E161:E163"/>
    <mergeCell ref="A164:A166"/>
    <mergeCell ref="B164:B166"/>
    <mergeCell ref="C164:C166"/>
    <mergeCell ref="D164:D166"/>
    <mergeCell ref="E164:E166"/>
    <mergeCell ref="A167:A169"/>
    <mergeCell ref="B167:B169"/>
    <mergeCell ref="C167:C169"/>
    <mergeCell ref="D167:D169"/>
    <mergeCell ref="E167:E169"/>
    <mergeCell ref="A170:A172"/>
    <mergeCell ref="B170:B172"/>
    <mergeCell ref="C170:C172"/>
    <mergeCell ref="D170:D172"/>
    <mergeCell ref="E170:E172"/>
    <mergeCell ref="A173:A175"/>
    <mergeCell ref="B173:B175"/>
    <mergeCell ref="C173:C175"/>
    <mergeCell ref="D173:D175"/>
    <mergeCell ref="E173:E175"/>
    <mergeCell ref="A182:A184"/>
    <mergeCell ref="B182:B184"/>
    <mergeCell ref="C182:C184"/>
    <mergeCell ref="D182:D184"/>
    <mergeCell ref="E182:E184"/>
    <mergeCell ref="A185:E185"/>
    <mergeCell ref="A186:E186"/>
    <mergeCell ref="A176:A178"/>
    <mergeCell ref="B176:B178"/>
    <mergeCell ref="C176:C178"/>
    <mergeCell ref="D176:D178"/>
    <mergeCell ref="E176:E178"/>
    <mergeCell ref="A179:A181"/>
    <mergeCell ref="B179:B181"/>
    <mergeCell ref="C179:C181"/>
    <mergeCell ref="D179:D181"/>
    <mergeCell ref="E179:E181"/>
  </mergeCells>
  <phoneticPr fontId="2"/>
  <printOptions horizontalCentered="1"/>
  <pageMargins left="0.19685039370078741" right="0.19685039370078741" top="0.19685039370078741" bottom="0.19685039370078741" header="0" footer="0"/>
  <pageSetup paperSize="9" scale="77" orientation="portrait" r:id="rId1"/>
  <headerFooter alignWithMargins="0"/>
  <colBreaks count="1" manualBreakCount="1">
    <brk id="39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1">
    <pageSetUpPr fitToPage="1"/>
  </sheetPr>
  <dimension ref="A1:AP44"/>
  <sheetViews>
    <sheetView zoomScaleNormal="100" workbookViewId="0">
      <pane ySplit="2" topLeftCell="A3" activePane="bottomLeft" state="frozen"/>
      <selection pane="bottomLeft" activeCell="A5" sqref="A5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193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220" t="s">
        <v>150</v>
      </c>
      <c r="J2" s="182" t="s">
        <v>30</v>
      </c>
      <c r="K2" s="182" t="s">
        <v>31</v>
      </c>
      <c r="L2" s="182" t="s">
        <v>1</v>
      </c>
      <c r="M2" s="182" t="s">
        <v>2</v>
      </c>
      <c r="N2" s="214" t="s">
        <v>3</v>
      </c>
      <c r="O2" s="34" t="s">
        <v>4</v>
      </c>
      <c r="P2" s="182" t="s">
        <v>5</v>
      </c>
      <c r="Q2" s="182" t="s">
        <v>6</v>
      </c>
      <c r="R2" s="182" t="s">
        <v>0</v>
      </c>
      <c r="S2" s="182" t="s">
        <v>1</v>
      </c>
      <c r="T2" s="182" t="s">
        <v>2</v>
      </c>
      <c r="U2" s="214" t="s">
        <v>3</v>
      </c>
      <c r="V2" s="34" t="s">
        <v>4</v>
      </c>
      <c r="W2" s="182" t="s">
        <v>5</v>
      </c>
      <c r="X2" s="182" t="s">
        <v>6</v>
      </c>
      <c r="Y2" s="182" t="s">
        <v>0</v>
      </c>
      <c r="Z2" s="182" t="s">
        <v>1</v>
      </c>
      <c r="AA2" s="182" t="s">
        <v>2</v>
      </c>
      <c r="AB2" s="214" t="s">
        <v>3</v>
      </c>
      <c r="AC2" s="34" t="s">
        <v>4</v>
      </c>
      <c r="AD2" s="182" t="s">
        <v>5</v>
      </c>
      <c r="AE2" s="182" t="s">
        <v>6</v>
      </c>
      <c r="AF2" s="182" t="s">
        <v>0</v>
      </c>
      <c r="AG2" s="182" t="s">
        <v>1</v>
      </c>
      <c r="AH2" s="182" t="s">
        <v>2</v>
      </c>
      <c r="AI2" s="214" t="s">
        <v>3</v>
      </c>
      <c r="AJ2" s="34" t="s">
        <v>4</v>
      </c>
      <c r="AK2" s="182" t="s">
        <v>5</v>
      </c>
      <c r="AL2" s="182" t="s">
        <v>6</v>
      </c>
      <c r="AM2" s="182" t="s">
        <v>0</v>
      </c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/>
      <c r="O3" s="72"/>
      <c r="P3" s="72"/>
      <c r="Q3" s="72"/>
      <c r="R3" s="72" t="s">
        <v>65</v>
      </c>
      <c r="S3" s="72"/>
      <c r="T3" s="72"/>
      <c r="U3" s="72"/>
      <c r="V3" s="72"/>
      <c r="W3" s="73"/>
      <c r="X3" s="74"/>
      <c r="Y3" s="74"/>
      <c r="Z3" s="72"/>
      <c r="AA3" s="72"/>
      <c r="AB3" s="72"/>
      <c r="AC3" s="72"/>
      <c r="AD3" s="72" t="s">
        <v>71</v>
      </c>
      <c r="AE3" s="72"/>
      <c r="AF3" s="72" t="s">
        <v>39</v>
      </c>
      <c r="AG3" s="75"/>
      <c r="AH3" s="75"/>
      <c r="AI3" s="72"/>
      <c r="AJ3" s="72"/>
      <c r="AK3" s="72"/>
      <c r="AL3" s="76" t="s">
        <v>67</v>
      </c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260</v>
      </c>
      <c r="J4" s="53" t="s">
        <v>260</v>
      </c>
      <c r="K4" s="53" t="s">
        <v>28</v>
      </c>
      <c r="L4" s="53" t="s">
        <v>28</v>
      </c>
      <c r="M4" s="53" t="s">
        <v>28</v>
      </c>
      <c r="N4" s="53" t="s">
        <v>28</v>
      </c>
      <c r="O4" s="53" t="s">
        <v>28</v>
      </c>
      <c r="P4" s="53"/>
      <c r="Q4" s="53" t="s">
        <v>260</v>
      </c>
      <c r="R4" s="53" t="s">
        <v>28</v>
      </c>
      <c r="S4" s="53" t="s">
        <v>28</v>
      </c>
      <c r="T4" s="53" t="s">
        <v>28</v>
      </c>
      <c r="U4" s="53" t="s">
        <v>28</v>
      </c>
      <c r="V4" s="53" t="s">
        <v>28</v>
      </c>
      <c r="W4" s="151" t="s">
        <v>260</v>
      </c>
      <c r="X4" s="67" t="s">
        <v>260</v>
      </c>
      <c r="Y4" s="53" t="s">
        <v>28</v>
      </c>
      <c r="Z4" s="53" t="s">
        <v>28</v>
      </c>
      <c r="AA4" s="53" t="s">
        <v>28</v>
      </c>
      <c r="AB4" s="53" t="s">
        <v>28</v>
      </c>
      <c r="AC4" s="53" t="s">
        <v>28</v>
      </c>
      <c r="AD4" s="53" t="s">
        <v>260</v>
      </c>
      <c r="AE4" s="53"/>
      <c r="AF4" s="53" t="s">
        <v>28</v>
      </c>
      <c r="AG4" s="53" t="s">
        <v>28</v>
      </c>
      <c r="AH4" s="53" t="s">
        <v>28</v>
      </c>
      <c r="AI4" s="53" t="s">
        <v>28</v>
      </c>
      <c r="AJ4" s="53" t="s">
        <v>28</v>
      </c>
      <c r="AK4" s="53" t="s">
        <v>260</v>
      </c>
      <c r="AL4" s="53" t="s">
        <v>260</v>
      </c>
      <c r="AM4" s="53" t="s">
        <v>28</v>
      </c>
      <c r="AN4" s="25"/>
      <c r="AO4" s="10">
        <f>COUNTIF(I4:AM4,"休")</f>
        <v>0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/>
      <c r="J5" s="53"/>
      <c r="K5" s="55" t="s">
        <v>28</v>
      </c>
      <c r="L5" s="55" t="s">
        <v>28</v>
      </c>
      <c r="M5" s="53" t="s">
        <v>28</v>
      </c>
      <c r="N5" s="55" t="s">
        <v>28</v>
      </c>
      <c r="O5" s="55" t="s">
        <v>28</v>
      </c>
      <c r="P5" s="55"/>
      <c r="Q5" s="55"/>
      <c r="R5" s="55" t="s">
        <v>28</v>
      </c>
      <c r="S5" s="55" t="s">
        <v>28</v>
      </c>
      <c r="T5" s="53" t="s">
        <v>28</v>
      </c>
      <c r="U5" s="55" t="s">
        <v>28</v>
      </c>
      <c r="V5" s="55" t="s">
        <v>28</v>
      </c>
      <c r="W5" s="55"/>
      <c r="X5" s="57"/>
      <c r="Y5" s="55" t="s">
        <v>28</v>
      </c>
      <c r="Z5" s="55" t="s">
        <v>28</v>
      </c>
      <c r="AA5" s="53" t="s">
        <v>28</v>
      </c>
      <c r="AB5" s="55" t="s">
        <v>28</v>
      </c>
      <c r="AC5" s="55" t="s">
        <v>28</v>
      </c>
      <c r="AD5" s="55"/>
      <c r="AE5" s="53"/>
      <c r="AF5" s="55" t="s">
        <v>28</v>
      </c>
      <c r="AG5" s="55" t="s">
        <v>28</v>
      </c>
      <c r="AH5" s="53" t="s">
        <v>28</v>
      </c>
      <c r="AI5" s="55" t="s">
        <v>28</v>
      </c>
      <c r="AJ5" s="55" t="s">
        <v>28</v>
      </c>
      <c r="AK5" s="55"/>
      <c r="AL5" s="55"/>
      <c r="AM5" s="54" t="s">
        <v>28</v>
      </c>
      <c r="AN5" s="27"/>
      <c r="AO5" s="11">
        <f t="shared" ref="AO5:AO28" si="0">COUNTIF(I5:AM5,"休")</f>
        <v>0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/>
      <c r="J6" s="53"/>
      <c r="K6" s="55" t="s">
        <v>28</v>
      </c>
      <c r="L6" s="55" t="s">
        <v>87</v>
      </c>
      <c r="M6" s="53" t="s">
        <v>87</v>
      </c>
      <c r="N6" s="55" t="s">
        <v>28</v>
      </c>
      <c r="O6" s="55" t="s">
        <v>28</v>
      </c>
      <c r="P6" s="55"/>
      <c r="Q6" s="55"/>
      <c r="R6" s="55" t="s">
        <v>28</v>
      </c>
      <c r="S6" s="55" t="s">
        <v>87</v>
      </c>
      <c r="T6" s="53" t="s">
        <v>87</v>
      </c>
      <c r="U6" s="55" t="s">
        <v>28</v>
      </c>
      <c r="V6" s="55" t="s">
        <v>28</v>
      </c>
      <c r="W6" s="55" t="s">
        <v>231</v>
      </c>
      <c r="X6" s="57"/>
      <c r="Y6" s="55" t="s">
        <v>28</v>
      </c>
      <c r="Z6" s="55" t="s">
        <v>28</v>
      </c>
      <c r="AA6" s="53" t="s">
        <v>28</v>
      </c>
      <c r="AB6" s="55" t="s">
        <v>28</v>
      </c>
      <c r="AC6" s="55" t="s">
        <v>28</v>
      </c>
      <c r="AD6" s="55"/>
      <c r="AE6" s="53"/>
      <c r="AF6" s="55" t="s">
        <v>28</v>
      </c>
      <c r="AG6" s="55" t="s">
        <v>28</v>
      </c>
      <c r="AH6" s="53" t="s">
        <v>28</v>
      </c>
      <c r="AI6" s="55" t="s">
        <v>28</v>
      </c>
      <c r="AJ6" s="55" t="s">
        <v>28</v>
      </c>
      <c r="AK6" s="55"/>
      <c r="AL6" s="55"/>
      <c r="AM6" s="54" t="s">
        <v>28</v>
      </c>
      <c r="AN6" s="27"/>
      <c r="AO6" s="11">
        <f t="shared" si="0"/>
        <v>0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/>
      <c r="J7" s="53" t="s">
        <v>175</v>
      </c>
      <c r="K7" s="55" t="s">
        <v>28</v>
      </c>
      <c r="L7" s="55" t="s">
        <v>28</v>
      </c>
      <c r="M7" s="53" t="s">
        <v>28</v>
      </c>
      <c r="N7" s="55" t="s">
        <v>87</v>
      </c>
      <c r="O7" s="55" t="s">
        <v>28</v>
      </c>
      <c r="P7" s="55"/>
      <c r="Q7" s="55"/>
      <c r="R7" s="55" t="s">
        <v>28</v>
      </c>
      <c r="S7" s="55" t="s">
        <v>28</v>
      </c>
      <c r="T7" s="53" t="s">
        <v>28</v>
      </c>
      <c r="U7" s="55" t="s">
        <v>28</v>
      </c>
      <c r="V7" s="55" t="s">
        <v>28</v>
      </c>
      <c r="W7" s="55"/>
      <c r="X7" s="57"/>
      <c r="Y7" s="55" t="s">
        <v>28</v>
      </c>
      <c r="Z7" s="55" t="s">
        <v>28</v>
      </c>
      <c r="AA7" s="53" t="s">
        <v>28</v>
      </c>
      <c r="AB7" s="55" t="s">
        <v>28</v>
      </c>
      <c r="AC7" s="55" t="s">
        <v>28</v>
      </c>
      <c r="AD7" s="55"/>
      <c r="AE7" s="53"/>
      <c r="AF7" s="55" t="s">
        <v>28</v>
      </c>
      <c r="AG7" s="55" t="s">
        <v>28</v>
      </c>
      <c r="AH7" s="53" t="s">
        <v>28</v>
      </c>
      <c r="AI7" s="55" t="s">
        <v>28</v>
      </c>
      <c r="AJ7" s="55" t="s">
        <v>28</v>
      </c>
      <c r="AK7" s="55"/>
      <c r="AL7" s="55"/>
      <c r="AM7" s="54" t="s">
        <v>28</v>
      </c>
      <c r="AN7" s="27"/>
      <c r="AO7" s="11">
        <f t="shared" si="0"/>
        <v>0</v>
      </c>
      <c r="AP7" s="44"/>
    </row>
    <row r="8" spans="1:42" x14ac:dyDescent="0.15">
      <c r="A8" s="218" t="s">
        <v>23</v>
      </c>
      <c r="B8" s="1148" t="s">
        <v>194</v>
      </c>
      <c r="C8" s="1149"/>
      <c r="D8" s="1149"/>
      <c r="E8" s="1149"/>
      <c r="F8" s="149" t="s">
        <v>195</v>
      </c>
      <c r="G8" s="1148" t="s">
        <v>80</v>
      </c>
      <c r="H8" s="1150"/>
      <c r="I8" s="52"/>
      <c r="J8" s="53"/>
      <c r="K8" s="55" t="s">
        <v>87</v>
      </c>
      <c r="L8" s="55" t="s">
        <v>87</v>
      </c>
      <c r="M8" s="53"/>
      <c r="N8" s="55"/>
      <c r="O8" s="55"/>
      <c r="P8" s="55"/>
      <c r="Q8" s="55"/>
      <c r="R8" s="55" t="s">
        <v>87</v>
      </c>
      <c r="S8" s="55" t="s">
        <v>87</v>
      </c>
      <c r="T8" s="55" t="s">
        <v>87</v>
      </c>
      <c r="U8" s="55"/>
      <c r="V8" s="55"/>
      <c r="W8" s="55"/>
      <c r="X8" s="57"/>
      <c r="Y8" s="55" t="s">
        <v>87</v>
      </c>
      <c r="Z8" s="55"/>
      <c r="AA8" s="55" t="s">
        <v>87</v>
      </c>
      <c r="AB8" s="55"/>
      <c r="AC8" s="55"/>
      <c r="AD8" s="55"/>
      <c r="AE8" s="53"/>
      <c r="AF8" s="55" t="s">
        <v>87</v>
      </c>
      <c r="AG8" s="55" t="s">
        <v>87</v>
      </c>
      <c r="AH8" s="55"/>
      <c r="AI8" s="55"/>
      <c r="AJ8" s="55"/>
      <c r="AK8" s="55"/>
      <c r="AL8" s="55"/>
      <c r="AM8" s="54" t="s">
        <v>245</v>
      </c>
      <c r="AN8" s="27"/>
      <c r="AO8" s="11">
        <f t="shared" si="0"/>
        <v>0</v>
      </c>
      <c r="AP8" s="44"/>
    </row>
    <row r="9" spans="1:42" x14ac:dyDescent="0.15">
      <c r="A9" s="218" t="s">
        <v>230</v>
      </c>
      <c r="B9" s="1148"/>
      <c r="C9" s="1149"/>
      <c r="D9" s="1149"/>
      <c r="E9" s="1149"/>
      <c r="F9" s="149"/>
      <c r="G9" s="1148"/>
      <c r="H9" s="1150"/>
      <c r="I9" s="58"/>
      <c r="J9" s="53"/>
      <c r="K9" s="55"/>
      <c r="L9" s="55"/>
      <c r="M9" s="55"/>
      <c r="N9" s="53"/>
      <c r="O9" s="55"/>
      <c r="P9" s="55"/>
      <c r="Q9" s="55"/>
      <c r="R9" s="60"/>
      <c r="S9" s="55"/>
      <c r="T9" s="60"/>
      <c r="U9" s="55"/>
      <c r="V9" s="55"/>
      <c r="W9" s="59"/>
      <c r="X9" s="57"/>
      <c r="Y9" s="55"/>
      <c r="Z9" s="55"/>
      <c r="AA9" s="60"/>
      <c r="AB9" s="60"/>
      <c r="AC9" s="60"/>
      <c r="AD9" s="60"/>
      <c r="AE9" s="55"/>
      <c r="AF9" s="55"/>
      <c r="AG9" s="55"/>
      <c r="AH9" s="60"/>
      <c r="AI9" s="60"/>
      <c r="AJ9" s="60"/>
      <c r="AK9" s="55"/>
      <c r="AL9" s="55"/>
      <c r="AM9" s="60"/>
      <c r="AN9" s="27"/>
      <c r="AO9" s="11">
        <f t="shared" si="0"/>
        <v>0</v>
      </c>
      <c r="AP9" s="44"/>
    </row>
    <row r="10" spans="1:42" x14ac:dyDescent="0.15">
      <c r="A10" s="219" t="s">
        <v>25</v>
      </c>
      <c r="B10" s="1155"/>
      <c r="C10" s="1155"/>
      <c r="D10" s="1155"/>
      <c r="E10" s="1155"/>
      <c r="F10" s="124"/>
      <c r="G10" s="1155"/>
      <c r="H10" s="1156"/>
      <c r="I10" s="83"/>
      <c r="J10" s="80"/>
      <c r="K10" s="78"/>
      <c r="L10" s="78"/>
      <c r="M10" s="78"/>
      <c r="N10" s="78"/>
      <c r="O10" s="78"/>
      <c r="P10" s="60"/>
      <c r="Q10" s="60"/>
      <c r="R10" s="78"/>
      <c r="S10" s="60"/>
      <c r="T10" s="60"/>
      <c r="U10" s="78"/>
      <c r="V10" s="60"/>
      <c r="W10" s="152"/>
      <c r="X10" s="79"/>
      <c r="Y10" s="78"/>
      <c r="Z10" s="78"/>
      <c r="AA10" s="60"/>
      <c r="AB10" s="78"/>
      <c r="AC10" s="78"/>
      <c r="AD10" s="60"/>
      <c r="AE10" s="78"/>
      <c r="AF10" s="60"/>
      <c r="AG10" s="60"/>
      <c r="AH10" s="78"/>
      <c r="AI10" s="60"/>
      <c r="AJ10" s="60"/>
      <c r="AK10" s="60"/>
      <c r="AL10" s="60"/>
      <c r="AM10" s="125"/>
      <c r="AN10" s="81"/>
      <c r="AO10" s="11">
        <f t="shared" si="0"/>
        <v>0</v>
      </c>
      <c r="AP10" s="44"/>
    </row>
    <row r="11" spans="1:42" x14ac:dyDescent="0.15">
      <c r="A11" s="219" t="s">
        <v>220</v>
      </c>
      <c r="B11" s="1155"/>
      <c r="C11" s="1155"/>
      <c r="D11" s="1155"/>
      <c r="E11" s="1155"/>
      <c r="F11" s="124"/>
      <c r="G11" s="1155"/>
      <c r="H11" s="1156"/>
      <c r="I11" s="83"/>
      <c r="J11" s="80"/>
      <c r="K11" s="78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82"/>
      <c r="X11" s="79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123"/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44"/>
    </row>
    <row r="13" spans="1:42" ht="14.25" thickBot="1" x14ac:dyDescent="0.2">
      <c r="A13" s="126"/>
      <c r="B13" s="1149"/>
      <c r="C13" s="1149"/>
      <c r="D13" s="1149"/>
      <c r="E13" s="1149"/>
      <c r="F13" s="122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68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85"/>
      <c r="AN13" s="127"/>
      <c r="AO13" s="11">
        <f t="shared" si="0"/>
        <v>0</v>
      </c>
      <c r="AP13" s="44"/>
    </row>
    <row r="14" spans="1:42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44"/>
    </row>
    <row r="15" spans="1:42" x14ac:dyDescent="0.15">
      <c r="A15" s="1158"/>
      <c r="B15" s="1149"/>
      <c r="C15" s="1149"/>
      <c r="D15" s="1149"/>
      <c r="E15" s="1149"/>
      <c r="F15" s="122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44"/>
    </row>
    <row r="17" spans="1:42" ht="14.25" thickBot="1" x14ac:dyDescent="0.2">
      <c r="A17" s="1158"/>
      <c r="B17" s="1160"/>
      <c r="C17" s="1160"/>
      <c r="D17" s="1160"/>
      <c r="E17" s="1160"/>
      <c r="F17" s="132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44"/>
    </row>
    <row r="18" spans="1:42" x14ac:dyDescent="0.15">
      <c r="A18" s="136"/>
      <c r="B18" s="12"/>
      <c r="C18" s="12"/>
      <c r="D18" s="12"/>
      <c r="E18" s="12"/>
      <c r="F18" s="12"/>
      <c r="G18" s="1286" t="s">
        <v>55</v>
      </c>
      <c r="H18" s="1287"/>
      <c r="I18" s="137" t="e">
        <f>#REF!-I29</f>
        <v>#REF!</v>
      </c>
      <c r="J18" s="137" t="e">
        <f>#REF!-J29</f>
        <v>#REF!</v>
      </c>
      <c r="K18" s="137" t="e">
        <f>#REF!-K29</f>
        <v>#REF!</v>
      </c>
      <c r="L18" s="137" t="e">
        <f>#REF!-L29</f>
        <v>#REF!</v>
      </c>
      <c r="M18" s="137" t="e">
        <f>#REF!-M29</f>
        <v>#REF!</v>
      </c>
      <c r="N18" s="137" t="e">
        <f>#REF!-N29</f>
        <v>#REF!</v>
      </c>
      <c r="O18" s="137" t="e">
        <f>#REF!-O29</f>
        <v>#REF!</v>
      </c>
      <c r="P18" s="137" t="e">
        <f>#REF!-P29</f>
        <v>#REF!</v>
      </c>
      <c r="Q18" s="137" t="e">
        <f>#REF!-Q29</f>
        <v>#REF!</v>
      </c>
      <c r="R18" s="137" t="e">
        <f>#REF!-R29</f>
        <v>#REF!</v>
      </c>
      <c r="S18" s="137" t="e">
        <f>#REF!-S29</f>
        <v>#REF!</v>
      </c>
      <c r="T18" s="137" t="e">
        <f>#REF!-T29</f>
        <v>#REF!</v>
      </c>
      <c r="U18" s="137" t="e">
        <f>#REF!-U29</f>
        <v>#REF!</v>
      </c>
      <c r="V18" s="137" t="e">
        <f>#REF!-V29</f>
        <v>#REF!</v>
      </c>
      <c r="W18" s="138" t="e">
        <f>#REF!-W29</f>
        <v>#REF!</v>
      </c>
      <c r="X18" s="139" t="e">
        <f>#REF!-X29</f>
        <v>#REF!</v>
      </c>
      <c r="Y18" s="137" t="e">
        <f>#REF!-Y29</f>
        <v>#REF!</v>
      </c>
      <c r="Z18" s="137" t="e">
        <f>#REF!-Z29</f>
        <v>#REF!</v>
      </c>
      <c r="AA18" s="137" t="e">
        <f>#REF!-AA29</f>
        <v>#REF!</v>
      </c>
      <c r="AB18" s="137" t="e">
        <f>#REF!-AB29</f>
        <v>#REF!</v>
      </c>
      <c r="AC18" s="137" t="e">
        <f>#REF!-AC29</f>
        <v>#REF!</v>
      </c>
      <c r="AD18" s="137" t="e">
        <f>#REF!-AD29</f>
        <v>#REF!</v>
      </c>
      <c r="AE18" s="137" t="e">
        <f>#REF!-AE29</f>
        <v>#REF!</v>
      </c>
      <c r="AF18" s="137" t="e">
        <f>#REF!-AF29</f>
        <v>#REF!</v>
      </c>
      <c r="AG18" s="137" t="e">
        <f>#REF!-AG29</f>
        <v>#REF!</v>
      </c>
      <c r="AH18" s="137" t="e">
        <f>#REF!-AH29</f>
        <v>#REF!</v>
      </c>
      <c r="AI18" s="137" t="e">
        <f>#REF!-AI29</f>
        <v>#REF!</v>
      </c>
      <c r="AJ18" s="137" t="e">
        <f>#REF!-AJ29</f>
        <v>#REF!</v>
      </c>
      <c r="AK18" s="137" t="e">
        <f>#REF!-AK29</f>
        <v>#REF!</v>
      </c>
      <c r="AL18" s="137" t="e">
        <f>#REF!-AL29</f>
        <v>#REF!</v>
      </c>
      <c r="AM18" s="137" t="e">
        <f>#REF!-AM29</f>
        <v>#REF!</v>
      </c>
      <c r="AN18" s="86"/>
      <c r="AO18" s="11"/>
      <c r="AP18" s="44"/>
    </row>
    <row r="19" spans="1:42" hidden="1" x14ac:dyDescent="0.15">
      <c r="A19" s="12"/>
      <c r="B19" s="12"/>
      <c r="C19" s="12"/>
      <c r="D19" s="12"/>
      <c r="E19" s="12"/>
      <c r="F19" s="12"/>
      <c r="G19" s="1149" t="s">
        <v>66</v>
      </c>
      <c r="H19" s="1285"/>
      <c r="I19" s="140">
        <f t="shared" ref="I19:AM19" si="1">COUNTIF(I4:I17,"A")</f>
        <v>0</v>
      </c>
      <c r="J19" s="140">
        <f t="shared" si="1"/>
        <v>0</v>
      </c>
      <c r="K19" s="140">
        <f t="shared" si="1"/>
        <v>1</v>
      </c>
      <c r="L19" s="140">
        <f t="shared" si="1"/>
        <v>2</v>
      </c>
      <c r="M19" s="140">
        <f t="shared" si="1"/>
        <v>1</v>
      </c>
      <c r="N19" s="140">
        <f t="shared" si="1"/>
        <v>1</v>
      </c>
      <c r="O19" s="140">
        <f t="shared" si="1"/>
        <v>0</v>
      </c>
      <c r="P19" s="140">
        <f t="shared" si="1"/>
        <v>0</v>
      </c>
      <c r="Q19" s="140">
        <f t="shared" si="1"/>
        <v>0</v>
      </c>
      <c r="R19" s="140">
        <f t="shared" si="1"/>
        <v>1</v>
      </c>
      <c r="S19" s="140">
        <f t="shared" si="1"/>
        <v>2</v>
      </c>
      <c r="T19" s="140">
        <f t="shared" si="1"/>
        <v>2</v>
      </c>
      <c r="U19" s="140">
        <f t="shared" si="1"/>
        <v>0</v>
      </c>
      <c r="V19" s="140">
        <f t="shared" si="1"/>
        <v>0</v>
      </c>
      <c r="W19" s="140">
        <f t="shared" si="1"/>
        <v>0</v>
      </c>
      <c r="X19" s="140">
        <f t="shared" si="1"/>
        <v>0</v>
      </c>
      <c r="Y19" s="140">
        <f t="shared" si="1"/>
        <v>1</v>
      </c>
      <c r="Z19" s="140">
        <f t="shared" si="1"/>
        <v>0</v>
      </c>
      <c r="AA19" s="140">
        <f t="shared" si="1"/>
        <v>1</v>
      </c>
      <c r="AB19" s="140">
        <f t="shared" si="1"/>
        <v>0</v>
      </c>
      <c r="AC19" s="140">
        <f t="shared" si="1"/>
        <v>0</v>
      </c>
      <c r="AD19" s="140">
        <f t="shared" si="1"/>
        <v>0</v>
      </c>
      <c r="AE19" s="140">
        <f t="shared" si="1"/>
        <v>0</v>
      </c>
      <c r="AF19" s="140">
        <f t="shared" si="1"/>
        <v>1</v>
      </c>
      <c r="AG19" s="140">
        <f t="shared" si="1"/>
        <v>1</v>
      </c>
      <c r="AH19" s="140">
        <f t="shared" si="1"/>
        <v>0</v>
      </c>
      <c r="AI19" s="140">
        <f t="shared" si="1"/>
        <v>0</v>
      </c>
      <c r="AJ19" s="140">
        <f t="shared" si="1"/>
        <v>0</v>
      </c>
      <c r="AK19" s="140">
        <f t="shared" si="1"/>
        <v>0</v>
      </c>
      <c r="AL19" s="140">
        <f t="shared" si="1"/>
        <v>0</v>
      </c>
      <c r="AM19" s="140">
        <f t="shared" si="1"/>
        <v>1</v>
      </c>
      <c r="AN19" s="13"/>
      <c r="AO19" s="11">
        <f t="shared" si="0"/>
        <v>0</v>
      </c>
      <c r="AP19" s="44"/>
    </row>
    <row r="20" spans="1:42" hidden="1" x14ac:dyDescent="0.15">
      <c r="A20" s="13"/>
      <c r="B20" s="12"/>
      <c r="C20" s="12"/>
      <c r="D20" s="12"/>
      <c r="E20" s="12"/>
      <c r="F20" s="12"/>
      <c r="G20" s="1149" t="s">
        <v>56</v>
      </c>
      <c r="H20" s="1285"/>
      <c r="I20" s="140">
        <f t="shared" ref="I20:AM20" si="2">COUNTIF(I4:I17,"B")</f>
        <v>0</v>
      </c>
      <c r="J20" s="140">
        <f t="shared" si="2"/>
        <v>0</v>
      </c>
      <c r="K20" s="140">
        <f t="shared" si="2"/>
        <v>0</v>
      </c>
      <c r="L20" s="140">
        <f t="shared" si="2"/>
        <v>0</v>
      </c>
      <c r="M20" s="140">
        <f t="shared" si="2"/>
        <v>0</v>
      </c>
      <c r="N20" s="140">
        <f t="shared" si="2"/>
        <v>0</v>
      </c>
      <c r="O20" s="140">
        <f t="shared" si="2"/>
        <v>0</v>
      </c>
      <c r="P20" s="140">
        <f t="shared" si="2"/>
        <v>0</v>
      </c>
      <c r="Q20" s="140">
        <f t="shared" si="2"/>
        <v>0</v>
      </c>
      <c r="R20" s="140">
        <f t="shared" si="2"/>
        <v>0</v>
      </c>
      <c r="S20" s="140">
        <f t="shared" si="2"/>
        <v>0</v>
      </c>
      <c r="T20" s="140">
        <f t="shared" si="2"/>
        <v>0</v>
      </c>
      <c r="U20" s="140">
        <f t="shared" si="2"/>
        <v>0</v>
      </c>
      <c r="V20" s="140">
        <f t="shared" si="2"/>
        <v>0</v>
      </c>
      <c r="W20" s="141">
        <f t="shared" si="2"/>
        <v>0</v>
      </c>
      <c r="X20" s="142">
        <f t="shared" si="2"/>
        <v>0</v>
      </c>
      <c r="Y20" s="140">
        <f t="shared" si="2"/>
        <v>0</v>
      </c>
      <c r="Z20" s="140">
        <f t="shared" si="2"/>
        <v>0</v>
      </c>
      <c r="AA20" s="140">
        <f t="shared" si="2"/>
        <v>0</v>
      </c>
      <c r="AB20" s="140">
        <f t="shared" si="2"/>
        <v>0</v>
      </c>
      <c r="AC20" s="140">
        <f t="shared" si="2"/>
        <v>0</v>
      </c>
      <c r="AD20" s="140">
        <f t="shared" si="2"/>
        <v>0</v>
      </c>
      <c r="AE20" s="140">
        <f t="shared" si="2"/>
        <v>0</v>
      </c>
      <c r="AF20" s="140">
        <f t="shared" si="2"/>
        <v>0</v>
      </c>
      <c r="AG20" s="140">
        <f t="shared" si="2"/>
        <v>0</v>
      </c>
      <c r="AH20" s="140">
        <f t="shared" si="2"/>
        <v>0</v>
      </c>
      <c r="AI20" s="140">
        <f t="shared" si="2"/>
        <v>0</v>
      </c>
      <c r="AJ20" s="140">
        <f t="shared" si="2"/>
        <v>0</v>
      </c>
      <c r="AK20" s="140">
        <f t="shared" si="2"/>
        <v>0</v>
      </c>
      <c r="AL20" s="140">
        <f t="shared" si="2"/>
        <v>0</v>
      </c>
      <c r="AM20" s="140">
        <f t="shared" si="2"/>
        <v>0</v>
      </c>
      <c r="AN20" s="13"/>
      <c r="AO20" s="11">
        <f t="shared" si="0"/>
        <v>0</v>
      </c>
      <c r="AP20" s="44"/>
    </row>
    <row r="21" spans="1:42" hidden="1" x14ac:dyDescent="0.15">
      <c r="A21" s="13"/>
      <c r="B21" s="12"/>
      <c r="C21" s="12"/>
      <c r="D21" s="12"/>
      <c r="E21" s="12"/>
      <c r="F21" s="12"/>
      <c r="G21" s="1149" t="s">
        <v>57</v>
      </c>
      <c r="H21" s="1285"/>
      <c r="I21" s="140">
        <f t="shared" ref="I21:AM21" si="3">COUNTIF(I4:I17,"C")</f>
        <v>1</v>
      </c>
      <c r="J21" s="140">
        <f t="shared" si="3"/>
        <v>1</v>
      </c>
      <c r="K21" s="140">
        <f t="shared" si="3"/>
        <v>4</v>
      </c>
      <c r="L21" s="140">
        <f t="shared" si="3"/>
        <v>3</v>
      </c>
      <c r="M21" s="140">
        <f t="shared" si="3"/>
        <v>3</v>
      </c>
      <c r="N21" s="140">
        <f t="shared" si="3"/>
        <v>3</v>
      </c>
      <c r="O21" s="140">
        <f t="shared" si="3"/>
        <v>4</v>
      </c>
      <c r="P21" s="140">
        <f t="shared" si="3"/>
        <v>0</v>
      </c>
      <c r="Q21" s="140">
        <f t="shared" si="3"/>
        <v>1</v>
      </c>
      <c r="R21" s="140">
        <f t="shared" si="3"/>
        <v>4</v>
      </c>
      <c r="S21" s="140">
        <f t="shared" si="3"/>
        <v>3</v>
      </c>
      <c r="T21" s="140">
        <f t="shared" si="3"/>
        <v>3</v>
      </c>
      <c r="U21" s="140">
        <f t="shared" si="3"/>
        <v>4</v>
      </c>
      <c r="V21" s="140">
        <f t="shared" si="3"/>
        <v>4</v>
      </c>
      <c r="W21" s="141">
        <f t="shared" si="3"/>
        <v>1</v>
      </c>
      <c r="X21" s="142">
        <f t="shared" si="3"/>
        <v>1</v>
      </c>
      <c r="Y21" s="140">
        <f t="shared" si="3"/>
        <v>4</v>
      </c>
      <c r="Z21" s="140">
        <f t="shared" si="3"/>
        <v>4</v>
      </c>
      <c r="AA21" s="140">
        <f t="shared" si="3"/>
        <v>4</v>
      </c>
      <c r="AB21" s="140">
        <f t="shared" si="3"/>
        <v>4</v>
      </c>
      <c r="AC21" s="140">
        <f t="shared" si="3"/>
        <v>4</v>
      </c>
      <c r="AD21" s="140">
        <f t="shared" si="3"/>
        <v>1</v>
      </c>
      <c r="AE21" s="140">
        <f t="shared" si="3"/>
        <v>0</v>
      </c>
      <c r="AF21" s="140">
        <f t="shared" si="3"/>
        <v>4</v>
      </c>
      <c r="AG21" s="140">
        <f t="shared" si="3"/>
        <v>4</v>
      </c>
      <c r="AH21" s="140">
        <f t="shared" si="3"/>
        <v>4</v>
      </c>
      <c r="AI21" s="140">
        <f t="shared" si="3"/>
        <v>4</v>
      </c>
      <c r="AJ21" s="140">
        <f t="shared" si="3"/>
        <v>4</v>
      </c>
      <c r="AK21" s="140">
        <f t="shared" si="3"/>
        <v>1</v>
      </c>
      <c r="AL21" s="140">
        <f t="shared" si="3"/>
        <v>1</v>
      </c>
      <c r="AM21" s="140">
        <f t="shared" si="3"/>
        <v>4</v>
      </c>
      <c r="AN21" s="13"/>
      <c r="AO21" s="11">
        <f t="shared" si="0"/>
        <v>0</v>
      </c>
      <c r="AP21" s="44"/>
    </row>
    <row r="22" spans="1:42" hidden="1" x14ac:dyDescent="0.15">
      <c r="A22" s="13"/>
      <c r="B22" s="12"/>
      <c r="C22" s="12"/>
      <c r="D22" s="12"/>
      <c r="E22" s="12"/>
      <c r="F22" s="12"/>
      <c r="G22" s="1149" t="s">
        <v>58</v>
      </c>
      <c r="H22" s="1285"/>
      <c r="I22" s="140">
        <f t="shared" ref="I22:AM22" si="4">COUNTIF(I4:I17,"F")</f>
        <v>0</v>
      </c>
      <c r="J22" s="140">
        <f t="shared" si="4"/>
        <v>0</v>
      </c>
      <c r="K22" s="140">
        <f t="shared" si="4"/>
        <v>0</v>
      </c>
      <c r="L22" s="140">
        <f t="shared" si="4"/>
        <v>0</v>
      </c>
      <c r="M22" s="140">
        <f t="shared" si="4"/>
        <v>0</v>
      </c>
      <c r="N22" s="140">
        <f t="shared" si="4"/>
        <v>0</v>
      </c>
      <c r="O22" s="140">
        <f t="shared" si="4"/>
        <v>0</v>
      </c>
      <c r="P22" s="140">
        <f t="shared" si="4"/>
        <v>0</v>
      </c>
      <c r="Q22" s="140">
        <f t="shared" si="4"/>
        <v>0</v>
      </c>
      <c r="R22" s="140">
        <f t="shared" si="4"/>
        <v>0</v>
      </c>
      <c r="S22" s="140">
        <f t="shared" si="4"/>
        <v>0</v>
      </c>
      <c r="T22" s="140">
        <f t="shared" si="4"/>
        <v>0</v>
      </c>
      <c r="U22" s="140">
        <f t="shared" si="4"/>
        <v>0</v>
      </c>
      <c r="V22" s="140">
        <f t="shared" si="4"/>
        <v>0</v>
      </c>
      <c r="W22" s="141">
        <f t="shared" si="4"/>
        <v>0</v>
      </c>
      <c r="X22" s="142">
        <f t="shared" si="4"/>
        <v>0</v>
      </c>
      <c r="Y22" s="140">
        <f t="shared" si="4"/>
        <v>0</v>
      </c>
      <c r="Z22" s="140">
        <f t="shared" si="4"/>
        <v>0</v>
      </c>
      <c r="AA22" s="140">
        <f t="shared" si="4"/>
        <v>0</v>
      </c>
      <c r="AB22" s="140">
        <f t="shared" si="4"/>
        <v>0</v>
      </c>
      <c r="AC22" s="140">
        <f t="shared" si="4"/>
        <v>0</v>
      </c>
      <c r="AD22" s="140">
        <f t="shared" si="4"/>
        <v>0</v>
      </c>
      <c r="AE22" s="140">
        <f t="shared" si="4"/>
        <v>0</v>
      </c>
      <c r="AF22" s="140">
        <f t="shared" si="4"/>
        <v>0</v>
      </c>
      <c r="AG22" s="140">
        <f t="shared" si="4"/>
        <v>0</v>
      </c>
      <c r="AH22" s="140">
        <f t="shared" si="4"/>
        <v>0</v>
      </c>
      <c r="AI22" s="140">
        <f t="shared" si="4"/>
        <v>0</v>
      </c>
      <c r="AJ22" s="140">
        <f t="shared" si="4"/>
        <v>0</v>
      </c>
      <c r="AK22" s="140">
        <f t="shared" si="4"/>
        <v>0</v>
      </c>
      <c r="AL22" s="140">
        <f t="shared" si="4"/>
        <v>0</v>
      </c>
      <c r="AM22" s="140">
        <f t="shared" si="4"/>
        <v>0</v>
      </c>
      <c r="AN22" s="13"/>
      <c r="AO22" s="11">
        <f t="shared" si="0"/>
        <v>0</v>
      </c>
      <c r="AP22" s="44"/>
    </row>
    <row r="23" spans="1:42" hidden="1" x14ac:dyDescent="0.15">
      <c r="A23" s="13"/>
      <c r="B23" s="12"/>
      <c r="C23" s="12"/>
      <c r="D23" s="12"/>
      <c r="E23" s="12"/>
      <c r="F23" s="12"/>
      <c r="G23" s="1149" t="s">
        <v>59</v>
      </c>
      <c r="H23" s="1285"/>
      <c r="I23" s="140">
        <f t="shared" ref="I23:AM23" si="5">COUNTIF(I4:I17,"H")</f>
        <v>0</v>
      </c>
      <c r="J23" s="140">
        <f t="shared" si="5"/>
        <v>0</v>
      </c>
      <c r="K23" s="140">
        <f t="shared" si="5"/>
        <v>0</v>
      </c>
      <c r="L23" s="140">
        <f t="shared" si="5"/>
        <v>0</v>
      </c>
      <c r="M23" s="140">
        <f t="shared" si="5"/>
        <v>0</v>
      </c>
      <c r="N23" s="140">
        <f t="shared" si="5"/>
        <v>0</v>
      </c>
      <c r="O23" s="140">
        <f t="shared" si="5"/>
        <v>0</v>
      </c>
      <c r="P23" s="140">
        <f t="shared" si="5"/>
        <v>0</v>
      </c>
      <c r="Q23" s="140">
        <f t="shared" si="5"/>
        <v>0</v>
      </c>
      <c r="R23" s="140">
        <f t="shared" si="5"/>
        <v>0</v>
      </c>
      <c r="S23" s="140">
        <f t="shared" si="5"/>
        <v>0</v>
      </c>
      <c r="T23" s="140">
        <f t="shared" si="5"/>
        <v>0</v>
      </c>
      <c r="U23" s="140">
        <f t="shared" si="5"/>
        <v>0</v>
      </c>
      <c r="V23" s="140">
        <f t="shared" si="5"/>
        <v>0</v>
      </c>
      <c r="W23" s="141">
        <f t="shared" si="5"/>
        <v>0</v>
      </c>
      <c r="X23" s="142">
        <f t="shared" si="5"/>
        <v>0</v>
      </c>
      <c r="Y23" s="140">
        <f t="shared" si="5"/>
        <v>0</v>
      </c>
      <c r="Z23" s="140">
        <f t="shared" si="5"/>
        <v>0</v>
      </c>
      <c r="AA23" s="140">
        <f t="shared" si="5"/>
        <v>0</v>
      </c>
      <c r="AB23" s="140">
        <f t="shared" si="5"/>
        <v>0</v>
      </c>
      <c r="AC23" s="140">
        <f t="shared" si="5"/>
        <v>0</v>
      </c>
      <c r="AD23" s="140">
        <f t="shared" si="5"/>
        <v>0</v>
      </c>
      <c r="AE23" s="140">
        <f t="shared" si="5"/>
        <v>0</v>
      </c>
      <c r="AF23" s="140">
        <f t="shared" si="5"/>
        <v>0</v>
      </c>
      <c r="AG23" s="140">
        <f t="shared" si="5"/>
        <v>0</v>
      </c>
      <c r="AH23" s="140">
        <f t="shared" si="5"/>
        <v>0</v>
      </c>
      <c r="AI23" s="140">
        <f t="shared" si="5"/>
        <v>0</v>
      </c>
      <c r="AJ23" s="140">
        <f t="shared" si="5"/>
        <v>0</v>
      </c>
      <c r="AK23" s="140">
        <f t="shared" si="5"/>
        <v>0</v>
      </c>
      <c r="AL23" s="140">
        <f t="shared" si="5"/>
        <v>0</v>
      </c>
      <c r="AM23" s="140">
        <f t="shared" si="5"/>
        <v>0</v>
      </c>
      <c r="AN23" s="13"/>
      <c r="AO23" s="11">
        <f t="shared" si="0"/>
        <v>0</v>
      </c>
      <c r="AP23" s="44"/>
    </row>
    <row r="24" spans="1:42" hidden="1" x14ac:dyDescent="0.15">
      <c r="A24" s="13"/>
      <c r="B24" s="12"/>
      <c r="C24" s="12"/>
      <c r="D24" s="12"/>
      <c r="E24" s="12"/>
      <c r="F24" s="12"/>
      <c r="G24" s="1149" t="s">
        <v>70</v>
      </c>
      <c r="H24" s="1285"/>
      <c r="I24" s="140">
        <f t="shared" ref="I24:AM24" si="6">COUNTIF(I4:I17,"J")</f>
        <v>0</v>
      </c>
      <c r="J24" s="140">
        <f t="shared" si="6"/>
        <v>0</v>
      </c>
      <c r="K24" s="140">
        <f t="shared" si="6"/>
        <v>0</v>
      </c>
      <c r="L24" s="140">
        <f t="shared" si="6"/>
        <v>0</v>
      </c>
      <c r="M24" s="140">
        <f t="shared" si="6"/>
        <v>0</v>
      </c>
      <c r="N24" s="140">
        <f t="shared" si="6"/>
        <v>0</v>
      </c>
      <c r="O24" s="140">
        <f t="shared" si="6"/>
        <v>0</v>
      </c>
      <c r="P24" s="140">
        <f t="shared" si="6"/>
        <v>0</v>
      </c>
      <c r="Q24" s="140">
        <f t="shared" si="6"/>
        <v>0</v>
      </c>
      <c r="R24" s="140">
        <f t="shared" si="6"/>
        <v>0</v>
      </c>
      <c r="S24" s="140">
        <f t="shared" si="6"/>
        <v>0</v>
      </c>
      <c r="T24" s="140">
        <f t="shared" si="6"/>
        <v>0</v>
      </c>
      <c r="U24" s="140">
        <f t="shared" si="6"/>
        <v>0</v>
      </c>
      <c r="V24" s="140">
        <f t="shared" si="6"/>
        <v>0</v>
      </c>
      <c r="W24" s="140">
        <f t="shared" si="6"/>
        <v>0</v>
      </c>
      <c r="X24" s="140">
        <f t="shared" si="6"/>
        <v>0</v>
      </c>
      <c r="Y24" s="140">
        <f t="shared" si="6"/>
        <v>0</v>
      </c>
      <c r="Z24" s="140">
        <f t="shared" si="6"/>
        <v>0</v>
      </c>
      <c r="AA24" s="140">
        <f t="shared" si="6"/>
        <v>0</v>
      </c>
      <c r="AB24" s="140">
        <f t="shared" si="6"/>
        <v>0</v>
      </c>
      <c r="AC24" s="140">
        <f t="shared" si="6"/>
        <v>0</v>
      </c>
      <c r="AD24" s="140">
        <f t="shared" si="6"/>
        <v>0</v>
      </c>
      <c r="AE24" s="140">
        <f t="shared" si="6"/>
        <v>0</v>
      </c>
      <c r="AF24" s="140">
        <f t="shared" si="6"/>
        <v>0</v>
      </c>
      <c r="AG24" s="140">
        <f t="shared" si="6"/>
        <v>0</v>
      </c>
      <c r="AH24" s="140">
        <f t="shared" si="6"/>
        <v>0</v>
      </c>
      <c r="AI24" s="140">
        <f t="shared" si="6"/>
        <v>0</v>
      </c>
      <c r="AJ24" s="140">
        <f t="shared" si="6"/>
        <v>0</v>
      </c>
      <c r="AK24" s="140">
        <f t="shared" si="6"/>
        <v>0</v>
      </c>
      <c r="AL24" s="140">
        <f t="shared" si="6"/>
        <v>0</v>
      </c>
      <c r="AM24" s="140">
        <f t="shared" si="6"/>
        <v>0</v>
      </c>
      <c r="AN24" s="13"/>
      <c r="AO24" s="11">
        <f t="shared" si="0"/>
        <v>0</v>
      </c>
      <c r="AP24" s="44"/>
    </row>
    <row r="25" spans="1:42" hidden="1" x14ac:dyDescent="0.15">
      <c r="A25" s="13"/>
      <c r="B25" s="12"/>
      <c r="C25" s="12"/>
      <c r="D25" s="12"/>
      <c r="E25" s="12"/>
      <c r="F25" s="12"/>
      <c r="G25" s="1149" t="s">
        <v>60</v>
      </c>
      <c r="H25" s="1285"/>
      <c r="I25" s="140">
        <f t="shared" ref="I25:AM25" si="7">COUNTIF(I4:I17,"G")</f>
        <v>0</v>
      </c>
      <c r="J25" s="140">
        <f t="shared" si="7"/>
        <v>0</v>
      </c>
      <c r="K25" s="140">
        <f t="shared" si="7"/>
        <v>0</v>
      </c>
      <c r="L25" s="140">
        <f t="shared" si="7"/>
        <v>0</v>
      </c>
      <c r="M25" s="140">
        <f t="shared" si="7"/>
        <v>0</v>
      </c>
      <c r="N25" s="140">
        <f t="shared" si="7"/>
        <v>0</v>
      </c>
      <c r="O25" s="140">
        <f t="shared" si="7"/>
        <v>0</v>
      </c>
      <c r="P25" s="140">
        <f t="shared" si="7"/>
        <v>0</v>
      </c>
      <c r="Q25" s="140">
        <f t="shared" si="7"/>
        <v>0</v>
      </c>
      <c r="R25" s="140">
        <f t="shared" si="7"/>
        <v>0</v>
      </c>
      <c r="S25" s="140">
        <f t="shared" si="7"/>
        <v>0</v>
      </c>
      <c r="T25" s="140">
        <f t="shared" si="7"/>
        <v>0</v>
      </c>
      <c r="U25" s="140">
        <f t="shared" si="7"/>
        <v>0</v>
      </c>
      <c r="V25" s="140">
        <f t="shared" si="7"/>
        <v>0</v>
      </c>
      <c r="W25" s="141">
        <f t="shared" si="7"/>
        <v>0</v>
      </c>
      <c r="X25" s="142">
        <f t="shared" si="7"/>
        <v>0</v>
      </c>
      <c r="Y25" s="140">
        <f t="shared" si="7"/>
        <v>0</v>
      </c>
      <c r="Z25" s="140">
        <f t="shared" si="7"/>
        <v>0</v>
      </c>
      <c r="AA25" s="140">
        <f t="shared" si="7"/>
        <v>0</v>
      </c>
      <c r="AB25" s="140">
        <f t="shared" si="7"/>
        <v>0</v>
      </c>
      <c r="AC25" s="140">
        <f t="shared" si="7"/>
        <v>0</v>
      </c>
      <c r="AD25" s="140">
        <f t="shared" si="7"/>
        <v>0</v>
      </c>
      <c r="AE25" s="140">
        <f t="shared" si="7"/>
        <v>0</v>
      </c>
      <c r="AF25" s="140">
        <f t="shared" si="7"/>
        <v>0</v>
      </c>
      <c r="AG25" s="140">
        <f t="shared" si="7"/>
        <v>0</v>
      </c>
      <c r="AH25" s="140">
        <f t="shared" si="7"/>
        <v>0</v>
      </c>
      <c r="AI25" s="140">
        <f t="shared" si="7"/>
        <v>0</v>
      </c>
      <c r="AJ25" s="140">
        <f t="shared" si="7"/>
        <v>0</v>
      </c>
      <c r="AK25" s="140">
        <f t="shared" si="7"/>
        <v>0</v>
      </c>
      <c r="AL25" s="140">
        <f t="shared" si="7"/>
        <v>0</v>
      </c>
      <c r="AM25" s="140">
        <f t="shared" si="7"/>
        <v>0</v>
      </c>
      <c r="AN25" s="13"/>
      <c r="AO25" s="11">
        <f t="shared" si="0"/>
        <v>0</v>
      </c>
      <c r="AP25" s="44"/>
    </row>
    <row r="26" spans="1:42" hidden="1" x14ac:dyDescent="0.15">
      <c r="A26" s="13"/>
      <c r="B26" s="12"/>
      <c r="C26" s="12"/>
      <c r="D26" s="12"/>
      <c r="E26" s="12"/>
      <c r="F26" s="12"/>
      <c r="G26" s="1149" t="s">
        <v>61</v>
      </c>
      <c r="H26" s="1285"/>
      <c r="I26" s="140">
        <f t="shared" ref="I26:AM26" si="8">COUNTIF(I4:I17,"CD")</f>
        <v>0</v>
      </c>
      <c r="J26" s="140">
        <f t="shared" si="8"/>
        <v>0</v>
      </c>
      <c r="K26" s="140">
        <f t="shared" si="8"/>
        <v>0</v>
      </c>
      <c r="L26" s="140">
        <f t="shared" si="8"/>
        <v>0</v>
      </c>
      <c r="M26" s="140">
        <f t="shared" si="8"/>
        <v>0</v>
      </c>
      <c r="N26" s="140">
        <f t="shared" si="8"/>
        <v>0</v>
      </c>
      <c r="O26" s="140">
        <f t="shared" si="8"/>
        <v>0</v>
      </c>
      <c r="P26" s="140">
        <f t="shared" si="8"/>
        <v>0</v>
      </c>
      <c r="Q26" s="140">
        <f t="shared" si="8"/>
        <v>0</v>
      </c>
      <c r="R26" s="140">
        <f t="shared" si="8"/>
        <v>0</v>
      </c>
      <c r="S26" s="140">
        <f t="shared" si="8"/>
        <v>0</v>
      </c>
      <c r="T26" s="140">
        <f t="shared" si="8"/>
        <v>0</v>
      </c>
      <c r="U26" s="140">
        <f t="shared" si="8"/>
        <v>0</v>
      </c>
      <c r="V26" s="140">
        <f t="shared" si="8"/>
        <v>0</v>
      </c>
      <c r="W26" s="141">
        <f t="shared" si="8"/>
        <v>0</v>
      </c>
      <c r="X26" s="142">
        <f t="shared" si="8"/>
        <v>0</v>
      </c>
      <c r="Y26" s="140">
        <f t="shared" si="8"/>
        <v>0</v>
      </c>
      <c r="Z26" s="140">
        <f t="shared" si="8"/>
        <v>0</v>
      </c>
      <c r="AA26" s="140">
        <f t="shared" si="8"/>
        <v>0</v>
      </c>
      <c r="AB26" s="140">
        <f t="shared" si="8"/>
        <v>0</v>
      </c>
      <c r="AC26" s="140">
        <f t="shared" si="8"/>
        <v>0</v>
      </c>
      <c r="AD26" s="140">
        <f t="shared" si="8"/>
        <v>0</v>
      </c>
      <c r="AE26" s="140">
        <f t="shared" si="8"/>
        <v>0</v>
      </c>
      <c r="AF26" s="140">
        <f t="shared" si="8"/>
        <v>0</v>
      </c>
      <c r="AG26" s="140">
        <f t="shared" si="8"/>
        <v>0</v>
      </c>
      <c r="AH26" s="140">
        <f t="shared" si="8"/>
        <v>0</v>
      </c>
      <c r="AI26" s="140">
        <f t="shared" si="8"/>
        <v>0</v>
      </c>
      <c r="AJ26" s="140">
        <f t="shared" si="8"/>
        <v>0</v>
      </c>
      <c r="AK26" s="140">
        <f t="shared" si="8"/>
        <v>0</v>
      </c>
      <c r="AL26" s="140">
        <f t="shared" si="8"/>
        <v>0</v>
      </c>
      <c r="AM26" s="140">
        <f t="shared" si="8"/>
        <v>0</v>
      </c>
      <c r="AN26" s="13"/>
      <c r="AO26" s="11">
        <f t="shared" si="0"/>
        <v>0</v>
      </c>
      <c r="AP26" s="44"/>
    </row>
    <row r="27" spans="1:42" hidden="1" x14ac:dyDescent="0.15">
      <c r="A27" s="13"/>
      <c r="B27" s="12"/>
      <c r="C27" s="12"/>
      <c r="D27" s="12"/>
      <c r="E27" s="12"/>
      <c r="F27" s="12"/>
      <c r="G27" s="1149" t="s">
        <v>69</v>
      </c>
      <c r="H27" s="1285"/>
      <c r="I27" s="140">
        <f t="shared" ref="I27:AM27" si="9">COUNTIF(I4:I17,"AD")</f>
        <v>0</v>
      </c>
      <c r="J27" s="140">
        <f t="shared" si="9"/>
        <v>0</v>
      </c>
      <c r="K27" s="140">
        <f t="shared" si="9"/>
        <v>0</v>
      </c>
      <c r="L27" s="140">
        <f t="shared" si="9"/>
        <v>0</v>
      </c>
      <c r="M27" s="140">
        <f t="shared" si="9"/>
        <v>0</v>
      </c>
      <c r="N27" s="140">
        <f t="shared" si="9"/>
        <v>0</v>
      </c>
      <c r="O27" s="140">
        <f t="shared" si="9"/>
        <v>0</v>
      </c>
      <c r="P27" s="140">
        <f t="shared" si="9"/>
        <v>0</v>
      </c>
      <c r="Q27" s="140">
        <f t="shared" si="9"/>
        <v>0</v>
      </c>
      <c r="R27" s="140">
        <f t="shared" si="9"/>
        <v>0</v>
      </c>
      <c r="S27" s="140">
        <f t="shared" si="9"/>
        <v>0</v>
      </c>
      <c r="T27" s="140">
        <f t="shared" si="9"/>
        <v>0</v>
      </c>
      <c r="U27" s="140">
        <f t="shared" si="9"/>
        <v>0</v>
      </c>
      <c r="V27" s="140">
        <f t="shared" si="9"/>
        <v>0</v>
      </c>
      <c r="W27" s="140">
        <f t="shared" si="9"/>
        <v>0</v>
      </c>
      <c r="X27" s="140">
        <f t="shared" si="9"/>
        <v>0</v>
      </c>
      <c r="Y27" s="140">
        <f t="shared" si="9"/>
        <v>0</v>
      </c>
      <c r="Z27" s="140">
        <f t="shared" si="9"/>
        <v>0</v>
      </c>
      <c r="AA27" s="140">
        <f t="shared" si="9"/>
        <v>0</v>
      </c>
      <c r="AB27" s="140">
        <f t="shared" si="9"/>
        <v>0</v>
      </c>
      <c r="AC27" s="140">
        <f t="shared" si="9"/>
        <v>0</v>
      </c>
      <c r="AD27" s="140">
        <f t="shared" si="9"/>
        <v>0</v>
      </c>
      <c r="AE27" s="140">
        <f t="shared" si="9"/>
        <v>0</v>
      </c>
      <c r="AF27" s="140">
        <f t="shared" si="9"/>
        <v>0</v>
      </c>
      <c r="AG27" s="140">
        <f t="shared" si="9"/>
        <v>0</v>
      </c>
      <c r="AH27" s="140">
        <f t="shared" si="9"/>
        <v>0</v>
      </c>
      <c r="AI27" s="140">
        <f t="shared" si="9"/>
        <v>0</v>
      </c>
      <c r="AJ27" s="140">
        <f t="shared" si="9"/>
        <v>0</v>
      </c>
      <c r="AK27" s="140">
        <f t="shared" si="9"/>
        <v>0</v>
      </c>
      <c r="AL27" s="140">
        <f t="shared" si="9"/>
        <v>0</v>
      </c>
      <c r="AM27" s="140">
        <f t="shared" si="9"/>
        <v>0</v>
      </c>
      <c r="AN27" s="13"/>
      <c r="AO27" s="11">
        <f t="shared" si="0"/>
        <v>0</v>
      </c>
      <c r="AP27" s="44"/>
    </row>
    <row r="28" spans="1:42" hidden="1" x14ac:dyDescent="0.15">
      <c r="A28" s="13"/>
      <c r="B28" s="12"/>
      <c r="C28" s="12"/>
      <c r="D28" s="12"/>
      <c r="E28" s="12"/>
      <c r="F28" s="12"/>
      <c r="G28" s="1149" t="s">
        <v>62</v>
      </c>
      <c r="H28" s="1285"/>
      <c r="I28" s="140">
        <f t="shared" ref="I28:AM28" si="10">COUNTIF(I4:I17,"D")</f>
        <v>0</v>
      </c>
      <c r="J28" s="140">
        <f t="shared" si="10"/>
        <v>0</v>
      </c>
      <c r="K28" s="140">
        <f t="shared" si="10"/>
        <v>0</v>
      </c>
      <c r="L28" s="140">
        <f t="shared" si="10"/>
        <v>0</v>
      </c>
      <c r="M28" s="140">
        <f t="shared" si="10"/>
        <v>0</v>
      </c>
      <c r="N28" s="140">
        <f t="shared" si="10"/>
        <v>0</v>
      </c>
      <c r="O28" s="140">
        <f t="shared" si="10"/>
        <v>0</v>
      </c>
      <c r="P28" s="140">
        <f t="shared" si="10"/>
        <v>0</v>
      </c>
      <c r="Q28" s="140">
        <f t="shared" si="10"/>
        <v>0</v>
      </c>
      <c r="R28" s="140">
        <f t="shared" si="10"/>
        <v>0</v>
      </c>
      <c r="S28" s="140">
        <f t="shared" si="10"/>
        <v>0</v>
      </c>
      <c r="T28" s="140">
        <f t="shared" si="10"/>
        <v>0</v>
      </c>
      <c r="U28" s="140">
        <f t="shared" si="10"/>
        <v>0</v>
      </c>
      <c r="V28" s="140">
        <f t="shared" si="10"/>
        <v>0</v>
      </c>
      <c r="W28" s="141">
        <f t="shared" si="10"/>
        <v>0</v>
      </c>
      <c r="X28" s="142">
        <f t="shared" si="10"/>
        <v>0</v>
      </c>
      <c r="Y28" s="140">
        <f t="shared" si="10"/>
        <v>0</v>
      </c>
      <c r="Z28" s="140">
        <f t="shared" si="10"/>
        <v>0</v>
      </c>
      <c r="AA28" s="140">
        <f t="shared" si="10"/>
        <v>0</v>
      </c>
      <c r="AB28" s="140">
        <f t="shared" si="10"/>
        <v>0</v>
      </c>
      <c r="AC28" s="140">
        <f t="shared" si="10"/>
        <v>0</v>
      </c>
      <c r="AD28" s="140">
        <f t="shared" si="10"/>
        <v>0</v>
      </c>
      <c r="AE28" s="140">
        <f t="shared" si="10"/>
        <v>0</v>
      </c>
      <c r="AF28" s="140">
        <f t="shared" si="10"/>
        <v>0</v>
      </c>
      <c r="AG28" s="140">
        <f t="shared" si="10"/>
        <v>0</v>
      </c>
      <c r="AH28" s="140">
        <f t="shared" si="10"/>
        <v>0</v>
      </c>
      <c r="AI28" s="140">
        <f t="shared" si="10"/>
        <v>0</v>
      </c>
      <c r="AJ28" s="140">
        <f t="shared" si="10"/>
        <v>0</v>
      </c>
      <c r="AK28" s="140">
        <f t="shared" si="10"/>
        <v>0</v>
      </c>
      <c r="AL28" s="140">
        <f t="shared" si="10"/>
        <v>0</v>
      </c>
      <c r="AM28" s="140">
        <f t="shared" si="10"/>
        <v>0</v>
      </c>
      <c r="AN28" s="13"/>
      <c r="AO28" s="11">
        <f t="shared" si="0"/>
        <v>0</v>
      </c>
      <c r="AP28" s="44"/>
    </row>
    <row r="29" spans="1:42" x14ac:dyDescent="0.15">
      <c r="A29" s="13"/>
      <c r="B29" s="12"/>
      <c r="C29" s="12"/>
      <c r="D29" s="12"/>
      <c r="E29" s="12"/>
      <c r="F29" s="12"/>
      <c r="G29" s="1149" t="s">
        <v>63</v>
      </c>
      <c r="H29" s="1285"/>
      <c r="I29" s="140" t="str">
        <f>IF(I30&gt;9,"4","3")</f>
        <v>3</v>
      </c>
      <c r="J29" s="140" t="str">
        <f t="shared" ref="J29:AM29" si="11">IF(J30&gt;9,"4","3")</f>
        <v>3</v>
      </c>
      <c r="K29" s="140" t="str">
        <f t="shared" si="11"/>
        <v>3</v>
      </c>
      <c r="L29" s="140" t="str">
        <f t="shared" si="11"/>
        <v>3</v>
      </c>
      <c r="M29" s="140" t="str">
        <f t="shared" si="11"/>
        <v>3</v>
      </c>
      <c r="N29" s="140" t="str">
        <f t="shared" si="11"/>
        <v>3</v>
      </c>
      <c r="O29" s="140" t="str">
        <f t="shared" si="11"/>
        <v>3</v>
      </c>
      <c r="P29" s="140" t="str">
        <f t="shared" si="11"/>
        <v>3</v>
      </c>
      <c r="Q29" s="140" t="str">
        <f t="shared" si="11"/>
        <v>3</v>
      </c>
      <c r="R29" s="140" t="str">
        <f t="shared" si="11"/>
        <v>3</v>
      </c>
      <c r="S29" s="140" t="str">
        <f t="shared" si="11"/>
        <v>3</v>
      </c>
      <c r="T29" s="140" t="str">
        <f t="shared" si="11"/>
        <v>3</v>
      </c>
      <c r="U29" s="140" t="str">
        <f t="shared" si="11"/>
        <v>3</v>
      </c>
      <c r="V29" s="140" t="str">
        <f t="shared" si="11"/>
        <v>3</v>
      </c>
      <c r="W29" s="140" t="str">
        <f t="shared" si="11"/>
        <v>3</v>
      </c>
      <c r="X29" s="140" t="str">
        <f t="shared" si="11"/>
        <v>3</v>
      </c>
      <c r="Y29" s="140" t="str">
        <f t="shared" si="11"/>
        <v>3</v>
      </c>
      <c r="Z29" s="140" t="str">
        <f t="shared" si="11"/>
        <v>3</v>
      </c>
      <c r="AA29" s="140" t="str">
        <f t="shared" si="11"/>
        <v>3</v>
      </c>
      <c r="AB29" s="140" t="str">
        <f t="shared" si="11"/>
        <v>3</v>
      </c>
      <c r="AC29" s="140" t="str">
        <f t="shared" si="11"/>
        <v>3</v>
      </c>
      <c r="AD29" s="140" t="str">
        <f t="shared" si="11"/>
        <v>3</v>
      </c>
      <c r="AE29" s="140" t="str">
        <f t="shared" si="11"/>
        <v>3</v>
      </c>
      <c r="AF29" s="140" t="str">
        <f t="shared" si="11"/>
        <v>3</v>
      </c>
      <c r="AG29" s="140" t="str">
        <f t="shared" si="11"/>
        <v>3</v>
      </c>
      <c r="AH29" s="140" t="str">
        <f>IF(AH30&gt;9,"4","3")</f>
        <v>3</v>
      </c>
      <c r="AI29" s="140" t="str">
        <f t="shared" si="11"/>
        <v>3</v>
      </c>
      <c r="AJ29" s="140" t="str">
        <f t="shared" si="11"/>
        <v>3</v>
      </c>
      <c r="AK29" s="140" t="str">
        <f t="shared" si="11"/>
        <v>3</v>
      </c>
      <c r="AL29" s="140" t="str">
        <f t="shared" si="11"/>
        <v>3</v>
      </c>
      <c r="AM29" s="140" t="str">
        <f t="shared" si="11"/>
        <v>3</v>
      </c>
      <c r="AN29" s="45">
        <f>SUM(I29:AM29)</f>
        <v>0</v>
      </c>
      <c r="AO29" s="11"/>
      <c r="AP29" s="44"/>
    </row>
    <row r="30" spans="1:42" x14ac:dyDescent="0.15">
      <c r="A30" s="13"/>
      <c r="B30" s="12"/>
      <c r="C30" s="12"/>
      <c r="D30" s="12"/>
      <c r="E30" s="12"/>
      <c r="F30" s="12"/>
      <c r="G30" s="1149" t="s">
        <v>64</v>
      </c>
      <c r="H30" s="1150"/>
      <c r="I30" s="45">
        <f>'3011'!G210</f>
        <v>4</v>
      </c>
      <c r="J30" s="45">
        <f>'3011'!H210</f>
        <v>3</v>
      </c>
      <c r="K30" s="45">
        <f>'3011'!I210</f>
        <v>2</v>
      </c>
      <c r="L30" s="45">
        <f>'3011'!J210</f>
        <v>0</v>
      </c>
      <c r="M30" s="45">
        <f>'3011'!K210</f>
        <v>2</v>
      </c>
      <c r="N30" s="45">
        <f>'3011'!L210</f>
        <v>3</v>
      </c>
      <c r="O30" s="45">
        <f>'3011'!M210</f>
        <v>4</v>
      </c>
      <c r="P30" s="45">
        <f>'3011'!N210</f>
        <v>3</v>
      </c>
      <c r="Q30" s="45">
        <f>'3011'!O210</f>
        <v>3</v>
      </c>
      <c r="R30" s="45">
        <f>'3011'!P210</f>
        <v>4</v>
      </c>
      <c r="S30" s="45">
        <f>'3011'!Q210</f>
        <v>0</v>
      </c>
      <c r="T30" s="45">
        <f>'3011'!R210</f>
        <v>3</v>
      </c>
      <c r="U30" s="45">
        <f>'3011'!S210</f>
        <v>3</v>
      </c>
      <c r="V30" s="45">
        <f>'3011'!T210</f>
        <v>1</v>
      </c>
      <c r="W30" s="45">
        <f>'3011'!U210</f>
        <v>3</v>
      </c>
      <c r="X30" s="45">
        <f>'3011'!V210</f>
        <v>2</v>
      </c>
      <c r="Y30" s="45">
        <f>'3011'!W210</f>
        <v>4</v>
      </c>
      <c r="Z30" s="45">
        <f>'3011'!X210</f>
        <v>0</v>
      </c>
      <c r="AA30" s="45">
        <f>'3011'!Y210</f>
        <v>2</v>
      </c>
      <c r="AB30" s="45">
        <f>'3011'!Z210</f>
        <v>4</v>
      </c>
      <c r="AC30" s="45">
        <f>'3011'!AA210</f>
        <v>3</v>
      </c>
      <c r="AD30" s="45">
        <f>'3011'!AB210</f>
        <v>3</v>
      </c>
      <c r="AE30" s="45">
        <f>'3011'!AC210</f>
        <v>4</v>
      </c>
      <c r="AF30" s="45">
        <f>'3011'!AD210</f>
        <v>2</v>
      </c>
      <c r="AG30" s="45">
        <f>'3011'!AE210</f>
        <v>0</v>
      </c>
      <c r="AH30" s="45">
        <f>'3011'!AF210</f>
        <v>2</v>
      </c>
      <c r="AI30" s="45">
        <f>'3011'!AG210</f>
        <v>3</v>
      </c>
      <c r="AJ30" s="45">
        <f>'3011'!AH210</f>
        <v>4</v>
      </c>
      <c r="AK30" s="45">
        <f>'3011'!AI210</f>
        <v>3</v>
      </c>
      <c r="AL30" s="45">
        <f>'3011'!AJ210</f>
        <v>3</v>
      </c>
      <c r="AM30" s="45">
        <f>'3011'!AK210</f>
        <v>0</v>
      </c>
      <c r="AN30" s="45">
        <f>'3011'!AL210</f>
        <v>77</v>
      </c>
      <c r="AO30" s="44"/>
      <c r="AP30" s="44"/>
    </row>
    <row r="31" spans="1:42" ht="15" thickBot="1" x14ac:dyDescent="0.2">
      <c r="A31" s="12"/>
      <c r="B31" s="14"/>
      <c r="C31" s="1167" t="s">
        <v>36</v>
      </c>
      <c r="D31" s="1165"/>
      <c r="E31" s="1165"/>
      <c r="F31" s="1165"/>
      <c r="G31" s="143"/>
      <c r="H31" s="13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5"/>
      <c r="W31" s="14"/>
      <c r="X31" s="14"/>
      <c r="Y31" s="14"/>
      <c r="Z31" s="14"/>
      <c r="AA31" s="14"/>
      <c r="AB31" s="12"/>
      <c r="AC31" s="12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44"/>
      <c r="AO31" s="44"/>
      <c r="AP31" s="44"/>
    </row>
    <row r="32" spans="1:42" ht="15" thickTop="1" x14ac:dyDescent="0.15">
      <c r="A32" s="12"/>
      <c r="B32" s="14"/>
      <c r="C32" s="1167" t="s">
        <v>44</v>
      </c>
      <c r="D32" s="1165"/>
      <c r="E32" s="1165"/>
      <c r="F32" s="1165"/>
      <c r="G32" s="16"/>
      <c r="H32" s="44"/>
      <c r="I32" s="44"/>
      <c r="J32" s="44" t="s">
        <v>5</v>
      </c>
      <c r="K32" s="44"/>
      <c r="L32" s="44" t="s">
        <v>4</v>
      </c>
      <c r="M32" s="44"/>
      <c r="N32" s="1168"/>
      <c r="O32" s="1168"/>
      <c r="P32" s="44"/>
      <c r="Q32" s="44"/>
      <c r="R32" s="44"/>
      <c r="S32" s="44"/>
      <c r="T32" s="44"/>
      <c r="U32" s="44"/>
      <c r="V32" s="17"/>
      <c r="W32" s="44"/>
      <c r="X32" s="1169" t="s">
        <v>43</v>
      </c>
      <c r="Y32" s="1170"/>
      <c r="Z32" s="1170"/>
      <c r="AA32" s="1170"/>
      <c r="AB32" s="1170"/>
      <c r="AC32" s="1170"/>
      <c r="AD32" s="1170"/>
      <c r="AE32" s="1170"/>
      <c r="AF32" s="1170"/>
      <c r="AG32" s="1170"/>
      <c r="AH32" s="1170"/>
      <c r="AI32" s="1170"/>
      <c r="AJ32" s="1170"/>
      <c r="AK32" s="1170"/>
      <c r="AL32" s="1171"/>
      <c r="AM32" s="12"/>
      <c r="AP32" s="44"/>
    </row>
    <row r="33" spans="1:38" ht="14.25" x14ac:dyDescent="0.15">
      <c r="A33" s="14"/>
      <c r="B33" s="14"/>
      <c r="C33" s="1167" t="s">
        <v>45</v>
      </c>
      <c r="D33" s="1165"/>
      <c r="E33" s="1165"/>
      <c r="F33" s="1165"/>
      <c r="H33" s="44"/>
      <c r="I33" s="44"/>
      <c r="J33" s="44" t="s">
        <v>5</v>
      </c>
      <c r="K33" s="44"/>
      <c r="L33" s="44" t="s">
        <v>4</v>
      </c>
      <c r="M33" s="44"/>
      <c r="N33" s="1168"/>
      <c r="O33" s="1168"/>
      <c r="P33" s="44"/>
      <c r="Q33" s="44"/>
      <c r="R33" s="44"/>
      <c r="S33" s="44"/>
      <c r="T33" s="44"/>
      <c r="U33" s="44"/>
      <c r="V33" s="17"/>
      <c r="W33" s="44"/>
      <c r="X33" s="1164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6"/>
    </row>
    <row r="34" spans="1:38" ht="14.25" x14ac:dyDescent="0.15">
      <c r="A34" s="14"/>
      <c r="B34" s="14"/>
      <c r="C34" s="1167" t="s">
        <v>46</v>
      </c>
      <c r="D34" s="1165"/>
      <c r="E34" s="1165"/>
      <c r="F34" s="1165"/>
      <c r="G34" s="16"/>
      <c r="H34" s="44"/>
      <c r="I34" s="44">
        <v>10</v>
      </c>
      <c r="J34" s="44" t="s">
        <v>5</v>
      </c>
      <c r="K34" s="44">
        <v>20</v>
      </c>
      <c r="L34" s="44" t="s">
        <v>4</v>
      </c>
      <c r="M34" s="44"/>
      <c r="N34" s="1168"/>
      <c r="O34" s="1168"/>
      <c r="P34" s="44"/>
      <c r="Q34" s="44"/>
      <c r="R34" s="44"/>
      <c r="S34" s="44"/>
      <c r="T34" s="44"/>
      <c r="U34" s="44"/>
      <c r="V34" s="17"/>
      <c r="W34" s="44"/>
      <c r="X34" s="1164" t="s">
        <v>104</v>
      </c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6"/>
    </row>
    <row r="35" spans="1:38" x14ac:dyDescent="0.15">
      <c r="A35" s="14"/>
      <c r="B35" s="13"/>
      <c r="C35" s="13"/>
      <c r="D35" s="13"/>
      <c r="E35" s="13"/>
      <c r="F35" s="13"/>
      <c r="G35" s="16"/>
      <c r="H35" s="44"/>
      <c r="I35" s="44"/>
      <c r="J35" s="44" t="s">
        <v>47</v>
      </c>
      <c r="K35" s="44"/>
      <c r="L35" s="44" t="s">
        <v>4</v>
      </c>
      <c r="M35" s="44"/>
      <c r="N35" s="1168"/>
      <c r="O35" s="1168"/>
      <c r="P35" s="44"/>
      <c r="Q35" s="44"/>
      <c r="R35" s="44"/>
      <c r="S35" s="44"/>
      <c r="T35" s="44"/>
      <c r="U35" s="44"/>
      <c r="V35" s="17"/>
      <c r="W35" s="44"/>
      <c r="X35" s="1164" t="s">
        <v>48</v>
      </c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6"/>
    </row>
    <row r="36" spans="1:38" ht="24.75" customHeight="1" x14ac:dyDescent="0.15">
      <c r="A36" s="14"/>
      <c r="B36" s="13"/>
      <c r="C36" s="13"/>
      <c r="D36" s="13"/>
      <c r="E36" s="13"/>
      <c r="G36" s="13"/>
      <c r="H36" s="13"/>
      <c r="I36" s="1163" t="s">
        <v>49</v>
      </c>
      <c r="J36" s="1163"/>
      <c r="K36" s="116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8"/>
      <c r="W36" s="13"/>
      <c r="X36" s="1164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6"/>
    </row>
    <row r="37" spans="1:38" ht="23.25" customHeight="1" x14ac:dyDescent="0.15">
      <c r="A37" s="12"/>
      <c r="B37" s="13"/>
      <c r="C37" s="13"/>
      <c r="D37" s="13"/>
      <c r="E37" s="13"/>
      <c r="F37" s="153" t="s">
        <v>87</v>
      </c>
      <c r="G37" s="153" t="s">
        <v>86</v>
      </c>
      <c r="H37" s="13"/>
      <c r="J37"/>
      <c r="K37" s="145"/>
      <c r="M37" s="13"/>
      <c r="N37" s="13"/>
      <c r="O37" s="146"/>
      <c r="P37" s="1165"/>
      <c r="Q37" s="1165"/>
      <c r="R37" s="1165"/>
      <c r="S37" s="1165"/>
      <c r="T37" s="13"/>
      <c r="U37" s="13"/>
      <c r="V37" s="18"/>
      <c r="W37" s="13"/>
      <c r="X37" s="1164"/>
      <c r="Y37" s="1165"/>
      <c r="Z37" s="1165"/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5"/>
      <c r="AL37" s="1166"/>
    </row>
    <row r="38" spans="1:38" ht="13.5" customHeight="1" thickBot="1" x14ac:dyDescent="0.2">
      <c r="A38" s="12"/>
      <c r="E38" s="13"/>
      <c r="F38" s="153" t="s">
        <v>88</v>
      </c>
      <c r="G38" s="153" t="s">
        <v>89</v>
      </c>
      <c r="H38" s="13"/>
      <c r="J38" s="144"/>
      <c r="K38" s="145"/>
      <c r="M38" s="13"/>
      <c r="N38" s="13"/>
      <c r="O38" s="146"/>
      <c r="P38" s="1173"/>
      <c r="Q38" s="1165"/>
      <c r="R38" s="1165"/>
      <c r="S38" s="1165"/>
      <c r="T38" s="13"/>
      <c r="U38" s="13"/>
      <c r="V38" s="18"/>
      <c r="W38" s="13"/>
      <c r="X38" s="1174" t="s">
        <v>50</v>
      </c>
      <c r="Y38" s="1175"/>
      <c r="Z38" s="1175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5"/>
      <c r="AL38" s="1176"/>
    </row>
    <row r="39" spans="1:38" ht="21" customHeight="1" thickTop="1" x14ac:dyDescent="0.15">
      <c r="A39" s="12"/>
      <c r="F39" s="87" t="s">
        <v>28</v>
      </c>
      <c r="G39" s="87" t="s">
        <v>52</v>
      </c>
      <c r="H39" s="13"/>
      <c r="J39" s="144"/>
      <c r="K39" s="145"/>
      <c r="M39" s="13"/>
      <c r="N39" s="13"/>
      <c r="O39" s="146"/>
      <c r="P39" s="1165"/>
      <c r="Q39" s="1165"/>
      <c r="R39" s="1165"/>
      <c r="S39" s="1165"/>
    </row>
    <row r="40" spans="1:38" ht="15" customHeight="1" x14ac:dyDescent="0.15">
      <c r="F40" s="153" t="s">
        <v>222</v>
      </c>
      <c r="G40" s="153" t="s">
        <v>223</v>
      </c>
      <c r="J40" s="144"/>
      <c r="K40" s="145"/>
      <c r="M40" s="13"/>
      <c r="O40" s="146"/>
      <c r="P40" s="1165"/>
      <c r="Q40" s="1165"/>
      <c r="R40" s="1165"/>
      <c r="S40" s="1165"/>
    </row>
    <row r="41" spans="1:38" ht="19.5" customHeight="1" x14ac:dyDescent="0.15">
      <c r="J41" s="1165"/>
      <c r="K41" s="1165"/>
      <c r="L41" s="1165"/>
      <c r="M41" s="1165"/>
      <c r="P41" s="1165"/>
      <c r="Q41" s="1165"/>
      <c r="R41" s="1165"/>
      <c r="S41" s="1165"/>
    </row>
    <row r="42" spans="1:38" x14ac:dyDescent="0.15">
      <c r="J42" s="144"/>
      <c r="K42" s="144"/>
    </row>
    <row r="44" spans="1:38" ht="1.5" customHeight="1" x14ac:dyDescent="0.15">
      <c r="J44" s="144"/>
      <c r="K44" s="144"/>
    </row>
  </sheetData>
  <mergeCells count="69">
    <mergeCell ref="AN1:AN2"/>
    <mergeCell ref="AO1:AO2"/>
    <mergeCell ref="A3:H3"/>
    <mergeCell ref="B8:E8"/>
    <mergeCell ref="G8:H8"/>
    <mergeCell ref="B4:E4"/>
    <mergeCell ref="G4:H4"/>
    <mergeCell ref="A1:D2"/>
    <mergeCell ref="E1:H2"/>
    <mergeCell ref="B9:E9"/>
    <mergeCell ref="G9:H9"/>
    <mergeCell ref="B5:E5"/>
    <mergeCell ref="G5:H5"/>
    <mergeCell ref="B6:E6"/>
    <mergeCell ref="G6:H6"/>
    <mergeCell ref="B7:E7"/>
    <mergeCell ref="G7:H7"/>
    <mergeCell ref="B10:E10"/>
    <mergeCell ref="G10:H10"/>
    <mergeCell ref="B11:E11"/>
    <mergeCell ref="G11:H11"/>
    <mergeCell ref="B12:E12"/>
    <mergeCell ref="G12:H12"/>
    <mergeCell ref="G22:H22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G18:H18"/>
    <mergeCell ref="G19:H19"/>
    <mergeCell ref="G20:H20"/>
    <mergeCell ref="G21:H21"/>
    <mergeCell ref="X32:AL32"/>
    <mergeCell ref="G23:H23"/>
    <mergeCell ref="G24:H24"/>
    <mergeCell ref="G25:H25"/>
    <mergeCell ref="G26:H26"/>
    <mergeCell ref="G27:H27"/>
    <mergeCell ref="G28:H28"/>
    <mergeCell ref="G29:H29"/>
    <mergeCell ref="G30:H30"/>
    <mergeCell ref="C31:F31"/>
    <mergeCell ref="C32:F32"/>
    <mergeCell ref="N32:O32"/>
    <mergeCell ref="C33:F33"/>
    <mergeCell ref="N33:O33"/>
    <mergeCell ref="X33:AL33"/>
    <mergeCell ref="C34:F34"/>
    <mergeCell ref="N34:O34"/>
    <mergeCell ref="X34:AL34"/>
    <mergeCell ref="N35:O35"/>
    <mergeCell ref="X35:AL35"/>
    <mergeCell ref="X36:AL36"/>
    <mergeCell ref="P37:S37"/>
    <mergeCell ref="X37:AL37"/>
    <mergeCell ref="P38:S38"/>
    <mergeCell ref="X38:AL38"/>
    <mergeCell ref="P39:S39"/>
    <mergeCell ref="P40:S40"/>
    <mergeCell ref="J41:M41"/>
    <mergeCell ref="P41:S41"/>
    <mergeCell ref="I36:K36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2">
    <pageSetUpPr fitToPage="1"/>
  </sheetPr>
  <dimension ref="A1:AO160"/>
  <sheetViews>
    <sheetView zoomScale="90" zoomScaleNormal="90" workbookViewId="0">
      <pane xSplit="5" ySplit="4" topLeftCell="F66" activePane="bottomRight" state="frozen"/>
      <selection pane="topRight" activeCell="F1" sqref="F1"/>
      <selection pane="bottomLeft" activeCell="A5" sqref="A5"/>
      <selection pane="bottomRight" activeCell="AF2" sqref="AF2:AL2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177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AL155/Z159</f>
        <v>9.5454545454545459E-2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/>
      <c r="D3" s="1048"/>
      <c r="E3" s="1123" t="s">
        <v>84</v>
      </c>
      <c r="F3" s="114" t="s">
        <v>12</v>
      </c>
      <c r="G3" s="114">
        <v>1</v>
      </c>
      <c r="H3" s="114">
        <v>2</v>
      </c>
      <c r="I3" s="200">
        <v>3</v>
      </c>
      <c r="J3" s="200">
        <v>4</v>
      </c>
      <c r="K3" s="114">
        <v>5</v>
      </c>
      <c r="L3" s="114">
        <v>6</v>
      </c>
      <c r="M3" s="114">
        <v>7</v>
      </c>
      <c r="N3" s="114">
        <v>8</v>
      </c>
      <c r="O3" s="114">
        <v>9</v>
      </c>
      <c r="P3" s="200">
        <v>10</v>
      </c>
      <c r="Q3" s="200">
        <v>11</v>
      </c>
      <c r="R3" s="114">
        <v>12</v>
      </c>
      <c r="S3" s="114">
        <v>13</v>
      </c>
      <c r="T3" s="114">
        <v>14</v>
      </c>
      <c r="U3" s="114">
        <v>15</v>
      </c>
      <c r="V3" s="114">
        <v>16</v>
      </c>
      <c r="W3" s="200">
        <v>17</v>
      </c>
      <c r="X3" s="200">
        <v>18</v>
      </c>
      <c r="Y3" s="114">
        <v>19</v>
      </c>
      <c r="Z3" s="114">
        <v>20</v>
      </c>
      <c r="AA3" s="114">
        <v>21</v>
      </c>
      <c r="AB3" s="114">
        <v>22</v>
      </c>
      <c r="AC3" s="114">
        <v>23</v>
      </c>
      <c r="AD3" s="200">
        <v>24</v>
      </c>
      <c r="AE3" s="200">
        <v>25</v>
      </c>
      <c r="AF3" s="114">
        <v>26</v>
      </c>
      <c r="AG3" s="114">
        <v>27</v>
      </c>
      <c r="AH3" s="114">
        <v>28</v>
      </c>
      <c r="AI3" s="114">
        <v>29</v>
      </c>
      <c r="AJ3" s="114">
        <v>30</v>
      </c>
      <c r="AK3" s="200"/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115" t="s">
        <v>29</v>
      </c>
      <c r="H4" s="115" t="s">
        <v>27</v>
      </c>
      <c r="I4" s="201" t="s">
        <v>5</v>
      </c>
      <c r="J4" s="201" t="s">
        <v>6</v>
      </c>
      <c r="K4" s="115" t="s">
        <v>0</v>
      </c>
      <c r="L4" s="115" t="s">
        <v>1</v>
      </c>
      <c r="M4" s="115" t="s">
        <v>2</v>
      </c>
      <c r="N4" s="115" t="s">
        <v>3</v>
      </c>
      <c r="O4" s="115" t="s">
        <v>4</v>
      </c>
      <c r="P4" s="201" t="s">
        <v>5</v>
      </c>
      <c r="Q4" s="201" t="s">
        <v>6</v>
      </c>
      <c r="R4" s="115" t="s">
        <v>0</v>
      </c>
      <c r="S4" s="115" t="s">
        <v>1</v>
      </c>
      <c r="T4" s="115" t="s">
        <v>2</v>
      </c>
      <c r="U4" s="115" t="s">
        <v>3</v>
      </c>
      <c r="V4" s="115" t="s">
        <v>4</v>
      </c>
      <c r="W4" s="201" t="s">
        <v>5</v>
      </c>
      <c r="X4" s="201" t="s">
        <v>6</v>
      </c>
      <c r="Y4" s="115" t="s">
        <v>0</v>
      </c>
      <c r="Z4" s="115" t="s">
        <v>1</v>
      </c>
      <c r="AA4" s="115" t="s">
        <v>2</v>
      </c>
      <c r="AB4" s="115" t="s">
        <v>3</v>
      </c>
      <c r="AC4" s="115" t="s">
        <v>4</v>
      </c>
      <c r="AD4" s="201" t="s">
        <v>5</v>
      </c>
      <c r="AE4" s="201" t="s">
        <v>6</v>
      </c>
      <c r="AF4" s="115" t="s">
        <v>0</v>
      </c>
      <c r="AG4" s="115" t="s">
        <v>1</v>
      </c>
      <c r="AH4" s="115" t="s">
        <v>2</v>
      </c>
      <c r="AI4" s="115" t="s">
        <v>3</v>
      </c>
      <c r="AJ4" s="115" t="s">
        <v>4</v>
      </c>
      <c r="AK4" s="201"/>
      <c r="AL4" s="1133"/>
    </row>
    <row r="5" spans="1:38" ht="12" customHeight="1" thickBot="1" x14ac:dyDescent="0.2">
      <c r="A5" s="1197">
        <v>1</v>
      </c>
      <c r="B5" s="1026" t="s">
        <v>147</v>
      </c>
      <c r="C5" s="1249">
        <v>5</v>
      </c>
      <c r="D5" s="1032"/>
      <c r="E5" s="1041" t="s">
        <v>148</v>
      </c>
      <c r="F5" s="110" t="s">
        <v>12</v>
      </c>
      <c r="G5" s="2" t="s">
        <v>151</v>
      </c>
      <c r="H5" s="2"/>
      <c r="I5" s="202"/>
      <c r="J5" s="202"/>
      <c r="K5" s="2" t="s">
        <v>151</v>
      </c>
      <c r="L5" s="2"/>
      <c r="M5" s="91"/>
      <c r="N5" s="2" t="s">
        <v>151</v>
      </c>
      <c r="O5" s="2"/>
      <c r="P5" s="202"/>
      <c r="Q5" s="202"/>
      <c r="R5" s="2" t="s">
        <v>151</v>
      </c>
      <c r="S5" s="2"/>
      <c r="T5" s="2" t="s">
        <v>185</v>
      </c>
      <c r="U5" s="2"/>
      <c r="V5" s="91"/>
      <c r="W5" s="202"/>
      <c r="X5" s="202"/>
      <c r="Y5" s="2" t="s">
        <v>151</v>
      </c>
      <c r="Z5" s="2" t="s">
        <v>185</v>
      </c>
      <c r="AA5" s="2"/>
      <c r="AB5" s="2" t="s">
        <v>151</v>
      </c>
      <c r="AC5" s="2"/>
      <c r="AD5" s="202"/>
      <c r="AE5" s="202"/>
      <c r="AF5" s="2" t="s">
        <v>151</v>
      </c>
      <c r="AG5" s="2"/>
      <c r="AH5" s="2"/>
      <c r="AI5" s="2" t="s">
        <v>151</v>
      </c>
      <c r="AJ5" s="2"/>
      <c r="AK5" s="202"/>
      <c r="AL5" s="92">
        <f>COUNTIF(A5:AK5,"○")</f>
        <v>10</v>
      </c>
    </row>
    <row r="6" spans="1:38" ht="12" customHeight="1" thickBot="1" x14ac:dyDescent="0.2">
      <c r="A6" s="1197"/>
      <c r="B6" s="1233"/>
      <c r="C6" s="1250"/>
      <c r="D6" s="1033"/>
      <c r="E6" s="1247"/>
      <c r="F6" s="7" t="s">
        <v>95</v>
      </c>
      <c r="G6" s="199">
        <v>0.44791666666666669</v>
      </c>
      <c r="H6" s="93"/>
      <c r="I6" s="203"/>
      <c r="J6" s="204"/>
      <c r="K6" s="199">
        <v>0.67708333333333337</v>
      </c>
      <c r="L6" s="93"/>
      <c r="M6" s="93"/>
      <c r="N6" s="199">
        <v>0.44791666666666669</v>
      </c>
      <c r="O6" s="199"/>
      <c r="P6" s="204"/>
      <c r="Q6" s="203"/>
      <c r="R6" s="199">
        <v>0.67708333333333337</v>
      </c>
      <c r="S6" s="93"/>
      <c r="T6" s="199">
        <v>0.67708333333333337</v>
      </c>
      <c r="U6" s="199"/>
      <c r="V6" s="93"/>
      <c r="W6" s="203"/>
      <c r="X6" s="204"/>
      <c r="Y6" s="199">
        <v>0.67708333333333337</v>
      </c>
      <c r="Z6" s="199">
        <v>0.67708333333333337</v>
      </c>
      <c r="AA6" s="93"/>
      <c r="AB6" s="199">
        <v>0.44791666666666669</v>
      </c>
      <c r="AC6" s="93"/>
      <c r="AD6" s="203"/>
      <c r="AE6" s="204"/>
      <c r="AF6" s="199">
        <v>0.67708333333333337</v>
      </c>
      <c r="AG6" s="93"/>
      <c r="AH6" s="93"/>
      <c r="AI6" s="199">
        <v>0.44791666666666669</v>
      </c>
      <c r="AJ6" s="199"/>
      <c r="AK6" s="204"/>
      <c r="AL6" s="94"/>
    </row>
    <row r="7" spans="1:38" ht="12" customHeight="1" thickBot="1" x14ac:dyDescent="0.2">
      <c r="A7" s="1197"/>
      <c r="B7" s="1234"/>
      <c r="C7" s="1251"/>
      <c r="D7" s="1034"/>
      <c r="E7" s="1248"/>
      <c r="F7" s="150" t="s">
        <v>96</v>
      </c>
      <c r="G7" s="3" t="s">
        <v>99</v>
      </c>
      <c r="H7" s="3"/>
      <c r="I7" s="205"/>
      <c r="J7" s="205"/>
      <c r="K7" s="3" t="s">
        <v>99</v>
      </c>
      <c r="L7" s="3"/>
      <c r="M7" s="3"/>
      <c r="N7" s="3" t="s">
        <v>99</v>
      </c>
      <c r="O7" s="3"/>
      <c r="P7" s="205"/>
      <c r="Q7" s="205"/>
      <c r="R7" s="3" t="s">
        <v>99</v>
      </c>
      <c r="S7" s="3"/>
      <c r="T7" s="3" t="s">
        <v>186</v>
      </c>
      <c r="U7" s="3"/>
      <c r="V7" s="3"/>
      <c r="W7" s="205"/>
      <c r="X7" s="205"/>
      <c r="Y7" s="3" t="s">
        <v>99</v>
      </c>
      <c r="Z7" s="3" t="s">
        <v>186</v>
      </c>
      <c r="AA7" s="3"/>
      <c r="AB7" s="3" t="s">
        <v>99</v>
      </c>
      <c r="AC7" s="3"/>
      <c r="AD7" s="205"/>
      <c r="AE7" s="205"/>
      <c r="AF7" s="3" t="s">
        <v>99</v>
      </c>
      <c r="AG7" s="3"/>
      <c r="AH7" s="3"/>
      <c r="AI7" s="3" t="s">
        <v>178</v>
      </c>
      <c r="AJ7" s="3"/>
      <c r="AK7" s="205"/>
      <c r="AL7" s="111"/>
    </row>
    <row r="8" spans="1:38" ht="12" customHeight="1" thickBot="1" x14ac:dyDescent="0.2">
      <c r="A8" s="1197">
        <v>2</v>
      </c>
      <c r="B8" s="1026" t="s">
        <v>159</v>
      </c>
      <c r="C8" s="1249">
        <v>3</v>
      </c>
      <c r="D8" s="1032"/>
      <c r="E8" s="1041" t="s">
        <v>160</v>
      </c>
      <c r="F8" s="148" t="s">
        <v>103</v>
      </c>
      <c r="G8" s="2" t="s">
        <v>151</v>
      </c>
      <c r="H8" s="2" t="s">
        <v>151</v>
      </c>
      <c r="I8" s="202"/>
      <c r="J8" s="202"/>
      <c r="K8" s="2"/>
      <c r="L8" s="2"/>
      <c r="M8" s="2" t="s">
        <v>179</v>
      </c>
      <c r="N8" s="2" t="s">
        <v>151</v>
      </c>
      <c r="O8" s="2" t="s">
        <v>151</v>
      </c>
      <c r="P8" s="202"/>
      <c r="Q8" s="202"/>
      <c r="R8" s="2"/>
      <c r="S8" s="2"/>
      <c r="T8" s="2"/>
      <c r="U8" s="2" t="s">
        <v>151</v>
      </c>
      <c r="V8" s="2" t="s">
        <v>151</v>
      </c>
      <c r="W8" s="202"/>
      <c r="X8" s="202"/>
      <c r="Y8" s="2"/>
      <c r="Z8" s="2"/>
      <c r="AA8" s="2"/>
      <c r="AB8" s="2" t="s">
        <v>151</v>
      </c>
      <c r="AC8" s="2" t="s">
        <v>151</v>
      </c>
      <c r="AD8" s="202"/>
      <c r="AE8" s="202"/>
      <c r="AF8" s="2"/>
      <c r="AG8" s="2"/>
      <c r="AH8" s="2"/>
      <c r="AI8" s="2" t="s">
        <v>151</v>
      </c>
      <c r="AJ8" s="2" t="s">
        <v>151</v>
      </c>
      <c r="AK8" s="202"/>
      <c r="AL8" s="92">
        <f>COUNTIF(A8:AK8,"○")</f>
        <v>11</v>
      </c>
    </row>
    <row r="9" spans="1:38" ht="12" customHeight="1" thickBot="1" x14ac:dyDescent="0.2">
      <c r="A9" s="1197"/>
      <c r="B9" s="1233"/>
      <c r="C9" s="1250"/>
      <c r="D9" s="1033"/>
      <c r="E9" s="1247"/>
      <c r="F9" s="7" t="s">
        <v>95</v>
      </c>
      <c r="G9" s="199">
        <v>0.41666666666666669</v>
      </c>
      <c r="H9" s="199">
        <v>0.41666666666666669</v>
      </c>
      <c r="I9" s="203"/>
      <c r="J9" s="204"/>
      <c r="K9" s="199"/>
      <c r="L9" s="93"/>
      <c r="M9" s="199">
        <v>0.41666666666666669</v>
      </c>
      <c r="N9" s="199">
        <v>0.41666666666666669</v>
      </c>
      <c r="O9" s="199">
        <v>0.41666666666666669</v>
      </c>
      <c r="P9" s="204"/>
      <c r="Q9" s="204"/>
      <c r="R9" s="199"/>
      <c r="S9" s="93"/>
      <c r="T9" s="93"/>
      <c r="U9" s="199">
        <v>0.41666666666666669</v>
      </c>
      <c r="V9" s="199">
        <v>0.41666666666666669</v>
      </c>
      <c r="W9" s="203"/>
      <c r="X9" s="204"/>
      <c r="Y9" s="199"/>
      <c r="Z9" s="93"/>
      <c r="AA9" s="93"/>
      <c r="AB9" s="199">
        <v>0.41666666666666669</v>
      </c>
      <c r="AC9" s="199">
        <v>0.41666666666666669</v>
      </c>
      <c r="AD9" s="203"/>
      <c r="AE9" s="204"/>
      <c r="AF9" s="199"/>
      <c r="AG9" s="93"/>
      <c r="AH9" s="93"/>
      <c r="AI9" s="199">
        <v>0.41666666666666669</v>
      </c>
      <c r="AJ9" s="199">
        <v>0.41666666666666669</v>
      </c>
      <c r="AK9" s="204"/>
      <c r="AL9" s="94"/>
    </row>
    <row r="10" spans="1:38" ht="12" customHeight="1" thickBot="1" x14ac:dyDescent="0.2">
      <c r="A10" s="1197"/>
      <c r="B10" s="1234"/>
      <c r="C10" s="1251"/>
      <c r="D10" s="1034"/>
      <c r="E10" s="1248"/>
      <c r="F10" s="150" t="s">
        <v>96</v>
      </c>
      <c r="G10" s="3" t="s">
        <v>99</v>
      </c>
      <c r="H10" s="3" t="s">
        <v>99</v>
      </c>
      <c r="I10" s="206"/>
      <c r="J10" s="205"/>
      <c r="K10" s="3"/>
      <c r="L10" s="111"/>
      <c r="M10" s="3" t="s">
        <v>180</v>
      </c>
      <c r="N10" s="3" t="s">
        <v>99</v>
      </c>
      <c r="O10" s="3" t="s">
        <v>99</v>
      </c>
      <c r="P10" s="205"/>
      <c r="Q10" s="205"/>
      <c r="R10" s="3"/>
      <c r="S10" s="111"/>
      <c r="T10" s="111"/>
      <c r="U10" s="3" t="s">
        <v>99</v>
      </c>
      <c r="V10" s="3" t="s">
        <v>99</v>
      </c>
      <c r="W10" s="205"/>
      <c r="X10" s="205"/>
      <c r="Y10" s="3"/>
      <c r="Z10" s="111"/>
      <c r="AA10" s="111"/>
      <c r="AB10" s="3" t="s">
        <v>99</v>
      </c>
      <c r="AC10" s="3" t="s">
        <v>99</v>
      </c>
      <c r="AD10" s="206"/>
      <c r="AE10" s="205"/>
      <c r="AF10" s="3"/>
      <c r="AG10" s="3"/>
      <c r="AH10" s="3"/>
      <c r="AI10" s="3" t="s">
        <v>99</v>
      </c>
      <c r="AJ10" s="3" t="s">
        <v>99</v>
      </c>
      <c r="AK10" s="205"/>
      <c r="AL10" s="95"/>
    </row>
    <row r="11" spans="1:38" ht="12" customHeight="1" thickBot="1" x14ac:dyDescent="0.2">
      <c r="A11" s="1197">
        <v>3</v>
      </c>
      <c r="B11" s="1060" t="s">
        <v>182</v>
      </c>
      <c r="C11" s="1198">
        <v>2</v>
      </c>
      <c r="D11" s="1048"/>
      <c r="E11" s="1278"/>
      <c r="F11" s="110" t="s">
        <v>12</v>
      </c>
      <c r="G11" s="2"/>
      <c r="H11" s="2"/>
      <c r="I11" s="202"/>
      <c r="J11" s="202"/>
      <c r="K11" s="2"/>
      <c r="L11" s="91"/>
      <c r="M11" s="91"/>
      <c r="N11" s="2"/>
      <c r="O11" s="2"/>
      <c r="P11" s="207"/>
      <c r="Q11" s="202"/>
      <c r="R11" s="2"/>
      <c r="S11" s="2"/>
      <c r="T11" s="2" t="s">
        <v>183</v>
      </c>
      <c r="U11" s="91"/>
      <c r="V11" s="91"/>
      <c r="W11" s="202"/>
      <c r="X11" s="207"/>
      <c r="Y11" s="2"/>
      <c r="Z11" s="91"/>
      <c r="AA11" s="2" t="s">
        <v>191</v>
      </c>
      <c r="AB11" s="91"/>
      <c r="AC11" s="91"/>
      <c r="AD11" s="202"/>
      <c r="AE11" s="202"/>
      <c r="AF11" s="2"/>
      <c r="AG11" s="2" t="s">
        <v>191</v>
      </c>
      <c r="AH11" s="2"/>
      <c r="AI11" s="2"/>
      <c r="AJ11" s="2"/>
      <c r="AK11" s="202"/>
      <c r="AL11" s="92">
        <f>COUNTIF(A11:AK11,"○")</f>
        <v>0</v>
      </c>
    </row>
    <row r="12" spans="1:38" ht="12" customHeight="1" thickBot="1" x14ac:dyDescent="0.2">
      <c r="A12" s="1197"/>
      <c r="B12" s="1277"/>
      <c r="C12" s="1198"/>
      <c r="D12" s="1048"/>
      <c r="E12" s="1238"/>
      <c r="F12" s="7" t="s">
        <v>95</v>
      </c>
      <c r="G12" s="93"/>
      <c r="H12" s="93"/>
      <c r="I12" s="203"/>
      <c r="J12" s="203"/>
      <c r="K12" s="93"/>
      <c r="L12" s="93"/>
      <c r="M12" s="93"/>
      <c r="N12" s="93"/>
      <c r="O12" s="93"/>
      <c r="P12" s="203"/>
      <c r="Q12" s="203"/>
      <c r="R12" s="93"/>
      <c r="S12" s="93"/>
      <c r="T12" s="93"/>
      <c r="U12" s="93"/>
      <c r="V12" s="93"/>
      <c r="W12" s="203"/>
      <c r="X12" s="203"/>
      <c r="Y12" s="93"/>
      <c r="Z12" s="93"/>
      <c r="AA12" s="93"/>
      <c r="AB12" s="93"/>
      <c r="AC12" s="93"/>
      <c r="AD12" s="203"/>
      <c r="AE12" s="203"/>
      <c r="AF12" s="93"/>
      <c r="AG12" s="93"/>
      <c r="AH12" s="93"/>
      <c r="AI12" s="93"/>
      <c r="AJ12" s="93"/>
      <c r="AK12" s="203"/>
      <c r="AL12" s="94"/>
    </row>
    <row r="13" spans="1:38" ht="12" customHeight="1" thickBot="1" x14ac:dyDescent="0.2">
      <c r="A13" s="1197"/>
      <c r="B13" s="1277"/>
      <c r="C13" s="1198"/>
      <c r="D13" s="1048"/>
      <c r="E13" s="1238"/>
      <c r="F13" s="150" t="s">
        <v>96</v>
      </c>
      <c r="G13" s="3"/>
      <c r="H13" s="111"/>
      <c r="I13" s="206"/>
      <c r="J13" s="206"/>
      <c r="K13" s="111"/>
      <c r="L13" s="111"/>
      <c r="M13" s="111"/>
      <c r="N13" s="111"/>
      <c r="O13" s="111"/>
      <c r="P13" s="206"/>
      <c r="Q13" s="206"/>
      <c r="R13" s="111"/>
      <c r="S13" s="111"/>
      <c r="T13" s="3" t="s">
        <v>184</v>
      </c>
      <c r="U13" s="111"/>
      <c r="V13" s="111"/>
      <c r="W13" s="206"/>
      <c r="X13" s="206"/>
      <c r="Y13" s="111"/>
      <c r="Z13" s="111"/>
      <c r="AA13" s="3" t="s">
        <v>192</v>
      </c>
      <c r="AB13" s="111"/>
      <c r="AC13" s="111"/>
      <c r="AD13" s="206"/>
      <c r="AE13" s="206"/>
      <c r="AF13" s="111"/>
      <c r="AG13" s="3" t="s">
        <v>192</v>
      </c>
      <c r="AH13" s="111"/>
      <c r="AI13" s="111"/>
      <c r="AJ13" s="111"/>
      <c r="AK13" s="206"/>
      <c r="AL13" s="95"/>
    </row>
    <row r="14" spans="1:38" ht="12" customHeight="1" thickBot="1" x14ac:dyDescent="0.2">
      <c r="A14" s="1197">
        <v>4</v>
      </c>
      <c r="B14" s="1277"/>
      <c r="C14" s="1198"/>
      <c r="D14" s="1048"/>
      <c r="E14" s="1238"/>
      <c r="F14" s="110" t="s">
        <v>12</v>
      </c>
      <c r="G14" s="2"/>
      <c r="H14" s="2"/>
      <c r="I14" s="202"/>
      <c r="J14" s="202"/>
      <c r="K14" s="2"/>
      <c r="L14" s="2"/>
      <c r="M14" s="91"/>
      <c r="N14" s="2"/>
      <c r="O14" s="2"/>
      <c r="P14" s="202"/>
      <c r="Q14" s="202"/>
      <c r="R14" s="2"/>
      <c r="S14" s="2"/>
      <c r="T14" s="91"/>
      <c r="U14" s="2"/>
      <c r="V14" s="2"/>
      <c r="W14" s="202"/>
      <c r="X14" s="202"/>
      <c r="Y14" s="91"/>
      <c r="Z14" s="2"/>
      <c r="AA14" s="91"/>
      <c r="AB14" s="2"/>
      <c r="AC14" s="2"/>
      <c r="AD14" s="207"/>
      <c r="AE14" s="202"/>
      <c r="AF14" s="91"/>
      <c r="AG14" s="2"/>
      <c r="AH14" s="91"/>
      <c r="AI14" s="2"/>
      <c r="AJ14" s="2"/>
      <c r="AK14" s="207"/>
      <c r="AL14" s="92">
        <f>COUNTIF(A14:AK14,"○")</f>
        <v>0</v>
      </c>
    </row>
    <row r="15" spans="1:38" ht="12" customHeight="1" thickBot="1" x14ac:dyDescent="0.2">
      <c r="A15" s="1197"/>
      <c r="B15" s="1277"/>
      <c r="C15" s="1198"/>
      <c r="D15" s="1048"/>
      <c r="E15" s="1238"/>
      <c r="F15" s="7" t="s">
        <v>95</v>
      </c>
      <c r="G15" s="93"/>
      <c r="H15" s="93"/>
      <c r="I15" s="203"/>
      <c r="J15" s="203"/>
      <c r="K15" s="93"/>
      <c r="L15" s="93"/>
      <c r="M15" s="93"/>
      <c r="N15" s="93"/>
      <c r="O15" s="93"/>
      <c r="P15" s="203"/>
      <c r="Q15" s="203"/>
      <c r="R15" s="93"/>
      <c r="S15" s="93"/>
      <c r="T15" s="93"/>
      <c r="U15" s="93"/>
      <c r="V15" s="93"/>
      <c r="W15" s="203"/>
      <c r="X15" s="203"/>
      <c r="Y15" s="93"/>
      <c r="Z15" s="93"/>
      <c r="AA15" s="93"/>
      <c r="AB15" s="93"/>
      <c r="AC15" s="93"/>
      <c r="AD15" s="203"/>
      <c r="AE15" s="203"/>
      <c r="AF15" s="93"/>
      <c r="AG15" s="93"/>
      <c r="AH15" s="93"/>
      <c r="AI15" s="93"/>
      <c r="AJ15" s="93"/>
      <c r="AK15" s="203"/>
      <c r="AL15" s="94"/>
    </row>
    <row r="16" spans="1:38" ht="12" customHeight="1" thickBot="1" x14ac:dyDescent="0.2">
      <c r="A16" s="1197"/>
      <c r="B16" s="1277"/>
      <c r="C16" s="1198"/>
      <c r="D16" s="1048"/>
      <c r="E16" s="1238"/>
      <c r="F16" s="150" t="s">
        <v>96</v>
      </c>
      <c r="G16" s="3"/>
      <c r="H16" s="111"/>
      <c r="I16" s="206"/>
      <c r="J16" s="206"/>
      <c r="K16" s="111"/>
      <c r="L16" s="111"/>
      <c r="M16" s="111"/>
      <c r="N16" s="111"/>
      <c r="O16" s="111"/>
      <c r="P16" s="206"/>
      <c r="Q16" s="206"/>
      <c r="R16" s="111"/>
      <c r="S16" s="111"/>
      <c r="T16" s="111"/>
      <c r="U16" s="111"/>
      <c r="V16" s="111"/>
      <c r="W16" s="206"/>
      <c r="X16" s="206"/>
      <c r="Y16" s="111"/>
      <c r="Z16" s="111"/>
      <c r="AA16" s="111"/>
      <c r="AB16" s="111"/>
      <c r="AC16" s="111"/>
      <c r="AD16" s="206"/>
      <c r="AE16" s="206"/>
      <c r="AF16" s="111"/>
      <c r="AG16" s="111"/>
      <c r="AH16" s="111"/>
      <c r="AI16" s="111"/>
      <c r="AJ16" s="111"/>
      <c r="AK16" s="206"/>
      <c r="AL16" s="95"/>
    </row>
    <row r="17" spans="1:40" ht="12" customHeight="1" thickBot="1" x14ac:dyDescent="0.2">
      <c r="A17" s="1197">
        <v>5</v>
      </c>
      <c r="B17" s="1232"/>
      <c r="C17" s="1198"/>
      <c r="D17" s="1048"/>
      <c r="E17" s="1238"/>
      <c r="F17" s="110" t="s">
        <v>12</v>
      </c>
      <c r="G17" s="91"/>
      <c r="H17" s="91"/>
      <c r="I17" s="207"/>
      <c r="J17" s="207"/>
      <c r="K17" s="91"/>
      <c r="L17" s="91"/>
      <c r="M17" s="91"/>
      <c r="N17" s="91"/>
      <c r="O17" s="91"/>
      <c r="P17" s="207"/>
      <c r="Q17" s="207"/>
      <c r="R17" s="91"/>
      <c r="S17" s="91"/>
      <c r="T17" s="91"/>
      <c r="U17" s="91"/>
      <c r="V17" s="91"/>
      <c r="W17" s="207"/>
      <c r="X17" s="207"/>
      <c r="Y17" s="91"/>
      <c r="Z17" s="91"/>
      <c r="AA17" s="91"/>
      <c r="AB17" s="91"/>
      <c r="AC17" s="91"/>
      <c r="AD17" s="207"/>
      <c r="AE17" s="207"/>
      <c r="AF17" s="91"/>
      <c r="AG17" s="91"/>
      <c r="AH17" s="91"/>
      <c r="AI17" s="91"/>
      <c r="AJ17" s="91"/>
      <c r="AK17" s="207"/>
      <c r="AL17" s="92">
        <f>COUNTIF(A17:AK17,"○")</f>
        <v>0</v>
      </c>
    </row>
    <row r="18" spans="1:40" ht="12" customHeight="1" thickBot="1" x14ac:dyDescent="0.2">
      <c r="A18" s="1197"/>
      <c r="B18" s="1279"/>
      <c r="C18" s="1198"/>
      <c r="D18" s="1048"/>
      <c r="E18" s="1238"/>
      <c r="F18" s="7" t="s">
        <v>95</v>
      </c>
      <c r="G18" s="93"/>
      <c r="H18" s="93"/>
      <c r="I18" s="203"/>
      <c r="J18" s="203"/>
      <c r="K18" s="93"/>
      <c r="L18" s="93"/>
      <c r="M18" s="93"/>
      <c r="N18" s="93"/>
      <c r="O18" s="93"/>
      <c r="P18" s="203"/>
      <c r="Q18" s="203"/>
      <c r="R18" s="93"/>
      <c r="S18" s="93"/>
      <c r="T18" s="93"/>
      <c r="U18" s="93"/>
      <c r="V18" s="93"/>
      <c r="W18" s="203"/>
      <c r="X18" s="203"/>
      <c r="Y18" s="93"/>
      <c r="Z18" s="93"/>
      <c r="AA18" s="93"/>
      <c r="AB18" s="93"/>
      <c r="AC18" s="93"/>
      <c r="AD18" s="203"/>
      <c r="AE18" s="203"/>
      <c r="AF18" s="93"/>
      <c r="AG18" s="93"/>
      <c r="AH18" s="93"/>
      <c r="AI18" s="93"/>
      <c r="AJ18" s="93"/>
      <c r="AK18" s="203"/>
      <c r="AL18" s="94"/>
    </row>
    <row r="19" spans="1:40" ht="12" customHeight="1" thickBot="1" x14ac:dyDescent="0.2">
      <c r="A19" s="1197"/>
      <c r="B19" s="1280"/>
      <c r="C19" s="1198"/>
      <c r="D19" s="1048"/>
      <c r="E19" s="1238"/>
      <c r="F19" s="150" t="s">
        <v>96</v>
      </c>
      <c r="G19" s="3"/>
      <c r="H19" s="111"/>
      <c r="I19" s="206"/>
      <c r="J19" s="206"/>
      <c r="K19" s="111"/>
      <c r="L19" s="111"/>
      <c r="M19" s="111"/>
      <c r="N19" s="111"/>
      <c r="O19" s="111"/>
      <c r="P19" s="206"/>
      <c r="Q19" s="206"/>
      <c r="R19" s="111"/>
      <c r="S19" s="111"/>
      <c r="T19" s="111"/>
      <c r="U19" s="111"/>
      <c r="V19" s="111"/>
      <c r="W19" s="206"/>
      <c r="X19" s="206"/>
      <c r="Y19" s="111"/>
      <c r="Z19" s="111"/>
      <c r="AA19" s="111"/>
      <c r="AB19" s="111"/>
      <c r="AC19" s="111"/>
      <c r="AD19" s="206"/>
      <c r="AE19" s="206"/>
      <c r="AF19" s="111"/>
      <c r="AG19" s="111"/>
      <c r="AH19" s="111"/>
      <c r="AI19" s="111"/>
      <c r="AJ19" s="111"/>
      <c r="AK19" s="206"/>
      <c r="AL19" s="95"/>
    </row>
    <row r="20" spans="1:40" ht="12" customHeight="1" thickBot="1" x14ac:dyDescent="0.2">
      <c r="A20" s="1197">
        <v>6</v>
      </c>
      <c r="B20" s="1277"/>
      <c r="C20" s="1198"/>
      <c r="D20" s="1048"/>
      <c r="E20" s="1238"/>
      <c r="F20" s="110" t="s">
        <v>12</v>
      </c>
      <c r="G20" s="91"/>
      <c r="H20" s="91"/>
      <c r="I20" s="202"/>
      <c r="J20" s="202"/>
      <c r="K20" s="2"/>
      <c r="L20" s="91"/>
      <c r="M20" s="91"/>
      <c r="N20" s="91"/>
      <c r="O20" s="91"/>
      <c r="P20" s="207"/>
      <c r="Q20" s="207"/>
      <c r="R20" s="91"/>
      <c r="S20" s="2"/>
      <c r="T20" s="91"/>
      <c r="U20" s="91"/>
      <c r="V20" s="91"/>
      <c r="W20" s="202"/>
      <c r="X20" s="202"/>
      <c r="Y20" s="2"/>
      <c r="Z20" s="91"/>
      <c r="AA20" s="91"/>
      <c r="AB20" s="91"/>
      <c r="AC20" s="91"/>
      <c r="AD20" s="207"/>
      <c r="AE20" s="207"/>
      <c r="AF20" s="91"/>
      <c r="AG20" s="2"/>
      <c r="AH20" s="2"/>
      <c r="AI20" s="2"/>
      <c r="AJ20" s="2"/>
      <c r="AK20" s="202"/>
      <c r="AL20" s="92">
        <f>COUNTIF(A20:AK20,"○")</f>
        <v>0</v>
      </c>
      <c r="AN20" s="97"/>
    </row>
    <row r="21" spans="1:40" ht="12" customHeight="1" thickBot="1" x14ac:dyDescent="0.2">
      <c r="A21" s="1197"/>
      <c r="B21" s="1277"/>
      <c r="C21" s="1198"/>
      <c r="D21" s="1048"/>
      <c r="E21" s="1238"/>
      <c r="F21" s="7" t="s">
        <v>95</v>
      </c>
      <c r="G21" s="93"/>
      <c r="H21" s="93"/>
      <c r="I21" s="203"/>
      <c r="J21" s="203"/>
      <c r="K21" s="93"/>
      <c r="L21" s="93"/>
      <c r="M21" s="93"/>
      <c r="N21" s="93"/>
      <c r="O21" s="93"/>
      <c r="P21" s="203"/>
      <c r="Q21" s="203"/>
      <c r="R21" s="93"/>
      <c r="S21" s="93"/>
      <c r="T21" s="93"/>
      <c r="U21" s="93"/>
      <c r="V21" s="93"/>
      <c r="W21" s="203"/>
      <c r="X21" s="203"/>
      <c r="Y21" s="93"/>
      <c r="Z21" s="93"/>
      <c r="AA21" s="93"/>
      <c r="AB21" s="93"/>
      <c r="AC21" s="93"/>
      <c r="AD21" s="203"/>
      <c r="AE21" s="203"/>
      <c r="AF21" s="93"/>
      <c r="AG21" s="93"/>
      <c r="AH21" s="93"/>
      <c r="AI21" s="93"/>
      <c r="AJ21" s="93"/>
      <c r="AK21" s="203"/>
      <c r="AL21" s="94"/>
    </row>
    <row r="22" spans="1:40" ht="12" customHeight="1" thickBot="1" x14ac:dyDescent="0.2">
      <c r="A22" s="1197"/>
      <c r="B22" s="1277"/>
      <c r="C22" s="1198"/>
      <c r="D22" s="1048"/>
      <c r="E22" s="1238"/>
      <c r="F22" s="150" t="s">
        <v>96</v>
      </c>
      <c r="G22" s="3"/>
      <c r="H22" s="3"/>
      <c r="I22" s="205"/>
      <c r="J22" s="206"/>
      <c r="K22" s="111"/>
      <c r="L22" s="111"/>
      <c r="M22" s="111"/>
      <c r="N22" s="111"/>
      <c r="O22" s="111"/>
      <c r="P22" s="206"/>
      <c r="Q22" s="206"/>
      <c r="R22" s="111"/>
      <c r="S22" s="111"/>
      <c r="T22" s="111"/>
      <c r="U22" s="111"/>
      <c r="V22" s="111"/>
      <c r="W22" s="206"/>
      <c r="X22" s="206"/>
      <c r="Y22" s="111"/>
      <c r="Z22" s="111"/>
      <c r="AA22" s="111"/>
      <c r="AB22" s="111"/>
      <c r="AC22" s="111"/>
      <c r="AD22" s="206"/>
      <c r="AE22" s="206"/>
      <c r="AF22" s="111"/>
      <c r="AG22" s="111"/>
      <c r="AH22" s="111"/>
      <c r="AI22" s="111"/>
      <c r="AJ22" s="111"/>
      <c r="AK22" s="206"/>
      <c r="AL22" s="95"/>
    </row>
    <row r="23" spans="1:40" ht="12" customHeight="1" thickBot="1" x14ac:dyDescent="0.2">
      <c r="A23" s="1197">
        <v>7</v>
      </c>
      <c r="B23" s="1232"/>
      <c r="C23" s="1029"/>
      <c r="D23" s="1032"/>
      <c r="E23" s="1246"/>
      <c r="F23" s="110" t="s">
        <v>12</v>
      </c>
      <c r="G23" s="91"/>
      <c r="H23" s="91"/>
      <c r="I23" s="207"/>
      <c r="J23" s="202"/>
      <c r="K23" s="91"/>
      <c r="L23" s="2"/>
      <c r="M23" s="2"/>
      <c r="N23" s="91"/>
      <c r="O23" s="2"/>
      <c r="P23" s="207"/>
      <c r="Q23" s="202"/>
      <c r="R23" s="2"/>
      <c r="S23" s="2"/>
      <c r="T23" s="2"/>
      <c r="U23" s="2"/>
      <c r="V23" s="2"/>
      <c r="W23" s="207"/>
      <c r="X23" s="202"/>
      <c r="Y23" s="91"/>
      <c r="Z23" s="2"/>
      <c r="AA23" s="91"/>
      <c r="AB23" s="91"/>
      <c r="AC23" s="2"/>
      <c r="AD23" s="207"/>
      <c r="AE23" s="202"/>
      <c r="AF23" s="2"/>
      <c r="AG23" s="2"/>
      <c r="AH23" s="2"/>
      <c r="AI23" s="91"/>
      <c r="AJ23" s="2"/>
      <c r="AK23" s="207"/>
      <c r="AL23" s="92">
        <f>COUNTIF(A23:AK23,"○")</f>
        <v>0</v>
      </c>
    </row>
    <row r="24" spans="1:40" ht="7.5" customHeight="1" thickBot="1" x14ac:dyDescent="0.2">
      <c r="A24" s="1197"/>
      <c r="B24" s="1233"/>
      <c r="C24" s="1250"/>
      <c r="D24" s="1033"/>
      <c r="E24" s="1247"/>
      <c r="F24" s="7" t="s">
        <v>95</v>
      </c>
      <c r="G24" s="93"/>
      <c r="H24" s="93"/>
      <c r="I24" s="203"/>
      <c r="J24" s="203"/>
      <c r="K24" s="93"/>
      <c r="L24" s="93"/>
      <c r="M24" s="93"/>
      <c r="N24" s="93"/>
      <c r="O24" s="93"/>
      <c r="P24" s="203"/>
      <c r="Q24" s="203"/>
      <c r="R24" s="93"/>
      <c r="S24" s="93"/>
      <c r="T24" s="93"/>
      <c r="U24" s="93"/>
      <c r="V24" s="93"/>
      <c r="W24" s="203"/>
      <c r="X24" s="203"/>
      <c r="Y24" s="93"/>
      <c r="Z24" s="93"/>
      <c r="AA24" s="93"/>
      <c r="AB24" s="93"/>
      <c r="AC24" s="93"/>
      <c r="AD24" s="203"/>
      <c r="AE24" s="203"/>
      <c r="AF24" s="93"/>
      <c r="AG24" s="93"/>
      <c r="AH24" s="93"/>
      <c r="AI24" s="93"/>
      <c r="AJ24" s="93"/>
      <c r="AK24" s="203"/>
      <c r="AL24" s="94"/>
    </row>
    <row r="25" spans="1:40" ht="12" customHeight="1" thickBot="1" x14ac:dyDescent="0.2">
      <c r="A25" s="1197"/>
      <c r="B25" s="1234"/>
      <c r="C25" s="1251"/>
      <c r="D25" s="1034"/>
      <c r="E25" s="1248"/>
      <c r="F25" s="150" t="s">
        <v>96</v>
      </c>
      <c r="G25" s="111"/>
      <c r="H25" s="111"/>
      <c r="I25" s="206"/>
      <c r="J25" s="206"/>
      <c r="K25" s="111"/>
      <c r="L25" s="111"/>
      <c r="M25" s="111"/>
      <c r="N25" s="111"/>
      <c r="O25" s="111"/>
      <c r="P25" s="206"/>
      <c r="Q25" s="206"/>
      <c r="R25" s="111"/>
      <c r="S25" s="111"/>
      <c r="T25" s="3"/>
      <c r="U25" s="3"/>
      <c r="V25" s="111"/>
      <c r="W25" s="206"/>
      <c r="X25" s="206"/>
      <c r="Y25" s="111"/>
      <c r="Z25" s="111"/>
      <c r="AA25" s="111"/>
      <c r="AB25" s="111"/>
      <c r="AC25" s="111"/>
      <c r="AD25" s="206"/>
      <c r="AE25" s="206"/>
      <c r="AF25" s="111"/>
      <c r="AG25" s="111"/>
      <c r="AH25" s="111"/>
      <c r="AI25" s="111"/>
      <c r="AJ25" s="111"/>
      <c r="AK25" s="206"/>
      <c r="AL25" s="95"/>
    </row>
    <row r="26" spans="1:40" ht="12" customHeight="1" thickBot="1" x14ac:dyDescent="0.2">
      <c r="A26" s="1197">
        <v>8</v>
      </c>
      <c r="B26" s="1232"/>
      <c r="C26" s="1249"/>
      <c r="D26" s="1032"/>
      <c r="E26" s="1246"/>
      <c r="F26" s="110" t="s">
        <v>12</v>
      </c>
      <c r="G26" s="91"/>
      <c r="H26" s="2"/>
      <c r="I26" s="202"/>
      <c r="J26" s="202"/>
      <c r="K26" s="2"/>
      <c r="L26" s="2"/>
      <c r="M26" s="2"/>
      <c r="N26" s="91"/>
      <c r="O26" s="2"/>
      <c r="P26" s="202"/>
      <c r="Q26" s="202"/>
      <c r="R26" s="2"/>
      <c r="S26" s="2"/>
      <c r="T26" s="2"/>
      <c r="U26" s="91"/>
      <c r="V26" s="2"/>
      <c r="W26" s="202"/>
      <c r="X26" s="202"/>
      <c r="Y26" s="2"/>
      <c r="Z26" s="2"/>
      <c r="AA26" s="2"/>
      <c r="AB26" s="91"/>
      <c r="AC26" s="2"/>
      <c r="AD26" s="202"/>
      <c r="AE26" s="202"/>
      <c r="AF26" s="2"/>
      <c r="AG26" s="2"/>
      <c r="AH26" s="2"/>
      <c r="AI26" s="91"/>
      <c r="AJ26" s="2"/>
      <c r="AK26" s="202"/>
      <c r="AL26" s="92">
        <f>COUNTIF(A26:AK26,"○")</f>
        <v>0</v>
      </c>
    </row>
    <row r="27" spans="1:40" ht="7.5" customHeight="1" thickBot="1" x14ac:dyDescent="0.2">
      <c r="A27" s="1197"/>
      <c r="B27" s="1233"/>
      <c r="C27" s="1250"/>
      <c r="D27" s="1033"/>
      <c r="E27" s="1247"/>
      <c r="F27" s="7" t="s">
        <v>95</v>
      </c>
      <c r="G27" s="93"/>
      <c r="H27" s="93"/>
      <c r="I27" s="203"/>
      <c r="J27" s="203"/>
      <c r="K27" s="93"/>
      <c r="L27" s="93"/>
      <c r="M27" s="93"/>
      <c r="N27" s="93"/>
      <c r="O27" s="93"/>
      <c r="P27" s="203"/>
      <c r="Q27" s="203"/>
      <c r="R27" s="93"/>
      <c r="S27" s="93"/>
      <c r="T27" s="93"/>
      <c r="U27" s="93"/>
      <c r="V27" s="93"/>
      <c r="W27" s="203"/>
      <c r="X27" s="203"/>
      <c r="Y27" s="93"/>
      <c r="Z27" s="93"/>
      <c r="AA27" s="93"/>
      <c r="AB27" s="93"/>
      <c r="AC27" s="93"/>
      <c r="AD27" s="203"/>
      <c r="AE27" s="203"/>
      <c r="AF27" s="93"/>
      <c r="AG27" s="93"/>
      <c r="AH27" s="93"/>
      <c r="AI27" s="93"/>
      <c r="AJ27" s="93"/>
      <c r="AK27" s="203"/>
      <c r="AL27" s="94"/>
    </row>
    <row r="28" spans="1:40" ht="12" customHeight="1" thickBot="1" x14ac:dyDescent="0.2">
      <c r="A28" s="1197"/>
      <c r="B28" s="1234"/>
      <c r="C28" s="1251"/>
      <c r="D28" s="1034"/>
      <c r="E28" s="1248"/>
      <c r="F28" s="150" t="s">
        <v>96</v>
      </c>
      <c r="G28" s="111"/>
      <c r="H28" s="3"/>
      <c r="I28" s="205"/>
      <c r="J28" s="205"/>
      <c r="K28" s="111"/>
      <c r="L28" s="3"/>
      <c r="M28" s="111"/>
      <c r="N28" s="111"/>
      <c r="O28" s="3"/>
      <c r="P28" s="206"/>
      <c r="Q28" s="205"/>
      <c r="R28" s="111"/>
      <c r="S28" s="3"/>
      <c r="T28" s="111"/>
      <c r="U28" s="111"/>
      <c r="V28" s="3"/>
      <c r="W28" s="206"/>
      <c r="X28" s="205"/>
      <c r="Y28" s="111"/>
      <c r="Z28" s="3"/>
      <c r="AA28" s="111"/>
      <c r="AB28" s="111"/>
      <c r="AC28" s="3"/>
      <c r="AD28" s="206"/>
      <c r="AE28" s="205"/>
      <c r="AF28" s="111"/>
      <c r="AG28" s="3"/>
      <c r="AH28" s="111"/>
      <c r="AI28" s="111"/>
      <c r="AJ28" s="3"/>
      <c r="AK28" s="206"/>
      <c r="AL28" s="95"/>
    </row>
    <row r="29" spans="1:40" ht="12" customHeight="1" thickBot="1" x14ac:dyDescent="0.2">
      <c r="A29" s="1197">
        <v>9</v>
      </c>
      <c r="B29" s="1232"/>
      <c r="C29" s="1249"/>
      <c r="D29" s="1032"/>
      <c r="E29" s="1246"/>
      <c r="F29" s="110" t="s">
        <v>12</v>
      </c>
      <c r="G29" s="91"/>
      <c r="H29" s="91"/>
      <c r="I29" s="202"/>
      <c r="J29" s="207"/>
      <c r="K29" s="2"/>
      <c r="L29" s="2"/>
      <c r="M29" s="2"/>
      <c r="N29" s="91"/>
      <c r="O29" s="91"/>
      <c r="P29" s="202"/>
      <c r="Q29" s="207"/>
      <c r="R29" s="2"/>
      <c r="S29" s="91"/>
      <c r="T29" s="2"/>
      <c r="U29" s="91"/>
      <c r="V29" s="91"/>
      <c r="W29" s="202"/>
      <c r="X29" s="207"/>
      <c r="Y29" s="2"/>
      <c r="Z29" s="91"/>
      <c r="AA29" s="2"/>
      <c r="AB29" s="91"/>
      <c r="AC29" s="91"/>
      <c r="AD29" s="202"/>
      <c r="AE29" s="207"/>
      <c r="AF29" s="2"/>
      <c r="AG29" s="91"/>
      <c r="AH29" s="2"/>
      <c r="AI29" s="91"/>
      <c r="AJ29" s="91"/>
      <c r="AK29" s="202"/>
      <c r="AL29" s="92">
        <f>COUNTIF(A29:AK29,"○")</f>
        <v>0</v>
      </c>
    </row>
    <row r="30" spans="1:40" ht="7.5" customHeight="1" thickBot="1" x14ac:dyDescent="0.2">
      <c r="A30" s="1197"/>
      <c r="B30" s="1233"/>
      <c r="C30" s="1250"/>
      <c r="D30" s="1033"/>
      <c r="E30" s="1247"/>
      <c r="F30" s="7" t="s">
        <v>95</v>
      </c>
      <c r="G30" s="93"/>
      <c r="H30" s="93"/>
      <c r="I30" s="203"/>
      <c r="J30" s="203"/>
      <c r="K30" s="93"/>
      <c r="L30" s="93"/>
      <c r="M30" s="93"/>
      <c r="N30" s="93"/>
      <c r="O30" s="93"/>
      <c r="P30" s="203"/>
      <c r="Q30" s="203"/>
      <c r="R30" s="93"/>
      <c r="S30" s="93"/>
      <c r="T30" s="93"/>
      <c r="U30" s="93"/>
      <c r="V30" s="93"/>
      <c r="W30" s="203"/>
      <c r="X30" s="203"/>
      <c r="Y30" s="93"/>
      <c r="Z30" s="93"/>
      <c r="AA30" s="93"/>
      <c r="AB30" s="93"/>
      <c r="AC30" s="93"/>
      <c r="AD30" s="203"/>
      <c r="AE30" s="203"/>
      <c r="AF30" s="93"/>
      <c r="AG30" s="93"/>
      <c r="AH30" s="93"/>
      <c r="AI30" s="93"/>
      <c r="AJ30" s="93"/>
      <c r="AK30" s="203"/>
      <c r="AL30" s="94"/>
    </row>
    <row r="31" spans="1:40" ht="12" customHeight="1" thickBot="1" x14ac:dyDescent="0.2">
      <c r="A31" s="1197"/>
      <c r="B31" s="1234"/>
      <c r="C31" s="1251"/>
      <c r="D31" s="1034"/>
      <c r="E31" s="1248"/>
      <c r="F31" s="150" t="s">
        <v>96</v>
      </c>
      <c r="G31" s="111"/>
      <c r="H31" s="111"/>
      <c r="I31" s="206"/>
      <c r="J31" s="206"/>
      <c r="K31" s="111"/>
      <c r="L31" s="111"/>
      <c r="M31" s="111"/>
      <c r="N31" s="111"/>
      <c r="O31" s="111"/>
      <c r="P31" s="206"/>
      <c r="Q31" s="206"/>
      <c r="R31" s="111"/>
      <c r="S31" s="111"/>
      <c r="T31" s="111"/>
      <c r="U31" s="111"/>
      <c r="V31" s="111"/>
      <c r="W31" s="206"/>
      <c r="X31" s="206"/>
      <c r="Y31" s="111"/>
      <c r="Z31" s="111"/>
      <c r="AA31" s="111"/>
      <c r="AB31" s="111"/>
      <c r="AC31" s="111"/>
      <c r="AD31" s="206"/>
      <c r="AE31" s="206"/>
      <c r="AF31" s="111"/>
      <c r="AG31" s="111"/>
      <c r="AH31" s="111"/>
      <c r="AI31" s="111"/>
      <c r="AJ31" s="111"/>
      <c r="AK31" s="206"/>
      <c r="AL31" s="95"/>
    </row>
    <row r="32" spans="1:40" ht="12" customHeight="1" thickBot="1" x14ac:dyDescent="0.2">
      <c r="A32" s="1197">
        <v>10</v>
      </c>
      <c r="B32" s="1232"/>
      <c r="C32" s="1249"/>
      <c r="D32" s="1032"/>
      <c r="E32" s="1246"/>
      <c r="F32" s="110" t="s">
        <v>12</v>
      </c>
      <c r="G32" s="91"/>
      <c r="H32" s="91"/>
      <c r="I32" s="207"/>
      <c r="J32" s="207"/>
      <c r="K32" s="91"/>
      <c r="L32" s="91"/>
      <c r="M32" s="91"/>
      <c r="N32" s="91"/>
      <c r="O32" s="2"/>
      <c r="P32" s="202"/>
      <c r="Q32" s="210"/>
      <c r="R32" s="2"/>
      <c r="S32" s="2"/>
      <c r="T32" s="2"/>
      <c r="U32" s="91"/>
      <c r="V32" s="91"/>
      <c r="W32" s="207"/>
      <c r="X32" s="207"/>
      <c r="Y32" s="91"/>
      <c r="Z32" s="91"/>
      <c r="AA32" s="91"/>
      <c r="AB32" s="91"/>
      <c r="AC32" s="2"/>
      <c r="AD32" s="202"/>
      <c r="AE32" s="202"/>
      <c r="AF32" s="2"/>
      <c r="AG32" s="2"/>
      <c r="AH32" s="2"/>
      <c r="AI32" s="91"/>
      <c r="AJ32" s="91"/>
      <c r="AK32" s="207"/>
      <c r="AL32" s="92">
        <f>COUNTIF(A32:AK32,"○")</f>
        <v>0</v>
      </c>
      <c r="AN32" s="97"/>
    </row>
    <row r="33" spans="1:38" ht="7.5" customHeight="1" thickBot="1" x14ac:dyDescent="0.2">
      <c r="A33" s="1197"/>
      <c r="B33" s="1233"/>
      <c r="C33" s="1250"/>
      <c r="D33" s="1033"/>
      <c r="E33" s="1247"/>
      <c r="F33" s="7" t="s">
        <v>95</v>
      </c>
      <c r="G33" s="93"/>
      <c r="H33" s="93"/>
      <c r="I33" s="203"/>
      <c r="J33" s="203"/>
      <c r="K33" s="93"/>
      <c r="L33" s="93"/>
      <c r="M33" s="93"/>
      <c r="N33" s="93"/>
      <c r="O33" s="93"/>
      <c r="P33" s="203"/>
      <c r="Q33" s="203"/>
      <c r="R33" s="93"/>
      <c r="S33" s="93"/>
      <c r="T33" s="93"/>
      <c r="U33" s="93"/>
      <c r="V33" s="93"/>
      <c r="W33" s="203"/>
      <c r="X33" s="203"/>
      <c r="Y33" s="93"/>
      <c r="Z33" s="93"/>
      <c r="AA33" s="93"/>
      <c r="AB33" s="93"/>
      <c r="AC33" s="93"/>
      <c r="AD33" s="203"/>
      <c r="AE33" s="203"/>
      <c r="AF33" s="93"/>
      <c r="AG33" s="93"/>
      <c r="AH33" s="93"/>
      <c r="AI33" s="93"/>
      <c r="AJ33" s="93"/>
      <c r="AK33" s="203"/>
      <c r="AL33" s="94"/>
    </row>
    <row r="34" spans="1:38" ht="12" customHeight="1" thickBot="1" x14ac:dyDescent="0.2">
      <c r="A34" s="1197"/>
      <c r="B34" s="1234"/>
      <c r="C34" s="1251"/>
      <c r="D34" s="1034"/>
      <c r="E34" s="1248"/>
      <c r="F34" s="150" t="s">
        <v>96</v>
      </c>
      <c r="G34" s="111"/>
      <c r="H34" s="111"/>
      <c r="I34" s="206"/>
      <c r="J34" s="206"/>
      <c r="K34" s="111"/>
      <c r="L34" s="111"/>
      <c r="M34" s="111"/>
      <c r="N34" s="111"/>
      <c r="O34" s="3"/>
      <c r="P34" s="206"/>
      <c r="Q34" s="205"/>
      <c r="R34" s="111"/>
      <c r="S34" s="3"/>
      <c r="T34" s="111"/>
      <c r="U34" s="111"/>
      <c r="V34" s="111"/>
      <c r="W34" s="206"/>
      <c r="X34" s="206"/>
      <c r="Y34" s="111"/>
      <c r="Z34" s="111"/>
      <c r="AA34" s="111"/>
      <c r="AB34" s="111"/>
      <c r="AC34" s="3"/>
      <c r="AD34" s="206"/>
      <c r="AE34" s="205"/>
      <c r="AF34" s="111"/>
      <c r="AG34" s="3"/>
      <c r="AH34" s="111"/>
      <c r="AI34" s="111"/>
      <c r="AJ34" s="111"/>
      <c r="AK34" s="206"/>
      <c r="AL34" s="95"/>
    </row>
    <row r="35" spans="1:38" ht="12" customHeight="1" thickBot="1" x14ac:dyDescent="0.2">
      <c r="A35" s="1197">
        <v>11</v>
      </c>
      <c r="B35" s="1232"/>
      <c r="C35" s="1198"/>
      <c r="D35" s="1048"/>
      <c r="E35" s="1238"/>
      <c r="F35" s="110" t="s">
        <v>12</v>
      </c>
      <c r="G35" s="2"/>
      <c r="H35" s="2"/>
      <c r="I35" s="207"/>
      <c r="J35" s="207"/>
      <c r="K35" s="2"/>
      <c r="L35" s="91"/>
      <c r="M35" s="2"/>
      <c r="N35" s="2"/>
      <c r="O35" s="2"/>
      <c r="P35" s="202"/>
      <c r="Q35" s="207"/>
      <c r="R35" s="2"/>
      <c r="S35" s="91"/>
      <c r="T35" s="2"/>
      <c r="U35" s="2"/>
      <c r="V35" s="2"/>
      <c r="W35" s="207"/>
      <c r="X35" s="207"/>
      <c r="Y35" s="2"/>
      <c r="Z35" s="91"/>
      <c r="AA35" s="2"/>
      <c r="AB35" s="2"/>
      <c r="AC35" s="2"/>
      <c r="AD35" s="207"/>
      <c r="AE35" s="207"/>
      <c r="AF35" s="2"/>
      <c r="AG35" s="91"/>
      <c r="AH35" s="2"/>
      <c r="AI35" s="2"/>
      <c r="AJ35" s="2"/>
      <c r="AK35" s="207"/>
      <c r="AL35" s="92">
        <f>COUNTIF(A35:AK35,"○")</f>
        <v>0</v>
      </c>
    </row>
    <row r="36" spans="1:38" ht="12" customHeight="1" thickBot="1" x14ac:dyDescent="0.2">
      <c r="A36" s="1197"/>
      <c r="B36" s="1279"/>
      <c r="C36" s="1198"/>
      <c r="D36" s="1048"/>
      <c r="E36" s="1238"/>
      <c r="F36" s="7" t="s">
        <v>95</v>
      </c>
      <c r="G36" s="93"/>
      <c r="H36" s="93"/>
      <c r="I36" s="203"/>
      <c r="J36" s="203"/>
      <c r="K36" s="93"/>
      <c r="L36" s="93"/>
      <c r="M36" s="93"/>
      <c r="N36" s="93"/>
      <c r="O36" s="93"/>
      <c r="P36" s="203"/>
      <c r="Q36" s="203"/>
      <c r="R36" s="93"/>
      <c r="S36" s="93"/>
      <c r="T36" s="93"/>
      <c r="U36" s="93"/>
      <c r="V36" s="93"/>
      <c r="W36" s="203"/>
      <c r="X36" s="203"/>
      <c r="Y36" s="93"/>
      <c r="Z36" s="93"/>
      <c r="AA36" s="93"/>
      <c r="AB36" s="93"/>
      <c r="AC36" s="93"/>
      <c r="AD36" s="203"/>
      <c r="AE36" s="203"/>
      <c r="AF36" s="93"/>
      <c r="AG36" s="93"/>
      <c r="AH36" s="93"/>
      <c r="AI36" s="93"/>
      <c r="AJ36" s="93"/>
      <c r="AK36" s="203"/>
      <c r="AL36" s="94"/>
    </row>
    <row r="37" spans="1:38" ht="12" customHeight="1" thickBot="1" x14ac:dyDescent="0.2">
      <c r="A37" s="1197"/>
      <c r="B37" s="1280"/>
      <c r="C37" s="1198"/>
      <c r="D37" s="1048"/>
      <c r="E37" s="1238"/>
      <c r="F37" s="150" t="s">
        <v>96</v>
      </c>
      <c r="G37" s="111"/>
      <c r="H37" s="111"/>
      <c r="I37" s="206"/>
      <c r="J37" s="206"/>
      <c r="K37" s="111"/>
      <c r="L37" s="111"/>
      <c r="M37" s="111"/>
      <c r="N37" s="111"/>
      <c r="O37" s="111"/>
      <c r="P37" s="206"/>
      <c r="Q37" s="206"/>
      <c r="R37" s="111"/>
      <c r="S37" s="111"/>
      <c r="T37" s="111"/>
      <c r="U37" s="111"/>
      <c r="V37" s="111"/>
      <c r="W37" s="206"/>
      <c r="X37" s="206"/>
      <c r="Y37" s="111"/>
      <c r="Z37" s="111"/>
      <c r="AA37" s="111"/>
      <c r="AB37" s="111"/>
      <c r="AC37" s="111"/>
      <c r="AD37" s="206"/>
      <c r="AE37" s="206"/>
      <c r="AF37" s="111"/>
      <c r="AG37" s="111"/>
      <c r="AH37" s="111"/>
      <c r="AI37" s="111"/>
      <c r="AJ37" s="111"/>
      <c r="AK37" s="206"/>
      <c r="AL37" s="95"/>
    </row>
    <row r="38" spans="1:38" ht="12" customHeight="1" thickBot="1" x14ac:dyDescent="0.2">
      <c r="A38" s="1197">
        <v>12</v>
      </c>
      <c r="B38" s="1232"/>
      <c r="C38" s="1249"/>
      <c r="D38" s="1032"/>
      <c r="E38" s="1246"/>
      <c r="F38" s="110" t="s">
        <v>12</v>
      </c>
      <c r="G38" s="2"/>
      <c r="H38" s="2"/>
      <c r="I38" s="202"/>
      <c r="J38" s="202"/>
      <c r="K38" s="2"/>
      <c r="L38" s="2"/>
      <c r="M38" s="2"/>
      <c r="N38" s="2"/>
      <c r="O38" s="2"/>
      <c r="P38" s="202"/>
      <c r="Q38" s="202"/>
      <c r="R38" s="2"/>
      <c r="S38" s="2"/>
      <c r="T38" s="2"/>
      <c r="U38" s="2"/>
      <c r="V38" s="2"/>
      <c r="W38" s="202"/>
      <c r="X38" s="202"/>
      <c r="Y38" s="2"/>
      <c r="Z38" s="2"/>
      <c r="AA38" s="2"/>
      <c r="AB38" s="2"/>
      <c r="AC38" s="2"/>
      <c r="AD38" s="202"/>
      <c r="AE38" s="202"/>
      <c r="AF38" s="2"/>
      <c r="AG38" s="2"/>
      <c r="AH38" s="2"/>
      <c r="AI38" s="2"/>
      <c r="AJ38" s="2"/>
      <c r="AK38" s="202"/>
      <c r="AL38" s="92">
        <f>COUNTIF(A38:AK38,"○")</f>
        <v>0</v>
      </c>
    </row>
    <row r="39" spans="1:38" ht="7.5" customHeight="1" thickBot="1" x14ac:dyDescent="0.2">
      <c r="A39" s="1197"/>
      <c r="B39" s="1233"/>
      <c r="C39" s="1250"/>
      <c r="D39" s="1033"/>
      <c r="E39" s="1247"/>
      <c r="F39" s="7" t="s">
        <v>95</v>
      </c>
      <c r="G39" s="93"/>
      <c r="H39" s="93"/>
      <c r="I39" s="203"/>
      <c r="J39" s="203"/>
      <c r="K39" s="93"/>
      <c r="L39" s="93"/>
      <c r="M39" s="93"/>
      <c r="N39" s="93"/>
      <c r="O39" s="93"/>
      <c r="P39" s="203"/>
      <c r="Q39" s="203"/>
      <c r="R39" s="93"/>
      <c r="S39" s="93"/>
      <c r="T39" s="93"/>
      <c r="U39" s="93"/>
      <c r="V39" s="93"/>
      <c r="W39" s="203"/>
      <c r="X39" s="203"/>
      <c r="Y39" s="93"/>
      <c r="Z39" s="93"/>
      <c r="AA39" s="93"/>
      <c r="AB39" s="93"/>
      <c r="AC39" s="93"/>
      <c r="AD39" s="203"/>
      <c r="AE39" s="203"/>
      <c r="AF39" s="93"/>
      <c r="AG39" s="93"/>
      <c r="AH39" s="93"/>
      <c r="AI39" s="93"/>
      <c r="AJ39" s="93"/>
      <c r="AK39" s="203"/>
      <c r="AL39" s="94"/>
    </row>
    <row r="40" spans="1:38" ht="12" customHeight="1" thickBot="1" x14ac:dyDescent="0.2">
      <c r="A40" s="1197"/>
      <c r="B40" s="1234"/>
      <c r="C40" s="1251"/>
      <c r="D40" s="1034"/>
      <c r="E40" s="1248"/>
      <c r="F40" s="150" t="s">
        <v>96</v>
      </c>
      <c r="G40" s="3"/>
      <c r="H40" s="3"/>
      <c r="I40" s="205"/>
      <c r="J40" s="205"/>
      <c r="K40" s="3"/>
      <c r="L40" s="3"/>
      <c r="M40" s="3"/>
      <c r="N40" s="3"/>
      <c r="O40" s="3"/>
      <c r="P40" s="205"/>
      <c r="Q40" s="205"/>
      <c r="R40" s="3"/>
      <c r="S40" s="3"/>
      <c r="T40" s="3"/>
      <c r="U40" s="3"/>
      <c r="V40" s="3"/>
      <c r="W40" s="205"/>
      <c r="X40" s="205"/>
      <c r="Y40" s="3"/>
      <c r="Z40" s="3"/>
      <c r="AA40" s="3"/>
      <c r="AB40" s="3"/>
      <c r="AC40" s="3"/>
      <c r="AD40" s="205"/>
      <c r="AE40" s="205"/>
      <c r="AF40" s="3"/>
      <c r="AG40" s="3"/>
      <c r="AH40" s="3"/>
      <c r="AI40" s="3"/>
      <c r="AJ40" s="3"/>
      <c r="AK40" s="205"/>
      <c r="AL40" s="95"/>
    </row>
    <row r="41" spans="1:38" ht="12" customHeight="1" thickBot="1" x14ac:dyDescent="0.2">
      <c r="A41" s="1197">
        <v>13</v>
      </c>
      <c r="B41" s="1232"/>
      <c r="C41" s="1249"/>
      <c r="D41" s="1032"/>
      <c r="E41" s="1246"/>
      <c r="F41" s="110" t="s">
        <v>12</v>
      </c>
      <c r="G41" s="2"/>
      <c r="H41" s="2"/>
      <c r="I41" s="202"/>
      <c r="J41" s="202"/>
      <c r="K41" s="2"/>
      <c r="L41" s="2"/>
      <c r="M41" s="2"/>
      <c r="N41" s="2"/>
      <c r="O41" s="2"/>
      <c r="P41" s="202"/>
      <c r="Q41" s="202"/>
      <c r="R41" s="2"/>
      <c r="S41" s="2"/>
      <c r="T41" s="2"/>
      <c r="U41" s="2"/>
      <c r="V41" s="91"/>
      <c r="W41" s="202"/>
      <c r="X41" s="202"/>
      <c r="Y41" s="2"/>
      <c r="Z41" s="2"/>
      <c r="AA41" s="2"/>
      <c r="AB41" s="2"/>
      <c r="AC41" s="91"/>
      <c r="AD41" s="202"/>
      <c r="AE41" s="202"/>
      <c r="AF41" s="2"/>
      <c r="AG41" s="2"/>
      <c r="AH41" s="2"/>
      <c r="AI41" s="2"/>
      <c r="AJ41" s="91"/>
      <c r="AK41" s="202"/>
      <c r="AL41" s="92">
        <f>COUNTIF(A41:AK41,"○")</f>
        <v>0</v>
      </c>
    </row>
    <row r="42" spans="1:38" ht="12" customHeight="1" thickBot="1" x14ac:dyDescent="0.2">
      <c r="A42" s="1197"/>
      <c r="B42" s="1233"/>
      <c r="C42" s="1250"/>
      <c r="D42" s="1033"/>
      <c r="E42" s="1247"/>
      <c r="F42" s="7" t="s">
        <v>95</v>
      </c>
      <c r="G42" s="93"/>
      <c r="H42" s="93"/>
      <c r="I42" s="203"/>
      <c r="J42" s="203"/>
      <c r="K42" s="93"/>
      <c r="L42" s="93"/>
      <c r="M42" s="93"/>
      <c r="N42" s="93"/>
      <c r="O42" s="93"/>
      <c r="P42" s="203"/>
      <c r="Q42" s="203"/>
      <c r="R42" s="93"/>
      <c r="S42" s="93"/>
      <c r="T42" s="93"/>
      <c r="U42" s="93"/>
      <c r="V42" s="93"/>
      <c r="W42" s="203"/>
      <c r="X42" s="203"/>
      <c r="Y42" s="93"/>
      <c r="Z42" s="93"/>
      <c r="AA42" s="93"/>
      <c r="AB42" s="93"/>
      <c r="AC42" s="93"/>
      <c r="AD42" s="203"/>
      <c r="AE42" s="203"/>
      <c r="AF42" s="93"/>
      <c r="AG42" s="93"/>
      <c r="AH42" s="93"/>
      <c r="AI42" s="93"/>
      <c r="AJ42" s="93"/>
      <c r="AK42" s="203"/>
      <c r="AL42" s="94"/>
    </row>
    <row r="43" spans="1:38" ht="12" customHeight="1" thickBot="1" x14ac:dyDescent="0.2">
      <c r="A43" s="1197"/>
      <c r="B43" s="1234"/>
      <c r="C43" s="1251"/>
      <c r="D43" s="1034"/>
      <c r="E43" s="1248"/>
      <c r="F43" s="150" t="s">
        <v>96</v>
      </c>
      <c r="G43" s="3"/>
      <c r="H43" s="3"/>
      <c r="I43" s="205"/>
      <c r="J43" s="205"/>
      <c r="K43" s="3"/>
      <c r="L43" s="3"/>
      <c r="M43" s="3"/>
      <c r="N43" s="3"/>
      <c r="O43" s="3"/>
      <c r="P43" s="205"/>
      <c r="Q43" s="205"/>
      <c r="R43" s="3"/>
      <c r="S43" s="3"/>
      <c r="T43" s="3"/>
      <c r="U43" s="111"/>
      <c r="V43" s="111"/>
      <c r="W43" s="205"/>
      <c r="X43" s="206"/>
      <c r="Y43" s="3"/>
      <c r="Z43" s="111"/>
      <c r="AA43" s="3"/>
      <c r="AB43" s="111"/>
      <c r="AC43" s="111"/>
      <c r="AD43" s="205"/>
      <c r="AE43" s="206"/>
      <c r="AF43" s="3"/>
      <c r="AG43" s="111"/>
      <c r="AH43" s="3"/>
      <c r="AI43" s="111"/>
      <c r="AJ43" s="111"/>
      <c r="AK43" s="205"/>
      <c r="AL43" s="95"/>
    </row>
    <row r="44" spans="1:38" ht="12" customHeight="1" thickBot="1" x14ac:dyDescent="0.2">
      <c r="A44" s="1197">
        <v>14</v>
      </c>
      <c r="B44" s="1232"/>
      <c r="C44" s="1249"/>
      <c r="D44" s="1032"/>
      <c r="E44" s="1246"/>
      <c r="F44" s="110" t="s">
        <v>12</v>
      </c>
      <c r="G44" s="91"/>
      <c r="H44" s="2"/>
      <c r="I44" s="207"/>
      <c r="J44" s="202"/>
      <c r="K44" s="91"/>
      <c r="L44" s="91"/>
      <c r="M44" s="2"/>
      <c r="N44" s="91"/>
      <c r="O44" s="2"/>
      <c r="P44" s="207"/>
      <c r="Q44" s="202"/>
      <c r="R44" s="91"/>
      <c r="S44" s="91"/>
      <c r="T44" s="2"/>
      <c r="U44" s="91"/>
      <c r="V44" s="2"/>
      <c r="W44" s="202"/>
      <c r="X44" s="202"/>
      <c r="Y44" s="91"/>
      <c r="Z44" s="91"/>
      <c r="AA44" s="2"/>
      <c r="AB44" s="91"/>
      <c r="AC44" s="2"/>
      <c r="AD44" s="207"/>
      <c r="AE44" s="202"/>
      <c r="AF44" s="91"/>
      <c r="AG44" s="91"/>
      <c r="AH44" s="2"/>
      <c r="AI44" s="91"/>
      <c r="AJ44" s="2"/>
      <c r="AK44" s="207"/>
      <c r="AL44" s="92">
        <f>COUNTIF(A44:AK44,"○")</f>
        <v>0</v>
      </c>
    </row>
    <row r="45" spans="1:38" ht="12" customHeight="1" thickBot="1" x14ac:dyDescent="0.2">
      <c r="A45" s="1197"/>
      <c r="B45" s="1233"/>
      <c r="C45" s="1250"/>
      <c r="D45" s="1033"/>
      <c r="E45" s="1247"/>
      <c r="F45" s="7" t="s">
        <v>95</v>
      </c>
      <c r="G45" s="93"/>
      <c r="H45" s="93"/>
      <c r="I45" s="203"/>
      <c r="J45" s="203"/>
      <c r="K45" s="93"/>
      <c r="L45" s="93"/>
      <c r="M45" s="93"/>
      <c r="N45" s="93"/>
      <c r="O45" s="93"/>
      <c r="P45" s="203"/>
      <c r="Q45" s="203"/>
      <c r="R45" s="93"/>
      <c r="S45" s="93"/>
      <c r="T45" s="93"/>
      <c r="U45" s="93"/>
      <c r="V45" s="93"/>
      <c r="W45" s="203"/>
      <c r="X45" s="203"/>
      <c r="Y45" s="93"/>
      <c r="Z45" s="93"/>
      <c r="AA45" s="93"/>
      <c r="AB45" s="93"/>
      <c r="AC45" s="93"/>
      <c r="AD45" s="203"/>
      <c r="AE45" s="203"/>
      <c r="AF45" s="93"/>
      <c r="AG45" s="93"/>
      <c r="AH45" s="93"/>
      <c r="AI45" s="93"/>
      <c r="AJ45" s="93"/>
      <c r="AK45" s="203"/>
      <c r="AL45" s="94"/>
    </row>
    <row r="46" spans="1:38" ht="12" customHeight="1" thickBot="1" x14ac:dyDescent="0.2">
      <c r="A46" s="1197"/>
      <c r="B46" s="1234"/>
      <c r="C46" s="1251"/>
      <c r="D46" s="1034"/>
      <c r="E46" s="1248"/>
      <c r="F46" s="150" t="s">
        <v>96</v>
      </c>
      <c r="G46" s="111"/>
      <c r="H46" s="111"/>
      <c r="I46" s="206"/>
      <c r="J46" s="206"/>
      <c r="K46" s="111"/>
      <c r="L46" s="111"/>
      <c r="M46" s="111"/>
      <c r="N46" s="111"/>
      <c r="O46" s="111"/>
      <c r="P46" s="206"/>
      <c r="Q46" s="206"/>
      <c r="R46" s="111"/>
      <c r="S46" s="111"/>
      <c r="T46" s="111"/>
      <c r="U46" s="111"/>
      <c r="V46" s="111"/>
      <c r="W46" s="206"/>
      <c r="X46" s="206"/>
      <c r="Y46" s="111"/>
      <c r="Z46" s="111"/>
      <c r="AA46" s="111"/>
      <c r="AB46" s="111"/>
      <c r="AC46" s="111"/>
      <c r="AD46" s="206"/>
      <c r="AE46" s="206"/>
      <c r="AF46" s="111"/>
      <c r="AG46" s="111"/>
      <c r="AH46" s="111"/>
      <c r="AI46" s="111"/>
      <c r="AJ46" s="111"/>
      <c r="AK46" s="206"/>
      <c r="AL46" s="95"/>
    </row>
    <row r="47" spans="1:38" ht="12" customHeight="1" thickBot="1" x14ac:dyDescent="0.2">
      <c r="A47" s="1197">
        <v>15</v>
      </c>
      <c r="B47" s="1232"/>
      <c r="C47" s="1249"/>
      <c r="D47" s="1032"/>
      <c r="E47" s="1246"/>
      <c r="F47" s="110" t="s">
        <v>12</v>
      </c>
      <c r="G47" s="2"/>
      <c r="H47" s="2"/>
      <c r="I47" s="202"/>
      <c r="J47" s="207"/>
      <c r="K47" s="91"/>
      <c r="L47" s="91"/>
      <c r="M47" s="91"/>
      <c r="N47" s="91"/>
      <c r="O47" s="2"/>
      <c r="P47" s="202"/>
      <c r="Q47" s="207"/>
      <c r="R47" s="91"/>
      <c r="S47" s="91"/>
      <c r="T47" s="91"/>
      <c r="U47" s="2"/>
      <c r="V47" s="2"/>
      <c r="W47" s="202"/>
      <c r="X47" s="202"/>
      <c r="Y47" s="2"/>
      <c r="Z47" s="91"/>
      <c r="AA47" s="91"/>
      <c r="AB47" s="2"/>
      <c r="AC47" s="2"/>
      <c r="AD47" s="202"/>
      <c r="AE47" s="207"/>
      <c r="AF47" s="91"/>
      <c r="AG47" s="91"/>
      <c r="AH47" s="91"/>
      <c r="AI47" s="2"/>
      <c r="AJ47" s="2"/>
      <c r="AK47" s="202"/>
      <c r="AL47" s="92">
        <f>COUNTIF(A47:AK47,"○")</f>
        <v>0</v>
      </c>
    </row>
    <row r="48" spans="1:38" ht="12" customHeight="1" thickBot="1" x14ac:dyDescent="0.2">
      <c r="A48" s="1197"/>
      <c r="B48" s="1233"/>
      <c r="C48" s="1250"/>
      <c r="D48" s="1033"/>
      <c r="E48" s="1247"/>
      <c r="F48" s="7" t="s">
        <v>95</v>
      </c>
      <c r="G48" s="93"/>
      <c r="H48" s="93"/>
      <c r="I48" s="203"/>
      <c r="J48" s="203"/>
      <c r="K48" s="93"/>
      <c r="L48" s="93"/>
      <c r="M48" s="93"/>
      <c r="N48" s="93"/>
      <c r="O48" s="93"/>
      <c r="P48" s="203"/>
      <c r="Q48" s="203"/>
      <c r="R48" s="93"/>
      <c r="S48" s="93"/>
      <c r="T48" s="93"/>
      <c r="U48" s="93"/>
      <c r="V48" s="93"/>
      <c r="W48" s="203"/>
      <c r="X48" s="203"/>
      <c r="Y48" s="93"/>
      <c r="Z48" s="93"/>
      <c r="AA48" s="93"/>
      <c r="AB48" s="93"/>
      <c r="AC48" s="93"/>
      <c r="AD48" s="203"/>
      <c r="AE48" s="203"/>
      <c r="AF48" s="93"/>
      <c r="AG48" s="93"/>
      <c r="AH48" s="93"/>
      <c r="AI48" s="93"/>
      <c r="AJ48" s="93"/>
      <c r="AK48" s="203"/>
      <c r="AL48" s="94"/>
    </row>
    <row r="49" spans="1:41" ht="12" customHeight="1" thickBot="1" x14ac:dyDescent="0.2">
      <c r="A49" s="1197"/>
      <c r="B49" s="1234"/>
      <c r="C49" s="1251"/>
      <c r="D49" s="1034"/>
      <c r="E49" s="1248"/>
      <c r="F49" s="150" t="s">
        <v>96</v>
      </c>
      <c r="G49" s="111"/>
      <c r="H49" s="3"/>
      <c r="I49" s="206"/>
      <c r="J49" s="206"/>
      <c r="K49" s="111"/>
      <c r="L49" s="111"/>
      <c r="M49" s="111"/>
      <c r="N49" s="111"/>
      <c r="O49" s="3"/>
      <c r="P49" s="206"/>
      <c r="Q49" s="206"/>
      <c r="R49" s="111"/>
      <c r="S49" s="111"/>
      <c r="T49" s="3"/>
      <c r="U49" s="3"/>
      <c r="V49" s="3"/>
      <c r="W49" s="205"/>
      <c r="X49" s="205"/>
      <c r="Y49" s="3"/>
      <c r="Z49" s="111"/>
      <c r="AA49" s="3"/>
      <c r="AB49" s="3"/>
      <c r="AC49" s="3"/>
      <c r="AD49" s="205"/>
      <c r="AE49" s="206"/>
      <c r="AF49" s="111"/>
      <c r="AG49" s="111"/>
      <c r="AH49" s="3"/>
      <c r="AI49" s="3"/>
      <c r="AJ49" s="3"/>
      <c r="AK49" s="205"/>
      <c r="AL49" s="95"/>
    </row>
    <row r="50" spans="1:41" ht="12" customHeight="1" thickBot="1" x14ac:dyDescent="0.2">
      <c r="A50" s="1197">
        <v>16</v>
      </c>
      <c r="B50" s="1232"/>
      <c r="C50" s="1249"/>
      <c r="D50" s="1032"/>
      <c r="E50" s="1246"/>
      <c r="F50" s="110" t="s">
        <v>12</v>
      </c>
      <c r="G50" s="2"/>
      <c r="H50" s="2"/>
      <c r="I50" s="202"/>
      <c r="J50" s="207"/>
      <c r="K50" s="2"/>
      <c r="L50" s="2"/>
      <c r="M50" s="91"/>
      <c r="N50" s="2"/>
      <c r="O50" s="2"/>
      <c r="P50" s="202"/>
      <c r="Q50" s="207"/>
      <c r="R50" s="2"/>
      <c r="S50" s="2"/>
      <c r="T50" s="91"/>
      <c r="U50" s="2"/>
      <c r="V50" s="2"/>
      <c r="W50" s="202"/>
      <c r="X50" s="207"/>
      <c r="Y50" s="2"/>
      <c r="Z50" s="2"/>
      <c r="AA50" s="91"/>
      <c r="AB50" s="2"/>
      <c r="AC50" s="2"/>
      <c r="AD50" s="202"/>
      <c r="AE50" s="207"/>
      <c r="AF50" s="2"/>
      <c r="AG50" s="2"/>
      <c r="AH50" s="91"/>
      <c r="AI50" s="2"/>
      <c r="AJ50" s="2"/>
      <c r="AK50" s="202"/>
      <c r="AL50" s="92">
        <f>COUNTIF(A50:AK50,"○")</f>
        <v>0</v>
      </c>
    </row>
    <row r="51" spans="1:41" ht="12" customHeight="1" thickBot="1" x14ac:dyDescent="0.2">
      <c r="A51" s="1197"/>
      <c r="B51" s="1233"/>
      <c r="C51" s="1250"/>
      <c r="D51" s="1033"/>
      <c r="E51" s="1247"/>
      <c r="F51" s="7" t="s">
        <v>95</v>
      </c>
      <c r="G51" s="93"/>
      <c r="H51" s="93"/>
      <c r="I51" s="203"/>
      <c r="J51" s="203"/>
      <c r="K51" s="93"/>
      <c r="L51" s="93"/>
      <c r="M51" s="93"/>
      <c r="N51" s="93"/>
      <c r="O51" s="93"/>
      <c r="P51" s="203"/>
      <c r="Q51" s="203"/>
      <c r="R51" s="93"/>
      <c r="S51" s="93"/>
      <c r="T51" s="93"/>
      <c r="U51" s="93"/>
      <c r="V51" s="93"/>
      <c r="W51" s="203"/>
      <c r="X51" s="203"/>
      <c r="Y51" s="93"/>
      <c r="Z51" s="93"/>
      <c r="AA51" s="93"/>
      <c r="AB51" s="93"/>
      <c r="AC51" s="93"/>
      <c r="AD51" s="203"/>
      <c r="AE51" s="203"/>
      <c r="AF51" s="93"/>
      <c r="AG51" s="93"/>
      <c r="AH51" s="93"/>
      <c r="AI51" s="93"/>
      <c r="AJ51" s="93"/>
      <c r="AK51" s="203"/>
      <c r="AL51" s="94"/>
    </row>
    <row r="52" spans="1:41" ht="12" customHeight="1" thickBot="1" x14ac:dyDescent="0.2">
      <c r="A52" s="1197"/>
      <c r="B52" s="1234"/>
      <c r="C52" s="1251"/>
      <c r="D52" s="1034"/>
      <c r="E52" s="1248"/>
      <c r="F52" s="150" t="s">
        <v>96</v>
      </c>
      <c r="G52" s="111"/>
      <c r="H52" s="111"/>
      <c r="I52" s="206"/>
      <c r="J52" s="206"/>
      <c r="K52" s="111"/>
      <c r="L52" s="111"/>
      <c r="M52" s="111"/>
      <c r="N52" s="111"/>
      <c r="O52" s="111"/>
      <c r="P52" s="206"/>
      <c r="Q52" s="206"/>
      <c r="R52" s="111"/>
      <c r="S52" s="111"/>
      <c r="T52" s="111"/>
      <c r="U52" s="111"/>
      <c r="V52" s="111"/>
      <c r="W52" s="206"/>
      <c r="X52" s="206"/>
      <c r="Y52" s="111"/>
      <c r="Z52" s="111"/>
      <c r="AA52" s="111"/>
      <c r="AB52" s="111"/>
      <c r="AC52" s="111"/>
      <c r="AD52" s="206"/>
      <c r="AE52" s="206"/>
      <c r="AF52" s="111"/>
      <c r="AG52" s="111"/>
      <c r="AH52" s="111"/>
      <c r="AI52" s="111"/>
      <c r="AJ52" s="111"/>
      <c r="AK52" s="206"/>
      <c r="AL52" s="95"/>
    </row>
    <row r="53" spans="1:41" ht="12" customHeight="1" thickBot="1" x14ac:dyDescent="0.2">
      <c r="A53" s="1197">
        <v>17</v>
      </c>
      <c r="B53" s="1232"/>
      <c r="C53" s="1249"/>
      <c r="D53" s="1032"/>
      <c r="E53" s="1246"/>
      <c r="F53" s="110" t="s">
        <v>12</v>
      </c>
      <c r="G53" s="2"/>
      <c r="H53" s="2"/>
      <c r="I53" s="202"/>
      <c r="J53" s="202"/>
      <c r="K53" s="2"/>
      <c r="L53" s="2"/>
      <c r="M53" s="2"/>
      <c r="N53" s="2"/>
      <c r="O53" s="2"/>
      <c r="P53" s="202"/>
      <c r="Q53" s="202"/>
      <c r="R53" s="2"/>
      <c r="S53" s="2"/>
      <c r="T53" s="2"/>
      <c r="U53" s="2"/>
      <c r="V53" s="2"/>
      <c r="W53" s="202"/>
      <c r="X53" s="202"/>
      <c r="Y53" s="2"/>
      <c r="Z53" s="2"/>
      <c r="AA53" s="2"/>
      <c r="AB53" s="2"/>
      <c r="AC53" s="2"/>
      <c r="AD53" s="202"/>
      <c r="AE53" s="202"/>
      <c r="AF53" s="2"/>
      <c r="AG53" s="2"/>
      <c r="AH53" s="2"/>
      <c r="AI53" s="2"/>
      <c r="AJ53" s="2"/>
      <c r="AK53" s="202"/>
      <c r="AL53" s="92">
        <f>COUNTIF(A53:AK53,"○")</f>
        <v>0</v>
      </c>
    </row>
    <row r="54" spans="1:41" ht="12" customHeight="1" thickBot="1" x14ac:dyDescent="0.2">
      <c r="A54" s="1197"/>
      <c r="B54" s="1233"/>
      <c r="C54" s="1250"/>
      <c r="D54" s="1033"/>
      <c r="E54" s="1247"/>
      <c r="F54" s="7" t="s">
        <v>95</v>
      </c>
      <c r="G54" s="93"/>
      <c r="H54" s="93"/>
      <c r="I54" s="203"/>
      <c r="J54" s="203"/>
      <c r="K54" s="93"/>
      <c r="L54" s="93"/>
      <c r="M54" s="93"/>
      <c r="N54" s="93"/>
      <c r="O54" s="93"/>
      <c r="P54" s="203"/>
      <c r="Q54" s="203"/>
      <c r="R54" s="93"/>
      <c r="S54" s="93"/>
      <c r="T54" s="93"/>
      <c r="U54" s="93"/>
      <c r="V54" s="109"/>
      <c r="W54" s="211"/>
      <c r="X54" s="203"/>
      <c r="Y54" s="93"/>
      <c r="Z54" s="93"/>
      <c r="AA54" s="93"/>
      <c r="AB54" s="93"/>
      <c r="AC54" s="93"/>
      <c r="AD54" s="203"/>
      <c r="AE54" s="203"/>
      <c r="AF54" s="93"/>
      <c r="AG54" s="93"/>
      <c r="AH54" s="93"/>
      <c r="AI54" s="93"/>
      <c r="AJ54" s="93"/>
      <c r="AK54" s="203"/>
      <c r="AL54" s="94"/>
      <c r="AO54" s="98"/>
    </row>
    <row r="55" spans="1:41" ht="12" customHeight="1" thickBot="1" x14ac:dyDescent="0.2">
      <c r="A55" s="1197"/>
      <c r="B55" s="1234"/>
      <c r="C55" s="1251"/>
      <c r="D55" s="1034"/>
      <c r="E55" s="1248"/>
      <c r="F55" s="150" t="s">
        <v>96</v>
      </c>
      <c r="G55" s="3"/>
      <c r="H55" s="3"/>
      <c r="I55" s="205"/>
      <c r="J55" s="205"/>
      <c r="K55" s="3"/>
      <c r="L55" s="3"/>
      <c r="M55" s="3"/>
      <c r="N55" s="3"/>
      <c r="O55" s="3"/>
      <c r="P55" s="205"/>
      <c r="Q55" s="205"/>
      <c r="R55" s="3"/>
      <c r="S55" s="3"/>
      <c r="T55" s="3"/>
      <c r="U55" s="3"/>
      <c r="V55" s="3"/>
      <c r="W55" s="205"/>
      <c r="X55" s="205"/>
      <c r="Y55" s="3"/>
      <c r="Z55" s="3"/>
      <c r="AA55" s="3"/>
      <c r="AB55" s="3"/>
      <c r="AC55" s="3"/>
      <c r="AD55" s="205"/>
      <c r="AE55" s="205"/>
      <c r="AF55" s="3"/>
      <c r="AG55" s="3"/>
      <c r="AH55" s="3"/>
      <c r="AI55" s="3"/>
      <c r="AJ55" s="3"/>
      <c r="AK55" s="205"/>
      <c r="AL55" s="95"/>
    </row>
    <row r="56" spans="1:41" ht="12" customHeight="1" thickBot="1" x14ac:dyDescent="0.2">
      <c r="A56" s="1197">
        <v>18</v>
      </c>
      <c r="B56" s="1232"/>
      <c r="C56" s="1249"/>
      <c r="D56" s="1042"/>
      <c r="E56" s="1246"/>
      <c r="F56" s="110" t="s">
        <v>12</v>
      </c>
      <c r="G56" s="2"/>
      <c r="H56" s="2"/>
      <c r="I56" s="202"/>
      <c r="J56" s="202"/>
      <c r="K56" s="2"/>
      <c r="L56" s="2"/>
      <c r="M56" s="2"/>
      <c r="N56" s="2"/>
      <c r="O56" s="2"/>
      <c r="P56" s="202"/>
      <c r="Q56" s="202"/>
      <c r="R56" s="2"/>
      <c r="S56" s="2"/>
      <c r="T56" s="2"/>
      <c r="U56" s="2"/>
      <c r="V56" s="2"/>
      <c r="W56" s="202"/>
      <c r="X56" s="202"/>
      <c r="Y56" s="2"/>
      <c r="Z56" s="2"/>
      <c r="AA56" s="2"/>
      <c r="AB56" s="2"/>
      <c r="AC56" s="2"/>
      <c r="AD56" s="202"/>
      <c r="AE56" s="202"/>
      <c r="AF56" s="2"/>
      <c r="AG56" s="2"/>
      <c r="AH56" s="2"/>
      <c r="AI56" s="2"/>
      <c r="AJ56" s="2"/>
      <c r="AK56" s="202"/>
      <c r="AL56" s="92">
        <f>COUNTIF(A56:AK56,"○")</f>
        <v>0</v>
      </c>
    </row>
    <row r="57" spans="1:41" ht="7.5" customHeight="1" thickBot="1" x14ac:dyDescent="0.2">
      <c r="A57" s="1197"/>
      <c r="B57" s="1233"/>
      <c r="C57" s="1250"/>
      <c r="D57" s="1043"/>
      <c r="E57" s="1247"/>
      <c r="F57" s="7" t="s">
        <v>95</v>
      </c>
      <c r="G57" s="93"/>
      <c r="H57" s="93"/>
      <c r="I57" s="203"/>
      <c r="J57" s="203"/>
      <c r="K57" s="93"/>
      <c r="L57" s="93"/>
      <c r="M57" s="93"/>
      <c r="N57" s="93"/>
      <c r="O57" s="93"/>
      <c r="P57" s="203"/>
      <c r="Q57" s="203"/>
      <c r="R57" s="93"/>
      <c r="S57" s="93"/>
      <c r="T57" s="93"/>
      <c r="U57" s="93"/>
      <c r="V57" s="93"/>
      <c r="W57" s="203"/>
      <c r="X57" s="203"/>
      <c r="Y57" s="93"/>
      <c r="Z57" s="93"/>
      <c r="AA57" s="93"/>
      <c r="AB57" s="93"/>
      <c r="AC57" s="93"/>
      <c r="AD57" s="203"/>
      <c r="AE57" s="203"/>
      <c r="AF57" s="93"/>
      <c r="AG57" s="93"/>
      <c r="AH57" s="93"/>
      <c r="AI57" s="93"/>
      <c r="AJ57" s="93"/>
      <c r="AK57" s="203"/>
      <c r="AL57" s="94"/>
    </row>
    <row r="58" spans="1:41" ht="12" customHeight="1" thickBot="1" x14ac:dyDescent="0.2">
      <c r="A58" s="1197"/>
      <c r="B58" s="1234"/>
      <c r="C58" s="1251"/>
      <c r="D58" s="1044"/>
      <c r="E58" s="1248"/>
      <c r="F58" s="150" t="s">
        <v>96</v>
      </c>
      <c r="G58" s="3"/>
      <c r="H58" s="3"/>
      <c r="I58" s="205"/>
      <c r="J58" s="205"/>
      <c r="K58" s="3"/>
      <c r="L58" s="3"/>
      <c r="M58" s="3"/>
      <c r="N58" s="3"/>
      <c r="O58" s="3"/>
      <c r="P58" s="205"/>
      <c r="Q58" s="205"/>
      <c r="R58" s="3"/>
      <c r="S58" s="3"/>
      <c r="T58" s="3"/>
      <c r="U58" s="3"/>
      <c r="V58" s="3"/>
      <c r="W58" s="205"/>
      <c r="X58" s="205"/>
      <c r="Y58" s="3"/>
      <c r="Z58" s="3"/>
      <c r="AA58" s="3"/>
      <c r="AB58" s="3"/>
      <c r="AC58" s="3"/>
      <c r="AD58" s="205"/>
      <c r="AE58" s="205"/>
      <c r="AF58" s="3"/>
      <c r="AG58" s="3"/>
      <c r="AH58" s="3"/>
      <c r="AI58" s="3"/>
      <c r="AJ58" s="3"/>
      <c r="AK58" s="205"/>
      <c r="AL58" s="95"/>
    </row>
    <row r="59" spans="1:41" ht="12" customHeight="1" thickBot="1" x14ac:dyDescent="0.2">
      <c r="A59" s="1197">
        <v>19</v>
      </c>
      <c r="B59" s="1026"/>
      <c r="C59" s="1249"/>
      <c r="D59" s="1032"/>
      <c r="E59" s="1041"/>
      <c r="F59" s="110" t="s">
        <v>12</v>
      </c>
      <c r="G59" s="2"/>
      <c r="H59" s="91"/>
      <c r="I59" s="207"/>
      <c r="J59" s="207"/>
      <c r="K59" s="91"/>
      <c r="L59" s="91"/>
      <c r="M59" s="91"/>
      <c r="N59" s="91"/>
      <c r="O59" s="91"/>
      <c r="P59" s="207"/>
      <c r="Q59" s="207"/>
      <c r="R59" s="91"/>
      <c r="S59" s="91"/>
      <c r="T59" s="91"/>
      <c r="U59" s="91"/>
      <c r="V59" s="91"/>
      <c r="W59" s="207"/>
      <c r="X59" s="207"/>
      <c r="Y59" s="91"/>
      <c r="Z59" s="91"/>
      <c r="AA59" s="91"/>
      <c r="AB59" s="91"/>
      <c r="AC59" s="91"/>
      <c r="AD59" s="207"/>
      <c r="AE59" s="207"/>
      <c r="AF59" s="91"/>
      <c r="AG59" s="91"/>
      <c r="AH59" s="91"/>
      <c r="AI59" s="2"/>
      <c r="AJ59" s="2"/>
      <c r="AK59" s="207"/>
      <c r="AL59" s="92">
        <f>COUNTIF(A59:AK59,"○")</f>
        <v>0</v>
      </c>
    </row>
    <row r="60" spans="1:41" ht="12" customHeight="1" thickBot="1" x14ac:dyDescent="0.2">
      <c r="A60" s="1197"/>
      <c r="B60" s="1233"/>
      <c r="C60" s="1250"/>
      <c r="D60" s="1033"/>
      <c r="E60" s="1247"/>
      <c r="F60" s="7" t="s">
        <v>95</v>
      </c>
      <c r="G60" s="93"/>
      <c r="H60" s="93"/>
      <c r="I60" s="203"/>
      <c r="J60" s="203"/>
      <c r="K60" s="93"/>
      <c r="L60" s="93"/>
      <c r="M60" s="93"/>
      <c r="N60" s="93"/>
      <c r="O60" s="93"/>
      <c r="P60" s="203"/>
      <c r="Q60" s="203"/>
      <c r="R60" s="93"/>
      <c r="S60" s="93"/>
      <c r="T60" s="93"/>
      <c r="U60" s="93"/>
      <c r="V60" s="93"/>
      <c r="W60" s="203"/>
      <c r="X60" s="203"/>
      <c r="Y60" s="93"/>
      <c r="Z60" s="93"/>
      <c r="AA60" s="93"/>
      <c r="AB60" s="93"/>
      <c r="AC60" s="93"/>
      <c r="AD60" s="203"/>
      <c r="AE60" s="203"/>
      <c r="AF60" s="93"/>
      <c r="AG60" s="93"/>
      <c r="AH60" s="93"/>
      <c r="AI60" s="93"/>
      <c r="AJ60" s="93"/>
      <c r="AK60" s="203"/>
      <c r="AL60" s="94"/>
    </row>
    <row r="61" spans="1:41" ht="12" customHeight="1" thickBot="1" x14ac:dyDescent="0.2">
      <c r="A61" s="1197"/>
      <c r="B61" s="1234"/>
      <c r="C61" s="1251"/>
      <c r="D61" s="1034"/>
      <c r="E61" s="1248"/>
      <c r="F61" s="150" t="s">
        <v>96</v>
      </c>
      <c r="G61" s="111"/>
      <c r="H61" s="111"/>
      <c r="I61" s="206"/>
      <c r="J61" s="206"/>
      <c r="K61" s="111"/>
      <c r="L61" s="111"/>
      <c r="M61" s="111"/>
      <c r="N61" s="111"/>
      <c r="O61" s="111"/>
      <c r="P61" s="206"/>
      <c r="Q61" s="206"/>
      <c r="R61" s="111"/>
      <c r="S61" s="111"/>
      <c r="T61" s="111"/>
      <c r="U61" s="111"/>
      <c r="V61" s="111"/>
      <c r="W61" s="206"/>
      <c r="X61" s="206"/>
      <c r="Y61" s="111"/>
      <c r="Z61" s="111"/>
      <c r="AA61" s="111"/>
      <c r="AB61" s="111"/>
      <c r="AC61" s="111"/>
      <c r="AD61" s="206"/>
      <c r="AE61" s="206"/>
      <c r="AF61" s="111"/>
      <c r="AG61" s="111"/>
      <c r="AH61" s="111"/>
      <c r="AI61" s="3"/>
      <c r="AJ61" s="111"/>
      <c r="AK61" s="206"/>
      <c r="AL61" s="95"/>
    </row>
    <row r="62" spans="1:41" ht="12" customHeight="1" thickBot="1" x14ac:dyDescent="0.2">
      <c r="A62" s="1197">
        <v>20</v>
      </c>
      <c r="B62" s="1026"/>
      <c r="C62" s="1249"/>
      <c r="D62" s="1032"/>
      <c r="E62" s="1041"/>
      <c r="F62" s="110" t="s">
        <v>12</v>
      </c>
      <c r="G62" s="2"/>
      <c r="H62" s="2"/>
      <c r="I62" s="202"/>
      <c r="J62" s="202"/>
      <c r="K62" s="2"/>
      <c r="L62" s="91"/>
      <c r="M62" s="91"/>
      <c r="N62" s="91"/>
      <c r="O62" s="91"/>
      <c r="P62" s="207"/>
      <c r="Q62" s="207"/>
      <c r="R62" s="91"/>
      <c r="S62" s="91"/>
      <c r="T62" s="91"/>
      <c r="U62" s="91"/>
      <c r="V62" s="91"/>
      <c r="W62" s="207"/>
      <c r="X62" s="207"/>
      <c r="Y62" s="2"/>
      <c r="Z62" s="2"/>
      <c r="AA62" s="2"/>
      <c r="AB62" s="91"/>
      <c r="AC62" s="91"/>
      <c r="AD62" s="207"/>
      <c r="AE62" s="207"/>
      <c r="AF62" s="2"/>
      <c r="AG62" s="2"/>
      <c r="AH62" s="2"/>
      <c r="AI62" s="2"/>
      <c r="AJ62" s="2"/>
      <c r="AK62" s="202"/>
      <c r="AL62" s="92">
        <f>COUNTIF(A62:AK62,"○")</f>
        <v>0</v>
      </c>
    </row>
    <row r="63" spans="1:41" ht="7.5" customHeight="1" thickBot="1" x14ac:dyDescent="0.2">
      <c r="A63" s="1197"/>
      <c r="B63" s="1233"/>
      <c r="C63" s="1250"/>
      <c r="D63" s="1033"/>
      <c r="E63" s="1247"/>
      <c r="F63" s="7" t="s">
        <v>95</v>
      </c>
      <c r="G63" s="93"/>
      <c r="H63" s="93"/>
      <c r="I63" s="203"/>
      <c r="J63" s="203"/>
      <c r="K63" s="93"/>
      <c r="L63" s="93"/>
      <c r="M63" s="93"/>
      <c r="N63" s="93"/>
      <c r="O63" s="93"/>
      <c r="P63" s="203"/>
      <c r="Q63" s="203"/>
      <c r="R63" s="93"/>
      <c r="S63" s="93"/>
      <c r="T63" s="93"/>
      <c r="U63" s="93"/>
      <c r="V63" s="93"/>
      <c r="W63" s="203"/>
      <c r="X63" s="203"/>
      <c r="Y63" s="93"/>
      <c r="Z63" s="93"/>
      <c r="AA63" s="93"/>
      <c r="AB63" s="93"/>
      <c r="AC63" s="93"/>
      <c r="AD63" s="203"/>
      <c r="AE63" s="203"/>
      <c r="AF63" s="93"/>
      <c r="AG63" s="93"/>
      <c r="AH63" s="93"/>
      <c r="AI63" s="93"/>
      <c r="AJ63" s="93"/>
      <c r="AK63" s="203"/>
      <c r="AL63" s="94"/>
    </row>
    <row r="64" spans="1:41" ht="12" customHeight="1" thickBot="1" x14ac:dyDescent="0.2">
      <c r="A64" s="1197"/>
      <c r="B64" s="1234"/>
      <c r="C64" s="1251"/>
      <c r="D64" s="1034"/>
      <c r="E64" s="1248"/>
      <c r="F64" s="150" t="s">
        <v>96</v>
      </c>
      <c r="G64" s="3"/>
      <c r="H64" s="3"/>
      <c r="I64" s="205"/>
      <c r="J64" s="205"/>
      <c r="K64" s="111"/>
      <c r="L64" s="111"/>
      <c r="M64" s="111"/>
      <c r="N64" s="111"/>
      <c r="O64" s="111"/>
      <c r="P64" s="206"/>
      <c r="Q64" s="206"/>
      <c r="R64" s="111"/>
      <c r="S64" s="111"/>
      <c r="T64" s="111"/>
      <c r="U64" s="111"/>
      <c r="V64" s="111"/>
      <c r="W64" s="206"/>
      <c r="X64" s="206"/>
      <c r="Y64" s="3"/>
      <c r="Z64" s="111"/>
      <c r="AA64" s="111"/>
      <c r="AB64" s="111"/>
      <c r="AC64" s="111"/>
      <c r="AD64" s="206"/>
      <c r="AE64" s="206"/>
      <c r="AF64" s="3"/>
      <c r="AG64" s="3"/>
      <c r="AH64" s="3"/>
      <c r="AI64" s="3"/>
      <c r="AJ64" s="3"/>
      <c r="AK64" s="205"/>
      <c r="AL64" s="95"/>
    </row>
    <row r="65" spans="1:38" ht="12" customHeight="1" thickBot="1" x14ac:dyDescent="0.2">
      <c r="A65" s="1197">
        <v>21</v>
      </c>
      <c r="B65" s="1026"/>
      <c r="C65" s="1249"/>
      <c r="D65" s="1032"/>
      <c r="E65" s="1041"/>
      <c r="F65" s="110" t="s">
        <v>12</v>
      </c>
      <c r="G65" s="2"/>
      <c r="H65" s="2"/>
      <c r="I65" s="202"/>
      <c r="J65" s="202"/>
      <c r="K65" s="2"/>
      <c r="L65" s="2"/>
      <c r="M65" s="2"/>
      <c r="N65" s="2"/>
      <c r="O65" s="2"/>
      <c r="P65" s="207"/>
      <c r="Q65" s="207"/>
      <c r="R65" s="91"/>
      <c r="S65" s="91"/>
      <c r="T65" s="91"/>
      <c r="U65" s="91"/>
      <c r="V65" s="91"/>
      <c r="W65" s="207"/>
      <c r="X65" s="207"/>
      <c r="Y65" s="91"/>
      <c r="Z65" s="91"/>
      <c r="AA65" s="91"/>
      <c r="AB65" s="91"/>
      <c r="AC65" s="91"/>
      <c r="AD65" s="207"/>
      <c r="AE65" s="207"/>
      <c r="AF65" s="91"/>
      <c r="AG65" s="91"/>
      <c r="AH65" s="2"/>
      <c r="AI65" s="2"/>
      <c r="AJ65" s="2"/>
      <c r="AK65" s="202"/>
      <c r="AL65" s="92">
        <f>COUNTIF(A65:AK65,"○")</f>
        <v>0</v>
      </c>
    </row>
    <row r="66" spans="1:38" ht="7.5" customHeight="1" thickBot="1" x14ac:dyDescent="0.2">
      <c r="A66" s="1197"/>
      <c r="B66" s="1233"/>
      <c r="C66" s="1250"/>
      <c r="D66" s="1033"/>
      <c r="E66" s="1247"/>
      <c r="F66" s="7" t="s">
        <v>95</v>
      </c>
      <c r="G66" s="93"/>
      <c r="H66" s="93"/>
      <c r="I66" s="203"/>
      <c r="J66" s="203"/>
      <c r="K66" s="93"/>
      <c r="L66" s="93"/>
      <c r="M66" s="93"/>
      <c r="N66" s="93"/>
      <c r="O66" s="93"/>
      <c r="P66" s="203"/>
      <c r="Q66" s="203"/>
      <c r="R66" s="93"/>
      <c r="S66" s="93"/>
      <c r="T66" s="93"/>
      <c r="U66" s="93"/>
      <c r="V66" s="93"/>
      <c r="W66" s="203"/>
      <c r="X66" s="203"/>
      <c r="Y66" s="93"/>
      <c r="Z66" s="93"/>
      <c r="AA66" s="93"/>
      <c r="AB66" s="93"/>
      <c r="AC66" s="93"/>
      <c r="AD66" s="203"/>
      <c r="AE66" s="203"/>
      <c r="AF66" s="93"/>
      <c r="AG66" s="93"/>
      <c r="AH66" s="93"/>
      <c r="AI66" s="93"/>
      <c r="AJ66" s="93"/>
      <c r="AK66" s="203"/>
      <c r="AL66" s="94"/>
    </row>
    <row r="67" spans="1:38" ht="13.5" customHeight="1" thickBot="1" x14ac:dyDescent="0.2">
      <c r="A67" s="1197"/>
      <c r="B67" s="1234"/>
      <c r="C67" s="1251"/>
      <c r="D67" s="1034"/>
      <c r="E67" s="1248"/>
      <c r="F67" s="150" t="s">
        <v>96</v>
      </c>
      <c r="G67" s="3"/>
      <c r="H67" s="3"/>
      <c r="I67" s="205"/>
      <c r="J67" s="205"/>
      <c r="K67" s="3"/>
      <c r="L67" s="3"/>
      <c r="M67" s="3"/>
      <c r="N67" s="3"/>
      <c r="O67" s="111"/>
      <c r="P67" s="206"/>
      <c r="Q67" s="206"/>
      <c r="R67" s="111"/>
      <c r="S67" s="111"/>
      <c r="T67" s="111"/>
      <c r="U67" s="111"/>
      <c r="V67" s="111"/>
      <c r="W67" s="206"/>
      <c r="X67" s="206"/>
      <c r="Y67" s="111"/>
      <c r="Z67" s="111"/>
      <c r="AA67" s="111"/>
      <c r="AB67" s="111"/>
      <c r="AC67" s="111"/>
      <c r="AD67" s="206"/>
      <c r="AE67" s="206"/>
      <c r="AF67" s="111"/>
      <c r="AG67" s="111"/>
      <c r="AH67" s="3"/>
      <c r="AI67" s="3"/>
      <c r="AJ67" s="3"/>
      <c r="AK67" s="205"/>
      <c r="AL67" s="95"/>
    </row>
    <row r="68" spans="1:38" ht="12" customHeight="1" thickBot="1" x14ac:dyDescent="0.2">
      <c r="A68" s="1197">
        <v>22</v>
      </c>
      <c r="B68" s="1026"/>
      <c r="C68" s="1249"/>
      <c r="D68" s="1032"/>
      <c r="E68" s="1041"/>
      <c r="F68" s="110" t="s">
        <v>12</v>
      </c>
      <c r="G68" s="2"/>
      <c r="H68" s="2"/>
      <c r="I68" s="202"/>
      <c r="J68" s="202"/>
      <c r="K68" s="2"/>
      <c r="L68" s="2"/>
      <c r="M68" s="2"/>
      <c r="N68" s="2"/>
      <c r="O68" s="2"/>
      <c r="P68" s="202"/>
      <c r="Q68" s="202"/>
      <c r="R68" s="2"/>
      <c r="S68" s="2"/>
      <c r="T68" s="2"/>
      <c r="U68" s="2"/>
      <c r="V68" s="2"/>
      <c r="W68" s="202"/>
      <c r="X68" s="202"/>
      <c r="Y68" s="2"/>
      <c r="Z68" s="2"/>
      <c r="AA68" s="2"/>
      <c r="AB68" s="2"/>
      <c r="AC68" s="2"/>
      <c r="AD68" s="202"/>
      <c r="AE68" s="202"/>
      <c r="AF68" s="2"/>
      <c r="AG68" s="2"/>
      <c r="AH68" s="2"/>
      <c r="AI68" s="2"/>
      <c r="AJ68" s="2"/>
      <c r="AK68" s="207"/>
      <c r="AL68" s="92">
        <f>COUNTIF(A68:AK68,"○")</f>
        <v>0</v>
      </c>
    </row>
    <row r="69" spans="1:38" ht="7.5" customHeight="1" thickBot="1" x14ac:dyDescent="0.2">
      <c r="A69" s="1197"/>
      <c r="B69" s="1233"/>
      <c r="C69" s="1250"/>
      <c r="D69" s="1033"/>
      <c r="E69" s="1247"/>
      <c r="F69" s="7" t="s">
        <v>95</v>
      </c>
      <c r="G69" s="93"/>
      <c r="H69" s="93"/>
      <c r="I69" s="203"/>
      <c r="J69" s="203"/>
      <c r="K69" s="93"/>
      <c r="L69" s="93"/>
      <c r="M69" s="93"/>
      <c r="N69" s="93"/>
      <c r="O69" s="93"/>
      <c r="P69" s="203"/>
      <c r="Q69" s="203"/>
      <c r="R69" s="93"/>
      <c r="S69" s="93"/>
      <c r="T69" s="93"/>
      <c r="U69" s="93"/>
      <c r="V69" s="93"/>
      <c r="W69" s="203"/>
      <c r="X69" s="203"/>
      <c r="Y69" s="93"/>
      <c r="Z69" s="93"/>
      <c r="AA69" s="93"/>
      <c r="AB69" s="93"/>
      <c r="AC69" s="93"/>
      <c r="AD69" s="203"/>
      <c r="AE69" s="203"/>
      <c r="AF69" s="93"/>
      <c r="AG69" s="93"/>
      <c r="AH69" s="93"/>
      <c r="AI69" s="93"/>
      <c r="AJ69" s="93"/>
      <c r="AK69" s="203"/>
      <c r="AL69" s="94"/>
    </row>
    <row r="70" spans="1:38" ht="12" customHeight="1" thickBot="1" x14ac:dyDescent="0.2">
      <c r="A70" s="1197"/>
      <c r="B70" s="1234"/>
      <c r="C70" s="1251"/>
      <c r="D70" s="1034"/>
      <c r="E70" s="1248"/>
      <c r="F70" s="150" t="s">
        <v>96</v>
      </c>
      <c r="G70" s="3"/>
      <c r="H70" s="111"/>
      <c r="I70" s="206"/>
      <c r="J70" s="206"/>
      <c r="K70" s="111"/>
      <c r="L70" s="111"/>
      <c r="M70" s="111"/>
      <c r="N70" s="111"/>
      <c r="O70" s="111"/>
      <c r="P70" s="206"/>
      <c r="Q70" s="206"/>
      <c r="R70" s="111"/>
      <c r="S70" s="111"/>
      <c r="T70" s="111"/>
      <c r="U70" s="111"/>
      <c r="V70" s="111"/>
      <c r="W70" s="206"/>
      <c r="X70" s="206"/>
      <c r="Y70" s="111"/>
      <c r="Z70" s="111"/>
      <c r="AA70" s="111"/>
      <c r="AB70" s="111"/>
      <c r="AC70" s="111"/>
      <c r="AD70" s="206"/>
      <c r="AE70" s="206"/>
      <c r="AF70" s="111"/>
      <c r="AG70" s="111"/>
      <c r="AH70" s="111"/>
      <c r="AI70" s="111"/>
      <c r="AJ70" s="111"/>
      <c r="AK70" s="206"/>
      <c r="AL70" s="95"/>
    </row>
    <row r="71" spans="1:38" ht="12" customHeight="1" thickBot="1" x14ac:dyDescent="0.2">
      <c r="A71" s="1197">
        <v>23</v>
      </c>
      <c r="B71" s="1026"/>
      <c r="C71" s="1249"/>
      <c r="D71" s="1032"/>
      <c r="E71" s="1041"/>
      <c r="F71" s="110" t="s">
        <v>12</v>
      </c>
      <c r="G71" s="91"/>
      <c r="H71" s="91"/>
      <c r="I71" s="207"/>
      <c r="J71" s="207"/>
      <c r="K71" s="91"/>
      <c r="L71" s="91"/>
      <c r="M71" s="91"/>
      <c r="N71" s="91"/>
      <c r="O71" s="91"/>
      <c r="P71" s="207"/>
      <c r="Q71" s="207"/>
      <c r="R71" s="91"/>
      <c r="S71" s="91"/>
      <c r="T71" s="91"/>
      <c r="U71" s="91"/>
      <c r="V71" s="91"/>
      <c r="W71" s="202"/>
      <c r="X71" s="202"/>
      <c r="Y71" s="2"/>
      <c r="Z71" s="91"/>
      <c r="AA71" s="91"/>
      <c r="AB71" s="91"/>
      <c r="AC71" s="91"/>
      <c r="AD71" s="207"/>
      <c r="AE71" s="207"/>
      <c r="AF71" s="91"/>
      <c r="AG71" s="91"/>
      <c r="AH71" s="91"/>
      <c r="AI71" s="91"/>
      <c r="AJ71" s="91"/>
      <c r="AK71" s="207"/>
      <c r="AL71" s="92">
        <f>COUNTIF(A71:AK71,"○")</f>
        <v>0</v>
      </c>
    </row>
    <row r="72" spans="1:38" ht="7.5" customHeight="1" thickBot="1" x14ac:dyDescent="0.2">
      <c r="A72" s="1197"/>
      <c r="B72" s="1233"/>
      <c r="C72" s="1250"/>
      <c r="D72" s="1033"/>
      <c r="E72" s="1247"/>
      <c r="F72" s="7" t="s">
        <v>95</v>
      </c>
      <c r="G72" s="93"/>
      <c r="H72" s="93"/>
      <c r="I72" s="203"/>
      <c r="J72" s="203"/>
      <c r="K72" s="93"/>
      <c r="L72" s="93"/>
      <c r="M72" s="93"/>
      <c r="N72" s="93"/>
      <c r="O72" s="93"/>
      <c r="P72" s="203"/>
      <c r="Q72" s="203"/>
      <c r="R72" s="93"/>
      <c r="S72" s="93"/>
      <c r="T72" s="93"/>
      <c r="U72" s="93"/>
      <c r="V72" s="93"/>
      <c r="W72" s="203"/>
      <c r="X72" s="203"/>
      <c r="Y72" s="93"/>
      <c r="Z72" s="93"/>
      <c r="AA72" s="93"/>
      <c r="AB72" s="93"/>
      <c r="AC72" s="93"/>
      <c r="AD72" s="203"/>
      <c r="AE72" s="203"/>
      <c r="AF72" s="93"/>
      <c r="AG72" s="93"/>
      <c r="AH72" s="93"/>
      <c r="AI72" s="93"/>
      <c r="AJ72" s="93"/>
      <c r="AK72" s="203"/>
      <c r="AL72" s="94"/>
    </row>
    <row r="73" spans="1:38" ht="13.5" customHeight="1" thickBot="1" x14ac:dyDescent="0.2">
      <c r="A73" s="1197"/>
      <c r="B73" s="1234"/>
      <c r="C73" s="1251"/>
      <c r="D73" s="1034"/>
      <c r="E73" s="1248"/>
      <c r="F73" s="150" t="s">
        <v>96</v>
      </c>
      <c r="G73" s="111"/>
      <c r="H73" s="111"/>
      <c r="I73" s="206"/>
      <c r="J73" s="206"/>
      <c r="K73" s="111"/>
      <c r="L73" s="111"/>
      <c r="M73" s="111"/>
      <c r="N73" s="111"/>
      <c r="O73" s="111"/>
      <c r="P73" s="206"/>
      <c r="Q73" s="206"/>
      <c r="R73" s="111"/>
      <c r="S73" s="111"/>
      <c r="T73" s="111"/>
      <c r="U73" s="111"/>
      <c r="V73" s="111"/>
      <c r="W73" s="205"/>
      <c r="X73" s="205"/>
      <c r="Y73" s="111"/>
      <c r="Z73" s="111"/>
      <c r="AA73" s="111"/>
      <c r="AB73" s="111"/>
      <c r="AC73" s="111"/>
      <c r="AD73" s="206"/>
      <c r="AE73" s="206"/>
      <c r="AF73" s="111"/>
      <c r="AG73" s="111"/>
      <c r="AH73" s="111"/>
      <c r="AI73" s="111"/>
      <c r="AJ73" s="111"/>
      <c r="AK73" s="206"/>
      <c r="AL73" s="95"/>
    </row>
    <row r="74" spans="1:38" ht="12" customHeight="1" thickBot="1" x14ac:dyDescent="0.2">
      <c r="A74" s="1197">
        <v>24</v>
      </c>
      <c r="B74" s="1026"/>
      <c r="C74" s="1249"/>
      <c r="D74" s="1032"/>
      <c r="E74" s="1041"/>
      <c r="F74" s="110" t="s">
        <v>12</v>
      </c>
      <c r="G74" s="91"/>
      <c r="H74" s="91"/>
      <c r="I74" s="207"/>
      <c r="J74" s="207"/>
      <c r="K74" s="91"/>
      <c r="L74" s="91"/>
      <c r="M74" s="91"/>
      <c r="N74" s="91"/>
      <c r="O74" s="91"/>
      <c r="P74" s="207"/>
      <c r="Q74" s="207"/>
      <c r="R74" s="91"/>
      <c r="S74" s="91"/>
      <c r="T74" s="91"/>
      <c r="U74" s="91"/>
      <c r="V74" s="91"/>
      <c r="W74" s="207"/>
      <c r="X74" s="207"/>
      <c r="Y74" s="91"/>
      <c r="Z74" s="91"/>
      <c r="AA74" s="2"/>
      <c r="AB74" s="2"/>
      <c r="AC74" s="2"/>
      <c r="AD74" s="202"/>
      <c r="AE74" s="202"/>
      <c r="AF74" s="2"/>
      <c r="AG74" s="91"/>
      <c r="AH74" s="91"/>
      <c r="AI74" s="91"/>
      <c r="AJ74" s="91"/>
      <c r="AK74" s="207"/>
      <c r="AL74" s="92">
        <f>COUNTIF(A74:AK74,"○")</f>
        <v>0</v>
      </c>
    </row>
    <row r="75" spans="1:38" ht="7.5" customHeight="1" thickBot="1" x14ac:dyDescent="0.2">
      <c r="A75" s="1197"/>
      <c r="B75" s="1233"/>
      <c r="C75" s="1250"/>
      <c r="D75" s="1033"/>
      <c r="E75" s="1247"/>
      <c r="F75" s="7" t="s">
        <v>95</v>
      </c>
      <c r="G75" s="93"/>
      <c r="H75" s="93"/>
      <c r="I75" s="203"/>
      <c r="J75" s="203"/>
      <c r="K75" s="93"/>
      <c r="L75" s="93"/>
      <c r="M75" s="93"/>
      <c r="N75" s="93"/>
      <c r="O75" s="93"/>
      <c r="P75" s="203"/>
      <c r="Q75" s="203"/>
      <c r="R75" s="93"/>
      <c r="S75" s="93"/>
      <c r="T75" s="93"/>
      <c r="U75" s="93"/>
      <c r="V75" s="93"/>
      <c r="W75" s="203"/>
      <c r="X75" s="203"/>
      <c r="Y75" s="93"/>
      <c r="Z75" s="93"/>
      <c r="AA75" s="93"/>
      <c r="AB75" s="93"/>
      <c r="AC75" s="93"/>
      <c r="AD75" s="203"/>
      <c r="AE75" s="203"/>
      <c r="AF75" s="93"/>
      <c r="AG75" s="93"/>
      <c r="AH75" s="93"/>
      <c r="AI75" s="93"/>
      <c r="AJ75" s="93"/>
      <c r="AK75" s="203"/>
      <c r="AL75" s="94"/>
    </row>
    <row r="76" spans="1:38" ht="12" customHeight="1" thickBot="1" x14ac:dyDescent="0.2">
      <c r="A76" s="1197"/>
      <c r="B76" s="1234"/>
      <c r="C76" s="1251"/>
      <c r="D76" s="1034"/>
      <c r="E76" s="1248"/>
      <c r="F76" s="150" t="s">
        <v>96</v>
      </c>
      <c r="G76" s="111"/>
      <c r="H76" s="111"/>
      <c r="I76" s="206"/>
      <c r="J76" s="206"/>
      <c r="K76" s="111"/>
      <c r="L76" s="111"/>
      <c r="M76" s="111"/>
      <c r="N76" s="111"/>
      <c r="O76" s="111"/>
      <c r="P76" s="206"/>
      <c r="Q76" s="206"/>
      <c r="R76" s="111"/>
      <c r="S76" s="111"/>
      <c r="T76" s="111"/>
      <c r="U76" s="111"/>
      <c r="V76" s="111"/>
      <c r="W76" s="206"/>
      <c r="X76" s="206"/>
      <c r="Y76" s="111"/>
      <c r="Z76" s="111"/>
      <c r="AA76" s="3"/>
      <c r="AB76" s="3"/>
      <c r="AC76" s="3"/>
      <c r="AD76" s="205"/>
      <c r="AE76" s="205"/>
      <c r="AF76" s="111"/>
      <c r="AG76" s="111"/>
      <c r="AH76" s="111"/>
      <c r="AI76" s="111"/>
      <c r="AJ76" s="111"/>
      <c r="AK76" s="206"/>
      <c r="AL76" s="95"/>
    </row>
    <row r="77" spans="1:38" ht="12" customHeight="1" thickBot="1" x14ac:dyDescent="0.2">
      <c r="A77" s="1197">
        <v>25</v>
      </c>
      <c r="B77" s="1232"/>
      <c r="C77" s="1249"/>
      <c r="D77" s="1032"/>
      <c r="E77" s="1246"/>
      <c r="F77" s="148" t="s">
        <v>103</v>
      </c>
      <c r="G77" s="91"/>
      <c r="H77" s="2"/>
      <c r="I77" s="202"/>
      <c r="J77" s="207"/>
      <c r="K77" s="91"/>
      <c r="L77" s="2"/>
      <c r="M77" s="2"/>
      <c r="N77" s="91"/>
      <c r="O77" s="2"/>
      <c r="P77" s="202"/>
      <c r="Q77" s="202"/>
      <c r="R77" s="91"/>
      <c r="S77" s="2"/>
      <c r="T77" s="2"/>
      <c r="U77" s="91"/>
      <c r="V77" s="2"/>
      <c r="W77" s="202"/>
      <c r="X77" s="202"/>
      <c r="Y77" s="2"/>
      <c r="Z77" s="2"/>
      <c r="AA77" s="2"/>
      <c r="AB77" s="2"/>
      <c r="AC77" s="2"/>
      <c r="AD77" s="202"/>
      <c r="AE77" s="202"/>
      <c r="AF77" s="2"/>
      <c r="AG77" s="2"/>
      <c r="AH77" s="2"/>
      <c r="AI77" s="2"/>
      <c r="AJ77" s="2"/>
      <c r="AK77" s="202"/>
      <c r="AL77" s="92">
        <f>COUNTIF(A77:AK77,"○")</f>
        <v>0</v>
      </c>
    </row>
    <row r="78" spans="1:38" ht="12" customHeight="1" thickBot="1" x14ac:dyDescent="0.2">
      <c r="A78" s="1197"/>
      <c r="B78" s="1233"/>
      <c r="C78" s="1250"/>
      <c r="D78" s="1033"/>
      <c r="E78" s="1247"/>
      <c r="F78" s="7" t="s">
        <v>95</v>
      </c>
      <c r="G78" s="93"/>
      <c r="H78" s="93"/>
      <c r="I78" s="203"/>
      <c r="J78" s="203"/>
      <c r="K78" s="93"/>
      <c r="L78" s="93"/>
      <c r="M78" s="93"/>
      <c r="N78" s="93"/>
      <c r="O78" s="93"/>
      <c r="P78" s="203"/>
      <c r="Q78" s="203"/>
      <c r="R78" s="93"/>
      <c r="S78" s="93"/>
      <c r="T78" s="93"/>
      <c r="U78" s="93"/>
      <c r="V78" s="93"/>
      <c r="W78" s="203"/>
      <c r="X78" s="203"/>
      <c r="Y78" s="93"/>
      <c r="Z78" s="93"/>
      <c r="AA78" s="93"/>
      <c r="AB78" s="93"/>
      <c r="AC78" s="93"/>
      <c r="AD78" s="203"/>
      <c r="AE78" s="203"/>
      <c r="AF78" s="93"/>
      <c r="AG78" s="93"/>
      <c r="AH78" s="93"/>
      <c r="AI78" s="93"/>
      <c r="AJ78" s="93"/>
      <c r="AK78" s="203"/>
      <c r="AL78" s="94"/>
    </row>
    <row r="79" spans="1:38" ht="12" customHeight="1" thickBot="1" x14ac:dyDescent="0.2">
      <c r="A79" s="1197"/>
      <c r="B79" s="1234"/>
      <c r="C79" s="1251"/>
      <c r="D79" s="1034"/>
      <c r="E79" s="1248"/>
      <c r="F79" s="150" t="s">
        <v>96</v>
      </c>
      <c r="G79" s="3"/>
      <c r="H79" s="111"/>
      <c r="I79" s="206"/>
      <c r="J79" s="206"/>
      <c r="K79" s="111"/>
      <c r="L79" s="111"/>
      <c r="M79" s="111"/>
      <c r="N79" s="111"/>
      <c r="O79" s="111"/>
      <c r="P79" s="206"/>
      <c r="Q79" s="205"/>
      <c r="R79" s="111"/>
      <c r="S79" s="111"/>
      <c r="T79" s="111"/>
      <c r="U79" s="111"/>
      <c r="V79" s="3"/>
      <c r="W79" s="205"/>
      <c r="X79" s="205"/>
      <c r="Y79" s="3"/>
      <c r="Z79" s="111"/>
      <c r="AA79" s="111"/>
      <c r="AB79" s="111"/>
      <c r="AC79" s="111"/>
      <c r="AD79" s="206"/>
      <c r="AE79" s="205"/>
      <c r="AF79" s="3"/>
      <c r="AG79" s="3"/>
      <c r="AH79" s="3"/>
      <c r="AI79" s="111"/>
      <c r="AJ79" s="111"/>
      <c r="AK79" s="206"/>
      <c r="AL79" s="95"/>
    </row>
    <row r="80" spans="1:38" ht="12" customHeight="1" thickBot="1" x14ac:dyDescent="0.2">
      <c r="A80" s="1197">
        <v>26</v>
      </c>
      <c r="B80" s="1277"/>
      <c r="C80" s="1198"/>
      <c r="D80" s="1048"/>
      <c r="E80" s="1238"/>
      <c r="F80" s="110" t="s">
        <v>12</v>
      </c>
      <c r="G80" s="2"/>
      <c r="H80" s="2"/>
      <c r="I80" s="207"/>
      <c r="J80" s="202"/>
      <c r="K80" s="2"/>
      <c r="L80" s="91"/>
      <c r="M80" s="91"/>
      <c r="N80" s="91"/>
      <c r="O80" s="2"/>
      <c r="P80" s="207"/>
      <c r="Q80" s="202"/>
      <c r="R80" s="2"/>
      <c r="S80" s="2"/>
      <c r="T80" s="91"/>
      <c r="U80" s="91"/>
      <c r="V80" s="91"/>
      <c r="W80" s="207"/>
      <c r="X80" s="207"/>
      <c r="Y80" s="91"/>
      <c r="Z80" s="91"/>
      <c r="AA80" s="91"/>
      <c r="AB80" s="91"/>
      <c r="AC80" s="91"/>
      <c r="AD80" s="207"/>
      <c r="AE80" s="202"/>
      <c r="AF80" s="91"/>
      <c r="AG80" s="2"/>
      <c r="AH80" s="2"/>
      <c r="AI80" s="2"/>
      <c r="AJ80" s="2"/>
      <c r="AK80" s="202"/>
      <c r="AL80" s="92">
        <f>COUNTIF(A80:AK80,"○")</f>
        <v>0</v>
      </c>
    </row>
    <row r="81" spans="1:40" ht="12" customHeight="1" thickBot="1" x14ac:dyDescent="0.2">
      <c r="A81" s="1197"/>
      <c r="B81" s="1277"/>
      <c r="C81" s="1198"/>
      <c r="D81" s="1048"/>
      <c r="E81" s="1238"/>
      <c r="F81" s="7" t="s">
        <v>95</v>
      </c>
      <c r="G81" s="93"/>
      <c r="H81" s="93"/>
      <c r="I81" s="203"/>
      <c r="J81" s="203"/>
      <c r="K81" s="93"/>
      <c r="L81" s="93"/>
      <c r="M81" s="93"/>
      <c r="N81" s="93"/>
      <c r="O81" s="93"/>
      <c r="P81" s="203"/>
      <c r="Q81" s="203"/>
      <c r="R81" s="93"/>
      <c r="S81" s="93"/>
      <c r="T81" s="93"/>
      <c r="U81" s="93"/>
      <c r="V81" s="93"/>
      <c r="W81" s="203"/>
      <c r="X81" s="203"/>
      <c r="Y81" s="93"/>
      <c r="Z81" s="93"/>
      <c r="AA81" s="93"/>
      <c r="AB81" s="93"/>
      <c r="AC81" s="93"/>
      <c r="AD81" s="203"/>
      <c r="AE81" s="203"/>
      <c r="AF81" s="93"/>
      <c r="AG81" s="93"/>
      <c r="AH81" s="93"/>
      <c r="AI81" s="93"/>
      <c r="AJ81" s="93"/>
      <c r="AK81" s="203"/>
      <c r="AL81" s="94"/>
    </row>
    <row r="82" spans="1:40" ht="12" customHeight="1" thickBot="1" x14ac:dyDescent="0.2">
      <c r="A82" s="1197"/>
      <c r="B82" s="1277"/>
      <c r="C82" s="1198"/>
      <c r="D82" s="1048"/>
      <c r="E82" s="1238"/>
      <c r="F82" s="150" t="s">
        <v>96</v>
      </c>
      <c r="G82" s="3"/>
      <c r="H82" s="111"/>
      <c r="I82" s="206"/>
      <c r="J82" s="206"/>
      <c r="K82" s="111"/>
      <c r="L82" s="111"/>
      <c r="M82" s="111"/>
      <c r="N82" s="111"/>
      <c r="O82" s="111"/>
      <c r="P82" s="206"/>
      <c r="Q82" s="206"/>
      <c r="R82" s="111"/>
      <c r="S82" s="111"/>
      <c r="T82" s="111"/>
      <c r="U82" s="111"/>
      <c r="V82" s="111"/>
      <c r="W82" s="206"/>
      <c r="X82" s="206"/>
      <c r="Y82" s="111"/>
      <c r="Z82" s="111"/>
      <c r="AA82" s="111"/>
      <c r="AB82" s="111"/>
      <c r="AC82" s="111"/>
      <c r="AD82" s="206"/>
      <c r="AE82" s="206"/>
      <c r="AF82" s="111"/>
      <c r="AG82" s="111"/>
      <c r="AH82" s="111"/>
      <c r="AI82" s="111"/>
      <c r="AJ82" s="111"/>
      <c r="AK82" s="206"/>
      <c r="AL82" s="95"/>
    </row>
    <row r="83" spans="1:40" ht="12" customHeight="1" thickBot="1" x14ac:dyDescent="0.2">
      <c r="A83" s="1197">
        <v>27</v>
      </c>
      <c r="B83" s="1277"/>
      <c r="C83" s="1198"/>
      <c r="D83" s="1048"/>
      <c r="E83" s="1238"/>
      <c r="F83" s="110" t="s">
        <v>12</v>
      </c>
      <c r="G83" s="91"/>
      <c r="H83" s="2"/>
      <c r="I83" s="207"/>
      <c r="J83" s="202"/>
      <c r="K83" s="91"/>
      <c r="L83" s="2"/>
      <c r="M83" s="91"/>
      <c r="N83" s="91"/>
      <c r="O83" s="2"/>
      <c r="P83" s="207"/>
      <c r="Q83" s="202"/>
      <c r="R83" s="91"/>
      <c r="S83" s="2"/>
      <c r="T83" s="91"/>
      <c r="U83" s="91"/>
      <c r="V83" s="2"/>
      <c r="W83" s="202"/>
      <c r="X83" s="202"/>
      <c r="Y83" s="91"/>
      <c r="Z83" s="2"/>
      <c r="AA83" s="91"/>
      <c r="AB83" s="91"/>
      <c r="AC83" s="2"/>
      <c r="AD83" s="207"/>
      <c r="AE83" s="202"/>
      <c r="AF83" s="91"/>
      <c r="AG83" s="2"/>
      <c r="AH83" s="91"/>
      <c r="AI83" s="91"/>
      <c r="AJ83" s="2"/>
      <c r="AK83" s="207"/>
      <c r="AL83" s="92">
        <f>COUNTIF(A83:AK83,"○")</f>
        <v>0</v>
      </c>
    </row>
    <row r="84" spans="1:40" ht="12" customHeight="1" thickBot="1" x14ac:dyDescent="0.2">
      <c r="A84" s="1197"/>
      <c r="B84" s="1277"/>
      <c r="C84" s="1198"/>
      <c r="D84" s="1048"/>
      <c r="E84" s="1238"/>
      <c r="F84" s="7" t="s">
        <v>95</v>
      </c>
      <c r="G84" s="93"/>
      <c r="H84" s="93"/>
      <c r="I84" s="203"/>
      <c r="J84" s="203"/>
      <c r="K84" s="93"/>
      <c r="L84" s="93"/>
      <c r="M84" s="93"/>
      <c r="N84" s="93"/>
      <c r="O84" s="93"/>
      <c r="P84" s="203"/>
      <c r="Q84" s="203"/>
      <c r="R84" s="93"/>
      <c r="S84" s="93"/>
      <c r="T84" s="93"/>
      <c r="U84" s="93"/>
      <c r="V84" s="93"/>
      <c r="W84" s="203"/>
      <c r="X84" s="203"/>
      <c r="Y84" s="93"/>
      <c r="Z84" s="93"/>
      <c r="AA84" s="93"/>
      <c r="AB84" s="93"/>
      <c r="AC84" s="93"/>
      <c r="AD84" s="203"/>
      <c r="AE84" s="203"/>
      <c r="AF84" s="93"/>
      <c r="AG84" s="93"/>
      <c r="AH84" s="93"/>
      <c r="AI84" s="93"/>
      <c r="AJ84" s="93"/>
      <c r="AK84" s="203"/>
      <c r="AL84" s="94"/>
    </row>
    <row r="85" spans="1:40" ht="12" customHeight="1" thickBot="1" x14ac:dyDescent="0.2">
      <c r="A85" s="1197"/>
      <c r="B85" s="1277"/>
      <c r="C85" s="1198"/>
      <c r="D85" s="1048"/>
      <c r="E85" s="1238"/>
      <c r="F85" s="150" t="s">
        <v>96</v>
      </c>
      <c r="G85" s="3"/>
      <c r="H85" s="111"/>
      <c r="I85" s="206"/>
      <c r="J85" s="206"/>
      <c r="K85" s="111"/>
      <c r="L85" s="111"/>
      <c r="M85" s="111"/>
      <c r="N85" s="111"/>
      <c r="O85" s="111"/>
      <c r="P85" s="206"/>
      <c r="Q85" s="206"/>
      <c r="R85" s="111"/>
      <c r="S85" s="111"/>
      <c r="T85" s="111"/>
      <c r="U85" s="111"/>
      <c r="V85" s="111"/>
      <c r="W85" s="206"/>
      <c r="X85" s="206"/>
      <c r="Y85" s="111"/>
      <c r="Z85" s="111"/>
      <c r="AA85" s="111"/>
      <c r="AB85" s="111"/>
      <c r="AC85" s="111"/>
      <c r="AD85" s="206"/>
      <c r="AE85" s="206"/>
      <c r="AF85" s="111"/>
      <c r="AG85" s="111"/>
      <c r="AH85" s="111"/>
      <c r="AI85" s="111"/>
      <c r="AJ85" s="111"/>
      <c r="AK85" s="206"/>
      <c r="AL85" s="95"/>
    </row>
    <row r="86" spans="1:40" ht="12" customHeight="1" thickBot="1" x14ac:dyDescent="0.2">
      <c r="A86" s="1197">
        <v>28</v>
      </c>
      <c r="B86" s="1232"/>
      <c r="C86" s="1198"/>
      <c r="D86" s="1048"/>
      <c r="E86" s="1238"/>
      <c r="F86" s="110" t="s">
        <v>12</v>
      </c>
      <c r="G86" s="91"/>
      <c r="H86" s="91"/>
      <c r="I86" s="207"/>
      <c r="J86" s="207"/>
      <c r="K86" s="91"/>
      <c r="L86" s="91"/>
      <c r="M86" s="91"/>
      <c r="N86" s="91"/>
      <c r="O86" s="91"/>
      <c r="P86" s="207"/>
      <c r="Q86" s="207"/>
      <c r="R86" s="91"/>
      <c r="S86" s="91"/>
      <c r="T86" s="91"/>
      <c r="U86" s="91"/>
      <c r="V86" s="91"/>
      <c r="W86" s="207"/>
      <c r="X86" s="207"/>
      <c r="Y86" s="91"/>
      <c r="Z86" s="91"/>
      <c r="AA86" s="91"/>
      <c r="AB86" s="91"/>
      <c r="AC86" s="91"/>
      <c r="AD86" s="207"/>
      <c r="AE86" s="207"/>
      <c r="AF86" s="91"/>
      <c r="AG86" s="91"/>
      <c r="AH86" s="91"/>
      <c r="AI86" s="91"/>
      <c r="AJ86" s="91"/>
      <c r="AK86" s="207"/>
      <c r="AL86" s="92">
        <f>COUNTIF(A86:AK86,"○")</f>
        <v>0</v>
      </c>
    </row>
    <row r="87" spans="1:40" ht="12" customHeight="1" thickBot="1" x14ac:dyDescent="0.2">
      <c r="A87" s="1197"/>
      <c r="B87" s="1279"/>
      <c r="C87" s="1198"/>
      <c r="D87" s="1048"/>
      <c r="E87" s="1238"/>
      <c r="F87" s="7" t="s">
        <v>95</v>
      </c>
      <c r="G87" s="93"/>
      <c r="H87" s="93"/>
      <c r="I87" s="203"/>
      <c r="J87" s="203"/>
      <c r="K87" s="93"/>
      <c r="L87" s="93"/>
      <c r="M87" s="93"/>
      <c r="N87" s="93"/>
      <c r="O87" s="93"/>
      <c r="P87" s="203"/>
      <c r="Q87" s="203"/>
      <c r="R87" s="93"/>
      <c r="S87" s="93"/>
      <c r="T87" s="93"/>
      <c r="U87" s="93"/>
      <c r="V87" s="93"/>
      <c r="W87" s="203"/>
      <c r="X87" s="203"/>
      <c r="Y87" s="93"/>
      <c r="Z87" s="93"/>
      <c r="AA87" s="93"/>
      <c r="AB87" s="93"/>
      <c r="AC87" s="93"/>
      <c r="AD87" s="203"/>
      <c r="AE87" s="203"/>
      <c r="AF87" s="93"/>
      <c r="AG87" s="93"/>
      <c r="AH87" s="93"/>
      <c r="AI87" s="93"/>
      <c r="AJ87" s="93"/>
      <c r="AK87" s="203"/>
      <c r="AL87" s="94"/>
    </row>
    <row r="88" spans="1:40" ht="12" customHeight="1" thickBot="1" x14ac:dyDescent="0.2">
      <c r="A88" s="1197"/>
      <c r="B88" s="1280"/>
      <c r="C88" s="1198"/>
      <c r="D88" s="1048"/>
      <c r="E88" s="1238"/>
      <c r="F88" s="150" t="s">
        <v>96</v>
      </c>
      <c r="G88" s="3"/>
      <c r="H88" s="111"/>
      <c r="I88" s="206"/>
      <c r="J88" s="206"/>
      <c r="K88" s="111"/>
      <c r="L88" s="111"/>
      <c r="M88" s="111"/>
      <c r="N88" s="111"/>
      <c r="O88" s="111"/>
      <c r="P88" s="206"/>
      <c r="Q88" s="206"/>
      <c r="R88" s="111"/>
      <c r="S88" s="111"/>
      <c r="T88" s="111"/>
      <c r="U88" s="111"/>
      <c r="V88" s="111"/>
      <c r="W88" s="206"/>
      <c r="X88" s="206"/>
      <c r="Y88" s="111"/>
      <c r="Z88" s="111"/>
      <c r="AA88" s="111"/>
      <c r="AB88" s="111"/>
      <c r="AC88" s="111"/>
      <c r="AD88" s="206"/>
      <c r="AE88" s="206"/>
      <c r="AF88" s="111"/>
      <c r="AG88" s="111"/>
      <c r="AH88" s="111"/>
      <c r="AI88" s="111"/>
      <c r="AJ88" s="111"/>
      <c r="AK88" s="206"/>
      <c r="AL88" s="95"/>
    </row>
    <row r="89" spans="1:40" ht="12" customHeight="1" thickBot="1" x14ac:dyDescent="0.2">
      <c r="A89" s="1197">
        <v>29</v>
      </c>
      <c r="B89" s="1277"/>
      <c r="C89" s="1198"/>
      <c r="D89" s="1048"/>
      <c r="E89" s="1238"/>
      <c r="F89" s="110" t="s">
        <v>12</v>
      </c>
      <c r="G89" s="91"/>
      <c r="H89" s="91"/>
      <c r="I89" s="202"/>
      <c r="J89" s="202"/>
      <c r="K89" s="2"/>
      <c r="L89" s="91"/>
      <c r="M89" s="91"/>
      <c r="N89" s="91"/>
      <c r="O89" s="91"/>
      <c r="P89" s="207"/>
      <c r="Q89" s="207"/>
      <c r="R89" s="91"/>
      <c r="S89" s="2"/>
      <c r="T89" s="91"/>
      <c r="U89" s="91"/>
      <c r="V89" s="91"/>
      <c r="W89" s="202"/>
      <c r="X89" s="202"/>
      <c r="Y89" s="2"/>
      <c r="Z89" s="91"/>
      <c r="AA89" s="91"/>
      <c r="AB89" s="91"/>
      <c r="AC89" s="91"/>
      <c r="AD89" s="207"/>
      <c r="AE89" s="207"/>
      <c r="AF89" s="91"/>
      <c r="AG89" s="2"/>
      <c r="AH89" s="2"/>
      <c r="AI89" s="2"/>
      <c r="AJ89" s="2"/>
      <c r="AK89" s="202"/>
      <c r="AL89" s="92">
        <f>COUNTIF(A89:AK89,"○")</f>
        <v>0</v>
      </c>
      <c r="AN89" s="97"/>
    </row>
    <row r="90" spans="1:40" ht="12" customHeight="1" thickBot="1" x14ac:dyDescent="0.2">
      <c r="A90" s="1197"/>
      <c r="B90" s="1277"/>
      <c r="C90" s="1198"/>
      <c r="D90" s="1048"/>
      <c r="E90" s="1238"/>
      <c r="F90" s="7" t="s">
        <v>95</v>
      </c>
      <c r="G90" s="93"/>
      <c r="H90" s="93"/>
      <c r="I90" s="203"/>
      <c r="J90" s="203"/>
      <c r="K90" s="93"/>
      <c r="L90" s="93"/>
      <c r="M90" s="93"/>
      <c r="N90" s="93"/>
      <c r="O90" s="93"/>
      <c r="P90" s="203"/>
      <c r="Q90" s="203"/>
      <c r="R90" s="93"/>
      <c r="S90" s="93"/>
      <c r="T90" s="93"/>
      <c r="U90" s="93"/>
      <c r="V90" s="93"/>
      <c r="W90" s="203"/>
      <c r="X90" s="203"/>
      <c r="Y90" s="93"/>
      <c r="Z90" s="93"/>
      <c r="AA90" s="93"/>
      <c r="AB90" s="93"/>
      <c r="AC90" s="93"/>
      <c r="AD90" s="203"/>
      <c r="AE90" s="203"/>
      <c r="AF90" s="93"/>
      <c r="AG90" s="93"/>
      <c r="AH90" s="93"/>
      <c r="AI90" s="93"/>
      <c r="AJ90" s="93"/>
      <c r="AK90" s="203"/>
      <c r="AL90" s="94"/>
    </row>
    <row r="91" spans="1:40" ht="12" customHeight="1" thickBot="1" x14ac:dyDescent="0.2">
      <c r="A91" s="1197"/>
      <c r="B91" s="1277"/>
      <c r="C91" s="1198"/>
      <c r="D91" s="1048"/>
      <c r="E91" s="1238"/>
      <c r="F91" s="150" t="s">
        <v>96</v>
      </c>
      <c r="G91" s="3"/>
      <c r="H91" s="3"/>
      <c r="I91" s="205"/>
      <c r="J91" s="206"/>
      <c r="K91" s="111"/>
      <c r="L91" s="111"/>
      <c r="M91" s="111"/>
      <c r="N91" s="111"/>
      <c r="O91" s="111"/>
      <c r="P91" s="206"/>
      <c r="Q91" s="206"/>
      <c r="R91" s="111"/>
      <c r="S91" s="111"/>
      <c r="T91" s="111"/>
      <c r="U91" s="111"/>
      <c r="V91" s="111"/>
      <c r="W91" s="206"/>
      <c r="X91" s="206"/>
      <c r="Y91" s="111"/>
      <c r="Z91" s="111"/>
      <c r="AA91" s="111"/>
      <c r="AB91" s="111"/>
      <c r="AC91" s="111"/>
      <c r="AD91" s="206"/>
      <c r="AE91" s="206"/>
      <c r="AF91" s="111"/>
      <c r="AG91" s="111"/>
      <c r="AH91" s="111"/>
      <c r="AI91" s="111"/>
      <c r="AJ91" s="111"/>
      <c r="AK91" s="206"/>
      <c r="AL91" s="95"/>
    </row>
    <row r="92" spans="1:40" ht="12" hidden="1" customHeight="1" thickBot="1" x14ac:dyDescent="0.2">
      <c r="A92" s="1197">
        <v>30</v>
      </c>
      <c r="B92" s="1232"/>
      <c r="C92" s="1029"/>
      <c r="D92" s="1032"/>
      <c r="E92" s="1246"/>
      <c r="F92" s="110" t="s">
        <v>12</v>
      </c>
      <c r="G92" s="91"/>
      <c r="H92" s="91"/>
      <c r="I92" s="207"/>
      <c r="J92" s="202"/>
      <c r="K92" s="91"/>
      <c r="L92" s="2"/>
      <c r="M92" s="2"/>
      <c r="N92" s="91"/>
      <c r="O92" s="2"/>
      <c r="P92" s="207"/>
      <c r="Q92" s="202"/>
      <c r="R92" s="2"/>
      <c r="S92" s="2"/>
      <c r="T92" s="2"/>
      <c r="U92" s="2"/>
      <c r="V92" s="2"/>
      <c r="W92" s="207"/>
      <c r="X92" s="202"/>
      <c r="Y92" s="91"/>
      <c r="Z92" s="2"/>
      <c r="AA92" s="91"/>
      <c r="AB92" s="91"/>
      <c r="AC92" s="2"/>
      <c r="AD92" s="207"/>
      <c r="AE92" s="202"/>
      <c r="AF92" s="2"/>
      <c r="AG92" s="2"/>
      <c r="AH92" s="2"/>
      <c r="AI92" s="91"/>
      <c r="AJ92" s="2"/>
      <c r="AK92" s="207"/>
      <c r="AL92" s="92">
        <f>COUNTIF(A92:AK92,"○")</f>
        <v>0</v>
      </c>
    </row>
    <row r="93" spans="1:40" ht="7.5" hidden="1" customHeight="1" thickBot="1" x14ac:dyDescent="0.2">
      <c r="A93" s="1197"/>
      <c r="B93" s="1233"/>
      <c r="C93" s="1250"/>
      <c r="D93" s="1033"/>
      <c r="E93" s="1247"/>
      <c r="F93" s="7" t="s">
        <v>95</v>
      </c>
      <c r="G93" s="93"/>
      <c r="H93" s="93"/>
      <c r="I93" s="203"/>
      <c r="J93" s="203"/>
      <c r="K93" s="93"/>
      <c r="L93" s="93"/>
      <c r="M93" s="93"/>
      <c r="N93" s="93"/>
      <c r="O93" s="93"/>
      <c r="P93" s="203"/>
      <c r="Q93" s="203"/>
      <c r="R93" s="93"/>
      <c r="S93" s="93"/>
      <c r="T93" s="93"/>
      <c r="U93" s="93"/>
      <c r="V93" s="93"/>
      <c r="W93" s="203"/>
      <c r="X93" s="203"/>
      <c r="Y93" s="93"/>
      <c r="Z93" s="93"/>
      <c r="AA93" s="93"/>
      <c r="AB93" s="93"/>
      <c r="AC93" s="93"/>
      <c r="AD93" s="203"/>
      <c r="AE93" s="203"/>
      <c r="AF93" s="93"/>
      <c r="AG93" s="93"/>
      <c r="AH93" s="93"/>
      <c r="AI93" s="93"/>
      <c r="AJ93" s="93"/>
      <c r="AK93" s="203"/>
      <c r="AL93" s="94"/>
    </row>
    <row r="94" spans="1:40" ht="12" hidden="1" customHeight="1" thickBot="1" x14ac:dyDescent="0.2">
      <c r="A94" s="1197"/>
      <c r="B94" s="1234"/>
      <c r="C94" s="1251"/>
      <c r="D94" s="1034"/>
      <c r="E94" s="1248"/>
      <c r="F94" s="150" t="s">
        <v>96</v>
      </c>
      <c r="G94" s="111"/>
      <c r="H94" s="111"/>
      <c r="I94" s="206"/>
      <c r="J94" s="206"/>
      <c r="K94" s="111"/>
      <c r="L94" s="111"/>
      <c r="M94" s="111"/>
      <c r="N94" s="111"/>
      <c r="O94" s="111"/>
      <c r="P94" s="206"/>
      <c r="Q94" s="206"/>
      <c r="R94" s="111"/>
      <c r="S94" s="111"/>
      <c r="T94" s="3"/>
      <c r="U94" s="3"/>
      <c r="V94" s="111"/>
      <c r="W94" s="206"/>
      <c r="X94" s="206"/>
      <c r="Y94" s="111"/>
      <c r="Z94" s="111"/>
      <c r="AA94" s="111"/>
      <c r="AB94" s="111"/>
      <c r="AC94" s="111"/>
      <c r="AD94" s="206"/>
      <c r="AE94" s="206"/>
      <c r="AF94" s="111"/>
      <c r="AG94" s="111"/>
      <c r="AH94" s="111"/>
      <c r="AI94" s="111"/>
      <c r="AJ94" s="111"/>
      <c r="AK94" s="206"/>
      <c r="AL94" s="95"/>
    </row>
    <row r="95" spans="1:40" ht="12" hidden="1" customHeight="1" thickBot="1" x14ac:dyDescent="0.2">
      <c r="A95" s="1197">
        <v>31</v>
      </c>
      <c r="B95" s="1232"/>
      <c r="C95" s="1249"/>
      <c r="D95" s="1032"/>
      <c r="E95" s="1246"/>
      <c r="F95" s="110" t="s">
        <v>12</v>
      </c>
      <c r="G95" s="91"/>
      <c r="H95" s="2"/>
      <c r="I95" s="202"/>
      <c r="J95" s="202"/>
      <c r="K95" s="2"/>
      <c r="L95" s="2"/>
      <c r="M95" s="2"/>
      <c r="N95" s="91"/>
      <c r="O95" s="2"/>
      <c r="P95" s="202"/>
      <c r="Q95" s="202"/>
      <c r="R95" s="2"/>
      <c r="S95" s="2"/>
      <c r="T95" s="2"/>
      <c r="U95" s="91"/>
      <c r="V95" s="2"/>
      <c r="W95" s="202"/>
      <c r="X95" s="202"/>
      <c r="Y95" s="2"/>
      <c r="Z95" s="2"/>
      <c r="AA95" s="2"/>
      <c r="AB95" s="91"/>
      <c r="AC95" s="2"/>
      <c r="AD95" s="202"/>
      <c r="AE95" s="202"/>
      <c r="AF95" s="2"/>
      <c r="AG95" s="2"/>
      <c r="AH95" s="2"/>
      <c r="AI95" s="91"/>
      <c r="AJ95" s="2"/>
      <c r="AK95" s="202"/>
      <c r="AL95" s="92">
        <f>COUNTIF(A95:AK95,"○")</f>
        <v>0</v>
      </c>
    </row>
    <row r="96" spans="1:40" ht="7.5" hidden="1" customHeight="1" thickBot="1" x14ac:dyDescent="0.2">
      <c r="A96" s="1197"/>
      <c r="B96" s="1233"/>
      <c r="C96" s="1250"/>
      <c r="D96" s="1033"/>
      <c r="E96" s="1247"/>
      <c r="F96" s="7" t="s">
        <v>95</v>
      </c>
      <c r="G96" s="93"/>
      <c r="H96" s="93"/>
      <c r="I96" s="203"/>
      <c r="J96" s="203"/>
      <c r="K96" s="93"/>
      <c r="L96" s="93"/>
      <c r="M96" s="93"/>
      <c r="N96" s="93"/>
      <c r="O96" s="93"/>
      <c r="P96" s="203"/>
      <c r="Q96" s="203"/>
      <c r="R96" s="93"/>
      <c r="S96" s="93"/>
      <c r="T96" s="93"/>
      <c r="U96" s="93"/>
      <c r="V96" s="93"/>
      <c r="W96" s="203"/>
      <c r="X96" s="203"/>
      <c r="Y96" s="93"/>
      <c r="Z96" s="93"/>
      <c r="AA96" s="93"/>
      <c r="AB96" s="93"/>
      <c r="AC96" s="93"/>
      <c r="AD96" s="203"/>
      <c r="AE96" s="203"/>
      <c r="AF96" s="93"/>
      <c r="AG96" s="93"/>
      <c r="AH96" s="93"/>
      <c r="AI96" s="93"/>
      <c r="AJ96" s="93"/>
      <c r="AK96" s="203"/>
      <c r="AL96" s="94"/>
    </row>
    <row r="97" spans="1:40" ht="12" hidden="1" customHeight="1" thickBot="1" x14ac:dyDescent="0.2">
      <c r="A97" s="1197"/>
      <c r="B97" s="1234"/>
      <c r="C97" s="1251"/>
      <c r="D97" s="1034"/>
      <c r="E97" s="1248"/>
      <c r="F97" s="150" t="s">
        <v>96</v>
      </c>
      <c r="G97" s="111"/>
      <c r="H97" s="3"/>
      <c r="I97" s="205"/>
      <c r="J97" s="205"/>
      <c r="K97" s="111"/>
      <c r="L97" s="3"/>
      <c r="M97" s="111"/>
      <c r="N97" s="111"/>
      <c r="O97" s="3"/>
      <c r="P97" s="206"/>
      <c r="Q97" s="205"/>
      <c r="R97" s="111"/>
      <c r="S97" s="3"/>
      <c r="T97" s="111"/>
      <c r="U97" s="111"/>
      <c r="V97" s="3"/>
      <c r="W97" s="206"/>
      <c r="X97" s="205"/>
      <c r="Y97" s="111"/>
      <c r="Z97" s="3"/>
      <c r="AA97" s="111"/>
      <c r="AB97" s="111"/>
      <c r="AC97" s="3"/>
      <c r="AD97" s="206"/>
      <c r="AE97" s="205"/>
      <c r="AF97" s="111"/>
      <c r="AG97" s="3"/>
      <c r="AH97" s="111"/>
      <c r="AI97" s="111"/>
      <c r="AJ97" s="3"/>
      <c r="AK97" s="206"/>
      <c r="AL97" s="95"/>
    </row>
    <row r="98" spans="1:40" ht="12" hidden="1" customHeight="1" thickBot="1" x14ac:dyDescent="0.2">
      <c r="A98" s="1197">
        <v>32</v>
      </c>
      <c r="B98" s="1232"/>
      <c r="C98" s="1249"/>
      <c r="D98" s="1032"/>
      <c r="E98" s="1246"/>
      <c r="F98" s="110" t="s">
        <v>12</v>
      </c>
      <c r="G98" s="91"/>
      <c r="H98" s="91"/>
      <c r="I98" s="202"/>
      <c r="J98" s="207"/>
      <c r="K98" s="2"/>
      <c r="L98" s="2"/>
      <c r="M98" s="2"/>
      <c r="N98" s="91"/>
      <c r="O98" s="91"/>
      <c r="P98" s="202"/>
      <c r="Q98" s="207"/>
      <c r="R98" s="2"/>
      <c r="S98" s="91"/>
      <c r="T98" s="2"/>
      <c r="U98" s="91"/>
      <c r="V98" s="91"/>
      <c r="W98" s="202"/>
      <c r="X98" s="207"/>
      <c r="Y98" s="2"/>
      <c r="Z98" s="91"/>
      <c r="AA98" s="2"/>
      <c r="AB98" s="91"/>
      <c r="AC98" s="91"/>
      <c r="AD98" s="202"/>
      <c r="AE98" s="207"/>
      <c r="AF98" s="2"/>
      <c r="AG98" s="91"/>
      <c r="AH98" s="2"/>
      <c r="AI98" s="91"/>
      <c r="AJ98" s="91"/>
      <c r="AK98" s="202"/>
      <c r="AL98" s="92">
        <f>COUNTIF(A98:AK98,"○")</f>
        <v>0</v>
      </c>
    </row>
    <row r="99" spans="1:40" ht="7.5" hidden="1" customHeight="1" thickBot="1" x14ac:dyDescent="0.2">
      <c r="A99" s="1197"/>
      <c r="B99" s="1233"/>
      <c r="C99" s="1250"/>
      <c r="D99" s="1033"/>
      <c r="E99" s="1247"/>
      <c r="F99" s="7" t="s">
        <v>95</v>
      </c>
      <c r="G99" s="93"/>
      <c r="H99" s="93"/>
      <c r="I99" s="203"/>
      <c r="J99" s="203"/>
      <c r="K99" s="93"/>
      <c r="L99" s="93"/>
      <c r="M99" s="93"/>
      <c r="N99" s="93"/>
      <c r="O99" s="93"/>
      <c r="P99" s="203"/>
      <c r="Q99" s="203"/>
      <c r="R99" s="93"/>
      <c r="S99" s="93"/>
      <c r="T99" s="93"/>
      <c r="U99" s="93"/>
      <c r="V99" s="93"/>
      <c r="W99" s="203"/>
      <c r="X99" s="203"/>
      <c r="Y99" s="93"/>
      <c r="Z99" s="93"/>
      <c r="AA99" s="93"/>
      <c r="AB99" s="93"/>
      <c r="AC99" s="93"/>
      <c r="AD99" s="203"/>
      <c r="AE99" s="203"/>
      <c r="AF99" s="93"/>
      <c r="AG99" s="93"/>
      <c r="AH99" s="93"/>
      <c r="AI99" s="93"/>
      <c r="AJ99" s="93"/>
      <c r="AK99" s="203"/>
      <c r="AL99" s="94"/>
    </row>
    <row r="100" spans="1:40" ht="12" hidden="1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111"/>
      <c r="H100" s="111"/>
      <c r="I100" s="206"/>
      <c r="J100" s="206"/>
      <c r="K100" s="111"/>
      <c r="L100" s="111"/>
      <c r="M100" s="111"/>
      <c r="N100" s="111"/>
      <c r="O100" s="111"/>
      <c r="P100" s="206"/>
      <c r="Q100" s="206"/>
      <c r="R100" s="111"/>
      <c r="S100" s="111"/>
      <c r="T100" s="111"/>
      <c r="U100" s="111"/>
      <c r="V100" s="111"/>
      <c r="W100" s="206"/>
      <c r="X100" s="206"/>
      <c r="Y100" s="111"/>
      <c r="Z100" s="111"/>
      <c r="AA100" s="111"/>
      <c r="AB100" s="111"/>
      <c r="AC100" s="111"/>
      <c r="AD100" s="206"/>
      <c r="AE100" s="206"/>
      <c r="AF100" s="111"/>
      <c r="AG100" s="111"/>
      <c r="AH100" s="111"/>
      <c r="AI100" s="111"/>
      <c r="AJ100" s="111"/>
      <c r="AK100" s="206"/>
      <c r="AL100" s="95"/>
    </row>
    <row r="101" spans="1:40" ht="12" hidden="1" customHeight="1" thickBot="1" x14ac:dyDescent="0.2">
      <c r="A101" s="1197">
        <v>33</v>
      </c>
      <c r="B101" s="1232"/>
      <c r="C101" s="1249"/>
      <c r="D101" s="1032"/>
      <c r="E101" s="1246"/>
      <c r="F101" s="110" t="s">
        <v>12</v>
      </c>
      <c r="G101" s="91"/>
      <c r="H101" s="91"/>
      <c r="I101" s="207"/>
      <c r="J101" s="207"/>
      <c r="K101" s="91"/>
      <c r="L101" s="91"/>
      <c r="M101" s="91"/>
      <c r="N101" s="91"/>
      <c r="O101" s="2"/>
      <c r="P101" s="202"/>
      <c r="Q101" s="210"/>
      <c r="R101" s="2"/>
      <c r="S101" s="2"/>
      <c r="T101" s="2"/>
      <c r="U101" s="91"/>
      <c r="V101" s="91"/>
      <c r="W101" s="207"/>
      <c r="X101" s="207"/>
      <c r="Y101" s="91"/>
      <c r="Z101" s="91"/>
      <c r="AA101" s="91"/>
      <c r="AB101" s="91"/>
      <c r="AC101" s="2"/>
      <c r="AD101" s="202"/>
      <c r="AE101" s="202"/>
      <c r="AF101" s="2"/>
      <c r="AG101" s="2"/>
      <c r="AH101" s="2"/>
      <c r="AI101" s="91"/>
      <c r="AJ101" s="91"/>
      <c r="AK101" s="207"/>
      <c r="AL101" s="92">
        <f>COUNTIF(A101:AK101,"○")</f>
        <v>0</v>
      </c>
      <c r="AN101" s="97"/>
    </row>
    <row r="102" spans="1:40" ht="7.5" hidden="1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93"/>
      <c r="H102" s="93"/>
      <c r="I102" s="203"/>
      <c r="J102" s="203"/>
      <c r="K102" s="93"/>
      <c r="L102" s="93"/>
      <c r="M102" s="93"/>
      <c r="N102" s="93"/>
      <c r="O102" s="93"/>
      <c r="P102" s="203"/>
      <c r="Q102" s="203"/>
      <c r="R102" s="93"/>
      <c r="S102" s="93"/>
      <c r="T102" s="93"/>
      <c r="U102" s="93"/>
      <c r="V102" s="93"/>
      <c r="W102" s="203"/>
      <c r="X102" s="203"/>
      <c r="Y102" s="93"/>
      <c r="Z102" s="93"/>
      <c r="AA102" s="93"/>
      <c r="AB102" s="93"/>
      <c r="AC102" s="93"/>
      <c r="AD102" s="203"/>
      <c r="AE102" s="203"/>
      <c r="AF102" s="93"/>
      <c r="AG102" s="93"/>
      <c r="AH102" s="93"/>
      <c r="AI102" s="93"/>
      <c r="AJ102" s="93"/>
      <c r="AK102" s="203"/>
      <c r="AL102" s="94"/>
    </row>
    <row r="103" spans="1:40" ht="12" hidden="1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111"/>
      <c r="H103" s="111"/>
      <c r="I103" s="206"/>
      <c r="J103" s="206"/>
      <c r="K103" s="111"/>
      <c r="L103" s="111"/>
      <c r="M103" s="111"/>
      <c r="N103" s="111"/>
      <c r="O103" s="3"/>
      <c r="P103" s="206"/>
      <c r="Q103" s="205"/>
      <c r="R103" s="111"/>
      <c r="S103" s="3"/>
      <c r="T103" s="111"/>
      <c r="U103" s="111"/>
      <c r="V103" s="111"/>
      <c r="W103" s="206"/>
      <c r="X103" s="206"/>
      <c r="Y103" s="111"/>
      <c r="Z103" s="111"/>
      <c r="AA103" s="111"/>
      <c r="AB103" s="111"/>
      <c r="AC103" s="3"/>
      <c r="AD103" s="206"/>
      <c r="AE103" s="205"/>
      <c r="AF103" s="111"/>
      <c r="AG103" s="3"/>
      <c r="AH103" s="111"/>
      <c r="AI103" s="111"/>
      <c r="AJ103" s="111"/>
      <c r="AK103" s="206"/>
      <c r="AL103" s="95"/>
    </row>
    <row r="104" spans="1:40" ht="12" hidden="1" customHeight="1" thickBot="1" x14ac:dyDescent="0.2">
      <c r="A104" s="1197">
        <v>34</v>
      </c>
      <c r="B104" s="1232"/>
      <c r="C104" s="1198"/>
      <c r="D104" s="1048"/>
      <c r="E104" s="1238"/>
      <c r="F104" s="110" t="s">
        <v>12</v>
      </c>
      <c r="G104" s="2"/>
      <c r="H104" s="2"/>
      <c r="I104" s="207"/>
      <c r="J104" s="207"/>
      <c r="K104" s="2"/>
      <c r="L104" s="91"/>
      <c r="M104" s="2"/>
      <c r="N104" s="2"/>
      <c r="O104" s="2"/>
      <c r="P104" s="202"/>
      <c r="Q104" s="207"/>
      <c r="R104" s="2"/>
      <c r="S104" s="91"/>
      <c r="T104" s="2"/>
      <c r="U104" s="2"/>
      <c r="V104" s="2"/>
      <c r="W104" s="207"/>
      <c r="X104" s="207"/>
      <c r="Y104" s="2"/>
      <c r="Z104" s="91"/>
      <c r="AA104" s="2"/>
      <c r="AB104" s="2"/>
      <c r="AC104" s="2"/>
      <c r="AD104" s="207"/>
      <c r="AE104" s="207"/>
      <c r="AF104" s="2"/>
      <c r="AG104" s="91"/>
      <c r="AH104" s="2"/>
      <c r="AI104" s="2"/>
      <c r="AJ104" s="2"/>
      <c r="AK104" s="207"/>
      <c r="AL104" s="92">
        <f>COUNTIF(A104:AK104,"○")</f>
        <v>0</v>
      </c>
    </row>
    <row r="105" spans="1:40" ht="12" hidden="1" customHeight="1" thickBot="1" x14ac:dyDescent="0.2">
      <c r="A105" s="1197"/>
      <c r="B105" s="1279"/>
      <c r="C105" s="1198"/>
      <c r="D105" s="1048"/>
      <c r="E105" s="1238"/>
      <c r="F105" s="7" t="s">
        <v>95</v>
      </c>
      <c r="G105" s="93"/>
      <c r="H105" s="93"/>
      <c r="I105" s="203"/>
      <c r="J105" s="203"/>
      <c r="K105" s="93"/>
      <c r="L105" s="93"/>
      <c r="M105" s="93"/>
      <c r="N105" s="93"/>
      <c r="O105" s="93"/>
      <c r="P105" s="203"/>
      <c r="Q105" s="203"/>
      <c r="R105" s="93"/>
      <c r="S105" s="93"/>
      <c r="T105" s="93"/>
      <c r="U105" s="93"/>
      <c r="V105" s="93"/>
      <c r="W105" s="203"/>
      <c r="X105" s="203"/>
      <c r="Y105" s="93"/>
      <c r="Z105" s="93"/>
      <c r="AA105" s="93"/>
      <c r="AB105" s="93"/>
      <c r="AC105" s="93"/>
      <c r="AD105" s="203"/>
      <c r="AE105" s="203"/>
      <c r="AF105" s="93"/>
      <c r="AG105" s="93"/>
      <c r="AH105" s="93"/>
      <c r="AI105" s="93"/>
      <c r="AJ105" s="93"/>
      <c r="AK105" s="203"/>
      <c r="AL105" s="94"/>
    </row>
    <row r="106" spans="1:40" ht="12" hidden="1" customHeight="1" thickBot="1" x14ac:dyDescent="0.2">
      <c r="A106" s="1197"/>
      <c r="B106" s="1280"/>
      <c r="C106" s="1198"/>
      <c r="D106" s="1048"/>
      <c r="E106" s="1238"/>
      <c r="F106" s="150" t="s">
        <v>96</v>
      </c>
      <c r="G106" s="111"/>
      <c r="H106" s="111"/>
      <c r="I106" s="206"/>
      <c r="J106" s="206"/>
      <c r="K106" s="111"/>
      <c r="L106" s="111"/>
      <c r="M106" s="111"/>
      <c r="N106" s="111"/>
      <c r="O106" s="111"/>
      <c r="P106" s="206"/>
      <c r="Q106" s="206"/>
      <c r="R106" s="111"/>
      <c r="S106" s="111"/>
      <c r="T106" s="111"/>
      <c r="U106" s="111"/>
      <c r="V106" s="111"/>
      <c r="W106" s="206"/>
      <c r="X106" s="206"/>
      <c r="Y106" s="111"/>
      <c r="Z106" s="111"/>
      <c r="AA106" s="111"/>
      <c r="AB106" s="111"/>
      <c r="AC106" s="111"/>
      <c r="AD106" s="206"/>
      <c r="AE106" s="206"/>
      <c r="AF106" s="111"/>
      <c r="AG106" s="111"/>
      <c r="AH106" s="111"/>
      <c r="AI106" s="111"/>
      <c r="AJ106" s="111"/>
      <c r="AK106" s="206"/>
      <c r="AL106" s="95"/>
    </row>
    <row r="107" spans="1:40" ht="12" hidden="1" customHeight="1" thickBot="1" x14ac:dyDescent="0.2">
      <c r="A107" s="1197">
        <v>35</v>
      </c>
      <c r="B107" s="1232"/>
      <c r="C107" s="1249"/>
      <c r="D107" s="1032"/>
      <c r="E107" s="1246"/>
      <c r="F107" s="110" t="s">
        <v>12</v>
      </c>
      <c r="G107" s="2"/>
      <c r="H107" s="2"/>
      <c r="I107" s="202"/>
      <c r="J107" s="202"/>
      <c r="K107" s="2"/>
      <c r="L107" s="2"/>
      <c r="M107" s="2"/>
      <c r="N107" s="2"/>
      <c r="O107" s="2"/>
      <c r="P107" s="202"/>
      <c r="Q107" s="202"/>
      <c r="R107" s="2"/>
      <c r="S107" s="2"/>
      <c r="T107" s="2"/>
      <c r="U107" s="2"/>
      <c r="V107" s="2"/>
      <c r="W107" s="202"/>
      <c r="X107" s="202"/>
      <c r="Y107" s="2"/>
      <c r="Z107" s="2"/>
      <c r="AA107" s="2"/>
      <c r="AB107" s="2"/>
      <c r="AC107" s="2"/>
      <c r="AD107" s="202"/>
      <c r="AE107" s="202"/>
      <c r="AF107" s="2"/>
      <c r="AG107" s="2"/>
      <c r="AH107" s="2"/>
      <c r="AI107" s="2"/>
      <c r="AJ107" s="2"/>
      <c r="AK107" s="202"/>
      <c r="AL107" s="92">
        <f>COUNTIF(A107:AK107,"○")</f>
        <v>0</v>
      </c>
    </row>
    <row r="108" spans="1:40" ht="7.5" hidden="1" customHeight="1" thickBot="1" x14ac:dyDescent="0.2">
      <c r="A108" s="1197"/>
      <c r="B108" s="1233"/>
      <c r="C108" s="1250"/>
      <c r="D108" s="1033"/>
      <c r="E108" s="1247"/>
      <c r="F108" s="7" t="s">
        <v>95</v>
      </c>
      <c r="G108" s="93"/>
      <c r="H108" s="93"/>
      <c r="I108" s="203"/>
      <c r="J108" s="203"/>
      <c r="K108" s="93"/>
      <c r="L108" s="93"/>
      <c r="M108" s="93"/>
      <c r="N108" s="93"/>
      <c r="O108" s="93"/>
      <c r="P108" s="203"/>
      <c r="Q108" s="203"/>
      <c r="R108" s="93"/>
      <c r="S108" s="93"/>
      <c r="T108" s="93"/>
      <c r="U108" s="93"/>
      <c r="V108" s="93"/>
      <c r="W108" s="203"/>
      <c r="X108" s="203"/>
      <c r="Y108" s="93"/>
      <c r="Z108" s="93"/>
      <c r="AA108" s="93"/>
      <c r="AB108" s="93"/>
      <c r="AC108" s="93"/>
      <c r="AD108" s="203"/>
      <c r="AE108" s="203"/>
      <c r="AF108" s="93"/>
      <c r="AG108" s="93"/>
      <c r="AH108" s="93"/>
      <c r="AI108" s="93"/>
      <c r="AJ108" s="93"/>
      <c r="AK108" s="203"/>
      <c r="AL108" s="94"/>
    </row>
    <row r="109" spans="1:40" ht="12" hidden="1" customHeight="1" thickBot="1" x14ac:dyDescent="0.2">
      <c r="A109" s="1197"/>
      <c r="B109" s="1234"/>
      <c r="C109" s="1251"/>
      <c r="D109" s="1034"/>
      <c r="E109" s="1248"/>
      <c r="F109" s="150" t="s">
        <v>96</v>
      </c>
      <c r="G109" s="3"/>
      <c r="H109" s="3"/>
      <c r="I109" s="205"/>
      <c r="J109" s="205"/>
      <c r="K109" s="3"/>
      <c r="L109" s="3"/>
      <c r="M109" s="3"/>
      <c r="N109" s="3"/>
      <c r="O109" s="3"/>
      <c r="P109" s="205"/>
      <c r="Q109" s="205"/>
      <c r="R109" s="3"/>
      <c r="S109" s="3"/>
      <c r="T109" s="3"/>
      <c r="U109" s="3"/>
      <c r="V109" s="3"/>
      <c r="W109" s="205"/>
      <c r="X109" s="205"/>
      <c r="Y109" s="3"/>
      <c r="Z109" s="3"/>
      <c r="AA109" s="3"/>
      <c r="AB109" s="3"/>
      <c r="AC109" s="3"/>
      <c r="AD109" s="205"/>
      <c r="AE109" s="205"/>
      <c r="AF109" s="3"/>
      <c r="AG109" s="3"/>
      <c r="AH109" s="3"/>
      <c r="AI109" s="3"/>
      <c r="AJ109" s="3"/>
      <c r="AK109" s="205"/>
      <c r="AL109" s="95"/>
    </row>
    <row r="110" spans="1:40" ht="12" hidden="1" customHeight="1" thickBot="1" x14ac:dyDescent="0.2">
      <c r="A110" s="1197">
        <v>36</v>
      </c>
      <c r="B110" s="1232"/>
      <c r="C110" s="1249"/>
      <c r="D110" s="1032"/>
      <c r="E110" s="1246"/>
      <c r="F110" s="110" t="s">
        <v>12</v>
      </c>
      <c r="G110" s="2"/>
      <c r="H110" s="2"/>
      <c r="I110" s="202"/>
      <c r="J110" s="202"/>
      <c r="K110" s="2"/>
      <c r="L110" s="2"/>
      <c r="M110" s="2"/>
      <c r="N110" s="2"/>
      <c r="O110" s="2"/>
      <c r="P110" s="202"/>
      <c r="Q110" s="202"/>
      <c r="R110" s="2"/>
      <c r="S110" s="2"/>
      <c r="T110" s="2"/>
      <c r="U110" s="2"/>
      <c r="V110" s="91"/>
      <c r="W110" s="202"/>
      <c r="X110" s="202"/>
      <c r="Y110" s="2"/>
      <c r="Z110" s="2"/>
      <c r="AA110" s="2"/>
      <c r="AB110" s="2"/>
      <c r="AC110" s="91"/>
      <c r="AD110" s="202"/>
      <c r="AE110" s="202"/>
      <c r="AF110" s="2"/>
      <c r="AG110" s="2"/>
      <c r="AH110" s="2"/>
      <c r="AI110" s="2"/>
      <c r="AJ110" s="91"/>
      <c r="AK110" s="202"/>
      <c r="AL110" s="92">
        <f>COUNTIF(A110:AK110,"○")</f>
        <v>0</v>
      </c>
    </row>
    <row r="111" spans="1:40" ht="12" hidden="1" customHeight="1" thickBot="1" x14ac:dyDescent="0.2">
      <c r="A111" s="1197"/>
      <c r="B111" s="1233"/>
      <c r="C111" s="1250"/>
      <c r="D111" s="1033"/>
      <c r="E111" s="1247"/>
      <c r="F111" s="7" t="s">
        <v>95</v>
      </c>
      <c r="G111" s="93"/>
      <c r="H111" s="93"/>
      <c r="I111" s="203"/>
      <c r="J111" s="203"/>
      <c r="K111" s="93"/>
      <c r="L111" s="93"/>
      <c r="M111" s="93"/>
      <c r="N111" s="93"/>
      <c r="O111" s="93"/>
      <c r="P111" s="203"/>
      <c r="Q111" s="203"/>
      <c r="R111" s="93"/>
      <c r="S111" s="93"/>
      <c r="T111" s="93"/>
      <c r="U111" s="93"/>
      <c r="V111" s="93"/>
      <c r="W111" s="203"/>
      <c r="X111" s="203"/>
      <c r="Y111" s="93"/>
      <c r="Z111" s="93"/>
      <c r="AA111" s="93"/>
      <c r="AB111" s="93"/>
      <c r="AC111" s="93"/>
      <c r="AD111" s="203"/>
      <c r="AE111" s="203"/>
      <c r="AF111" s="93"/>
      <c r="AG111" s="93"/>
      <c r="AH111" s="93"/>
      <c r="AI111" s="93"/>
      <c r="AJ111" s="93"/>
      <c r="AK111" s="203"/>
      <c r="AL111" s="94"/>
    </row>
    <row r="112" spans="1:40" ht="12" hidden="1" customHeight="1" thickBot="1" x14ac:dyDescent="0.2">
      <c r="A112" s="1197"/>
      <c r="B112" s="1234"/>
      <c r="C112" s="1251"/>
      <c r="D112" s="1034"/>
      <c r="E112" s="1248"/>
      <c r="F112" s="150" t="s">
        <v>96</v>
      </c>
      <c r="G112" s="3"/>
      <c r="H112" s="3"/>
      <c r="I112" s="205"/>
      <c r="J112" s="205"/>
      <c r="K112" s="3"/>
      <c r="L112" s="3"/>
      <c r="M112" s="3"/>
      <c r="N112" s="3"/>
      <c r="O112" s="3"/>
      <c r="P112" s="205"/>
      <c r="Q112" s="205"/>
      <c r="R112" s="3"/>
      <c r="S112" s="3"/>
      <c r="T112" s="3"/>
      <c r="U112" s="111"/>
      <c r="V112" s="111"/>
      <c r="W112" s="205"/>
      <c r="X112" s="206"/>
      <c r="Y112" s="3"/>
      <c r="Z112" s="111"/>
      <c r="AA112" s="3"/>
      <c r="AB112" s="111"/>
      <c r="AC112" s="111"/>
      <c r="AD112" s="205"/>
      <c r="AE112" s="206"/>
      <c r="AF112" s="3"/>
      <c r="AG112" s="111"/>
      <c r="AH112" s="3"/>
      <c r="AI112" s="111"/>
      <c r="AJ112" s="111"/>
      <c r="AK112" s="205"/>
      <c r="AL112" s="95"/>
    </row>
    <row r="113" spans="1:41" ht="12" hidden="1" customHeight="1" thickBot="1" x14ac:dyDescent="0.2">
      <c r="A113" s="1197">
        <v>37</v>
      </c>
      <c r="B113" s="1232"/>
      <c r="C113" s="1249"/>
      <c r="D113" s="1032"/>
      <c r="E113" s="1246"/>
      <c r="F113" s="110" t="s">
        <v>12</v>
      </c>
      <c r="G113" s="91"/>
      <c r="H113" s="2"/>
      <c r="I113" s="207"/>
      <c r="J113" s="202"/>
      <c r="K113" s="91"/>
      <c r="L113" s="91"/>
      <c r="M113" s="2"/>
      <c r="N113" s="91"/>
      <c r="O113" s="2"/>
      <c r="P113" s="207"/>
      <c r="Q113" s="202"/>
      <c r="R113" s="91"/>
      <c r="S113" s="91"/>
      <c r="T113" s="2"/>
      <c r="U113" s="91"/>
      <c r="V113" s="2"/>
      <c r="W113" s="202"/>
      <c r="X113" s="202"/>
      <c r="Y113" s="91"/>
      <c r="Z113" s="91"/>
      <c r="AA113" s="2"/>
      <c r="AB113" s="91"/>
      <c r="AC113" s="2"/>
      <c r="AD113" s="207"/>
      <c r="AE113" s="202"/>
      <c r="AF113" s="91"/>
      <c r="AG113" s="91"/>
      <c r="AH113" s="2"/>
      <c r="AI113" s="91"/>
      <c r="AJ113" s="2"/>
      <c r="AK113" s="207"/>
      <c r="AL113" s="92">
        <f>COUNTIF(A113:AK113,"○")</f>
        <v>0</v>
      </c>
    </row>
    <row r="114" spans="1:41" ht="12" hidden="1" customHeight="1" thickBot="1" x14ac:dyDescent="0.2">
      <c r="A114" s="1197"/>
      <c r="B114" s="1233"/>
      <c r="C114" s="1250"/>
      <c r="D114" s="1033"/>
      <c r="E114" s="1247"/>
      <c r="F114" s="7" t="s">
        <v>95</v>
      </c>
      <c r="G114" s="93"/>
      <c r="H114" s="93"/>
      <c r="I114" s="203"/>
      <c r="J114" s="203"/>
      <c r="K114" s="93"/>
      <c r="L114" s="93"/>
      <c r="M114" s="93"/>
      <c r="N114" s="93"/>
      <c r="O114" s="93"/>
      <c r="P114" s="203"/>
      <c r="Q114" s="203"/>
      <c r="R114" s="93"/>
      <c r="S114" s="93"/>
      <c r="T114" s="93"/>
      <c r="U114" s="93"/>
      <c r="V114" s="93"/>
      <c r="W114" s="203"/>
      <c r="X114" s="203"/>
      <c r="Y114" s="93"/>
      <c r="Z114" s="93"/>
      <c r="AA114" s="93"/>
      <c r="AB114" s="93"/>
      <c r="AC114" s="93"/>
      <c r="AD114" s="203"/>
      <c r="AE114" s="203"/>
      <c r="AF114" s="93"/>
      <c r="AG114" s="93"/>
      <c r="AH114" s="93"/>
      <c r="AI114" s="93"/>
      <c r="AJ114" s="93"/>
      <c r="AK114" s="203"/>
      <c r="AL114" s="94"/>
    </row>
    <row r="115" spans="1:41" ht="12" hidden="1" customHeight="1" thickBot="1" x14ac:dyDescent="0.2">
      <c r="A115" s="1197"/>
      <c r="B115" s="1234"/>
      <c r="C115" s="1251"/>
      <c r="D115" s="1034"/>
      <c r="E115" s="1248"/>
      <c r="F115" s="150" t="s">
        <v>96</v>
      </c>
      <c r="G115" s="111"/>
      <c r="H115" s="111"/>
      <c r="I115" s="206"/>
      <c r="J115" s="206"/>
      <c r="K115" s="111"/>
      <c r="L115" s="111"/>
      <c r="M115" s="111"/>
      <c r="N115" s="111"/>
      <c r="O115" s="111"/>
      <c r="P115" s="206"/>
      <c r="Q115" s="206"/>
      <c r="R115" s="111"/>
      <c r="S115" s="111"/>
      <c r="T115" s="111"/>
      <c r="U115" s="111"/>
      <c r="V115" s="111"/>
      <c r="W115" s="206"/>
      <c r="X115" s="206"/>
      <c r="Y115" s="111"/>
      <c r="Z115" s="111"/>
      <c r="AA115" s="111"/>
      <c r="AB115" s="111"/>
      <c r="AC115" s="111"/>
      <c r="AD115" s="206"/>
      <c r="AE115" s="206"/>
      <c r="AF115" s="111"/>
      <c r="AG115" s="111"/>
      <c r="AH115" s="111"/>
      <c r="AI115" s="111"/>
      <c r="AJ115" s="111"/>
      <c r="AK115" s="206"/>
      <c r="AL115" s="95"/>
    </row>
    <row r="116" spans="1:41" ht="12" hidden="1" customHeight="1" thickBot="1" x14ac:dyDescent="0.2">
      <c r="A116" s="1197">
        <v>38</v>
      </c>
      <c r="B116" s="1232"/>
      <c r="C116" s="1249"/>
      <c r="D116" s="1032"/>
      <c r="E116" s="1246"/>
      <c r="F116" s="110" t="s">
        <v>12</v>
      </c>
      <c r="G116" s="2"/>
      <c r="H116" s="2"/>
      <c r="I116" s="202"/>
      <c r="J116" s="207"/>
      <c r="K116" s="91"/>
      <c r="L116" s="91"/>
      <c r="M116" s="91"/>
      <c r="N116" s="91"/>
      <c r="O116" s="2"/>
      <c r="P116" s="202"/>
      <c r="Q116" s="207"/>
      <c r="R116" s="91"/>
      <c r="S116" s="91"/>
      <c r="T116" s="91"/>
      <c r="U116" s="2"/>
      <c r="V116" s="2"/>
      <c r="W116" s="202"/>
      <c r="X116" s="202"/>
      <c r="Y116" s="2"/>
      <c r="Z116" s="91"/>
      <c r="AA116" s="91"/>
      <c r="AB116" s="2"/>
      <c r="AC116" s="2"/>
      <c r="AD116" s="202"/>
      <c r="AE116" s="207"/>
      <c r="AF116" s="91"/>
      <c r="AG116" s="91"/>
      <c r="AH116" s="91"/>
      <c r="AI116" s="2"/>
      <c r="AJ116" s="2"/>
      <c r="AK116" s="202"/>
      <c r="AL116" s="92">
        <f>COUNTIF(A116:AK116,"○")</f>
        <v>0</v>
      </c>
    </row>
    <row r="117" spans="1:41" ht="12" hidden="1" customHeight="1" thickBot="1" x14ac:dyDescent="0.2">
      <c r="A117" s="1197"/>
      <c r="B117" s="1233"/>
      <c r="C117" s="1250"/>
      <c r="D117" s="1033"/>
      <c r="E117" s="1247"/>
      <c r="F117" s="7" t="s">
        <v>95</v>
      </c>
      <c r="G117" s="93"/>
      <c r="H117" s="93"/>
      <c r="I117" s="203"/>
      <c r="J117" s="203"/>
      <c r="K117" s="93"/>
      <c r="L117" s="93"/>
      <c r="M117" s="93"/>
      <c r="N117" s="93"/>
      <c r="O117" s="93"/>
      <c r="P117" s="203"/>
      <c r="Q117" s="203"/>
      <c r="R117" s="93"/>
      <c r="S117" s="93"/>
      <c r="T117" s="93"/>
      <c r="U117" s="93"/>
      <c r="V117" s="93"/>
      <c r="W117" s="203"/>
      <c r="X117" s="203"/>
      <c r="Y117" s="93"/>
      <c r="Z117" s="93"/>
      <c r="AA117" s="93"/>
      <c r="AB117" s="93"/>
      <c r="AC117" s="93"/>
      <c r="AD117" s="203"/>
      <c r="AE117" s="203"/>
      <c r="AF117" s="93"/>
      <c r="AG117" s="93"/>
      <c r="AH117" s="93"/>
      <c r="AI117" s="93"/>
      <c r="AJ117" s="93"/>
      <c r="AK117" s="203"/>
      <c r="AL117" s="94"/>
    </row>
    <row r="118" spans="1:41" ht="12" hidden="1" customHeight="1" thickBot="1" x14ac:dyDescent="0.2">
      <c r="A118" s="1197"/>
      <c r="B118" s="1234"/>
      <c r="C118" s="1251"/>
      <c r="D118" s="1034"/>
      <c r="E118" s="1248"/>
      <c r="F118" s="150" t="s">
        <v>96</v>
      </c>
      <c r="G118" s="111"/>
      <c r="H118" s="3"/>
      <c r="I118" s="206"/>
      <c r="J118" s="206"/>
      <c r="K118" s="111"/>
      <c r="L118" s="111"/>
      <c r="M118" s="111"/>
      <c r="N118" s="111"/>
      <c r="O118" s="3"/>
      <c r="P118" s="206"/>
      <c r="Q118" s="206"/>
      <c r="R118" s="111"/>
      <c r="S118" s="111"/>
      <c r="T118" s="3"/>
      <c r="U118" s="3"/>
      <c r="V118" s="3"/>
      <c r="W118" s="205"/>
      <c r="X118" s="205"/>
      <c r="Y118" s="3"/>
      <c r="Z118" s="111"/>
      <c r="AA118" s="3"/>
      <c r="AB118" s="3"/>
      <c r="AC118" s="3"/>
      <c r="AD118" s="205"/>
      <c r="AE118" s="206"/>
      <c r="AF118" s="111"/>
      <c r="AG118" s="111"/>
      <c r="AH118" s="3"/>
      <c r="AI118" s="3"/>
      <c r="AJ118" s="3"/>
      <c r="AK118" s="205"/>
      <c r="AL118" s="95"/>
    </row>
    <row r="119" spans="1:41" ht="12" hidden="1" customHeight="1" thickBot="1" x14ac:dyDescent="0.2">
      <c r="A119" s="1197">
        <v>39</v>
      </c>
      <c r="B119" s="1232"/>
      <c r="C119" s="1249"/>
      <c r="D119" s="1032"/>
      <c r="E119" s="1246"/>
      <c r="F119" s="110" t="s">
        <v>12</v>
      </c>
      <c r="G119" s="2"/>
      <c r="H119" s="2"/>
      <c r="I119" s="202"/>
      <c r="J119" s="207"/>
      <c r="K119" s="2"/>
      <c r="L119" s="2"/>
      <c r="M119" s="91"/>
      <c r="N119" s="2"/>
      <c r="O119" s="2"/>
      <c r="P119" s="202"/>
      <c r="Q119" s="207"/>
      <c r="R119" s="2"/>
      <c r="S119" s="2"/>
      <c r="T119" s="91"/>
      <c r="U119" s="2"/>
      <c r="V119" s="2"/>
      <c r="W119" s="202"/>
      <c r="X119" s="207"/>
      <c r="Y119" s="2"/>
      <c r="Z119" s="2"/>
      <c r="AA119" s="91"/>
      <c r="AB119" s="2"/>
      <c r="AC119" s="2"/>
      <c r="AD119" s="202"/>
      <c r="AE119" s="207"/>
      <c r="AF119" s="2"/>
      <c r="AG119" s="2"/>
      <c r="AH119" s="91"/>
      <c r="AI119" s="2"/>
      <c r="AJ119" s="2"/>
      <c r="AK119" s="202"/>
      <c r="AL119" s="92">
        <f>COUNTIF(A119:AK119,"○")</f>
        <v>0</v>
      </c>
    </row>
    <row r="120" spans="1:41" ht="12" hidden="1" customHeight="1" thickBot="1" x14ac:dyDescent="0.2">
      <c r="A120" s="1197"/>
      <c r="B120" s="1233"/>
      <c r="C120" s="1250"/>
      <c r="D120" s="1033"/>
      <c r="E120" s="1247"/>
      <c r="F120" s="7" t="s">
        <v>95</v>
      </c>
      <c r="G120" s="93"/>
      <c r="H120" s="93"/>
      <c r="I120" s="203"/>
      <c r="J120" s="203"/>
      <c r="K120" s="93"/>
      <c r="L120" s="93"/>
      <c r="M120" s="93"/>
      <c r="N120" s="93"/>
      <c r="O120" s="93"/>
      <c r="P120" s="203"/>
      <c r="Q120" s="203"/>
      <c r="R120" s="93"/>
      <c r="S120" s="93"/>
      <c r="T120" s="93"/>
      <c r="U120" s="93"/>
      <c r="V120" s="93"/>
      <c r="W120" s="203"/>
      <c r="X120" s="203"/>
      <c r="Y120" s="93"/>
      <c r="Z120" s="93"/>
      <c r="AA120" s="93"/>
      <c r="AB120" s="93"/>
      <c r="AC120" s="93"/>
      <c r="AD120" s="203"/>
      <c r="AE120" s="203"/>
      <c r="AF120" s="93"/>
      <c r="AG120" s="93"/>
      <c r="AH120" s="93"/>
      <c r="AI120" s="93"/>
      <c r="AJ120" s="93"/>
      <c r="AK120" s="203"/>
      <c r="AL120" s="94"/>
    </row>
    <row r="121" spans="1:41" ht="12" hidden="1" customHeight="1" thickBot="1" x14ac:dyDescent="0.2">
      <c r="A121" s="1197"/>
      <c r="B121" s="1234"/>
      <c r="C121" s="1251"/>
      <c r="D121" s="1034"/>
      <c r="E121" s="1248"/>
      <c r="F121" s="150" t="s">
        <v>96</v>
      </c>
      <c r="G121" s="111"/>
      <c r="H121" s="111"/>
      <c r="I121" s="206"/>
      <c r="J121" s="206"/>
      <c r="K121" s="111"/>
      <c r="L121" s="111"/>
      <c r="M121" s="111"/>
      <c r="N121" s="111"/>
      <c r="O121" s="111"/>
      <c r="P121" s="206"/>
      <c r="Q121" s="206"/>
      <c r="R121" s="111"/>
      <c r="S121" s="111"/>
      <c r="T121" s="111"/>
      <c r="U121" s="111"/>
      <c r="V121" s="111"/>
      <c r="W121" s="206"/>
      <c r="X121" s="206"/>
      <c r="Y121" s="111"/>
      <c r="Z121" s="111"/>
      <c r="AA121" s="111"/>
      <c r="AB121" s="111"/>
      <c r="AC121" s="111"/>
      <c r="AD121" s="206"/>
      <c r="AE121" s="206"/>
      <c r="AF121" s="111"/>
      <c r="AG121" s="111"/>
      <c r="AH121" s="111"/>
      <c r="AI121" s="111"/>
      <c r="AJ121" s="111"/>
      <c r="AK121" s="206"/>
      <c r="AL121" s="95"/>
    </row>
    <row r="122" spans="1:41" ht="12" hidden="1" customHeight="1" thickBot="1" x14ac:dyDescent="0.2">
      <c r="A122" s="1197">
        <v>40</v>
      </c>
      <c r="B122" s="1232"/>
      <c r="C122" s="1249"/>
      <c r="D122" s="1032"/>
      <c r="E122" s="1246"/>
      <c r="F122" s="110" t="s">
        <v>12</v>
      </c>
      <c r="G122" s="2"/>
      <c r="H122" s="2"/>
      <c r="I122" s="202"/>
      <c r="J122" s="202"/>
      <c r="K122" s="2"/>
      <c r="L122" s="2"/>
      <c r="M122" s="2"/>
      <c r="N122" s="2"/>
      <c r="O122" s="2"/>
      <c r="P122" s="202"/>
      <c r="Q122" s="202"/>
      <c r="R122" s="2"/>
      <c r="S122" s="2"/>
      <c r="T122" s="2"/>
      <c r="U122" s="2"/>
      <c r="V122" s="2"/>
      <c r="W122" s="202"/>
      <c r="X122" s="202"/>
      <c r="Y122" s="2"/>
      <c r="Z122" s="2"/>
      <c r="AA122" s="2"/>
      <c r="AB122" s="2"/>
      <c r="AC122" s="2"/>
      <c r="AD122" s="202"/>
      <c r="AE122" s="202"/>
      <c r="AF122" s="2"/>
      <c r="AG122" s="2"/>
      <c r="AH122" s="2"/>
      <c r="AI122" s="2"/>
      <c r="AJ122" s="2"/>
      <c r="AK122" s="202"/>
      <c r="AL122" s="92">
        <f>COUNTIF(A122:AK122,"○")</f>
        <v>0</v>
      </c>
    </row>
    <row r="123" spans="1:41" ht="12" hidden="1" customHeight="1" thickBot="1" x14ac:dyDescent="0.2">
      <c r="A123" s="1197"/>
      <c r="B123" s="1233"/>
      <c r="C123" s="1250"/>
      <c r="D123" s="1033"/>
      <c r="E123" s="1247"/>
      <c r="F123" s="7" t="s">
        <v>95</v>
      </c>
      <c r="G123" s="93"/>
      <c r="H123" s="93"/>
      <c r="I123" s="203"/>
      <c r="J123" s="203"/>
      <c r="K123" s="93"/>
      <c r="L123" s="93"/>
      <c r="M123" s="93"/>
      <c r="N123" s="93"/>
      <c r="O123" s="93"/>
      <c r="P123" s="203"/>
      <c r="Q123" s="203"/>
      <c r="R123" s="93"/>
      <c r="S123" s="93"/>
      <c r="T123" s="93"/>
      <c r="U123" s="93"/>
      <c r="V123" s="109"/>
      <c r="W123" s="211"/>
      <c r="X123" s="203"/>
      <c r="Y123" s="93"/>
      <c r="Z123" s="93"/>
      <c r="AA123" s="93"/>
      <c r="AB123" s="93"/>
      <c r="AC123" s="93"/>
      <c r="AD123" s="203"/>
      <c r="AE123" s="203"/>
      <c r="AF123" s="93"/>
      <c r="AG123" s="93"/>
      <c r="AH123" s="93"/>
      <c r="AI123" s="93"/>
      <c r="AJ123" s="93"/>
      <c r="AK123" s="203"/>
      <c r="AL123" s="94"/>
      <c r="AO123" s="98"/>
    </row>
    <row r="124" spans="1:41" ht="12" hidden="1" customHeight="1" thickBot="1" x14ac:dyDescent="0.2">
      <c r="A124" s="1197"/>
      <c r="B124" s="1234"/>
      <c r="C124" s="1251"/>
      <c r="D124" s="1034"/>
      <c r="E124" s="1248"/>
      <c r="F124" s="150" t="s">
        <v>96</v>
      </c>
      <c r="G124" s="3"/>
      <c r="H124" s="3"/>
      <c r="I124" s="205"/>
      <c r="J124" s="205"/>
      <c r="K124" s="3"/>
      <c r="L124" s="3"/>
      <c r="M124" s="3"/>
      <c r="N124" s="3"/>
      <c r="O124" s="3"/>
      <c r="P124" s="205"/>
      <c r="Q124" s="205"/>
      <c r="R124" s="3"/>
      <c r="S124" s="3"/>
      <c r="T124" s="3"/>
      <c r="U124" s="3"/>
      <c r="V124" s="3"/>
      <c r="W124" s="205"/>
      <c r="X124" s="205"/>
      <c r="Y124" s="3"/>
      <c r="Z124" s="3"/>
      <c r="AA124" s="3"/>
      <c r="AB124" s="3"/>
      <c r="AC124" s="3"/>
      <c r="AD124" s="205"/>
      <c r="AE124" s="205"/>
      <c r="AF124" s="3"/>
      <c r="AG124" s="3"/>
      <c r="AH124" s="3"/>
      <c r="AI124" s="3"/>
      <c r="AJ124" s="3"/>
      <c r="AK124" s="205"/>
      <c r="AL124" s="95"/>
    </row>
    <row r="125" spans="1:41" ht="12" hidden="1" customHeight="1" thickBot="1" x14ac:dyDescent="0.2">
      <c r="A125" s="1197">
        <v>41</v>
      </c>
      <c r="B125" s="1232"/>
      <c r="C125" s="1249"/>
      <c r="D125" s="1042"/>
      <c r="E125" s="1246"/>
      <c r="F125" s="110" t="s">
        <v>12</v>
      </c>
      <c r="G125" s="2"/>
      <c r="H125" s="2"/>
      <c r="I125" s="202"/>
      <c r="J125" s="202"/>
      <c r="K125" s="2"/>
      <c r="L125" s="2"/>
      <c r="M125" s="2"/>
      <c r="N125" s="2"/>
      <c r="O125" s="2"/>
      <c r="P125" s="202"/>
      <c r="Q125" s="202"/>
      <c r="R125" s="2"/>
      <c r="S125" s="2"/>
      <c r="T125" s="2"/>
      <c r="U125" s="2"/>
      <c r="V125" s="2"/>
      <c r="W125" s="202"/>
      <c r="X125" s="202"/>
      <c r="Y125" s="2"/>
      <c r="Z125" s="2"/>
      <c r="AA125" s="2"/>
      <c r="AB125" s="2"/>
      <c r="AC125" s="2"/>
      <c r="AD125" s="202"/>
      <c r="AE125" s="202"/>
      <c r="AF125" s="2"/>
      <c r="AG125" s="2"/>
      <c r="AH125" s="2"/>
      <c r="AI125" s="2"/>
      <c r="AJ125" s="2"/>
      <c r="AK125" s="202"/>
      <c r="AL125" s="92">
        <f>COUNTIF(A125:AK125,"○")</f>
        <v>0</v>
      </c>
    </row>
    <row r="126" spans="1:41" ht="7.5" hidden="1" customHeight="1" thickBot="1" x14ac:dyDescent="0.2">
      <c r="A126" s="1197"/>
      <c r="B126" s="1233"/>
      <c r="C126" s="1250"/>
      <c r="D126" s="1043"/>
      <c r="E126" s="1247"/>
      <c r="F126" s="7" t="s">
        <v>95</v>
      </c>
      <c r="G126" s="93"/>
      <c r="H126" s="93"/>
      <c r="I126" s="203"/>
      <c r="J126" s="203"/>
      <c r="K126" s="93"/>
      <c r="L126" s="93"/>
      <c r="M126" s="93"/>
      <c r="N126" s="93"/>
      <c r="O126" s="93"/>
      <c r="P126" s="203"/>
      <c r="Q126" s="203"/>
      <c r="R126" s="93"/>
      <c r="S126" s="93"/>
      <c r="T126" s="93"/>
      <c r="U126" s="93"/>
      <c r="V126" s="93"/>
      <c r="W126" s="203"/>
      <c r="X126" s="203"/>
      <c r="Y126" s="93"/>
      <c r="Z126" s="93"/>
      <c r="AA126" s="93"/>
      <c r="AB126" s="93"/>
      <c r="AC126" s="93"/>
      <c r="AD126" s="203"/>
      <c r="AE126" s="203"/>
      <c r="AF126" s="93"/>
      <c r="AG126" s="93"/>
      <c r="AH126" s="93"/>
      <c r="AI126" s="93"/>
      <c r="AJ126" s="93"/>
      <c r="AK126" s="203"/>
      <c r="AL126" s="94"/>
    </row>
    <row r="127" spans="1:41" ht="12" hidden="1" customHeight="1" thickBot="1" x14ac:dyDescent="0.2">
      <c r="A127" s="1197"/>
      <c r="B127" s="1234"/>
      <c r="C127" s="1251"/>
      <c r="D127" s="1044"/>
      <c r="E127" s="1248"/>
      <c r="F127" s="150" t="s">
        <v>96</v>
      </c>
      <c r="G127" s="3"/>
      <c r="H127" s="3"/>
      <c r="I127" s="205"/>
      <c r="J127" s="205"/>
      <c r="K127" s="3"/>
      <c r="L127" s="3"/>
      <c r="M127" s="3"/>
      <c r="N127" s="3"/>
      <c r="O127" s="3"/>
      <c r="P127" s="205"/>
      <c r="Q127" s="205"/>
      <c r="R127" s="3"/>
      <c r="S127" s="3"/>
      <c r="T127" s="3"/>
      <c r="U127" s="3"/>
      <c r="V127" s="3"/>
      <c r="W127" s="205"/>
      <c r="X127" s="205"/>
      <c r="Y127" s="3"/>
      <c r="Z127" s="3"/>
      <c r="AA127" s="3"/>
      <c r="AB127" s="3"/>
      <c r="AC127" s="3"/>
      <c r="AD127" s="205"/>
      <c r="AE127" s="205"/>
      <c r="AF127" s="3"/>
      <c r="AG127" s="3"/>
      <c r="AH127" s="3"/>
      <c r="AI127" s="3"/>
      <c r="AJ127" s="3"/>
      <c r="AK127" s="205"/>
      <c r="AL127" s="95"/>
    </row>
    <row r="128" spans="1:41" ht="12" hidden="1" customHeight="1" thickBot="1" x14ac:dyDescent="0.2">
      <c r="A128" s="1197">
        <v>42</v>
      </c>
      <c r="B128" s="1026"/>
      <c r="C128" s="1249"/>
      <c r="D128" s="1032"/>
      <c r="E128" s="1041"/>
      <c r="F128" s="110" t="s">
        <v>12</v>
      </c>
      <c r="G128" s="2"/>
      <c r="H128" s="91"/>
      <c r="I128" s="207"/>
      <c r="J128" s="207"/>
      <c r="K128" s="91"/>
      <c r="L128" s="91"/>
      <c r="M128" s="91"/>
      <c r="N128" s="91"/>
      <c r="O128" s="91"/>
      <c r="P128" s="207"/>
      <c r="Q128" s="207"/>
      <c r="R128" s="91"/>
      <c r="S128" s="91"/>
      <c r="T128" s="91"/>
      <c r="U128" s="91"/>
      <c r="V128" s="91"/>
      <c r="W128" s="207"/>
      <c r="X128" s="207"/>
      <c r="Y128" s="91"/>
      <c r="Z128" s="91"/>
      <c r="AA128" s="91"/>
      <c r="AB128" s="91"/>
      <c r="AC128" s="91"/>
      <c r="AD128" s="207"/>
      <c r="AE128" s="207"/>
      <c r="AF128" s="91"/>
      <c r="AG128" s="91"/>
      <c r="AH128" s="91"/>
      <c r="AI128" s="2"/>
      <c r="AJ128" s="2"/>
      <c r="AK128" s="207"/>
      <c r="AL128" s="92">
        <f>COUNTIF(A128:AK128,"○")</f>
        <v>0</v>
      </c>
    </row>
    <row r="129" spans="1:38" ht="12" hidden="1" customHeight="1" thickBot="1" x14ac:dyDescent="0.2">
      <c r="A129" s="1197"/>
      <c r="B129" s="1233"/>
      <c r="C129" s="1250"/>
      <c r="D129" s="1033"/>
      <c r="E129" s="1247"/>
      <c r="F129" s="7" t="s">
        <v>95</v>
      </c>
      <c r="G129" s="93"/>
      <c r="H129" s="93"/>
      <c r="I129" s="203"/>
      <c r="J129" s="203"/>
      <c r="K129" s="93"/>
      <c r="L129" s="93"/>
      <c r="M129" s="93"/>
      <c r="N129" s="93"/>
      <c r="O129" s="93"/>
      <c r="P129" s="203"/>
      <c r="Q129" s="203"/>
      <c r="R129" s="93"/>
      <c r="S129" s="93"/>
      <c r="T129" s="93"/>
      <c r="U129" s="93"/>
      <c r="V129" s="93"/>
      <c r="W129" s="203"/>
      <c r="X129" s="203"/>
      <c r="Y129" s="93"/>
      <c r="Z129" s="93"/>
      <c r="AA129" s="93"/>
      <c r="AB129" s="93"/>
      <c r="AC129" s="93"/>
      <c r="AD129" s="203"/>
      <c r="AE129" s="203"/>
      <c r="AF129" s="93"/>
      <c r="AG129" s="93"/>
      <c r="AH129" s="93"/>
      <c r="AI129" s="93"/>
      <c r="AJ129" s="93"/>
      <c r="AK129" s="203"/>
      <c r="AL129" s="94"/>
    </row>
    <row r="130" spans="1:38" ht="12" hidden="1" customHeight="1" thickBot="1" x14ac:dyDescent="0.2">
      <c r="A130" s="1197"/>
      <c r="B130" s="1234"/>
      <c r="C130" s="1251"/>
      <c r="D130" s="1034"/>
      <c r="E130" s="1248"/>
      <c r="F130" s="150" t="s">
        <v>96</v>
      </c>
      <c r="G130" s="111"/>
      <c r="H130" s="111"/>
      <c r="I130" s="206"/>
      <c r="J130" s="206"/>
      <c r="K130" s="111"/>
      <c r="L130" s="111"/>
      <c r="M130" s="111"/>
      <c r="N130" s="111"/>
      <c r="O130" s="111"/>
      <c r="P130" s="206"/>
      <c r="Q130" s="206"/>
      <c r="R130" s="111"/>
      <c r="S130" s="111"/>
      <c r="T130" s="111"/>
      <c r="U130" s="111"/>
      <c r="V130" s="111"/>
      <c r="W130" s="206"/>
      <c r="X130" s="206"/>
      <c r="Y130" s="111"/>
      <c r="Z130" s="111"/>
      <c r="AA130" s="111"/>
      <c r="AB130" s="111"/>
      <c r="AC130" s="111"/>
      <c r="AD130" s="206"/>
      <c r="AE130" s="206"/>
      <c r="AF130" s="111"/>
      <c r="AG130" s="111"/>
      <c r="AH130" s="111"/>
      <c r="AI130" s="3"/>
      <c r="AJ130" s="111"/>
      <c r="AK130" s="206"/>
      <c r="AL130" s="95"/>
    </row>
    <row r="131" spans="1:38" ht="12" hidden="1" customHeight="1" thickBot="1" x14ac:dyDescent="0.2">
      <c r="A131" s="1197">
        <v>43</v>
      </c>
      <c r="B131" s="1026"/>
      <c r="C131" s="1249"/>
      <c r="D131" s="1032"/>
      <c r="E131" s="1041"/>
      <c r="F131" s="110" t="s">
        <v>12</v>
      </c>
      <c r="G131" s="2"/>
      <c r="H131" s="2"/>
      <c r="I131" s="202"/>
      <c r="J131" s="202"/>
      <c r="K131" s="2"/>
      <c r="L131" s="91"/>
      <c r="M131" s="91"/>
      <c r="N131" s="91"/>
      <c r="O131" s="91"/>
      <c r="P131" s="207"/>
      <c r="Q131" s="207"/>
      <c r="R131" s="91"/>
      <c r="S131" s="91"/>
      <c r="T131" s="91"/>
      <c r="U131" s="91"/>
      <c r="V131" s="91"/>
      <c r="W131" s="207"/>
      <c r="X131" s="207"/>
      <c r="Y131" s="2"/>
      <c r="Z131" s="2"/>
      <c r="AA131" s="2"/>
      <c r="AB131" s="91"/>
      <c r="AC131" s="91"/>
      <c r="AD131" s="207"/>
      <c r="AE131" s="207"/>
      <c r="AF131" s="2"/>
      <c r="AG131" s="2"/>
      <c r="AH131" s="2"/>
      <c r="AI131" s="2"/>
      <c r="AJ131" s="2"/>
      <c r="AK131" s="202"/>
      <c r="AL131" s="92">
        <f>COUNTIF(A131:AK131,"○")</f>
        <v>0</v>
      </c>
    </row>
    <row r="132" spans="1:38" ht="7.5" hidden="1" customHeight="1" thickBot="1" x14ac:dyDescent="0.2">
      <c r="A132" s="1197"/>
      <c r="B132" s="1233"/>
      <c r="C132" s="1250"/>
      <c r="D132" s="1033"/>
      <c r="E132" s="1247"/>
      <c r="F132" s="7" t="s">
        <v>95</v>
      </c>
      <c r="G132" s="93"/>
      <c r="H132" s="93"/>
      <c r="I132" s="203"/>
      <c r="J132" s="203"/>
      <c r="K132" s="93"/>
      <c r="L132" s="93"/>
      <c r="M132" s="93"/>
      <c r="N132" s="93"/>
      <c r="O132" s="93"/>
      <c r="P132" s="203"/>
      <c r="Q132" s="203"/>
      <c r="R132" s="93"/>
      <c r="S132" s="93"/>
      <c r="T132" s="93"/>
      <c r="U132" s="93"/>
      <c r="V132" s="93"/>
      <c r="W132" s="203"/>
      <c r="X132" s="203"/>
      <c r="Y132" s="93"/>
      <c r="Z132" s="93"/>
      <c r="AA132" s="93"/>
      <c r="AB132" s="93"/>
      <c r="AC132" s="93"/>
      <c r="AD132" s="203"/>
      <c r="AE132" s="203"/>
      <c r="AF132" s="93"/>
      <c r="AG132" s="93"/>
      <c r="AH132" s="93"/>
      <c r="AI132" s="93"/>
      <c r="AJ132" s="93"/>
      <c r="AK132" s="203"/>
      <c r="AL132" s="94"/>
    </row>
    <row r="133" spans="1:38" ht="12" hidden="1" customHeight="1" thickBot="1" x14ac:dyDescent="0.2">
      <c r="A133" s="1197"/>
      <c r="B133" s="1234"/>
      <c r="C133" s="1251"/>
      <c r="D133" s="1034"/>
      <c r="E133" s="1248"/>
      <c r="F133" s="150" t="s">
        <v>96</v>
      </c>
      <c r="G133" s="3"/>
      <c r="H133" s="3"/>
      <c r="I133" s="205"/>
      <c r="J133" s="205"/>
      <c r="K133" s="111"/>
      <c r="L133" s="111"/>
      <c r="M133" s="111"/>
      <c r="N133" s="111"/>
      <c r="O133" s="111"/>
      <c r="P133" s="206"/>
      <c r="Q133" s="206"/>
      <c r="R133" s="111"/>
      <c r="S133" s="111"/>
      <c r="T133" s="111"/>
      <c r="U133" s="111"/>
      <c r="V133" s="111"/>
      <c r="W133" s="206"/>
      <c r="X133" s="206"/>
      <c r="Y133" s="3"/>
      <c r="Z133" s="111"/>
      <c r="AA133" s="111"/>
      <c r="AB133" s="111"/>
      <c r="AC133" s="111"/>
      <c r="AD133" s="206"/>
      <c r="AE133" s="206"/>
      <c r="AF133" s="3"/>
      <c r="AG133" s="3"/>
      <c r="AH133" s="3"/>
      <c r="AI133" s="3"/>
      <c r="AJ133" s="3"/>
      <c r="AK133" s="205"/>
      <c r="AL133" s="95"/>
    </row>
    <row r="134" spans="1:38" ht="12" hidden="1" customHeight="1" thickBot="1" x14ac:dyDescent="0.2">
      <c r="A134" s="1197">
        <v>44</v>
      </c>
      <c r="B134" s="1026"/>
      <c r="C134" s="1249"/>
      <c r="D134" s="1032"/>
      <c r="E134" s="1041"/>
      <c r="F134" s="110" t="s">
        <v>12</v>
      </c>
      <c r="G134" s="2"/>
      <c r="H134" s="2"/>
      <c r="I134" s="202"/>
      <c r="J134" s="202"/>
      <c r="K134" s="2"/>
      <c r="L134" s="2"/>
      <c r="M134" s="2"/>
      <c r="N134" s="2"/>
      <c r="O134" s="2"/>
      <c r="P134" s="207"/>
      <c r="Q134" s="207"/>
      <c r="R134" s="91"/>
      <c r="S134" s="91"/>
      <c r="T134" s="91"/>
      <c r="U134" s="91"/>
      <c r="V134" s="91"/>
      <c r="W134" s="207"/>
      <c r="X134" s="207"/>
      <c r="Y134" s="91"/>
      <c r="Z134" s="91"/>
      <c r="AA134" s="91"/>
      <c r="AB134" s="91"/>
      <c r="AC134" s="91"/>
      <c r="AD134" s="207"/>
      <c r="AE134" s="207"/>
      <c r="AF134" s="91"/>
      <c r="AG134" s="91"/>
      <c r="AH134" s="2"/>
      <c r="AI134" s="2"/>
      <c r="AJ134" s="2"/>
      <c r="AK134" s="202"/>
      <c r="AL134" s="92">
        <f>COUNTIF(A134:AK134,"○")</f>
        <v>0</v>
      </c>
    </row>
    <row r="135" spans="1:38" ht="7.5" hidden="1" customHeight="1" thickBot="1" x14ac:dyDescent="0.2">
      <c r="A135" s="1197"/>
      <c r="B135" s="1233"/>
      <c r="C135" s="1250"/>
      <c r="D135" s="1033"/>
      <c r="E135" s="1247"/>
      <c r="F135" s="7" t="s">
        <v>95</v>
      </c>
      <c r="G135" s="93"/>
      <c r="H135" s="93"/>
      <c r="I135" s="203"/>
      <c r="J135" s="203"/>
      <c r="K135" s="93"/>
      <c r="L135" s="93"/>
      <c r="M135" s="93"/>
      <c r="N135" s="93"/>
      <c r="O135" s="93"/>
      <c r="P135" s="203"/>
      <c r="Q135" s="203"/>
      <c r="R135" s="93"/>
      <c r="S135" s="93"/>
      <c r="T135" s="93"/>
      <c r="U135" s="93"/>
      <c r="V135" s="93"/>
      <c r="W135" s="203"/>
      <c r="X135" s="203"/>
      <c r="Y135" s="93"/>
      <c r="Z135" s="93"/>
      <c r="AA135" s="93"/>
      <c r="AB135" s="93"/>
      <c r="AC135" s="93"/>
      <c r="AD135" s="203"/>
      <c r="AE135" s="203"/>
      <c r="AF135" s="93"/>
      <c r="AG135" s="93"/>
      <c r="AH135" s="93"/>
      <c r="AI135" s="93"/>
      <c r="AJ135" s="93"/>
      <c r="AK135" s="203"/>
      <c r="AL135" s="94"/>
    </row>
    <row r="136" spans="1:38" ht="13.5" hidden="1" customHeight="1" thickBot="1" x14ac:dyDescent="0.2">
      <c r="A136" s="1197"/>
      <c r="B136" s="1234"/>
      <c r="C136" s="1251"/>
      <c r="D136" s="1034"/>
      <c r="E136" s="1248"/>
      <c r="F136" s="150" t="s">
        <v>96</v>
      </c>
      <c r="G136" s="3"/>
      <c r="H136" s="3"/>
      <c r="I136" s="205"/>
      <c r="J136" s="205"/>
      <c r="K136" s="3"/>
      <c r="L136" s="3"/>
      <c r="M136" s="3"/>
      <c r="N136" s="3"/>
      <c r="O136" s="111"/>
      <c r="P136" s="206"/>
      <c r="Q136" s="206"/>
      <c r="R136" s="111"/>
      <c r="S136" s="111"/>
      <c r="T136" s="111"/>
      <c r="U136" s="111"/>
      <c r="V136" s="111"/>
      <c r="W136" s="206"/>
      <c r="X136" s="206"/>
      <c r="Y136" s="111"/>
      <c r="Z136" s="111"/>
      <c r="AA136" s="111"/>
      <c r="AB136" s="111"/>
      <c r="AC136" s="111"/>
      <c r="AD136" s="206"/>
      <c r="AE136" s="206"/>
      <c r="AF136" s="111"/>
      <c r="AG136" s="111"/>
      <c r="AH136" s="3"/>
      <c r="AI136" s="3"/>
      <c r="AJ136" s="3"/>
      <c r="AK136" s="205"/>
      <c r="AL136" s="95"/>
    </row>
    <row r="137" spans="1:38" ht="12" hidden="1" customHeight="1" thickBot="1" x14ac:dyDescent="0.2">
      <c r="A137" s="1197">
        <v>45</v>
      </c>
      <c r="B137" s="1026"/>
      <c r="C137" s="1249"/>
      <c r="D137" s="1032"/>
      <c r="E137" s="1041"/>
      <c r="F137" s="110" t="s">
        <v>12</v>
      </c>
      <c r="G137" s="2"/>
      <c r="H137" s="2"/>
      <c r="I137" s="202"/>
      <c r="J137" s="202"/>
      <c r="K137" s="2"/>
      <c r="L137" s="2"/>
      <c r="M137" s="2"/>
      <c r="N137" s="2"/>
      <c r="O137" s="2"/>
      <c r="P137" s="202"/>
      <c r="Q137" s="202"/>
      <c r="R137" s="2"/>
      <c r="S137" s="2"/>
      <c r="T137" s="2"/>
      <c r="U137" s="2"/>
      <c r="V137" s="2"/>
      <c r="W137" s="202"/>
      <c r="X137" s="202"/>
      <c r="Y137" s="2"/>
      <c r="Z137" s="2"/>
      <c r="AA137" s="2"/>
      <c r="AB137" s="2"/>
      <c r="AC137" s="2"/>
      <c r="AD137" s="202"/>
      <c r="AE137" s="202"/>
      <c r="AF137" s="2"/>
      <c r="AG137" s="2"/>
      <c r="AH137" s="2"/>
      <c r="AI137" s="2"/>
      <c r="AJ137" s="2"/>
      <c r="AK137" s="207"/>
      <c r="AL137" s="92">
        <f>COUNTIF(A137:AK137,"○")</f>
        <v>0</v>
      </c>
    </row>
    <row r="138" spans="1:38" ht="7.5" hidden="1" customHeight="1" thickBot="1" x14ac:dyDescent="0.2">
      <c r="A138" s="1197"/>
      <c r="B138" s="1233"/>
      <c r="C138" s="1250"/>
      <c r="D138" s="1033"/>
      <c r="E138" s="1247"/>
      <c r="F138" s="7" t="s">
        <v>95</v>
      </c>
      <c r="G138" s="93"/>
      <c r="H138" s="93"/>
      <c r="I138" s="203"/>
      <c r="J138" s="203"/>
      <c r="K138" s="93"/>
      <c r="L138" s="93"/>
      <c r="M138" s="93"/>
      <c r="N138" s="93"/>
      <c r="O138" s="93"/>
      <c r="P138" s="203"/>
      <c r="Q138" s="203"/>
      <c r="R138" s="93"/>
      <c r="S138" s="93"/>
      <c r="T138" s="93"/>
      <c r="U138" s="93"/>
      <c r="V138" s="93"/>
      <c r="W138" s="203"/>
      <c r="X138" s="203"/>
      <c r="Y138" s="93"/>
      <c r="Z138" s="93"/>
      <c r="AA138" s="93"/>
      <c r="AB138" s="93"/>
      <c r="AC138" s="93"/>
      <c r="AD138" s="203"/>
      <c r="AE138" s="203"/>
      <c r="AF138" s="93"/>
      <c r="AG138" s="93"/>
      <c r="AH138" s="93"/>
      <c r="AI138" s="93"/>
      <c r="AJ138" s="93"/>
      <c r="AK138" s="203"/>
      <c r="AL138" s="94"/>
    </row>
    <row r="139" spans="1:38" ht="12" hidden="1" customHeight="1" thickBot="1" x14ac:dyDescent="0.2">
      <c r="A139" s="1197"/>
      <c r="B139" s="1234"/>
      <c r="C139" s="1251"/>
      <c r="D139" s="1034"/>
      <c r="E139" s="1248"/>
      <c r="F139" s="150" t="s">
        <v>96</v>
      </c>
      <c r="G139" s="3"/>
      <c r="H139" s="111"/>
      <c r="I139" s="206"/>
      <c r="J139" s="206"/>
      <c r="K139" s="111"/>
      <c r="L139" s="111"/>
      <c r="M139" s="111"/>
      <c r="N139" s="111"/>
      <c r="O139" s="111"/>
      <c r="P139" s="206"/>
      <c r="Q139" s="206"/>
      <c r="R139" s="111"/>
      <c r="S139" s="111"/>
      <c r="T139" s="111"/>
      <c r="U139" s="111"/>
      <c r="V139" s="111"/>
      <c r="W139" s="206"/>
      <c r="X139" s="206"/>
      <c r="Y139" s="111"/>
      <c r="Z139" s="111"/>
      <c r="AA139" s="111"/>
      <c r="AB139" s="111"/>
      <c r="AC139" s="111"/>
      <c r="AD139" s="206"/>
      <c r="AE139" s="206"/>
      <c r="AF139" s="111"/>
      <c r="AG139" s="111"/>
      <c r="AH139" s="111"/>
      <c r="AI139" s="111"/>
      <c r="AJ139" s="111"/>
      <c r="AK139" s="206"/>
      <c r="AL139" s="95"/>
    </row>
    <row r="140" spans="1:38" ht="12" hidden="1" customHeight="1" thickBot="1" x14ac:dyDescent="0.2">
      <c r="A140" s="1197">
        <v>46</v>
      </c>
      <c r="B140" s="1026"/>
      <c r="C140" s="1249"/>
      <c r="D140" s="1032"/>
      <c r="E140" s="1041"/>
      <c r="F140" s="110" t="s">
        <v>12</v>
      </c>
      <c r="G140" s="91"/>
      <c r="H140" s="91"/>
      <c r="I140" s="207"/>
      <c r="J140" s="207"/>
      <c r="K140" s="91"/>
      <c r="L140" s="91"/>
      <c r="M140" s="91"/>
      <c r="N140" s="91"/>
      <c r="O140" s="91"/>
      <c r="P140" s="207"/>
      <c r="Q140" s="207"/>
      <c r="R140" s="91"/>
      <c r="S140" s="91"/>
      <c r="T140" s="91"/>
      <c r="U140" s="91"/>
      <c r="V140" s="91"/>
      <c r="W140" s="202"/>
      <c r="X140" s="202"/>
      <c r="Y140" s="2"/>
      <c r="Z140" s="91"/>
      <c r="AA140" s="91"/>
      <c r="AB140" s="91"/>
      <c r="AC140" s="91"/>
      <c r="AD140" s="207"/>
      <c r="AE140" s="207"/>
      <c r="AF140" s="91"/>
      <c r="AG140" s="91"/>
      <c r="AH140" s="91"/>
      <c r="AI140" s="91"/>
      <c r="AJ140" s="91"/>
      <c r="AK140" s="207"/>
      <c r="AL140" s="92">
        <f>COUNTIF(A140:AK140,"○")</f>
        <v>0</v>
      </c>
    </row>
    <row r="141" spans="1:38" ht="7.5" hidden="1" customHeight="1" thickBot="1" x14ac:dyDescent="0.2">
      <c r="A141" s="1197"/>
      <c r="B141" s="1233"/>
      <c r="C141" s="1250"/>
      <c r="D141" s="1033"/>
      <c r="E141" s="1247"/>
      <c r="F141" s="7" t="s">
        <v>95</v>
      </c>
      <c r="G141" s="93"/>
      <c r="H141" s="93"/>
      <c r="I141" s="203"/>
      <c r="J141" s="203"/>
      <c r="K141" s="93"/>
      <c r="L141" s="93"/>
      <c r="M141" s="93"/>
      <c r="N141" s="93"/>
      <c r="O141" s="93"/>
      <c r="P141" s="203"/>
      <c r="Q141" s="203"/>
      <c r="R141" s="93"/>
      <c r="S141" s="93"/>
      <c r="T141" s="93"/>
      <c r="U141" s="93"/>
      <c r="V141" s="93"/>
      <c r="W141" s="203"/>
      <c r="X141" s="203"/>
      <c r="Y141" s="93"/>
      <c r="Z141" s="93"/>
      <c r="AA141" s="93"/>
      <c r="AB141" s="93"/>
      <c r="AC141" s="93"/>
      <c r="AD141" s="203"/>
      <c r="AE141" s="203"/>
      <c r="AF141" s="93"/>
      <c r="AG141" s="93"/>
      <c r="AH141" s="93"/>
      <c r="AI141" s="93"/>
      <c r="AJ141" s="93"/>
      <c r="AK141" s="203"/>
      <c r="AL141" s="94"/>
    </row>
    <row r="142" spans="1:38" ht="13.5" hidden="1" customHeight="1" thickBot="1" x14ac:dyDescent="0.2">
      <c r="A142" s="1197"/>
      <c r="B142" s="1234"/>
      <c r="C142" s="1251"/>
      <c r="D142" s="1034"/>
      <c r="E142" s="1248"/>
      <c r="F142" s="150" t="s">
        <v>96</v>
      </c>
      <c r="G142" s="111"/>
      <c r="H142" s="111"/>
      <c r="I142" s="206"/>
      <c r="J142" s="206"/>
      <c r="K142" s="111"/>
      <c r="L142" s="111"/>
      <c r="M142" s="111"/>
      <c r="N142" s="111"/>
      <c r="O142" s="111"/>
      <c r="P142" s="206"/>
      <c r="Q142" s="206"/>
      <c r="R142" s="111"/>
      <c r="S142" s="111"/>
      <c r="T142" s="111"/>
      <c r="U142" s="111"/>
      <c r="V142" s="111"/>
      <c r="W142" s="205"/>
      <c r="X142" s="205"/>
      <c r="Y142" s="111"/>
      <c r="Z142" s="111"/>
      <c r="AA142" s="111"/>
      <c r="AB142" s="111"/>
      <c r="AC142" s="111"/>
      <c r="AD142" s="206"/>
      <c r="AE142" s="206"/>
      <c r="AF142" s="111"/>
      <c r="AG142" s="111"/>
      <c r="AH142" s="111"/>
      <c r="AI142" s="111"/>
      <c r="AJ142" s="111"/>
      <c r="AK142" s="206"/>
      <c r="AL142" s="95"/>
    </row>
    <row r="143" spans="1:38" ht="12" hidden="1" customHeight="1" thickBot="1" x14ac:dyDescent="0.2">
      <c r="A143" s="1197">
        <v>47</v>
      </c>
      <c r="B143" s="1026"/>
      <c r="C143" s="1249"/>
      <c r="D143" s="1032"/>
      <c r="E143" s="1041"/>
      <c r="F143" s="110" t="s">
        <v>12</v>
      </c>
      <c r="G143" s="91"/>
      <c r="H143" s="91"/>
      <c r="I143" s="207"/>
      <c r="J143" s="207"/>
      <c r="K143" s="91"/>
      <c r="L143" s="91"/>
      <c r="M143" s="91"/>
      <c r="N143" s="91"/>
      <c r="O143" s="91"/>
      <c r="P143" s="207"/>
      <c r="Q143" s="207"/>
      <c r="R143" s="91"/>
      <c r="S143" s="91"/>
      <c r="T143" s="91"/>
      <c r="U143" s="91"/>
      <c r="V143" s="91"/>
      <c r="W143" s="207"/>
      <c r="X143" s="207"/>
      <c r="Y143" s="91"/>
      <c r="Z143" s="91"/>
      <c r="AA143" s="2"/>
      <c r="AB143" s="2"/>
      <c r="AC143" s="2"/>
      <c r="AD143" s="202"/>
      <c r="AE143" s="202"/>
      <c r="AF143" s="2"/>
      <c r="AG143" s="91"/>
      <c r="AH143" s="91"/>
      <c r="AI143" s="91"/>
      <c r="AJ143" s="91"/>
      <c r="AK143" s="207"/>
      <c r="AL143" s="92">
        <f>COUNTIF(A143:AK143,"○")</f>
        <v>0</v>
      </c>
    </row>
    <row r="144" spans="1:38" ht="7.5" hidden="1" customHeight="1" thickBot="1" x14ac:dyDescent="0.2">
      <c r="A144" s="1197"/>
      <c r="B144" s="1233"/>
      <c r="C144" s="1250"/>
      <c r="D144" s="1033"/>
      <c r="E144" s="1247"/>
      <c r="F144" s="7" t="s">
        <v>95</v>
      </c>
      <c r="G144" s="93"/>
      <c r="H144" s="93"/>
      <c r="I144" s="203"/>
      <c r="J144" s="203"/>
      <c r="K144" s="93"/>
      <c r="L144" s="93"/>
      <c r="M144" s="93"/>
      <c r="N144" s="93"/>
      <c r="O144" s="93"/>
      <c r="P144" s="203"/>
      <c r="Q144" s="203"/>
      <c r="R144" s="93"/>
      <c r="S144" s="93"/>
      <c r="T144" s="93"/>
      <c r="U144" s="93"/>
      <c r="V144" s="93"/>
      <c r="W144" s="203"/>
      <c r="X144" s="203"/>
      <c r="Y144" s="93"/>
      <c r="Z144" s="93"/>
      <c r="AA144" s="93"/>
      <c r="AB144" s="93"/>
      <c r="AC144" s="93"/>
      <c r="AD144" s="203"/>
      <c r="AE144" s="203"/>
      <c r="AF144" s="93"/>
      <c r="AG144" s="93"/>
      <c r="AH144" s="93"/>
      <c r="AI144" s="93"/>
      <c r="AJ144" s="93"/>
      <c r="AK144" s="203"/>
      <c r="AL144" s="94"/>
    </row>
    <row r="145" spans="1:38" ht="12" hidden="1" customHeight="1" thickBot="1" x14ac:dyDescent="0.2">
      <c r="A145" s="1197"/>
      <c r="B145" s="1234"/>
      <c r="C145" s="1251"/>
      <c r="D145" s="1034"/>
      <c r="E145" s="1248"/>
      <c r="F145" s="150" t="s">
        <v>96</v>
      </c>
      <c r="G145" s="111"/>
      <c r="H145" s="111"/>
      <c r="I145" s="206"/>
      <c r="J145" s="206"/>
      <c r="K145" s="111"/>
      <c r="L145" s="111"/>
      <c r="M145" s="111"/>
      <c r="N145" s="111"/>
      <c r="O145" s="111"/>
      <c r="P145" s="206"/>
      <c r="Q145" s="206"/>
      <c r="R145" s="111"/>
      <c r="S145" s="111"/>
      <c r="T145" s="111"/>
      <c r="U145" s="111"/>
      <c r="V145" s="111"/>
      <c r="W145" s="206"/>
      <c r="X145" s="206"/>
      <c r="Y145" s="111"/>
      <c r="Z145" s="111"/>
      <c r="AA145" s="3"/>
      <c r="AB145" s="3"/>
      <c r="AC145" s="3"/>
      <c r="AD145" s="205"/>
      <c r="AE145" s="205"/>
      <c r="AF145" s="111"/>
      <c r="AG145" s="111"/>
      <c r="AH145" s="111"/>
      <c r="AI145" s="111"/>
      <c r="AJ145" s="111"/>
      <c r="AK145" s="206"/>
      <c r="AL145" s="95"/>
    </row>
    <row r="146" spans="1:38" ht="12" hidden="1" customHeight="1" thickBot="1" x14ac:dyDescent="0.2">
      <c r="A146" s="1197">
        <v>48</v>
      </c>
      <c r="B146" s="1026"/>
      <c r="C146" s="1249"/>
      <c r="D146" s="1032"/>
      <c r="E146" s="1041"/>
      <c r="F146" s="110" t="s">
        <v>12</v>
      </c>
      <c r="G146" s="91"/>
      <c r="H146" s="91"/>
      <c r="I146" s="207"/>
      <c r="J146" s="207"/>
      <c r="K146" s="91"/>
      <c r="L146" s="91"/>
      <c r="M146" s="91"/>
      <c r="N146" s="91"/>
      <c r="O146" s="91"/>
      <c r="P146" s="207"/>
      <c r="Q146" s="207"/>
      <c r="R146" s="91"/>
      <c r="S146" s="91"/>
      <c r="T146" s="91"/>
      <c r="U146" s="91"/>
      <c r="V146" s="91"/>
      <c r="W146" s="207"/>
      <c r="X146" s="207"/>
      <c r="Y146" s="91"/>
      <c r="Z146" s="91"/>
      <c r="AA146" s="91"/>
      <c r="AB146" s="91"/>
      <c r="AC146" s="91"/>
      <c r="AD146" s="207"/>
      <c r="AE146" s="207"/>
      <c r="AF146" s="91"/>
      <c r="AG146" s="91"/>
      <c r="AH146" s="2"/>
      <c r="AI146" s="2"/>
      <c r="AJ146" s="2"/>
      <c r="AK146" s="202"/>
      <c r="AL146" s="92">
        <f>COUNTIF(A146:AK146,"○")</f>
        <v>0</v>
      </c>
    </row>
    <row r="147" spans="1:38" ht="7.5" hidden="1" customHeight="1" thickBot="1" x14ac:dyDescent="0.2">
      <c r="A147" s="1197"/>
      <c r="B147" s="1233"/>
      <c r="C147" s="1250"/>
      <c r="D147" s="1033"/>
      <c r="E147" s="1247"/>
      <c r="F147" s="7" t="s">
        <v>95</v>
      </c>
      <c r="G147" s="93"/>
      <c r="H147" s="93"/>
      <c r="I147" s="203"/>
      <c r="J147" s="203"/>
      <c r="K147" s="93"/>
      <c r="L147" s="93"/>
      <c r="M147" s="93"/>
      <c r="N147" s="93"/>
      <c r="O147" s="93"/>
      <c r="P147" s="203"/>
      <c r="Q147" s="203"/>
      <c r="R147" s="93"/>
      <c r="S147" s="93"/>
      <c r="T147" s="93"/>
      <c r="U147" s="93"/>
      <c r="V147" s="93"/>
      <c r="W147" s="203"/>
      <c r="X147" s="203"/>
      <c r="Y147" s="93"/>
      <c r="Z147" s="93"/>
      <c r="AA147" s="93"/>
      <c r="AB147" s="93"/>
      <c r="AC147" s="93"/>
      <c r="AD147" s="203"/>
      <c r="AE147" s="203"/>
      <c r="AF147" s="93"/>
      <c r="AG147" s="93"/>
      <c r="AH147" s="93"/>
      <c r="AI147" s="93"/>
      <c r="AJ147" s="93"/>
      <c r="AK147" s="203"/>
      <c r="AL147" s="94"/>
    </row>
    <row r="148" spans="1:38" ht="13.5" hidden="1" customHeight="1" thickBot="1" x14ac:dyDescent="0.2">
      <c r="A148" s="1197"/>
      <c r="B148" s="1234"/>
      <c r="C148" s="1251"/>
      <c r="D148" s="1034"/>
      <c r="E148" s="1248"/>
      <c r="F148" s="150" t="s">
        <v>96</v>
      </c>
      <c r="G148" s="111"/>
      <c r="H148" s="111"/>
      <c r="I148" s="206"/>
      <c r="J148" s="206"/>
      <c r="K148" s="111"/>
      <c r="L148" s="111"/>
      <c r="M148" s="111"/>
      <c r="N148" s="111"/>
      <c r="O148" s="111"/>
      <c r="P148" s="206"/>
      <c r="Q148" s="206"/>
      <c r="R148" s="111"/>
      <c r="S148" s="111"/>
      <c r="T148" s="111"/>
      <c r="U148" s="111"/>
      <c r="V148" s="111"/>
      <c r="W148" s="206"/>
      <c r="X148" s="206"/>
      <c r="Y148" s="111"/>
      <c r="Z148" s="111"/>
      <c r="AA148" s="111"/>
      <c r="AB148" s="111"/>
      <c r="AC148" s="111"/>
      <c r="AD148" s="206"/>
      <c r="AE148" s="206"/>
      <c r="AF148" s="111"/>
      <c r="AG148" s="3"/>
      <c r="AH148" s="3"/>
      <c r="AI148" s="3"/>
      <c r="AJ148" s="3"/>
      <c r="AK148" s="205"/>
      <c r="AL148" s="95"/>
    </row>
    <row r="149" spans="1:38" ht="12" hidden="1" customHeight="1" thickBot="1" x14ac:dyDescent="0.2">
      <c r="A149" s="1197">
        <v>49</v>
      </c>
      <c r="B149" s="1232"/>
      <c r="C149" s="1249"/>
      <c r="D149" s="1032"/>
      <c r="E149" s="1246"/>
      <c r="F149" s="110" t="s">
        <v>12</v>
      </c>
      <c r="G149" s="91"/>
      <c r="H149" s="91"/>
      <c r="I149" s="207"/>
      <c r="J149" s="207"/>
      <c r="K149" s="91"/>
      <c r="L149" s="91"/>
      <c r="M149" s="91"/>
      <c r="N149" s="91"/>
      <c r="O149" s="91"/>
      <c r="P149" s="207"/>
      <c r="Q149" s="207"/>
      <c r="R149" s="91"/>
      <c r="S149" s="91"/>
      <c r="T149" s="91"/>
      <c r="U149" s="91"/>
      <c r="V149" s="91"/>
      <c r="W149" s="207"/>
      <c r="X149" s="207"/>
      <c r="Y149" s="91"/>
      <c r="Z149" s="91"/>
      <c r="AA149" s="91"/>
      <c r="AB149" s="91"/>
      <c r="AC149" s="91"/>
      <c r="AD149" s="207"/>
      <c r="AE149" s="207"/>
      <c r="AF149" s="91"/>
      <c r="AG149" s="91"/>
      <c r="AH149" s="91"/>
      <c r="AI149" s="91"/>
      <c r="AJ149" s="91"/>
      <c r="AK149" s="207"/>
      <c r="AL149" s="92">
        <f>COUNTIF(A149:AK149,"○")</f>
        <v>0</v>
      </c>
    </row>
    <row r="150" spans="1:38" ht="7.5" hidden="1" customHeight="1" thickBot="1" x14ac:dyDescent="0.2">
      <c r="A150" s="1197"/>
      <c r="B150" s="1233"/>
      <c r="C150" s="1250"/>
      <c r="D150" s="1033"/>
      <c r="E150" s="1247"/>
      <c r="F150" s="7" t="s">
        <v>95</v>
      </c>
      <c r="G150" s="93"/>
      <c r="H150" s="93"/>
      <c r="I150" s="203"/>
      <c r="J150" s="203"/>
      <c r="K150" s="93"/>
      <c r="L150" s="93"/>
      <c r="M150" s="93"/>
      <c r="N150" s="93"/>
      <c r="O150" s="93"/>
      <c r="P150" s="203"/>
      <c r="Q150" s="203"/>
      <c r="R150" s="93"/>
      <c r="S150" s="93"/>
      <c r="T150" s="93"/>
      <c r="U150" s="93"/>
      <c r="V150" s="93"/>
      <c r="W150" s="203"/>
      <c r="X150" s="203"/>
      <c r="Y150" s="93"/>
      <c r="Z150" s="93"/>
      <c r="AA150" s="93"/>
      <c r="AB150" s="93"/>
      <c r="AC150" s="93"/>
      <c r="AD150" s="203"/>
      <c r="AE150" s="203"/>
      <c r="AF150" s="93"/>
      <c r="AG150" s="93"/>
      <c r="AH150" s="93"/>
      <c r="AI150" s="93"/>
      <c r="AJ150" s="93"/>
      <c r="AK150" s="203"/>
      <c r="AL150" s="94"/>
    </row>
    <row r="151" spans="1:38" ht="12" hidden="1" customHeight="1" thickBot="1" x14ac:dyDescent="0.2">
      <c r="A151" s="1197"/>
      <c r="B151" s="1234"/>
      <c r="C151" s="1251"/>
      <c r="D151" s="1034"/>
      <c r="E151" s="1248"/>
      <c r="F151" s="150" t="s">
        <v>96</v>
      </c>
      <c r="G151" s="111"/>
      <c r="H151" s="111"/>
      <c r="I151" s="206"/>
      <c r="J151" s="206"/>
      <c r="K151" s="111"/>
      <c r="L151" s="111"/>
      <c r="M151" s="111"/>
      <c r="N151" s="111"/>
      <c r="O151" s="111"/>
      <c r="P151" s="206"/>
      <c r="Q151" s="206"/>
      <c r="R151" s="111"/>
      <c r="S151" s="111"/>
      <c r="T151" s="111"/>
      <c r="U151" s="111"/>
      <c r="V151" s="111"/>
      <c r="W151" s="206"/>
      <c r="X151" s="206"/>
      <c r="Y151" s="111"/>
      <c r="Z151" s="111"/>
      <c r="AA151" s="111"/>
      <c r="AB151" s="111"/>
      <c r="AC151" s="111"/>
      <c r="AD151" s="206"/>
      <c r="AE151" s="206"/>
      <c r="AF151" s="111"/>
      <c r="AG151" s="111"/>
      <c r="AH151" s="111"/>
      <c r="AI151" s="111"/>
      <c r="AJ151" s="111"/>
      <c r="AK151" s="206"/>
      <c r="AL151" s="95"/>
    </row>
    <row r="152" spans="1:38" ht="12" hidden="1" customHeight="1" thickBot="1" x14ac:dyDescent="0.2">
      <c r="A152" s="1197">
        <v>50</v>
      </c>
      <c r="B152" s="1232"/>
      <c r="C152" s="1249"/>
      <c r="D152" s="1032"/>
      <c r="E152" s="1246"/>
      <c r="F152" s="110" t="s">
        <v>12</v>
      </c>
      <c r="G152" s="91"/>
      <c r="H152" s="91"/>
      <c r="I152" s="207"/>
      <c r="J152" s="207"/>
      <c r="K152" s="91"/>
      <c r="L152" s="91"/>
      <c r="M152" s="91"/>
      <c r="N152" s="91"/>
      <c r="O152" s="91"/>
      <c r="P152" s="207"/>
      <c r="Q152" s="207"/>
      <c r="R152" s="91"/>
      <c r="S152" s="91"/>
      <c r="T152" s="91"/>
      <c r="U152" s="91"/>
      <c r="V152" s="91"/>
      <c r="W152" s="207"/>
      <c r="X152" s="207"/>
      <c r="Y152" s="91"/>
      <c r="Z152" s="91"/>
      <c r="AA152" s="91"/>
      <c r="AB152" s="91"/>
      <c r="AC152" s="91"/>
      <c r="AD152" s="207"/>
      <c r="AE152" s="207"/>
      <c r="AF152" s="91"/>
      <c r="AG152" s="91"/>
      <c r="AH152" s="91"/>
      <c r="AI152" s="91"/>
      <c r="AJ152" s="91"/>
      <c r="AK152" s="207"/>
      <c r="AL152" s="92">
        <f>COUNTIF(A152:AK152,"○")</f>
        <v>0</v>
      </c>
    </row>
    <row r="153" spans="1:38" ht="7.5" hidden="1" customHeight="1" thickBot="1" x14ac:dyDescent="0.2">
      <c r="A153" s="1197"/>
      <c r="B153" s="1233"/>
      <c r="C153" s="1250"/>
      <c r="D153" s="1033"/>
      <c r="E153" s="1247"/>
      <c r="F153" s="7" t="s">
        <v>95</v>
      </c>
      <c r="G153" s="93"/>
      <c r="H153" s="93"/>
      <c r="I153" s="203"/>
      <c r="J153" s="203"/>
      <c r="K153" s="93"/>
      <c r="L153" s="93"/>
      <c r="M153" s="93"/>
      <c r="N153" s="93"/>
      <c r="O153" s="93"/>
      <c r="P153" s="203"/>
      <c r="Q153" s="203"/>
      <c r="R153" s="93"/>
      <c r="S153" s="93"/>
      <c r="T153" s="93"/>
      <c r="U153" s="93"/>
      <c r="V153" s="93"/>
      <c r="W153" s="203"/>
      <c r="X153" s="203"/>
      <c r="Y153" s="93"/>
      <c r="Z153" s="93"/>
      <c r="AA153" s="93"/>
      <c r="AB153" s="93"/>
      <c r="AC153" s="93"/>
      <c r="AD153" s="203"/>
      <c r="AE153" s="203"/>
      <c r="AF153" s="93"/>
      <c r="AG153" s="93"/>
      <c r="AH153" s="93"/>
      <c r="AI153" s="93"/>
      <c r="AJ153" s="93"/>
      <c r="AK153" s="203"/>
      <c r="AL153" s="94"/>
    </row>
    <row r="154" spans="1:38" ht="13.5" hidden="1" customHeight="1" thickBot="1" x14ac:dyDescent="0.2">
      <c r="A154" s="1197"/>
      <c r="B154" s="1234"/>
      <c r="C154" s="1251"/>
      <c r="D154" s="1034"/>
      <c r="E154" s="1248"/>
      <c r="F154" s="150" t="s">
        <v>96</v>
      </c>
      <c r="G154" s="111"/>
      <c r="H154" s="111"/>
      <c r="I154" s="206"/>
      <c r="J154" s="206"/>
      <c r="K154" s="111"/>
      <c r="L154" s="111"/>
      <c r="M154" s="111"/>
      <c r="N154" s="111"/>
      <c r="O154" s="111"/>
      <c r="P154" s="206"/>
      <c r="Q154" s="206"/>
      <c r="R154" s="111"/>
      <c r="S154" s="111"/>
      <c r="T154" s="111"/>
      <c r="U154" s="111"/>
      <c r="V154" s="111"/>
      <c r="W154" s="206"/>
      <c r="X154" s="206"/>
      <c r="Y154" s="111"/>
      <c r="Z154" s="111"/>
      <c r="AA154" s="111"/>
      <c r="AB154" s="111"/>
      <c r="AC154" s="111"/>
      <c r="AD154" s="206"/>
      <c r="AE154" s="206"/>
      <c r="AF154" s="111"/>
      <c r="AG154" s="111"/>
      <c r="AH154" s="111"/>
      <c r="AI154" s="111"/>
      <c r="AJ154" s="111"/>
      <c r="AK154" s="206"/>
      <c r="AL154" s="95"/>
    </row>
    <row r="155" spans="1:38" ht="13.5" customHeight="1" x14ac:dyDescent="0.15">
      <c r="A155" s="1282" t="s">
        <v>15</v>
      </c>
      <c r="B155" s="1252"/>
      <c r="C155" s="1252"/>
      <c r="D155" s="1252"/>
      <c r="E155" s="1253"/>
      <c r="F155" s="99"/>
      <c r="G155" s="147">
        <f>COUNTIF(G5:G153,"○")</f>
        <v>2</v>
      </c>
      <c r="H155" s="147">
        <f t="shared" ref="H155:AK155" si="0">COUNTIF(H5:H154,"○")</f>
        <v>1</v>
      </c>
      <c r="I155" s="208">
        <f t="shared" si="0"/>
        <v>0</v>
      </c>
      <c r="J155" s="208">
        <f t="shared" si="0"/>
        <v>0</v>
      </c>
      <c r="K155" s="147">
        <f t="shared" si="0"/>
        <v>1</v>
      </c>
      <c r="L155" s="147">
        <f t="shared" si="0"/>
        <v>0</v>
      </c>
      <c r="M155" s="147">
        <f t="shared" si="0"/>
        <v>1</v>
      </c>
      <c r="N155" s="147">
        <f t="shared" si="0"/>
        <v>2</v>
      </c>
      <c r="O155" s="147">
        <f t="shared" si="0"/>
        <v>1</v>
      </c>
      <c r="P155" s="208">
        <f t="shared" si="0"/>
        <v>0</v>
      </c>
      <c r="Q155" s="208">
        <f t="shared" si="0"/>
        <v>0</v>
      </c>
      <c r="R155" s="147">
        <f t="shared" si="0"/>
        <v>1</v>
      </c>
      <c r="S155" s="147">
        <f t="shared" si="0"/>
        <v>0</v>
      </c>
      <c r="T155" s="147">
        <f t="shared" si="0"/>
        <v>1</v>
      </c>
      <c r="U155" s="147">
        <f t="shared" si="0"/>
        <v>1</v>
      </c>
      <c r="V155" s="147">
        <f t="shared" si="0"/>
        <v>1</v>
      </c>
      <c r="W155" s="208">
        <f t="shared" si="0"/>
        <v>0</v>
      </c>
      <c r="X155" s="208">
        <f t="shared" si="0"/>
        <v>0</v>
      </c>
      <c r="Y155" s="147">
        <f t="shared" si="0"/>
        <v>1</v>
      </c>
      <c r="Z155" s="147">
        <f t="shared" si="0"/>
        <v>1</v>
      </c>
      <c r="AA155" s="147">
        <f>COUNTIF(AA5:AA154,"○")</f>
        <v>0</v>
      </c>
      <c r="AB155" s="147">
        <f t="shared" si="0"/>
        <v>2</v>
      </c>
      <c r="AC155" s="147">
        <f t="shared" si="0"/>
        <v>1</v>
      </c>
      <c r="AD155" s="208">
        <f t="shared" si="0"/>
        <v>0</v>
      </c>
      <c r="AE155" s="208">
        <f t="shared" si="0"/>
        <v>0</v>
      </c>
      <c r="AF155" s="147">
        <f t="shared" si="0"/>
        <v>1</v>
      </c>
      <c r="AG155" s="147">
        <f t="shared" si="0"/>
        <v>0</v>
      </c>
      <c r="AH155" s="147">
        <f t="shared" si="0"/>
        <v>0</v>
      </c>
      <c r="AI155" s="147">
        <f t="shared" si="0"/>
        <v>2</v>
      </c>
      <c r="AJ155" s="147">
        <f t="shared" si="0"/>
        <v>1</v>
      </c>
      <c r="AK155" s="208">
        <f t="shared" si="0"/>
        <v>0</v>
      </c>
      <c r="AL155" s="100">
        <f t="shared" ref="AL155:AL157" si="1">SUM(G155:AK155)</f>
        <v>21</v>
      </c>
    </row>
    <row r="156" spans="1:38" s="1" customFormat="1" ht="13.5" customHeight="1" x14ac:dyDescent="0.15">
      <c r="A156" s="1019" t="s">
        <v>97</v>
      </c>
      <c r="B156" s="1020"/>
      <c r="C156" s="1020"/>
      <c r="D156" s="1020"/>
      <c r="E156" s="1021"/>
      <c r="F156" s="4"/>
      <c r="G156" s="198">
        <f>COUNTIF(G5:G154,"個")</f>
        <v>2</v>
      </c>
      <c r="H156" s="198">
        <f t="shared" ref="H156:AK156" si="2">COUNTIF(H5:H154,"個")</f>
        <v>1</v>
      </c>
      <c r="I156" s="209">
        <f t="shared" si="2"/>
        <v>0</v>
      </c>
      <c r="J156" s="209">
        <f t="shared" si="2"/>
        <v>0</v>
      </c>
      <c r="K156" s="198">
        <f t="shared" si="2"/>
        <v>1</v>
      </c>
      <c r="L156" s="198">
        <f t="shared" si="2"/>
        <v>0</v>
      </c>
      <c r="M156" s="198">
        <f t="shared" si="2"/>
        <v>1</v>
      </c>
      <c r="N156" s="198">
        <f t="shared" si="2"/>
        <v>2</v>
      </c>
      <c r="O156" s="198">
        <f t="shared" si="2"/>
        <v>1</v>
      </c>
      <c r="P156" s="209">
        <f t="shared" si="2"/>
        <v>0</v>
      </c>
      <c r="Q156" s="209">
        <f t="shared" si="2"/>
        <v>0</v>
      </c>
      <c r="R156" s="198">
        <f t="shared" si="2"/>
        <v>1</v>
      </c>
      <c r="S156" s="198">
        <f t="shared" si="2"/>
        <v>0</v>
      </c>
      <c r="T156" s="198">
        <f t="shared" si="2"/>
        <v>2</v>
      </c>
      <c r="U156" s="198">
        <f t="shared" si="2"/>
        <v>1</v>
      </c>
      <c r="V156" s="198">
        <f t="shared" si="2"/>
        <v>1</v>
      </c>
      <c r="W156" s="209">
        <f t="shared" si="2"/>
        <v>0</v>
      </c>
      <c r="X156" s="209">
        <f t="shared" si="2"/>
        <v>0</v>
      </c>
      <c r="Y156" s="198">
        <f t="shared" si="2"/>
        <v>1</v>
      </c>
      <c r="Z156" s="198">
        <f t="shared" si="2"/>
        <v>1</v>
      </c>
      <c r="AA156" s="198">
        <f t="shared" si="2"/>
        <v>1</v>
      </c>
      <c r="AB156" s="198">
        <f t="shared" si="2"/>
        <v>2</v>
      </c>
      <c r="AC156" s="198">
        <f t="shared" si="2"/>
        <v>1</v>
      </c>
      <c r="AD156" s="209">
        <f t="shared" si="2"/>
        <v>0</v>
      </c>
      <c r="AE156" s="209">
        <f t="shared" si="2"/>
        <v>0</v>
      </c>
      <c r="AF156" s="198">
        <f t="shared" si="2"/>
        <v>1</v>
      </c>
      <c r="AG156" s="198">
        <f t="shared" si="2"/>
        <v>1</v>
      </c>
      <c r="AH156" s="198">
        <f t="shared" si="2"/>
        <v>0</v>
      </c>
      <c r="AI156" s="198">
        <f t="shared" si="2"/>
        <v>2</v>
      </c>
      <c r="AJ156" s="198">
        <f t="shared" si="2"/>
        <v>1</v>
      </c>
      <c r="AK156" s="209">
        <f t="shared" si="2"/>
        <v>0</v>
      </c>
      <c r="AL156" s="154">
        <f>SUM(G156:AK156)</f>
        <v>24</v>
      </c>
    </row>
    <row r="157" spans="1:38" s="1" customFormat="1" ht="13.5" customHeight="1" thickBot="1" x14ac:dyDescent="0.2">
      <c r="A157" s="1019" t="s">
        <v>98</v>
      </c>
      <c r="B157" s="1020"/>
      <c r="C157" s="1020"/>
      <c r="D157" s="1020"/>
      <c r="E157" s="1021"/>
      <c r="F157" s="4"/>
      <c r="G157" s="198">
        <f>COUNTIF(G5:G154,"集")</f>
        <v>0</v>
      </c>
      <c r="H157" s="198">
        <f t="shared" ref="H157:AK157" si="3">COUNTIF(H5:H154,"集")</f>
        <v>0</v>
      </c>
      <c r="I157" s="209">
        <f t="shared" si="3"/>
        <v>0</v>
      </c>
      <c r="J157" s="209">
        <f t="shared" si="3"/>
        <v>0</v>
      </c>
      <c r="K157" s="198">
        <f t="shared" si="3"/>
        <v>0</v>
      </c>
      <c r="L157" s="198">
        <f t="shared" si="3"/>
        <v>0</v>
      </c>
      <c r="M157" s="198">
        <f t="shared" si="3"/>
        <v>0</v>
      </c>
      <c r="N157" s="198">
        <f t="shared" si="3"/>
        <v>0</v>
      </c>
      <c r="O157" s="198">
        <f t="shared" si="3"/>
        <v>0</v>
      </c>
      <c r="P157" s="209">
        <f t="shared" si="3"/>
        <v>0</v>
      </c>
      <c r="Q157" s="209">
        <f t="shared" si="3"/>
        <v>0</v>
      </c>
      <c r="R157" s="198">
        <f t="shared" si="3"/>
        <v>0</v>
      </c>
      <c r="S157" s="198">
        <f t="shared" si="3"/>
        <v>0</v>
      </c>
      <c r="T157" s="198">
        <f t="shared" si="3"/>
        <v>0</v>
      </c>
      <c r="U157" s="198">
        <f t="shared" si="3"/>
        <v>0</v>
      </c>
      <c r="V157" s="198">
        <f t="shared" si="3"/>
        <v>0</v>
      </c>
      <c r="W157" s="209">
        <f t="shared" si="3"/>
        <v>0</v>
      </c>
      <c r="X157" s="209">
        <f t="shared" si="3"/>
        <v>0</v>
      </c>
      <c r="Y157" s="198">
        <f t="shared" si="3"/>
        <v>0</v>
      </c>
      <c r="Z157" s="198">
        <f t="shared" si="3"/>
        <v>0</v>
      </c>
      <c r="AA157" s="198">
        <f t="shared" si="3"/>
        <v>0</v>
      </c>
      <c r="AB157" s="198">
        <f t="shared" si="3"/>
        <v>0</v>
      </c>
      <c r="AC157" s="198">
        <f t="shared" si="3"/>
        <v>0</v>
      </c>
      <c r="AD157" s="209">
        <f t="shared" si="3"/>
        <v>0</v>
      </c>
      <c r="AE157" s="209">
        <f t="shared" si="3"/>
        <v>0</v>
      </c>
      <c r="AF157" s="198">
        <f t="shared" si="3"/>
        <v>0</v>
      </c>
      <c r="AG157" s="198">
        <f t="shared" si="3"/>
        <v>0</v>
      </c>
      <c r="AH157" s="198">
        <f t="shared" si="3"/>
        <v>0</v>
      </c>
      <c r="AI157" s="198">
        <f t="shared" si="3"/>
        <v>0</v>
      </c>
      <c r="AJ157" s="198">
        <f t="shared" si="3"/>
        <v>0</v>
      </c>
      <c r="AK157" s="209">
        <f t="shared" si="3"/>
        <v>0</v>
      </c>
      <c r="AL157" s="154">
        <f t="shared" si="1"/>
        <v>0</v>
      </c>
    </row>
    <row r="158" spans="1:38" x14ac:dyDescent="0.15">
      <c r="A158" s="101"/>
      <c r="B158" s="1261" t="s">
        <v>16</v>
      </c>
      <c r="C158" s="1261"/>
      <c r="D158" s="1261"/>
      <c r="E158" s="1261"/>
      <c r="F158" s="1261"/>
      <c r="G158" s="90"/>
      <c r="H158" s="90"/>
      <c r="I158" s="90"/>
      <c r="J158" s="90"/>
      <c r="K158" s="1262" t="s">
        <v>17</v>
      </c>
      <c r="L158" s="1262"/>
      <c r="M158" s="1262"/>
      <c r="N158" s="1262"/>
      <c r="O158" s="1262"/>
      <c r="P158" s="1262"/>
      <c r="Q158" s="1262"/>
      <c r="R158" s="1262"/>
      <c r="S158" s="1262"/>
      <c r="T158" s="1262"/>
      <c r="U158" s="1262"/>
      <c r="V158" s="1262"/>
      <c r="W158" s="1262"/>
      <c r="X158" s="1262"/>
      <c r="Z158" s="1262" t="s">
        <v>18</v>
      </c>
      <c r="AA158" s="1262"/>
      <c r="AB158" s="1262"/>
      <c r="AC158" s="1262"/>
      <c r="AD158" s="1262"/>
      <c r="AF158" s="102" t="s">
        <v>7</v>
      </c>
      <c r="AG158" s="103" t="s">
        <v>19</v>
      </c>
      <c r="AH158" s="1263" t="s">
        <v>12</v>
      </c>
      <c r="AI158" s="1263"/>
      <c r="AJ158" s="1263"/>
      <c r="AK158" s="1263"/>
      <c r="AL158" s="1263"/>
    </row>
    <row r="159" spans="1:38" ht="18" customHeight="1" thickBot="1" x14ac:dyDescent="0.2">
      <c r="A159" s="101"/>
      <c r="B159" s="1254">
        <f>COUNTIF(G1:AJ154,"予")</f>
        <v>0</v>
      </c>
      <c r="C159" s="1254"/>
      <c r="D159" s="1254"/>
      <c r="E159" s="1284"/>
      <c r="F159" s="1284"/>
      <c r="G159" s="90"/>
      <c r="H159" s="90"/>
      <c r="I159" s="90"/>
      <c r="J159" s="90"/>
      <c r="K159" s="1014" t="s">
        <v>83</v>
      </c>
      <c r="L159" s="1256"/>
      <c r="M159" s="1256"/>
      <c r="N159" s="1256"/>
      <c r="O159" s="1256"/>
      <c r="P159" s="1256"/>
      <c r="Q159" s="1256"/>
      <c r="R159" s="1256"/>
      <c r="S159" s="1256"/>
      <c r="T159" s="1256"/>
      <c r="U159" s="1256"/>
      <c r="V159" s="1256"/>
      <c r="W159" s="1256"/>
      <c r="X159" s="1256"/>
      <c r="Z159" s="1257">
        <v>220</v>
      </c>
      <c r="AA159" s="1257"/>
      <c r="AB159" s="1257"/>
      <c r="AC159" s="1257"/>
      <c r="AD159" s="1257"/>
      <c r="AF159" s="5" t="s">
        <v>99</v>
      </c>
      <c r="AG159" s="104" t="s">
        <v>19</v>
      </c>
      <c r="AH159" s="1016" t="s">
        <v>101</v>
      </c>
      <c r="AI159" s="1258"/>
      <c r="AJ159" s="1258"/>
      <c r="AK159" s="1258"/>
      <c r="AL159" s="1258"/>
    </row>
    <row r="160" spans="1:38" ht="18" customHeight="1" thickBot="1" x14ac:dyDescent="0.2">
      <c r="A160" s="105"/>
      <c r="B160" s="1259"/>
      <c r="C160" s="1259"/>
      <c r="D160" s="1259"/>
      <c r="E160" s="113"/>
      <c r="F160" s="113"/>
      <c r="G160" s="113"/>
      <c r="H160" s="113"/>
      <c r="I160" s="113"/>
      <c r="J160" s="113"/>
      <c r="K160" s="1256"/>
      <c r="L160" s="1256"/>
      <c r="M160" s="1256"/>
      <c r="N160" s="1256"/>
      <c r="O160" s="1256"/>
      <c r="P160" s="1256"/>
      <c r="Q160" s="1256"/>
      <c r="R160" s="1256"/>
      <c r="S160" s="1256"/>
      <c r="T160" s="1256"/>
      <c r="U160" s="1256"/>
      <c r="V160" s="1256"/>
      <c r="W160" s="1256"/>
      <c r="X160" s="1256"/>
      <c r="Y160" s="113"/>
      <c r="Z160" s="1257"/>
      <c r="AA160" s="1257"/>
      <c r="AB160" s="1257"/>
      <c r="AC160" s="1257"/>
      <c r="AD160" s="1257"/>
      <c r="AE160" s="113"/>
      <c r="AF160" s="6" t="s">
        <v>100</v>
      </c>
      <c r="AG160" s="106" t="s">
        <v>19</v>
      </c>
      <c r="AH160" s="1018" t="s">
        <v>102</v>
      </c>
      <c r="AI160" s="1260"/>
      <c r="AJ160" s="1260"/>
      <c r="AK160" s="1260"/>
      <c r="AL160" s="1260"/>
    </row>
  </sheetData>
  <mergeCells count="277">
    <mergeCell ref="Z158:AD158"/>
    <mergeCell ref="AH158:AL158"/>
    <mergeCell ref="B159:D159"/>
    <mergeCell ref="E159:F159"/>
    <mergeCell ref="K159:X160"/>
    <mergeCell ref="Z159:AD160"/>
    <mergeCell ref="AH159:AL159"/>
    <mergeCell ref="B160:D160"/>
    <mergeCell ref="AH160:AL160"/>
    <mergeCell ref="A155:E155"/>
    <mergeCell ref="A156:E156"/>
    <mergeCell ref="A157:E157"/>
    <mergeCell ref="B158:D158"/>
    <mergeCell ref="E158:F158"/>
    <mergeCell ref="K158:X158"/>
    <mergeCell ref="A149:A151"/>
    <mergeCell ref="B149:B151"/>
    <mergeCell ref="C149:C151"/>
    <mergeCell ref="D149:D151"/>
    <mergeCell ref="E149:E151"/>
    <mergeCell ref="A152:A154"/>
    <mergeCell ref="B152:B154"/>
    <mergeCell ref="C152:C154"/>
    <mergeCell ref="D152:D154"/>
    <mergeCell ref="E152:E154"/>
    <mergeCell ref="A143:A145"/>
    <mergeCell ref="B143:B145"/>
    <mergeCell ref="C143:C145"/>
    <mergeCell ref="D143:D145"/>
    <mergeCell ref="E143:E145"/>
    <mergeCell ref="A146:A148"/>
    <mergeCell ref="B146:B148"/>
    <mergeCell ref="C146:C148"/>
    <mergeCell ref="D146:D148"/>
    <mergeCell ref="E146:E148"/>
    <mergeCell ref="A137:A139"/>
    <mergeCell ref="B137:B139"/>
    <mergeCell ref="C137:C139"/>
    <mergeCell ref="D137:D139"/>
    <mergeCell ref="E137:E139"/>
    <mergeCell ref="A140:A142"/>
    <mergeCell ref="B140:B142"/>
    <mergeCell ref="C140:C142"/>
    <mergeCell ref="D140:D142"/>
    <mergeCell ref="E140:E142"/>
    <mergeCell ref="A131:A133"/>
    <mergeCell ref="B131:B133"/>
    <mergeCell ref="C131:C133"/>
    <mergeCell ref="D131:D133"/>
    <mergeCell ref="E131:E133"/>
    <mergeCell ref="A134:A136"/>
    <mergeCell ref="B134:B136"/>
    <mergeCell ref="C134:C136"/>
    <mergeCell ref="D134:D136"/>
    <mergeCell ref="E134:E136"/>
    <mergeCell ref="A125:A127"/>
    <mergeCell ref="B125:B127"/>
    <mergeCell ref="C125:C127"/>
    <mergeCell ref="D125:D127"/>
    <mergeCell ref="E125:E127"/>
    <mergeCell ref="A128:A130"/>
    <mergeCell ref="B128:B130"/>
    <mergeCell ref="C128:C130"/>
    <mergeCell ref="D128:D130"/>
    <mergeCell ref="E128:E130"/>
    <mergeCell ref="A119:A121"/>
    <mergeCell ref="B119:B121"/>
    <mergeCell ref="C119:C121"/>
    <mergeCell ref="D119:D121"/>
    <mergeCell ref="E119:E121"/>
    <mergeCell ref="A122:A124"/>
    <mergeCell ref="B122:B124"/>
    <mergeCell ref="C122:C124"/>
    <mergeCell ref="D122:D124"/>
    <mergeCell ref="E122:E124"/>
    <mergeCell ref="A113:A115"/>
    <mergeCell ref="B113:B115"/>
    <mergeCell ref="C113:C115"/>
    <mergeCell ref="D113:D115"/>
    <mergeCell ref="E113:E115"/>
    <mergeCell ref="A116:A118"/>
    <mergeCell ref="B116:B118"/>
    <mergeCell ref="C116:C118"/>
    <mergeCell ref="D116:D118"/>
    <mergeCell ref="E116:E118"/>
    <mergeCell ref="A107:A109"/>
    <mergeCell ref="B107:B109"/>
    <mergeCell ref="C107:C109"/>
    <mergeCell ref="D107:D109"/>
    <mergeCell ref="E107:E109"/>
    <mergeCell ref="A110:A112"/>
    <mergeCell ref="B110:B112"/>
    <mergeCell ref="C110:C112"/>
    <mergeCell ref="D110:D112"/>
    <mergeCell ref="E110:E112"/>
    <mergeCell ref="A101:A103"/>
    <mergeCell ref="B101:B103"/>
    <mergeCell ref="C101:C103"/>
    <mergeCell ref="D101:D103"/>
    <mergeCell ref="E101:E103"/>
    <mergeCell ref="A104:A106"/>
    <mergeCell ref="B104:B106"/>
    <mergeCell ref="C104:C106"/>
    <mergeCell ref="D104:D106"/>
    <mergeCell ref="E104:E106"/>
    <mergeCell ref="A95:A97"/>
    <mergeCell ref="B95:B97"/>
    <mergeCell ref="C95:C97"/>
    <mergeCell ref="D95:D97"/>
    <mergeCell ref="E95:E97"/>
    <mergeCell ref="A98:A100"/>
    <mergeCell ref="B98:B100"/>
    <mergeCell ref="C98:C100"/>
    <mergeCell ref="D98:D100"/>
    <mergeCell ref="E98:E100"/>
    <mergeCell ref="A89:A91"/>
    <mergeCell ref="B89:B91"/>
    <mergeCell ref="C89:C91"/>
    <mergeCell ref="D89:D91"/>
    <mergeCell ref="E89:E91"/>
    <mergeCell ref="A92:A94"/>
    <mergeCell ref="B92:B94"/>
    <mergeCell ref="C92:C94"/>
    <mergeCell ref="D92:D94"/>
    <mergeCell ref="E92:E94"/>
    <mergeCell ref="A83:A85"/>
    <mergeCell ref="B83:B85"/>
    <mergeCell ref="C83:C85"/>
    <mergeCell ref="D83:D85"/>
    <mergeCell ref="E83:E85"/>
    <mergeCell ref="A86:A88"/>
    <mergeCell ref="B86:B88"/>
    <mergeCell ref="C86:C88"/>
    <mergeCell ref="D86:D88"/>
    <mergeCell ref="E86:E88"/>
    <mergeCell ref="A77:A79"/>
    <mergeCell ref="B77:B79"/>
    <mergeCell ref="C77:C79"/>
    <mergeCell ref="D77:D79"/>
    <mergeCell ref="E77:E79"/>
    <mergeCell ref="A80:A82"/>
    <mergeCell ref="B80:B82"/>
    <mergeCell ref="C80:C82"/>
    <mergeCell ref="D80:D82"/>
    <mergeCell ref="E80:E82"/>
    <mergeCell ref="A71:A73"/>
    <mergeCell ref="B71:B73"/>
    <mergeCell ref="C71:C73"/>
    <mergeCell ref="D71:D73"/>
    <mergeCell ref="E71:E73"/>
    <mergeCell ref="A74:A76"/>
    <mergeCell ref="B74:B76"/>
    <mergeCell ref="C74:C76"/>
    <mergeCell ref="D74:D76"/>
    <mergeCell ref="E74:E76"/>
    <mergeCell ref="A65:A67"/>
    <mergeCell ref="B65:B67"/>
    <mergeCell ref="C65:C67"/>
    <mergeCell ref="D65:D67"/>
    <mergeCell ref="E65:E67"/>
    <mergeCell ref="A68:A70"/>
    <mergeCell ref="B68:B70"/>
    <mergeCell ref="C68:C70"/>
    <mergeCell ref="D68:D70"/>
    <mergeCell ref="E68:E70"/>
    <mergeCell ref="A59:A61"/>
    <mergeCell ref="B59:B61"/>
    <mergeCell ref="C59:C61"/>
    <mergeCell ref="D59:D61"/>
    <mergeCell ref="E59:E61"/>
    <mergeCell ref="A62:A64"/>
    <mergeCell ref="B62:B64"/>
    <mergeCell ref="C62:C64"/>
    <mergeCell ref="D62:D64"/>
    <mergeCell ref="E62:E64"/>
    <mergeCell ref="A53:A55"/>
    <mergeCell ref="B53:B55"/>
    <mergeCell ref="C53:C55"/>
    <mergeCell ref="D53:D55"/>
    <mergeCell ref="E53:E55"/>
    <mergeCell ref="A56:A58"/>
    <mergeCell ref="B56:B58"/>
    <mergeCell ref="C56:C58"/>
    <mergeCell ref="D56:D58"/>
    <mergeCell ref="E56:E58"/>
    <mergeCell ref="A47:A49"/>
    <mergeCell ref="B47:B49"/>
    <mergeCell ref="C47:C49"/>
    <mergeCell ref="D47:D49"/>
    <mergeCell ref="E47:E49"/>
    <mergeCell ref="A50:A52"/>
    <mergeCell ref="B50:B52"/>
    <mergeCell ref="C50:C52"/>
    <mergeCell ref="D50:D52"/>
    <mergeCell ref="E50:E52"/>
    <mergeCell ref="A41:A43"/>
    <mergeCell ref="B41:B43"/>
    <mergeCell ref="C41:C43"/>
    <mergeCell ref="D41:D43"/>
    <mergeCell ref="E41:E43"/>
    <mergeCell ref="A44:A46"/>
    <mergeCell ref="B44:B46"/>
    <mergeCell ref="C44:C46"/>
    <mergeCell ref="D44:D46"/>
    <mergeCell ref="E44:E46"/>
    <mergeCell ref="A35:A37"/>
    <mergeCell ref="B35:B37"/>
    <mergeCell ref="C35:C37"/>
    <mergeCell ref="D35:D37"/>
    <mergeCell ref="E35:E37"/>
    <mergeCell ref="A38:A40"/>
    <mergeCell ref="B38:B40"/>
    <mergeCell ref="C38:C40"/>
    <mergeCell ref="D38:D40"/>
    <mergeCell ref="E38:E40"/>
    <mergeCell ref="A29:A31"/>
    <mergeCell ref="B29:B31"/>
    <mergeCell ref="C29:C31"/>
    <mergeCell ref="D29:D31"/>
    <mergeCell ref="E29:E31"/>
    <mergeCell ref="A32:A34"/>
    <mergeCell ref="B32:B34"/>
    <mergeCell ref="C32:C34"/>
    <mergeCell ref="D32:D34"/>
    <mergeCell ref="E32:E34"/>
    <mergeCell ref="A23:A25"/>
    <mergeCell ref="B23:B25"/>
    <mergeCell ref="C23:C25"/>
    <mergeCell ref="D23:D25"/>
    <mergeCell ref="E23:E25"/>
    <mergeCell ref="A26:A28"/>
    <mergeCell ref="B26:B28"/>
    <mergeCell ref="C26:C28"/>
    <mergeCell ref="D26:D28"/>
    <mergeCell ref="E26:E28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</mergeCells>
  <phoneticPr fontId="2"/>
  <printOptions horizontalCentered="1"/>
  <pageMargins left="0.19685039370078741" right="0.19685039370078741" top="0.19685039370078741" bottom="0.19685039370078741" header="0" footer="0"/>
  <pageSetup paperSize="9" scale="77" orientation="portrait" r:id="rId1"/>
  <headerFooter alignWithMargins="0"/>
  <colBreaks count="1" manualBreakCount="1">
    <brk id="39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3">
    <pageSetUpPr fitToPage="1"/>
  </sheetPr>
  <dimension ref="A1:AP44"/>
  <sheetViews>
    <sheetView zoomScaleNormal="100" workbookViewId="0">
      <pane ySplit="2" topLeftCell="A3" activePane="bottomLeft" state="frozen"/>
      <selection pane="bottomLeft" activeCell="AM8" sqref="AM8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174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/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215" t="s">
        <v>29</v>
      </c>
      <c r="J2" s="34" t="s">
        <v>27</v>
      </c>
      <c r="K2" s="182" t="s">
        <v>150</v>
      </c>
      <c r="L2" s="182" t="s">
        <v>6</v>
      </c>
      <c r="M2" s="182" t="s">
        <v>0</v>
      </c>
      <c r="N2" s="182" t="s">
        <v>1</v>
      </c>
      <c r="O2" s="182" t="s">
        <v>2</v>
      </c>
      <c r="P2" s="216" t="s">
        <v>3</v>
      </c>
      <c r="Q2" s="34" t="s">
        <v>4</v>
      </c>
      <c r="R2" s="182" t="s">
        <v>5</v>
      </c>
      <c r="S2" s="182" t="s">
        <v>6</v>
      </c>
      <c r="T2" s="182" t="s">
        <v>0</v>
      </c>
      <c r="U2" s="182" t="s">
        <v>1</v>
      </c>
      <c r="V2" s="182" t="s">
        <v>2</v>
      </c>
      <c r="W2" s="216" t="s">
        <v>3</v>
      </c>
      <c r="X2" s="34" t="s">
        <v>4</v>
      </c>
      <c r="Y2" s="34" t="s">
        <v>5</v>
      </c>
      <c r="Z2" s="182" t="s">
        <v>6</v>
      </c>
      <c r="AA2" s="182" t="s">
        <v>0</v>
      </c>
      <c r="AB2" s="182" t="s">
        <v>1</v>
      </c>
      <c r="AC2" s="182" t="s">
        <v>2</v>
      </c>
      <c r="AD2" s="216" t="s">
        <v>3</v>
      </c>
      <c r="AE2" s="34" t="s">
        <v>4</v>
      </c>
      <c r="AF2" s="34" t="s">
        <v>5</v>
      </c>
      <c r="AG2" s="182" t="s">
        <v>6</v>
      </c>
      <c r="AH2" s="182" t="s">
        <v>0</v>
      </c>
      <c r="AI2" s="182" t="s">
        <v>1</v>
      </c>
      <c r="AJ2" s="182" t="s">
        <v>2</v>
      </c>
      <c r="AK2" s="216" t="s">
        <v>3</v>
      </c>
      <c r="AL2" s="34" t="s">
        <v>4</v>
      </c>
      <c r="AM2" s="182"/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/>
      <c r="O3" s="72" t="s">
        <v>39</v>
      </c>
      <c r="P3" s="72"/>
      <c r="Q3" s="72"/>
      <c r="R3" s="72"/>
      <c r="S3" s="72"/>
      <c r="T3" s="72"/>
      <c r="U3" s="72"/>
      <c r="V3" s="72"/>
      <c r="W3" s="73"/>
      <c r="X3" s="74"/>
      <c r="Y3" s="74"/>
      <c r="Z3" s="72"/>
      <c r="AA3" s="72"/>
      <c r="AB3" s="72" t="s">
        <v>155</v>
      </c>
      <c r="AC3" s="72" t="s">
        <v>136</v>
      </c>
      <c r="AD3" s="72"/>
      <c r="AE3" s="72"/>
      <c r="AF3" s="72"/>
      <c r="AG3" s="75"/>
      <c r="AH3" s="75"/>
      <c r="AI3" s="72"/>
      <c r="AJ3" s="72"/>
      <c r="AK3" s="72"/>
      <c r="AL3" s="76" t="s">
        <v>156</v>
      </c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28</v>
      </c>
      <c r="J4" s="53" t="s">
        <v>28</v>
      </c>
      <c r="K4" s="53" t="s">
        <v>28</v>
      </c>
      <c r="L4" s="53" t="s">
        <v>28</v>
      </c>
      <c r="M4" s="53" t="s">
        <v>28</v>
      </c>
      <c r="N4" s="53" t="s">
        <v>28</v>
      </c>
      <c r="O4" s="53" t="s">
        <v>28</v>
      </c>
      <c r="P4" s="53" t="s">
        <v>28</v>
      </c>
      <c r="Q4" s="53" t="s">
        <v>28</v>
      </c>
      <c r="R4" s="53" t="s">
        <v>28</v>
      </c>
      <c r="S4" s="53" t="s">
        <v>28</v>
      </c>
      <c r="T4" s="53" t="s">
        <v>28</v>
      </c>
      <c r="U4" s="53" t="s">
        <v>28</v>
      </c>
      <c r="V4" s="53" t="s">
        <v>28</v>
      </c>
      <c r="W4" s="151" t="s">
        <v>28</v>
      </c>
      <c r="X4" s="67" t="s">
        <v>28</v>
      </c>
      <c r="Y4" s="53" t="s">
        <v>41</v>
      </c>
      <c r="Z4" s="53" t="s">
        <v>28</v>
      </c>
      <c r="AA4" s="53" t="s">
        <v>28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41</v>
      </c>
      <c r="AG4" s="53" t="s">
        <v>28</v>
      </c>
      <c r="AH4" s="53" t="s">
        <v>28</v>
      </c>
      <c r="AI4" s="53" t="s">
        <v>28</v>
      </c>
      <c r="AJ4" s="53" t="s">
        <v>28</v>
      </c>
      <c r="AK4" s="53" t="s">
        <v>28</v>
      </c>
      <c r="AL4" s="53" t="s">
        <v>28</v>
      </c>
      <c r="AM4" s="53"/>
      <c r="AN4" s="25"/>
      <c r="AO4" s="10">
        <f>COUNTIF(I4:AM4,"休")</f>
        <v>2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 t="s">
        <v>28</v>
      </c>
      <c r="J5" s="53" t="s">
        <v>28</v>
      </c>
      <c r="K5" s="55" t="s">
        <v>41</v>
      </c>
      <c r="L5" s="55" t="s">
        <v>41</v>
      </c>
      <c r="M5" s="53" t="s">
        <v>28</v>
      </c>
      <c r="N5" s="53" t="s">
        <v>28</v>
      </c>
      <c r="O5" s="53" t="s">
        <v>28</v>
      </c>
      <c r="P5" s="55" t="s">
        <v>28</v>
      </c>
      <c r="Q5" s="55" t="s">
        <v>28</v>
      </c>
      <c r="R5" s="55" t="s">
        <v>41</v>
      </c>
      <c r="S5" s="55" t="s">
        <v>41</v>
      </c>
      <c r="T5" s="55" t="s">
        <v>28</v>
      </c>
      <c r="U5" s="55" t="s">
        <v>28</v>
      </c>
      <c r="V5" s="55" t="s">
        <v>28</v>
      </c>
      <c r="W5" s="55" t="s">
        <v>28</v>
      </c>
      <c r="X5" s="57" t="s">
        <v>28</v>
      </c>
      <c r="Y5" s="55" t="s">
        <v>41</v>
      </c>
      <c r="Z5" s="55" t="s">
        <v>41</v>
      </c>
      <c r="AA5" s="55" t="s">
        <v>28</v>
      </c>
      <c r="AB5" s="55" t="s">
        <v>28</v>
      </c>
      <c r="AC5" s="55" t="s">
        <v>28</v>
      </c>
      <c r="AD5" s="55" t="s">
        <v>28</v>
      </c>
      <c r="AE5" s="53" t="s">
        <v>28</v>
      </c>
      <c r="AF5" s="55" t="s">
        <v>41</v>
      </c>
      <c r="AG5" s="55" t="s">
        <v>41</v>
      </c>
      <c r="AH5" s="55" t="s">
        <v>28</v>
      </c>
      <c r="AI5" s="55" t="s">
        <v>28</v>
      </c>
      <c r="AJ5" s="55" t="s">
        <v>28</v>
      </c>
      <c r="AK5" s="55" t="s">
        <v>28</v>
      </c>
      <c r="AL5" s="55" t="s">
        <v>28</v>
      </c>
      <c r="AM5" s="54"/>
      <c r="AN5" s="27"/>
      <c r="AO5" s="11">
        <f t="shared" ref="AO5:AO28" si="0">COUNTIF(I5:AM5,"休")</f>
        <v>8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 t="s">
        <v>28</v>
      </c>
      <c r="J6" s="53" t="s">
        <v>28</v>
      </c>
      <c r="K6" s="55" t="s">
        <v>41</v>
      </c>
      <c r="L6" s="55" t="s">
        <v>41</v>
      </c>
      <c r="M6" s="53" t="s">
        <v>87</v>
      </c>
      <c r="N6" s="55" t="s">
        <v>199</v>
      </c>
      <c r="O6" s="169" t="s">
        <v>199</v>
      </c>
      <c r="P6" s="55" t="s">
        <v>28</v>
      </c>
      <c r="Q6" s="55" t="s">
        <v>28</v>
      </c>
      <c r="R6" s="55" t="s">
        <v>41</v>
      </c>
      <c r="S6" s="55" t="s">
        <v>41</v>
      </c>
      <c r="T6" s="55" t="s">
        <v>199</v>
      </c>
      <c r="U6" s="55" t="s">
        <v>199</v>
      </c>
      <c r="V6" s="55" t="s">
        <v>199</v>
      </c>
      <c r="W6" s="55" t="s">
        <v>28</v>
      </c>
      <c r="X6" s="57" t="s">
        <v>28</v>
      </c>
      <c r="Y6" s="55" t="s">
        <v>175</v>
      </c>
      <c r="Z6" s="55" t="s">
        <v>41</v>
      </c>
      <c r="AA6" s="55" t="s">
        <v>87</v>
      </c>
      <c r="AB6" s="55" t="s">
        <v>199</v>
      </c>
      <c r="AC6" s="158" t="s">
        <v>41</v>
      </c>
      <c r="AD6" s="55" t="s">
        <v>28</v>
      </c>
      <c r="AE6" s="53" t="s">
        <v>138</v>
      </c>
      <c r="AF6" s="55" t="s">
        <v>41</v>
      </c>
      <c r="AG6" s="55" t="s">
        <v>41</v>
      </c>
      <c r="AH6" s="55" t="s">
        <v>199</v>
      </c>
      <c r="AI6" s="55" t="s">
        <v>199</v>
      </c>
      <c r="AJ6" s="55" t="s">
        <v>199</v>
      </c>
      <c r="AK6" s="55" t="s">
        <v>28</v>
      </c>
      <c r="AL6" s="55" t="s">
        <v>28</v>
      </c>
      <c r="AM6" s="54"/>
      <c r="AN6" s="27"/>
      <c r="AO6" s="11">
        <f t="shared" si="0"/>
        <v>8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87</v>
      </c>
      <c r="J7" s="53" t="s">
        <v>28</v>
      </c>
      <c r="K7" s="55" t="s">
        <v>41</v>
      </c>
      <c r="L7" s="55" t="s">
        <v>41</v>
      </c>
      <c r="M7" s="53" t="s">
        <v>28</v>
      </c>
      <c r="N7" s="55" t="s">
        <v>28</v>
      </c>
      <c r="O7" s="55" t="s">
        <v>28</v>
      </c>
      <c r="P7" s="55" t="s">
        <v>87</v>
      </c>
      <c r="Q7" s="55" t="s">
        <v>28</v>
      </c>
      <c r="R7" s="55" t="s">
        <v>41</v>
      </c>
      <c r="S7" s="55" t="s">
        <v>41</v>
      </c>
      <c r="T7" s="55" t="s">
        <v>28</v>
      </c>
      <c r="U7" s="55" t="s">
        <v>28</v>
      </c>
      <c r="V7" s="55" t="s">
        <v>28</v>
      </c>
      <c r="W7" s="55" t="s">
        <v>199</v>
      </c>
      <c r="X7" s="57" t="s">
        <v>28</v>
      </c>
      <c r="Y7" s="55" t="s">
        <v>41</v>
      </c>
      <c r="Z7" s="55" t="s">
        <v>41</v>
      </c>
      <c r="AA7" s="55" t="s">
        <v>28</v>
      </c>
      <c r="AB7" s="55" t="s">
        <v>28</v>
      </c>
      <c r="AC7" s="55" t="s">
        <v>28</v>
      </c>
      <c r="AD7" s="55" t="s">
        <v>87</v>
      </c>
      <c r="AE7" s="53" t="s">
        <v>28</v>
      </c>
      <c r="AF7" s="55" t="s">
        <v>41</v>
      </c>
      <c r="AG7" s="55" t="s">
        <v>41</v>
      </c>
      <c r="AH7" s="55" t="s">
        <v>28</v>
      </c>
      <c r="AI7" s="55" t="s">
        <v>28</v>
      </c>
      <c r="AJ7" s="55" t="s">
        <v>28</v>
      </c>
      <c r="AK7" s="55" t="s">
        <v>87</v>
      </c>
      <c r="AL7" s="55" t="s">
        <v>28</v>
      </c>
      <c r="AM7" s="54"/>
      <c r="AN7" s="27"/>
      <c r="AO7" s="11">
        <f t="shared" si="0"/>
        <v>8</v>
      </c>
      <c r="AP7" s="44"/>
    </row>
    <row r="8" spans="1:42" x14ac:dyDescent="0.15">
      <c r="A8" s="121" t="s">
        <v>23</v>
      </c>
      <c r="B8" s="1148" t="s">
        <v>200</v>
      </c>
      <c r="C8" s="1149"/>
      <c r="D8" s="1149"/>
      <c r="E8" s="1149"/>
      <c r="F8" s="149" t="s">
        <v>198</v>
      </c>
      <c r="G8" s="1148" t="s">
        <v>80</v>
      </c>
      <c r="H8" s="1150"/>
      <c r="I8" s="52"/>
      <c r="J8" s="53"/>
      <c r="K8" s="55"/>
      <c r="L8" s="55"/>
      <c r="M8" s="53"/>
      <c r="N8" s="55"/>
      <c r="O8" s="55"/>
      <c r="P8" s="55"/>
      <c r="Q8" s="55"/>
      <c r="R8" s="55"/>
      <c r="S8" s="55"/>
      <c r="T8" s="55"/>
      <c r="U8" s="55"/>
      <c r="V8" s="55"/>
      <c r="W8" s="55"/>
      <c r="X8" s="57"/>
      <c r="Y8" s="55"/>
      <c r="Z8" s="55"/>
      <c r="AA8" s="55"/>
      <c r="AB8" s="55" t="s">
        <v>199</v>
      </c>
      <c r="AC8" s="55" t="s">
        <v>199</v>
      </c>
      <c r="AD8" s="55"/>
      <c r="AE8" s="53"/>
      <c r="AF8" s="55"/>
      <c r="AG8" s="55"/>
      <c r="AH8" s="55" t="s">
        <v>199</v>
      </c>
      <c r="AI8" s="55" t="s">
        <v>199</v>
      </c>
      <c r="AJ8" s="55"/>
      <c r="AK8" s="55"/>
      <c r="AL8" s="55"/>
      <c r="AM8" s="54"/>
      <c r="AN8" s="27"/>
      <c r="AO8" s="11">
        <f t="shared" si="0"/>
        <v>0</v>
      </c>
      <c r="AP8" s="44"/>
    </row>
    <row r="9" spans="1:42" x14ac:dyDescent="0.15">
      <c r="A9" s="121" t="s">
        <v>35</v>
      </c>
      <c r="B9" s="1149"/>
      <c r="C9" s="1149"/>
      <c r="D9" s="1149"/>
      <c r="E9" s="1149"/>
      <c r="F9" s="122"/>
      <c r="G9" s="1149"/>
      <c r="H9" s="1150"/>
      <c r="I9" s="58"/>
      <c r="J9" s="53"/>
      <c r="K9" s="55"/>
      <c r="L9" s="55"/>
      <c r="M9" s="55"/>
      <c r="N9" s="53"/>
      <c r="O9" s="55"/>
      <c r="P9" s="55"/>
      <c r="Q9" s="55"/>
      <c r="R9" s="60"/>
      <c r="S9" s="55"/>
      <c r="T9" s="60"/>
      <c r="U9" s="55"/>
      <c r="V9" s="55"/>
      <c r="W9" s="59"/>
      <c r="X9" s="57"/>
      <c r="Y9" s="55"/>
      <c r="Z9" s="55"/>
      <c r="AA9" s="60"/>
      <c r="AB9" s="60"/>
      <c r="AC9" s="60"/>
      <c r="AD9" s="60"/>
      <c r="AE9" s="55"/>
      <c r="AF9" s="55"/>
      <c r="AG9" s="55"/>
      <c r="AH9" s="60"/>
      <c r="AI9" s="60"/>
      <c r="AJ9" s="60"/>
      <c r="AK9" s="55"/>
      <c r="AL9" s="55"/>
      <c r="AM9" s="60"/>
      <c r="AN9" s="27"/>
      <c r="AO9" s="11">
        <f t="shared" si="0"/>
        <v>0</v>
      </c>
      <c r="AP9" s="44"/>
    </row>
    <row r="10" spans="1:42" x14ac:dyDescent="0.15">
      <c r="A10" s="123" t="s">
        <v>25</v>
      </c>
      <c r="B10" s="1155"/>
      <c r="C10" s="1155"/>
      <c r="D10" s="1155"/>
      <c r="E10" s="1155"/>
      <c r="F10" s="124"/>
      <c r="G10" s="1155"/>
      <c r="H10" s="1156"/>
      <c r="I10" s="83"/>
      <c r="J10" s="80"/>
      <c r="K10" s="78"/>
      <c r="L10" s="78"/>
      <c r="M10" s="78"/>
      <c r="N10" s="78"/>
      <c r="O10" s="78"/>
      <c r="P10" s="60"/>
      <c r="Q10" s="60"/>
      <c r="R10" s="78"/>
      <c r="S10" s="60"/>
      <c r="T10" s="60"/>
      <c r="U10" s="78"/>
      <c r="V10" s="60"/>
      <c r="W10" s="152"/>
      <c r="X10" s="79"/>
      <c r="Y10" s="78"/>
      <c r="Z10" s="78"/>
      <c r="AA10" s="60"/>
      <c r="AB10" s="78"/>
      <c r="AC10" s="78"/>
      <c r="AD10" s="60"/>
      <c r="AE10" s="78"/>
      <c r="AF10" s="60"/>
      <c r="AG10" s="60"/>
      <c r="AH10" s="78"/>
      <c r="AI10" s="60"/>
      <c r="AJ10" s="60"/>
      <c r="AK10" s="60"/>
      <c r="AL10" s="60"/>
      <c r="AM10" s="125"/>
      <c r="AN10" s="81"/>
      <c r="AO10" s="11">
        <f t="shared" si="0"/>
        <v>0</v>
      </c>
      <c r="AP10" s="44"/>
    </row>
    <row r="11" spans="1:42" x14ac:dyDescent="0.15">
      <c r="A11" s="123" t="s">
        <v>51</v>
      </c>
      <c r="B11" s="1155"/>
      <c r="C11" s="1155"/>
      <c r="D11" s="1155"/>
      <c r="E11" s="1155"/>
      <c r="F11" s="124"/>
      <c r="G11" s="1155"/>
      <c r="H11" s="1156"/>
      <c r="I11" s="83"/>
      <c r="J11" s="80"/>
      <c r="K11" s="78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82"/>
      <c r="X11" s="79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123" t="s">
        <v>26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44"/>
    </row>
    <row r="13" spans="1:42" ht="14.25" thickBot="1" x14ac:dyDescent="0.2">
      <c r="A13" s="126"/>
      <c r="B13" s="1149"/>
      <c r="C13" s="1149"/>
      <c r="D13" s="1149"/>
      <c r="E13" s="1149"/>
      <c r="F13" s="122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68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85"/>
      <c r="AN13" s="127"/>
      <c r="AO13" s="11">
        <f t="shared" si="0"/>
        <v>0</v>
      </c>
      <c r="AP13" s="44"/>
    </row>
    <row r="14" spans="1:42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44"/>
    </row>
    <row r="15" spans="1:42" x14ac:dyDescent="0.15">
      <c r="A15" s="1158"/>
      <c r="B15" s="1149"/>
      <c r="C15" s="1149"/>
      <c r="D15" s="1149"/>
      <c r="E15" s="1149"/>
      <c r="F15" s="122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44"/>
    </row>
    <row r="17" spans="1:42" ht="14.25" thickBot="1" x14ac:dyDescent="0.2">
      <c r="A17" s="1158"/>
      <c r="B17" s="1160"/>
      <c r="C17" s="1160"/>
      <c r="D17" s="1160"/>
      <c r="E17" s="1160"/>
      <c r="F17" s="132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44"/>
    </row>
    <row r="18" spans="1:42" x14ac:dyDescent="0.15">
      <c r="A18" s="136"/>
      <c r="B18" s="12"/>
      <c r="C18" s="12"/>
      <c r="D18" s="12"/>
      <c r="E18" s="12"/>
      <c r="F18" s="12"/>
      <c r="G18" s="1286" t="s">
        <v>55</v>
      </c>
      <c r="H18" s="1287"/>
      <c r="I18" s="137" t="e">
        <f>#REF!-I29</f>
        <v>#REF!</v>
      </c>
      <c r="J18" s="137" t="e">
        <f>#REF!-J29</f>
        <v>#REF!</v>
      </c>
      <c r="K18" s="137" t="e">
        <f>#REF!-K29</f>
        <v>#REF!</v>
      </c>
      <c r="L18" s="137" t="e">
        <f>#REF!-L29</f>
        <v>#REF!</v>
      </c>
      <c r="M18" s="137" t="e">
        <f>#REF!-M29</f>
        <v>#REF!</v>
      </c>
      <c r="N18" s="137" t="e">
        <f>#REF!-N29</f>
        <v>#REF!</v>
      </c>
      <c r="O18" s="137" t="e">
        <f>#REF!-O29</f>
        <v>#REF!</v>
      </c>
      <c r="P18" s="137" t="e">
        <f>#REF!-P29</f>
        <v>#REF!</v>
      </c>
      <c r="Q18" s="137" t="e">
        <f>#REF!-Q29</f>
        <v>#REF!</v>
      </c>
      <c r="R18" s="137" t="e">
        <f>#REF!-R29</f>
        <v>#REF!</v>
      </c>
      <c r="S18" s="137" t="e">
        <f>#REF!-S29</f>
        <v>#REF!</v>
      </c>
      <c r="T18" s="137" t="e">
        <f>#REF!-T29</f>
        <v>#REF!</v>
      </c>
      <c r="U18" s="137" t="e">
        <f>#REF!-U29</f>
        <v>#REF!</v>
      </c>
      <c r="V18" s="137" t="e">
        <f>#REF!-V29</f>
        <v>#REF!</v>
      </c>
      <c r="W18" s="138" t="e">
        <f>#REF!-W29</f>
        <v>#REF!</v>
      </c>
      <c r="X18" s="139" t="e">
        <f>#REF!-X29</f>
        <v>#REF!</v>
      </c>
      <c r="Y18" s="137" t="e">
        <f>#REF!-Y29</f>
        <v>#REF!</v>
      </c>
      <c r="Z18" s="137" t="e">
        <f>#REF!-Z29</f>
        <v>#REF!</v>
      </c>
      <c r="AA18" s="137" t="e">
        <f>#REF!-AA29</f>
        <v>#REF!</v>
      </c>
      <c r="AB18" s="137" t="e">
        <f>#REF!-AB29</f>
        <v>#REF!</v>
      </c>
      <c r="AC18" s="137" t="e">
        <f>#REF!-AC29</f>
        <v>#REF!</v>
      </c>
      <c r="AD18" s="137" t="e">
        <f>#REF!-AD29</f>
        <v>#REF!</v>
      </c>
      <c r="AE18" s="137" t="e">
        <f>#REF!-AE29</f>
        <v>#REF!</v>
      </c>
      <c r="AF18" s="137" t="e">
        <f>#REF!-AF29</f>
        <v>#REF!</v>
      </c>
      <c r="AG18" s="137" t="e">
        <f>#REF!-AG29</f>
        <v>#REF!</v>
      </c>
      <c r="AH18" s="137" t="e">
        <f>#REF!-AH29</f>
        <v>#REF!</v>
      </c>
      <c r="AI18" s="137" t="e">
        <f>#REF!-AI29</f>
        <v>#REF!</v>
      </c>
      <c r="AJ18" s="137" t="e">
        <f>#REF!-AJ29</f>
        <v>#REF!</v>
      </c>
      <c r="AK18" s="137" t="e">
        <f>#REF!-AK29</f>
        <v>#REF!</v>
      </c>
      <c r="AL18" s="137" t="e">
        <f>#REF!-AL29</f>
        <v>#REF!</v>
      </c>
      <c r="AM18" s="137" t="e">
        <f>#REF!-AM29</f>
        <v>#REF!</v>
      </c>
      <c r="AN18" s="86"/>
      <c r="AO18" s="11"/>
      <c r="AP18" s="44"/>
    </row>
    <row r="19" spans="1:42" hidden="1" x14ac:dyDescent="0.15">
      <c r="A19" s="12"/>
      <c r="B19" s="12"/>
      <c r="C19" s="12"/>
      <c r="D19" s="12"/>
      <c r="E19" s="12"/>
      <c r="F19" s="12"/>
      <c r="G19" s="1149" t="s">
        <v>66</v>
      </c>
      <c r="H19" s="1285"/>
      <c r="I19" s="140">
        <f t="shared" ref="I19:AM19" si="1">COUNTIF(I4:I17,"A")</f>
        <v>1</v>
      </c>
      <c r="J19" s="140">
        <f t="shared" si="1"/>
        <v>0</v>
      </c>
      <c r="K19" s="140">
        <f t="shared" si="1"/>
        <v>0</v>
      </c>
      <c r="L19" s="140">
        <f t="shared" si="1"/>
        <v>0</v>
      </c>
      <c r="M19" s="140">
        <f t="shared" si="1"/>
        <v>1</v>
      </c>
      <c r="N19" s="140">
        <f t="shared" si="1"/>
        <v>0</v>
      </c>
      <c r="O19" s="140">
        <f t="shared" si="1"/>
        <v>0</v>
      </c>
      <c r="P19" s="140">
        <f t="shared" si="1"/>
        <v>1</v>
      </c>
      <c r="Q19" s="140">
        <f t="shared" si="1"/>
        <v>0</v>
      </c>
      <c r="R19" s="140">
        <f t="shared" si="1"/>
        <v>0</v>
      </c>
      <c r="S19" s="140">
        <f t="shared" si="1"/>
        <v>0</v>
      </c>
      <c r="T19" s="140">
        <f t="shared" si="1"/>
        <v>0</v>
      </c>
      <c r="U19" s="140">
        <f t="shared" si="1"/>
        <v>0</v>
      </c>
      <c r="V19" s="140">
        <f t="shared" si="1"/>
        <v>0</v>
      </c>
      <c r="W19" s="140">
        <f t="shared" si="1"/>
        <v>0</v>
      </c>
      <c r="X19" s="140">
        <f t="shared" si="1"/>
        <v>0</v>
      </c>
      <c r="Y19" s="140">
        <f t="shared" si="1"/>
        <v>0</v>
      </c>
      <c r="Z19" s="140">
        <f t="shared" si="1"/>
        <v>0</v>
      </c>
      <c r="AA19" s="140">
        <f t="shared" si="1"/>
        <v>1</v>
      </c>
      <c r="AB19" s="140">
        <f t="shared" si="1"/>
        <v>0</v>
      </c>
      <c r="AC19" s="140">
        <f t="shared" si="1"/>
        <v>0</v>
      </c>
      <c r="AD19" s="140">
        <f t="shared" si="1"/>
        <v>1</v>
      </c>
      <c r="AE19" s="140">
        <f t="shared" si="1"/>
        <v>0</v>
      </c>
      <c r="AF19" s="140">
        <f t="shared" si="1"/>
        <v>0</v>
      </c>
      <c r="AG19" s="140">
        <f t="shared" si="1"/>
        <v>0</v>
      </c>
      <c r="AH19" s="140">
        <f t="shared" si="1"/>
        <v>0</v>
      </c>
      <c r="AI19" s="140">
        <f t="shared" si="1"/>
        <v>0</v>
      </c>
      <c r="AJ19" s="140">
        <f t="shared" si="1"/>
        <v>0</v>
      </c>
      <c r="AK19" s="140">
        <f t="shared" si="1"/>
        <v>1</v>
      </c>
      <c r="AL19" s="140">
        <f t="shared" si="1"/>
        <v>0</v>
      </c>
      <c r="AM19" s="140">
        <f t="shared" si="1"/>
        <v>0</v>
      </c>
      <c r="AN19" s="13"/>
      <c r="AO19" s="11">
        <f t="shared" si="0"/>
        <v>0</v>
      </c>
      <c r="AP19" s="44"/>
    </row>
    <row r="20" spans="1:42" hidden="1" x14ac:dyDescent="0.15">
      <c r="A20" s="13"/>
      <c r="B20" s="12"/>
      <c r="C20" s="12"/>
      <c r="D20" s="12"/>
      <c r="E20" s="12"/>
      <c r="F20" s="12"/>
      <c r="G20" s="1149" t="s">
        <v>56</v>
      </c>
      <c r="H20" s="1285"/>
      <c r="I20" s="140">
        <f t="shared" ref="I20:AM20" si="2">COUNTIF(I4:I17,"B")</f>
        <v>0</v>
      </c>
      <c r="J20" s="140">
        <f t="shared" si="2"/>
        <v>0</v>
      </c>
      <c r="K20" s="140">
        <f t="shared" si="2"/>
        <v>0</v>
      </c>
      <c r="L20" s="140">
        <f t="shared" si="2"/>
        <v>0</v>
      </c>
      <c r="M20" s="140">
        <f t="shared" si="2"/>
        <v>0</v>
      </c>
      <c r="N20" s="140">
        <f t="shared" si="2"/>
        <v>0</v>
      </c>
      <c r="O20" s="140">
        <f t="shared" si="2"/>
        <v>0</v>
      </c>
      <c r="P20" s="140">
        <f t="shared" si="2"/>
        <v>0</v>
      </c>
      <c r="Q20" s="140">
        <f t="shared" si="2"/>
        <v>0</v>
      </c>
      <c r="R20" s="140">
        <f t="shared" si="2"/>
        <v>0</v>
      </c>
      <c r="S20" s="140">
        <f t="shared" si="2"/>
        <v>0</v>
      </c>
      <c r="T20" s="140">
        <f t="shared" si="2"/>
        <v>0</v>
      </c>
      <c r="U20" s="140">
        <f t="shared" si="2"/>
        <v>0</v>
      </c>
      <c r="V20" s="140">
        <f t="shared" si="2"/>
        <v>0</v>
      </c>
      <c r="W20" s="141">
        <f t="shared" si="2"/>
        <v>0</v>
      </c>
      <c r="X20" s="142">
        <f t="shared" si="2"/>
        <v>0</v>
      </c>
      <c r="Y20" s="140">
        <f t="shared" si="2"/>
        <v>0</v>
      </c>
      <c r="Z20" s="140">
        <f t="shared" si="2"/>
        <v>0</v>
      </c>
      <c r="AA20" s="140">
        <f t="shared" si="2"/>
        <v>0</v>
      </c>
      <c r="AB20" s="140">
        <f t="shared" si="2"/>
        <v>0</v>
      </c>
      <c r="AC20" s="140">
        <f t="shared" si="2"/>
        <v>0</v>
      </c>
      <c r="AD20" s="140">
        <f t="shared" si="2"/>
        <v>0</v>
      </c>
      <c r="AE20" s="140">
        <f t="shared" si="2"/>
        <v>0</v>
      </c>
      <c r="AF20" s="140">
        <f t="shared" si="2"/>
        <v>0</v>
      </c>
      <c r="AG20" s="140">
        <f t="shared" si="2"/>
        <v>0</v>
      </c>
      <c r="AH20" s="140">
        <f t="shared" si="2"/>
        <v>0</v>
      </c>
      <c r="AI20" s="140">
        <f t="shared" si="2"/>
        <v>0</v>
      </c>
      <c r="AJ20" s="140">
        <f t="shared" si="2"/>
        <v>0</v>
      </c>
      <c r="AK20" s="140">
        <f t="shared" si="2"/>
        <v>0</v>
      </c>
      <c r="AL20" s="140">
        <f t="shared" si="2"/>
        <v>0</v>
      </c>
      <c r="AM20" s="140">
        <f t="shared" si="2"/>
        <v>0</v>
      </c>
      <c r="AN20" s="13"/>
      <c r="AO20" s="11">
        <f t="shared" si="0"/>
        <v>0</v>
      </c>
      <c r="AP20" s="44"/>
    </row>
    <row r="21" spans="1:42" hidden="1" x14ac:dyDescent="0.15">
      <c r="A21" s="13"/>
      <c r="B21" s="12"/>
      <c r="C21" s="12"/>
      <c r="D21" s="12"/>
      <c r="E21" s="12"/>
      <c r="F21" s="12"/>
      <c r="G21" s="1149" t="s">
        <v>57</v>
      </c>
      <c r="H21" s="1285"/>
      <c r="I21" s="140">
        <f t="shared" ref="I21:AM21" si="3">COUNTIF(I4:I17,"C")</f>
        <v>3</v>
      </c>
      <c r="J21" s="140">
        <f t="shared" si="3"/>
        <v>4</v>
      </c>
      <c r="K21" s="140">
        <f t="shared" si="3"/>
        <v>1</v>
      </c>
      <c r="L21" s="140">
        <f t="shared" si="3"/>
        <v>1</v>
      </c>
      <c r="M21" s="140">
        <f t="shared" si="3"/>
        <v>3</v>
      </c>
      <c r="N21" s="140">
        <f t="shared" si="3"/>
        <v>3</v>
      </c>
      <c r="O21" s="140">
        <f t="shared" si="3"/>
        <v>3</v>
      </c>
      <c r="P21" s="140">
        <f t="shared" si="3"/>
        <v>3</v>
      </c>
      <c r="Q21" s="140">
        <f t="shared" si="3"/>
        <v>4</v>
      </c>
      <c r="R21" s="140">
        <f t="shared" si="3"/>
        <v>1</v>
      </c>
      <c r="S21" s="140">
        <f t="shared" si="3"/>
        <v>1</v>
      </c>
      <c r="T21" s="140">
        <f t="shared" si="3"/>
        <v>3</v>
      </c>
      <c r="U21" s="140">
        <f t="shared" si="3"/>
        <v>3</v>
      </c>
      <c r="V21" s="140">
        <f t="shared" si="3"/>
        <v>3</v>
      </c>
      <c r="W21" s="141">
        <f t="shared" si="3"/>
        <v>3</v>
      </c>
      <c r="X21" s="142">
        <f t="shared" si="3"/>
        <v>4</v>
      </c>
      <c r="Y21" s="140">
        <f t="shared" si="3"/>
        <v>0</v>
      </c>
      <c r="Z21" s="140">
        <f t="shared" si="3"/>
        <v>1</v>
      </c>
      <c r="AA21" s="140">
        <f t="shared" si="3"/>
        <v>3</v>
      </c>
      <c r="AB21" s="140">
        <f t="shared" si="3"/>
        <v>3</v>
      </c>
      <c r="AC21" s="140">
        <f t="shared" si="3"/>
        <v>3</v>
      </c>
      <c r="AD21" s="140">
        <f t="shared" si="3"/>
        <v>3</v>
      </c>
      <c r="AE21" s="140">
        <f t="shared" si="3"/>
        <v>3</v>
      </c>
      <c r="AF21" s="140">
        <f t="shared" si="3"/>
        <v>0</v>
      </c>
      <c r="AG21" s="140">
        <f t="shared" si="3"/>
        <v>1</v>
      </c>
      <c r="AH21" s="140">
        <f t="shared" si="3"/>
        <v>3</v>
      </c>
      <c r="AI21" s="140">
        <f t="shared" si="3"/>
        <v>3</v>
      </c>
      <c r="AJ21" s="140">
        <f t="shared" si="3"/>
        <v>3</v>
      </c>
      <c r="AK21" s="140">
        <f t="shared" si="3"/>
        <v>3</v>
      </c>
      <c r="AL21" s="140">
        <f t="shared" si="3"/>
        <v>4</v>
      </c>
      <c r="AM21" s="140">
        <f t="shared" si="3"/>
        <v>0</v>
      </c>
      <c r="AN21" s="13"/>
      <c r="AO21" s="11">
        <f t="shared" si="0"/>
        <v>0</v>
      </c>
      <c r="AP21" s="44"/>
    </row>
    <row r="22" spans="1:42" hidden="1" x14ac:dyDescent="0.15">
      <c r="A22" s="13"/>
      <c r="B22" s="12"/>
      <c r="C22" s="12"/>
      <c r="D22" s="12"/>
      <c r="E22" s="12"/>
      <c r="F22" s="12"/>
      <c r="G22" s="1149" t="s">
        <v>58</v>
      </c>
      <c r="H22" s="1285"/>
      <c r="I22" s="140">
        <f t="shared" ref="I22:AM22" si="4">COUNTIF(I4:I17,"F")</f>
        <v>0</v>
      </c>
      <c r="J22" s="140">
        <f t="shared" si="4"/>
        <v>0</v>
      </c>
      <c r="K22" s="140">
        <f t="shared" si="4"/>
        <v>0</v>
      </c>
      <c r="L22" s="140">
        <f t="shared" si="4"/>
        <v>0</v>
      </c>
      <c r="M22" s="140">
        <f t="shared" si="4"/>
        <v>0</v>
      </c>
      <c r="N22" s="140">
        <f t="shared" si="4"/>
        <v>0</v>
      </c>
      <c r="O22" s="140">
        <f t="shared" si="4"/>
        <v>0</v>
      </c>
      <c r="P22" s="140">
        <f t="shared" si="4"/>
        <v>0</v>
      </c>
      <c r="Q22" s="140">
        <f t="shared" si="4"/>
        <v>0</v>
      </c>
      <c r="R22" s="140">
        <f t="shared" si="4"/>
        <v>0</v>
      </c>
      <c r="S22" s="140">
        <f t="shared" si="4"/>
        <v>0</v>
      </c>
      <c r="T22" s="140">
        <f t="shared" si="4"/>
        <v>0</v>
      </c>
      <c r="U22" s="140">
        <f t="shared" si="4"/>
        <v>0</v>
      </c>
      <c r="V22" s="140">
        <f t="shared" si="4"/>
        <v>0</v>
      </c>
      <c r="W22" s="141">
        <f t="shared" si="4"/>
        <v>0</v>
      </c>
      <c r="X22" s="142">
        <f t="shared" si="4"/>
        <v>0</v>
      </c>
      <c r="Y22" s="140">
        <f t="shared" si="4"/>
        <v>0</v>
      </c>
      <c r="Z22" s="140">
        <f t="shared" si="4"/>
        <v>0</v>
      </c>
      <c r="AA22" s="140">
        <f t="shared" si="4"/>
        <v>0</v>
      </c>
      <c r="AB22" s="140">
        <f t="shared" si="4"/>
        <v>0</v>
      </c>
      <c r="AC22" s="140">
        <f t="shared" si="4"/>
        <v>0</v>
      </c>
      <c r="AD22" s="140">
        <f t="shared" si="4"/>
        <v>0</v>
      </c>
      <c r="AE22" s="140">
        <f t="shared" si="4"/>
        <v>0</v>
      </c>
      <c r="AF22" s="140">
        <f t="shared" si="4"/>
        <v>0</v>
      </c>
      <c r="AG22" s="140">
        <f t="shared" si="4"/>
        <v>0</v>
      </c>
      <c r="AH22" s="140">
        <f t="shared" si="4"/>
        <v>0</v>
      </c>
      <c r="AI22" s="140">
        <f t="shared" si="4"/>
        <v>0</v>
      </c>
      <c r="AJ22" s="140">
        <f t="shared" si="4"/>
        <v>0</v>
      </c>
      <c r="AK22" s="140">
        <f t="shared" si="4"/>
        <v>0</v>
      </c>
      <c r="AL22" s="140">
        <f t="shared" si="4"/>
        <v>0</v>
      </c>
      <c r="AM22" s="140">
        <f t="shared" si="4"/>
        <v>0</v>
      </c>
      <c r="AN22" s="13"/>
      <c r="AO22" s="11">
        <f t="shared" si="0"/>
        <v>0</v>
      </c>
      <c r="AP22" s="44"/>
    </row>
    <row r="23" spans="1:42" hidden="1" x14ac:dyDescent="0.15">
      <c r="A23" s="13"/>
      <c r="B23" s="12"/>
      <c r="C23" s="12"/>
      <c r="D23" s="12"/>
      <c r="E23" s="12"/>
      <c r="F23" s="12"/>
      <c r="G23" s="1149" t="s">
        <v>59</v>
      </c>
      <c r="H23" s="1285"/>
      <c r="I23" s="140">
        <f t="shared" ref="I23:AM23" si="5">COUNTIF(I4:I17,"H")</f>
        <v>0</v>
      </c>
      <c r="J23" s="140">
        <f t="shared" si="5"/>
        <v>0</v>
      </c>
      <c r="K23" s="140">
        <f t="shared" si="5"/>
        <v>0</v>
      </c>
      <c r="L23" s="140">
        <f t="shared" si="5"/>
        <v>0</v>
      </c>
      <c r="M23" s="140">
        <f t="shared" si="5"/>
        <v>0</v>
      </c>
      <c r="N23" s="140">
        <f t="shared" si="5"/>
        <v>0</v>
      </c>
      <c r="O23" s="140">
        <f t="shared" si="5"/>
        <v>0</v>
      </c>
      <c r="P23" s="140">
        <f t="shared" si="5"/>
        <v>0</v>
      </c>
      <c r="Q23" s="140">
        <f t="shared" si="5"/>
        <v>0</v>
      </c>
      <c r="R23" s="140">
        <f t="shared" si="5"/>
        <v>0</v>
      </c>
      <c r="S23" s="140">
        <f t="shared" si="5"/>
        <v>0</v>
      </c>
      <c r="T23" s="140">
        <f t="shared" si="5"/>
        <v>0</v>
      </c>
      <c r="U23" s="140">
        <f t="shared" si="5"/>
        <v>0</v>
      </c>
      <c r="V23" s="140">
        <f t="shared" si="5"/>
        <v>0</v>
      </c>
      <c r="W23" s="141">
        <f t="shared" si="5"/>
        <v>0</v>
      </c>
      <c r="X23" s="142">
        <f t="shared" si="5"/>
        <v>0</v>
      </c>
      <c r="Y23" s="140">
        <f t="shared" si="5"/>
        <v>0</v>
      </c>
      <c r="Z23" s="140">
        <f t="shared" si="5"/>
        <v>0</v>
      </c>
      <c r="AA23" s="140">
        <f t="shared" si="5"/>
        <v>0</v>
      </c>
      <c r="AB23" s="140">
        <f t="shared" si="5"/>
        <v>0</v>
      </c>
      <c r="AC23" s="140">
        <f t="shared" si="5"/>
        <v>0</v>
      </c>
      <c r="AD23" s="140">
        <f t="shared" si="5"/>
        <v>0</v>
      </c>
      <c r="AE23" s="140">
        <f t="shared" si="5"/>
        <v>0</v>
      </c>
      <c r="AF23" s="140">
        <f t="shared" si="5"/>
        <v>0</v>
      </c>
      <c r="AG23" s="140">
        <f t="shared" si="5"/>
        <v>0</v>
      </c>
      <c r="AH23" s="140">
        <f t="shared" si="5"/>
        <v>0</v>
      </c>
      <c r="AI23" s="140">
        <f t="shared" si="5"/>
        <v>0</v>
      </c>
      <c r="AJ23" s="140">
        <f t="shared" si="5"/>
        <v>0</v>
      </c>
      <c r="AK23" s="140">
        <f t="shared" si="5"/>
        <v>0</v>
      </c>
      <c r="AL23" s="140">
        <f t="shared" si="5"/>
        <v>0</v>
      </c>
      <c r="AM23" s="140">
        <f t="shared" si="5"/>
        <v>0</v>
      </c>
      <c r="AN23" s="13"/>
      <c r="AO23" s="11">
        <f t="shared" si="0"/>
        <v>0</v>
      </c>
      <c r="AP23" s="44"/>
    </row>
    <row r="24" spans="1:42" hidden="1" x14ac:dyDescent="0.15">
      <c r="A24" s="13"/>
      <c r="B24" s="12"/>
      <c r="C24" s="12"/>
      <c r="D24" s="12"/>
      <c r="E24" s="12"/>
      <c r="F24" s="12"/>
      <c r="G24" s="1149" t="s">
        <v>70</v>
      </c>
      <c r="H24" s="1285"/>
      <c r="I24" s="140">
        <f t="shared" ref="I24:AM24" si="6">COUNTIF(I4:I17,"J")</f>
        <v>0</v>
      </c>
      <c r="J24" s="140">
        <f t="shared" si="6"/>
        <v>0</v>
      </c>
      <c r="K24" s="140">
        <f t="shared" si="6"/>
        <v>0</v>
      </c>
      <c r="L24" s="140">
        <f t="shared" si="6"/>
        <v>0</v>
      </c>
      <c r="M24" s="140">
        <f t="shared" si="6"/>
        <v>0</v>
      </c>
      <c r="N24" s="140">
        <f t="shared" si="6"/>
        <v>0</v>
      </c>
      <c r="O24" s="140">
        <f t="shared" si="6"/>
        <v>0</v>
      </c>
      <c r="P24" s="140">
        <f t="shared" si="6"/>
        <v>0</v>
      </c>
      <c r="Q24" s="140">
        <f t="shared" si="6"/>
        <v>0</v>
      </c>
      <c r="R24" s="140">
        <f t="shared" si="6"/>
        <v>0</v>
      </c>
      <c r="S24" s="140">
        <f t="shared" si="6"/>
        <v>0</v>
      </c>
      <c r="T24" s="140">
        <f t="shared" si="6"/>
        <v>0</v>
      </c>
      <c r="U24" s="140">
        <f t="shared" si="6"/>
        <v>0</v>
      </c>
      <c r="V24" s="140">
        <f t="shared" si="6"/>
        <v>0</v>
      </c>
      <c r="W24" s="140">
        <f t="shared" si="6"/>
        <v>0</v>
      </c>
      <c r="X24" s="140">
        <f t="shared" si="6"/>
        <v>0</v>
      </c>
      <c r="Y24" s="140">
        <f t="shared" si="6"/>
        <v>0</v>
      </c>
      <c r="Z24" s="140">
        <f t="shared" si="6"/>
        <v>0</v>
      </c>
      <c r="AA24" s="140">
        <f t="shared" si="6"/>
        <v>0</v>
      </c>
      <c r="AB24" s="140">
        <f t="shared" si="6"/>
        <v>0</v>
      </c>
      <c r="AC24" s="140">
        <f t="shared" si="6"/>
        <v>0</v>
      </c>
      <c r="AD24" s="140">
        <f t="shared" si="6"/>
        <v>0</v>
      </c>
      <c r="AE24" s="140">
        <f t="shared" si="6"/>
        <v>0</v>
      </c>
      <c r="AF24" s="140">
        <f t="shared" si="6"/>
        <v>0</v>
      </c>
      <c r="AG24" s="140">
        <f t="shared" si="6"/>
        <v>0</v>
      </c>
      <c r="AH24" s="140">
        <f t="shared" si="6"/>
        <v>0</v>
      </c>
      <c r="AI24" s="140">
        <f t="shared" si="6"/>
        <v>0</v>
      </c>
      <c r="AJ24" s="140">
        <f t="shared" si="6"/>
        <v>0</v>
      </c>
      <c r="AK24" s="140">
        <f t="shared" si="6"/>
        <v>0</v>
      </c>
      <c r="AL24" s="140">
        <f t="shared" si="6"/>
        <v>0</v>
      </c>
      <c r="AM24" s="140">
        <f t="shared" si="6"/>
        <v>0</v>
      </c>
      <c r="AN24" s="13"/>
      <c r="AO24" s="11">
        <f t="shared" si="0"/>
        <v>0</v>
      </c>
      <c r="AP24" s="44"/>
    </row>
    <row r="25" spans="1:42" hidden="1" x14ac:dyDescent="0.15">
      <c r="A25" s="13"/>
      <c r="B25" s="12"/>
      <c r="C25" s="12"/>
      <c r="D25" s="12"/>
      <c r="E25" s="12"/>
      <c r="F25" s="12"/>
      <c r="G25" s="1149" t="s">
        <v>60</v>
      </c>
      <c r="H25" s="1285"/>
      <c r="I25" s="140">
        <f t="shared" ref="I25:AM25" si="7">COUNTIF(I4:I17,"G")</f>
        <v>0</v>
      </c>
      <c r="J25" s="140">
        <f t="shared" si="7"/>
        <v>0</v>
      </c>
      <c r="K25" s="140">
        <f t="shared" si="7"/>
        <v>0</v>
      </c>
      <c r="L25" s="140">
        <f t="shared" si="7"/>
        <v>0</v>
      </c>
      <c r="M25" s="140">
        <f t="shared" si="7"/>
        <v>0</v>
      </c>
      <c r="N25" s="140">
        <f t="shared" si="7"/>
        <v>0</v>
      </c>
      <c r="O25" s="140">
        <f t="shared" si="7"/>
        <v>0</v>
      </c>
      <c r="P25" s="140">
        <f t="shared" si="7"/>
        <v>0</v>
      </c>
      <c r="Q25" s="140">
        <f t="shared" si="7"/>
        <v>0</v>
      </c>
      <c r="R25" s="140">
        <f t="shared" si="7"/>
        <v>0</v>
      </c>
      <c r="S25" s="140">
        <f t="shared" si="7"/>
        <v>0</v>
      </c>
      <c r="T25" s="140">
        <f t="shared" si="7"/>
        <v>0</v>
      </c>
      <c r="U25" s="140">
        <f t="shared" si="7"/>
        <v>0</v>
      </c>
      <c r="V25" s="140">
        <f t="shared" si="7"/>
        <v>0</v>
      </c>
      <c r="W25" s="141">
        <f t="shared" si="7"/>
        <v>0</v>
      </c>
      <c r="X25" s="142">
        <f t="shared" si="7"/>
        <v>0</v>
      </c>
      <c r="Y25" s="140">
        <f t="shared" si="7"/>
        <v>0</v>
      </c>
      <c r="Z25" s="140">
        <f t="shared" si="7"/>
        <v>0</v>
      </c>
      <c r="AA25" s="140">
        <f t="shared" si="7"/>
        <v>0</v>
      </c>
      <c r="AB25" s="140">
        <f t="shared" si="7"/>
        <v>0</v>
      </c>
      <c r="AC25" s="140">
        <f t="shared" si="7"/>
        <v>0</v>
      </c>
      <c r="AD25" s="140">
        <f t="shared" si="7"/>
        <v>0</v>
      </c>
      <c r="AE25" s="140">
        <f t="shared" si="7"/>
        <v>0</v>
      </c>
      <c r="AF25" s="140">
        <f t="shared" si="7"/>
        <v>0</v>
      </c>
      <c r="AG25" s="140">
        <f t="shared" si="7"/>
        <v>0</v>
      </c>
      <c r="AH25" s="140">
        <f t="shared" si="7"/>
        <v>0</v>
      </c>
      <c r="AI25" s="140">
        <f t="shared" si="7"/>
        <v>0</v>
      </c>
      <c r="AJ25" s="140">
        <f t="shared" si="7"/>
        <v>0</v>
      </c>
      <c r="AK25" s="140">
        <f t="shared" si="7"/>
        <v>0</v>
      </c>
      <c r="AL25" s="140">
        <f t="shared" si="7"/>
        <v>0</v>
      </c>
      <c r="AM25" s="140">
        <f t="shared" si="7"/>
        <v>0</v>
      </c>
      <c r="AN25" s="13"/>
      <c r="AO25" s="11">
        <f t="shared" si="0"/>
        <v>0</v>
      </c>
      <c r="AP25" s="44"/>
    </row>
    <row r="26" spans="1:42" hidden="1" x14ac:dyDescent="0.15">
      <c r="A26" s="13"/>
      <c r="B26" s="12"/>
      <c r="C26" s="12"/>
      <c r="D26" s="12"/>
      <c r="E26" s="12"/>
      <c r="F26" s="12"/>
      <c r="G26" s="1149" t="s">
        <v>61</v>
      </c>
      <c r="H26" s="1285"/>
      <c r="I26" s="140">
        <f t="shared" ref="I26:AM26" si="8">COUNTIF(I4:I17,"CD")</f>
        <v>0</v>
      </c>
      <c r="J26" s="140">
        <f t="shared" si="8"/>
        <v>0</v>
      </c>
      <c r="K26" s="140">
        <f t="shared" si="8"/>
        <v>0</v>
      </c>
      <c r="L26" s="140">
        <f t="shared" si="8"/>
        <v>0</v>
      </c>
      <c r="M26" s="140">
        <f t="shared" si="8"/>
        <v>0</v>
      </c>
      <c r="N26" s="140">
        <f t="shared" si="8"/>
        <v>0</v>
      </c>
      <c r="O26" s="140">
        <f t="shared" si="8"/>
        <v>0</v>
      </c>
      <c r="P26" s="140">
        <f t="shared" si="8"/>
        <v>0</v>
      </c>
      <c r="Q26" s="140">
        <f t="shared" si="8"/>
        <v>0</v>
      </c>
      <c r="R26" s="140">
        <f t="shared" si="8"/>
        <v>0</v>
      </c>
      <c r="S26" s="140">
        <f t="shared" si="8"/>
        <v>0</v>
      </c>
      <c r="T26" s="140">
        <f t="shared" si="8"/>
        <v>0</v>
      </c>
      <c r="U26" s="140">
        <f t="shared" si="8"/>
        <v>0</v>
      </c>
      <c r="V26" s="140">
        <f t="shared" si="8"/>
        <v>0</v>
      </c>
      <c r="W26" s="141">
        <f t="shared" si="8"/>
        <v>0</v>
      </c>
      <c r="X26" s="142">
        <f t="shared" si="8"/>
        <v>0</v>
      </c>
      <c r="Y26" s="140">
        <f t="shared" si="8"/>
        <v>0</v>
      </c>
      <c r="Z26" s="140">
        <f t="shared" si="8"/>
        <v>0</v>
      </c>
      <c r="AA26" s="140">
        <f t="shared" si="8"/>
        <v>0</v>
      </c>
      <c r="AB26" s="140">
        <f t="shared" si="8"/>
        <v>0</v>
      </c>
      <c r="AC26" s="140">
        <f t="shared" si="8"/>
        <v>0</v>
      </c>
      <c r="AD26" s="140">
        <f t="shared" si="8"/>
        <v>0</v>
      </c>
      <c r="AE26" s="140">
        <f t="shared" si="8"/>
        <v>0</v>
      </c>
      <c r="AF26" s="140">
        <f t="shared" si="8"/>
        <v>0</v>
      </c>
      <c r="AG26" s="140">
        <f t="shared" si="8"/>
        <v>0</v>
      </c>
      <c r="AH26" s="140">
        <f t="shared" si="8"/>
        <v>0</v>
      </c>
      <c r="AI26" s="140">
        <f t="shared" si="8"/>
        <v>0</v>
      </c>
      <c r="AJ26" s="140">
        <f t="shared" si="8"/>
        <v>0</v>
      </c>
      <c r="AK26" s="140">
        <f t="shared" si="8"/>
        <v>0</v>
      </c>
      <c r="AL26" s="140">
        <f t="shared" si="8"/>
        <v>0</v>
      </c>
      <c r="AM26" s="140">
        <f t="shared" si="8"/>
        <v>0</v>
      </c>
      <c r="AN26" s="13"/>
      <c r="AO26" s="11">
        <f t="shared" si="0"/>
        <v>0</v>
      </c>
      <c r="AP26" s="44"/>
    </row>
    <row r="27" spans="1:42" hidden="1" x14ac:dyDescent="0.15">
      <c r="A27" s="13"/>
      <c r="B27" s="12"/>
      <c r="C27" s="12"/>
      <c r="D27" s="12"/>
      <c r="E27" s="12"/>
      <c r="F27" s="12"/>
      <c r="G27" s="1149" t="s">
        <v>69</v>
      </c>
      <c r="H27" s="1285"/>
      <c r="I27" s="140">
        <f t="shared" ref="I27:AM27" si="9">COUNTIF(I4:I17,"AD")</f>
        <v>0</v>
      </c>
      <c r="J27" s="140">
        <f t="shared" si="9"/>
        <v>0</v>
      </c>
      <c r="K27" s="140">
        <f t="shared" si="9"/>
        <v>0</v>
      </c>
      <c r="L27" s="140">
        <f t="shared" si="9"/>
        <v>0</v>
      </c>
      <c r="M27" s="140">
        <f t="shared" si="9"/>
        <v>0</v>
      </c>
      <c r="N27" s="140">
        <f t="shared" si="9"/>
        <v>0</v>
      </c>
      <c r="O27" s="140">
        <f t="shared" si="9"/>
        <v>0</v>
      </c>
      <c r="P27" s="140">
        <f t="shared" si="9"/>
        <v>0</v>
      </c>
      <c r="Q27" s="140">
        <f t="shared" si="9"/>
        <v>0</v>
      </c>
      <c r="R27" s="140">
        <f t="shared" si="9"/>
        <v>0</v>
      </c>
      <c r="S27" s="140">
        <f t="shared" si="9"/>
        <v>0</v>
      </c>
      <c r="T27" s="140">
        <f t="shared" si="9"/>
        <v>0</v>
      </c>
      <c r="U27" s="140">
        <f t="shared" si="9"/>
        <v>0</v>
      </c>
      <c r="V27" s="140">
        <f t="shared" si="9"/>
        <v>0</v>
      </c>
      <c r="W27" s="140">
        <f t="shared" si="9"/>
        <v>0</v>
      </c>
      <c r="X27" s="140">
        <f t="shared" si="9"/>
        <v>0</v>
      </c>
      <c r="Y27" s="140">
        <f t="shared" si="9"/>
        <v>0</v>
      </c>
      <c r="Z27" s="140">
        <f t="shared" si="9"/>
        <v>0</v>
      </c>
      <c r="AA27" s="140">
        <f t="shared" si="9"/>
        <v>0</v>
      </c>
      <c r="AB27" s="140">
        <f t="shared" si="9"/>
        <v>0</v>
      </c>
      <c r="AC27" s="140">
        <f t="shared" si="9"/>
        <v>0</v>
      </c>
      <c r="AD27" s="140">
        <f t="shared" si="9"/>
        <v>0</v>
      </c>
      <c r="AE27" s="140">
        <f t="shared" si="9"/>
        <v>0</v>
      </c>
      <c r="AF27" s="140">
        <f t="shared" si="9"/>
        <v>0</v>
      </c>
      <c r="AG27" s="140">
        <f t="shared" si="9"/>
        <v>0</v>
      </c>
      <c r="AH27" s="140">
        <f t="shared" si="9"/>
        <v>0</v>
      </c>
      <c r="AI27" s="140">
        <f t="shared" si="9"/>
        <v>0</v>
      </c>
      <c r="AJ27" s="140">
        <f t="shared" si="9"/>
        <v>0</v>
      </c>
      <c r="AK27" s="140">
        <f t="shared" si="9"/>
        <v>0</v>
      </c>
      <c r="AL27" s="140">
        <f t="shared" si="9"/>
        <v>0</v>
      </c>
      <c r="AM27" s="140">
        <f t="shared" si="9"/>
        <v>0</v>
      </c>
      <c r="AN27" s="13"/>
      <c r="AO27" s="11">
        <f t="shared" si="0"/>
        <v>0</v>
      </c>
      <c r="AP27" s="44"/>
    </row>
    <row r="28" spans="1:42" hidden="1" x14ac:dyDescent="0.15">
      <c r="A28" s="13"/>
      <c r="B28" s="12"/>
      <c r="C28" s="12"/>
      <c r="D28" s="12"/>
      <c r="E28" s="12"/>
      <c r="F28" s="12"/>
      <c r="G28" s="1149" t="s">
        <v>62</v>
      </c>
      <c r="H28" s="1285"/>
      <c r="I28" s="140">
        <f t="shared" ref="I28:AM28" si="10">COUNTIF(I4:I17,"D")</f>
        <v>0</v>
      </c>
      <c r="J28" s="140">
        <f t="shared" si="10"/>
        <v>0</v>
      </c>
      <c r="K28" s="140">
        <f t="shared" si="10"/>
        <v>0</v>
      </c>
      <c r="L28" s="140">
        <f t="shared" si="10"/>
        <v>0</v>
      </c>
      <c r="M28" s="140">
        <f t="shared" si="10"/>
        <v>0</v>
      </c>
      <c r="N28" s="140">
        <f t="shared" si="10"/>
        <v>0</v>
      </c>
      <c r="O28" s="140">
        <f t="shared" si="10"/>
        <v>0</v>
      </c>
      <c r="P28" s="140">
        <f t="shared" si="10"/>
        <v>0</v>
      </c>
      <c r="Q28" s="140">
        <f t="shared" si="10"/>
        <v>0</v>
      </c>
      <c r="R28" s="140">
        <f t="shared" si="10"/>
        <v>0</v>
      </c>
      <c r="S28" s="140">
        <f t="shared" si="10"/>
        <v>0</v>
      </c>
      <c r="T28" s="140">
        <f t="shared" si="10"/>
        <v>0</v>
      </c>
      <c r="U28" s="140">
        <f t="shared" si="10"/>
        <v>0</v>
      </c>
      <c r="V28" s="140">
        <f t="shared" si="10"/>
        <v>0</v>
      </c>
      <c r="W28" s="141">
        <f t="shared" si="10"/>
        <v>0</v>
      </c>
      <c r="X28" s="142">
        <f t="shared" si="10"/>
        <v>0</v>
      </c>
      <c r="Y28" s="140">
        <f t="shared" si="10"/>
        <v>0</v>
      </c>
      <c r="Z28" s="140">
        <f t="shared" si="10"/>
        <v>0</v>
      </c>
      <c r="AA28" s="140">
        <f t="shared" si="10"/>
        <v>0</v>
      </c>
      <c r="AB28" s="140">
        <f t="shared" si="10"/>
        <v>0</v>
      </c>
      <c r="AC28" s="140">
        <f t="shared" si="10"/>
        <v>0</v>
      </c>
      <c r="AD28" s="140">
        <f t="shared" si="10"/>
        <v>0</v>
      </c>
      <c r="AE28" s="140">
        <f t="shared" si="10"/>
        <v>0</v>
      </c>
      <c r="AF28" s="140">
        <f t="shared" si="10"/>
        <v>0</v>
      </c>
      <c r="AG28" s="140">
        <f t="shared" si="10"/>
        <v>0</v>
      </c>
      <c r="AH28" s="140">
        <f t="shared" si="10"/>
        <v>0</v>
      </c>
      <c r="AI28" s="140">
        <f t="shared" si="10"/>
        <v>0</v>
      </c>
      <c r="AJ28" s="140">
        <f t="shared" si="10"/>
        <v>0</v>
      </c>
      <c r="AK28" s="140">
        <f t="shared" si="10"/>
        <v>0</v>
      </c>
      <c r="AL28" s="140">
        <f t="shared" si="10"/>
        <v>0</v>
      </c>
      <c r="AM28" s="140">
        <f t="shared" si="10"/>
        <v>0</v>
      </c>
      <c r="AN28" s="13"/>
      <c r="AO28" s="11">
        <f t="shared" si="0"/>
        <v>0</v>
      </c>
      <c r="AP28" s="44"/>
    </row>
    <row r="29" spans="1:42" x14ac:dyDescent="0.15">
      <c r="A29" s="13"/>
      <c r="B29" s="12"/>
      <c r="C29" s="12"/>
      <c r="D29" s="12"/>
      <c r="E29" s="12"/>
      <c r="F29" s="12"/>
      <c r="G29" s="1149" t="s">
        <v>63</v>
      </c>
      <c r="H29" s="1285"/>
      <c r="I29" s="140" t="str">
        <f>IF(I30&gt;9,"4","3")</f>
        <v>3</v>
      </c>
      <c r="J29" s="140" t="str">
        <f t="shared" ref="J29:AM29" si="11">IF(J30&gt;9,"4","3")</f>
        <v>3</v>
      </c>
      <c r="K29" s="140" t="str">
        <f t="shared" si="11"/>
        <v>3</v>
      </c>
      <c r="L29" s="140" t="str">
        <f t="shared" si="11"/>
        <v>3</v>
      </c>
      <c r="M29" s="140" t="str">
        <f t="shared" si="11"/>
        <v>3</v>
      </c>
      <c r="N29" s="140" t="str">
        <f t="shared" si="11"/>
        <v>3</v>
      </c>
      <c r="O29" s="140" t="str">
        <f t="shared" si="11"/>
        <v>3</v>
      </c>
      <c r="P29" s="140" t="str">
        <f t="shared" si="11"/>
        <v>3</v>
      </c>
      <c r="Q29" s="140" t="str">
        <f t="shared" si="11"/>
        <v>3</v>
      </c>
      <c r="R29" s="140" t="str">
        <f t="shared" si="11"/>
        <v>3</v>
      </c>
      <c r="S29" s="140" t="str">
        <f t="shared" si="11"/>
        <v>3</v>
      </c>
      <c r="T29" s="140" t="str">
        <f t="shared" si="11"/>
        <v>3</v>
      </c>
      <c r="U29" s="140" t="str">
        <f t="shared" si="11"/>
        <v>3</v>
      </c>
      <c r="V29" s="140" t="str">
        <f t="shared" si="11"/>
        <v>3</v>
      </c>
      <c r="W29" s="140" t="str">
        <f t="shared" si="11"/>
        <v>3</v>
      </c>
      <c r="X29" s="140" t="str">
        <f t="shared" si="11"/>
        <v>3</v>
      </c>
      <c r="Y29" s="140" t="str">
        <f t="shared" si="11"/>
        <v>3</v>
      </c>
      <c r="Z29" s="140" t="str">
        <f t="shared" si="11"/>
        <v>3</v>
      </c>
      <c r="AA29" s="140" t="str">
        <f t="shared" si="11"/>
        <v>3</v>
      </c>
      <c r="AB29" s="140" t="str">
        <f t="shared" si="11"/>
        <v>3</v>
      </c>
      <c r="AC29" s="140" t="str">
        <f t="shared" si="11"/>
        <v>3</v>
      </c>
      <c r="AD29" s="140" t="str">
        <f t="shared" si="11"/>
        <v>3</v>
      </c>
      <c r="AE29" s="140" t="str">
        <f t="shared" si="11"/>
        <v>3</v>
      </c>
      <c r="AF29" s="140" t="str">
        <f t="shared" si="11"/>
        <v>3</v>
      </c>
      <c r="AG29" s="140" t="str">
        <f t="shared" si="11"/>
        <v>3</v>
      </c>
      <c r="AH29" s="140" t="str">
        <f>IF(AH30&gt;9,"4","3")</f>
        <v>3</v>
      </c>
      <c r="AI29" s="140" t="str">
        <f t="shared" si="11"/>
        <v>3</v>
      </c>
      <c r="AJ29" s="140" t="str">
        <f t="shared" si="11"/>
        <v>3</v>
      </c>
      <c r="AK29" s="140" t="str">
        <f t="shared" si="11"/>
        <v>3</v>
      </c>
      <c r="AL29" s="140" t="str">
        <f t="shared" si="11"/>
        <v>3</v>
      </c>
      <c r="AM29" s="140" t="str">
        <f t="shared" si="11"/>
        <v>3</v>
      </c>
      <c r="AN29" s="45">
        <f>SUM(I29:AM29)</f>
        <v>0</v>
      </c>
      <c r="AO29" s="11"/>
      <c r="AP29" s="44"/>
    </row>
    <row r="30" spans="1:42" x14ac:dyDescent="0.15">
      <c r="A30" s="13"/>
      <c r="B30" s="12"/>
      <c r="C30" s="12"/>
      <c r="D30" s="12"/>
      <c r="E30" s="12"/>
      <c r="F30" s="12"/>
      <c r="G30" s="1149" t="s">
        <v>64</v>
      </c>
      <c r="H30" s="1150"/>
      <c r="I30" s="45">
        <f>'3006'!G155</f>
        <v>0</v>
      </c>
      <c r="J30" s="45">
        <f>'3006'!H155</f>
        <v>0</v>
      </c>
      <c r="K30" s="45">
        <f>'3006'!I155</f>
        <v>0</v>
      </c>
      <c r="L30" s="45">
        <f>'3006'!J155</f>
        <v>0</v>
      </c>
      <c r="M30" s="45">
        <f>'3006'!K155</f>
        <v>0</v>
      </c>
      <c r="N30" s="45">
        <f>'3006'!L155</f>
        <v>0</v>
      </c>
      <c r="O30" s="45">
        <f>'3006'!M155</f>
        <v>0</v>
      </c>
      <c r="P30" s="45">
        <f>'3006'!N155</f>
        <v>0</v>
      </c>
      <c r="Q30" s="45">
        <f>'3006'!O155</f>
        <v>0</v>
      </c>
      <c r="R30" s="45">
        <f>'3006'!P155</f>
        <v>0</v>
      </c>
      <c r="S30" s="45">
        <f>'3006'!Q155</f>
        <v>0</v>
      </c>
      <c r="T30" s="45">
        <f>'3006'!R155</f>
        <v>0</v>
      </c>
      <c r="U30" s="45">
        <f>'3006'!S155</f>
        <v>0</v>
      </c>
      <c r="V30" s="45">
        <f>'3006'!T155</f>
        <v>0</v>
      </c>
      <c r="W30" s="45">
        <f>'3006'!U155</f>
        <v>0</v>
      </c>
      <c r="X30" s="45">
        <f>'3006'!V155</f>
        <v>0</v>
      </c>
      <c r="Y30" s="45">
        <f>'3006'!W155</f>
        <v>0</v>
      </c>
      <c r="Z30" s="45">
        <f>'3006'!X155</f>
        <v>0</v>
      </c>
      <c r="AA30" s="45">
        <f>'3006'!Y155</f>
        <v>0</v>
      </c>
      <c r="AB30" s="45">
        <f>'3006'!Z155</f>
        <v>0</v>
      </c>
      <c r="AC30" s="45">
        <f>'3006'!AA155</f>
        <v>0</v>
      </c>
      <c r="AD30" s="45">
        <f>'3006'!AB155</f>
        <v>0</v>
      </c>
      <c r="AE30" s="45">
        <f>'3006'!AC155</f>
        <v>0</v>
      </c>
      <c r="AF30" s="45">
        <f>'3006'!AD155</f>
        <v>0</v>
      </c>
      <c r="AG30" s="45">
        <f>'3006'!AE155</f>
        <v>0</v>
      </c>
      <c r="AH30" s="45">
        <f>'3006'!AF155</f>
        <v>0</v>
      </c>
      <c r="AI30" s="45">
        <f>'3006'!AG155</f>
        <v>0</v>
      </c>
      <c r="AJ30" s="45">
        <f>'3006'!AH155</f>
        <v>0</v>
      </c>
      <c r="AK30" s="45">
        <f>'3006'!AI155</f>
        <v>0</v>
      </c>
      <c r="AL30" s="45">
        <f>'3006'!AJ155</f>
        <v>0</v>
      </c>
      <c r="AM30" s="45">
        <f>'3006'!AK155</f>
        <v>0</v>
      </c>
      <c r="AN30" s="45">
        <f>SUM(I30:AM30)</f>
        <v>0</v>
      </c>
      <c r="AO30" s="44"/>
      <c r="AP30" s="44"/>
    </row>
    <row r="31" spans="1:42" ht="15" thickBot="1" x14ac:dyDescent="0.2">
      <c r="A31" s="12"/>
      <c r="B31" s="14"/>
      <c r="C31" s="1167" t="s">
        <v>36</v>
      </c>
      <c r="D31" s="1165"/>
      <c r="E31" s="1165"/>
      <c r="F31" s="1165"/>
      <c r="G31" s="143"/>
      <c r="H31" s="13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5"/>
      <c r="W31" s="14"/>
      <c r="X31" s="14"/>
      <c r="Y31" s="14"/>
      <c r="Z31" s="14"/>
      <c r="AA31" s="14"/>
      <c r="AB31" s="12"/>
      <c r="AC31" s="12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44"/>
      <c r="AO31" s="44"/>
      <c r="AP31" s="44"/>
    </row>
    <row r="32" spans="1:42" ht="15" thickTop="1" x14ac:dyDescent="0.15">
      <c r="A32" s="12"/>
      <c r="B32" s="14"/>
      <c r="C32" s="1167" t="s">
        <v>44</v>
      </c>
      <c r="D32" s="1165"/>
      <c r="E32" s="1165"/>
      <c r="F32" s="1165"/>
      <c r="G32" s="16"/>
      <c r="H32" s="44"/>
      <c r="I32" s="44"/>
      <c r="J32" s="44" t="s">
        <v>5</v>
      </c>
      <c r="K32" s="44"/>
      <c r="L32" s="44" t="s">
        <v>4</v>
      </c>
      <c r="M32" s="44"/>
      <c r="N32" s="1168"/>
      <c r="O32" s="1168"/>
      <c r="P32" s="44"/>
      <c r="Q32" s="44"/>
      <c r="R32" s="44"/>
      <c r="S32" s="44"/>
      <c r="T32" s="44"/>
      <c r="U32" s="44"/>
      <c r="V32" s="17"/>
      <c r="W32" s="44"/>
      <c r="X32" s="1169" t="s">
        <v>43</v>
      </c>
      <c r="Y32" s="1170"/>
      <c r="Z32" s="1170"/>
      <c r="AA32" s="1170"/>
      <c r="AB32" s="1170"/>
      <c r="AC32" s="1170"/>
      <c r="AD32" s="1170"/>
      <c r="AE32" s="1170"/>
      <c r="AF32" s="1170"/>
      <c r="AG32" s="1170"/>
      <c r="AH32" s="1170"/>
      <c r="AI32" s="1170"/>
      <c r="AJ32" s="1170"/>
      <c r="AK32" s="1170"/>
      <c r="AL32" s="1171"/>
      <c r="AM32" s="12"/>
      <c r="AP32" s="44"/>
    </row>
    <row r="33" spans="1:38" ht="14.25" x14ac:dyDescent="0.15">
      <c r="A33" s="14"/>
      <c r="B33" s="14"/>
      <c r="C33" s="1167" t="s">
        <v>45</v>
      </c>
      <c r="D33" s="1165"/>
      <c r="E33" s="1165"/>
      <c r="F33" s="1165"/>
      <c r="H33" s="44"/>
      <c r="I33" s="44"/>
      <c r="J33" s="44" t="s">
        <v>5</v>
      </c>
      <c r="K33" s="44"/>
      <c r="L33" s="44" t="s">
        <v>4</v>
      </c>
      <c r="M33" s="44"/>
      <c r="N33" s="1168"/>
      <c r="O33" s="1168"/>
      <c r="P33" s="44"/>
      <c r="Q33" s="44"/>
      <c r="R33" s="44"/>
      <c r="S33" s="44"/>
      <c r="T33" s="44"/>
      <c r="U33" s="44"/>
      <c r="V33" s="17"/>
      <c r="W33" s="44"/>
      <c r="X33" s="1164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6"/>
    </row>
    <row r="34" spans="1:38" ht="14.25" x14ac:dyDescent="0.15">
      <c r="A34" s="14"/>
      <c r="B34" s="14"/>
      <c r="C34" s="1167" t="s">
        <v>46</v>
      </c>
      <c r="D34" s="1165"/>
      <c r="E34" s="1165"/>
      <c r="F34" s="1165"/>
      <c r="G34" s="16"/>
      <c r="H34" s="44"/>
      <c r="I34" s="44">
        <v>9</v>
      </c>
      <c r="J34" s="44" t="s">
        <v>5</v>
      </c>
      <c r="K34" s="44">
        <v>20</v>
      </c>
      <c r="L34" s="44" t="s">
        <v>4</v>
      </c>
      <c r="M34" s="44"/>
      <c r="N34" s="1168"/>
      <c r="O34" s="1168"/>
      <c r="P34" s="44"/>
      <c r="Q34" s="44"/>
      <c r="R34" s="44"/>
      <c r="S34" s="44"/>
      <c r="T34" s="44"/>
      <c r="U34" s="44"/>
      <c r="V34" s="17"/>
      <c r="W34" s="44"/>
      <c r="X34" s="1164" t="s">
        <v>104</v>
      </c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6"/>
    </row>
    <row r="35" spans="1:38" x14ac:dyDescent="0.15">
      <c r="A35" s="14"/>
      <c r="B35" s="13"/>
      <c r="C35" s="13"/>
      <c r="D35" s="13"/>
      <c r="E35" s="13"/>
      <c r="F35" s="13"/>
      <c r="G35" s="16"/>
      <c r="H35" s="44"/>
      <c r="I35" s="44"/>
      <c r="J35" s="44" t="s">
        <v>47</v>
      </c>
      <c r="K35" s="44"/>
      <c r="L35" s="44" t="s">
        <v>4</v>
      </c>
      <c r="M35" s="44"/>
      <c r="N35" s="1168"/>
      <c r="O35" s="1168"/>
      <c r="P35" s="44"/>
      <c r="Q35" s="44"/>
      <c r="R35" s="44"/>
      <c r="S35" s="44"/>
      <c r="T35" s="44"/>
      <c r="U35" s="44"/>
      <c r="V35" s="17"/>
      <c r="W35" s="44"/>
      <c r="X35" s="1164" t="s">
        <v>48</v>
      </c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6"/>
    </row>
    <row r="36" spans="1:38" ht="24.75" customHeight="1" x14ac:dyDescent="0.15">
      <c r="A36" s="14"/>
      <c r="B36" s="13"/>
      <c r="C36" s="13"/>
      <c r="D36" s="13"/>
      <c r="E36" s="13"/>
      <c r="G36" s="13"/>
      <c r="H36" s="13"/>
      <c r="I36" s="1163" t="s">
        <v>49</v>
      </c>
      <c r="J36" s="1163"/>
      <c r="K36" s="116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8"/>
      <c r="W36" s="13"/>
      <c r="X36" s="1164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6"/>
    </row>
    <row r="37" spans="1:38" ht="23.25" customHeight="1" x14ac:dyDescent="0.15">
      <c r="A37" s="12"/>
      <c r="B37" s="13"/>
      <c r="C37" s="13"/>
      <c r="D37" s="13"/>
      <c r="E37" s="13"/>
      <c r="F37" s="153" t="s">
        <v>87</v>
      </c>
      <c r="G37" s="153" t="s">
        <v>86</v>
      </c>
      <c r="H37" s="13"/>
      <c r="J37"/>
      <c r="K37" s="145"/>
      <c r="M37" s="13"/>
      <c r="N37" s="13"/>
      <c r="O37" s="146"/>
      <c r="P37" s="1165"/>
      <c r="Q37" s="1165"/>
      <c r="R37" s="1165"/>
      <c r="S37" s="1165"/>
      <c r="T37" s="13"/>
      <c r="U37" s="13"/>
      <c r="V37" s="18"/>
      <c r="W37" s="13"/>
      <c r="X37" s="1164"/>
      <c r="Y37" s="1165"/>
      <c r="Z37" s="1165"/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5"/>
      <c r="AL37" s="1166"/>
    </row>
    <row r="38" spans="1:38" ht="13.5" customHeight="1" thickBot="1" x14ac:dyDescent="0.2">
      <c r="A38" s="12"/>
      <c r="E38" s="13"/>
      <c r="F38" s="153" t="s">
        <v>88</v>
      </c>
      <c r="G38" s="153" t="s">
        <v>89</v>
      </c>
      <c r="H38" s="13"/>
      <c r="J38" s="144"/>
      <c r="K38" s="145"/>
      <c r="M38" s="13"/>
      <c r="N38" s="13"/>
      <c r="O38" s="146"/>
      <c r="P38" s="1173"/>
      <c r="Q38" s="1165"/>
      <c r="R38" s="1165"/>
      <c r="S38" s="1165"/>
      <c r="T38" s="13"/>
      <c r="U38" s="13"/>
      <c r="V38" s="18"/>
      <c r="W38" s="13"/>
      <c r="X38" s="1174" t="s">
        <v>50</v>
      </c>
      <c r="Y38" s="1175"/>
      <c r="Z38" s="1175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5"/>
      <c r="AL38" s="1176"/>
    </row>
    <row r="39" spans="1:38" ht="21" customHeight="1" thickTop="1" x14ac:dyDescent="0.15">
      <c r="A39" s="12"/>
      <c r="F39" s="87" t="s">
        <v>28</v>
      </c>
      <c r="G39" s="87" t="s">
        <v>52</v>
      </c>
      <c r="H39" s="13"/>
      <c r="J39" s="144"/>
      <c r="K39" s="145"/>
      <c r="M39" s="13"/>
      <c r="N39" s="13"/>
      <c r="O39" s="146"/>
      <c r="P39" s="1165"/>
      <c r="Q39" s="1165"/>
      <c r="R39" s="1165"/>
      <c r="S39" s="1165"/>
    </row>
    <row r="40" spans="1:38" ht="15" customHeight="1" x14ac:dyDescent="0.15">
      <c r="F40" s="153"/>
      <c r="G40" s="153"/>
      <c r="J40" s="144"/>
      <c r="K40" s="145"/>
      <c r="M40" s="13"/>
      <c r="O40" s="146"/>
      <c r="P40" s="1165"/>
      <c r="Q40" s="1165"/>
      <c r="R40" s="1165"/>
      <c r="S40" s="1165"/>
    </row>
    <row r="41" spans="1:38" ht="19.5" customHeight="1" x14ac:dyDescent="0.15">
      <c r="J41" s="1165"/>
      <c r="K41" s="1165"/>
      <c r="L41" s="1165"/>
      <c r="M41" s="1165"/>
      <c r="P41" s="1165"/>
      <c r="Q41" s="1165"/>
      <c r="R41" s="1165"/>
      <c r="S41" s="1165"/>
    </row>
    <row r="42" spans="1:38" x14ac:dyDescent="0.15">
      <c r="J42" s="144"/>
      <c r="K42" s="144"/>
    </row>
    <row r="44" spans="1:38" ht="1.5" customHeight="1" x14ac:dyDescent="0.15">
      <c r="J44" s="144"/>
      <c r="K44" s="144"/>
    </row>
  </sheetData>
  <mergeCells count="6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G29:H29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I36:K36"/>
    <mergeCell ref="X36:AL36"/>
    <mergeCell ref="G30:H30"/>
    <mergeCell ref="C31:F31"/>
    <mergeCell ref="C32:F32"/>
    <mergeCell ref="N32:O32"/>
    <mergeCell ref="X32:AL32"/>
    <mergeCell ref="C33:F33"/>
    <mergeCell ref="N33:O33"/>
    <mergeCell ref="X33:AL33"/>
    <mergeCell ref="C34:F34"/>
    <mergeCell ref="N34:O34"/>
    <mergeCell ref="X34:AL34"/>
    <mergeCell ref="N35:O35"/>
    <mergeCell ref="X35:AL35"/>
    <mergeCell ref="J41:M41"/>
    <mergeCell ref="P41:S41"/>
    <mergeCell ref="P37:S37"/>
    <mergeCell ref="X37:AL37"/>
    <mergeCell ref="P38:S38"/>
    <mergeCell ref="X38:AL38"/>
    <mergeCell ref="P39:S39"/>
    <mergeCell ref="P40:S4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4">
    <pageSetUpPr fitToPage="1"/>
  </sheetPr>
  <dimension ref="A1:AO160"/>
  <sheetViews>
    <sheetView zoomScale="90" zoomScaleNormal="90" workbookViewId="0">
      <pane xSplit="5" ySplit="4" topLeftCell="F71" activePane="bottomRight" state="frozen"/>
      <selection pane="topRight" activeCell="F1" sqref="F1"/>
      <selection pane="bottomLeft" activeCell="A5" sqref="A5"/>
      <selection pane="bottomRight" activeCell="A11" sqref="A11:A13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152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AL155/Z159</f>
        <v>0.10434782608695652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/>
      <c r="D3" s="1048"/>
      <c r="E3" s="1123" t="s">
        <v>84</v>
      </c>
      <c r="F3" s="114" t="s">
        <v>12</v>
      </c>
      <c r="G3" s="114">
        <v>1</v>
      </c>
      <c r="H3" s="114">
        <v>2</v>
      </c>
      <c r="I3" s="114">
        <v>3</v>
      </c>
      <c r="J3" s="114">
        <v>4</v>
      </c>
      <c r="K3" s="114">
        <v>5</v>
      </c>
      <c r="L3" s="187">
        <v>6</v>
      </c>
      <c r="M3" s="187">
        <v>7</v>
      </c>
      <c r="N3" s="114">
        <v>8</v>
      </c>
      <c r="O3" s="114">
        <v>9</v>
      </c>
      <c r="P3" s="114">
        <v>10</v>
      </c>
      <c r="Q3" s="114">
        <v>11</v>
      </c>
      <c r="R3" s="114">
        <v>12</v>
      </c>
      <c r="S3" s="187">
        <v>13</v>
      </c>
      <c r="T3" s="187">
        <v>14</v>
      </c>
      <c r="U3" s="114">
        <v>15</v>
      </c>
      <c r="V3" s="114">
        <v>16</v>
      </c>
      <c r="W3" s="114">
        <v>17</v>
      </c>
      <c r="X3" s="114">
        <v>18</v>
      </c>
      <c r="Y3" s="114">
        <v>19</v>
      </c>
      <c r="Z3" s="187">
        <v>20</v>
      </c>
      <c r="AA3" s="187">
        <v>21</v>
      </c>
      <c r="AB3" s="114">
        <v>22</v>
      </c>
      <c r="AC3" s="114">
        <v>23</v>
      </c>
      <c r="AD3" s="114">
        <v>24</v>
      </c>
      <c r="AE3" s="114">
        <v>25</v>
      </c>
      <c r="AF3" s="114">
        <v>26</v>
      </c>
      <c r="AG3" s="187">
        <v>27</v>
      </c>
      <c r="AH3" s="187">
        <v>28</v>
      </c>
      <c r="AI3" s="114">
        <v>29</v>
      </c>
      <c r="AJ3" s="114">
        <v>30</v>
      </c>
      <c r="AK3" s="114">
        <v>31</v>
      </c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115" t="s">
        <v>31</v>
      </c>
      <c r="H4" s="115" t="s">
        <v>153</v>
      </c>
      <c r="I4" s="115" t="s">
        <v>2</v>
      </c>
      <c r="J4" s="115" t="s">
        <v>3</v>
      </c>
      <c r="K4" s="115" t="s">
        <v>4</v>
      </c>
      <c r="L4" s="188" t="s">
        <v>5</v>
      </c>
      <c r="M4" s="188" t="s">
        <v>6</v>
      </c>
      <c r="N4" s="115" t="s">
        <v>0</v>
      </c>
      <c r="O4" s="115" t="s">
        <v>1</v>
      </c>
      <c r="P4" s="115" t="s">
        <v>2</v>
      </c>
      <c r="Q4" s="115" t="s">
        <v>3</v>
      </c>
      <c r="R4" s="115" t="s">
        <v>4</v>
      </c>
      <c r="S4" s="188" t="s">
        <v>5</v>
      </c>
      <c r="T4" s="188" t="s">
        <v>6</v>
      </c>
      <c r="U4" s="115" t="s">
        <v>0</v>
      </c>
      <c r="V4" s="115" t="s">
        <v>1</v>
      </c>
      <c r="W4" s="115" t="s">
        <v>2</v>
      </c>
      <c r="X4" s="115" t="s">
        <v>3</v>
      </c>
      <c r="Y4" s="115" t="s">
        <v>4</v>
      </c>
      <c r="Z4" s="188" t="s">
        <v>5</v>
      </c>
      <c r="AA4" s="188" t="s">
        <v>6</v>
      </c>
      <c r="AB4" s="115" t="s">
        <v>0</v>
      </c>
      <c r="AC4" s="115" t="s">
        <v>1</v>
      </c>
      <c r="AD4" s="115" t="s">
        <v>2</v>
      </c>
      <c r="AE4" s="115" t="s">
        <v>3</v>
      </c>
      <c r="AF4" s="115" t="s">
        <v>4</v>
      </c>
      <c r="AG4" s="188" t="s">
        <v>5</v>
      </c>
      <c r="AH4" s="188" t="s">
        <v>6</v>
      </c>
      <c r="AI4" s="115" t="s">
        <v>0</v>
      </c>
      <c r="AJ4" s="115" t="s">
        <v>1</v>
      </c>
      <c r="AK4" s="115" t="s">
        <v>2</v>
      </c>
      <c r="AL4" s="1133"/>
    </row>
    <row r="5" spans="1:38" ht="12" customHeight="1" thickBot="1" x14ac:dyDescent="0.2">
      <c r="A5" s="1197">
        <v>1</v>
      </c>
      <c r="B5" s="1026" t="s">
        <v>147</v>
      </c>
      <c r="C5" s="1249"/>
      <c r="D5" s="1032"/>
      <c r="E5" s="1041" t="s">
        <v>148</v>
      </c>
      <c r="F5" s="110" t="s">
        <v>12</v>
      </c>
      <c r="G5" s="2" t="s">
        <v>151</v>
      </c>
      <c r="H5" s="2"/>
      <c r="I5" s="2"/>
      <c r="J5" s="2" t="s">
        <v>151</v>
      </c>
      <c r="K5" s="2"/>
      <c r="L5" s="189"/>
      <c r="M5" s="193"/>
      <c r="N5" s="2" t="s">
        <v>151</v>
      </c>
      <c r="O5" s="2" t="s">
        <v>170</v>
      </c>
      <c r="P5" s="2" t="s">
        <v>151</v>
      </c>
      <c r="Q5" s="2"/>
      <c r="R5" s="2"/>
      <c r="S5" s="189"/>
      <c r="T5" s="189"/>
      <c r="U5" s="2"/>
      <c r="V5" s="91"/>
      <c r="W5" s="2"/>
      <c r="X5" s="2" t="s">
        <v>151</v>
      </c>
      <c r="Y5" s="2"/>
      <c r="Z5" s="189"/>
      <c r="AA5" s="189"/>
      <c r="AB5" s="2"/>
      <c r="AC5" s="2"/>
      <c r="AD5" s="2"/>
      <c r="AE5" s="2" t="s">
        <v>151</v>
      </c>
      <c r="AF5" s="2"/>
      <c r="AG5" s="189"/>
      <c r="AH5" s="189"/>
      <c r="AI5" s="2" t="s">
        <v>151</v>
      </c>
      <c r="AJ5" s="2" t="s">
        <v>151</v>
      </c>
      <c r="AK5" s="2" t="s">
        <v>151</v>
      </c>
      <c r="AL5" s="92">
        <f>COUNTIF(A5:AK5,"○")</f>
        <v>10</v>
      </c>
    </row>
    <row r="6" spans="1:38" ht="12" customHeight="1" thickBot="1" x14ac:dyDescent="0.2">
      <c r="A6" s="1197"/>
      <c r="B6" s="1233"/>
      <c r="C6" s="1250"/>
      <c r="D6" s="1033"/>
      <c r="E6" s="1247"/>
      <c r="F6" s="7" t="s">
        <v>95</v>
      </c>
      <c r="G6" s="199">
        <v>0.44791666666666669</v>
      </c>
      <c r="H6" s="93"/>
      <c r="I6" s="93"/>
      <c r="J6" s="199">
        <v>0.44791666666666669</v>
      </c>
      <c r="K6" s="93"/>
      <c r="L6" s="190"/>
      <c r="M6" s="190"/>
      <c r="N6" s="199">
        <v>0.44791666666666669</v>
      </c>
      <c r="O6" s="199">
        <v>0.44791666666666669</v>
      </c>
      <c r="P6" s="199">
        <v>0.44791666666666669</v>
      </c>
      <c r="Q6" s="93"/>
      <c r="R6" s="93"/>
      <c r="S6" s="190"/>
      <c r="T6" s="190"/>
      <c r="U6" s="93"/>
      <c r="V6" s="93"/>
      <c r="W6" s="93"/>
      <c r="X6" s="199">
        <v>0.44791666666666669</v>
      </c>
      <c r="Y6" s="93"/>
      <c r="Z6" s="190"/>
      <c r="AA6" s="190"/>
      <c r="AB6" s="93"/>
      <c r="AC6" s="93"/>
      <c r="AD6" s="93"/>
      <c r="AE6" s="199">
        <v>0.44791666666666669</v>
      </c>
      <c r="AF6" s="93"/>
      <c r="AG6" s="190"/>
      <c r="AH6" s="190"/>
      <c r="AI6" s="199">
        <v>0.44791666666666669</v>
      </c>
      <c r="AJ6" s="199">
        <v>0.44791666666666669</v>
      </c>
      <c r="AK6" s="199">
        <v>0.44791666666666669</v>
      </c>
      <c r="AL6" s="94"/>
    </row>
    <row r="7" spans="1:38" ht="12" customHeight="1" thickBot="1" x14ac:dyDescent="0.2">
      <c r="A7" s="1197"/>
      <c r="B7" s="1234"/>
      <c r="C7" s="1251"/>
      <c r="D7" s="1034"/>
      <c r="E7" s="1248"/>
      <c r="F7" s="150" t="s">
        <v>96</v>
      </c>
      <c r="G7" s="3" t="s">
        <v>99</v>
      </c>
      <c r="H7" s="3"/>
      <c r="I7" s="3"/>
      <c r="J7" s="3" t="s">
        <v>99</v>
      </c>
      <c r="K7" s="3"/>
      <c r="L7" s="191"/>
      <c r="M7" s="191"/>
      <c r="N7" s="3" t="s">
        <v>99</v>
      </c>
      <c r="O7" s="3" t="s">
        <v>171</v>
      </c>
      <c r="P7" s="3" t="s">
        <v>171</v>
      </c>
      <c r="Q7" s="3"/>
      <c r="R7" s="3"/>
      <c r="S7" s="191"/>
      <c r="T7" s="191"/>
      <c r="U7" s="3"/>
      <c r="V7" s="3"/>
      <c r="W7" s="3"/>
      <c r="X7" s="3" t="s">
        <v>99</v>
      </c>
      <c r="Y7" s="3"/>
      <c r="Z7" s="191"/>
      <c r="AA7" s="191"/>
      <c r="AB7" s="3"/>
      <c r="AC7" s="3"/>
      <c r="AD7" s="3"/>
      <c r="AE7" s="3" t="s">
        <v>99</v>
      </c>
      <c r="AF7" s="3"/>
      <c r="AG7" s="191"/>
      <c r="AH7" s="191"/>
      <c r="AI7" s="3" t="s">
        <v>99</v>
      </c>
      <c r="AJ7" s="3" t="s">
        <v>171</v>
      </c>
      <c r="AK7" s="3" t="s">
        <v>171</v>
      </c>
      <c r="AL7" s="111"/>
    </row>
    <row r="8" spans="1:38" ht="12" customHeight="1" thickBot="1" x14ac:dyDescent="0.2">
      <c r="A8" s="1197">
        <v>2</v>
      </c>
      <c r="B8" s="1026" t="s">
        <v>159</v>
      </c>
      <c r="C8" s="1249"/>
      <c r="D8" s="1032"/>
      <c r="E8" s="1041" t="s">
        <v>160</v>
      </c>
      <c r="F8" s="148" t="s">
        <v>103</v>
      </c>
      <c r="G8" s="91"/>
      <c r="H8" s="2" t="s">
        <v>161</v>
      </c>
      <c r="I8" s="2"/>
      <c r="J8" s="2" t="s">
        <v>151</v>
      </c>
      <c r="K8" s="2" t="s">
        <v>161</v>
      </c>
      <c r="L8" s="189"/>
      <c r="M8" s="189"/>
      <c r="N8" s="91"/>
      <c r="O8" s="2"/>
      <c r="P8" s="2" t="s">
        <v>167</v>
      </c>
      <c r="Q8" s="2" t="s">
        <v>164</v>
      </c>
      <c r="R8" s="2" t="s">
        <v>161</v>
      </c>
      <c r="S8" s="189"/>
      <c r="T8" s="189"/>
      <c r="U8" s="91"/>
      <c r="V8" s="2" t="s">
        <v>161</v>
      </c>
      <c r="W8" s="2"/>
      <c r="X8" s="2" t="s">
        <v>151</v>
      </c>
      <c r="Y8" s="2" t="s">
        <v>161</v>
      </c>
      <c r="Z8" s="189"/>
      <c r="AA8" s="189"/>
      <c r="AB8" s="2"/>
      <c r="AC8" s="2" t="s">
        <v>172</v>
      </c>
      <c r="AD8" s="2"/>
      <c r="AE8" s="2" t="s">
        <v>151</v>
      </c>
      <c r="AF8" s="2" t="s">
        <v>161</v>
      </c>
      <c r="AG8" s="189"/>
      <c r="AH8" s="189"/>
      <c r="AI8" s="2"/>
      <c r="AJ8" s="2" t="s">
        <v>161</v>
      </c>
      <c r="AK8" s="2" t="s">
        <v>167</v>
      </c>
      <c r="AL8" s="92">
        <f>COUNTIF(A8:AK8,"○")</f>
        <v>14</v>
      </c>
    </row>
    <row r="9" spans="1:38" ht="12" customHeight="1" thickBot="1" x14ac:dyDescent="0.2">
      <c r="A9" s="1197"/>
      <c r="B9" s="1233"/>
      <c r="C9" s="1250"/>
      <c r="D9" s="1033"/>
      <c r="E9" s="1247"/>
      <c r="F9" s="7" t="s">
        <v>95</v>
      </c>
      <c r="G9" s="93"/>
      <c r="H9" s="199">
        <v>0.41666666666666669</v>
      </c>
      <c r="I9" s="93"/>
      <c r="J9" s="199">
        <v>0.41666666666666669</v>
      </c>
      <c r="K9" s="199">
        <v>0.41666666666666669</v>
      </c>
      <c r="L9" s="190"/>
      <c r="M9" s="190"/>
      <c r="N9" s="93"/>
      <c r="O9" s="199"/>
      <c r="P9" s="199">
        <v>0.41666666666666669</v>
      </c>
      <c r="Q9" s="199">
        <v>0.41666666666666669</v>
      </c>
      <c r="R9" s="199">
        <v>0.41666666666666669</v>
      </c>
      <c r="S9" s="190"/>
      <c r="T9" s="190"/>
      <c r="U9" s="93"/>
      <c r="V9" s="199">
        <v>0.41666666666666669</v>
      </c>
      <c r="W9" s="93"/>
      <c r="X9" s="199">
        <v>0.41666666666666669</v>
      </c>
      <c r="Y9" s="199">
        <v>0.41666666666666669</v>
      </c>
      <c r="Z9" s="190"/>
      <c r="AA9" s="190"/>
      <c r="AB9" s="93"/>
      <c r="AC9" s="199">
        <v>0.41666666666666669</v>
      </c>
      <c r="AD9" s="93"/>
      <c r="AE9" s="199">
        <v>0.41666666666666669</v>
      </c>
      <c r="AF9" s="199">
        <v>0.41666666666666669</v>
      </c>
      <c r="AG9" s="190"/>
      <c r="AH9" s="190"/>
      <c r="AI9" s="93"/>
      <c r="AJ9" s="199">
        <v>0.41666666666666669</v>
      </c>
      <c r="AK9" s="199">
        <v>0.41666666666666669</v>
      </c>
      <c r="AL9" s="94"/>
    </row>
    <row r="10" spans="1:38" ht="12" customHeight="1" thickBot="1" x14ac:dyDescent="0.2">
      <c r="A10" s="1197"/>
      <c r="B10" s="1234"/>
      <c r="C10" s="1251"/>
      <c r="D10" s="1034"/>
      <c r="E10" s="1248"/>
      <c r="F10" s="150" t="s">
        <v>96</v>
      </c>
      <c r="G10" s="3"/>
      <c r="H10" s="3" t="s">
        <v>162</v>
      </c>
      <c r="I10" s="111"/>
      <c r="J10" s="3" t="s">
        <v>163</v>
      </c>
      <c r="K10" s="3" t="s">
        <v>162</v>
      </c>
      <c r="L10" s="192"/>
      <c r="M10" s="192"/>
      <c r="N10" s="111"/>
      <c r="O10" s="3"/>
      <c r="P10" s="3" t="s">
        <v>168</v>
      </c>
      <c r="Q10" s="3" t="s">
        <v>163</v>
      </c>
      <c r="R10" s="3" t="s">
        <v>162</v>
      </c>
      <c r="S10" s="192"/>
      <c r="T10" s="192"/>
      <c r="U10" s="111"/>
      <c r="V10" s="3" t="s">
        <v>162</v>
      </c>
      <c r="W10" s="3"/>
      <c r="X10" s="3" t="s">
        <v>163</v>
      </c>
      <c r="Y10" s="3" t="s">
        <v>162</v>
      </c>
      <c r="Z10" s="192"/>
      <c r="AA10" s="192"/>
      <c r="AB10" s="111"/>
      <c r="AC10" s="3" t="s">
        <v>173</v>
      </c>
      <c r="AD10" s="111"/>
      <c r="AE10" s="3" t="s">
        <v>163</v>
      </c>
      <c r="AF10" s="3" t="s">
        <v>162</v>
      </c>
      <c r="AG10" s="191"/>
      <c r="AH10" s="191"/>
      <c r="AI10" s="111"/>
      <c r="AJ10" s="3" t="s">
        <v>162</v>
      </c>
      <c r="AK10" s="3" t="s">
        <v>168</v>
      </c>
      <c r="AL10" s="95"/>
    </row>
    <row r="11" spans="1:38" ht="12" customHeight="1" thickBot="1" x14ac:dyDescent="0.2">
      <c r="A11" s="1197">
        <v>3</v>
      </c>
      <c r="B11" s="1277"/>
      <c r="C11" s="1198"/>
      <c r="D11" s="1048"/>
      <c r="E11" s="1278"/>
      <c r="F11" s="110" t="s">
        <v>12</v>
      </c>
      <c r="G11" s="2"/>
      <c r="H11" s="2"/>
      <c r="I11" s="2"/>
      <c r="J11" s="2"/>
      <c r="K11" s="2"/>
      <c r="L11" s="193"/>
      <c r="M11" s="193"/>
      <c r="N11" s="2"/>
      <c r="O11" s="2"/>
      <c r="P11" s="91"/>
      <c r="Q11" s="2"/>
      <c r="R11" s="2"/>
      <c r="S11" s="189"/>
      <c r="T11" s="193"/>
      <c r="U11" s="91"/>
      <c r="V11" s="91"/>
      <c r="W11" s="2"/>
      <c r="X11" s="91"/>
      <c r="Y11" s="2"/>
      <c r="Z11" s="193"/>
      <c r="AA11" s="193"/>
      <c r="AB11" s="91"/>
      <c r="AC11" s="91"/>
      <c r="AD11" s="2"/>
      <c r="AE11" s="2"/>
      <c r="AF11" s="2"/>
      <c r="AG11" s="189"/>
      <c r="AH11" s="189"/>
      <c r="AI11" s="2"/>
      <c r="AJ11" s="2"/>
      <c r="AK11" s="2"/>
      <c r="AL11" s="92">
        <f>COUNTIF(A11:AK11,"○")</f>
        <v>0</v>
      </c>
    </row>
    <row r="12" spans="1:38" ht="12" customHeight="1" thickBot="1" x14ac:dyDescent="0.2">
      <c r="A12" s="1197"/>
      <c r="B12" s="1277"/>
      <c r="C12" s="1198"/>
      <c r="D12" s="1048"/>
      <c r="E12" s="1238"/>
      <c r="F12" s="7" t="s">
        <v>95</v>
      </c>
      <c r="G12" s="93"/>
      <c r="H12" s="93"/>
      <c r="I12" s="93"/>
      <c r="J12" s="93"/>
      <c r="K12" s="93"/>
      <c r="L12" s="190"/>
      <c r="M12" s="190"/>
      <c r="N12" s="93"/>
      <c r="O12" s="93"/>
      <c r="P12" s="93"/>
      <c r="Q12" s="93"/>
      <c r="R12" s="93"/>
      <c r="S12" s="190"/>
      <c r="T12" s="190"/>
      <c r="U12" s="93"/>
      <c r="V12" s="93"/>
      <c r="W12" s="93"/>
      <c r="X12" s="93"/>
      <c r="Y12" s="93"/>
      <c r="Z12" s="190"/>
      <c r="AA12" s="190"/>
      <c r="AB12" s="93"/>
      <c r="AC12" s="93"/>
      <c r="AD12" s="93"/>
      <c r="AE12" s="93"/>
      <c r="AF12" s="93"/>
      <c r="AG12" s="190"/>
      <c r="AH12" s="190"/>
      <c r="AI12" s="93"/>
      <c r="AJ12" s="93"/>
      <c r="AK12" s="93"/>
      <c r="AL12" s="94"/>
    </row>
    <row r="13" spans="1:38" ht="12" customHeight="1" thickBot="1" x14ac:dyDescent="0.2">
      <c r="A13" s="1197"/>
      <c r="B13" s="1277"/>
      <c r="C13" s="1198"/>
      <c r="D13" s="1048"/>
      <c r="E13" s="1238"/>
      <c r="F13" s="150" t="s">
        <v>96</v>
      </c>
      <c r="G13" s="3"/>
      <c r="H13" s="111"/>
      <c r="I13" s="111"/>
      <c r="J13" s="111"/>
      <c r="K13" s="111"/>
      <c r="L13" s="192"/>
      <c r="M13" s="192"/>
      <c r="N13" s="111"/>
      <c r="O13" s="111"/>
      <c r="P13" s="111"/>
      <c r="Q13" s="111"/>
      <c r="R13" s="111"/>
      <c r="S13" s="192"/>
      <c r="T13" s="192"/>
      <c r="U13" s="111"/>
      <c r="V13" s="111"/>
      <c r="W13" s="111"/>
      <c r="X13" s="111"/>
      <c r="Y13" s="111"/>
      <c r="Z13" s="192"/>
      <c r="AA13" s="192"/>
      <c r="AB13" s="111"/>
      <c r="AC13" s="111"/>
      <c r="AD13" s="111"/>
      <c r="AE13" s="111"/>
      <c r="AF13" s="111"/>
      <c r="AG13" s="192"/>
      <c r="AH13" s="192"/>
      <c r="AI13" s="111"/>
      <c r="AJ13" s="111"/>
      <c r="AK13" s="111"/>
      <c r="AL13" s="95"/>
    </row>
    <row r="14" spans="1:38" ht="12" customHeight="1" thickBot="1" x14ac:dyDescent="0.2">
      <c r="A14" s="1197">
        <v>4</v>
      </c>
      <c r="B14" s="1277"/>
      <c r="C14" s="1198"/>
      <c r="D14" s="1048"/>
      <c r="E14" s="1238"/>
      <c r="F14" s="110" t="s">
        <v>12</v>
      </c>
      <c r="G14" s="2"/>
      <c r="H14" s="2"/>
      <c r="I14" s="2"/>
      <c r="J14" s="2"/>
      <c r="K14" s="2"/>
      <c r="L14" s="189"/>
      <c r="M14" s="193"/>
      <c r="N14" s="2"/>
      <c r="O14" s="2"/>
      <c r="P14" s="2"/>
      <c r="Q14" s="2"/>
      <c r="R14" s="2"/>
      <c r="S14" s="189"/>
      <c r="T14" s="193"/>
      <c r="U14" s="2"/>
      <c r="V14" s="2"/>
      <c r="W14" s="2"/>
      <c r="X14" s="2"/>
      <c r="Y14" s="91"/>
      <c r="Z14" s="189"/>
      <c r="AA14" s="193"/>
      <c r="AB14" s="2"/>
      <c r="AC14" s="2"/>
      <c r="AD14" s="91"/>
      <c r="AE14" s="2"/>
      <c r="AF14" s="91"/>
      <c r="AG14" s="189"/>
      <c r="AH14" s="193"/>
      <c r="AI14" s="2"/>
      <c r="AJ14" s="2"/>
      <c r="AK14" s="91"/>
      <c r="AL14" s="92">
        <f>COUNTIF(A14:AK14,"○")</f>
        <v>0</v>
      </c>
    </row>
    <row r="15" spans="1:38" ht="12" customHeight="1" thickBot="1" x14ac:dyDescent="0.2">
      <c r="A15" s="1197"/>
      <c r="B15" s="1277"/>
      <c r="C15" s="1198"/>
      <c r="D15" s="1048"/>
      <c r="E15" s="1238"/>
      <c r="F15" s="7" t="s">
        <v>95</v>
      </c>
      <c r="G15" s="93"/>
      <c r="H15" s="93"/>
      <c r="I15" s="93"/>
      <c r="J15" s="93"/>
      <c r="K15" s="93"/>
      <c r="L15" s="190"/>
      <c r="M15" s="190"/>
      <c r="N15" s="93"/>
      <c r="O15" s="93"/>
      <c r="P15" s="93"/>
      <c r="Q15" s="93"/>
      <c r="R15" s="93"/>
      <c r="S15" s="190"/>
      <c r="T15" s="190"/>
      <c r="U15" s="93"/>
      <c r="V15" s="93"/>
      <c r="W15" s="93"/>
      <c r="X15" s="93"/>
      <c r="Y15" s="93"/>
      <c r="Z15" s="190"/>
      <c r="AA15" s="190"/>
      <c r="AB15" s="93"/>
      <c r="AC15" s="93"/>
      <c r="AD15" s="93"/>
      <c r="AE15" s="93"/>
      <c r="AF15" s="93"/>
      <c r="AG15" s="190"/>
      <c r="AH15" s="190"/>
      <c r="AI15" s="93"/>
      <c r="AJ15" s="93"/>
      <c r="AK15" s="93"/>
      <c r="AL15" s="94"/>
    </row>
    <row r="16" spans="1:38" ht="12" customHeight="1" thickBot="1" x14ac:dyDescent="0.2">
      <c r="A16" s="1197"/>
      <c r="B16" s="1277"/>
      <c r="C16" s="1198"/>
      <c r="D16" s="1048"/>
      <c r="E16" s="1238"/>
      <c r="F16" s="150" t="s">
        <v>96</v>
      </c>
      <c r="G16" s="3"/>
      <c r="H16" s="111"/>
      <c r="I16" s="111"/>
      <c r="J16" s="111"/>
      <c r="K16" s="111"/>
      <c r="L16" s="192"/>
      <c r="M16" s="192"/>
      <c r="N16" s="111"/>
      <c r="O16" s="111"/>
      <c r="P16" s="111"/>
      <c r="Q16" s="111"/>
      <c r="R16" s="111"/>
      <c r="S16" s="192"/>
      <c r="T16" s="192"/>
      <c r="U16" s="111"/>
      <c r="V16" s="111"/>
      <c r="W16" s="111"/>
      <c r="X16" s="111"/>
      <c r="Y16" s="111"/>
      <c r="Z16" s="192"/>
      <c r="AA16" s="192"/>
      <c r="AB16" s="111"/>
      <c r="AC16" s="111"/>
      <c r="AD16" s="111"/>
      <c r="AE16" s="111"/>
      <c r="AF16" s="111"/>
      <c r="AG16" s="192"/>
      <c r="AH16" s="192"/>
      <c r="AI16" s="111"/>
      <c r="AJ16" s="111"/>
      <c r="AK16" s="111"/>
      <c r="AL16" s="95"/>
    </row>
    <row r="17" spans="1:40" ht="12" customHeight="1" thickBot="1" x14ac:dyDescent="0.2">
      <c r="A17" s="1197">
        <v>5</v>
      </c>
      <c r="B17" s="1232"/>
      <c r="C17" s="1198"/>
      <c r="D17" s="1048"/>
      <c r="E17" s="1238"/>
      <c r="F17" s="110" t="s">
        <v>12</v>
      </c>
      <c r="G17" s="91"/>
      <c r="H17" s="91"/>
      <c r="I17" s="91"/>
      <c r="J17" s="91"/>
      <c r="K17" s="91"/>
      <c r="L17" s="193"/>
      <c r="M17" s="193"/>
      <c r="N17" s="91"/>
      <c r="O17" s="91"/>
      <c r="P17" s="91"/>
      <c r="Q17" s="91"/>
      <c r="R17" s="91"/>
      <c r="S17" s="193"/>
      <c r="T17" s="193"/>
      <c r="U17" s="91"/>
      <c r="V17" s="91"/>
      <c r="W17" s="91"/>
      <c r="X17" s="91"/>
      <c r="Y17" s="91"/>
      <c r="Z17" s="193"/>
      <c r="AA17" s="193"/>
      <c r="AB17" s="91"/>
      <c r="AC17" s="91"/>
      <c r="AD17" s="91"/>
      <c r="AE17" s="91"/>
      <c r="AF17" s="91"/>
      <c r="AG17" s="193"/>
      <c r="AH17" s="193"/>
      <c r="AI17" s="91"/>
      <c r="AJ17" s="91"/>
      <c r="AK17" s="91"/>
      <c r="AL17" s="92">
        <f>COUNTIF(A17:AK17,"○")</f>
        <v>0</v>
      </c>
    </row>
    <row r="18" spans="1:40" ht="12" customHeight="1" thickBot="1" x14ac:dyDescent="0.2">
      <c r="A18" s="1197"/>
      <c r="B18" s="1279"/>
      <c r="C18" s="1198"/>
      <c r="D18" s="1048"/>
      <c r="E18" s="1238"/>
      <c r="F18" s="7" t="s">
        <v>95</v>
      </c>
      <c r="G18" s="93"/>
      <c r="H18" s="93"/>
      <c r="I18" s="93"/>
      <c r="J18" s="93"/>
      <c r="K18" s="93"/>
      <c r="L18" s="190"/>
      <c r="M18" s="190"/>
      <c r="N18" s="93"/>
      <c r="O18" s="93"/>
      <c r="P18" s="93"/>
      <c r="Q18" s="93"/>
      <c r="R18" s="93"/>
      <c r="S18" s="190"/>
      <c r="T18" s="190"/>
      <c r="U18" s="93"/>
      <c r="V18" s="93"/>
      <c r="W18" s="93"/>
      <c r="X18" s="93"/>
      <c r="Y18" s="93"/>
      <c r="Z18" s="190"/>
      <c r="AA18" s="190"/>
      <c r="AB18" s="93"/>
      <c r="AC18" s="93"/>
      <c r="AD18" s="93"/>
      <c r="AE18" s="93"/>
      <c r="AF18" s="93"/>
      <c r="AG18" s="190"/>
      <c r="AH18" s="190"/>
      <c r="AI18" s="93"/>
      <c r="AJ18" s="93"/>
      <c r="AK18" s="93"/>
      <c r="AL18" s="94"/>
    </row>
    <row r="19" spans="1:40" ht="12" customHeight="1" thickBot="1" x14ac:dyDescent="0.2">
      <c r="A19" s="1197"/>
      <c r="B19" s="1280"/>
      <c r="C19" s="1198"/>
      <c r="D19" s="1048"/>
      <c r="E19" s="1238"/>
      <c r="F19" s="150" t="s">
        <v>96</v>
      </c>
      <c r="G19" s="3"/>
      <c r="H19" s="111"/>
      <c r="I19" s="111"/>
      <c r="J19" s="111"/>
      <c r="K19" s="111"/>
      <c r="L19" s="192"/>
      <c r="M19" s="192"/>
      <c r="N19" s="111"/>
      <c r="O19" s="111"/>
      <c r="P19" s="111"/>
      <c r="Q19" s="111"/>
      <c r="R19" s="111"/>
      <c r="S19" s="192"/>
      <c r="T19" s="192"/>
      <c r="U19" s="111"/>
      <c r="V19" s="111"/>
      <c r="W19" s="111"/>
      <c r="X19" s="111"/>
      <c r="Y19" s="111"/>
      <c r="Z19" s="192"/>
      <c r="AA19" s="192"/>
      <c r="AB19" s="111"/>
      <c r="AC19" s="111"/>
      <c r="AD19" s="111"/>
      <c r="AE19" s="111"/>
      <c r="AF19" s="111"/>
      <c r="AG19" s="192"/>
      <c r="AH19" s="192"/>
      <c r="AI19" s="111"/>
      <c r="AJ19" s="111"/>
      <c r="AK19" s="111"/>
      <c r="AL19" s="95"/>
    </row>
    <row r="20" spans="1:40" ht="12" customHeight="1" thickBot="1" x14ac:dyDescent="0.2">
      <c r="A20" s="1197">
        <v>6</v>
      </c>
      <c r="B20" s="1277"/>
      <c r="C20" s="1198"/>
      <c r="D20" s="1048"/>
      <c r="E20" s="1238"/>
      <c r="F20" s="110" t="s">
        <v>12</v>
      </c>
      <c r="G20" s="91"/>
      <c r="H20" s="91"/>
      <c r="I20" s="2"/>
      <c r="J20" s="2"/>
      <c r="K20" s="2"/>
      <c r="L20" s="193"/>
      <c r="M20" s="193"/>
      <c r="N20" s="91"/>
      <c r="O20" s="91"/>
      <c r="P20" s="91"/>
      <c r="Q20" s="91"/>
      <c r="R20" s="91"/>
      <c r="S20" s="189"/>
      <c r="T20" s="193"/>
      <c r="U20" s="91"/>
      <c r="V20" s="91"/>
      <c r="W20" s="2"/>
      <c r="X20" s="2"/>
      <c r="Y20" s="2"/>
      <c r="Z20" s="193"/>
      <c r="AA20" s="193"/>
      <c r="AB20" s="91"/>
      <c r="AC20" s="91"/>
      <c r="AD20" s="91"/>
      <c r="AE20" s="91"/>
      <c r="AF20" s="91"/>
      <c r="AG20" s="189"/>
      <c r="AH20" s="189"/>
      <c r="AI20" s="2"/>
      <c r="AJ20" s="2"/>
      <c r="AK20" s="2"/>
      <c r="AL20" s="92">
        <f>COUNTIF(A20:AK20,"○")</f>
        <v>0</v>
      </c>
      <c r="AN20" s="97"/>
    </row>
    <row r="21" spans="1:40" ht="12" customHeight="1" thickBot="1" x14ac:dyDescent="0.2">
      <c r="A21" s="1197"/>
      <c r="B21" s="1277"/>
      <c r="C21" s="1198"/>
      <c r="D21" s="1048"/>
      <c r="E21" s="1238"/>
      <c r="F21" s="7" t="s">
        <v>95</v>
      </c>
      <c r="G21" s="93"/>
      <c r="H21" s="93"/>
      <c r="I21" s="93"/>
      <c r="J21" s="93"/>
      <c r="K21" s="93"/>
      <c r="L21" s="190"/>
      <c r="M21" s="190"/>
      <c r="N21" s="93"/>
      <c r="O21" s="93"/>
      <c r="P21" s="93"/>
      <c r="Q21" s="93"/>
      <c r="R21" s="93"/>
      <c r="S21" s="190"/>
      <c r="T21" s="190"/>
      <c r="U21" s="93"/>
      <c r="V21" s="93"/>
      <c r="W21" s="93"/>
      <c r="X21" s="93"/>
      <c r="Y21" s="93"/>
      <c r="Z21" s="190"/>
      <c r="AA21" s="190"/>
      <c r="AB21" s="93"/>
      <c r="AC21" s="93"/>
      <c r="AD21" s="93"/>
      <c r="AE21" s="93"/>
      <c r="AF21" s="93"/>
      <c r="AG21" s="190"/>
      <c r="AH21" s="190"/>
      <c r="AI21" s="93"/>
      <c r="AJ21" s="93"/>
      <c r="AK21" s="93"/>
      <c r="AL21" s="94"/>
    </row>
    <row r="22" spans="1:40" ht="12" customHeight="1" thickBot="1" x14ac:dyDescent="0.2">
      <c r="A22" s="1197"/>
      <c r="B22" s="1277"/>
      <c r="C22" s="1198"/>
      <c r="D22" s="1048"/>
      <c r="E22" s="1238"/>
      <c r="F22" s="150" t="s">
        <v>96</v>
      </c>
      <c r="G22" s="3"/>
      <c r="H22" s="3"/>
      <c r="I22" s="3"/>
      <c r="J22" s="111"/>
      <c r="K22" s="111"/>
      <c r="L22" s="192"/>
      <c r="M22" s="192"/>
      <c r="N22" s="111"/>
      <c r="O22" s="111"/>
      <c r="P22" s="111"/>
      <c r="Q22" s="111"/>
      <c r="R22" s="111"/>
      <c r="S22" s="192"/>
      <c r="T22" s="192"/>
      <c r="U22" s="111"/>
      <c r="V22" s="111"/>
      <c r="W22" s="111"/>
      <c r="X22" s="111"/>
      <c r="Y22" s="111"/>
      <c r="Z22" s="192"/>
      <c r="AA22" s="192"/>
      <c r="AB22" s="111"/>
      <c r="AC22" s="111"/>
      <c r="AD22" s="111"/>
      <c r="AE22" s="111"/>
      <c r="AF22" s="111"/>
      <c r="AG22" s="192"/>
      <c r="AH22" s="192"/>
      <c r="AI22" s="111"/>
      <c r="AJ22" s="111"/>
      <c r="AK22" s="111"/>
      <c r="AL22" s="95"/>
    </row>
    <row r="23" spans="1:40" ht="12" customHeight="1" thickBot="1" x14ac:dyDescent="0.2">
      <c r="A23" s="1197">
        <v>7</v>
      </c>
      <c r="B23" s="1232"/>
      <c r="C23" s="1029"/>
      <c r="D23" s="1032"/>
      <c r="E23" s="1246"/>
      <c r="F23" s="110" t="s">
        <v>12</v>
      </c>
      <c r="G23" s="91"/>
      <c r="H23" s="91"/>
      <c r="I23" s="91"/>
      <c r="J23" s="2"/>
      <c r="K23" s="91"/>
      <c r="L23" s="189"/>
      <c r="M23" s="189"/>
      <c r="N23" s="91"/>
      <c r="O23" s="2"/>
      <c r="P23" s="91"/>
      <c r="Q23" s="2"/>
      <c r="R23" s="2"/>
      <c r="S23" s="189"/>
      <c r="T23" s="189"/>
      <c r="U23" s="2"/>
      <c r="V23" s="2"/>
      <c r="W23" s="91"/>
      <c r="X23" s="2"/>
      <c r="Y23" s="91"/>
      <c r="Z23" s="189"/>
      <c r="AA23" s="193"/>
      <c r="AB23" s="91"/>
      <c r="AC23" s="2"/>
      <c r="AD23" s="91"/>
      <c r="AE23" s="2"/>
      <c r="AF23" s="2"/>
      <c r="AG23" s="189"/>
      <c r="AH23" s="189"/>
      <c r="AI23" s="91"/>
      <c r="AJ23" s="2"/>
      <c r="AK23" s="91"/>
      <c r="AL23" s="92">
        <f>COUNTIF(A23:AK23,"○")</f>
        <v>0</v>
      </c>
    </row>
    <row r="24" spans="1:40" ht="7.5" customHeight="1" thickBot="1" x14ac:dyDescent="0.2">
      <c r="A24" s="1197"/>
      <c r="B24" s="1233"/>
      <c r="C24" s="1250"/>
      <c r="D24" s="1033"/>
      <c r="E24" s="1247"/>
      <c r="F24" s="7" t="s">
        <v>95</v>
      </c>
      <c r="G24" s="93"/>
      <c r="H24" s="93"/>
      <c r="I24" s="93"/>
      <c r="J24" s="93"/>
      <c r="K24" s="93"/>
      <c r="L24" s="190"/>
      <c r="M24" s="190"/>
      <c r="N24" s="93"/>
      <c r="O24" s="93"/>
      <c r="P24" s="93"/>
      <c r="Q24" s="93"/>
      <c r="R24" s="93"/>
      <c r="S24" s="190"/>
      <c r="T24" s="190"/>
      <c r="U24" s="93"/>
      <c r="V24" s="93"/>
      <c r="W24" s="93"/>
      <c r="X24" s="93"/>
      <c r="Y24" s="93"/>
      <c r="Z24" s="190"/>
      <c r="AA24" s="190"/>
      <c r="AB24" s="93"/>
      <c r="AC24" s="93"/>
      <c r="AD24" s="93"/>
      <c r="AE24" s="93"/>
      <c r="AF24" s="93"/>
      <c r="AG24" s="190"/>
      <c r="AH24" s="190"/>
      <c r="AI24" s="93"/>
      <c r="AJ24" s="93"/>
      <c r="AK24" s="93"/>
      <c r="AL24" s="94"/>
    </row>
    <row r="25" spans="1:40" ht="12" customHeight="1" thickBot="1" x14ac:dyDescent="0.2">
      <c r="A25" s="1197"/>
      <c r="B25" s="1234"/>
      <c r="C25" s="1251"/>
      <c r="D25" s="1034"/>
      <c r="E25" s="1248"/>
      <c r="F25" s="150" t="s">
        <v>96</v>
      </c>
      <c r="G25" s="111"/>
      <c r="H25" s="111"/>
      <c r="I25" s="111"/>
      <c r="J25" s="111"/>
      <c r="K25" s="111"/>
      <c r="L25" s="192"/>
      <c r="M25" s="192"/>
      <c r="N25" s="111"/>
      <c r="O25" s="111"/>
      <c r="P25" s="111"/>
      <c r="Q25" s="111"/>
      <c r="R25" s="111"/>
      <c r="S25" s="192"/>
      <c r="T25" s="191"/>
      <c r="U25" s="3"/>
      <c r="V25" s="111"/>
      <c r="W25" s="111"/>
      <c r="X25" s="111"/>
      <c r="Y25" s="111"/>
      <c r="Z25" s="192"/>
      <c r="AA25" s="192"/>
      <c r="AB25" s="111"/>
      <c r="AC25" s="111"/>
      <c r="AD25" s="111"/>
      <c r="AE25" s="111"/>
      <c r="AF25" s="111"/>
      <c r="AG25" s="192"/>
      <c r="AH25" s="192"/>
      <c r="AI25" s="111"/>
      <c r="AJ25" s="111"/>
      <c r="AK25" s="111"/>
      <c r="AL25" s="95"/>
    </row>
    <row r="26" spans="1:40" ht="12" customHeight="1" thickBot="1" x14ac:dyDescent="0.2">
      <c r="A26" s="1197">
        <v>8</v>
      </c>
      <c r="B26" s="1232"/>
      <c r="C26" s="1249"/>
      <c r="D26" s="1032"/>
      <c r="E26" s="1246"/>
      <c r="F26" s="110" t="s">
        <v>12</v>
      </c>
      <c r="G26" s="91"/>
      <c r="H26" s="2"/>
      <c r="I26" s="2"/>
      <c r="J26" s="2"/>
      <c r="K26" s="2"/>
      <c r="L26" s="189"/>
      <c r="M26" s="189"/>
      <c r="N26" s="91"/>
      <c r="O26" s="2"/>
      <c r="P26" s="2"/>
      <c r="Q26" s="2"/>
      <c r="R26" s="2"/>
      <c r="S26" s="189"/>
      <c r="T26" s="189"/>
      <c r="U26" s="91"/>
      <c r="V26" s="2"/>
      <c r="W26" s="2"/>
      <c r="X26" s="2"/>
      <c r="Y26" s="2"/>
      <c r="Z26" s="189"/>
      <c r="AA26" s="189"/>
      <c r="AB26" s="91"/>
      <c r="AC26" s="2"/>
      <c r="AD26" s="2"/>
      <c r="AE26" s="2"/>
      <c r="AF26" s="2"/>
      <c r="AG26" s="189"/>
      <c r="AH26" s="189"/>
      <c r="AI26" s="91"/>
      <c r="AJ26" s="2"/>
      <c r="AK26" s="2"/>
      <c r="AL26" s="92">
        <f>COUNTIF(A26:AK26,"○")</f>
        <v>0</v>
      </c>
    </row>
    <row r="27" spans="1:40" ht="7.5" customHeight="1" thickBot="1" x14ac:dyDescent="0.2">
      <c r="A27" s="1197"/>
      <c r="B27" s="1233"/>
      <c r="C27" s="1250"/>
      <c r="D27" s="1033"/>
      <c r="E27" s="1247"/>
      <c r="F27" s="7" t="s">
        <v>95</v>
      </c>
      <c r="G27" s="93"/>
      <c r="H27" s="93"/>
      <c r="I27" s="93"/>
      <c r="J27" s="93"/>
      <c r="K27" s="93"/>
      <c r="L27" s="190"/>
      <c r="M27" s="190"/>
      <c r="N27" s="93"/>
      <c r="O27" s="93"/>
      <c r="P27" s="93"/>
      <c r="Q27" s="93"/>
      <c r="R27" s="93"/>
      <c r="S27" s="190"/>
      <c r="T27" s="190"/>
      <c r="U27" s="93"/>
      <c r="V27" s="93"/>
      <c r="W27" s="93"/>
      <c r="X27" s="93"/>
      <c r="Y27" s="93"/>
      <c r="Z27" s="190"/>
      <c r="AA27" s="190"/>
      <c r="AB27" s="93"/>
      <c r="AC27" s="93"/>
      <c r="AD27" s="93"/>
      <c r="AE27" s="93"/>
      <c r="AF27" s="93"/>
      <c r="AG27" s="190"/>
      <c r="AH27" s="190"/>
      <c r="AI27" s="93"/>
      <c r="AJ27" s="93"/>
      <c r="AK27" s="93"/>
      <c r="AL27" s="94"/>
    </row>
    <row r="28" spans="1:40" ht="12" customHeight="1" thickBot="1" x14ac:dyDescent="0.2">
      <c r="A28" s="1197"/>
      <c r="B28" s="1234"/>
      <c r="C28" s="1251"/>
      <c r="D28" s="1034"/>
      <c r="E28" s="1248"/>
      <c r="F28" s="150" t="s">
        <v>96</v>
      </c>
      <c r="G28" s="111"/>
      <c r="H28" s="3"/>
      <c r="I28" s="3"/>
      <c r="J28" s="3"/>
      <c r="K28" s="111"/>
      <c r="L28" s="191"/>
      <c r="M28" s="192"/>
      <c r="N28" s="111"/>
      <c r="O28" s="3"/>
      <c r="P28" s="111"/>
      <c r="Q28" s="3"/>
      <c r="R28" s="111"/>
      <c r="S28" s="191"/>
      <c r="T28" s="192"/>
      <c r="U28" s="111"/>
      <c r="V28" s="3"/>
      <c r="W28" s="111"/>
      <c r="X28" s="3"/>
      <c r="Y28" s="111"/>
      <c r="Z28" s="191"/>
      <c r="AA28" s="192"/>
      <c r="AB28" s="111"/>
      <c r="AC28" s="3"/>
      <c r="AD28" s="111"/>
      <c r="AE28" s="3"/>
      <c r="AF28" s="111"/>
      <c r="AG28" s="191"/>
      <c r="AH28" s="192"/>
      <c r="AI28" s="111"/>
      <c r="AJ28" s="3"/>
      <c r="AK28" s="111"/>
      <c r="AL28" s="95"/>
    </row>
    <row r="29" spans="1:40" ht="12" customHeight="1" thickBot="1" x14ac:dyDescent="0.2">
      <c r="A29" s="1197">
        <v>9</v>
      </c>
      <c r="B29" s="1232"/>
      <c r="C29" s="1249"/>
      <c r="D29" s="1032"/>
      <c r="E29" s="1246"/>
      <c r="F29" s="110" t="s">
        <v>12</v>
      </c>
      <c r="G29" s="91"/>
      <c r="H29" s="91"/>
      <c r="I29" s="2"/>
      <c r="J29" s="91"/>
      <c r="K29" s="2"/>
      <c r="L29" s="189"/>
      <c r="M29" s="189"/>
      <c r="N29" s="91"/>
      <c r="O29" s="91"/>
      <c r="P29" s="2"/>
      <c r="Q29" s="91"/>
      <c r="R29" s="2"/>
      <c r="S29" s="193"/>
      <c r="T29" s="189"/>
      <c r="U29" s="91"/>
      <c r="V29" s="91"/>
      <c r="W29" s="2"/>
      <c r="X29" s="91"/>
      <c r="Y29" s="2"/>
      <c r="Z29" s="193"/>
      <c r="AA29" s="189"/>
      <c r="AB29" s="91"/>
      <c r="AC29" s="91"/>
      <c r="AD29" s="2"/>
      <c r="AE29" s="91"/>
      <c r="AF29" s="2"/>
      <c r="AG29" s="193"/>
      <c r="AH29" s="189"/>
      <c r="AI29" s="91"/>
      <c r="AJ29" s="91"/>
      <c r="AK29" s="2"/>
      <c r="AL29" s="92">
        <f>COUNTIF(A29:AK29,"○")</f>
        <v>0</v>
      </c>
    </row>
    <row r="30" spans="1:40" ht="7.5" customHeight="1" thickBot="1" x14ac:dyDescent="0.2">
      <c r="A30" s="1197"/>
      <c r="B30" s="1233"/>
      <c r="C30" s="1250"/>
      <c r="D30" s="1033"/>
      <c r="E30" s="1247"/>
      <c r="F30" s="7" t="s">
        <v>95</v>
      </c>
      <c r="G30" s="93"/>
      <c r="H30" s="93"/>
      <c r="I30" s="93"/>
      <c r="J30" s="93"/>
      <c r="K30" s="93"/>
      <c r="L30" s="190"/>
      <c r="M30" s="190"/>
      <c r="N30" s="93"/>
      <c r="O30" s="93"/>
      <c r="P30" s="93"/>
      <c r="Q30" s="93"/>
      <c r="R30" s="93"/>
      <c r="S30" s="190"/>
      <c r="T30" s="190"/>
      <c r="U30" s="93"/>
      <c r="V30" s="93"/>
      <c r="W30" s="93"/>
      <c r="X30" s="93"/>
      <c r="Y30" s="93"/>
      <c r="Z30" s="190"/>
      <c r="AA30" s="190"/>
      <c r="AB30" s="93"/>
      <c r="AC30" s="93"/>
      <c r="AD30" s="93"/>
      <c r="AE30" s="93"/>
      <c r="AF30" s="93"/>
      <c r="AG30" s="190"/>
      <c r="AH30" s="190"/>
      <c r="AI30" s="93"/>
      <c r="AJ30" s="93"/>
      <c r="AK30" s="93"/>
      <c r="AL30" s="94"/>
    </row>
    <row r="31" spans="1:40" ht="12" customHeight="1" thickBot="1" x14ac:dyDescent="0.2">
      <c r="A31" s="1197"/>
      <c r="B31" s="1234"/>
      <c r="C31" s="1251"/>
      <c r="D31" s="1034"/>
      <c r="E31" s="1248"/>
      <c r="F31" s="150" t="s">
        <v>96</v>
      </c>
      <c r="G31" s="111"/>
      <c r="H31" s="111"/>
      <c r="I31" s="111"/>
      <c r="J31" s="111"/>
      <c r="K31" s="111"/>
      <c r="L31" s="192"/>
      <c r="M31" s="192"/>
      <c r="N31" s="111"/>
      <c r="O31" s="111"/>
      <c r="P31" s="111"/>
      <c r="Q31" s="111"/>
      <c r="R31" s="111"/>
      <c r="S31" s="192"/>
      <c r="T31" s="192"/>
      <c r="U31" s="111"/>
      <c r="V31" s="111"/>
      <c r="W31" s="111"/>
      <c r="X31" s="111"/>
      <c r="Y31" s="111"/>
      <c r="Z31" s="192"/>
      <c r="AA31" s="192"/>
      <c r="AB31" s="111"/>
      <c r="AC31" s="111"/>
      <c r="AD31" s="111"/>
      <c r="AE31" s="111"/>
      <c r="AF31" s="111"/>
      <c r="AG31" s="192"/>
      <c r="AH31" s="192"/>
      <c r="AI31" s="111"/>
      <c r="AJ31" s="111"/>
      <c r="AK31" s="111"/>
      <c r="AL31" s="95"/>
    </row>
    <row r="32" spans="1:40" ht="12" customHeight="1" thickBot="1" x14ac:dyDescent="0.2">
      <c r="A32" s="1197">
        <v>10</v>
      </c>
      <c r="B32" s="1232"/>
      <c r="C32" s="1249"/>
      <c r="D32" s="1032"/>
      <c r="E32" s="1246"/>
      <c r="F32" s="110" t="s">
        <v>12</v>
      </c>
      <c r="G32" s="91"/>
      <c r="H32" s="91"/>
      <c r="I32" s="91"/>
      <c r="J32" s="91"/>
      <c r="K32" s="91"/>
      <c r="L32" s="193"/>
      <c r="M32" s="193"/>
      <c r="N32" s="91"/>
      <c r="O32" s="2"/>
      <c r="P32" s="2"/>
      <c r="R32" s="2"/>
      <c r="S32" s="189"/>
      <c r="T32" s="189"/>
      <c r="U32" s="91"/>
      <c r="V32" s="91"/>
      <c r="W32" s="91"/>
      <c r="X32" s="91"/>
      <c r="Y32" s="91"/>
      <c r="Z32" s="193"/>
      <c r="AA32" s="193"/>
      <c r="AB32" s="91"/>
      <c r="AC32" s="2"/>
      <c r="AD32" s="2"/>
      <c r="AE32" s="2"/>
      <c r="AF32" s="2"/>
      <c r="AG32" s="189"/>
      <c r="AH32" s="189"/>
      <c r="AI32" s="91"/>
      <c r="AJ32" s="91"/>
      <c r="AK32" s="91"/>
      <c r="AL32" s="92">
        <f>COUNTIF(A32:AK32,"○")</f>
        <v>0</v>
      </c>
      <c r="AN32" s="97"/>
    </row>
    <row r="33" spans="1:38" ht="7.5" customHeight="1" thickBot="1" x14ac:dyDescent="0.2">
      <c r="A33" s="1197"/>
      <c r="B33" s="1233"/>
      <c r="C33" s="1250"/>
      <c r="D33" s="1033"/>
      <c r="E33" s="1247"/>
      <c r="F33" s="7" t="s">
        <v>95</v>
      </c>
      <c r="G33" s="93"/>
      <c r="H33" s="93"/>
      <c r="I33" s="93"/>
      <c r="J33" s="93"/>
      <c r="K33" s="93"/>
      <c r="L33" s="190"/>
      <c r="M33" s="190"/>
      <c r="N33" s="93"/>
      <c r="O33" s="93"/>
      <c r="P33" s="93"/>
      <c r="Q33" s="93"/>
      <c r="R33" s="93"/>
      <c r="S33" s="190"/>
      <c r="T33" s="190"/>
      <c r="U33" s="93"/>
      <c r="V33" s="93"/>
      <c r="W33" s="93"/>
      <c r="X33" s="93"/>
      <c r="Y33" s="93"/>
      <c r="Z33" s="190"/>
      <c r="AA33" s="190"/>
      <c r="AB33" s="93"/>
      <c r="AC33" s="93"/>
      <c r="AD33" s="93"/>
      <c r="AE33" s="93"/>
      <c r="AF33" s="93"/>
      <c r="AG33" s="190"/>
      <c r="AH33" s="190"/>
      <c r="AI33" s="93"/>
      <c r="AJ33" s="93"/>
      <c r="AK33" s="93"/>
      <c r="AL33" s="94"/>
    </row>
    <row r="34" spans="1:38" ht="12" customHeight="1" thickBot="1" x14ac:dyDescent="0.2">
      <c r="A34" s="1197"/>
      <c r="B34" s="1234"/>
      <c r="C34" s="1251"/>
      <c r="D34" s="1034"/>
      <c r="E34" s="1248"/>
      <c r="F34" s="150" t="s">
        <v>96</v>
      </c>
      <c r="G34" s="111"/>
      <c r="H34" s="111"/>
      <c r="I34" s="111"/>
      <c r="J34" s="111"/>
      <c r="K34" s="111"/>
      <c r="L34" s="192"/>
      <c r="M34" s="192"/>
      <c r="N34" s="111"/>
      <c r="O34" s="3"/>
      <c r="P34" s="111"/>
      <c r="Q34" s="3"/>
      <c r="R34" s="111"/>
      <c r="S34" s="191"/>
      <c r="T34" s="192"/>
      <c r="U34" s="111"/>
      <c r="V34" s="111"/>
      <c r="W34" s="111"/>
      <c r="X34" s="111"/>
      <c r="Y34" s="111"/>
      <c r="Z34" s="192"/>
      <c r="AA34" s="192"/>
      <c r="AB34" s="111"/>
      <c r="AC34" s="3"/>
      <c r="AD34" s="111"/>
      <c r="AE34" s="3"/>
      <c r="AF34" s="111"/>
      <c r="AG34" s="191"/>
      <c r="AH34" s="192"/>
      <c r="AI34" s="111"/>
      <c r="AJ34" s="111"/>
      <c r="AK34" s="111"/>
      <c r="AL34" s="95"/>
    </row>
    <row r="35" spans="1:38" ht="12" customHeight="1" thickBot="1" x14ac:dyDescent="0.2">
      <c r="A35" s="1197">
        <v>11</v>
      </c>
      <c r="B35" s="1232"/>
      <c r="C35" s="1198"/>
      <c r="D35" s="1048"/>
      <c r="E35" s="1238"/>
      <c r="F35" s="110" t="s">
        <v>12</v>
      </c>
      <c r="G35" s="2"/>
      <c r="H35" s="2"/>
      <c r="I35" s="91"/>
      <c r="J35" s="91"/>
      <c r="K35" s="2"/>
      <c r="L35" s="193"/>
      <c r="M35" s="189"/>
      <c r="N35" s="2"/>
      <c r="O35" s="2"/>
      <c r="P35" s="2"/>
      <c r="Q35" s="91"/>
      <c r="R35" s="2"/>
      <c r="S35" s="193"/>
      <c r="T35" s="189"/>
      <c r="U35" s="2"/>
      <c r="V35" s="2"/>
      <c r="W35" s="91"/>
      <c r="X35" s="91"/>
      <c r="Y35" s="2"/>
      <c r="Z35" s="193"/>
      <c r="AA35" s="189"/>
      <c r="AB35" s="2"/>
      <c r="AC35" s="2"/>
      <c r="AD35" s="91"/>
      <c r="AE35" s="91"/>
      <c r="AF35" s="2"/>
      <c r="AG35" s="193"/>
      <c r="AH35" s="189"/>
      <c r="AI35" s="2"/>
      <c r="AJ35" s="2"/>
      <c r="AK35" s="91"/>
      <c r="AL35" s="92">
        <f>COUNTIF(A35:AK35,"○")</f>
        <v>0</v>
      </c>
    </row>
    <row r="36" spans="1:38" ht="12" customHeight="1" thickBot="1" x14ac:dyDescent="0.2">
      <c r="A36" s="1197"/>
      <c r="B36" s="1279"/>
      <c r="C36" s="1198"/>
      <c r="D36" s="1048"/>
      <c r="E36" s="1238"/>
      <c r="F36" s="7" t="s">
        <v>95</v>
      </c>
      <c r="G36" s="93"/>
      <c r="H36" s="93"/>
      <c r="I36" s="93"/>
      <c r="J36" s="93"/>
      <c r="K36" s="93"/>
      <c r="L36" s="190"/>
      <c r="M36" s="190"/>
      <c r="N36" s="93"/>
      <c r="O36" s="93"/>
      <c r="P36" s="93"/>
      <c r="Q36" s="93"/>
      <c r="R36" s="93"/>
      <c r="S36" s="190"/>
      <c r="T36" s="190"/>
      <c r="U36" s="93"/>
      <c r="V36" s="93"/>
      <c r="W36" s="93"/>
      <c r="X36" s="93"/>
      <c r="Y36" s="93"/>
      <c r="Z36" s="190"/>
      <c r="AA36" s="190"/>
      <c r="AB36" s="93"/>
      <c r="AC36" s="93"/>
      <c r="AD36" s="93"/>
      <c r="AE36" s="93"/>
      <c r="AF36" s="93"/>
      <c r="AG36" s="190"/>
      <c r="AH36" s="190"/>
      <c r="AI36" s="93"/>
      <c r="AJ36" s="93"/>
      <c r="AK36" s="93"/>
      <c r="AL36" s="94"/>
    </row>
    <row r="37" spans="1:38" ht="12" customHeight="1" thickBot="1" x14ac:dyDescent="0.2">
      <c r="A37" s="1197"/>
      <c r="B37" s="1280"/>
      <c r="C37" s="1198"/>
      <c r="D37" s="1048"/>
      <c r="E37" s="1238"/>
      <c r="F37" s="150" t="s">
        <v>96</v>
      </c>
      <c r="G37" s="111"/>
      <c r="H37" s="111"/>
      <c r="I37" s="111"/>
      <c r="J37" s="111"/>
      <c r="K37" s="111"/>
      <c r="L37" s="192"/>
      <c r="M37" s="192"/>
      <c r="N37" s="111"/>
      <c r="O37" s="111"/>
      <c r="P37" s="111"/>
      <c r="Q37" s="111"/>
      <c r="R37" s="111"/>
      <c r="S37" s="192"/>
      <c r="T37" s="192"/>
      <c r="U37" s="111"/>
      <c r="V37" s="111"/>
      <c r="W37" s="111"/>
      <c r="X37" s="111"/>
      <c r="Y37" s="111"/>
      <c r="Z37" s="192"/>
      <c r="AA37" s="192"/>
      <c r="AB37" s="111"/>
      <c r="AC37" s="111"/>
      <c r="AD37" s="111"/>
      <c r="AE37" s="111"/>
      <c r="AF37" s="111"/>
      <c r="AG37" s="192"/>
      <c r="AH37" s="192"/>
      <c r="AI37" s="111"/>
      <c r="AJ37" s="111"/>
      <c r="AK37" s="111"/>
      <c r="AL37" s="95"/>
    </row>
    <row r="38" spans="1:38" ht="12" customHeight="1" thickBot="1" x14ac:dyDescent="0.2">
      <c r="A38" s="1197">
        <v>12</v>
      </c>
      <c r="B38" s="1232"/>
      <c r="C38" s="1249"/>
      <c r="D38" s="1032"/>
      <c r="E38" s="1246"/>
      <c r="F38" s="110" t="s">
        <v>12</v>
      </c>
      <c r="G38" s="2"/>
      <c r="H38" s="2"/>
      <c r="I38" s="2"/>
      <c r="J38" s="2"/>
      <c r="K38" s="2"/>
      <c r="L38" s="189"/>
      <c r="M38" s="189"/>
      <c r="N38" s="2"/>
      <c r="O38" s="2"/>
      <c r="P38" s="2"/>
      <c r="Q38" s="2"/>
      <c r="R38" s="2"/>
      <c r="S38" s="189"/>
      <c r="T38" s="189"/>
      <c r="U38" s="2"/>
      <c r="V38" s="2"/>
      <c r="W38" s="2"/>
      <c r="X38" s="2"/>
      <c r="Y38" s="2"/>
      <c r="Z38" s="189"/>
      <c r="AA38" s="189"/>
      <c r="AB38" s="2"/>
      <c r="AC38" s="2"/>
      <c r="AD38" s="2"/>
      <c r="AE38" s="2"/>
      <c r="AF38" s="2"/>
      <c r="AG38" s="189"/>
      <c r="AH38" s="189"/>
      <c r="AI38" s="2"/>
      <c r="AJ38" s="2"/>
      <c r="AK38" s="2"/>
      <c r="AL38" s="92">
        <f>COUNTIF(A38:AK38,"○")</f>
        <v>0</v>
      </c>
    </row>
    <row r="39" spans="1:38" ht="7.5" customHeight="1" thickBot="1" x14ac:dyDescent="0.2">
      <c r="A39" s="1197"/>
      <c r="B39" s="1233"/>
      <c r="C39" s="1250"/>
      <c r="D39" s="1033"/>
      <c r="E39" s="1247"/>
      <c r="F39" s="7" t="s">
        <v>95</v>
      </c>
      <c r="G39" s="93"/>
      <c r="H39" s="93"/>
      <c r="I39" s="93"/>
      <c r="J39" s="93"/>
      <c r="K39" s="93"/>
      <c r="L39" s="190"/>
      <c r="M39" s="190"/>
      <c r="N39" s="93"/>
      <c r="O39" s="93"/>
      <c r="P39" s="93"/>
      <c r="Q39" s="93"/>
      <c r="R39" s="93"/>
      <c r="S39" s="190"/>
      <c r="T39" s="190"/>
      <c r="U39" s="93"/>
      <c r="V39" s="93"/>
      <c r="W39" s="93"/>
      <c r="X39" s="93"/>
      <c r="Y39" s="93"/>
      <c r="Z39" s="190"/>
      <c r="AA39" s="190"/>
      <c r="AB39" s="93"/>
      <c r="AC39" s="93"/>
      <c r="AD39" s="93"/>
      <c r="AE39" s="93"/>
      <c r="AF39" s="93"/>
      <c r="AG39" s="190"/>
      <c r="AH39" s="190"/>
      <c r="AI39" s="93"/>
      <c r="AJ39" s="93"/>
      <c r="AK39" s="93"/>
      <c r="AL39" s="94"/>
    </row>
    <row r="40" spans="1:38" ht="12" customHeight="1" thickBot="1" x14ac:dyDescent="0.2">
      <c r="A40" s="1197"/>
      <c r="B40" s="1234"/>
      <c r="C40" s="1251"/>
      <c r="D40" s="1034"/>
      <c r="E40" s="1248"/>
      <c r="F40" s="150" t="s">
        <v>96</v>
      </c>
      <c r="G40" s="3"/>
      <c r="H40" s="3"/>
      <c r="I40" s="3"/>
      <c r="J40" s="3"/>
      <c r="K40" s="3"/>
      <c r="L40" s="191"/>
      <c r="M40" s="191"/>
      <c r="N40" s="3"/>
      <c r="O40" s="3"/>
      <c r="P40" s="3"/>
      <c r="Q40" s="3"/>
      <c r="R40" s="3"/>
      <c r="S40" s="191"/>
      <c r="T40" s="191"/>
      <c r="U40" s="3"/>
      <c r="V40" s="3"/>
      <c r="W40" s="3"/>
      <c r="X40" s="3"/>
      <c r="Y40" s="3"/>
      <c r="Z40" s="191"/>
      <c r="AA40" s="191"/>
      <c r="AB40" s="3"/>
      <c r="AC40" s="3"/>
      <c r="AD40" s="3"/>
      <c r="AE40" s="3"/>
      <c r="AF40" s="3"/>
      <c r="AG40" s="191"/>
      <c r="AH40" s="191"/>
      <c r="AI40" s="3"/>
      <c r="AJ40" s="3"/>
      <c r="AK40" s="3"/>
      <c r="AL40" s="95"/>
    </row>
    <row r="41" spans="1:38" ht="12" customHeight="1" thickBot="1" x14ac:dyDescent="0.2">
      <c r="A41" s="1197">
        <v>13</v>
      </c>
      <c r="B41" s="1232"/>
      <c r="C41" s="1249"/>
      <c r="D41" s="1032"/>
      <c r="E41" s="1246"/>
      <c r="F41" s="110" t="s">
        <v>12</v>
      </c>
      <c r="G41" s="2"/>
      <c r="H41" s="2"/>
      <c r="I41" s="2"/>
      <c r="J41" s="2"/>
      <c r="K41" s="2"/>
      <c r="L41" s="189"/>
      <c r="M41" s="189"/>
      <c r="N41" s="2"/>
      <c r="O41" s="2"/>
      <c r="P41" s="2"/>
      <c r="Q41" s="2"/>
      <c r="R41" s="2"/>
      <c r="S41" s="189"/>
      <c r="T41" s="189"/>
      <c r="U41" s="2"/>
      <c r="V41" s="91"/>
      <c r="W41" s="2"/>
      <c r="X41" s="2"/>
      <c r="Y41" s="2"/>
      <c r="Z41" s="189"/>
      <c r="AA41" s="189"/>
      <c r="AB41" s="2"/>
      <c r="AC41" s="91"/>
      <c r="AD41" s="2"/>
      <c r="AE41" s="2"/>
      <c r="AF41" s="2"/>
      <c r="AG41" s="189"/>
      <c r="AH41" s="189"/>
      <c r="AI41" s="2"/>
      <c r="AJ41" s="91"/>
      <c r="AK41" s="2"/>
      <c r="AL41" s="92">
        <f>COUNTIF(A41:AK41,"○")</f>
        <v>0</v>
      </c>
    </row>
    <row r="42" spans="1:38" ht="12" customHeight="1" thickBot="1" x14ac:dyDescent="0.2">
      <c r="A42" s="1197"/>
      <c r="B42" s="1233"/>
      <c r="C42" s="1250"/>
      <c r="D42" s="1033"/>
      <c r="E42" s="1247"/>
      <c r="F42" s="7" t="s">
        <v>95</v>
      </c>
      <c r="G42" s="93"/>
      <c r="H42" s="93"/>
      <c r="I42" s="93"/>
      <c r="J42" s="93"/>
      <c r="K42" s="93"/>
      <c r="L42" s="190"/>
      <c r="M42" s="190"/>
      <c r="N42" s="93"/>
      <c r="O42" s="93"/>
      <c r="P42" s="93"/>
      <c r="Q42" s="93"/>
      <c r="R42" s="93"/>
      <c r="S42" s="190"/>
      <c r="T42" s="190"/>
      <c r="U42" s="93"/>
      <c r="V42" s="93"/>
      <c r="W42" s="93"/>
      <c r="X42" s="93"/>
      <c r="Y42" s="93"/>
      <c r="Z42" s="190"/>
      <c r="AA42" s="190"/>
      <c r="AB42" s="93"/>
      <c r="AC42" s="93"/>
      <c r="AD42" s="93"/>
      <c r="AE42" s="93"/>
      <c r="AF42" s="93"/>
      <c r="AG42" s="190"/>
      <c r="AH42" s="190"/>
      <c r="AI42" s="93"/>
      <c r="AJ42" s="93"/>
      <c r="AK42" s="93"/>
      <c r="AL42" s="94"/>
    </row>
    <row r="43" spans="1:38" ht="12" customHeight="1" thickBot="1" x14ac:dyDescent="0.2">
      <c r="A43" s="1197"/>
      <c r="B43" s="1234"/>
      <c r="C43" s="1251"/>
      <c r="D43" s="1034"/>
      <c r="E43" s="1248"/>
      <c r="F43" s="150" t="s">
        <v>96</v>
      </c>
      <c r="G43" s="3"/>
      <c r="H43" s="3"/>
      <c r="I43" s="3"/>
      <c r="J43" s="3"/>
      <c r="K43" s="3"/>
      <c r="L43" s="191"/>
      <c r="M43" s="191"/>
      <c r="N43" s="3"/>
      <c r="O43" s="3"/>
      <c r="P43" s="3"/>
      <c r="Q43" s="3"/>
      <c r="R43" s="3"/>
      <c r="S43" s="191"/>
      <c r="T43" s="191"/>
      <c r="U43" s="111"/>
      <c r="V43" s="111"/>
      <c r="W43" s="3"/>
      <c r="X43" s="111"/>
      <c r="Y43" s="3"/>
      <c r="Z43" s="192"/>
      <c r="AA43" s="191"/>
      <c r="AB43" s="111"/>
      <c r="AC43" s="111"/>
      <c r="AD43" s="3"/>
      <c r="AE43" s="111"/>
      <c r="AF43" s="3"/>
      <c r="AG43" s="192"/>
      <c r="AH43" s="191"/>
      <c r="AI43" s="111"/>
      <c r="AJ43" s="111"/>
      <c r="AK43" s="3"/>
      <c r="AL43" s="95"/>
    </row>
    <row r="44" spans="1:38" ht="12" customHeight="1" thickBot="1" x14ac:dyDescent="0.2">
      <c r="A44" s="1197">
        <v>14</v>
      </c>
      <c r="B44" s="1232"/>
      <c r="C44" s="1249"/>
      <c r="D44" s="1032"/>
      <c r="E44" s="1246"/>
      <c r="F44" s="110" t="s">
        <v>12</v>
      </c>
      <c r="G44" s="91"/>
      <c r="H44" s="2"/>
      <c r="I44" s="91"/>
      <c r="J44" s="2"/>
      <c r="K44" s="91"/>
      <c r="L44" s="193"/>
      <c r="M44" s="189"/>
      <c r="N44" s="91"/>
      <c r="O44" s="2"/>
      <c r="P44" s="91"/>
      <c r="Q44" s="2"/>
      <c r="R44" s="91"/>
      <c r="S44" s="193"/>
      <c r="T44" s="189"/>
      <c r="U44" s="91"/>
      <c r="V44" s="2"/>
      <c r="W44" s="2"/>
      <c r="X44" s="2"/>
      <c r="Y44" s="91"/>
      <c r="Z44" s="193"/>
      <c r="AA44" s="189"/>
      <c r="AB44" s="91"/>
      <c r="AC44" s="2"/>
      <c r="AD44" s="91"/>
      <c r="AE44" s="2"/>
      <c r="AF44" s="91"/>
      <c r="AG44" s="193"/>
      <c r="AH44" s="189"/>
      <c r="AI44" s="91"/>
      <c r="AJ44" s="2"/>
      <c r="AK44" s="91"/>
      <c r="AL44" s="92">
        <f>COUNTIF(A44:AK44,"○")</f>
        <v>0</v>
      </c>
    </row>
    <row r="45" spans="1:38" ht="12" customHeight="1" thickBot="1" x14ac:dyDescent="0.2">
      <c r="A45" s="1197"/>
      <c r="B45" s="1233"/>
      <c r="C45" s="1250"/>
      <c r="D45" s="1033"/>
      <c r="E45" s="1247"/>
      <c r="F45" s="7" t="s">
        <v>95</v>
      </c>
      <c r="G45" s="93"/>
      <c r="H45" s="93"/>
      <c r="I45" s="93"/>
      <c r="J45" s="93"/>
      <c r="K45" s="93"/>
      <c r="L45" s="190"/>
      <c r="M45" s="190"/>
      <c r="N45" s="93"/>
      <c r="O45" s="93"/>
      <c r="P45" s="93"/>
      <c r="Q45" s="93"/>
      <c r="R45" s="93"/>
      <c r="S45" s="190"/>
      <c r="T45" s="190"/>
      <c r="U45" s="93"/>
      <c r="V45" s="93"/>
      <c r="W45" s="93"/>
      <c r="X45" s="93"/>
      <c r="Y45" s="93"/>
      <c r="Z45" s="190"/>
      <c r="AA45" s="190"/>
      <c r="AB45" s="93"/>
      <c r="AC45" s="93"/>
      <c r="AD45" s="93"/>
      <c r="AE45" s="93"/>
      <c r="AF45" s="93"/>
      <c r="AG45" s="190"/>
      <c r="AH45" s="190"/>
      <c r="AI45" s="93"/>
      <c r="AJ45" s="93"/>
      <c r="AK45" s="93"/>
      <c r="AL45" s="94"/>
    </row>
    <row r="46" spans="1:38" ht="12" customHeight="1" thickBot="1" x14ac:dyDescent="0.2">
      <c r="A46" s="1197"/>
      <c r="B46" s="1234"/>
      <c r="C46" s="1251"/>
      <c r="D46" s="1034"/>
      <c r="E46" s="1248"/>
      <c r="F46" s="150" t="s">
        <v>96</v>
      </c>
      <c r="G46" s="111"/>
      <c r="H46" s="111"/>
      <c r="I46" s="111"/>
      <c r="J46" s="111"/>
      <c r="K46" s="111"/>
      <c r="L46" s="192"/>
      <c r="M46" s="192"/>
      <c r="N46" s="111"/>
      <c r="O46" s="111"/>
      <c r="P46" s="111"/>
      <c r="Q46" s="111"/>
      <c r="R46" s="111"/>
      <c r="S46" s="192"/>
      <c r="T46" s="192"/>
      <c r="U46" s="111"/>
      <c r="V46" s="111"/>
      <c r="W46" s="111"/>
      <c r="X46" s="111"/>
      <c r="Y46" s="111"/>
      <c r="Z46" s="192"/>
      <c r="AA46" s="192"/>
      <c r="AB46" s="111"/>
      <c r="AC46" s="111"/>
      <c r="AD46" s="111"/>
      <c r="AE46" s="111"/>
      <c r="AF46" s="111"/>
      <c r="AG46" s="192"/>
      <c r="AH46" s="192"/>
      <c r="AI46" s="111"/>
      <c r="AJ46" s="111"/>
      <c r="AK46" s="111"/>
      <c r="AL46" s="95"/>
    </row>
    <row r="47" spans="1:38" ht="12" customHeight="1" thickBot="1" x14ac:dyDescent="0.2">
      <c r="A47" s="1197">
        <v>15</v>
      </c>
      <c r="B47" s="1232"/>
      <c r="C47" s="1249"/>
      <c r="D47" s="1032"/>
      <c r="E47" s="1246"/>
      <c r="F47" s="110" t="s">
        <v>12</v>
      </c>
      <c r="G47" s="2"/>
      <c r="H47" s="2"/>
      <c r="I47" s="2"/>
      <c r="J47" s="91"/>
      <c r="K47" s="91"/>
      <c r="L47" s="193"/>
      <c r="M47" s="193"/>
      <c r="N47" s="91"/>
      <c r="O47" s="2"/>
      <c r="P47" s="2"/>
      <c r="Q47" s="91"/>
      <c r="R47" s="91"/>
      <c r="S47" s="193"/>
      <c r="T47" s="193"/>
      <c r="U47" s="2"/>
      <c r="V47" s="2"/>
      <c r="W47" s="2"/>
      <c r="X47" s="2"/>
      <c r="Y47" s="2"/>
      <c r="Z47" s="193"/>
      <c r="AA47" s="193"/>
      <c r="AB47" s="2"/>
      <c r="AC47" s="2"/>
      <c r="AD47" s="2"/>
      <c r="AE47" s="91"/>
      <c r="AF47" s="91"/>
      <c r="AG47" s="193"/>
      <c r="AH47" s="193"/>
      <c r="AI47" s="2"/>
      <c r="AJ47" s="2"/>
      <c r="AK47" s="2"/>
      <c r="AL47" s="92">
        <f>COUNTIF(A47:AK47,"○")</f>
        <v>0</v>
      </c>
    </row>
    <row r="48" spans="1:38" ht="12" customHeight="1" thickBot="1" x14ac:dyDescent="0.2">
      <c r="A48" s="1197"/>
      <c r="B48" s="1233"/>
      <c r="C48" s="1250"/>
      <c r="D48" s="1033"/>
      <c r="E48" s="1247"/>
      <c r="F48" s="7" t="s">
        <v>95</v>
      </c>
      <c r="G48" s="93"/>
      <c r="H48" s="93"/>
      <c r="I48" s="93"/>
      <c r="J48" s="93"/>
      <c r="K48" s="93"/>
      <c r="L48" s="190"/>
      <c r="M48" s="190"/>
      <c r="N48" s="93"/>
      <c r="O48" s="93"/>
      <c r="P48" s="93"/>
      <c r="Q48" s="93"/>
      <c r="R48" s="93"/>
      <c r="S48" s="190"/>
      <c r="T48" s="190"/>
      <c r="U48" s="93"/>
      <c r="V48" s="93"/>
      <c r="W48" s="93"/>
      <c r="X48" s="93"/>
      <c r="Y48" s="93"/>
      <c r="Z48" s="190"/>
      <c r="AA48" s="190"/>
      <c r="AB48" s="93"/>
      <c r="AC48" s="93"/>
      <c r="AD48" s="93"/>
      <c r="AE48" s="93"/>
      <c r="AF48" s="93"/>
      <c r="AG48" s="190"/>
      <c r="AH48" s="190"/>
      <c r="AI48" s="93"/>
      <c r="AJ48" s="93"/>
      <c r="AK48" s="93"/>
      <c r="AL48" s="94"/>
    </row>
    <row r="49" spans="1:41" ht="12" customHeight="1" thickBot="1" x14ac:dyDescent="0.2">
      <c r="A49" s="1197"/>
      <c r="B49" s="1234"/>
      <c r="C49" s="1251"/>
      <c r="D49" s="1034"/>
      <c r="E49" s="1248"/>
      <c r="F49" s="150" t="s">
        <v>96</v>
      </c>
      <c r="G49" s="111"/>
      <c r="H49" s="3"/>
      <c r="I49" s="111"/>
      <c r="J49" s="111"/>
      <c r="K49" s="111"/>
      <c r="L49" s="192"/>
      <c r="M49" s="192"/>
      <c r="N49" s="111"/>
      <c r="O49" s="3"/>
      <c r="P49" s="111"/>
      <c r="Q49" s="111"/>
      <c r="R49" s="111"/>
      <c r="S49" s="192"/>
      <c r="T49" s="191"/>
      <c r="U49" s="3"/>
      <c r="V49" s="3"/>
      <c r="W49" s="3"/>
      <c r="X49" s="3"/>
      <c r="Y49" s="3"/>
      <c r="Z49" s="192"/>
      <c r="AA49" s="191"/>
      <c r="AB49" s="3"/>
      <c r="AC49" s="3"/>
      <c r="AD49" s="3"/>
      <c r="AE49" s="111"/>
      <c r="AF49" s="111"/>
      <c r="AG49" s="192"/>
      <c r="AH49" s="191"/>
      <c r="AI49" s="3"/>
      <c r="AJ49" s="3"/>
      <c r="AK49" s="3"/>
      <c r="AL49" s="95"/>
    </row>
    <row r="50" spans="1:41" ht="12" customHeight="1" thickBot="1" x14ac:dyDescent="0.2">
      <c r="A50" s="1197">
        <v>16</v>
      </c>
      <c r="B50" s="1232"/>
      <c r="C50" s="1249"/>
      <c r="D50" s="1032"/>
      <c r="E50" s="1246"/>
      <c r="F50" s="110" t="s">
        <v>12</v>
      </c>
      <c r="G50" s="2"/>
      <c r="H50" s="2"/>
      <c r="I50" s="2"/>
      <c r="J50" s="91"/>
      <c r="K50" s="2"/>
      <c r="L50" s="189"/>
      <c r="M50" s="193"/>
      <c r="N50" s="2"/>
      <c r="O50" s="2"/>
      <c r="P50" s="2"/>
      <c r="Q50" s="91"/>
      <c r="R50" s="2"/>
      <c r="S50" s="189"/>
      <c r="T50" s="193"/>
      <c r="U50" s="2"/>
      <c r="V50" s="2"/>
      <c r="W50" s="2"/>
      <c r="X50" s="91"/>
      <c r="Y50" s="2"/>
      <c r="Z50" s="189"/>
      <c r="AA50" s="193"/>
      <c r="AB50" s="2"/>
      <c r="AC50" s="2"/>
      <c r="AD50" s="2"/>
      <c r="AE50" s="91"/>
      <c r="AF50" s="2"/>
      <c r="AG50" s="189"/>
      <c r="AH50" s="193"/>
      <c r="AI50" s="2"/>
      <c r="AJ50" s="2"/>
      <c r="AK50" s="2"/>
      <c r="AL50" s="92">
        <f>COUNTIF(A50:AK50,"○")</f>
        <v>0</v>
      </c>
    </row>
    <row r="51" spans="1:41" ht="12" customHeight="1" thickBot="1" x14ac:dyDescent="0.2">
      <c r="A51" s="1197"/>
      <c r="B51" s="1233"/>
      <c r="C51" s="1250"/>
      <c r="D51" s="1033"/>
      <c r="E51" s="1247"/>
      <c r="F51" s="7" t="s">
        <v>95</v>
      </c>
      <c r="G51" s="93"/>
      <c r="H51" s="93"/>
      <c r="I51" s="93"/>
      <c r="J51" s="93"/>
      <c r="K51" s="93"/>
      <c r="L51" s="190"/>
      <c r="M51" s="190"/>
      <c r="N51" s="93"/>
      <c r="O51" s="93"/>
      <c r="P51" s="93"/>
      <c r="Q51" s="93"/>
      <c r="R51" s="93"/>
      <c r="S51" s="190"/>
      <c r="T51" s="190"/>
      <c r="U51" s="93"/>
      <c r="V51" s="93"/>
      <c r="W51" s="93"/>
      <c r="X51" s="93"/>
      <c r="Y51" s="93"/>
      <c r="Z51" s="190"/>
      <c r="AA51" s="190"/>
      <c r="AB51" s="93"/>
      <c r="AC51" s="93"/>
      <c r="AD51" s="93"/>
      <c r="AE51" s="93"/>
      <c r="AF51" s="93"/>
      <c r="AG51" s="190"/>
      <c r="AH51" s="190"/>
      <c r="AI51" s="93"/>
      <c r="AJ51" s="93"/>
      <c r="AK51" s="93"/>
      <c r="AL51" s="94"/>
    </row>
    <row r="52" spans="1:41" ht="12" customHeight="1" thickBot="1" x14ac:dyDescent="0.2">
      <c r="A52" s="1197"/>
      <c r="B52" s="1234"/>
      <c r="C52" s="1251"/>
      <c r="D52" s="1034"/>
      <c r="E52" s="1248"/>
      <c r="F52" s="150" t="s">
        <v>96</v>
      </c>
      <c r="G52" s="111"/>
      <c r="H52" s="111"/>
      <c r="I52" s="111"/>
      <c r="J52" s="111"/>
      <c r="K52" s="111"/>
      <c r="L52" s="192"/>
      <c r="M52" s="192"/>
      <c r="N52" s="111"/>
      <c r="O52" s="111"/>
      <c r="P52" s="111"/>
      <c r="Q52" s="111"/>
      <c r="R52" s="111"/>
      <c r="S52" s="192"/>
      <c r="T52" s="192"/>
      <c r="U52" s="111"/>
      <c r="V52" s="111"/>
      <c r="W52" s="111"/>
      <c r="X52" s="111"/>
      <c r="Y52" s="111"/>
      <c r="Z52" s="192"/>
      <c r="AA52" s="192"/>
      <c r="AB52" s="111"/>
      <c r="AC52" s="111"/>
      <c r="AD52" s="111"/>
      <c r="AE52" s="111"/>
      <c r="AF52" s="111"/>
      <c r="AG52" s="192"/>
      <c r="AH52" s="192"/>
      <c r="AI52" s="111"/>
      <c r="AJ52" s="111"/>
      <c r="AK52" s="111"/>
      <c r="AL52" s="95"/>
    </row>
    <row r="53" spans="1:41" ht="12" customHeight="1" thickBot="1" x14ac:dyDescent="0.2">
      <c r="A53" s="1197">
        <v>17</v>
      </c>
      <c r="B53" s="1232"/>
      <c r="C53" s="1249"/>
      <c r="D53" s="1032"/>
      <c r="E53" s="1246"/>
      <c r="F53" s="110" t="s">
        <v>12</v>
      </c>
      <c r="G53" s="2"/>
      <c r="H53" s="2"/>
      <c r="I53" s="2"/>
      <c r="J53" s="2"/>
      <c r="K53" s="2"/>
      <c r="L53" s="189"/>
      <c r="M53" s="189"/>
      <c r="N53" s="2"/>
      <c r="O53" s="2"/>
      <c r="P53" s="2"/>
      <c r="Q53" s="2"/>
      <c r="R53" s="2"/>
      <c r="S53" s="189"/>
      <c r="T53" s="189"/>
      <c r="U53" s="2"/>
      <c r="V53" s="2"/>
      <c r="W53" s="2"/>
      <c r="X53" s="2"/>
      <c r="Y53" s="2"/>
      <c r="Z53" s="189"/>
      <c r="AA53" s="189"/>
      <c r="AB53" s="2"/>
      <c r="AC53" s="2"/>
      <c r="AD53" s="2"/>
      <c r="AE53" s="2"/>
      <c r="AF53" s="2"/>
      <c r="AG53" s="189"/>
      <c r="AH53" s="189"/>
      <c r="AI53" s="2"/>
      <c r="AJ53" s="2"/>
      <c r="AK53" s="2"/>
      <c r="AL53" s="92">
        <f>COUNTIF(A53:AK53,"○")</f>
        <v>0</v>
      </c>
    </row>
    <row r="54" spans="1:41" ht="12" customHeight="1" thickBot="1" x14ac:dyDescent="0.2">
      <c r="A54" s="1197"/>
      <c r="B54" s="1233"/>
      <c r="C54" s="1250"/>
      <c r="D54" s="1033"/>
      <c r="E54" s="1247"/>
      <c r="F54" s="7" t="s">
        <v>95</v>
      </c>
      <c r="G54" s="93"/>
      <c r="H54" s="93"/>
      <c r="I54" s="93"/>
      <c r="J54" s="93"/>
      <c r="K54" s="93"/>
      <c r="L54" s="190"/>
      <c r="M54" s="190"/>
      <c r="N54" s="93"/>
      <c r="O54" s="93"/>
      <c r="P54" s="93"/>
      <c r="Q54" s="93"/>
      <c r="R54" s="93"/>
      <c r="S54" s="190"/>
      <c r="T54" s="190"/>
      <c r="U54" s="93"/>
      <c r="V54" s="109"/>
      <c r="W54" s="8"/>
      <c r="X54" s="93"/>
      <c r="Y54" s="93"/>
      <c r="Z54" s="190"/>
      <c r="AA54" s="190"/>
      <c r="AB54" s="93"/>
      <c r="AC54" s="93"/>
      <c r="AD54" s="93"/>
      <c r="AE54" s="93"/>
      <c r="AF54" s="93"/>
      <c r="AG54" s="190"/>
      <c r="AH54" s="190"/>
      <c r="AI54" s="93"/>
      <c r="AJ54" s="93"/>
      <c r="AK54" s="93"/>
      <c r="AL54" s="94"/>
      <c r="AO54" s="98"/>
    </row>
    <row r="55" spans="1:41" ht="12" customHeight="1" thickBot="1" x14ac:dyDescent="0.2">
      <c r="A55" s="1197"/>
      <c r="B55" s="1234"/>
      <c r="C55" s="1251"/>
      <c r="D55" s="1034"/>
      <c r="E55" s="1248"/>
      <c r="F55" s="150" t="s">
        <v>96</v>
      </c>
      <c r="G55" s="3"/>
      <c r="H55" s="3"/>
      <c r="I55" s="3"/>
      <c r="J55" s="3"/>
      <c r="K55" s="3"/>
      <c r="L55" s="191"/>
      <c r="M55" s="191"/>
      <c r="N55" s="3"/>
      <c r="O55" s="3"/>
      <c r="P55" s="3"/>
      <c r="Q55" s="3"/>
      <c r="R55" s="3"/>
      <c r="S55" s="191"/>
      <c r="T55" s="191"/>
      <c r="U55" s="3"/>
      <c r="V55" s="3"/>
      <c r="W55" s="3"/>
      <c r="X55" s="3"/>
      <c r="Y55" s="3"/>
      <c r="Z55" s="191"/>
      <c r="AA55" s="191"/>
      <c r="AB55" s="3"/>
      <c r="AC55" s="3"/>
      <c r="AD55" s="3"/>
      <c r="AE55" s="3"/>
      <c r="AF55" s="3"/>
      <c r="AG55" s="191"/>
      <c r="AH55" s="191"/>
      <c r="AI55" s="3"/>
      <c r="AJ55" s="3"/>
      <c r="AK55" s="3"/>
      <c r="AL55" s="95"/>
    </row>
    <row r="56" spans="1:41" ht="12" customHeight="1" thickBot="1" x14ac:dyDescent="0.2">
      <c r="A56" s="1197">
        <v>18</v>
      </c>
      <c r="B56" s="1232"/>
      <c r="C56" s="1249"/>
      <c r="D56" s="1042"/>
      <c r="E56" s="1246"/>
      <c r="F56" s="110" t="s">
        <v>12</v>
      </c>
      <c r="G56" s="2"/>
      <c r="H56" s="2"/>
      <c r="I56" s="2"/>
      <c r="J56" s="2"/>
      <c r="K56" s="2"/>
      <c r="L56" s="189"/>
      <c r="M56" s="189"/>
      <c r="N56" s="2"/>
      <c r="O56" s="2"/>
      <c r="P56" s="2"/>
      <c r="Q56" s="2"/>
      <c r="R56" s="2"/>
      <c r="S56" s="189"/>
      <c r="T56" s="189"/>
      <c r="U56" s="2"/>
      <c r="V56" s="2"/>
      <c r="W56" s="2"/>
      <c r="X56" s="2"/>
      <c r="Y56" s="2"/>
      <c r="Z56" s="189"/>
      <c r="AA56" s="189"/>
      <c r="AB56" s="2"/>
      <c r="AC56" s="2"/>
      <c r="AD56" s="2"/>
      <c r="AE56" s="2"/>
      <c r="AF56" s="2"/>
      <c r="AG56" s="189"/>
      <c r="AH56" s="189"/>
      <c r="AI56" s="2"/>
      <c r="AJ56" s="2"/>
      <c r="AK56" s="2"/>
      <c r="AL56" s="92">
        <f>COUNTIF(A56:AK56,"○")</f>
        <v>0</v>
      </c>
    </row>
    <row r="57" spans="1:41" ht="7.5" customHeight="1" thickBot="1" x14ac:dyDescent="0.2">
      <c r="A57" s="1197"/>
      <c r="B57" s="1233"/>
      <c r="C57" s="1250"/>
      <c r="D57" s="1043"/>
      <c r="E57" s="1247"/>
      <c r="F57" s="7" t="s">
        <v>95</v>
      </c>
      <c r="G57" s="93"/>
      <c r="H57" s="93"/>
      <c r="I57" s="93"/>
      <c r="J57" s="93"/>
      <c r="K57" s="93"/>
      <c r="L57" s="190"/>
      <c r="M57" s="190"/>
      <c r="N57" s="93"/>
      <c r="O57" s="93"/>
      <c r="P57" s="93"/>
      <c r="Q57" s="93"/>
      <c r="R57" s="93"/>
      <c r="S57" s="190"/>
      <c r="T57" s="190"/>
      <c r="U57" s="93"/>
      <c r="V57" s="93"/>
      <c r="W57" s="93"/>
      <c r="X57" s="93"/>
      <c r="Y57" s="93"/>
      <c r="Z57" s="190"/>
      <c r="AA57" s="190"/>
      <c r="AB57" s="93"/>
      <c r="AC57" s="93"/>
      <c r="AD57" s="93"/>
      <c r="AE57" s="93"/>
      <c r="AF57" s="93"/>
      <c r="AG57" s="190"/>
      <c r="AH57" s="190"/>
      <c r="AI57" s="93"/>
      <c r="AJ57" s="93"/>
      <c r="AK57" s="93"/>
      <c r="AL57" s="94"/>
    </row>
    <row r="58" spans="1:41" ht="12" customHeight="1" thickBot="1" x14ac:dyDescent="0.2">
      <c r="A58" s="1197"/>
      <c r="B58" s="1234"/>
      <c r="C58" s="1251"/>
      <c r="D58" s="1044"/>
      <c r="E58" s="1248"/>
      <c r="F58" s="150" t="s">
        <v>96</v>
      </c>
      <c r="G58" s="3"/>
      <c r="H58" s="3"/>
      <c r="I58" s="3"/>
      <c r="J58" s="3"/>
      <c r="K58" s="3"/>
      <c r="L58" s="191"/>
      <c r="M58" s="191"/>
      <c r="N58" s="3"/>
      <c r="O58" s="3"/>
      <c r="P58" s="3"/>
      <c r="Q58" s="3"/>
      <c r="R58" s="3"/>
      <c r="S58" s="191"/>
      <c r="T58" s="191"/>
      <c r="U58" s="3"/>
      <c r="V58" s="3"/>
      <c r="W58" s="3"/>
      <c r="X58" s="3"/>
      <c r="Y58" s="3"/>
      <c r="Z58" s="191"/>
      <c r="AA58" s="191"/>
      <c r="AB58" s="3"/>
      <c r="AC58" s="3"/>
      <c r="AD58" s="3"/>
      <c r="AE58" s="3"/>
      <c r="AF58" s="3"/>
      <c r="AG58" s="191"/>
      <c r="AH58" s="191"/>
      <c r="AI58" s="3"/>
      <c r="AJ58" s="3"/>
      <c r="AK58" s="3"/>
      <c r="AL58" s="95"/>
    </row>
    <row r="59" spans="1:41" ht="12" customHeight="1" thickBot="1" x14ac:dyDescent="0.2">
      <c r="A59" s="1197">
        <v>19</v>
      </c>
      <c r="B59" s="1026"/>
      <c r="C59" s="1249"/>
      <c r="D59" s="1032"/>
      <c r="E59" s="1041"/>
      <c r="F59" s="110" t="s">
        <v>12</v>
      </c>
      <c r="G59" s="2"/>
      <c r="H59" s="91"/>
      <c r="I59" s="91"/>
      <c r="J59" s="91"/>
      <c r="K59" s="91"/>
      <c r="L59" s="193"/>
      <c r="M59" s="193"/>
      <c r="N59" s="91"/>
      <c r="O59" s="91"/>
      <c r="P59" s="91"/>
      <c r="Q59" s="91"/>
      <c r="R59" s="91"/>
      <c r="S59" s="193"/>
      <c r="T59" s="193"/>
      <c r="U59" s="91"/>
      <c r="V59" s="91"/>
      <c r="W59" s="91"/>
      <c r="X59" s="91"/>
      <c r="Y59" s="91"/>
      <c r="Z59" s="193"/>
      <c r="AA59" s="193"/>
      <c r="AB59" s="91"/>
      <c r="AC59" s="91"/>
      <c r="AD59" s="91"/>
      <c r="AE59" s="91"/>
      <c r="AF59" s="91"/>
      <c r="AG59" s="193"/>
      <c r="AH59" s="193"/>
      <c r="AI59" s="2"/>
      <c r="AJ59" s="2"/>
      <c r="AK59" s="91"/>
      <c r="AL59" s="92">
        <f>COUNTIF(A59:AK59,"○")</f>
        <v>0</v>
      </c>
    </row>
    <row r="60" spans="1:41" ht="12" customHeight="1" thickBot="1" x14ac:dyDescent="0.2">
      <c r="A60" s="1197"/>
      <c r="B60" s="1233"/>
      <c r="C60" s="1250"/>
      <c r="D60" s="1033"/>
      <c r="E60" s="1247"/>
      <c r="F60" s="7" t="s">
        <v>95</v>
      </c>
      <c r="G60" s="93"/>
      <c r="H60" s="93"/>
      <c r="I60" s="93"/>
      <c r="J60" s="93"/>
      <c r="K60" s="93"/>
      <c r="L60" s="190"/>
      <c r="M60" s="190"/>
      <c r="N60" s="93"/>
      <c r="O60" s="93"/>
      <c r="P60" s="93"/>
      <c r="Q60" s="93"/>
      <c r="R60" s="93"/>
      <c r="S60" s="190"/>
      <c r="T60" s="190"/>
      <c r="U60" s="93"/>
      <c r="V60" s="93"/>
      <c r="W60" s="93"/>
      <c r="X60" s="93"/>
      <c r="Y60" s="93"/>
      <c r="Z60" s="190"/>
      <c r="AA60" s="190"/>
      <c r="AB60" s="93"/>
      <c r="AC60" s="93"/>
      <c r="AD60" s="93"/>
      <c r="AE60" s="93"/>
      <c r="AF60" s="93"/>
      <c r="AG60" s="190"/>
      <c r="AH60" s="190"/>
      <c r="AI60" s="93"/>
      <c r="AJ60" s="93"/>
      <c r="AK60" s="93"/>
      <c r="AL60" s="94"/>
    </row>
    <row r="61" spans="1:41" ht="12" customHeight="1" thickBot="1" x14ac:dyDescent="0.2">
      <c r="A61" s="1197"/>
      <c r="B61" s="1234"/>
      <c r="C61" s="1251"/>
      <c r="D61" s="1034"/>
      <c r="E61" s="1248"/>
      <c r="F61" s="150" t="s">
        <v>96</v>
      </c>
      <c r="G61" s="111"/>
      <c r="H61" s="111"/>
      <c r="I61" s="111"/>
      <c r="J61" s="111"/>
      <c r="K61" s="111"/>
      <c r="L61" s="192"/>
      <c r="M61" s="192"/>
      <c r="N61" s="111"/>
      <c r="O61" s="111"/>
      <c r="P61" s="111"/>
      <c r="Q61" s="111"/>
      <c r="R61" s="111"/>
      <c r="S61" s="192"/>
      <c r="T61" s="192"/>
      <c r="U61" s="111"/>
      <c r="V61" s="111"/>
      <c r="W61" s="111"/>
      <c r="X61" s="111"/>
      <c r="Y61" s="111"/>
      <c r="Z61" s="192"/>
      <c r="AA61" s="192"/>
      <c r="AB61" s="111"/>
      <c r="AC61" s="111"/>
      <c r="AD61" s="111"/>
      <c r="AE61" s="111"/>
      <c r="AF61" s="111"/>
      <c r="AG61" s="192"/>
      <c r="AH61" s="192"/>
      <c r="AI61" s="3"/>
      <c r="AJ61" s="111"/>
      <c r="AK61" s="111"/>
      <c r="AL61" s="95"/>
    </row>
    <row r="62" spans="1:41" ht="12" customHeight="1" thickBot="1" x14ac:dyDescent="0.2">
      <c r="A62" s="1197">
        <v>20</v>
      </c>
      <c r="B62" s="1026"/>
      <c r="C62" s="1249"/>
      <c r="D62" s="1032"/>
      <c r="E62" s="1041"/>
      <c r="F62" s="110" t="s">
        <v>12</v>
      </c>
      <c r="G62" s="2"/>
      <c r="H62" s="2"/>
      <c r="I62" s="2"/>
      <c r="J62" s="2"/>
      <c r="K62" s="2"/>
      <c r="L62" s="193"/>
      <c r="M62" s="193"/>
      <c r="N62" s="91"/>
      <c r="O62" s="91"/>
      <c r="P62" s="91"/>
      <c r="Q62" s="91"/>
      <c r="R62" s="91"/>
      <c r="S62" s="193"/>
      <c r="T62" s="193"/>
      <c r="U62" s="91"/>
      <c r="V62" s="91"/>
      <c r="W62" s="91"/>
      <c r="X62" s="91"/>
      <c r="Y62" s="2"/>
      <c r="Z62" s="189"/>
      <c r="AA62" s="189"/>
      <c r="AB62" s="91"/>
      <c r="AC62" s="91"/>
      <c r="AD62" s="91"/>
      <c r="AE62" s="91"/>
      <c r="AF62" s="2"/>
      <c r="AG62" s="189"/>
      <c r="AH62" s="189"/>
      <c r="AI62" s="2"/>
      <c r="AJ62" s="2"/>
      <c r="AK62" s="2"/>
      <c r="AL62" s="92">
        <f>COUNTIF(A62:AK62,"○")</f>
        <v>0</v>
      </c>
    </row>
    <row r="63" spans="1:41" ht="7.5" customHeight="1" thickBot="1" x14ac:dyDescent="0.2">
      <c r="A63" s="1197"/>
      <c r="B63" s="1233"/>
      <c r="C63" s="1250"/>
      <c r="D63" s="1033"/>
      <c r="E63" s="1247"/>
      <c r="F63" s="7" t="s">
        <v>95</v>
      </c>
      <c r="G63" s="93"/>
      <c r="H63" s="93"/>
      <c r="I63" s="93"/>
      <c r="J63" s="93"/>
      <c r="K63" s="93"/>
      <c r="L63" s="190"/>
      <c r="M63" s="190"/>
      <c r="N63" s="93"/>
      <c r="O63" s="93"/>
      <c r="P63" s="93"/>
      <c r="Q63" s="93"/>
      <c r="R63" s="93"/>
      <c r="S63" s="190"/>
      <c r="T63" s="190"/>
      <c r="U63" s="93"/>
      <c r="V63" s="93"/>
      <c r="W63" s="93"/>
      <c r="X63" s="93"/>
      <c r="Y63" s="93"/>
      <c r="Z63" s="190"/>
      <c r="AA63" s="190"/>
      <c r="AB63" s="93"/>
      <c r="AC63" s="93"/>
      <c r="AD63" s="93"/>
      <c r="AE63" s="93"/>
      <c r="AF63" s="93"/>
      <c r="AG63" s="190"/>
      <c r="AH63" s="190"/>
      <c r="AI63" s="93"/>
      <c r="AJ63" s="93"/>
      <c r="AK63" s="93"/>
      <c r="AL63" s="94"/>
    </row>
    <row r="64" spans="1:41" ht="12" customHeight="1" thickBot="1" x14ac:dyDescent="0.2">
      <c r="A64" s="1197"/>
      <c r="B64" s="1234"/>
      <c r="C64" s="1251"/>
      <c r="D64" s="1034"/>
      <c r="E64" s="1248"/>
      <c r="F64" s="150" t="s">
        <v>96</v>
      </c>
      <c r="G64" s="3"/>
      <c r="H64" s="3"/>
      <c r="I64" s="3"/>
      <c r="J64" s="3"/>
      <c r="K64" s="111"/>
      <c r="L64" s="192"/>
      <c r="M64" s="192"/>
      <c r="N64" s="111"/>
      <c r="O64" s="111"/>
      <c r="P64" s="111"/>
      <c r="Q64" s="111"/>
      <c r="R64" s="111"/>
      <c r="S64" s="192"/>
      <c r="T64" s="192"/>
      <c r="U64" s="111"/>
      <c r="V64" s="111"/>
      <c r="W64" s="111"/>
      <c r="X64" s="111"/>
      <c r="Y64" s="3"/>
      <c r="Z64" s="192"/>
      <c r="AA64" s="192"/>
      <c r="AB64" s="111"/>
      <c r="AC64" s="111"/>
      <c r="AD64" s="111"/>
      <c r="AE64" s="111"/>
      <c r="AF64" s="3"/>
      <c r="AG64" s="191"/>
      <c r="AH64" s="191"/>
      <c r="AI64" s="3"/>
      <c r="AJ64" s="3"/>
      <c r="AK64" s="3"/>
      <c r="AL64" s="95"/>
    </row>
    <row r="65" spans="1:38" ht="12" customHeight="1" thickBot="1" x14ac:dyDescent="0.2">
      <c r="A65" s="1197">
        <v>21</v>
      </c>
      <c r="B65" s="1026"/>
      <c r="C65" s="1249"/>
      <c r="D65" s="1032"/>
      <c r="E65" s="1041"/>
      <c r="F65" s="110" t="s">
        <v>12</v>
      </c>
      <c r="G65" s="2"/>
      <c r="H65" s="2"/>
      <c r="I65" s="2"/>
      <c r="J65" s="2"/>
      <c r="K65" s="2"/>
      <c r="L65" s="189"/>
      <c r="M65" s="189"/>
      <c r="N65" s="2"/>
      <c r="O65" s="2"/>
      <c r="P65" s="91"/>
      <c r="Q65" s="91"/>
      <c r="R65" s="91"/>
      <c r="S65" s="193"/>
      <c r="T65" s="193"/>
      <c r="U65" s="91"/>
      <c r="V65" s="91"/>
      <c r="W65" s="91"/>
      <c r="X65" s="91"/>
      <c r="Y65" s="91"/>
      <c r="Z65" s="193"/>
      <c r="AA65" s="193"/>
      <c r="AB65" s="91"/>
      <c r="AC65" s="91"/>
      <c r="AD65" s="91"/>
      <c r="AE65" s="91"/>
      <c r="AF65" s="91"/>
      <c r="AG65" s="193"/>
      <c r="AH65" s="189"/>
      <c r="AI65" s="2"/>
      <c r="AJ65" s="2"/>
      <c r="AK65" s="2"/>
      <c r="AL65" s="92">
        <f>COUNTIF(A65:AK65,"○")</f>
        <v>0</v>
      </c>
    </row>
    <row r="66" spans="1:38" ht="7.5" customHeight="1" thickBot="1" x14ac:dyDescent="0.2">
      <c r="A66" s="1197"/>
      <c r="B66" s="1233"/>
      <c r="C66" s="1250"/>
      <c r="D66" s="1033"/>
      <c r="E66" s="1247"/>
      <c r="F66" s="7" t="s">
        <v>95</v>
      </c>
      <c r="G66" s="93"/>
      <c r="H66" s="93"/>
      <c r="I66" s="93"/>
      <c r="J66" s="93"/>
      <c r="K66" s="93"/>
      <c r="L66" s="190"/>
      <c r="M66" s="190"/>
      <c r="N66" s="93"/>
      <c r="O66" s="93"/>
      <c r="P66" s="93"/>
      <c r="Q66" s="93"/>
      <c r="R66" s="93"/>
      <c r="S66" s="190"/>
      <c r="T66" s="190"/>
      <c r="U66" s="93"/>
      <c r="V66" s="93"/>
      <c r="W66" s="93"/>
      <c r="X66" s="93"/>
      <c r="Y66" s="93"/>
      <c r="Z66" s="190"/>
      <c r="AA66" s="190"/>
      <c r="AB66" s="93"/>
      <c r="AC66" s="93"/>
      <c r="AD66" s="93"/>
      <c r="AE66" s="93"/>
      <c r="AF66" s="93"/>
      <c r="AG66" s="190"/>
      <c r="AH66" s="190"/>
      <c r="AI66" s="93"/>
      <c r="AJ66" s="93"/>
      <c r="AK66" s="93"/>
      <c r="AL66" s="94"/>
    </row>
    <row r="67" spans="1:38" ht="13.5" customHeight="1" thickBot="1" x14ac:dyDescent="0.2">
      <c r="A67" s="1197"/>
      <c r="B67" s="1234"/>
      <c r="C67" s="1251"/>
      <c r="D67" s="1034"/>
      <c r="E67" s="1248"/>
      <c r="F67" s="150" t="s">
        <v>96</v>
      </c>
      <c r="G67" s="3"/>
      <c r="H67" s="3"/>
      <c r="I67" s="3"/>
      <c r="J67" s="3"/>
      <c r="K67" s="3"/>
      <c r="L67" s="191"/>
      <c r="M67" s="191"/>
      <c r="N67" s="3"/>
      <c r="O67" s="111"/>
      <c r="P67" s="111"/>
      <c r="Q67" s="111"/>
      <c r="R67" s="111"/>
      <c r="S67" s="192"/>
      <c r="T67" s="192"/>
      <c r="U67" s="111"/>
      <c r="V67" s="111"/>
      <c r="W67" s="111"/>
      <c r="X67" s="111"/>
      <c r="Y67" s="111"/>
      <c r="Z67" s="192"/>
      <c r="AA67" s="192"/>
      <c r="AB67" s="111"/>
      <c r="AC67" s="111"/>
      <c r="AD67" s="111"/>
      <c r="AE67" s="111"/>
      <c r="AF67" s="111"/>
      <c r="AG67" s="192"/>
      <c r="AH67" s="191"/>
      <c r="AI67" s="3"/>
      <c r="AJ67" s="3"/>
      <c r="AK67" s="3"/>
      <c r="AL67" s="95"/>
    </row>
    <row r="68" spans="1:38" ht="12" customHeight="1" thickBot="1" x14ac:dyDescent="0.2">
      <c r="A68" s="1197">
        <v>22</v>
      </c>
      <c r="B68" s="1026"/>
      <c r="C68" s="1249"/>
      <c r="D68" s="1032"/>
      <c r="E68" s="1041"/>
      <c r="F68" s="110" t="s">
        <v>12</v>
      </c>
      <c r="G68" s="2"/>
      <c r="H68" s="2"/>
      <c r="I68" s="2"/>
      <c r="J68" s="2"/>
      <c r="K68" s="2"/>
      <c r="L68" s="189"/>
      <c r="M68" s="189"/>
      <c r="N68" s="2"/>
      <c r="O68" s="2"/>
      <c r="P68" s="2"/>
      <c r="Q68" s="2"/>
      <c r="R68" s="2"/>
      <c r="S68" s="189"/>
      <c r="T68" s="189"/>
      <c r="U68" s="2"/>
      <c r="V68" s="2"/>
      <c r="W68" s="2"/>
      <c r="X68" s="2"/>
      <c r="Y68" s="2"/>
      <c r="Z68" s="189"/>
      <c r="AA68" s="189"/>
      <c r="AB68" s="2"/>
      <c r="AC68" s="2"/>
      <c r="AD68" s="2"/>
      <c r="AE68" s="2"/>
      <c r="AF68" s="2"/>
      <c r="AG68" s="189"/>
      <c r="AH68" s="189"/>
      <c r="AI68" s="2"/>
      <c r="AJ68" s="2"/>
      <c r="AK68" s="91"/>
      <c r="AL68" s="92">
        <f>COUNTIF(A68:AK68,"○")</f>
        <v>0</v>
      </c>
    </row>
    <row r="69" spans="1:38" ht="7.5" customHeight="1" thickBot="1" x14ac:dyDescent="0.2">
      <c r="A69" s="1197"/>
      <c r="B69" s="1233"/>
      <c r="C69" s="1250"/>
      <c r="D69" s="1033"/>
      <c r="E69" s="1247"/>
      <c r="F69" s="7" t="s">
        <v>95</v>
      </c>
      <c r="G69" s="93"/>
      <c r="H69" s="93"/>
      <c r="I69" s="93"/>
      <c r="J69" s="93"/>
      <c r="K69" s="93"/>
      <c r="L69" s="190"/>
      <c r="M69" s="190"/>
      <c r="N69" s="93"/>
      <c r="O69" s="93"/>
      <c r="P69" s="93"/>
      <c r="Q69" s="93"/>
      <c r="R69" s="93"/>
      <c r="S69" s="190"/>
      <c r="T69" s="190"/>
      <c r="U69" s="93"/>
      <c r="V69" s="93"/>
      <c r="W69" s="93"/>
      <c r="X69" s="93"/>
      <c r="Y69" s="93"/>
      <c r="Z69" s="190"/>
      <c r="AA69" s="190"/>
      <c r="AB69" s="93"/>
      <c r="AC69" s="93"/>
      <c r="AD69" s="93"/>
      <c r="AE69" s="93"/>
      <c r="AF69" s="93"/>
      <c r="AG69" s="190"/>
      <c r="AH69" s="190"/>
      <c r="AI69" s="93"/>
      <c r="AJ69" s="93"/>
      <c r="AK69" s="93"/>
      <c r="AL69" s="94"/>
    </row>
    <row r="70" spans="1:38" ht="12" customHeight="1" thickBot="1" x14ac:dyDescent="0.2">
      <c r="A70" s="1197"/>
      <c r="B70" s="1234"/>
      <c r="C70" s="1251"/>
      <c r="D70" s="1034"/>
      <c r="E70" s="1248"/>
      <c r="F70" s="150" t="s">
        <v>96</v>
      </c>
      <c r="G70" s="3"/>
      <c r="H70" s="111"/>
      <c r="I70" s="111"/>
      <c r="J70" s="111"/>
      <c r="K70" s="111"/>
      <c r="L70" s="192"/>
      <c r="M70" s="192"/>
      <c r="N70" s="111"/>
      <c r="O70" s="111"/>
      <c r="P70" s="111"/>
      <c r="Q70" s="111"/>
      <c r="R70" s="111"/>
      <c r="S70" s="192"/>
      <c r="T70" s="192"/>
      <c r="U70" s="111"/>
      <c r="V70" s="111"/>
      <c r="W70" s="111"/>
      <c r="X70" s="111"/>
      <c r="Y70" s="111"/>
      <c r="Z70" s="192"/>
      <c r="AA70" s="192"/>
      <c r="AB70" s="111"/>
      <c r="AC70" s="111"/>
      <c r="AD70" s="111"/>
      <c r="AE70" s="111"/>
      <c r="AF70" s="111"/>
      <c r="AG70" s="192"/>
      <c r="AH70" s="192"/>
      <c r="AI70" s="111"/>
      <c r="AJ70" s="111"/>
      <c r="AK70" s="111"/>
      <c r="AL70" s="95"/>
    </row>
    <row r="71" spans="1:38" ht="12" customHeight="1" thickBot="1" x14ac:dyDescent="0.2">
      <c r="A71" s="1197">
        <v>23</v>
      </c>
      <c r="B71" s="1026"/>
      <c r="C71" s="1249"/>
      <c r="D71" s="1032"/>
      <c r="E71" s="1041"/>
      <c r="F71" s="110" t="s">
        <v>12</v>
      </c>
      <c r="G71" s="91"/>
      <c r="H71" s="91"/>
      <c r="I71" s="91"/>
      <c r="J71" s="91"/>
      <c r="K71" s="91"/>
      <c r="L71" s="193"/>
      <c r="M71" s="193"/>
      <c r="N71" s="91"/>
      <c r="O71" s="91"/>
      <c r="P71" s="91"/>
      <c r="Q71" s="91"/>
      <c r="R71" s="91"/>
      <c r="S71" s="193"/>
      <c r="T71" s="193"/>
      <c r="U71" s="91"/>
      <c r="V71" s="91"/>
      <c r="W71" s="2"/>
      <c r="X71" s="2"/>
      <c r="Y71" s="2"/>
      <c r="Z71" s="193"/>
      <c r="AA71" s="193"/>
      <c r="AB71" s="91"/>
      <c r="AC71" s="91"/>
      <c r="AD71" s="91"/>
      <c r="AE71" s="91"/>
      <c r="AF71" s="91"/>
      <c r="AG71" s="193"/>
      <c r="AH71" s="193"/>
      <c r="AI71" s="91"/>
      <c r="AJ71" s="91"/>
      <c r="AK71" s="91"/>
      <c r="AL71" s="92">
        <f>COUNTIF(A71:AK71,"○")</f>
        <v>0</v>
      </c>
    </row>
    <row r="72" spans="1:38" ht="7.5" customHeight="1" thickBot="1" x14ac:dyDescent="0.2">
      <c r="A72" s="1197"/>
      <c r="B72" s="1233"/>
      <c r="C72" s="1250"/>
      <c r="D72" s="1033"/>
      <c r="E72" s="1247"/>
      <c r="F72" s="7" t="s">
        <v>95</v>
      </c>
      <c r="G72" s="93"/>
      <c r="H72" s="93"/>
      <c r="I72" s="93"/>
      <c r="J72" s="93"/>
      <c r="K72" s="93"/>
      <c r="L72" s="190"/>
      <c r="M72" s="190"/>
      <c r="N72" s="93"/>
      <c r="O72" s="93"/>
      <c r="P72" s="93"/>
      <c r="Q72" s="93"/>
      <c r="R72" s="93"/>
      <c r="S72" s="190"/>
      <c r="T72" s="190"/>
      <c r="U72" s="93"/>
      <c r="V72" s="93"/>
      <c r="W72" s="93"/>
      <c r="X72" s="93"/>
      <c r="Y72" s="93"/>
      <c r="Z72" s="190"/>
      <c r="AA72" s="190"/>
      <c r="AB72" s="93"/>
      <c r="AC72" s="93"/>
      <c r="AD72" s="93"/>
      <c r="AE72" s="93"/>
      <c r="AF72" s="93"/>
      <c r="AG72" s="190"/>
      <c r="AH72" s="190"/>
      <c r="AI72" s="93"/>
      <c r="AJ72" s="93"/>
      <c r="AK72" s="93"/>
      <c r="AL72" s="94"/>
    </row>
    <row r="73" spans="1:38" ht="13.5" customHeight="1" thickBot="1" x14ac:dyDescent="0.2">
      <c r="A73" s="1197"/>
      <c r="B73" s="1234"/>
      <c r="C73" s="1251"/>
      <c r="D73" s="1034"/>
      <c r="E73" s="1248"/>
      <c r="F73" s="150" t="s">
        <v>96</v>
      </c>
      <c r="G73" s="111"/>
      <c r="H73" s="111"/>
      <c r="I73" s="111"/>
      <c r="J73" s="111"/>
      <c r="K73" s="111"/>
      <c r="L73" s="192"/>
      <c r="M73" s="192"/>
      <c r="N73" s="111"/>
      <c r="O73" s="111"/>
      <c r="P73" s="111"/>
      <c r="Q73" s="111"/>
      <c r="R73" s="111"/>
      <c r="S73" s="192"/>
      <c r="T73" s="192"/>
      <c r="U73" s="111"/>
      <c r="V73" s="111"/>
      <c r="W73" s="3"/>
      <c r="X73" s="3"/>
      <c r="Y73" s="111"/>
      <c r="Z73" s="192"/>
      <c r="AA73" s="192"/>
      <c r="AB73" s="111"/>
      <c r="AC73" s="111"/>
      <c r="AD73" s="111"/>
      <c r="AE73" s="111"/>
      <c r="AF73" s="111"/>
      <c r="AG73" s="192"/>
      <c r="AH73" s="192"/>
      <c r="AI73" s="111"/>
      <c r="AJ73" s="111"/>
      <c r="AK73" s="111"/>
      <c r="AL73" s="95"/>
    </row>
    <row r="74" spans="1:38" ht="12" customHeight="1" thickBot="1" x14ac:dyDescent="0.2">
      <c r="A74" s="1197">
        <v>24</v>
      </c>
      <c r="B74" s="1026"/>
      <c r="C74" s="1249"/>
      <c r="D74" s="1032"/>
      <c r="E74" s="1041"/>
      <c r="F74" s="110" t="s">
        <v>12</v>
      </c>
      <c r="G74" s="91"/>
      <c r="H74" s="91"/>
      <c r="I74" s="91"/>
      <c r="J74" s="91"/>
      <c r="K74" s="91"/>
      <c r="L74" s="193"/>
      <c r="M74" s="193"/>
      <c r="N74" s="91"/>
      <c r="O74" s="91"/>
      <c r="P74" s="91"/>
      <c r="Q74" s="91"/>
      <c r="R74" s="91"/>
      <c r="S74" s="193"/>
      <c r="T74" s="193"/>
      <c r="U74" s="91"/>
      <c r="V74" s="91"/>
      <c r="W74" s="91"/>
      <c r="X74" s="91"/>
      <c r="Y74" s="91"/>
      <c r="Z74" s="193"/>
      <c r="AA74" s="189"/>
      <c r="AB74" s="2"/>
      <c r="AC74" s="2"/>
      <c r="AD74" s="2"/>
      <c r="AE74" s="2"/>
      <c r="AF74" s="2"/>
      <c r="AG74" s="193"/>
      <c r="AH74" s="193"/>
      <c r="AI74" s="91"/>
      <c r="AJ74" s="91"/>
      <c r="AK74" s="91"/>
      <c r="AL74" s="92">
        <f>COUNTIF(A74:AK74,"○")</f>
        <v>0</v>
      </c>
    </row>
    <row r="75" spans="1:38" ht="7.5" customHeight="1" thickBot="1" x14ac:dyDescent="0.2">
      <c r="A75" s="1197"/>
      <c r="B75" s="1233"/>
      <c r="C75" s="1250"/>
      <c r="D75" s="1033"/>
      <c r="E75" s="1247"/>
      <c r="F75" s="7" t="s">
        <v>95</v>
      </c>
      <c r="G75" s="93"/>
      <c r="H75" s="93"/>
      <c r="I75" s="93"/>
      <c r="J75" s="93"/>
      <c r="K75" s="93"/>
      <c r="L75" s="190"/>
      <c r="M75" s="190"/>
      <c r="N75" s="93"/>
      <c r="O75" s="93"/>
      <c r="P75" s="93"/>
      <c r="Q75" s="93"/>
      <c r="R75" s="93"/>
      <c r="S75" s="190"/>
      <c r="T75" s="190"/>
      <c r="U75" s="93"/>
      <c r="V75" s="93"/>
      <c r="W75" s="93"/>
      <c r="X75" s="93"/>
      <c r="Y75" s="93"/>
      <c r="Z75" s="190"/>
      <c r="AA75" s="190"/>
      <c r="AB75" s="93"/>
      <c r="AC75" s="93"/>
      <c r="AD75" s="93"/>
      <c r="AE75" s="93"/>
      <c r="AF75" s="93"/>
      <c r="AG75" s="190"/>
      <c r="AH75" s="190"/>
      <c r="AI75" s="93"/>
      <c r="AJ75" s="93"/>
      <c r="AK75" s="93"/>
      <c r="AL75" s="94"/>
    </row>
    <row r="76" spans="1:38" ht="12" customHeight="1" thickBot="1" x14ac:dyDescent="0.2">
      <c r="A76" s="1197"/>
      <c r="B76" s="1234"/>
      <c r="C76" s="1251"/>
      <c r="D76" s="1034"/>
      <c r="E76" s="1248"/>
      <c r="F76" s="150" t="s">
        <v>96</v>
      </c>
      <c r="G76" s="111"/>
      <c r="H76" s="111"/>
      <c r="I76" s="111"/>
      <c r="J76" s="111"/>
      <c r="K76" s="111"/>
      <c r="L76" s="192"/>
      <c r="M76" s="192"/>
      <c r="N76" s="111"/>
      <c r="O76" s="111"/>
      <c r="P76" s="111"/>
      <c r="Q76" s="111"/>
      <c r="R76" s="111"/>
      <c r="S76" s="192"/>
      <c r="T76" s="192"/>
      <c r="U76" s="111"/>
      <c r="V76" s="111"/>
      <c r="W76" s="111"/>
      <c r="X76" s="111"/>
      <c r="Y76" s="111"/>
      <c r="Z76" s="192"/>
      <c r="AA76" s="191"/>
      <c r="AB76" s="3"/>
      <c r="AC76" s="3"/>
      <c r="AD76" s="3"/>
      <c r="AE76" s="3"/>
      <c r="AF76" s="111"/>
      <c r="AG76" s="192"/>
      <c r="AH76" s="192"/>
      <c r="AI76" s="111"/>
      <c r="AJ76" s="111"/>
      <c r="AK76" s="111"/>
      <c r="AL76" s="95"/>
    </row>
    <row r="77" spans="1:38" ht="12" customHeight="1" thickBot="1" x14ac:dyDescent="0.2">
      <c r="A77" s="1197">
        <v>25</v>
      </c>
      <c r="B77" s="1232"/>
      <c r="C77" s="1249"/>
      <c r="D77" s="1032"/>
      <c r="E77" s="1246"/>
      <c r="F77" s="148" t="s">
        <v>103</v>
      </c>
      <c r="G77" s="91"/>
      <c r="H77" s="2"/>
      <c r="I77" s="2"/>
      <c r="J77" s="91"/>
      <c r="K77" s="91"/>
      <c r="L77" s="189"/>
      <c r="M77" s="189"/>
      <c r="N77" s="91"/>
      <c r="O77" s="2"/>
      <c r="P77" s="2"/>
      <c r="Q77" s="2"/>
      <c r="R77" s="91"/>
      <c r="S77" s="189"/>
      <c r="T77" s="189"/>
      <c r="U77" s="91"/>
      <c r="V77" s="2"/>
      <c r="W77" s="2"/>
      <c r="X77" s="2"/>
      <c r="Y77" s="2"/>
      <c r="Z77" s="189"/>
      <c r="AA77" s="189"/>
      <c r="AB77" s="2"/>
      <c r="AC77" s="2"/>
      <c r="AD77" s="2"/>
      <c r="AE77" s="2"/>
      <c r="AF77" s="2"/>
      <c r="AG77" s="189"/>
      <c r="AH77" s="189"/>
      <c r="AI77" s="2"/>
      <c r="AJ77" s="2"/>
      <c r="AK77" s="2"/>
      <c r="AL77" s="92">
        <f>COUNTIF(A77:AK77,"○")</f>
        <v>0</v>
      </c>
    </row>
    <row r="78" spans="1:38" ht="12" customHeight="1" thickBot="1" x14ac:dyDescent="0.2">
      <c r="A78" s="1197"/>
      <c r="B78" s="1233"/>
      <c r="C78" s="1250"/>
      <c r="D78" s="1033"/>
      <c r="E78" s="1247"/>
      <c r="F78" s="7" t="s">
        <v>95</v>
      </c>
      <c r="G78" s="93"/>
      <c r="H78" s="93"/>
      <c r="I78" s="93"/>
      <c r="J78" s="93"/>
      <c r="K78" s="93"/>
      <c r="L78" s="190"/>
      <c r="M78" s="190"/>
      <c r="N78" s="93"/>
      <c r="O78" s="93"/>
      <c r="P78" s="93"/>
      <c r="Q78" s="93"/>
      <c r="R78" s="93"/>
      <c r="S78" s="190"/>
      <c r="T78" s="190"/>
      <c r="U78" s="93"/>
      <c r="V78" s="93"/>
      <c r="W78" s="93"/>
      <c r="X78" s="93"/>
      <c r="Y78" s="93"/>
      <c r="Z78" s="190"/>
      <c r="AA78" s="190"/>
      <c r="AB78" s="93"/>
      <c r="AC78" s="93"/>
      <c r="AD78" s="93"/>
      <c r="AE78" s="93"/>
      <c r="AF78" s="93"/>
      <c r="AG78" s="190"/>
      <c r="AH78" s="190"/>
      <c r="AI78" s="93"/>
      <c r="AJ78" s="93"/>
      <c r="AK78" s="93"/>
      <c r="AL78" s="94"/>
    </row>
    <row r="79" spans="1:38" ht="12" customHeight="1" thickBot="1" x14ac:dyDescent="0.2">
      <c r="A79" s="1197"/>
      <c r="B79" s="1234"/>
      <c r="C79" s="1251"/>
      <c r="D79" s="1034"/>
      <c r="E79" s="1248"/>
      <c r="F79" s="150" t="s">
        <v>96</v>
      </c>
      <c r="G79" s="3"/>
      <c r="H79" s="111"/>
      <c r="I79" s="111"/>
      <c r="J79" s="111"/>
      <c r="K79" s="111"/>
      <c r="L79" s="192"/>
      <c r="M79" s="192"/>
      <c r="N79" s="111"/>
      <c r="O79" s="111"/>
      <c r="P79" s="111"/>
      <c r="Q79" s="3"/>
      <c r="R79" s="111"/>
      <c r="S79" s="192"/>
      <c r="T79" s="192"/>
      <c r="U79" s="111"/>
      <c r="V79" s="3"/>
      <c r="W79" s="3"/>
      <c r="X79" s="3"/>
      <c r="Y79" s="3"/>
      <c r="Z79" s="192"/>
      <c r="AA79" s="192"/>
      <c r="AB79" s="111"/>
      <c r="AC79" s="111"/>
      <c r="AD79" s="111"/>
      <c r="AE79" s="3"/>
      <c r="AF79" s="3"/>
      <c r="AG79" s="191"/>
      <c r="AH79" s="191"/>
      <c r="AI79" s="111"/>
      <c r="AJ79" s="111"/>
      <c r="AK79" s="111"/>
      <c r="AL79" s="95"/>
    </row>
    <row r="80" spans="1:38" ht="12" customHeight="1" thickBot="1" x14ac:dyDescent="0.2">
      <c r="A80" s="1197">
        <v>26</v>
      </c>
      <c r="B80" s="1277"/>
      <c r="C80" s="1198"/>
      <c r="D80" s="1048"/>
      <c r="E80" s="1238"/>
      <c r="F80" s="110" t="s">
        <v>12</v>
      </c>
      <c r="G80" s="2"/>
      <c r="H80" s="2"/>
      <c r="I80" s="91"/>
      <c r="J80" s="2"/>
      <c r="K80" s="2"/>
      <c r="L80" s="193"/>
      <c r="M80" s="193"/>
      <c r="N80" s="91"/>
      <c r="O80" s="2"/>
      <c r="P80" s="91"/>
      <c r="Q80" s="2"/>
      <c r="R80" s="2"/>
      <c r="S80" s="189"/>
      <c r="T80" s="193"/>
      <c r="U80" s="91"/>
      <c r="V80" s="91"/>
      <c r="W80" s="91"/>
      <c r="X80" s="91"/>
      <c r="Y80" s="91"/>
      <c r="Z80" s="193"/>
      <c r="AA80" s="193"/>
      <c r="AB80" s="91"/>
      <c r="AC80" s="91"/>
      <c r="AD80" s="91"/>
      <c r="AE80" s="2"/>
      <c r="AF80" s="91"/>
      <c r="AG80" s="189"/>
      <c r="AH80" s="189"/>
      <c r="AI80" s="2"/>
      <c r="AJ80" s="2"/>
      <c r="AK80" s="2"/>
      <c r="AL80" s="92">
        <f>COUNTIF(A80:AK80,"○")</f>
        <v>0</v>
      </c>
    </row>
    <row r="81" spans="1:40" ht="12" customHeight="1" thickBot="1" x14ac:dyDescent="0.2">
      <c r="A81" s="1197"/>
      <c r="B81" s="1277"/>
      <c r="C81" s="1198"/>
      <c r="D81" s="1048"/>
      <c r="E81" s="1238"/>
      <c r="F81" s="7" t="s">
        <v>95</v>
      </c>
      <c r="G81" s="93"/>
      <c r="H81" s="93"/>
      <c r="I81" s="93"/>
      <c r="J81" s="93"/>
      <c r="K81" s="93"/>
      <c r="L81" s="190"/>
      <c r="M81" s="190"/>
      <c r="N81" s="93"/>
      <c r="O81" s="93"/>
      <c r="P81" s="93"/>
      <c r="Q81" s="93"/>
      <c r="R81" s="93"/>
      <c r="S81" s="190"/>
      <c r="T81" s="190"/>
      <c r="U81" s="93"/>
      <c r="V81" s="93"/>
      <c r="W81" s="93"/>
      <c r="X81" s="93"/>
      <c r="Y81" s="93"/>
      <c r="Z81" s="190"/>
      <c r="AA81" s="190"/>
      <c r="AB81" s="93"/>
      <c r="AC81" s="93"/>
      <c r="AD81" s="93"/>
      <c r="AE81" s="93"/>
      <c r="AF81" s="93"/>
      <c r="AG81" s="190"/>
      <c r="AH81" s="190"/>
      <c r="AI81" s="93"/>
      <c r="AJ81" s="93"/>
      <c r="AK81" s="93"/>
      <c r="AL81" s="94"/>
    </row>
    <row r="82" spans="1:40" ht="12" customHeight="1" thickBot="1" x14ac:dyDescent="0.2">
      <c r="A82" s="1197"/>
      <c r="B82" s="1277"/>
      <c r="C82" s="1198"/>
      <c r="D82" s="1048"/>
      <c r="E82" s="1238"/>
      <c r="F82" s="150" t="s">
        <v>96</v>
      </c>
      <c r="G82" s="3"/>
      <c r="H82" s="111"/>
      <c r="I82" s="111"/>
      <c r="J82" s="111"/>
      <c r="K82" s="111"/>
      <c r="L82" s="192"/>
      <c r="M82" s="192"/>
      <c r="N82" s="111"/>
      <c r="O82" s="111"/>
      <c r="P82" s="111"/>
      <c r="Q82" s="111"/>
      <c r="R82" s="111"/>
      <c r="S82" s="192"/>
      <c r="T82" s="192"/>
      <c r="U82" s="111"/>
      <c r="V82" s="111"/>
      <c r="W82" s="111"/>
      <c r="X82" s="111"/>
      <c r="Y82" s="111"/>
      <c r="Z82" s="192"/>
      <c r="AA82" s="192"/>
      <c r="AB82" s="111"/>
      <c r="AC82" s="111"/>
      <c r="AD82" s="111"/>
      <c r="AE82" s="111"/>
      <c r="AF82" s="111"/>
      <c r="AG82" s="192"/>
      <c r="AH82" s="192"/>
      <c r="AI82" s="111"/>
      <c r="AJ82" s="111"/>
      <c r="AK82" s="111"/>
      <c r="AL82" s="95"/>
    </row>
    <row r="83" spans="1:40" ht="12" customHeight="1" thickBot="1" x14ac:dyDescent="0.2">
      <c r="A83" s="1197">
        <v>27</v>
      </c>
      <c r="B83" s="1277"/>
      <c r="C83" s="1198"/>
      <c r="D83" s="1048"/>
      <c r="E83" s="1238"/>
      <c r="F83" s="110" t="s">
        <v>12</v>
      </c>
      <c r="G83" s="91"/>
      <c r="H83" s="2"/>
      <c r="I83" s="91"/>
      <c r="J83" s="2"/>
      <c r="K83" s="91"/>
      <c r="L83" s="189"/>
      <c r="M83" s="193"/>
      <c r="N83" s="91"/>
      <c r="O83" s="2"/>
      <c r="P83" s="91"/>
      <c r="Q83" s="2"/>
      <c r="R83" s="91"/>
      <c r="S83" s="189"/>
      <c r="T83" s="193"/>
      <c r="U83" s="91"/>
      <c r="V83" s="2"/>
      <c r="W83" s="2"/>
      <c r="X83" s="2"/>
      <c r="Y83" s="91"/>
      <c r="Z83" s="189"/>
      <c r="AA83" s="193"/>
      <c r="AB83" s="91"/>
      <c r="AC83" s="2"/>
      <c r="AD83" s="91"/>
      <c r="AE83" s="2"/>
      <c r="AF83" s="91"/>
      <c r="AG83" s="189"/>
      <c r="AH83" s="193"/>
      <c r="AI83" s="91"/>
      <c r="AJ83" s="2"/>
      <c r="AK83" s="91"/>
      <c r="AL83" s="92">
        <f>COUNTIF(A83:AK83,"○")</f>
        <v>0</v>
      </c>
    </row>
    <row r="84" spans="1:40" ht="12" customHeight="1" thickBot="1" x14ac:dyDescent="0.2">
      <c r="A84" s="1197"/>
      <c r="B84" s="1277"/>
      <c r="C84" s="1198"/>
      <c r="D84" s="1048"/>
      <c r="E84" s="1238"/>
      <c r="F84" s="7" t="s">
        <v>95</v>
      </c>
      <c r="G84" s="93"/>
      <c r="H84" s="93"/>
      <c r="I84" s="93"/>
      <c r="J84" s="93"/>
      <c r="K84" s="93"/>
      <c r="L84" s="190"/>
      <c r="M84" s="190"/>
      <c r="N84" s="93"/>
      <c r="O84" s="93"/>
      <c r="P84" s="93"/>
      <c r="Q84" s="93"/>
      <c r="R84" s="93"/>
      <c r="S84" s="190"/>
      <c r="T84" s="190"/>
      <c r="U84" s="93"/>
      <c r="V84" s="93"/>
      <c r="W84" s="93"/>
      <c r="X84" s="93"/>
      <c r="Y84" s="93"/>
      <c r="Z84" s="190"/>
      <c r="AA84" s="190"/>
      <c r="AB84" s="93"/>
      <c r="AC84" s="93"/>
      <c r="AD84" s="93"/>
      <c r="AE84" s="93"/>
      <c r="AF84" s="93"/>
      <c r="AG84" s="190"/>
      <c r="AH84" s="190"/>
      <c r="AI84" s="93"/>
      <c r="AJ84" s="93"/>
      <c r="AK84" s="93"/>
      <c r="AL84" s="94"/>
    </row>
    <row r="85" spans="1:40" ht="12" customHeight="1" thickBot="1" x14ac:dyDescent="0.2">
      <c r="A85" s="1197"/>
      <c r="B85" s="1277"/>
      <c r="C85" s="1198"/>
      <c r="D85" s="1048"/>
      <c r="E85" s="1238"/>
      <c r="F85" s="150" t="s">
        <v>96</v>
      </c>
      <c r="G85" s="3"/>
      <c r="H85" s="111"/>
      <c r="I85" s="111"/>
      <c r="J85" s="111"/>
      <c r="K85" s="111"/>
      <c r="L85" s="192"/>
      <c r="M85" s="192"/>
      <c r="N85" s="111"/>
      <c r="O85" s="111"/>
      <c r="P85" s="111"/>
      <c r="Q85" s="111"/>
      <c r="R85" s="111"/>
      <c r="S85" s="192"/>
      <c r="T85" s="192"/>
      <c r="U85" s="111"/>
      <c r="V85" s="111"/>
      <c r="W85" s="111"/>
      <c r="X85" s="111"/>
      <c r="Y85" s="111"/>
      <c r="Z85" s="192"/>
      <c r="AA85" s="192"/>
      <c r="AB85" s="111"/>
      <c r="AC85" s="111"/>
      <c r="AD85" s="111"/>
      <c r="AE85" s="111"/>
      <c r="AF85" s="111"/>
      <c r="AG85" s="192"/>
      <c r="AH85" s="192"/>
      <c r="AI85" s="111"/>
      <c r="AJ85" s="111"/>
      <c r="AK85" s="111"/>
      <c r="AL85" s="95"/>
    </row>
    <row r="86" spans="1:40" ht="12" customHeight="1" thickBot="1" x14ac:dyDescent="0.2">
      <c r="A86" s="1197">
        <v>28</v>
      </c>
      <c r="B86" s="1232"/>
      <c r="C86" s="1198"/>
      <c r="D86" s="1048"/>
      <c r="E86" s="1238"/>
      <c r="F86" s="110" t="s">
        <v>12</v>
      </c>
      <c r="G86" s="91"/>
      <c r="H86" s="91"/>
      <c r="I86" s="91"/>
      <c r="J86" s="91"/>
      <c r="K86" s="91"/>
      <c r="L86" s="193"/>
      <c r="M86" s="193"/>
      <c r="N86" s="91"/>
      <c r="O86" s="91"/>
      <c r="P86" s="91"/>
      <c r="Q86" s="91"/>
      <c r="R86" s="91"/>
      <c r="S86" s="193"/>
      <c r="T86" s="193"/>
      <c r="U86" s="91"/>
      <c r="V86" s="91"/>
      <c r="W86" s="91"/>
      <c r="X86" s="91"/>
      <c r="Y86" s="91"/>
      <c r="Z86" s="193"/>
      <c r="AA86" s="193"/>
      <c r="AB86" s="91"/>
      <c r="AC86" s="91"/>
      <c r="AD86" s="91"/>
      <c r="AE86" s="91"/>
      <c r="AF86" s="91"/>
      <c r="AG86" s="193"/>
      <c r="AH86" s="193"/>
      <c r="AI86" s="91"/>
      <c r="AJ86" s="91"/>
      <c r="AK86" s="91"/>
      <c r="AL86" s="92">
        <f>COUNTIF(A86:AK86,"○")</f>
        <v>0</v>
      </c>
    </row>
    <row r="87" spans="1:40" ht="12" customHeight="1" thickBot="1" x14ac:dyDescent="0.2">
      <c r="A87" s="1197"/>
      <c r="B87" s="1279"/>
      <c r="C87" s="1198"/>
      <c r="D87" s="1048"/>
      <c r="E87" s="1238"/>
      <c r="F87" s="7" t="s">
        <v>95</v>
      </c>
      <c r="G87" s="93"/>
      <c r="H87" s="93"/>
      <c r="I87" s="93"/>
      <c r="J87" s="93"/>
      <c r="K87" s="93"/>
      <c r="L87" s="190"/>
      <c r="M87" s="190"/>
      <c r="N87" s="93"/>
      <c r="O87" s="93"/>
      <c r="P87" s="93"/>
      <c r="Q87" s="93"/>
      <c r="R87" s="93"/>
      <c r="S87" s="190"/>
      <c r="T87" s="190"/>
      <c r="U87" s="93"/>
      <c r="V87" s="93"/>
      <c r="W87" s="93"/>
      <c r="X87" s="93"/>
      <c r="Y87" s="93"/>
      <c r="Z87" s="190"/>
      <c r="AA87" s="190"/>
      <c r="AB87" s="93"/>
      <c r="AC87" s="93"/>
      <c r="AD87" s="93"/>
      <c r="AE87" s="93"/>
      <c r="AF87" s="93"/>
      <c r="AG87" s="190"/>
      <c r="AH87" s="190"/>
      <c r="AI87" s="93"/>
      <c r="AJ87" s="93"/>
      <c r="AK87" s="93"/>
      <c r="AL87" s="94"/>
    </row>
    <row r="88" spans="1:40" ht="12" customHeight="1" thickBot="1" x14ac:dyDescent="0.2">
      <c r="A88" s="1197"/>
      <c r="B88" s="1280"/>
      <c r="C88" s="1198"/>
      <c r="D88" s="1048"/>
      <c r="E88" s="1238"/>
      <c r="F88" s="150" t="s">
        <v>96</v>
      </c>
      <c r="G88" s="3"/>
      <c r="H88" s="111"/>
      <c r="I88" s="111"/>
      <c r="J88" s="111"/>
      <c r="K88" s="111"/>
      <c r="L88" s="192"/>
      <c r="M88" s="192"/>
      <c r="N88" s="111"/>
      <c r="O88" s="111"/>
      <c r="P88" s="111"/>
      <c r="Q88" s="111"/>
      <c r="R88" s="111"/>
      <c r="S88" s="192"/>
      <c r="T88" s="192"/>
      <c r="U88" s="111"/>
      <c r="V88" s="111"/>
      <c r="W88" s="111"/>
      <c r="X88" s="111"/>
      <c r="Y88" s="111"/>
      <c r="Z88" s="192"/>
      <c r="AA88" s="192"/>
      <c r="AB88" s="111"/>
      <c r="AC88" s="111"/>
      <c r="AD88" s="111"/>
      <c r="AE88" s="111"/>
      <c r="AF88" s="111"/>
      <c r="AG88" s="192"/>
      <c r="AH88" s="192"/>
      <c r="AI88" s="111"/>
      <c r="AJ88" s="111"/>
      <c r="AK88" s="111"/>
      <c r="AL88" s="95"/>
    </row>
    <row r="89" spans="1:40" ht="12" customHeight="1" thickBot="1" x14ac:dyDescent="0.2">
      <c r="A89" s="1197">
        <v>29</v>
      </c>
      <c r="B89" s="1277"/>
      <c r="C89" s="1198"/>
      <c r="D89" s="1048"/>
      <c r="E89" s="1238"/>
      <c r="F89" s="110" t="s">
        <v>12</v>
      </c>
      <c r="G89" s="91"/>
      <c r="H89" s="91"/>
      <c r="I89" s="2"/>
      <c r="J89" s="2"/>
      <c r="K89" s="2"/>
      <c r="L89" s="193"/>
      <c r="M89" s="193"/>
      <c r="N89" s="91"/>
      <c r="O89" s="91"/>
      <c r="P89" s="91"/>
      <c r="Q89" s="91"/>
      <c r="R89" s="91"/>
      <c r="S89" s="189"/>
      <c r="T89" s="193"/>
      <c r="U89" s="91"/>
      <c r="V89" s="91"/>
      <c r="W89" s="2"/>
      <c r="X89" s="2"/>
      <c r="Y89" s="2"/>
      <c r="Z89" s="193"/>
      <c r="AA89" s="193"/>
      <c r="AB89" s="91"/>
      <c r="AC89" s="91"/>
      <c r="AD89" s="91"/>
      <c r="AE89" s="91"/>
      <c r="AF89" s="91"/>
      <c r="AG89" s="189"/>
      <c r="AH89" s="189"/>
      <c r="AI89" s="2"/>
      <c r="AJ89" s="2"/>
      <c r="AK89" s="2"/>
      <c r="AL89" s="92">
        <f>COUNTIF(A89:AK89,"○")</f>
        <v>0</v>
      </c>
      <c r="AN89" s="97"/>
    </row>
    <row r="90" spans="1:40" ht="12" customHeight="1" thickBot="1" x14ac:dyDescent="0.2">
      <c r="A90" s="1197"/>
      <c r="B90" s="1277"/>
      <c r="C90" s="1198"/>
      <c r="D90" s="1048"/>
      <c r="E90" s="1238"/>
      <c r="F90" s="7" t="s">
        <v>95</v>
      </c>
      <c r="G90" s="93"/>
      <c r="H90" s="93"/>
      <c r="I90" s="93"/>
      <c r="J90" s="93"/>
      <c r="K90" s="93"/>
      <c r="L90" s="190"/>
      <c r="M90" s="190"/>
      <c r="N90" s="93"/>
      <c r="O90" s="93"/>
      <c r="P90" s="93"/>
      <c r="Q90" s="93"/>
      <c r="R90" s="93"/>
      <c r="S90" s="190"/>
      <c r="T90" s="190"/>
      <c r="U90" s="93"/>
      <c r="V90" s="93"/>
      <c r="W90" s="93"/>
      <c r="X90" s="93"/>
      <c r="Y90" s="93"/>
      <c r="Z90" s="190"/>
      <c r="AA90" s="190"/>
      <c r="AB90" s="93"/>
      <c r="AC90" s="93"/>
      <c r="AD90" s="93"/>
      <c r="AE90" s="93"/>
      <c r="AF90" s="93"/>
      <c r="AG90" s="190"/>
      <c r="AH90" s="190"/>
      <c r="AI90" s="93"/>
      <c r="AJ90" s="93"/>
      <c r="AK90" s="93"/>
      <c r="AL90" s="94"/>
    </row>
    <row r="91" spans="1:40" ht="12" customHeight="1" thickBot="1" x14ac:dyDescent="0.2">
      <c r="A91" s="1197"/>
      <c r="B91" s="1277"/>
      <c r="C91" s="1198"/>
      <c r="D91" s="1048"/>
      <c r="E91" s="1238"/>
      <c r="F91" s="150" t="s">
        <v>96</v>
      </c>
      <c r="G91" s="3"/>
      <c r="H91" s="3"/>
      <c r="I91" s="3"/>
      <c r="J91" s="111"/>
      <c r="K91" s="111"/>
      <c r="L91" s="192"/>
      <c r="M91" s="192"/>
      <c r="N91" s="111"/>
      <c r="O91" s="111"/>
      <c r="P91" s="111"/>
      <c r="Q91" s="111"/>
      <c r="R91" s="111"/>
      <c r="S91" s="192"/>
      <c r="T91" s="192"/>
      <c r="U91" s="111"/>
      <c r="V91" s="111"/>
      <c r="W91" s="111"/>
      <c r="X91" s="111"/>
      <c r="Y91" s="111"/>
      <c r="Z91" s="192"/>
      <c r="AA91" s="192"/>
      <c r="AB91" s="111"/>
      <c r="AC91" s="111"/>
      <c r="AD91" s="111"/>
      <c r="AE91" s="111"/>
      <c r="AF91" s="111"/>
      <c r="AG91" s="192"/>
      <c r="AH91" s="192"/>
      <c r="AI91" s="111"/>
      <c r="AJ91" s="111"/>
      <c r="AK91" s="111"/>
      <c r="AL91" s="95"/>
    </row>
    <row r="92" spans="1:40" ht="12" hidden="1" customHeight="1" thickBot="1" x14ac:dyDescent="0.2">
      <c r="A92" s="1197">
        <v>30</v>
      </c>
      <c r="B92" s="1232"/>
      <c r="C92" s="1029"/>
      <c r="D92" s="1032"/>
      <c r="E92" s="1246"/>
      <c r="F92" s="110" t="s">
        <v>12</v>
      </c>
      <c r="G92" s="91"/>
      <c r="H92" s="91"/>
      <c r="I92" s="91"/>
      <c r="J92" s="2"/>
      <c r="K92" s="91"/>
      <c r="L92" s="189"/>
      <c r="M92" s="189"/>
      <c r="N92" s="91"/>
      <c r="O92" s="2"/>
      <c r="P92" s="91"/>
      <c r="Q92" s="2"/>
      <c r="R92" s="2"/>
      <c r="S92" s="189"/>
      <c r="T92" s="189"/>
      <c r="U92" s="2"/>
      <c r="V92" s="2"/>
      <c r="W92" s="91"/>
      <c r="X92" s="2"/>
      <c r="Y92" s="91"/>
      <c r="Z92" s="189"/>
      <c r="AA92" s="193"/>
      <c r="AB92" s="91"/>
      <c r="AC92" s="2"/>
      <c r="AD92" s="91"/>
      <c r="AE92" s="2"/>
      <c r="AF92" s="2"/>
      <c r="AG92" s="189"/>
      <c r="AH92" s="189"/>
      <c r="AI92" s="91"/>
      <c r="AJ92" s="2"/>
      <c r="AK92" s="91"/>
      <c r="AL92" s="92">
        <f>COUNTIF(A92:AK92,"○")</f>
        <v>0</v>
      </c>
    </row>
    <row r="93" spans="1:40" ht="7.5" hidden="1" customHeight="1" thickBot="1" x14ac:dyDescent="0.2">
      <c r="A93" s="1197"/>
      <c r="B93" s="1233"/>
      <c r="C93" s="1250"/>
      <c r="D93" s="1033"/>
      <c r="E93" s="1247"/>
      <c r="F93" s="7" t="s">
        <v>95</v>
      </c>
      <c r="G93" s="93"/>
      <c r="H93" s="93"/>
      <c r="I93" s="93"/>
      <c r="J93" s="93"/>
      <c r="K93" s="93"/>
      <c r="L93" s="190"/>
      <c r="M93" s="190"/>
      <c r="N93" s="93"/>
      <c r="O93" s="93"/>
      <c r="P93" s="93"/>
      <c r="Q93" s="93"/>
      <c r="R93" s="93"/>
      <c r="S93" s="190"/>
      <c r="T93" s="190"/>
      <c r="U93" s="93"/>
      <c r="V93" s="93"/>
      <c r="W93" s="93"/>
      <c r="X93" s="93"/>
      <c r="Y93" s="93"/>
      <c r="Z93" s="190"/>
      <c r="AA93" s="190"/>
      <c r="AB93" s="93"/>
      <c r="AC93" s="93"/>
      <c r="AD93" s="93"/>
      <c r="AE93" s="93"/>
      <c r="AF93" s="93"/>
      <c r="AG93" s="190"/>
      <c r="AH93" s="190"/>
      <c r="AI93" s="93"/>
      <c r="AJ93" s="93"/>
      <c r="AK93" s="93"/>
      <c r="AL93" s="94"/>
    </row>
    <row r="94" spans="1:40" ht="12" hidden="1" customHeight="1" thickBot="1" x14ac:dyDescent="0.2">
      <c r="A94" s="1197"/>
      <c r="B94" s="1234"/>
      <c r="C94" s="1251"/>
      <c r="D94" s="1034"/>
      <c r="E94" s="1248"/>
      <c r="F94" s="150" t="s">
        <v>96</v>
      </c>
      <c r="G94" s="111"/>
      <c r="H94" s="111"/>
      <c r="I94" s="111"/>
      <c r="J94" s="111"/>
      <c r="K94" s="111"/>
      <c r="L94" s="192"/>
      <c r="M94" s="192"/>
      <c r="N94" s="111"/>
      <c r="O94" s="111"/>
      <c r="P94" s="111"/>
      <c r="Q94" s="111"/>
      <c r="R94" s="111"/>
      <c r="S94" s="192"/>
      <c r="T94" s="191"/>
      <c r="U94" s="3"/>
      <c r="V94" s="111"/>
      <c r="W94" s="111"/>
      <c r="X94" s="111"/>
      <c r="Y94" s="111"/>
      <c r="Z94" s="192"/>
      <c r="AA94" s="192"/>
      <c r="AB94" s="111"/>
      <c r="AC94" s="111"/>
      <c r="AD94" s="111"/>
      <c r="AE94" s="111"/>
      <c r="AF94" s="111"/>
      <c r="AG94" s="192"/>
      <c r="AH94" s="192"/>
      <c r="AI94" s="111"/>
      <c r="AJ94" s="111"/>
      <c r="AK94" s="111"/>
      <c r="AL94" s="95"/>
    </row>
    <row r="95" spans="1:40" ht="12" hidden="1" customHeight="1" thickBot="1" x14ac:dyDescent="0.2">
      <c r="A95" s="1197">
        <v>31</v>
      </c>
      <c r="B95" s="1232"/>
      <c r="C95" s="1249"/>
      <c r="D95" s="1032"/>
      <c r="E95" s="1246"/>
      <c r="F95" s="110" t="s">
        <v>12</v>
      </c>
      <c r="G95" s="91"/>
      <c r="H95" s="2"/>
      <c r="I95" s="2"/>
      <c r="J95" s="2"/>
      <c r="K95" s="2"/>
      <c r="L95" s="189"/>
      <c r="M95" s="189"/>
      <c r="N95" s="91"/>
      <c r="O95" s="2"/>
      <c r="P95" s="2"/>
      <c r="Q95" s="2"/>
      <c r="R95" s="2"/>
      <c r="S95" s="189"/>
      <c r="T95" s="189"/>
      <c r="U95" s="91"/>
      <c r="V95" s="2"/>
      <c r="W95" s="2"/>
      <c r="X95" s="2"/>
      <c r="Y95" s="2"/>
      <c r="Z95" s="189"/>
      <c r="AA95" s="189"/>
      <c r="AB95" s="91"/>
      <c r="AC95" s="2"/>
      <c r="AD95" s="2"/>
      <c r="AE95" s="2"/>
      <c r="AF95" s="2"/>
      <c r="AG95" s="189"/>
      <c r="AH95" s="189"/>
      <c r="AI95" s="91"/>
      <c r="AJ95" s="2"/>
      <c r="AK95" s="2"/>
      <c r="AL95" s="92">
        <f>COUNTIF(A95:AK95,"○")</f>
        <v>0</v>
      </c>
    </row>
    <row r="96" spans="1:40" ht="7.5" hidden="1" customHeight="1" thickBot="1" x14ac:dyDescent="0.2">
      <c r="A96" s="1197"/>
      <c r="B96" s="1233"/>
      <c r="C96" s="1250"/>
      <c r="D96" s="1033"/>
      <c r="E96" s="1247"/>
      <c r="F96" s="7" t="s">
        <v>95</v>
      </c>
      <c r="G96" s="93"/>
      <c r="H96" s="93"/>
      <c r="I96" s="93"/>
      <c r="J96" s="93"/>
      <c r="K96" s="93"/>
      <c r="L96" s="190"/>
      <c r="M96" s="190"/>
      <c r="N96" s="93"/>
      <c r="O96" s="93"/>
      <c r="P96" s="93"/>
      <c r="Q96" s="93"/>
      <c r="R96" s="93"/>
      <c r="S96" s="190"/>
      <c r="T96" s="190"/>
      <c r="U96" s="93"/>
      <c r="V96" s="93"/>
      <c r="W96" s="93"/>
      <c r="X96" s="93"/>
      <c r="Y96" s="93"/>
      <c r="Z96" s="190"/>
      <c r="AA96" s="190"/>
      <c r="AB96" s="93"/>
      <c r="AC96" s="93"/>
      <c r="AD96" s="93"/>
      <c r="AE96" s="93"/>
      <c r="AF96" s="93"/>
      <c r="AG96" s="190"/>
      <c r="AH96" s="190"/>
      <c r="AI96" s="93"/>
      <c r="AJ96" s="93"/>
      <c r="AK96" s="93"/>
      <c r="AL96" s="94"/>
    </row>
    <row r="97" spans="1:40" ht="12" hidden="1" customHeight="1" thickBot="1" x14ac:dyDescent="0.2">
      <c r="A97" s="1197"/>
      <c r="B97" s="1234"/>
      <c r="C97" s="1251"/>
      <c r="D97" s="1034"/>
      <c r="E97" s="1248"/>
      <c r="F97" s="150" t="s">
        <v>96</v>
      </c>
      <c r="G97" s="111"/>
      <c r="H97" s="3"/>
      <c r="I97" s="3"/>
      <c r="J97" s="3"/>
      <c r="K97" s="111"/>
      <c r="L97" s="191"/>
      <c r="M97" s="192"/>
      <c r="N97" s="111"/>
      <c r="O97" s="3"/>
      <c r="P97" s="111"/>
      <c r="Q97" s="3"/>
      <c r="R97" s="111"/>
      <c r="S97" s="191"/>
      <c r="T97" s="192"/>
      <c r="U97" s="111"/>
      <c r="V97" s="3"/>
      <c r="W97" s="111"/>
      <c r="X97" s="3"/>
      <c r="Y97" s="111"/>
      <c r="Z97" s="191"/>
      <c r="AA97" s="192"/>
      <c r="AB97" s="111"/>
      <c r="AC97" s="3"/>
      <c r="AD97" s="111"/>
      <c r="AE97" s="3"/>
      <c r="AF97" s="111"/>
      <c r="AG97" s="191"/>
      <c r="AH97" s="192"/>
      <c r="AI97" s="111"/>
      <c r="AJ97" s="3"/>
      <c r="AK97" s="111"/>
      <c r="AL97" s="95"/>
    </row>
    <row r="98" spans="1:40" ht="12" hidden="1" customHeight="1" thickBot="1" x14ac:dyDescent="0.2">
      <c r="A98" s="1197">
        <v>32</v>
      </c>
      <c r="B98" s="1232"/>
      <c r="C98" s="1249"/>
      <c r="D98" s="1032"/>
      <c r="E98" s="1246"/>
      <c r="F98" s="110" t="s">
        <v>12</v>
      </c>
      <c r="G98" s="91"/>
      <c r="H98" s="91"/>
      <c r="I98" s="2"/>
      <c r="J98" s="91"/>
      <c r="K98" s="2"/>
      <c r="L98" s="189"/>
      <c r="M98" s="189"/>
      <c r="N98" s="91"/>
      <c r="O98" s="91"/>
      <c r="P98" s="2"/>
      <c r="Q98" s="91"/>
      <c r="R98" s="2"/>
      <c r="S98" s="193"/>
      <c r="T98" s="189"/>
      <c r="U98" s="91"/>
      <c r="V98" s="91"/>
      <c r="W98" s="2"/>
      <c r="X98" s="91"/>
      <c r="Y98" s="2"/>
      <c r="Z98" s="193"/>
      <c r="AA98" s="189"/>
      <c r="AB98" s="91"/>
      <c r="AC98" s="91"/>
      <c r="AD98" s="2"/>
      <c r="AE98" s="91"/>
      <c r="AF98" s="2"/>
      <c r="AG98" s="193"/>
      <c r="AH98" s="189"/>
      <c r="AI98" s="91"/>
      <c r="AJ98" s="91"/>
      <c r="AK98" s="2"/>
      <c r="AL98" s="92">
        <f>COUNTIF(A98:AK98,"○")</f>
        <v>0</v>
      </c>
    </row>
    <row r="99" spans="1:40" ht="7.5" hidden="1" customHeight="1" thickBot="1" x14ac:dyDescent="0.2">
      <c r="A99" s="1197"/>
      <c r="B99" s="1233"/>
      <c r="C99" s="1250"/>
      <c r="D99" s="1033"/>
      <c r="E99" s="1247"/>
      <c r="F99" s="7" t="s">
        <v>95</v>
      </c>
      <c r="G99" s="93"/>
      <c r="H99" s="93"/>
      <c r="I99" s="93"/>
      <c r="J99" s="93"/>
      <c r="K99" s="93"/>
      <c r="L99" s="190"/>
      <c r="M99" s="190"/>
      <c r="N99" s="93"/>
      <c r="O99" s="93"/>
      <c r="P99" s="93"/>
      <c r="Q99" s="93"/>
      <c r="R99" s="93"/>
      <c r="S99" s="190"/>
      <c r="T99" s="190"/>
      <c r="U99" s="93"/>
      <c r="V99" s="93"/>
      <c r="W99" s="93"/>
      <c r="X99" s="93"/>
      <c r="Y99" s="93"/>
      <c r="Z99" s="190"/>
      <c r="AA99" s="190"/>
      <c r="AB99" s="93"/>
      <c r="AC99" s="93"/>
      <c r="AD99" s="93"/>
      <c r="AE99" s="93"/>
      <c r="AF99" s="93"/>
      <c r="AG99" s="190"/>
      <c r="AH99" s="190"/>
      <c r="AI99" s="93"/>
      <c r="AJ99" s="93"/>
      <c r="AK99" s="93"/>
      <c r="AL99" s="94"/>
    </row>
    <row r="100" spans="1:40" ht="12" hidden="1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111"/>
      <c r="H100" s="111"/>
      <c r="I100" s="111"/>
      <c r="J100" s="111"/>
      <c r="K100" s="111"/>
      <c r="L100" s="192"/>
      <c r="M100" s="192"/>
      <c r="N100" s="111"/>
      <c r="O100" s="111"/>
      <c r="P100" s="111"/>
      <c r="Q100" s="111"/>
      <c r="R100" s="111"/>
      <c r="S100" s="192"/>
      <c r="T100" s="192"/>
      <c r="U100" s="111"/>
      <c r="V100" s="111"/>
      <c r="W100" s="111"/>
      <c r="X100" s="111"/>
      <c r="Y100" s="111"/>
      <c r="Z100" s="192"/>
      <c r="AA100" s="192"/>
      <c r="AB100" s="111"/>
      <c r="AC100" s="111"/>
      <c r="AD100" s="111"/>
      <c r="AE100" s="111"/>
      <c r="AF100" s="111"/>
      <c r="AG100" s="192"/>
      <c r="AH100" s="192"/>
      <c r="AI100" s="111"/>
      <c r="AJ100" s="111"/>
      <c r="AK100" s="111"/>
      <c r="AL100" s="95"/>
    </row>
    <row r="101" spans="1:40" ht="12" hidden="1" customHeight="1" thickBot="1" x14ac:dyDescent="0.2">
      <c r="A101" s="1197">
        <v>33</v>
      </c>
      <c r="B101" s="1232"/>
      <c r="C101" s="1249"/>
      <c r="D101" s="1032"/>
      <c r="E101" s="1246"/>
      <c r="F101" s="110" t="s">
        <v>12</v>
      </c>
      <c r="G101" s="91"/>
      <c r="H101" s="91"/>
      <c r="I101" s="91"/>
      <c r="J101" s="91"/>
      <c r="K101" s="91"/>
      <c r="L101" s="193"/>
      <c r="M101" s="193"/>
      <c r="N101" s="91"/>
      <c r="O101" s="2"/>
      <c r="P101" s="2"/>
      <c r="R101" s="2"/>
      <c r="S101" s="189"/>
      <c r="T101" s="189"/>
      <c r="U101" s="91"/>
      <c r="V101" s="91"/>
      <c r="W101" s="91"/>
      <c r="X101" s="91"/>
      <c r="Y101" s="91"/>
      <c r="Z101" s="193"/>
      <c r="AA101" s="193"/>
      <c r="AB101" s="91"/>
      <c r="AC101" s="2"/>
      <c r="AD101" s="2"/>
      <c r="AE101" s="2"/>
      <c r="AF101" s="2"/>
      <c r="AG101" s="189"/>
      <c r="AH101" s="189"/>
      <c r="AI101" s="91"/>
      <c r="AJ101" s="91"/>
      <c r="AK101" s="91"/>
      <c r="AL101" s="92">
        <f>COUNTIF(A101:AK101,"○")</f>
        <v>0</v>
      </c>
      <c r="AN101" s="97"/>
    </row>
    <row r="102" spans="1:40" ht="7.5" hidden="1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93"/>
      <c r="H102" s="93"/>
      <c r="I102" s="93"/>
      <c r="J102" s="93"/>
      <c r="K102" s="93"/>
      <c r="L102" s="190"/>
      <c r="M102" s="190"/>
      <c r="N102" s="93"/>
      <c r="O102" s="93"/>
      <c r="P102" s="93"/>
      <c r="Q102" s="93"/>
      <c r="R102" s="93"/>
      <c r="S102" s="190"/>
      <c r="T102" s="190"/>
      <c r="U102" s="93"/>
      <c r="V102" s="93"/>
      <c r="W102" s="93"/>
      <c r="X102" s="93"/>
      <c r="Y102" s="93"/>
      <c r="Z102" s="190"/>
      <c r="AA102" s="190"/>
      <c r="AB102" s="93"/>
      <c r="AC102" s="93"/>
      <c r="AD102" s="93"/>
      <c r="AE102" s="93"/>
      <c r="AF102" s="93"/>
      <c r="AG102" s="190"/>
      <c r="AH102" s="190"/>
      <c r="AI102" s="93"/>
      <c r="AJ102" s="93"/>
      <c r="AK102" s="93"/>
      <c r="AL102" s="94"/>
    </row>
    <row r="103" spans="1:40" ht="12" hidden="1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111"/>
      <c r="H103" s="111"/>
      <c r="I103" s="111"/>
      <c r="J103" s="111"/>
      <c r="K103" s="111"/>
      <c r="L103" s="192"/>
      <c r="M103" s="192"/>
      <c r="N103" s="111"/>
      <c r="O103" s="3"/>
      <c r="P103" s="111"/>
      <c r="Q103" s="3"/>
      <c r="R103" s="111"/>
      <c r="S103" s="191"/>
      <c r="T103" s="192"/>
      <c r="U103" s="111"/>
      <c r="V103" s="111"/>
      <c r="W103" s="111"/>
      <c r="X103" s="111"/>
      <c r="Y103" s="111"/>
      <c r="Z103" s="192"/>
      <c r="AA103" s="192"/>
      <c r="AB103" s="111"/>
      <c r="AC103" s="3"/>
      <c r="AD103" s="111"/>
      <c r="AE103" s="3"/>
      <c r="AF103" s="111"/>
      <c r="AG103" s="191"/>
      <c r="AH103" s="192"/>
      <c r="AI103" s="111"/>
      <c r="AJ103" s="111"/>
      <c r="AK103" s="111"/>
      <c r="AL103" s="95"/>
    </row>
    <row r="104" spans="1:40" ht="12" hidden="1" customHeight="1" thickBot="1" x14ac:dyDescent="0.2">
      <c r="A104" s="1197">
        <v>34</v>
      </c>
      <c r="B104" s="1232"/>
      <c r="C104" s="1198"/>
      <c r="D104" s="1048"/>
      <c r="E104" s="1238"/>
      <c r="F104" s="110" t="s">
        <v>12</v>
      </c>
      <c r="G104" s="2"/>
      <c r="H104" s="2"/>
      <c r="I104" s="91"/>
      <c r="J104" s="91"/>
      <c r="K104" s="2"/>
      <c r="L104" s="193"/>
      <c r="M104" s="189"/>
      <c r="N104" s="2"/>
      <c r="O104" s="2"/>
      <c r="P104" s="2"/>
      <c r="Q104" s="91"/>
      <c r="R104" s="2"/>
      <c r="S104" s="193"/>
      <c r="T104" s="189"/>
      <c r="U104" s="2"/>
      <c r="V104" s="2"/>
      <c r="W104" s="91"/>
      <c r="X104" s="91"/>
      <c r="Y104" s="2"/>
      <c r="Z104" s="193"/>
      <c r="AA104" s="189"/>
      <c r="AB104" s="2"/>
      <c r="AC104" s="2"/>
      <c r="AD104" s="91"/>
      <c r="AE104" s="91"/>
      <c r="AF104" s="2"/>
      <c r="AG104" s="193"/>
      <c r="AH104" s="189"/>
      <c r="AI104" s="2"/>
      <c r="AJ104" s="2"/>
      <c r="AK104" s="91"/>
      <c r="AL104" s="92">
        <f>COUNTIF(A104:AK104,"○")</f>
        <v>0</v>
      </c>
    </row>
    <row r="105" spans="1:40" ht="12" hidden="1" customHeight="1" thickBot="1" x14ac:dyDescent="0.2">
      <c r="A105" s="1197"/>
      <c r="B105" s="1279"/>
      <c r="C105" s="1198"/>
      <c r="D105" s="1048"/>
      <c r="E105" s="1238"/>
      <c r="F105" s="7" t="s">
        <v>95</v>
      </c>
      <c r="G105" s="93"/>
      <c r="H105" s="93"/>
      <c r="I105" s="93"/>
      <c r="J105" s="93"/>
      <c r="K105" s="93"/>
      <c r="L105" s="190"/>
      <c r="M105" s="190"/>
      <c r="N105" s="93"/>
      <c r="O105" s="93"/>
      <c r="P105" s="93"/>
      <c r="Q105" s="93"/>
      <c r="R105" s="93"/>
      <c r="S105" s="190"/>
      <c r="T105" s="190"/>
      <c r="U105" s="93"/>
      <c r="V105" s="93"/>
      <c r="W105" s="93"/>
      <c r="X105" s="93"/>
      <c r="Y105" s="93"/>
      <c r="Z105" s="190"/>
      <c r="AA105" s="190"/>
      <c r="AB105" s="93"/>
      <c r="AC105" s="93"/>
      <c r="AD105" s="93"/>
      <c r="AE105" s="93"/>
      <c r="AF105" s="93"/>
      <c r="AG105" s="190"/>
      <c r="AH105" s="190"/>
      <c r="AI105" s="93"/>
      <c r="AJ105" s="93"/>
      <c r="AK105" s="93"/>
      <c r="AL105" s="94"/>
    </row>
    <row r="106" spans="1:40" ht="12" hidden="1" customHeight="1" thickBot="1" x14ac:dyDescent="0.2">
      <c r="A106" s="1197"/>
      <c r="B106" s="1280"/>
      <c r="C106" s="1198"/>
      <c r="D106" s="1048"/>
      <c r="E106" s="1238"/>
      <c r="F106" s="150" t="s">
        <v>96</v>
      </c>
      <c r="G106" s="111"/>
      <c r="H106" s="111"/>
      <c r="I106" s="111"/>
      <c r="J106" s="111"/>
      <c r="K106" s="111"/>
      <c r="L106" s="192"/>
      <c r="M106" s="192"/>
      <c r="N106" s="111"/>
      <c r="O106" s="111"/>
      <c r="P106" s="111"/>
      <c r="Q106" s="111"/>
      <c r="R106" s="111"/>
      <c r="S106" s="192"/>
      <c r="T106" s="192"/>
      <c r="U106" s="111"/>
      <c r="V106" s="111"/>
      <c r="W106" s="111"/>
      <c r="X106" s="111"/>
      <c r="Y106" s="111"/>
      <c r="Z106" s="192"/>
      <c r="AA106" s="192"/>
      <c r="AB106" s="111"/>
      <c r="AC106" s="111"/>
      <c r="AD106" s="111"/>
      <c r="AE106" s="111"/>
      <c r="AF106" s="111"/>
      <c r="AG106" s="192"/>
      <c r="AH106" s="192"/>
      <c r="AI106" s="111"/>
      <c r="AJ106" s="111"/>
      <c r="AK106" s="111"/>
      <c r="AL106" s="95"/>
    </row>
    <row r="107" spans="1:40" ht="12" hidden="1" customHeight="1" thickBot="1" x14ac:dyDescent="0.2">
      <c r="A107" s="1197">
        <v>35</v>
      </c>
      <c r="B107" s="1232"/>
      <c r="C107" s="1249"/>
      <c r="D107" s="1032"/>
      <c r="E107" s="1246"/>
      <c r="F107" s="110" t="s">
        <v>12</v>
      </c>
      <c r="G107" s="2"/>
      <c r="H107" s="2"/>
      <c r="I107" s="2"/>
      <c r="J107" s="2"/>
      <c r="K107" s="2"/>
      <c r="L107" s="189"/>
      <c r="M107" s="189"/>
      <c r="N107" s="2"/>
      <c r="O107" s="2"/>
      <c r="P107" s="2"/>
      <c r="Q107" s="2"/>
      <c r="R107" s="2"/>
      <c r="S107" s="189"/>
      <c r="T107" s="189"/>
      <c r="U107" s="2"/>
      <c r="V107" s="2"/>
      <c r="W107" s="2"/>
      <c r="X107" s="2"/>
      <c r="Y107" s="2"/>
      <c r="Z107" s="189"/>
      <c r="AA107" s="189"/>
      <c r="AB107" s="2"/>
      <c r="AC107" s="2"/>
      <c r="AD107" s="2"/>
      <c r="AE107" s="2"/>
      <c r="AF107" s="2"/>
      <c r="AG107" s="189"/>
      <c r="AH107" s="189"/>
      <c r="AI107" s="2"/>
      <c r="AJ107" s="2"/>
      <c r="AK107" s="2"/>
      <c r="AL107" s="92">
        <f>COUNTIF(A107:AK107,"○")</f>
        <v>0</v>
      </c>
    </row>
    <row r="108" spans="1:40" ht="7.5" hidden="1" customHeight="1" thickBot="1" x14ac:dyDescent="0.2">
      <c r="A108" s="1197"/>
      <c r="B108" s="1233"/>
      <c r="C108" s="1250"/>
      <c r="D108" s="1033"/>
      <c r="E108" s="1247"/>
      <c r="F108" s="7" t="s">
        <v>95</v>
      </c>
      <c r="G108" s="93"/>
      <c r="H108" s="93"/>
      <c r="I108" s="93"/>
      <c r="J108" s="93"/>
      <c r="K108" s="93"/>
      <c r="L108" s="190"/>
      <c r="M108" s="190"/>
      <c r="N108" s="93"/>
      <c r="O108" s="93"/>
      <c r="P108" s="93"/>
      <c r="Q108" s="93"/>
      <c r="R108" s="93"/>
      <c r="S108" s="190"/>
      <c r="T108" s="190"/>
      <c r="U108" s="93"/>
      <c r="V108" s="93"/>
      <c r="W108" s="93"/>
      <c r="X108" s="93"/>
      <c r="Y108" s="93"/>
      <c r="Z108" s="190"/>
      <c r="AA108" s="190"/>
      <c r="AB108" s="93"/>
      <c r="AC108" s="93"/>
      <c r="AD108" s="93"/>
      <c r="AE108" s="93"/>
      <c r="AF108" s="93"/>
      <c r="AG108" s="190"/>
      <c r="AH108" s="190"/>
      <c r="AI108" s="93"/>
      <c r="AJ108" s="93"/>
      <c r="AK108" s="93"/>
      <c r="AL108" s="94"/>
    </row>
    <row r="109" spans="1:40" ht="12" hidden="1" customHeight="1" thickBot="1" x14ac:dyDescent="0.2">
      <c r="A109" s="1197"/>
      <c r="B109" s="1234"/>
      <c r="C109" s="1251"/>
      <c r="D109" s="1034"/>
      <c r="E109" s="1248"/>
      <c r="F109" s="150" t="s">
        <v>96</v>
      </c>
      <c r="G109" s="3"/>
      <c r="H109" s="3"/>
      <c r="I109" s="3"/>
      <c r="J109" s="3"/>
      <c r="K109" s="3"/>
      <c r="L109" s="191"/>
      <c r="M109" s="191"/>
      <c r="N109" s="3"/>
      <c r="O109" s="3"/>
      <c r="P109" s="3"/>
      <c r="Q109" s="3"/>
      <c r="R109" s="3"/>
      <c r="S109" s="191"/>
      <c r="T109" s="191"/>
      <c r="U109" s="3"/>
      <c r="V109" s="3"/>
      <c r="W109" s="3"/>
      <c r="X109" s="3"/>
      <c r="Y109" s="3"/>
      <c r="Z109" s="191"/>
      <c r="AA109" s="191"/>
      <c r="AB109" s="3"/>
      <c r="AC109" s="3"/>
      <c r="AD109" s="3"/>
      <c r="AE109" s="3"/>
      <c r="AF109" s="3"/>
      <c r="AG109" s="191"/>
      <c r="AH109" s="191"/>
      <c r="AI109" s="3"/>
      <c r="AJ109" s="3"/>
      <c r="AK109" s="3"/>
      <c r="AL109" s="95"/>
    </row>
    <row r="110" spans="1:40" ht="12" hidden="1" customHeight="1" thickBot="1" x14ac:dyDescent="0.2">
      <c r="A110" s="1197">
        <v>36</v>
      </c>
      <c r="B110" s="1232"/>
      <c r="C110" s="1249"/>
      <c r="D110" s="1032"/>
      <c r="E110" s="1246"/>
      <c r="F110" s="110" t="s">
        <v>12</v>
      </c>
      <c r="G110" s="2"/>
      <c r="H110" s="2"/>
      <c r="I110" s="2"/>
      <c r="J110" s="2"/>
      <c r="K110" s="2"/>
      <c r="L110" s="189"/>
      <c r="M110" s="189"/>
      <c r="N110" s="2"/>
      <c r="O110" s="2"/>
      <c r="P110" s="2"/>
      <c r="Q110" s="2"/>
      <c r="R110" s="2"/>
      <c r="S110" s="189"/>
      <c r="T110" s="189"/>
      <c r="U110" s="2"/>
      <c r="V110" s="91"/>
      <c r="W110" s="2"/>
      <c r="X110" s="2"/>
      <c r="Y110" s="2"/>
      <c r="Z110" s="189"/>
      <c r="AA110" s="189"/>
      <c r="AB110" s="2"/>
      <c r="AC110" s="91"/>
      <c r="AD110" s="2"/>
      <c r="AE110" s="2"/>
      <c r="AF110" s="2"/>
      <c r="AG110" s="189"/>
      <c r="AH110" s="189"/>
      <c r="AI110" s="2"/>
      <c r="AJ110" s="91"/>
      <c r="AK110" s="2"/>
      <c r="AL110" s="92">
        <f>COUNTIF(A110:AK110,"○")</f>
        <v>0</v>
      </c>
    </row>
    <row r="111" spans="1:40" ht="12" hidden="1" customHeight="1" thickBot="1" x14ac:dyDescent="0.2">
      <c r="A111" s="1197"/>
      <c r="B111" s="1233"/>
      <c r="C111" s="1250"/>
      <c r="D111" s="1033"/>
      <c r="E111" s="1247"/>
      <c r="F111" s="7" t="s">
        <v>95</v>
      </c>
      <c r="G111" s="93"/>
      <c r="H111" s="93"/>
      <c r="I111" s="93"/>
      <c r="J111" s="93"/>
      <c r="K111" s="93"/>
      <c r="L111" s="190"/>
      <c r="M111" s="190"/>
      <c r="N111" s="93"/>
      <c r="O111" s="93"/>
      <c r="P111" s="93"/>
      <c r="Q111" s="93"/>
      <c r="R111" s="93"/>
      <c r="S111" s="190"/>
      <c r="T111" s="190"/>
      <c r="U111" s="93"/>
      <c r="V111" s="93"/>
      <c r="W111" s="93"/>
      <c r="X111" s="93"/>
      <c r="Y111" s="93"/>
      <c r="Z111" s="190"/>
      <c r="AA111" s="190"/>
      <c r="AB111" s="93"/>
      <c r="AC111" s="93"/>
      <c r="AD111" s="93"/>
      <c r="AE111" s="93"/>
      <c r="AF111" s="93"/>
      <c r="AG111" s="190"/>
      <c r="AH111" s="190"/>
      <c r="AI111" s="93"/>
      <c r="AJ111" s="93"/>
      <c r="AK111" s="93"/>
      <c r="AL111" s="94"/>
    </row>
    <row r="112" spans="1:40" ht="12" hidden="1" customHeight="1" thickBot="1" x14ac:dyDescent="0.2">
      <c r="A112" s="1197"/>
      <c r="B112" s="1234"/>
      <c r="C112" s="1251"/>
      <c r="D112" s="1034"/>
      <c r="E112" s="1248"/>
      <c r="F112" s="150" t="s">
        <v>96</v>
      </c>
      <c r="G112" s="3"/>
      <c r="H112" s="3"/>
      <c r="I112" s="3"/>
      <c r="J112" s="3"/>
      <c r="K112" s="3"/>
      <c r="L112" s="191"/>
      <c r="M112" s="191"/>
      <c r="N112" s="3"/>
      <c r="O112" s="3"/>
      <c r="P112" s="3"/>
      <c r="Q112" s="3"/>
      <c r="R112" s="3"/>
      <c r="S112" s="191"/>
      <c r="T112" s="191"/>
      <c r="U112" s="111"/>
      <c r="V112" s="111"/>
      <c r="W112" s="3"/>
      <c r="X112" s="111"/>
      <c r="Y112" s="3"/>
      <c r="Z112" s="192"/>
      <c r="AA112" s="191"/>
      <c r="AB112" s="111"/>
      <c r="AC112" s="111"/>
      <c r="AD112" s="3"/>
      <c r="AE112" s="111"/>
      <c r="AF112" s="3"/>
      <c r="AG112" s="192"/>
      <c r="AH112" s="191"/>
      <c r="AI112" s="111"/>
      <c r="AJ112" s="111"/>
      <c r="AK112" s="3"/>
      <c r="AL112" s="95"/>
    </row>
    <row r="113" spans="1:41" ht="12" hidden="1" customHeight="1" thickBot="1" x14ac:dyDescent="0.2">
      <c r="A113" s="1197">
        <v>37</v>
      </c>
      <c r="B113" s="1232"/>
      <c r="C113" s="1249"/>
      <c r="D113" s="1032"/>
      <c r="E113" s="1246"/>
      <c r="F113" s="110" t="s">
        <v>12</v>
      </c>
      <c r="G113" s="91"/>
      <c r="H113" s="2"/>
      <c r="I113" s="91"/>
      <c r="J113" s="2"/>
      <c r="K113" s="91"/>
      <c r="L113" s="193"/>
      <c r="M113" s="189"/>
      <c r="N113" s="91"/>
      <c r="O113" s="2"/>
      <c r="P113" s="91"/>
      <c r="Q113" s="2"/>
      <c r="R113" s="91"/>
      <c r="S113" s="193"/>
      <c r="T113" s="189"/>
      <c r="U113" s="91"/>
      <c r="V113" s="2"/>
      <c r="W113" s="2"/>
      <c r="X113" s="2"/>
      <c r="Y113" s="91"/>
      <c r="Z113" s="193"/>
      <c r="AA113" s="189"/>
      <c r="AB113" s="91"/>
      <c r="AC113" s="2"/>
      <c r="AD113" s="91"/>
      <c r="AE113" s="2"/>
      <c r="AF113" s="91"/>
      <c r="AG113" s="193"/>
      <c r="AH113" s="189"/>
      <c r="AI113" s="91"/>
      <c r="AJ113" s="2"/>
      <c r="AK113" s="91"/>
      <c r="AL113" s="92">
        <f>COUNTIF(A113:AK113,"○")</f>
        <v>0</v>
      </c>
    </row>
    <row r="114" spans="1:41" ht="12" hidden="1" customHeight="1" thickBot="1" x14ac:dyDescent="0.2">
      <c r="A114" s="1197"/>
      <c r="B114" s="1233"/>
      <c r="C114" s="1250"/>
      <c r="D114" s="1033"/>
      <c r="E114" s="1247"/>
      <c r="F114" s="7" t="s">
        <v>95</v>
      </c>
      <c r="G114" s="93"/>
      <c r="H114" s="93"/>
      <c r="I114" s="93"/>
      <c r="J114" s="93"/>
      <c r="K114" s="93"/>
      <c r="L114" s="190"/>
      <c r="M114" s="190"/>
      <c r="N114" s="93"/>
      <c r="O114" s="93"/>
      <c r="P114" s="93"/>
      <c r="Q114" s="93"/>
      <c r="R114" s="93"/>
      <c r="S114" s="190"/>
      <c r="T114" s="190"/>
      <c r="U114" s="93"/>
      <c r="V114" s="93"/>
      <c r="W114" s="93"/>
      <c r="X114" s="93"/>
      <c r="Y114" s="93"/>
      <c r="Z114" s="190"/>
      <c r="AA114" s="190"/>
      <c r="AB114" s="93"/>
      <c r="AC114" s="93"/>
      <c r="AD114" s="93"/>
      <c r="AE114" s="93"/>
      <c r="AF114" s="93"/>
      <c r="AG114" s="190"/>
      <c r="AH114" s="190"/>
      <c r="AI114" s="93"/>
      <c r="AJ114" s="93"/>
      <c r="AK114" s="93"/>
      <c r="AL114" s="94"/>
    </row>
    <row r="115" spans="1:41" ht="12" hidden="1" customHeight="1" thickBot="1" x14ac:dyDescent="0.2">
      <c r="A115" s="1197"/>
      <c r="B115" s="1234"/>
      <c r="C115" s="1251"/>
      <c r="D115" s="1034"/>
      <c r="E115" s="1248"/>
      <c r="F115" s="150" t="s">
        <v>96</v>
      </c>
      <c r="G115" s="111"/>
      <c r="H115" s="111"/>
      <c r="I115" s="111"/>
      <c r="J115" s="111"/>
      <c r="K115" s="111"/>
      <c r="L115" s="192"/>
      <c r="M115" s="192"/>
      <c r="N115" s="111"/>
      <c r="O115" s="111"/>
      <c r="P115" s="111"/>
      <c r="Q115" s="111"/>
      <c r="R115" s="111"/>
      <c r="S115" s="192"/>
      <c r="T115" s="192"/>
      <c r="U115" s="111"/>
      <c r="V115" s="111"/>
      <c r="W115" s="111"/>
      <c r="X115" s="111"/>
      <c r="Y115" s="111"/>
      <c r="Z115" s="192"/>
      <c r="AA115" s="192"/>
      <c r="AB115" s="111"/>
      <c r="AC115" s="111"/>
      <c r="AD115" s="111"/>
      <c r="AE115" s="111"/>
      <c r="AF115" s="111"/>
      <c r="AG115" s="192"/>
      <c r="AH115" s="192"/>
      <c r="AI115" s="111"/>
      <c r="AJ115" s="111"/>
      <c r="AK115" s="111"/>
      <c r="AL115" s="95"/>
    </row>
    <row r="116" spans="1:41" ht="12" hidden="1" customHeight="1" thickBot="1" x14ac:dyDescent="0.2">
      <c r="A116" s="1197">
        <v>38</v>
      </c>
      <c r="B116" s="1232"/>
      <c r="C116" s="1249"/>
      <c r="D116" s="1032"/>
      <c r="E116" s="1246"/>
      <c r="F116" s="110" t="s">
        <v>12</v>
      </c>
      <c r="G116" s="2"/>
      <c r="H116" s="2"/>
      <c r="I116" s="2"/>
      <c r="J116" s="91"/>
      <c r="K116" s="91"/>
      <c r="L116" s="193"/>
      <c r="M116" s="193"/>
      <c r="N116" s="91"/>
      <c r="O116" s="2"/>
      <c r="P116" s="2"/>
      <c r="Q116" s="91"/>
      <c r="R116" s="91"/>
      <c r="S116" s="193"/>
      <c r="T116" s="193"/>
      <c r="U116" s="2"/>
      <c r="V116" s="2"/>
      <c r="W116" s="2"/>
      <c r="X116" s="2"/>
      <c r="Y116" s="2"/>
      <c r="Z116" s="193"/>
      <c r="AA116" s="193"/>
      <c r="AB116" s="2"/>
      <c r="AC116" s="2"/>
      <c r="AD116" s="2"/>
      <c r="AE116" s="91"/>
      <c r="AF116" s="91"/>
      <c r="AG116" s="193"/>
      <c r="AH116" s="193"/>
      <c r="AI116" s="2"/>
      <c r="AJ116" s="2"/>
      <c r="AK116" s="2"/>
      <c r="AL116" s="92">
        <f>COUNTIF(A116:AK116,"○")</f>
        <v>0</v>
      </c>
    </row>
    <row r="117" spans="1:41" ht="12" hidden="1" customHeight="1" thickBot="1" x14ac:dyDescent="0.2">
      <c r="A117" s="1197"/>
      <c r="B117" s="1233"/>
      <c r="C117" s="1250"/>
      <c r="D117" s="1033"/>
      <c r="E117" s="1247"/>
      <c r="F117" s="7" t="s">
        <v>95</v>
      </c>
      <c r="G117" s="93"/>
      <c r="H117" s="93"/>
      <c r="I117" s="93"/>
      <c r="J117" s="93"/>
      <c r="K117" s="93"/>
      <c r="L117" s="190"/>
      <c r="M117" s="190"/>
      <c r="N117" s="93"/>
      <c r="O117" s="93"/>
      <c r="P117" s="93"/>
      <c r="Q117" s="93"/>
      <c r="R117" s="93"/>
      <c r="S117" s="190"/>
      <c r="T117" s="190"/>
      <c r="U117" s="93"/>
      <c r="V117" s="93"/>
      <c r="W117" s="93"/>
      <c r="X117" s="93"/>
      <c r="Y117" s="93"/>
      <c r="Z117" s="190"/>
      <c r="AA117" s="190"/>
      <c r="AB117" s="93"/>
      <c r="AC117" s="93"/>
      <c r="AD117" s="93"/>
      <c r="AE117" s="93"/>
      <c r="AF117" s="93"/>
      <c r="AG117" s="190"/>
      <c r="AH117" s="190"/>
      <c r="AI117" s="93"/>
      <c r="AJ117" s="93"/>
      <c r="AK117" s="93"/>
      <c r="AL117" s="94"/>
    </row>
    <row r="118" spans="1:41" ht="12" hidden="1" customHeight="1" thickBot="1" x14ac:dyDescent="0.2">
      <c r="A118" s="1197"/>
      <c r="B118" s="1234"/>
      <c r="C118" s="1251"/>
      <c r="D118" s="1034"/>
      <c r="E118" s="1248"/>
      <c r="F118" s="150" t="s">
        <v>96</v>
      </c>
      <c r="G118" s="111"/>
      <c r="H118" s="3"/>
      <c r="I118" s="111"/>
      <c r="J118" s="111"/>
      <c r="K118" s="111"/>
      <c r="L118" s="192"/>
      <c r="M118" s="192"/>
      <c r="N118" s="111"/>
      <c r="O118" s="3"/>
      <c r="P118" s="111"/>
      <c r="Q118" s="111"/>
      <c r="R118" s="111"/>
      <c r="S118" s="192"/>
      <c r="T118" s="191"/>
      <c r="U118" s="3"/>
      <c r="V118" s="3"/>
      <c r="W118" s="3"/>
      <c r="X118" s="3"/>
      <c r="Y118" s="3"/>
      <c r="Z118" s="192"/>
      <c r="AA118" s="191"/>
      <c r="AB118" s="3"/>
      <c r="AC118" s="3"/>
      <c r="AD118" s="3"/>
      <c r="AE118" s="111"/>
      <c r="AF118" s="111"/>
      <c r="AG118" s="192"/>
      <c r="AH118" s="191"/>
      <c r="AI118" s="3"/>
      <c r="AJ118" s="3"/>
      <c r="AK118" s="3"/>
      <c r="AL118" s="95"/>
    </row>
    <row r="119" spans="1:41" ht="12" hidden="1" customHeight="1" thickBot="1" x14ac:dyDescent="0.2">
      <c r="A119" s="1197">
        <v>39</v>
      </c>
      <c r="B119" s="1232"/>
      <c r="C119" s="1249"/>
      <c r="D119" s="1032"/>
      <c r="E119" s="1246"/>
      <c r="F119" s="110" t="s">
        <v>12</v>
      </c>
      <c r="G119" s="2"/>
      <c r="H119" s="2"/>
      <c r="I119" s="2"/>
      <c r="J119" s="91"/>
      <c r="K119" s="2"/>
      <c r="L119" s="189"/>
      <c r="M119" s="193"/>
      <c r="N119" s="2"/>
      <c r="O119" s="2"/>
      <c r="P119" s="2"/>
      <c r="Q119" s="91"/>
      <c r="R119" s="2"/>
      <c r="S119" s="189"/>
      <c r="T119" s="193"/>
      <c r="U119" s="2"/>
      <c r="V119" s="2"/>
      <c r="W119" s="2"/>
      <c r="X119" s="91"/>
      <c r="Y119" s="2"/>
      <c r="Z119" s="189"/>
      <c r="AA119" s="193"/>
      <c r="AB119" s="2"/>
      <c r="AC119" s="2"/>
      <c r="AD119" s="2"/>
      <c r="AE119" s="91"/>
      <c r="AF119" s="2"/>
      <c r="AG119" s="189"/>
      <c r="AH119" s="193"/>
      <c r="AI119" s="2"/>
      <c r="AJ119" s="2"/>
      <c r="AK119" s="2"/>
      <c r="AL119" s="92">
        <f>COUNTIF(A119:AK119,"○")</f>
        <v>0</v>
      </c>
    </row>
    <row r="120" spans="1:41" ht="12" hidden="1" customHeight="1" thickBot="1" x14ac:dyDescent="0.2">
      <c r="A120" s="1197"/>
      <c r="B120" s="1233"/>
      <c r="C120" s="1250"/>
      <c r="D120" s="1033"/>
      <c r="E120" s="1247"/>
      <c r="F120" s="7" t="s">
        <v>95</v>
      </c>
      <c r="G120" s="93"/>
      <c r="H120" s="93"/>
      <c r="I120" s="93"/>
      <c r="J120" s="93"/>
      <c r="K120" s="93"/>
      <c r="L120" s="190"/>
      <c r="M120" s="190"/>
      <c r="N120" s="93"/>
      <c r="O120" s="93"/>
      <c r="P120" s="93"/>
      <c r="Q120" s="93"/>
      <c r="R120" s="93"/>
      <c r="S120" s="190"/>
      <c r="T120" s="190"/>
      <c r="U120" s="93"/>
      <c r="V120" s="93"/>
      <c r="W120" s="93"/>
      <c r="X120" s="93"/>
      <c r="Y120" s="93"/>
      <c r="Z120" s="190"/>
      <c r="AA120" s="190"/>
      <c r="AB120" s="93"/>
      <c r="AC120" s="93"/>
      <c r="AD120" s="93"/>
      <c r="AE120" s="93"/>
      <c r="AF120" s="93"/>
      <c r="AG120" s="190"/>
      <c r="AH120" s="190"/>
      <c r="AI120" s="93"/>
      <c r="AJ120" s="93"/>
      <c r="AK120" s="93"/>
      <c r="AL120" s="94"/>
    </row>
    <row r="121" spans="1:41" ht="12" hidden="1" customHeight="1" thickBot="1" x14ac:dyDescent="0.2">
      <c r="A121" s="1197"/>
      <c r="B121" s="1234"/>
      <c r="C121" s="1251"/>
      <c r="D121" s="1034"/>
      <c r="E121" s="1248"/>
      <c r="F121" s="150" t="s">
        <v>96</v>
      </c>
      <c r="G121" s="111"/>
      <c r="H121" s="111"/>
      <c r="I121" s="111"/>
      <c r="J121" s="111"/>
      <c r="K121" s="111"/>
      <c r="L121" s="192"/>
      <c r="M121" s="192"/>
      <c r="N121" s="111"/>
      <c r="O121" s="111"/>
      <c r="P121" s="111"/>
      <c r="Q121" s="111"/>
      <c r="R121" s="111"/>
      <c r="S121" s="192"/>
      <c r="T121" s="192"/>
      <c r="U121" s="111"/>
      <c r="V121" s="111"/>
      <c r="W121" s="111"/>
      <c r="X121" s="111"/>
      <c r="Y121" s="111"/>
      <c r="Z121" s="192"/>
      <c r="AA121" s="192"/>
      <c r="AB121" s="111"/>
      <c r="AC121" s="111"/>
      <c r="AD121" s="111"/>
      <c r="AE121" s="111"/>
      <c r="AF121" s="111"/>
      <c r="AG121" s="192"/>
      <c r="AH121" s="192"/>
      <c r="AI121" s="111"/>
      <c r="AJ121" s="111"/>
      <c r="AK121" s="111"/>
      <c r="AL121" s="95"/>
    </row>
    <row r="122" spans="1:41" ht="12" hidden="1" customHeight="1" thickBot="1" x14ac:dyDescent="0.2">
      <c r="A122" s="1197">
        <v>40</v>
      </c>
      <c r="B122" s="1232"/>
      <c r="C122" s="1249"/>
      <c r="D122" s="1032"/>
      <c r="E122" s="1246"/>
      <c r="F122" s="110" t="s">
        <v>12</v>
      </c>
      <c r="G122" s="2"/>
      <c r="H122" s="2"/>
      <c r="I122" s="2"/>
      <c r="J122" s="2"/>
      <c r="K122" s="2"/>
      <c r="L122" s="189"/>
      <c r="M122" s="189"/>
      <c r="N122" s="2"/>
      <c r="O122" s="2"/>
      <c r="P122" s="2"/>
      <c r="Q122" s="2"/>
      <c r="R122" s="2"/>
      <c r="S122" s="189"/>
      <c r="T122" s="189"/>
      <c r="U122" s="2"/>
      <c r="V122" s="2"/>
      <c r="W122" s="2"/>
      <c r="X122" s="2"/>
      <c r="Y122" s="2"/>
      <c r="Z122" s="189"/>
      <c r="AA122" s="189"/>
      <c r="AB122" s="2"/>
      <c r="AC122" s="2"/>
      <c r="AD122" s="2"/>
      <c r="AE122" s="2"/>
      <c r="AF122" s="2"/>
      <c r="AG122" s="189"/>
      <c r="AH122" s="189"/>
      <c r="AI122" s="2"/>
      <c r="AJ122" s="2"/>
      <c r="AK122" s="2"/>
      <c r="AL122" s="92">
        <f>COUNTIF(A122:AK122,"○")</f>
        <v>0</v>
      </c>
    </row>
    <row r="123" spans="1:41" ht="12" hidden="1" customHeight="1" thickBot="1" x14ac:dyDescent="0.2">
      <c r="A123" s="1197"/>
      <c r="B123" s="1233"/>
      <c r="C123" s="1250"/>
      <c r="D123" s="1033"/>
      <c r="E123" s="1247"/>
      <c r="F123" s="7" t="s">
        <v>95</v>
      </c>
      <c r="G123" s="93"/>
      <c r="H123" s="93"/>
      <c r="I123" s="93"/>
      <c r="J123" s="93"/>
      <c r="K123" s="93"/>
      <c r="L123" s="190"/>
      <c r="M123" s="190"/>
      <c r="N123" s="93"/>
      <c r="O123" s="93"/>
      <c r="P123" s="93"/>
      <c r="Q123" s="93"/>
      <c r="R123" s="93"/>
      <c r="S123" s="190"/>
      <c r="T123" s="190"/>
      <c r="U123" s="93"/>
      <c r="V123" s="109"/>
      <c r="W123" s="8"/>
      <c r="X123" s="93"/>
      <c r="Y123" s="93"/>
      <c r="Z123" s="190"/>
      <c r="AA123" s="190"/>
      <c r="AB123" s="93"/>
      <c r="AC123" s="93"/>
      <c r="AD123" s="93"/>
      <c r="AE123" s="93"/>
      <c r="AF123" s="93"/>
      <c r="AG123" s="190"/>
      <c r="AH123" s="190"/>
      <c r="AI123" s="93"/>
      <c r="AJ123" s="93"/>
      <c r="AK123" s="93"/>
      <c r="AL123" s="94"/>
      <c r="AO123" s="98"/>
    </row>
    <row r="124" spans="1:41" ht="12" hidden="1" customHeight="1" thickBot="1" x14ac:dyDescent="0.2">
      <c r="A124" s="1197"/>
      <c r="B124" s="1234"/>
      <c r="C124" s="1251"/>
      <c r="D124" s="1034"/>
      <c r="E124" s="1248"/>
      <c r="F124" s="150" t="s">
        <v>96</v>
      </c>
      <c r="G124" s="3"/>
      <c r="H124" s="3"/>
      <c r="I124" s="3"/>
      <c r="J124" s="3"/>
      <c r="K124" s="3"/>
      <c r="L124" s="191"/>
      <c r="M124" s="191"/>
      <c r="N124" s="3"/>
      <c r="O124" s="3"/>
      <c r="P124" s="3"/>
      <c r="Q124" s="3"/>
      <c r="R124" s="3"/>
      <c r="S124" s="191"/>
      <c r="T124" s="191"/>
      <c r="U124" s="3"/>
      <c r="V124" s="3"/>
      <c r="W124" s="3"/>
      <c r="X124" s="3"/>
      <c r="Y124" s="3"/>
      <c r="Z124" s="191"/>
      <c r="AA124" s="191"/>
      <c r="AB124" s="3"/>
      <c r="AC124" s="3"/>
      <c r="AD124" s="3"/>
      <c r="AE124" s="3"/>
      <c r="AF124" s="3"/>
      <c r="AG124" s="191"/>
      <c r="AH124" s="191"/>
      <c r="AI124" s="3"/>
      <c r="AJ124" s="3"/>
      <c r="AK124" s="3"/>
      <c r="AL124" s="95"/>
    </row>
    <row r="125" spans="1:41" ht="12" hidden="1" customHeight="1" thickBot="1" x14ac:dyDescent="0.2">
      <c r="A125" s="1197">
        <v>41</v>
      </c>
      <c r="B125" s="1232"/>
      <c r="C125" s="1249"/>
      <c r="D125" s="1042"/>
      <c r="E125" s="1246"/>
      <c r="F125" s="110" t="s">
        <v>12</v>
      </c>
      <c r="G125" s="2"/>
      <c r="H125" s="2"/>
      <c r="I125" s="2"/>
      <c r="J125" s="2"/>
      <c r="K125" s="2"/>
      <c r="L125" s="189"/>
      <c r="M125" s="189"/>
      <c r="N125" s="2"/>
      <c r="O125" s="2"/>
      <c r="P125" s="2"/>
      <c r="Q125" s="2"/>
      <c r="R125" s="2"/>
      <c r="S125" s="189"/>
      <c r="T125" s="189"/>
      <c r="U125" s="2"/>
      <c r="V125" s="2"/>
      <c r="W125" s="2"/>
      <c r="X125" s="2"/>
      <c r="Y125" s="2"/>
      <c r="Z125" s="189"/>
      <c r="AA125" s="189"/>
      <c r="AB125" s="2"/>
      <c r="AC125" s="2"/>
      <c r="AD125" s="2"/>
      <c r="AE125" s="2"/>
      <c r="AF125" s="2"/>
      <c r="AG125" s="189"/>
      <c r="AH125" s="189"/>
      <c r="AI125" s="2"/>
      <c r="AJ125" s="2"/>
      <c r="AK125" s="2"/>
      <c r="AL125" s="92">
        <f>COUNTIF(A125:AK125,"○")</f>
        <v>0</v>
      </c>
    </row>
    <row r="126" spans="1:41" ht="7.5" hidden="1" customHeight="1" thickBot="1" x14ac:dyDescent="0.2">
      <c r="A126" s="1197"/>
      <c r="B126" s="1233"/>
      <c r="C126" s="1250"/>
      <c r="D126" s="1043"/>
      <c r="E126" s="1247"/>
      <c r="F126" s="7" t="s">
        <v>95</v>
      </c>
      <c r="G126" s="93"/>
      <c r="H126" s="93"/>
      <c r="I126" s="93"/>
      <c r="J126" s="93"/>
      <c r="K126" s="93"/>
      <c r="L126" s="190"/>
      <c r="M126" s="190"/>
      <c r="N126" s="93"/>
      <c r="O126" s="93"/>
      <c r="P126" s="93"/>
      <c r="Q126" s="93"/>
      <c r="R126" s="93"/>
      <c r="S126" s="190"/>
      <c r="T126" s="190"/>
      <c r="U126" s="93"/>
      <c r="V126" s="93"/>
      <c r="W126" s="93"/>
      <c r="X126" s="93"/>
      <c r="Y126" s="93"/>
      <c r="Z126" s="190"/>
      <c r="AA126" s="190"/>
      <c r="AB126" s="93"/>
      <c r="AC126" s="93"/>
      <c r="AD126" s="93"/>
      <c r="AE126" s="93"/>
      <c r="AF126" s="93"/>
      <c r="AG126" s="190"/>
      <c r="AH126" s="190"/>
      <c r="AI126" s="93"/>
      <c r="AJ126" s="93"/>
      <c r="AK126" s="93"/>
      <c r="AL126" s="94"/>
    </row>
    <row r="127" spans="1:41" ht="12" hidden="1" customHeight="1" thickBot="1" x14ac:dyDescent="0.2">
      <c r="A127" s="1197"/>
      <c r="B127" s="1234"/>
      <c r="C127" s="1251"/>
      <c r="D127" s="1044"/>
      <c r="E127" s="1248"/>
      <c r="F127" s="150" t="s">
        <v>96</v>
      </c>
      <c r="G127" s="3"/>
      <c r="H127" s="3"/>
      <c r="I127" s="3"/>
      <c r="J127" s="3"/>
      <c r="K127" s="3"/>
      <c r="L127" s="191"/>
      <c r="M127" s="191"/>
      <c r="N127" s="3"/>
      <c r="O127" s="3"/>
      <c r="P127" s="3"/>
      <c r="Q127" s="3"/>
      <c r="R127" s="3"/>
      <c r="S127" s="191"/>
      <c r="T127" s="191"/>
      <c r="U127" s="3"/>
      <c r="V127" s="3"/>
      <c r="W127" s="3"/>
      <c r="X127" s="3"/>
      <c r="Y127" s="3"/>
      <c r="Z127" s="191"/>
      <c r="AA127" s="191"/>
      <c r="AB127" s="3"/>
      <c r="AC127" s="3"/>
      <c r="AD127" s="3"/>
      <c r="AE127" s="3"/>
      <c r="AF127" s="3"/>
      <c r="AG127" s="191"/>
      <c r="AH127" s="191"/>
      <c r="AI127" s="3"/>
      <c r="AJ127" s="3"/>
      <c r="AK127" s="3"/>
      <c r="AL127" s="95"/>
    </row>
    <row r="128" spans="1:41" ht="12" hidden="1" customHeight="1" thickBot="1" x14ac:dyDescent="0.2">
      <c r="A128" s="1197">
        <v>42</v>
      </c>
      <c r="B128" s="1026"/>
      <c r="C128" s="1249"/>
      <c r="D128" s="1032"/>
      <c r="E128" s="1041"/>
      <c r="F128" s="110" t="s">
        <v>12</v>
      </c>
      <c r="G128" s="2"/>
      <c r="H128" s="91"/>
      <c r="I128" s="91"/>
      <c r="J128" s="91"/>
      <c r="K128" s="91"/>
      <c r="L128" s="193"/>
      <c r="M128" s="193"/>
      <c r="N128" s="91"/>
      <c r="O128" s="91"/>
      <c r="P128" s="91"/>
      <c r="Q128" s="91"/>
      <c r="R128" s="91"/>
      <c r="S128" s="193"/>
      <c r="T128" s="193"/>
      <c r="U128" s="91"/>
      <c r="V128" s="91"/>
      <c r="W128" s="91"/>
      <c r="X128" s="91"/>
      <c r="Y128" s="91"/>
      <c r="Z128" s="193"/>
      <c r="AA128" s="193"/>
      <c r="AB128" s="91"/>
      <c r="AC128" s="91"/>
      <c r="AD128" s="91"/>
      <c r="AE128" s="91"/>
      <c r="AF128" s="91"/>
      <c r="AG128" s="193"/>
      <c r="AH128" s="193"/>
      <c r="AI128" s="2"/>
      <c r="AJ128" s="2"/>
      <c r="AK128" s="91"/>
      <c r="AL128" s="92">
        <f>COUNTIF(A128:AK128,"○")</f>
        <v>0</v>
      </c>
    </row>
    <row r="129" spans="1:38" ht="12" hidden="1" customHeight="1" thickBot="1" x14ac:dyDescent="0.2">
      <c r="A129" s="1197"/>
      <c r="B129" s="1233"/>
      <c r="C129" s="1250"/>
      <c r="D129" s="1033"/>
      <c r="E129" s="1247"/>
      <c r="F129" s="7" t="s">
        <v>95</v>
      </c>
      <c r="G129" s="93"/>
      <c r="H129" s="93"/>
      <c r="I129" s="93"/>
      <c r="J129" s="93"/>
      <c r="K129" s="93"/>
      <c r="L129" s="190"/>
      <c r="M129" s="190"/>
      <c r="N129" s="93"/>
      <c r="O129" s="93"/>
      <c r="P129" s="93"/>
      <c r="Q129" s="93"/>
      <c r="R129" s="93"/>
      <c r="S129" s="190"/>
      <c r="T129" s="190"/>
      <c r="U129" s="93"/>
      <c r="V129" s="93"/>
      <c r="W129" s="93"/>
      <c r="X129" s="93"/>
      <c r="Y129" s="93"/>
      <c r="Z129" s="190"/>
      <c r="AA129" s="190"/>
      <c r="AB129" s="93"/>
      <c r="AC129" s="93"/>
      <c r="AD129" s="93"/>
      <c r="AE129" s="93"/>
      <c r="AF129" s="93"/>
      <c r="AG129" s="190"/>
      <c r="AH129" s="190"/>
      <c r="AI129" s="93"/>
      <c r="AJ129" s="93"/>
      <c r="AK129" s="93"/>
      <c r="AL129" s="94"/>
    </row>
    <row r="130" spans="1:38" ht="12" hidden="1" customHeight="1" thickBot="1" x14ac:dyDescent="0.2">
      <c r="A130" s="1197"/>
      <c r="B130" s="1234"/>
      <c r="C130" s="1251"/>
      <c r="D130" s="1034"/>
      <c r="E130" s="1248"/>
      <c r="F130" s="150" t="s">
        <v>96</v>
      </c>
      <c r="G130" s="111"/>
      <c r="H130" s="111"/>
      <c r="I130" s="111"/>
      <c r="J130" s="111"/>
      <c r="K130" s="111"/>
      <c r="L130" s="192"/>
      <c r="M130" s="192"/>
      <c r="N130" s="111"/>
      <c r="O130" s="111"/>
      <c r="P130" s="111"/>
      <c r="Q130" s="111"/>
      <c r="R130" s="111"/>
      <c r="S130" s="192"/>
      <c r="T130" s="192"/>
      <c r="U130" s="111"/>
      <c r="V130" s="111"/>
      <c r="W130" s="111"/>
      <c r="X130" s="111"/>
      <c r="Y130" s="111"/>
      <c r="Z130" s="192"/>
      <c r="AA130" s="192"/>
      <c r="AB130" s="111"/>
      <c r="AC130" s="111"/>
      <c r="AD130" s="111"/>
      <c r="AE130" s="111"/>
      <c r="AF130" s="111"/>
      <c r="AG130" s="192"/>
      <c r="AH130" s="192"/>
      <c r="AI130" s="3"/>
      <c r="AJ130" s="111"/>
      <c r="AK130" s="111"/>
      <c r="AL130" s="95"/>
    </row>
    <row r="131" spans="1:38" ht="12" hidden="1" customHeight="1" thickBot="1" x14ac:dyDescent="0.2">
      <c r="A131" s="1197">
        <v>43</v>
      </c>
      <c r="B131" s="1026"/>
      <c r="C131" s="1249"/>
      <c r="D131" s="1032"/>
      <c r="E131" s="1041"/>
      <c r="F131" s="110" t="s">
        <v>12</v>
      </c>
      <c r="G131" s="2"/>
      <c r="H131" s="2"/>
      <c r="I131" s="2"/>
      <c r="J131" s="2"/>
      <c r="K131" s="2"/>
      <c r="L131" s="193"/>
      <c r="M131" s="193"/>
      <c r="N131" s="91"/>
      <c r="O131" s="91"/>
      <c r="P131" s="91"/>
      <c r="Q131" s="91"/>
      <c r="R131" s="91"/>
      <c r="S131" s="193"/>
      <c r="T131" s="193"/>
      <c r="U131" s="91"/>
      <c r="V131" s="91"/>
      <c r="W131" s="91"/>
      <c r="X131" s="91"/>
      <c r="Y131" s="2"/>
      <c r="Z131" s="189"/>
      <c r="AA131" s="189"/>
      <c r="AB131" s="91"/>
      <c r="AC131" s="91"/>
      <c r="AD131" s="91"/>
      <c r="AE131" s="91"/>
      <c r="AF131" s="2"/>
      <c r="AG131" s="189"/>
      <c r="AH131" s="189"/>
      <c r="AI131" s="2"/>
      <c r="AJ131" s="2"/>
      <c r="AK131" s="2"/>
      <c r="AL131" s="92">
        <f>COUNTIF(A131:AK131,"○")</f>
        <v>0</v>
      </c>
    </row>
    <row r="132" spans="1:38" ht="7.5" hidden="1" customHeight="1" thickBot="1" x14ac:dyDescent="0.2">
      <c r="A132" s="1197"/>
      <c r="B132" s="1233"/>
      <c r="C132" s="1250"/>
      <c r="D132" s="1033"/>
      <c r="E132" s="1247"/>
      <c r="F132" s="7" t="s">
        <v>95</v>
      </c>
      <c r="G132" s="93"/>
      <c r="H132" s="93"/>
      <c r="I132" s="93"/>
      <c r="J132" s="93"/>
      <c r="K132" s="93"/>
      <c r="L132" s="190"/>
      <c r="M132" s="190"/>
      <c r="N132" s="93"/>
      <c r="O132" s="93"/>
      <c r="P132" s="93"/>
      <c r="Q132" s="93"/>
      <c r="R132" s="93"/>
      <c r="S132" s="190"/>
      <c r="T132" s="190"/>
      <c r="U132" s="93"/>
      <c r="V132" s="93"/>
      <c r="W132" s="93"/>
      <c r="X132" s="93"/>
      <c r="Y132" s="93"/>
      <c r="Z132" s="190"/>
      <c r="AA132" s="190"/>
      <c r="AB132" s="93"/>
      <c r="AC132" s="93"/>
      <c r="AD132" s="93"/>
      <c r="AE132" s="93"/>
      <c r="AF132" s="93"/>
      <c r="AG132" s="190"/>
      <c r="AH132" s="190"/>
      <c r="AI132" s="93"/>
      <c r="AJ132" s="93"/>
      <c r="AK132" s="93"/>
      <c r="AL132" s="94"/>
    </row>
    <row r="133" spans="1:38" ht="12" hidden="1" customHeight="1" thickBot="1" x14ac:dyDescent="0.2">
      <c r="A133" s="1197"/>
      <c r="B133" s="1234"/>
      <c r="C133" s="1251"/>
      <c r="D133" s="1034"/>
      <c r="E133" s="1248"/>
      <c r="F133" s="150" t="s">
        <v>96</v>
      </c>
      <c r="G133" s="3"/>
      <c r="H133" s="3"/>
      <c r="I133" s="3"/>
      <c r="J133" s="3"/>
      <c r="K133" s="111"/>
      <c r="L133" s="192"/>
      <c r="M133" s="192"/>
      <c r="N133" s="111"/>
      <c r="O133" s="111"/>
      <c r="P133" s="111"/>
      <c r="Q133" s="111"/>
      <c r="R133" s="111"/>
      <c r="S133" s="192"/>
      <c r="T133" s="192"/>
      <c r="U133" s="111"/>
      <c r="V133" s="111"/>
      <c r="W133" s="111"/>
      <c r="X133" s="111"/>
      <c r="Y133" s="3"/>
      <c r="Z133" s="192"/>
      <c r="AA133" s="192"/>
      <c r="AB133" s="111"/>
      <c r="AC133" s="111"/>
      <c r="AD133" s="111"/>
      <c r="AE133" s="111"/>
      <c r="AF133" s="3"/>
      <c r="AG133" s="191"/>
      <c r="AH133" s="191"/>
      <c r="AI133" s="3"/>
      <c r="AJ133" s="3"/>
      <c r="AK133" s="3"/>
      <c r="AL133" s="95"/>
    </row>
    <row r="134" spans="1:38" ht="12" hidden="1" customHeight="1" thickBot="1" x14ac:dyDescent="0.2">
      <c r="A134" s="1197">
        <v>44</v>
      </c>
      <c r="B134" s="1026"/>
      <c r="C134" s="1249"/>
      <c r="D134" s="1032"/>
      <c r="E134" s="1041"/>
      <c r="F134" s="110" t="s">
        <v>12</v>
      </c>
      <c r="G134" s="2"/>
      <c r="H134" s="2"/>
      <c r="I134" s="2"/>
      <c r="J134" s="2"/>
      <c r="K134" s="2"/>
      <c r="L134" s="189"/>
      <c r="M134" s="189"/>
      <c r="N134" s="2"/>
      <c r="O134" s="2"/>
      <c r="P134" s="91"/>
      <c r="Q134" s="91"/>
      <c r="R134" s="91"/>
      <c r="S134" s="193"/>
      <c r="T134" s="193"/>
      <c r="U134" s="91"/>
      <c r="V134" s="91"/>
      <c r="W134" s="91"/>
      <c r="X134" s="91"/>
      <c r="Y134" s="91"/>
      <c r="Z134" s="193"/>
      <c r="AA134" s="193"/>
      <c r="AB134" s="91"/>
      <c r="AC134" s="91"/>
      <c r="AD134" s="91"/>
      <c r="AE134" s="91"/>
      <c r="AF134" s="91"/>
      <c r="AG134" s="193"/>
      <c r="AH134" s="189"/>
      <c r="AI134" s="2"/>
      <c r="AJ134" s="2"/>
      <c r="AK134" s="2"/>
      <c r="AL134" s="92">
        <f>COUNTIF(A134:AK134,"○")</f>
        <v>0</v>
      </c>
    </row>
    <row r="135" spans="1:38" ht="7.5" hidden="1" customHeight="1" thickBot="1" x14ac:dyDescent="0.2">
      <c r="A135" s="1197"/>
      <c r="B135" s="1233"/>
      <c r="C135" s="1250"/>
      <c r="D135" s="1033"/>
      <c r="E135" s="1247"/>
      <c r="F135" s="7" t="s">
        <v>95</v>
      </c>
      <c r="G135" s="93"/>
      <c r="H135" s="93"/>
      <c r="I135" s="93"/>
      <c r="J135" s="93"/>
      <c r="K135" s="93"/>
      <c r="L135" s="190"/>
      <c r="M135" s="190"/>
      <c r="N135" s="93"/>
      <c r="O135" s="93"/>
      <c r="P135" s="93"/>
      <c r="Q135" s="93"/>
      <c r="R135" s="93"/>
      <c r="S135" s="190"/>
      <c r="T135" s="190"/>
      <c r="U135" s="93"/>
      <c r="V135" s="93"/>
      <c r="W135" s="93"/>
      <c r="X135" s="93"/>
      <c r="Y135" s="93"/>
      <c r="Z135" s="190"/>
      <c r="AA135" s="190"/>
      <c r="AB135" s="93"/>
      <c r="AC135" s="93"/>
      <c r="AD135" s="93"/>
      <c r="AE135" s="93"/>
      <c r="AF135" s="93"/>
      <c r="AG135" s="190"/>
      <c r="AH135" s="190"/>
      <c r="AI135" s="93"/>
      <c r="AJ135" s="93"/>
      <c r="AK135" s="93"/>
      <c r="AL135" s="94"/>
    </row>
    <row r="136" spans="1:38" ht="13.5" hidden="1" customHeight="1" thickBot="1" x14ac:dyDescent="0.2">
      <c r="A136" s="1197"/>
      <c r="B136" s="1234"/>
      <c r="C136" s="1251"/>
      <c r="D136" s="1034"/>
      <c r="E136" s="1248"/>
      <c r="F136" s="150" t="s">
        <v>96</v>
      </c>
      <c r="G136" s="3"/>
      <c r="H136" s="3"/>
      <c r="I136" s="3"/>
      <c r="J136" s="3"/>
      <c r="K136" s="3"/>
      <c r="L136" s="191"/>
      <c r="M136" s="191"/>
      <c r="N136" s="3"/>
      <c r="O136" s="111"/>
      <c r="P136" s="111"/>
      <c r="Q136" s="111"/>
      <c r="R136" s="111"/>
      <c r="S136" s="192"/>
      <c r="T136" s="192"/>
      <c r="U136" s="111"/>
      <c r="V136" s="111"/>
      <c r="W136" s="111"/>
      <c r="X136" s="111"/>
      <c r="Y136" s="111"/>
      <c r="Z136" s="192"/>
      <c r="AA136" s="192"/>
      <c r="AB136" s="111"/>
      <c r="AC136" s="111"/>
      <c r="AD136" s="111"/>
      <c r="AE136" s="111"/>
      <c r="AF136" s="111"/>
      <c r="AG136" s="192"/>
      <c r="AH136" s="191"/>
      <c r="AI136" s="3"/>
      <c r="AJ136" s="3"/>
      <c r="AK136" s="3"/>
      <c r="AL136" s="95"/>
    </row>
    <row r="137" spans="1:38" ht="12" hidden="1" customHeight="1" thickBot="1" x14ac:dyDescent="0.2">
      <c r="A137" s="1197">
        <v>45</v>
      </c>
      <c r="B137" s="1026"/>
      <c r="C137" s="1249"/>
      <c r="D137" s="1032"/>
      <c r="E137" s="1041"/>
      <c r="F137" s="110" t="s">
        <v>12</v>
      </c>
      <c r="G137" s="2"/>
      <c r="H137" s="2"/>
      <c r="I137" s="2"/>
      <c r="J137" s="2"/>
      <c r="K137" s="2"/>
      <c r="L137" s="189"/>
      <c r="M137" s="189"/>
      <c r="N137" s="2"/>
      <c r="O137" s="2"/>
      <c r="P137" s="2"/>
      <c r="Q137" s="2"/>
      <c r="R137" s="2"/>
      <c r="S137" s="189"/>
      <c r="T137" s="189"/>
      <c r="U137" s="2"/>
      <c r="V137" s="2"/>
      <c r="W137" s="2"/>
      <c r="X137" s="2"/>
      <c r="Y137" s="2"/>
      <c r="Z137" s="189"/>
      <c r="AA137" s="189"/>
      <c r="AB137" s="2"/>
      <c r="AC137" s="2"/>
      <c r="AD137" s="2"/>
      <c r="AE137" s="2"/>
      <c r="AF137" s="2"/>
      <c r="AG137" s="189"/>
      <c r="AH137" s="189"/>
      <c r="AI137" s="2"/>
      <c r="AJ137" s="2"/>
      <c r="AK137" s="91"/>
      <c r="AL137" s="92">
        <f>COUNTIF(A137:AK137,"○")</f>
        <v>0</v>
      </c>
    </row>
    <row r="138" spans="1:38" ht="7.5" hidden="1" customHeight="1" thickBot="1" x14ac:dyDescent="0.2">
      <c r="A138" s="1197"/>
      <c r="B138" s="1233"/>
      <c r="C138" s="1250"/>
      <c r="D138" s="1033"/>
      <c r="E138" s="1247"/>
      <c r="F138" s="7" t="s">
        <v>95</v>
      </c>
      <c r="G138" s="93"/>
      <c r="H138" s="93"/>
      <c r="I138" s="93"/>
      <c r="J138" s="93"/>
      <c r="K138" s="93"/>
      <c r="L138" s="190"/>
      <c r="M138" s="190"/>
      <c r="N138" s="93"/>
      <c r="O138" s="93"/>
      <c r="P138" s="93"/>
      <c r="Q138" s="93"/>
      <c r="R138" s="93"/>
      <c r="S138" s="190"/>
      <c r="T138" s="190"/>
      <c r="U138" s="93"/>
      <c r="V138" s="93"/>
      <c r="W138" s="93"/>
      <c r="X138" s="93"/>
      <c r="Y138" s="93"/>
      <c r="Z138" s="190"/>
      <c r="AA138" s="190"/>
      <c r="AB138" s="93"/>
      <c r="AC138" s="93"/>
      <c r="AD138" s="93"/>
      <c r="AE138" s="93"/>
      <c r="AF138" s="93"/>
      <c r="AG138" s="190"/>
      <c r="AH138" s="190"/>
      <c r="AI138" s="93"/>
      <c r="AJ138" s="93"/>
      <c r="AK138" s="93"/>
      <c r="AL138" s="94"/>
    </row>
    <row r="139" spans="1:38" ht="12" hidden="1" customHeight="1" thickBot="1" x14ac:dyDescent="0.2">
      <c r="A139" s="1197"/>
      <c r="B139" s="1234"/>
      <c r="C139" s="1251"/>
      <c r="D139" s="1034"/>
      <c r="E139" s="1248"/>
      <c r="F139" s="150" t="s">
        <v>96</v>
      </c>
      <c r="G139" s="3"/>
      <c r="H139" s="111"/>
      <c r="I139" s="111"/>
      <c r="J139" s="111"/>
      <c r="K139" s="111"/>
      <c r="L139" s="192"/>
      <c r="M139" s="192"/>
      <c r="N139" s="111"/>
      <c r="O139" s="111"/>
      <c r="P139" s="111"/>
      <c r="Q139" s="111"/>
      <c r="R139" s="111"/>
      <c r="S139" s="192"/>
      <c r="T139" s="192"/>
      <c r="U139" s="111"/>
      <c r="V139" s="111"/>
      <c r="W139" s="111"/>
      <c r="X139" s="111"/>
      <c r="Y139" s="111"/>
      <c r="Z139" s="192"/>
      <c r="AA139" s="192"/>
      <c r="AB139" s="111"/>
      <c r="AC139" s="111"/>
      <c r="AD139" s="111"/>
      <c r="AE139" s="111"/>
      <c r="AF139" s="111"/>
      <c r="AG139" s="192"/>
      <c r="AH139" s="192"/>
      <c r="AI139" s="111"/>
      <c r="AJ139" s="111"/>
      <c r="AK139" s="111"/>
      <c r="AL139" s="95"/>
    </row>
    <row r="140" spans="1:38" ht="12" hidden="1" customHeight="1" thickBot="1" x14ac:dyDescent="0.2">
      <c r="A140" s="1197">
        <v>46</v>
      </c>
      <c r="B140" s="1026"/>
      <c r="C140" s="1249"/>
      <c r="D140" s="1032"/>
      <c r="E140" s="1041"/>
      <c r="F140" s="110" t="s">
        <v>12</v>
      </c>
      <c r="G140" s="91"/>
      <c r="H140" s="91"/>
      <c r="I140" s="91"/>
      <c r="J140" s="91"/>
      <c r="K140" s="91"/>
      <c r="L140" s="193"/>
      <c r="M140" s="193"/>
      <c r="N140" s="91"/>
      <c r="O140" s="91"/>
      <c r="P140" s="91"/>
      <c r="Q140" s="91"/>
      <c r="R140" s="91"/>
      <c r="S140" s="193"/>
      <c r="T140" s="193"/>
      <c r="U140" s="91"/>
      <c r="V140" s="91"/>
      <c r="W140" s="2"/>
      <c r="X140" s="2"/>
      <c r="Y140" s="2"/>
      <c r="Z140" s="193"/>
      <c r="AA140" s="193"/>
      <c r="AB140" s="91"/>
      <c r="AC140" s="91"/>
      <c r="AD140" s="91"/>
      <c r="AE140" s="91"/>
      <c r="AF140" s="91"/>
      <c r="AG140" s="193"/>
      <c r="AH140" s="193"/>
      <c r="AI140" s="91"/>
      <c r="AJ140" s="91"/>
      <c r="AK140" s="91"/>
      <c r="AL140" s="92">
        <f>COUNTIF(A140:AK140,"○")</f>
        <v>0</v>
      </c>
    </row>
    <row r="141" spans="1:38" ht="7.5" hidden="1" customHeight="1" thickBot="1" x14ac:dyDescent="0.2">
      <c r="A141" s="1197"/>
      <c r="B141" s="1233"/>
      <c r="C141" s="1250"/>
      <c r="D141" s="1033"/>
      <c r="E141" s="1247"/>
      <c r="F141" s="7" t="s">
        <v>95</v>
      </c>
      <c r="G141" s="93"/>
      <c r="H141" s="93"/>
      <c r="I141" s="93"/>
      <c r="J141" s="93"/>
      <c r="K141" s="93"/>
      <c r="L141" s="190"/>
      <c r="M141" s="190"/>
      <c r="N141" s="93"/>
      <c r="O141" s="93"/>
      <c r="P141" s="93"/>
      <c r="Q141" s="93"/>
      <c r="R141" s="93"/>
      <c r="S141" s="190"/>
      <c r="T141" s="190"/>
      <c r="U141" s="93"/>
      <c r="V141" s="93"/>
      <c r="W141" s="93"/>
      <c r="X141" s="93"/>
      <c r="Y141" s="93"/>
      <c r="Z141" s="190"/>
      <c r="AA141" s="190"/>
      <c r="AB141" s="93"/>
      <c r="AC141" s="93"/>
      <c r="AD141" s="93"/>
      <c r="AE141" s="93"/>
      <c r="AF141" s="93"/>
      <c r="AG141" s="190"/>
      <c r="AH141" s="190"/>
      <c r="AI141" s="93"/>
      <c r="AJ141" s="93"/>
      <c r="AK141" s="93"/>
      <c r="AL141" s="94"/>
    </row>
    <row r="142" spans="1:38" ht="13.5" hidden="1" customHeight="1" thickBot="1" x14ac:dyDescent="0.2">
      <c r="A142" s="1197"/>
      <c r="B142" s="1234"/>
      <c r="C142" s="1251"/>
      <c r="D142" s="1034"/>
      <c r="E142" s="1248"/>
      <c r="F142" s="150" t="s">
        <v>96</v>
      </c>
      <c r="G142" s="111"/>
      <c r="H142" s="111"/>
      <c r="I142" s="111"/>
      <c r="J142" s="111"/>
      <c r="K142" s="111"/>
      <c r="L142" s="192"/>
      <c r="M142" s="192"/>
      <c r="N142" s="111"/>
      <c r="O142" s="111"/>
      <c r="P142" s="111"/>
      <c r="Q142" s="111"/>
      <c r="R142" s="111"/>
      <c r="S142" s="192"/>
      <c r="T142" s="192"/>
      <c r="U142" s="111"/>
      <c r="V142" s="111"/>
      <c r="W142" s="3"/>
      <c r="X142" s="3"/>
      <c r="Y142" s="111"/>
      <c r="Z142" s="192"/>
      <c r="AA142" s="192"/>
      <c r="AB142" s="111"/>
      <c r="AC142" s="111"/>
      <c r="AD142" s="111"/>
      <c r="AE142" s="111"/>
      <c r="AF142" s="111"/>
      <c r="AG142" s="192"/>
      <c r="AH142" s="192"/>
      <c r="AI142" s="111"/>
      <c r="AJ142" s="111"/>
      <c r="AK142" s="111"/>
      <c r="AL142" s="95"/>
    </row>
    <row r="143" spans="1:38" ht="12" hidden="1" customHeight="1" thickBot="1" x14ac:dyDescent="0.2">
      <c r="A143" s="1197">
        <v>47</v>
      </c>
      <c r="B143" s="1026"/>
      <c r="C143" s="1249"/>
      <c r="D143" s="1032"/>
      <c r="E143" s="1041"/>
      <c r="F143" s="110" t="s">
        <v>12</v>
      </c>
      <c r="G143" s="91"/>
      <c r="H143" s="91"/>
      <c r="I143" s="91"/>
      <c r="J143" s="91"/>
      <c r="K143" s="91"/>
      <c r="L143" s="193"/>
      <c r="M143" s="193"/>
      <c r="N143" s="91"/>
      <c r="O143" s="91"/>
      <c r="P143" s="91"/>
      <c r="Q143" s="91"/>
      <c r="R143" s="91"/>
      <c r="S143" s="193"/>
      <c r="T143" s="193"/>
      <c r="U143" s="91"/>
      <c r="V143" s="91"/>
      <c r="W143" s="91"/>
      <c r="X143" s="91"/>
      <c r="Y143" s="91"/>
      <c r="Z143" s="193"/>
      <c r="AA143" s="189"/>
      <c r="AB143" s="2"/>
      <c r="AC143" s="2"/>
      <c r="AD143" s="2"/>
      <c r="AE143" s="2"/>
      <c r="AF143" s="2"/>
      <c r="AG143" s="193"/>
      <c r="AH143" s="193"/>
      <c r="AI143" s="91"/>
      <c r="AJ143" s="91"/>
      <c r="AK143" s="91"/>
      <c r="AL143" s="92">
        <f>COUNTIF(A143:AK143,"○")</f>
        <v>0</v>
      </c>
    </row>
    <row r="144" spans="1:38" ht="7.5" hidden="1" customHeight="1" thickBot="1" x14ac:dyDescent="0.2">
      <c r="A144" s="1197"/>
      <c r="B144" s="1233"/>
      <c r="C144" s="1250"/>
      <c r="D144" s="1033"/>
      <c r="E144" s="1247"/>
      <c r="F144" s="7" t="s">
        <v>95</v>
      </c>
      <c r="G144" s="93"/>
      <c r="H144" s="93"/>
      <c r="I144" s="93"/>
      <c r="J144" s="93"/>
      <c r="K144" s="93"/>
      <c r="L144" s="190"/>
      <c r="M144" s="190"/>
      <c r="N144" s="93"/>
      <c r="O144" s="93"/>
      <c r="P144" s="93"/>
      <c r="Q144" s="93"/>
      <c r="R144" s="93"/>
      <c r="S144" s="190"/>
      <c r="T144" s="190"/>
      <c r="U144" s="93"/>
      <c r="V144" s="93"/>
      <c r="W144" s="93"/>
      <c r="X144" s="93"/>
      <c r="Y144" s="93"/>
      <c r="Z144" s="190"/>
      <c r="AA144" s="190"/>
      <c r="AB144" s="93"/>
      <c r="AC144" s="93"/>
      <c r="AD144" s="93"/>
      <c r="AE144" s="93"/>
      <c r="AF144" s="93"/>
      <c r="AG144" s="190"/>
      <c r="AH144" s="190"/>
      <c r="AI144" s="93"/>
      <c r="AJ144" s="93"/>
      <c r="AK144" s="93"/>
      <c r="AL144" s="94"/>
    </row>
    <row r="145" spans="1:38" ht="12" hidden="1" customHeight="1" thickBot="1" x14ac:dyDescent="0.2">
      <c r="A145" s="1197"/>
      <c r="B145" s="1234"/>
      <c r="C145" s="1251"/>
      <c r="D145" s="1034"/>
      <c r="E145" s="1248"/>
      <c r="F145" s="150" t="s">
        <v>96</v>
      </c>
      <c r="G145" s="111"/>
      <c r="H145" s="111"/>
      <c r="I145" s="111"/>
      <c r="J145" s="111"/>
      <c r="K145" s="111"/>
      <c r="L145" s="192"/>
      <c r="M145" s="192"/>
      <c r="N145" s="111"/>
      <c r="O145" s="111"/>
      <c r="P145" s="111"/>
      <c r="Q145" s="111"/>
      <c r="R145" s="111"/>
      <c r="S145" s="192"/>
      <c r="T145" s="192"/>
      <c r="U145" s="111"/>
      <c r="V145" s="111"/>
      <c r="W145" s="111"/>
      <c r="X145" s="111"/>
      <c r="Y145" s="111"/>
      <c r="Z145" s="192"/>
      <c r="AA145" s="191"/>
      <c r="AB145" s="3"/>
      <c r="AC145" s="3"/>
      <c r="AD145" s="3"/>
      <c r="AE145" s="3"/>
      <c r="AF145" s="111"/>
      <c r="AG145" s="192"/>
      <c r="AH145" s="192"/>
      <c r="AI145" s="111"/>
      <c r="AJ145" s="111"/>
      <c r="AK145" s="111"/>
      <c r="AL145" s="95"/>
    </row>
    <row r="146" spans="1:38" ht="12" hidden="1" customHeight="1" thickBot="1" x14ac:dyDescent="0.2">
      <c r="A146" s="1197">
        <v>48</v>
      </c>
      <c r="B146" s="1026"/>
      <c r="C146" s="1249"/>
      <c r="D146" s="1032"/>
      <c r="E146" s="1041"/>
      <c r="F146" s="110" t="s">
        <v>12</v>
      </c>
      <c r="G146" s="91"/>
      <c r="H146" s="91"/>
      <c r="I146" s="91"/>
      <c r="J146" s="91"/>
      <c r="K146" s="91"/>
      <c r="L146" s="193"/>
      <c r="M146" s="193"/>
      <c r="N146" s="91"/>
      <c r="O146" s="91"/>
      <c r="P146" s="91"/>
      <c r="Q146" s="91"/>
      <c r="R146" s="91"/>
      <c r="S146" s="193"/>
      <c r="T146" s="193"/>
      <c r="U146" s="91"/>
      <c r="V146" s="91"/>
      <c r="W146" s="91"/>
      <c r="X146" s="91"/>
      <c r="Y146" s="91"/>
      <c r="Z146" s="193"/>
      <c r="AA146" s="193"/>
      <c r="AB146" s="91"/>
      <c r="AC146" s="91"/>
      <c r="AD146" s="91"/>
      <c r="AE146" s="91"/>
      <c r="AF146" s="91"/>
      <c r="AG146" s="193"/>
      <c r="AH146" s="189"/>
      <c r="AI146" s="2"/>
      <c r="AJ146" s="2"/>
      <c r="AK146" s="2"/>
      <c r="AL146" s="92">
        <f>COUNTIF(A146:AK146,"○")</f>
        <v>0</v>
      </c>
    </row>
    <row r="147" spans="1:38" ht="7.5" hidden="1" customHeight="1" thickBot="1" x14ac:dyDescent="0.2">
      <c r="A147" s="1197"/>
      <c r="B147" s="1233"/>
      <c r="C147" s="1250"/>
      <c r="D147" s="1033"/>
      <c r="E147" s="1247"/>
      <c r="F147" s="7" t="s">
        <v>95</v>
      </c>
      <c r="G147" s="93"/>
      <c r="H147" s="93"/>
      <c r="I147" s="93"/>
      <c r="J147" s="93"/>
      <c r="K147" s="93"/>
      <c r="L147" s="190"/>
      <c r="M147" s="190"/>
      <c r="N147" s="93"/>
      <c r="O147" s="93"/>
      <c r="P147" s="93"/>
      <c r="Q147" s="93"/>
      <c r="R147" s="93"/>
      <c r="S147" s="190"/>
      <c r="T147" s="190"/>
      <c r="U147" s="93"/>
      <c r="V147" s="93"/>
      <c r="W147" s="93"/>
      <c r="X147" s="93"/>
      <c r="Y147" s="93"/>
      <c r="Z147" s="190"/>
      <c r="AA147" s="190"/>
      <c r="AB147" s="93"/>
      <c r="AC147" s="93"/>
      <c r="AD147" s="93"/>
      <c r="AE147" s="93"/>
      <c r="AF147" s="93"/>
      <c r="AG147" s="190"/>
      <c r="AH147" s="190"/>
      <c r="AI147" s="93"/>
      <c r="AJ147" s="93"/>
      <c r="AK147" s="93"/>
      <c r="AL147" s="94"/>
    </row>
    <row r="148" spans="1:38" ht="13.5" hidden="1" customHeight="1" thickBot="1" x14ac:dyDescent="0.2">
      <c r="A148" s="1197"/>
      <c r="B148" s="1234"/>
      <c r="C148" s="1251"/>
      <c r="D148" s="1034"/>
      <c r="E148" s="1248"/>
      <c r="F148" s="150" t="s">
        <v>96</v>
      </c>
      <c r="G148" s="111"/>
      <c r="H148" s="111"/>
      <c r="I148" s="111"/>
      <c r="J148" s="111"/>
      <c r="K148" s="111"/>
      <c r="L148" s="192"/>
      <c r="M148" s="192"/>
      <c r="N148" s="111"/>
      <c r="O148" s="111"/>
      <c r="P148" s="111"/>
      <c r="Q148" s="111"/>
      <c r="R148" s="111"/>
      <c r="S148" s="192"/>
      <c r="T148" s="192"/>
      <c r="U148" s="111"/>
      <c r="V148" s="111"/>
      <c r="W148" s="111"/>
      <c r="X148" s="111"/>
      <c r="Y148" s="111"/>
      <c r="Z148" s="192"/>
      <c r="AA148" s="192"/>
      <c r="AB148" s="111"/>
      <c r="AC148" s="111"/>
      <c r="AD148" s="111"/>
      <c r="AE148" s="111"/>
      <c r="AF148" s="111"/>
      <c r="AG148" s="191"/>
      <c r="AH148" s="191"/>
      <c r="AI148" s="3"/>
      <c r="AJ148" s="3"/>
      <c r="AK148" s="3"/>
      <c r="AL148" s="95"/>
    </row>
    <row r="149" spans="1:38" ht="12" hidden="1" customHeight="1" thickBot="1" x14ac:dyDescent="0.2">
      <c r="A149" s="1197">
        <v>49</v>
      </c>
      <c r="B149" s="1232"/>
      <c r="C149" s="1249"/>
      <c r="D149" s="1032"/>
      <c r="E149" s="1246"/>
      <c r="F149" s="110" t="s">
        <v>12</v>
      </c>
      <c r="G149" s="91"/>
      <c r="H149" s="91"/>
      <c r="I149" s="91"/>
      <c r="J149" s="91"/>
      <c r="K149" s="91"/>
      <c r="L149" s="193"/>
      <c r="M149" s="193"/>
      <c r="N149" s="91"/>
      <c r="O149" s="91"/>
      <c r="P149" s="91"/>
      <c r="Q149" s="91"/>
      <c r="R149" s="91"/>
      <c r="S149" s="193"/>
      <c r="T149" s="193"/>
      <c r="U149" s="91"/>
      <c r="V149" s="91"/>
      <c r="W149" s="91"/>
      <c r="X149" s="91"/>
      <c r="Y149" s="91"/>
      <c r="Z149" s="193"/>
      <c r="AA149" s="193"/>
      <c r="AB149" s="91"/>
      <c r="AC149" s="91"/>
      <c r="AD149" s="91"/>
      <c r="AE149" s="91"/>
      <c r="AF149" s="91"/>
      <c r="AG149" s="193"/>
      <c r="AH149" s="193"/>
      <c r="AI149" s="91"/>
      <c r="AJ149" s="91"/>
      <c r="AK149" s="91"/>
      <c r="AL149" s="92">
        <f>COUNTIF(A149:AK149,"○")</f>
        <v>0</v>
      </c>
    </row>
    <row r="150" spans="1:38" ht="7.5" hidden="1" customHeight="1" thickBot="1" x14ac:dyDescent="0.2">
      <c r="A150" s="1197"/>
      <c r="B150" s="1233"/>
      <c r="C150" s="1250"/>
      <c r="D150" s="1033"/>
      <c r="E150" s="1247"/>
      <c r="F150" s="7" t="s">
        <v>95</v>
      </c>
      <c r="G150" s="93"/>
      <c r="H150" s="93"/>
      <c r="I150" s="93"/>
      <c r="J150" s="93"/>
      <c r="K150" s="93"/>
      <c r="L150" s="190"/>
      <c r="M150" s="190"/>
      <c r="N150" s="93"/>
      <c r="O150" s="93"/>
      <c r="P150" s="93"/>
      <c r="Q150" s="93"/>
      <c r="R150" s="93"/>
      <c r="S150" s="190"/>
      <c r="T150" s="190"/>
      <c r="U150" s="93"/>
      <c r="V150" s="93"/>
      <c r="W150" s="93"/>
      <c r="X150" s="93"/>
      <c r="Y150" s="93"/>
      <c r="Z150" s="190"/>
      <c r="AA150" s="190"/>
      <c r="AB150" s="93"/>
      <c r="AC150" s="93"/>
      <c r="AD150" s="93"/>
      <c r="AE150" s="93"/>
      <c r="AF150" s="93"/>
      <c r="AG150" s="190"/>
      <c r="AH150" s="190"/>
      <c r="AI150" s="93"/>
      <c r="AJ150" s="93"/>
      <c r="AK150" s="93"/>
      <c r="AL150" s="94"/>
    </row>
    <row r="151" spans="1:38" ht="12" hidden="1" customHeight="1" thickBot="1" x14ac:dyDescent="0.2">
      <c r="A151" s="1197"/>
      <c r="B151" s="1234"/>
      <c r="C151" s="1251"/>
      <c r="D151" s="1034"/>
      <c r="E151" s="1248"/>
      <c r="F151" s="150" t="s">
        <v>96</v>
      </c>
      <c r="G151" s="111"/>
      <c r="H151" s="111"/>
      <c r="I151" s="111"/>
      <c r="J151" s="111"/>
      <c r="K151" s="111"/>
      <c r="L151" s="192"/>
      <c r="M151" s="192"/>
      <c r="N151" s="111"/>
      <c r="O151" s="111"/>
      <c r="P151" s="111"/>
      <c r="Q151" s="111"/>
      <c r="R151" s="111"/>
      <c r="S151" s="192"/>
      <c r="T151" s="192"/>
      <c r="U151" s="111"/>
      <c r="V151" s="111"/>
      <c r="W151" s="111"/>
      <c r="X151" s="111"/>
      <c r="Y151" s="111"/>
      <c r="Z151" s="192"/>
      <c r="AA151" s="192"/>
      <c r="AB151" s="111"/>
      <c r="AC151" s="111"/>
      <c r="AD151" s="111"/>
      <c r="AE151" s="111"/>
      <c r="AF151" s="111"/>
      <c r="AG151" s="192"/>
      <c r="AH151" s="192"/>
      <c r="AI151" s="111"/>
      <c r="AJ151" s="111"/>
      <c r="AK151" s="111"/>
      <c r="AL151" s="95"/>
    </row>
    <row r="152" spans="1:38" ht="12" hidden="1" customHeight="1" thickBot="1" x14ac:dyDescent="0.2">
      <c r="A152" s="1197">
        <v>50</v>
      </c>
      <c r="B152" s="1232"/>
      <c r="C152" s="1249"/>
      <c r="D152" s="1032"/>
      <c r="E152" s="1246"/>
      <c r="F152" s="110" t="s">
        <v>12</v>
      </c>
      <c r="G152" s="91"/>
      <c r="H152" s="91"/>
      <c r="I152" s="91"/>
      <c r="J152" s="91"/>
      <c r="K152" s="91"/>
      <c r="L152" s="193"/>
      <c r="M152" s="193"/>
      <c r="N152" s="91"/>
      <c r="O152" s="91"/>
      <c r="P152" s="91"/>
      <c r="Q152" s="91"/>
      <c r="R152" s="91"/>
      <c r="S152" s="193"/>
      <c r="T152" s="193"/>
      <c r="U152" s="91"/>
      <c r="V152" s="91"/>
      <c r="W152" s="91"/>
      <c r="X152" s="91"/>
      <c r="Y152" s="91"/>
      <c r="Z152" s="193"/>
      <c r="AA152" s="193"/>
      <c r="AB152" s="91"/>
      <c r="AC152" s="91"/>
      <c r="AD152" s="91"/>
      <c r="AE152" s="91"/>
      <c r="AF152" s="91"/>
      <c r="AG152" s="193"/>
      <c r="AH152" s="193"/>
      <c r="AI152" s="91"/>
      <c r="AJ152" s="91"/>
      <c r="AK152" s="91"/>
      <c r="AL152" s="92">
        <f>COUNTIF(A152:AK152,"○")</f>
        <v>0</v>
      </c>
    </row>
    <row r="153" spans="1:38" ht="7.5" hidden="1" customHeight="1" thickBot="1" x14ac:dyDescent="0.2">
      <c r="A153" s="1197"/>
      <c r="B153" s="1233"/>
      <c r="C153" s="1250"/>
      <c r="D153" s="1033"/>
      <c r="E153" s="1247"/>
      <c r="F153" s="7" t="s">
        <v>95</v>
      </c>
      <c r="G153" s="93"/>
      <c r="H153" s="93"/>
      <c r="I153" s="93"/>
      <c r="J153" s="93"/>
      <c r="K153" s="93"/>
      <c r="L153" s="190"/>
      <c r="M153" s="190"/>
      <c r="N153" s="93"/>
      <c r="O153" s="93"/>
      <c r="P153" s="93"/>
      <c r="Q153" s="93"/>
      <c r="R153" s="93"/>
      <c r="S153" s="190"/>
      <c r="T153" s="190"/>
      <c r="U153" s="93"/>
      <c r="V153" s="93"/>
      <c r="W153" s="93"/>
      <c r="X153" s="93"/>
      <c r="Y153" s="93"/>
      <c r="Z153" s="190"/>
      <c r="AA153" s="190"/>
      <c r="AB153" s="93"/>
      <c r="AC153" s="93"/>
      <c r="AD153" s="93"/>
      <c r="AE153" s="93"/>
      <c r="AF153" s="93"/>
      <c r="AG153" s="190"/>
      <c r="AH153" s="190"/>
      <c r="AI153" s="93"/>
      <c r="AJ153" s="93"/>
      <c r="AK153" s="93"/>
      <c r="AL153" s="94"/>
    </row>
    <row r="154" spans="1:38" ht="13.5" hidden="1" customHeight="1" thickBot="1" x14ac:dyDescent="0.2">
      <c r="A154" s="1197"/>
      <c r="B154" s="1234"/>
      <c r="C154" s="1251"/>
      <c r="D154" s="1034"/>
      <c r="E154" s="1248"/>
      <c r="F154" s="150" t="s">
        <v>96</v>
      </c>
      <c r="G154" s="111"/>
      <c r="H154" s="111"/>
      <c r="I154" s="111"/>
      <c r="J154" s="111"/>
      <c r="K154" s="111"/>
      <c r="L154" s="192"/>
      <c r="M154" s="192"/>
      <c r="N154" s="111"/>
      <c r="O154" s="111"/>
      <c r="P154" s="111"/>
      <c r="Q154" s="111"/>
      <c r="R154" s="111"/>
      <c r="S154" s="192"/>
      <c r="T154" s="192"/>
      <c r="U154" s="111"/>
      <c r="V154" s="111"/>
      <c r="W154" s="111"/>
      <c r="X154" s="111"/>
      <c r="Y154" s="111"/>
      <c r="Z154" s="192"/>
      <c r="AA154" s="192"/>
      <c r="AB154" s="111"/>
      <c r="AC154" s="111"/>
      <c r="AD154" s="111"/>
      <c r="AE154" s="111"/>
      <c r="AF154" s="111"/>
      <c r="AG154" s="192"/>
      <c r="AH154" s="192"/>
      <c r="AI154" s="111"/>
      <c r="AJ154" s="111"/>
      <c r="AK154" s="111"/>
      <c r="AL154" s="95"/>
    </row>
    <row r="155" spans="1:38" ht="13.5" customHeight="1" x14ac:dyDescent="0.15">
      <c r="A155" s="1282" t="s">
        <v>15</v>
      </c>
      <c r="B155" s="1252"/>
      <c r="C155" s="1252"/>
      <c r="D155" s="1252"/>
      <c r="E155" s="1253"/>
      <c r="F155" s="99"/>
      <c r="G155" s="147">
        <f>COUNTIF(G5:G153,"○")</f>
        <v>1</v>
      </c>
      <c r="H155" s="147">
        <f t="shared" ref="H155:AK155" si="0">COUNTIF(H5:H154,"○")</f>
        <v>1</v>
      </c>
      <c r="I155" s="147">
        <f t="shared" si="0"/>
        <v>0</v>
      </c>
      <c r="J155" s="147">
        <f t="shared" si="0"/>
        <v>2</v>
      </c>
      <c r="K155" s="147">
        <f t="shared" si="0"/>
        <v>1</v>
      </c>
      <c r="L155" s="194">
        <f t="shared" si="0"/>
        <v>0</v>
      </c>
      <c r="M155" s="194">
        <f t="shared" si="0"/>
        <v>0</v>
      </c>
      <c r="N155" s="147">
        <f t="shared" si="0"/>
        <v>1</v>
      </c>
      <c r="O155" s="147">
        <f t="shared" si="0"/>
        <v>1</v>
      </c>
      <c r="P155" s="147">
        <f t="shared" si="0"/>
        <v>2</v>
      </c>
      <c r="Q155" s="147">
        <f t="shared" si="0"/>
        <v>1</v>
      </c>
      <c r="R155" s="147">
        <f t="shared" si="0"/>
        <v>1</v>
      </c>
      <c r="S155" s="194">
        <f t="shared" si="0"/>
        <v>0</v>
      </c>
      <c r="T155" s="194">
        <f t="shared" si="0"/>
        <v>0</v>
      </c>
      <c r="U155" s="147">
        <f t="shared" si="0"/>
        <v>0</v>
      </c>
      <c r="V155" s="147">
        <f t="shared" si="0"/>
        <v>1</v>
      </c>
      <c r="W155" s="147">
        <f t="shared" si="0"/>
        <v>0</v>
      </c>
      <c r="X155" s="147">
        <f t="shared" si="0"/>
        <v>2</v>
      </c>
      <c r="Y155" s="147">
        <f t="shared" si="0"/>
        <v>1</v>
      </c>
      <c r="Z155" s="194">
        <f t="shared" si="0"/>
        <v>0</v>
      </c>
      <c r="AA155" s="194">
        <f t="shared" si="0"/>
        <v>0</v>
      </c>
      <c r="AB155" s="147">
        <f t="shared" si="0"/>
        <v>0</v>
      </c>
      <c r="AC155" s="147">
        <f t="shared" si="0"/>
        <v>1</v>
      </c>
      <c r="AD155" s="147">
        <f t="shared" si="0"/>
        <v>0</v>
      </c>
      <c r="AE155" s="147">
        <f t="shared" si="0"/>
        <v>2</v>
      </c>
      <c r="AF155" s="147">
        <f t="shared" si="0"/>
        <v>1</v>
      </c>
      <c r="AG155" s="194">
        <f t="shared" si="0"/>
        <v>0</v>
      </c>
      <c r="AH155" s="194">
        <f t="shared" si="0"/>
        <v>0</v>
      </c>
      <c r="AI155" s="147">
        <f t="shared" si="0"/>
        <v>1</v>
      </c>
      <c r="AJ155" s="147">
        <f t="shared" si="0"/>
        <v>2</v>
      </c>
      <c r="AK155" s="147">
        <f t="shared" si="0"/>
        <v>2</v>
      </c>
      <c r="AL155" s="100">
        <f t="shared" ref="AL155:AL157" si="1">SUM(G155:AK155)</f>
        <v>24</v>
      </c>
    </row>
    <row r="156" spans="1:38" s="1" customFormat="1" ht="13.5" customHeight="1" x14ac:dyDescent="0.15">
      <c r="A156" s="1019" t="s">
        <v>97</v>
      </c>
      <c r="B156" s="1020"/>
      <c r="C156" s="1020"/>
      <c r="D156" s="1020"/>
      <c r="E156" s="1021"/>
      <c r="F156" s="4"/>
      <c r="G156" s="198">
        <f>COUNTIF(G5:G154,"個")</f>
        <v>1</v>
      </c>
      <c r="H156" s="198">
        <f t="shared" ref="H156:AK156" si="2">COUNTIF(H5:H154,"個")</f>
        <v>1</v>
      </c>
      <c r="I156" s="198">
        <f t="shared" si="2"/>
        <v>0</v>
      </c>
      <c r="J156" s="198">
        <f t="shared" si="2"/>
        <v>2</v>
      </c>
      <c r="K156" s="198">
        <f t="shared" si="2"/>
        <v>1</v>
      </c>
      <c r="L156" s="195">
        <f t="shared" si="2"/>
        <v>0</v>
      </c>
      <c r="M156" s="195">
        <f t="shared" si="2"/>
        <v>0</v>
      </c>
      <c r="N156" s="198">
        <f t="shared" si="2"/>
        <v>1</v>
      </c>
      <c r="O156" s="198">
        <f t="shared" si="2"/>
        <v>1</v>
      </c>
      <c r="P156" s="198">
        <f t="shared" si="2"/>
        <v>2</v>
      </c>
      <c r="Q156" s="198">
        <f t="shared" si="2"/>
        <v>1</v>
      </c>
      <c r="R156" s="198">
        <f t="shared" si="2"/>
        <v>1</v>
      </c>
      <c r="S156" s="195">
        <f t="shared" si="2"/>
        <v>0</v>
      </c>
      <c r="T156" s="195">
        <f t="shared" si="2"/>
        <v>0</v>
      </c>
      <c r="U156" s="198">
        <f t="shared" si="2"/>
        <v>0</v>
      </c>
      <c r="V156" s="198">
        <f t="shared" si="2"/>
        <v>1</v>
      </c>
      <c r="W156" s="198">
        <f t="shared" si="2"/>
        <v>0</v>
      </c>
      <c r="X156" s="198">
        <f t="shared" si="2"/>
        <v>2</v>
      </c>
      <c r="Y156" s="198">
        <f t="shared" si="2"/>
        <v>1</v>
      </c>
      <c r="Z156" s="195">
        <f t="shared" si="2"/>
        <v>0</v>
      </c>
      <c r="AA156" s="195">
        <f t="shared" si="2"/>
        <v>0</v>
      </c>
      <c r="AB156" s="198">
        <f t="shared" si="2"/>
        <v>0</v>
      </c>
      <c r="AC156" s="198">
        <f t="shared" si="2"/>
        <v>1</v>
      </c>
      <c r="AD156" s="198">
        <f t="shared" si="2"/>
        <v>0</v>
      </c>
      <c r="AE156" s="198">
        <f t="shared" si="2"/>
        <v>2</v>
      </c>
      <c r="AF156" s="198">
        <f t="shared" si="2"/>
        <v>1</v>
      </c>
      <c r="AG156" s="195">
        <f t="shared" si="2"/>
        <v>0</v>
      </c>
      <c r="AH156" s="195">
        <f t="shared" si="2"/>
        <v>0</v>
      </c>
      <c r="AI156" s="198">
        <f t="shared" si="2"/>
        <v>1</v>
      </c>
      <c r="AJ156" s="198">
        <f t="shared" si="2"/>
        <v>2</v>
      </c>
      <c r="AK156" s="198">
        <f t="shared" si="2"/>
        <v>2</v>
      </c>
      <c r="AL156" s="154">
        <f t="shared" si="1"/>
        <v>24</v>
      </c>
    </row>
    <row r="157" spans="1:38" s="1" customFormat="1" ht="13.5" customHeight="1" thickBot="1" x14ac:dyDescent="0.2">
      <c r="A157" s="1019" t="s">
        <v>98</v>
      </c>
      <c r="B157" s="1020"/>
      <c r="C157" s="1020"/>
      <c r="D157" s="1020"/>
      <c r="E157" s="1021"/>
      <c r="F157" s="4"/>
      <c r="G157" s="198">
        <f>COUNTIF(G5:G154,"集")</f>
        <v>0</v>
      </c>
      <c r="H157" s="198">
        <f t="shared" ref="H157:AK157" si="3">COUNTIF(H5:H154,"集")</f>
        <v>0</v>
      </c>
      <c r="I157" s="198">
        <f t="shared" si="3"/>
        <v>0</v>
      </c>
      <c r="J157" s="198">
        <f t="shared" si="3"/>
        <v>0</v>
      </c>
      <c r="K157" s="198">
        <f t="shared" si="3"/>
        <v>0</v>
      </c>
      <c r="L157" s="195">
        <f t="shared" si="3"/>
        <v>0</v>
      </c>
      <c r="M157" s="195">
        <f t="shared" si="3"/>
        <v>0</v>
      </c>
      <c r="N157" s="198">
        <f t="shared" si="3"/>
        <v>0</v>
      </c>
      <c r="O157" s="198">
        <f t="shared" si="3"/>
        <v>0</v>
      </c>
      <c r="P157" s="198">
        <f t="shared" si="3"/>
        <v>0</v>
      </c>
      <c r="Q157" s="198">
        <f t="shared" si="3"/>
        <v>0</v>
      </c>
      <c r="R157" s="198">
        <f t="shared" si="3"/>
        <v>0</v>
      </c>
      <c r="S157" s="195">
        <f t="shared" si="3"/>
        <v>0</v>
      </c>
      <c r="T157" s="195">
        <f t="shared" si="3"/>
        <v>0</v>
      </c>
      <c r="U157" s="198">
        <f t="shared" si="3"/>
        <v>0</v>
      </c>
      <c r="V157" s="198">
        <f t="shared" si="3"/>
        <v>0</v>
      </c>
      <c r="W157" s="198">
        <f t="shared" si="3"/>
        <v>0</v>
      </c>
      <c r="X157" s="198">
        <f t="shared" si="3"/>
        <v>0</v>
      </c>
      <c r="Y157" s="198">
        <f t="shared" si="3"/>
        <v>0</v>
      </c>
      <c r="Z157" s="195">
        <f t="shared" si="3"/>
        <v>0</v>
      </c>
      <c r="AA157" s="195">
        <f t="shared" si="3"/>
        <v>0</v>
      </c>
      <c r="AB157" s="198">
        <f t="shared" si="3"/>
        <v>0</v>
      </c>
      <c r="AC157" s="198">
        <f t="shared" si="3"/>
        <v>0</v>
      </c>
      <c r="AD157" s="198">
        <f t="shared" si="3"/>
        <v>0</v>
      </c>
      <c r="AE157" s="198">
        <f t="shared" si="3"/>
        <v>0</v>
      </c>
      <c r="AF157" s="198">
        <f t="shared" si="3"/>
        <v>0</v>
      </c>
      <c r="AG157" s="195">
        <f t="shared" si="3"/>
        <v>0</v>
      </c>
      <c r="AH157" s="195">
        <f t="shared" si="3"/>
        <v>0</v>
      </c>
      <c r="AI157" s="198">
        <f t="shared" si="3"/>
        <v>0</v>
      </c>
      <c r="AJ157" s="198">
        <f t="shared" si="3"/>
        <v>0</v>
      </c>
      <c r="AK157" s="198">
        <f t="shared" si="3"/>
        <v>0</v>
      </c>
      <c r="AL157" s="154">
        <f t="shared" si="1"/>
        <v>0</v>
      </c>
    </row>
    <row r="158" spans="1:38" x14ac:dyDescent="0.15">
      <c r="A158" s="101"/>
      <c r="B158" s="1261" t="s">
        <v>16</v>
      </c>
      <c r="C158" s="1261"/>
      <c r="D158" s="1261"/>
      <c r="E158" s="1261"/>
      <c r="F158" s="1261"/>
      <c r="G158" s="90"/>
      <c r="H158" s="90"/>
      <c r="I158" s="90"/>
      <c r="J158" s="90"/>
      <c r="K158" s="1262" t="s">
        <v>17</v>
      </c>
      <c r="L158" s="1262"/>
      <c r="M158" s="1262"/>
      <c r="N158" s="1262"/>
      <c r="O158" s="1262"/>
      <c r="P158" s="1262"/>
      <c r="Q158" s="1262"/>
      <c r="R158" s="1262"/>
      <c r="S158" s="1262"/>
      <c r="T158" s="1262"/>
      <c r="U158" s="1262"/>
      <c r="V158" s="1262"/>
      <c r="W158" s="1262"/>
      <c r="X158" s="1262"/>
      <c r="Z158" s="1262" t="s">
        <v>18</v>
      </c>
      <c r="AA158" s="1262"/>
      <c r="AB158" s="1262"/>
      <c r="AC158" s="1262"/>
      <c r="AD158" s="1262"/>
      <c r="AF158" s="102" t="s">
        <v>7</v>
      </c>
      <c r="AG158" s="103" t="s">
        <v>19</v>
      </c>
      <c r="AH158" s="1263" t="s">
        <v>12</v>
      </c>
      <c r="AI158" s="1263"/>
      <c r="AJ158" s="1263"/>
      <c r="AK158" s="1263"/>
      <c r="AL158" s="1263"/>
    </row>
    <row r="159" spans="1:38" ht="18" customHeight="1" thickBot="1" x14ac:dyDescent="0.2">
      <c r="A159" s="101"/>
      <c r="B159" s="1254">
        <f>COUNTIF(G1:AJ154,"予")</f>
        <v>0</v>
      </c>
      <c r="C159" s="1254"/>
      <c r="D159" s="1254"/>
      <c r="E159" s="1284"/>
      <c r="F159" s="1284"/>
      <c r="G159" s="90"/>
      <c r="H159" s="90"/>
      <c r="I159" s="90"/>
      <c r="J159" s="90"/>
      <c r="K159" s="1014" t="s">
        <v>83</v>
      </c>
      <c r="L159" s="1256"/>
      <c r="M159" s="1256"/>
      <c r="N159" s="1256"/>
      <c r="O159" s="1256"/>
      <c r="P159" s="1256"/>
      <c r="Q159" s="1256"/>
      <c r="R159" s="1256"/>
      <c r="S159" s="1256"/>
      <c r="T159" s="1256"/>
      <c r="U159" s="1256"/>
      <c r="V159" s="1256"/>
      <c r="W159" s="1256"/>
      <c r="X159" s="1256"/>
      <c r="Z159" s="1257">
        <v>230</v>
      </c>
      <c r="AA159" s="1257"/>
      <c r="AB159" s="1257"/>
      <c r="AC159" s="1257"/>
      <c r="AD159" s="1257"/>
      <c r="AF159" s="5" t="s">
        <v>99</v>
      </c>
      <c r="AG159" s="104" t="s">
        <v>19</v>
      </c>
      <c r="AH159" s="1016" t="s">
        <v>101</v>
      </c>
      <c r="AI159" s="1258"/>
      <c r="AJ159" s="1258"/>
      <c r="AK159" s="1258"/>
      <c r="AL159" s="1258"/>
    </row>
    <row r="160" spans="1:38" ht="18" customHeight="1" thickBot="1" x14ac:dyDescent="0.2">
      <c r="A160" s="105"/>
      <c r="B160" s="1259"/>
      <c r="C160" s="1259"/>
      <c r="D160" s="1259"/>
      <c r="E160" s="113"/>
      <c r="F160" s="113"/>
      <c r="G160" s="113"/>
      <c r="H160" s="113"/>
      <c r="I160" s="113"/>
      <c r="J160" s="113"/>
      <c r="K160" s="1256"/>
      <c r="L160" s="1256"/>
      <c r="M160" s="1256"/>
      <c r="N160" s="1256"/>
      <c r="O160" s="1256"/>
      <c r="P160" s="1256"/>
      <c r="Q160" s="1256"/>
      <c r="R160" s="1256"/>
      <c r="S160" s="1256"/>
      <c r="T160" s="1256"/>
      <c r="U160" s="1256"/>
      <c r="V160" s="1256"/>
      <c r="W160" s="1256"/>
      <c r="X160" s="1256"/>
      <c r="Y160" s="113"/>
      <c r="Z160" s="1257"/>
      <c r="AA160" s="1257"/>
      <c r="AB160" s="1257"/>
      <c r="AC160" s="1257"/>
      <c r="AD160" s="1257"/>
      <c r="AE160" s="113"/>
      <c r="AF160" s="6" t="s">
        <v>100</v>
      </c>
      <c r="AG160" s="106" t="s">
        <v>19</v>
      </c>
      <c r="AH160" s="1018" t="s">
        <v>102</v>
      </c>
      <c r="AI160" s="1260"/>
      <c r="AJ160" s="1260"/>
      <c r="AK160" s="1260"/>
      <c r="AL160" s="1260"/>
    </row>
  </sheetData>
  <mergeCells count="277">
    <mergeCell ref="Z158:AD158"/>
    <mergeCell ref="AH158:AL158"/>
    <mergeCell ref="B159:D159"/>
    <mergeCell ref="E159:F159"/>
    <mergeCell ref="K159:X160"/>
    <mergeCell ref="Z159:AD160"/>
    <mergeCell ref="AH159:AL159"/>
    <mergeCell ref="B160:D160"/>
    <mergeCell ref="AH160:AL160"/>
    <mergeCell ref="A155:E155"/>
    <mergeCell ref="A156:E156"/>
    <mergeCell ref="A157:E157"/>
    <mergeCell ref="B158:D158"/>
    <mergeCell ref="E158:F158"/>
    <mergeCell ref="K158:X158"/>
    <mergeCell ref="A149:A151"/>
    <mergeCell ref="B149:B151"/>
    <mergeCell ref="C149:C151"/>
    <mergeCell ref="D149:D151"/>
    <mergeCell ref="E149:E151"/>
    <mergeCell ref="A152:A154"/>
    <mergeCell ref="B152:B154"/>
    <mergeCell ref="C152:C154"/>
    <mergeCell ref="D152:D154"/>
    <mergeCell ref="E152:E154"/>
    <mergeCell ref="A143:A145"/>
    <mergeCell ref="B143:B145"/>
    <mergeCell ref="C143:C145"/>
    <mergeCell ref="D143:D145"/>
    <mergeCell ref="E143:E145"/>
    <mergeCell ref="A146:A148"/>
    <mergeCell ref="B146:B148"/>
    <mergeCell ref="C146:C148"/>
    <mergeCell ref="D146:D148"/>
    <mergeCell ref="E146:E148"/>
    <mergeCell ref="A137:A139"/>
    <mergeCell ref="B137:B139"/>
    <mergeCell ref="C137:C139"/>
    <mergeCell ref="D137:D139"/>
    <mergeCell ref="E137:E139"/>
    <mergeCell ref="A140:A142"/>
    <mergeCell ref="B140:B142"/>
    <mergeCell ref="C140:C142"/>
    <mergeCell ref="D140:D142"/>
    <mergeCell ref="E140:E142"/>
    <mergeCell ref="A131:A133"/>
    <mergeCell ref="B131:B133"/>
    <mergeCell ref="C131:C133"/>
    <mergeCell ref="D131:D133"/>
    <mergeCell ref="E131:E133"/>
    <mergeCell ref="A134:A136"/>
    <mergeCell ref="B134:B136"/>
    <mergeCell ref="C134:C136"/>
    <mergeCell ref="D134:D136"/>
    <mergeCell ref="E134:E136"/>
    <mergeCell ref="A125:A127"/>
    <mergeCell ref="B125:B127"/>
    <mergeCell ref="C125:C127"/>
    <mergeCell ref="D125:D127"/>
    <mergeCell ref="E125:E127"/>
    <mergeCell ref="A128:A130"/>
    <mergeCell ref="B128:B130"/>
    <mergeCell ref="C128:C130"/>
    <mergeCell ref="D128:D130"/>
    <mergeCell ref="E128:E130"/>
    <mergeCell ref="A119:A121"/>
    <mergeCell ref="B119:B121"/>
    <mergeCell ref="C119:C121"/>
    <mergeCell ref="D119:D121"/>
    <mergeCell ref="E119:E121"/>
    <mergeCell ref="A122:A124"/>
    <mergeCell ref="B122:B124"/>
    <mergeCell ref="C122:C124"/>
    <mergeCell ref="D122:D124"/>
    <mergeCell ref="E122:E124"/>
    <mergeCell ref="A113:A115"/>
    <mergeCell ref="B113:B115"/>
    <mergeCell ref="C113:C115"/>
    <mergeCell ref="D113:D115"/>
    <mergeCell ref="E113:E115"/>
    <mergeCell ref="A116:A118"/>
    <mergeCell ref="B116:B118"/>
    <mergeCell ref="C116:C118"/>
    <mergeCell ref="D116:D118"/>
    <mergeCell ref="E116:E118"/>
    <mergeCell ref="A107:A109"/>
    <mergeCell ref="B107:B109"/>
    <mergeCell ref="C107:C109"/>
    <mergeCell ref="D107:D109"/>
    <mergeCell ref="E107:E109"/>
    <mergeCell ref="A110:A112"/>
    <mergeCell ref="B110:B112"/>
    <mergeCell ref="C110:C112"/>
    <mergeCell ref="D110:D112"/>
    <mergeCell ref="E110:E112"/>
    <mergeCell ref="A101:A103"/>
    <mergeCell ref="B101:B103"/>
    <mergeCell ref="C101:C103"/>
    <mergeCell ref="D101:D103"/>
    <mergeCell ref="E101:E103"/>
    <mergeCell ref="A104:A106"/>
    <mergeCell ref="B104:B106"/>
    <mergeCell ref="C104:C106"/>
    <mergeCell ref="D104:D106"/>
    <mergeCell ref="E104:E106"/>
    <mergeCell ref="A95:A97"/>
    <mergeCell ref="B95:B97"/>
    <mergeCell ref="C95:C97"/>
    <mergeCell ref="D95:D97"/>
    <mergeCell ref="E95:E97"/>
    <mergeCell ref="A98:A100"/>
    <mergeCell ref="B98:B100"/>
    <mergeCell ref="C98:C100"/>
    <mergeCell ref="D98:D100"/>
    <mergeCell ref="E98:E100"/>
    <mergeCell ref="A89:A91"/>
    <mergeCell ref="B89:B91"/>
    <mergeCell ref="C89:C91"/>
    <mergeCell ref="D89:D91"/>
    <mergeCell ref="E89:E91"/>
    <mergeCell ref="A92:A94"/>
    <mergeCell ref="B92:B94"/>
    <mergeCell ref="C92:C94"/>
    <mergeCell ref="D92:D94"/>
    <mergeCell ref="E92:E94"/>
    <mergeCell ref="A83:A85"/>
    <mergeCell ref="B83:B85"/>
    <mergeCell ref="C83:C85"/>
    <mergeCell ref="D83:D85"/>
    <mergeCell ref="E83:E85"/>
    <mergeCell ref="A86:A88"/>
    <mergeCell ref="B86:B88"/>
    <mergeCell ref="C86:C88"/>
    <mergeCell ref="D86:D88"/>
    <mergeCell ref="E86:E88"/>
    <mergeCell ref="A77:A79"/>
    <mergeCell ref="B77:B79"/>
    <mergeCell ref="C77:C79"/>
    <mergeCell ref="D77:D79"/>
    <mergeCell ref="E77:E79"/>
    <mergeCell ref="A80:A82"/>
    <mergeCell ref="B80:B82"/>
    <mergeCell ref="C80:C82"/>
    <mergeCell ref="D80:D82"/>
    <mergeCell ref="E80:E82"/>
    <mergeCell ref="A71:A73"/>
    <mergeCell ref="B71:B73"/>
    <mergeCell ref="C71:C73"/>
    <mergeCell ref="D71:D73"/>
    <mergeCell ref="E71:E73"/>
    <mergeCell ref="A74:A76"/>
    <mergeCell ref="B74:B76"/>
    <mergeCell ref="C74:C76"/>
    <mergeCell ref="D74:D76"/>
    <mergeCell ref="E74:E76"/>
    <mergeCell ref="A65:A67"/>
    <mergeCell ref="B65:B67"/>
    <mergeCell ref="C65:C67"/>
    <mergeCell ref="D65:D67"/>
    <mergeCell ref="E65:E67"/>
    <mergeCell ref="A68:A70"/>
    <mergeCell ref="B68:B70"/>
    <mergeCell ref="C68:C70"/>
    <mergeCell ref="D68:D70"/>
    <mergeCell ref="E68:E70"/>
    <mergeCell ref="A59:A61"/>
    <mergeCell ref="B59:B61"/>
    <mergeCell ref="C59:C61"/>
    <mergeCell ref="D59:D61"/>
    <mergeCell ref="E59:E61"/>
    <mergeCell ref="A62:A64"/>
    <mergeCell ref="B62:B64"/>
    <mergeCell ref="C62:C64"/>
    <mergeCell ref="D62:D64"/>
    <mergeCell ref="E62:E64"/>
    <mergeCell ref="A53:A55"/>
    <mergeCell ref="B53:B55"/>
    <mergeCell ref="C53:C55"/>
    <mergeCell ref="D53:D55"/>
    <mergeCell ref="E53:E55"/>
    <mergeCell ref="A56:A58"/>
    <mergeCell ref="B56:B58"/>
    <mergeCell ref="C56:C58"/>
    <mergeCell ref="D56:D58"/>
    <mergeCell ref="E56:E58"/>
    <mergeCell ref="A47:A49"/>
    <mergeCell ref="B47:B49"/>
    <mergeCell ref="C47:C49"/>
    <mergeCell ref="D47:D49"/>
    <mergeCell ref="E47:E49"/>
    <mergeCell ref="A50:A52"/>
    <mergeCell ref="B50:B52"/>
    <mergeCell ref="C50:C52"/>
    <mergeCell ref="D50:D52"/>
    <mergeCell ref="E50:E52"/>
    <mergeCell ref="A41:A43"/>
    <mergeCell ref="B41:B43"/>
    <mergeCell ref="C41:C43"/>
    <mergeCell ref="D41:D43"/>
    <mergeCell ref="E41:E43"/>
    <mergeCell ref="A44:A46"/>
    <mergeCell ref="B44:B46"/>
    <mergeCell ref="C44:C46"/>
    <mergeCell ref="D44:D46"/>
    <mergeCell ref="E44:E46"/>
    <mergeCell ref="A35:A37"/>
    <mergeCell ref="B35:B37"/>
    <mergeCell ref="C35:C37"/>
    <mergeCell ref="D35:D37"/>
    <mergeCell ref="E35:E37"/>
    <mergeCell ref="A38:A40"/>
    <mergeCell ref="B38:B40"/>
    <mergeCell ref="C38:C40"/>
    <mergeCell ref="D38:D40"/>
    <mergeCell ref="E38:E40"/>
    <mergeCell ref="A29:A31"/>
    <mergeCell ref="B29:B31"/>
    <mergeCell ref="C29:C31"/>
    <mergeCell ref="D29:D31"/>
    <mergeCell ref="E29:E31"/>
    <mergeCell ref="A32:A34"/>
    <mergeCell ref="B32:B34"/>
    <mergeCell ref="C32:C34"/>
    <mergeCell ref="D32:D34"/>
    <mergeCell ref="E32:E34"/>
    <mergeCell ref="A23:A25"/>
    <mergeCell ref="B23:B25"/>
    <mergeCell ref="C23:C25"/>
    <mergeCell ref="D23:D25"/>
    <mergeCell ref="E23:E25"/>
    <mergeCell ref="A26:A28"/>
    <mergeCell ref="B26:B28"/>
    <mergeCell ref="C26:C28"/>
    <mergeCell ref="D26:D28"/>
    <mergeCell ref="E26:E28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</mergeCells>
  <phoneticPr fontId="2"/>
  <printOptions horizontalCentered="1"/>
  <pageMargins left="0.19685039370078741" right="0.19685039370078741" top="0.19685039370078741" bottom="0.19685039370078741" header="0" footer="0"/>
  <pageSetup paperSize="9" scale="77" orientation="portrait" r:id="rId1"/>
  <headerFooter alignWithMargins="0"/>
  <colBreaks count="1" manualBreakCount="1">
    <brk id="39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5">
    <pageSetUpPr fitToPage="1"/>
  </sheetPr>
  <dimension ref="A1:AO160"/>
  <sheetViews>
    <sheetView zoomScale="90" zoomScaleNormal="90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L5" sqref="L5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149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AL155/Z159</f>
        <v>0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/>
      <c r="D3" s="1048"/>
      <c r="E3" s="1123" t="s">
        <v>84</v>
      </c>
      <c r="F3" s="114" t="s">
        <v>12</v>
      </c>
      <c r="G3" s="114">
        <v>1</v>
      </c>
      <c r="H3" s="187">
        <v>2</v>
      </c>
      <c r="I3" s="187">
        <v>3</v>
      </c>
      <c r="J3" s="114">
        <v>4</v>
      </c>
      <c r="K3" s="114">
        <v>5</v>
      </c>
      <c r="L3" s="114">
        <v>6</v>
      </c>
      <c r="M3" s="114">
        <v>7</v>
      </c>
      <c r="N3" s="114">
        <v>8</v>
      </c>
      <c r="O3" s="187">
        <v>9</v>
      </c>
      <c r="P3" s="187">
        <v>10</v>
      </c>
      <c r="Q3" s="114">
        <v>11</v>
      </c>
      <c r="R3" s="114">
        <v>12</v>
      </c>
      <c r="S3" s="114">
        <v>13</v>
      </c>
      <c r="T3" s="114">
        <v>14</v>
      </c>
      <c r="U3" s="114">
        <v>15</v>
      </c>
      <c r="V3" s="187">
        <v>16</v>
      </c>
      <c r="W3" s="187">
        <v>17</v>
      </c>
      <c r="X3" s="114">
        <v>18</v>
      </c>
      <c r="Y3" s="114">
        <v>19</v>
      </c>
      <c r="Z3" s="114">
        <v>20</v>
      </c>
      <c r="AA3" s="114">
        <v>21</v>
      </c>
      <c r="AB3" s="114">
        <v>22</v>
      </c>
      <c r="AC3" s="187">
        <v>23</v>
      </c>
      <c r="AD3" s="187">
        <v>24</v>
      </c>
      <c r="AE3" s="114">
        <v>25</v>
      </c>
      <c r="AF3" s="114">
        <v>26</v>
      </c>
      <c r="AG3" s="114">
        <v>27</v>
      </c>
      <c r="AH3" s="114">
        <v>28</v>
      </c>
      <c r="AI3" s="114">
        <v>29</v>
      </c>
      <c r="AJ3" s="187">
        <v>30</v>
      </c>
      <c r="AK3" s="187">
        <v>31</v>
      </c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115" t="s">
        <v>27</v>
      </c>
      <c r="H4" s="188" t="s">
        <v>150</v>
      </c>
      <c r="I4" s="188" t="s">
        <v>6</v>
      </c>
      <c r="J4" s="115" t="s">
        <v>0</v>
      </c>
      <c r="K4" s="115" t="s">
        <v>1</v>
      </c>
      <c r="L4" s="115" t="s">
        <v>2</v>
      </c>
      <c r="M4" s="115" t="s">
        <v>3</v>
      </c>
      <c r="N4" s="115" t="s">
        <v>4</v>
      </c>
      <c r="O4" s="188" t="s">
        <v>5</v>
      </c>
      <c r="P4" s="188" t="s">
        <v>6</v>
      </c>
      <c r="Q4" s="115" t="s">
        <v>0</v>
      </c>
      <c r="R4" s="115" t="s">
        <v>1</v>
      </c>
      <c r="S4" s="115" t="s">
        <v>2</v>
      </c>
      <c r="T4" s="115" t="s">
        <v>3</v>
      </c>
      <c r="U4" s="115" t="s">
        <v>4</v>
      </c>
      <c r="V4" s="188" t="s">
        <v>5</v>
      </c>
      <c r="W4" s="188" t="s">
        <v>6</v>
      </c>
      <c r="X4" s="115" t="s">
        <v>0</v>
      </c>
      <c r="Y4" s="115" t="s">
        <v>1</v>
      </c>
      <c r="Z4" s="115" t="s">
        <v>2</v>
      </c>
      <c r="AA4" s="115" t="s">
        <v>3</v>
      </c>
      <c r="AB4" s="115" t="s">
        <v>4</v>
      </c>
      <c r="AC4" s="188" t="s">
        <v>5</v>
      </c>
      <c r="AD4" s="188" t="s">
        <v>6</v>
      </c>
      <c r="AE4" s="115" t="s">
        <v>0</v>
      </c>
      <c r="AF4" s="115" t="s">
        <v>1</v>
      </c>
      <c r="AG4" s="115" t="s">
        <v>2</v>
      </c>
      <c r="AH4" s="115" t="s">
        <v>3</v>
      </c>
      <c r="AI4" s="115" t="s">
        <v>4</v>
      </c>
      <c r="AJ4" s="188" t="s">
        <v>5</v>
      </c>
      <c r="AK4" s="188" t="s">
        <v>6</v>
      </c>
      <c r="AL4" s="1133"/>
    </row>
    <row r="5" spans="1:38" ht="12" customHeight="1" thickBot="1" x14ac:dyDescent="0.2">
      <c r="A5" s="1197">
        <v>1</v>
      </c>
      <c r="B5" s="1026" t="s">
        <v>147</v>
      </c>
      <c r="C5" s="1249"/>
      <c r="D5" s="1032"/>
      <c r="E5" s="1041" t="s">
        <v>148</v>
      </c>
      <c r="F5" s="110" t="s">
        <v>12</v>
      </c>
      <c r="G5" s="91"/>
      <c r="H5" s="189"/>
      <c r="I5" s="189"/>
      <c r="J5" s="2"/>
      <c r="K5" s="2"/>
      <c r="L5" s="2"/>
      <c r="M5" s="91"/>
      <c r="N5" s="91"/>
      <c r="O5" s="193"/>
      <c r="P5" s="189"/>
      <c r="Q5" s="2"/>
      <c r="R5" s="2"/>
      <c r="S5" s="2"/>
      <c r="T5" s="2"/>
      <c r="U5" s="91"/>
      <c r="V5" s="193"/>
      <c r="W5" s="189"/>
      <c r="X5" s="2"/>
      <c r="Y5" s="2"/>
      <c r="Z5" s="2"/>
      <c r="AA5" s="2" t="s">
        <v>166</v>
      </c>
      <c r="AB5" s="2"/>
      <c r="AC5" s="189"/>
      <c r="AD5" s="189"/>
      <c r="AE5" s="2"/>
      <c r="AF5" s="2" t="s">
        <v>165</v>
      </c>
      <c r="AG5" s="2"/>
      <c r="AH5" s="2" t="s">
        <v>166</v>
      </c>
      <c r="AI5" s="2"/>
      <c r="AJ5" s="189"/>
      <c r="AK5" s="189"/>
      <c r="AL5" s="92">
        <f>COUNTIF(A5:AK5,"○")</f>
        <v>0</v>
      </c>
    </row>
    <row r="6" spans="1:38" ht="12" customHeight="1" thickBot="1" x14ac:dyDescent="0.2">
      <c r="A6" s="1197"/>
      <c r="B6" s="1233"/>
      <c r="C6" s="1250"/>
      <c r="D6" s="1033"/>
      <c r="E6" s="1247"/>
      <c r="F6" s="7" t="s">
        <v>95</v>
      </c>
      <c r="G6" s="93"/>
      <c r="H6" s="190"/>
      <c r="I6" s="190"/>
      <c r="J6" s="93"/>
      <c r="K6" s="93"/>
      <c r="L6" s="93"/>
      <c r="M6" s="93"/>
      <c r="N6" s="93"/>
      <c r="O6" s="190"/>
      <c r="P6" s="190"/>
      <c r="Q6" s="93"/>
      <c r="R6" s="93"/>
      <c r="S6" s="93"/>
      <c r="T6" s="93"/>
      <c r="U6" s="93"/>
      <c r="V6" s="190"/>
      <c r="W6" s="190"/>
      <c r="X6" s="93"/>
      <c r="Y6" s="93"/>
      <c r="Z6" s="93"/>
      <c r="AA6" s="93"/>
      <c r="AB6" s="93"/>
      <c r="AC6" s="190"/>
      <c r="AD6" s="190"/>
      <c r="AE6" s="93"/>
      <c r="AF6" s="93"/>
      <c r="AG6" s="93"/>
      <c r="AH6" s="93"/>
      <c r="AI6" s="93"/>
      <c r="AJ6" s="190"/>
      <c r="AK6" s="190"/>
      <c r="AL6" s="94"/>
    </row>
    <row r="7" spans="1:38" ht="12" customHeight="1" thickBot="1" x14ac:dyDescent="0.2">
      <c r="A7" s="1197"/>
      <c r="B7" s="1234"/>
      <c r="C7" s="1251"/>
      <c r="D7" s="1034"/>
      <c r="E7" s="1248"/>
      <c r="F7" s="150" t="s">
        <v>96</v>
      </c>
      <c r="G7" s="3"/>
      <c r="H7" s="191"/>
      <c r="I7" s="191"/>
      <c r="J7" s="3"/>
      <c r="K7" s="3"/>
      <c r="L7" s="3"/>
      <c r="M7" s="3"/>
      <c r="N7" s="3"/>
      <c r="O7" s="191"/>
      <c r="P7" s="191"/>
      <c r="Q7" s="3"/>
      <c r="R7" s="3"/>
      <c r="S7" s="3"/>
      <c r="T7" s="3"/>
      <c r="U7" s="3"/>
      <c r="V7" s="191"/>
      <c r="W7" s="191"/>
      <c r="X7" s="3"/>
      <c r="Y7" s="3"/>
      <c r="Z7" s="3"/>
      <c r="AA7" s="3" t="s">
        <v>163</v>
      </c>
      <c r="AB7" s="3"/>
      <c r="AC7" s="191"/>
      <c r="AD7" s="191"/>
      <c r="AE7" s="3"/>
      <c r="AF7" s="3" t="s">
        <v>99</v>
      </c>
      <c r="AG7" s="3"/>
      <c r="AH7" s="3" t="s">
        <v>99</v>
      </c>
      <c r="AI7" s="3"/>
      <c r="AJ7" s="191"/>
      <c r="AK7" s="191"/>
      <c r="AL7" s="111"/>
    </row>
    <row r="8" spans="1:38" ht="12" customHeight="1" thickBot="1" x14ac:dyDescent="0.2">
      <c r="A8" s="1197">
        <v>2</v>
      </c>
      <c r="B8" s="1232"/>
      <c r="C8" s="1249"/>
      <c r="D8" s="1032"/>
      <c r="E8" s="1246"/>
      <c r="F8" s="148" t="s">
        <v>103</v>
      </c>
      <c r="G8" s="91"/>
      <c r="H8" s="189"/>
      <c r="I8" s="189"/>
      <c r="J8" s="91"/>
      <c r="K8" s="91"/>
      <c r="L8" s="2"/>
      <c r="M8" s="2"/>
      <c r="N8" s="91"/>
      <c r="O8" s="189"/>
      <c r="P8" s="189"/>
      <c r="Q8" s="42"/>
      <c r="R8" s="91"/>
      <c r="S8" s="2"/>
      <c r="T8" s="2"/>
      <c r="U8" s="91"/>
      <c r="V8" s="189"/>
      <c r="W8" s="189"/>
      <c r="X8" s="2"/>
      <c r="Y8" s="2"/>
      <c r="Z8" s="2"/>
      <c r="AA8" s="2"/>
      <c r="AB8" s="2"/>
      <c r="AC8" s="189"/>
      <c r="AD8" s="189"/>
      <c r="AE8" s="2"/>
      <c r="AF8" s="2"/>
      <c r="AG8" s="2"/>
      <c r="AH8" s="2"/>
      <c r="AI8" s="2"/>
      <c r="AJ8" s="189"/>
      <c r="AK8" s="189"/>
      <c r="AL8" s="92">
        <f>COUNTIF(A8:AK8,"○")</f>
        <v>0</v>
      </c>
    </row>
    <row r="9" spans="1:38" ht="12" customHeight="1" thickBot="1" x14ac:dyDescent="0.2">
      <c r="A9" s="1197"/>
      <c r="B9" s="1233"/>
      <c r="C9" s="1250"/>
      <c r="D9" s="1033"/>
      <c r="E9" s="1247"/>
      <c r="F9" s="7" t="s">
        <v>95</v>
      </c>
      <c r="G9" s="93"/>
      <c r="H9" s="190"/>
      <c r="I9" s="190"/>
      <c r="J9" s="93"/>
      <c r="K9" s="93"/>
      <c r="L9" s="93"/>
      <c r="M9" s="93"/>
      <c r="N9" s="93"/>
      <c r="O9" s="190"/>
      <c r="P9" s="190"/>
      <c r="Q9" s="93"/>
      <c r="R9" s="93"/>
      <c r="S9" s="93"/>
      <c r="T9" s="93"/>
      <c r="U9" s="93"/>
      <c r="V9" s="190"/>
      <c r="W9" s="190"/>
      <c r="X9" s="93"/>
      <c r="Y9" s="93"/>
      <c r="Z9" s="93"/>
      <c r="AA9" s="93"/>
      <c r="AB9" s="93"/>
      <c r="AC9" s="190"/>
      <c r="AD9" s="190"/>
      <c r="AE9" s="93"/>
      <c r="AF9" s="93"/>
      <c r="AG9" s="93"/>
      <c r="AH9" s="93"/>
      <c r="AI9" s="93"/>
      <c r="AJ9" s="190"/>
      <c r="AK9" s="190"/>
      <c r="AL9" s="94"/>
    </row>
    <row r="10" spans="1:38" ht="12" customHeight="1" thickBot="1" x14ac:dyDescent="0.2">
      <c r="A10" s="1197"/>
      <c r="B10" s="1234"/>
      <c r="C10" s="1251"/>
      <c r="D10" s="1034"/>
      <c r="E10" s="1248"/>
      <c r="F10" s="150" t="s">
        <v>96</v>
      </c>
      <c r="G10" s="3"/>
      <c r="H10" s="192"/>
      <c r="I10" s="192"/>
      <c r="J10" s="111"/>
      <c r="K10" s="111"/>
      <c r="L10" s="111"/>
      <c r="M10" s="111"/>
      <c r="N10" s="111"/>
      <c r="O10" s="192"/>
      <c r="P10" s="192"/>
      <c r="Q10" s="3"/>
      <c r="R10" s="111"/>
      <c r="S10" s="111"/>
      <c r="T10" s="111"/>
      <c r="U10" s="111"/>
      <c r="V10" s="191"/>
      <c r="W10" s="191"/>
      <c r="X10" s="3"/>
      <c r="Y10" s="3"/>
      <c r="Z10" s="111"/>
      <c r="AA10" s="111"/>
      <c r="AB10" s="111"/>
      <c r="AC10" s="192"/>
      <c r="AD10" s="192"/>
      <c r="AE10" s="3"/>
      <c r="AF10" s="3"/>
      <c r="AG10" s="3"/>
      <c r="AH10" s="3"/>
      <c r="AI10" s="111"/>
      <c r="AJ10" s="192"/>
      <c r="AK10" s="192"/>
      <c r="AL10" s="95"/>
    </row>
    <row r="11" spans="1:38" ht="12" customHeight="1" thickBot="1" x14ac:dyDescent="0.2">
      <c r="A11" s="1197">
        <v>3</v>
      </c>
      <c r="B11" s="1277"/>
      <c r="C11" s="1198"/>
      <c r="D11" s="1048"/>
      <c r="E11" s="1238"/>
      <c r="F11" s="110" t="s">
        <v>12</v>
      </c>
      <c r="G11" s="2"/>
      <c r="H11" s="189"/>
      <c r="I11" s="193"/>
      <c r="J11" s="2"/>
      <c r="K11" s="2"/>
      <c r="L11" s="91"/>
      <c r="M11" s="91"/>
      <c r="N11" s="91"/>
      <c r="O11" s="189"/>
      <c r="P11" s="193"/>
      <c r="Q11" s="2"/>
      <c r="R11" s="2"/>
      <c r="S11" s="2"/>
      <c r="T11" s="91"/>
      <c r="U11" s="91"/>
      <c r="V11" s="193"/>
      <c r="W11" s="193"/>
      <c r="X11" s="91"/>
      <c r="Y11" s="91"/>
      <c r="Z11" s="91"/>
      <c r="AA11" s="91"/>
      <c r="AB11" s="91"/>
      <c r="AC11" s="193"/>
      <c r="AD11" s="193"/>
      <c r="AE11" s="2"/>
      <c r="AF11" s="91"/>
      <c r="AG11" s="2"/>
      <c r="AH11" s="2"/>
      <c r="AI11" s="2"/>
      <c r="AJ11" s="189"/>
      <c r="AK11" s="189"/>
      <c r="AL11" s="92">
        <f>COUNTIF(A11:AK11,"○")</f>
        <v>0</v>
      </c>
    </row>
    <row r="12" spans="1:38" ht="12" customHeight="1" thickBot="1" x14ac:dyDescent="0.2">
      <c r="A12" s="1197"/>
      <c r="B12" s="1277"/>
      <c r="C12" s="1198"/>
      <c r="D12" s="1048"/>
      <c r="E12" s="1238"/>
      <c r="F12" s="7" t="s">
        <v>95</v>
      </c>
      <c r="G12" s="93"/>
      <c r="H12" s="190"/>
      <c r="I12" s="190"/>
      <c r="J12" s="93"/>
      <c r="K12" s="93"/>
      <c r="L12" s="93"/>
      <c r="M12" s="93"/>
      <c r="N12" s="93"/>
      <c r="O12" s="190"/>
      <c r="P12" s="190"/>
      <c r="Q12" s="93"/>
      <c r="R12" s="93"/>
      <c r="S12" s="93"/>
      <c r="T12" s="93"/>
      <c r="U12" s="93"/>
      <c r="V12" s="190"/>
      <c r="W12" s="190"/>
      <c r="X12" s="93"/>
      <c r="Y12" s="93"/>
      <c r="Z12" s="93"/>
      <c r="AA12" s="93"/>
      <c r="AB12" s="93"/>
      <c r="AC12" s="190"/>
      <c r="AD12" s="190"/>
      <c r="AE12" s="93"/>
      <c r="AF12" s="93"/>
      <c r="AG12" s="93"/>
      <c r="AH12" s="93"/>
      <c r="AI12" s="93"/>
      <c r="AJ12" s="190"/>
      <c r="AK12" s="190"/>
      <c r="AL12" s="94"/>
    </row>
    <row r="13" spans="1:38" ht="12" customHeight="1" thickBot="1" x14ac:dyDescent="0.2">
      <c r="A13" s="1197"/>
      <c r="B13" s="1277"/>
      <c r="C13" s="1198"/>
      <c r="D13" s="1048"/>
      <c r="E13" s="1238"/>
      <c r="F13" s="150" t="s">
        <v>96</v>
      </c>
      <c r="G13" s="3"/>
      <c r="H13" s="192"/>
      <c r="I13" s="192"/>
      <c r="J13" s="111"/>
      <c r="K13" s="111"/>
      <c r="L13" s="111"/>
      <c r="M13" s="111"/>
      <c r="N13" s="111"/>
      <c r="O13" s="192"/>
      <c r="P13" s="192"/>
      <c r="Q13" s="111"/>
      <c r="R13" s="111"/>
      <c r="S13" s="111"/>
      <c r="T13" s="111"/>
      <c r="U13" s="111"/>
      <c r="V13" s="192"/>
      <c r="W13" s="192"/>
      <c r="X13" s="111"/>
      <c r="Y13" s="111"/>
      <c r="Z13" s="111"/>
      <c r="AA13" s="111"/>
      <c r="AB13" s="111"/>
      <c r="AC13" s="192"/>
      <c r="AD13" s="192"/>
      <c r="AE13" s="111"/>
      <c r="AF13" s="111"/>
      <c r="AG13" s="111"/>
      <c r="AH13" s="111"/>
      <c r="AI13" s="111"/>
      <c r="AJ13" s="192"/>
      <c r="AK13" s="192"/>
      <c r="AL13" s="95"/>
    </row>
    <row r="14" spans="1:38" ht="12" customHeight="1" thickBot="1" x14ac:dyDescent="0.2">
      <c r="A14" s="1197">
        <v>4</v>
      </c>
      <c r="B14" s="1277"/>
      <c r="C14" s="1198"/>
      <c r="D14" s="1048"/>
      <c r="E14" s="1238"/>
      <c r="F14" s="110" t="s">
        <v>12</v>
      </c>
      <c r="G14" s="91"/>
      <c r="H14" s="189"/>
      <c r="I14" s="193"/>
      <c r="J14" s="2"/>
      <c r="K14" s="91"/>
      <c r="L14" s="2"/>
      <c r="M14" s="91"/>
      <c r="N14" s="91"/>
      <c r="O14" s="189"/>
      <c r="P14" s="193"/>
      <c r="Q14" s="2"/>
      <c r="R14" s="91"/>
      <c r="S14" s="2"/>
      <c r="T14" s="91"/>
      <c r="U14" s="91"/>
      <c r="V14" s="189"/>
      <c r="W14" s="189"/>
      <c r="X14" s="2"/>
      <c r="Y14" s="91"/>
      <c r="Z14" s="2"/>
      <c r="AA14" s="91"/>
      <c r="AB14" s="91"/>
      <c r="AC14" s="189"/>
      <c r="AD14" s="193"/>
      <c r="AE14" s="2"/>
      <c r="AF14" s="91"/>
      <c r="AG14" s="2"/>
      <c r="AH14" s="91"/>
      <c r="AI14" s="91"/>
      <c r="AJ14" s="189"/>
      <c r="AK14" s="193"/>
      <c r="AL14" s="92">
        <f>COUNTIF(A14:AK14,"○")</f>
        <v>0</v>
      </c>
    </row>
    <row r="15" spans="1:38" ht="12" customHeight="1" thickBot="1" x14ac:dyDescent="0.2">
      <c r="A15" s="1197"/>
      <c r="B15" s="1277"/>
      <c r="C15" s="1198"/>
      <c r="D15" s="1048"/>
      <c r="E15" s="1238"/>
      <c r="F15" s="7" t="s">
        <v>95</v>
      </c>
      <c r="G15" s="93"/>
      <c r="H15" s="190"/>
      <c r="I15" s="190"/>
      <c r="J15" s="93"/>
      <c r="K15" s="93"/>
      <c r="L15" s="93"/>
      <c r="M15" s="93"/>
      <c r="N15" s="93"/>
      <c r="O15" s="190"/>
      <c r="P15" s="190"/>
      <c r="Q15" s="93"/>
      <c r="R15" s="93"/>
      <c r="S15" s="93"/>
      <c r="T15" s="93"/>
      <c r="U15" s="93"/>
      <c r="V15" s="190"/>
      <c r="W15" s="190"/>
      <c r="X15" s="93"/>
      <c r="Y15" s="93"/>
      <c r="Z15" s="93"/>
      <c r="AA15" s="93"/>
      <c r="AB15" s="93"/>
      <c r="AC15" s="190"/>
      <c r="AD15" s="190"/>
      <c r="AE15" s="93"/>
      <c r="AF15" s="93"/>
      <c r="AG15" s="93"/>
      <c r="AH15" s="93"/>
      <c r="AI15" s="93"/>
      <c r="AJ15" s="190"/>
      <c r="AK15" s="190"/>
      <c r="AL15" s="94"/>
    </row>
    <row r="16" spans="1:38" ht="12" customHeight="1" thickBot="1" x14ac:dyDescent="0.2">
      <c r="A16" s="1197"/>
      <c r="B16" s="1277"/>
      <c r="C16" s="1198"/>
      <c r="D16" s="1048"/>
      <c r="E16" s="1238"/>
      <c r="F16" s="150" t="s">
        <v>96</v>
      </c>
      <c r="G16" s="3"/>
      <c r="H16" s="192"/>
      <c r="I16" s="192"/>
      <c r="J16" s="111"/>
      <c r="K16" s="111"/>
      <c r="L16" s="111"/>
      <c r="M16" s="111"/>
      <c r="N16" s="111"/>
      <c r="O16" s="192"/>
      <c r="P16" s="192"/>
      <c r="Q16" s="111"/>
      <c r="R16" s="111"/>
      <c r="S16" s="111"/>
      <c r="T16" s="111"/>
      <c r="U16" s="111"/>
      <c r="V16" s="192"/>
      <c r="W16" s="192"/>
      <c r="X16" s="111"/>
      <c r="Y16" s="111"/>
      <c r="Z16" s="111"/>
      <c r="AA16" s="111"/>
      <c r="AB16" s="111"/>
      <c r="AC16" s="192"/>
      <c r="AD16" s="192"/>
      <c r="AE16" s="111"/>
      <c r="AF16" s="111"/>
      <c r="AG16" s="111"/>
      <c r="AH16" s="111"/>
      <c r="AI16" s="111"/>
      <c r="AJ16" s="192"/>
      <c r="AK16" s="192"/>
      <c r="AL16" s="95"/>
    </row>
    <row r="17" spans="1:40" ht="12" customHeight="1" thickBot="1" x14ac:dyDescent="0.2">
      <c r="A17" s="1197">
        <v>5</v>
      </c>
      <c r="B17" s="1232"/>
      <c r="C17" s="1198"/>
      <c r="D17" s="1048"/>
      <c r="E17" s="1238"/>
      <c r="F17" s="110" t="s">
        <v>12</v>
      </c>
      <c r="G17" s="91"/>
      <c r="H17" s="193"/>
      <c r="I17" s="193"/>
      <c r="J17" s="91"/>
      <c r="K17" s="91"/>
      <c r="L17" s="91"/>
      <c r="M17" s="91"/>
      <c r="N17" s="91"/>
      <c r="O17" s="193"/>
      <c r="P17" s="193"/>
      <c r="Q17" s="91"/>
      <c r="R17" s="91"/>
      <c r="S17" s="91"/>
      <c r="T17" s="91"/>
      <c r="U17" s="91"/>
      <c r="V17" s="193"/>
      <c r="W17" s="193"/>
      <c r="X17" s="91"/>
      <c r="Y17" s="91"/>
      <c r="Z17" s="91"/>
      <c r="AA17" s="91"/>
      <c r="AB17" s="91"/>
      <c r="AC17" s="193"/>
      <c r="AD17" s="193"/>
      <c r="AE17" s="91"/>
      <c r="AF17" s="91"/>
      <c r="AG17" s="91"/>
      <c r="AH17" s="91"/>
      <c r="AI17" s="91"/>
      <c r="AJ17" s="193"/>
      <c r="AK17" s="193"/>
      <c r="AL17" s="92">
        <f>COUNTIF(A17:AK17,"○")</f>
        <v>0</v>
      </c>
    </row>
    <row r="18" spans="1:40" ht="12" customHeight="1" thickBot="1" x14ac:dyDescent="0.2">
      <c r="A18" s="1197"/>
      <c r="B18" s="1279"/>
      <c r="C18" s="1198"/>
      <c r="D18" s="1048"/>
      <c r="E18" s="1238"/>
      <c r="F18" s="7" t="s">
        <v>95</v>
      </c>
      <c r="G18" s="93"/>
      <c r="H18" s="190"/>
      <c r="I18" s="190"/>
      <c r="J18" s="93"/>
      <c r="K18" s="93"/>
      <c r="L18" s="93"/>
      <c r="M18" s="93"/>
      <c r="N18" s="93"/>
      <c r="O18" s="190"/>
      <c r="P18" s="190"/>
      <c r="Q18" s="93"/>
      <c r="R18" s="93"/>
      <c r="S18" s="93"/>
      <c r="T18" s="93"/>
      <c r="U18" s="93"/>
      <c r="V18" s="190"/>
      <c r="W18" s="190"/>
      <c r="X18" s="93"/>
      <c r="Y18" s="93"/>
      <c r="Z18" s="93"/>
      <c r="AA18" s="93"/>
      <c r="AB18" s="93"/>
      <c r="AC18" s="190"/>
      <c r="AD18" s="190"/>
      <c r="AE18" s="93"/>
      <c r="AF18" s="93"/>
      <c r="AG18" s="93"/>
      <c r="AH18" s="93"/>
      <c r="AI18" s="93"/>
      <c r="AJ18" s="190"/>
      <c r="AK18" s="190"/>
      <c r="AL18" s="94"/>
    </row>
    <row r="19" spans="1:40" ht="12" customHeight="1" thickBot="1" x14ac:dyDescent="0.2">
      <c r="A19" s="1197"/>
      <c r="B19" s="1280"/>
      <c r="C19" s="1198"/>
      <c r="D19" s="1048"/>
      <c r="E19" s="1238"/>
      <c r="F19" s="150" t="s">
        <v>96</v>
      </c>
      <c r="G19" s="3"/>
      <c r="H19" s="192"/>
      <c r="I19" s="192"/>
      <c r="J19" s="111"/>
      <c r="K19" s="111"/>
      <c r="L19" s="111"/>
      <c r="M19" s="111"/>
      <c r="N19" s="111"/>
      <c r="O19" s="192"/>
      <c r="P19" s="192"/>
      <c r="Q19" s="111"/>
      <c r="R19" s="111"/>
      <c r="S19" s="111"/>
      <c r="T19" s="111"/>
      <c r="U19" s="111"/>
      <c r="V19" s="192"/>
      <c r="W19" s="192"/>
      <c r="X19" s="111"/>
      <c r="Y19" s="111"/>
      <c r="Z19" s="111"/>
      <c r="AA19" s="111"/>
      <c r="AB19" s="111"/>
      <c r="AC19" s="192"/>
      <c r="AD19" s="192"/>
      <c r="AE19" s="111"/>
      <c r="AF19" s="111"/>
      <c r="AG19" s="111"/>
      <c r="AH19" s="111"/>
      <c r="AI19" s="111"/>
      <c r="AJ19" s="192"/>
      <c r="AK19" s="192"/>
      <c r="AL19" s="95"/>
    </row>
    <row r="20" spans="1:40" ht="12" customHeight="1" thickBot="1" x14ac:dyDescent="0.2">
      <c r="A20" s="1197">
        <v>6</v>
      </c>
      <c r="B20" s="1277"/>
      <c r="C20" s="1198"/>
      <c r="D20" s="1048"/>
      <c r="E20" s="1238"/>
      <c r="F20" s="110" t="s">
        <v>12</v>
      </c>
      <c r="G20" s="91"/>
      <c r="H20" s="193"/>
      <c r="I20" s="189"/>
      <c r="J20" s="2"/>
      <c r="K20" s="2"/>
      <c r="L20" s="91"/>
      <c r="M20" s="91"/>
      <c r="N20" s="91"/>
      <c r="O20" s="193"/>
      <c r="P20" s="193"/>
      <c r="Q20" s="91"/>
      <c r="R20" s="91"/>
      <c r="S20" s="2"/>
      <c r="T20" s="91"/>
      <c r="U20" s="91"/>
      <c r="V20" s="193"/>
      <c r="W20" s="189"/>
      <c r="X20" s="2"/>
      <c r="Y20" s="2"/>
      <c r="Z20" s="91"/>
      <c r="AA20" s="91"/>
      <c r="AB20" s="91"/>
      <c r="AC20" s="193"/>
      <c r="AD20" s="193"/>
      <c r="AE20" s="91"/>
      <c r="AF20" s="91"/>
      <c r="AG20" s="2"/>
      <c r="AH20" s="2"/>
      <c r="AI20" s="2"/>
      <c r="AJ20" s="189"/>
      <c r="AK20" s="189"/>
      <c r="AL20" s="92">
        <f>COUNTIF(A20:AK20,"○")</f>
        <v>0</v>
      </c>
      <c r="AN20" s="97"/>
    </row>
    <row r="21" spans="1:40" ht="12" customHeight="1" thickBot="1" x14ac:dyDescent="0.2">
      <c r="A21" s="1197"/>
      <c r="B21" s="1277"/>
      <c r="C21" s="1198"/>
      <c r="D21" s="1048"/>
      <c r="E21" s="1238"/>
      <c r="F21" s="7" t="s">
        <v>95</v>
      </c>
      <c r="G21" s="93"/>
      <c r="H21" s="190"/>
      <c r="I21" s="190"/>
      <c r="J21" s="93"/>
      <c r="K21" s="93"/>
      <c r="L21" s="93"/>
      <c r="M21" s="93"/>
      <c r="N21" s="93"/>
      <c r="O21" s="190"/>
      <c r="P21" s="190"/>
      <c r="Q21" s="93"/>
      <c r="R21" s="93"/>
      <c r="S21" s="93"/>
      <c r="T21" s="93"/>
      <c r="U21" s="93"/>
      <c r="V21" s="190"/>
      <c r="W21" s="190"/>
      <c r="X21" s="93"/>
      <c r="Y21" s="93"/>
      <c r="Z21" s="93"/>
      <c r="AA21" s="93"/>
      <c r="AB21" s="93"/>
      <c r="AC21" s="190"/>
      <c r="AD21" s="190"/>
      <c r="AE21" s="93"/>
      <c r="AF21" s="93"/>
      <c r="AG21" s="93"/>
      <c r="AH21" s="93"/>
      <c r="AI21" s="93"/>
      <c r="AJ21" s="190"/>
      <c r="AK21" s="190"/>
      <c r="AL21" s="94"/>
    </row>
    <row r="22" spans="1:40" ht="12" customHeight="1" thickBot="1" x14ac:dyDescent="0.2">
      <c r="A22" s="1197"/>
      <c r="B22" s="1277"/>
      <c r="C22" s="1198"/>
      <c r="D22" s="1048"/>
      <c r="E22" s="1238"/>
      <c r="F22" s="150" t="s">
        <v>96</v>
      </c>
      <c r="G22" s="3"/>
      <c r="H22" s="191"/>
      <c r="I22" s="191"/>
      <c r="J22" s="111"/>
      <c r="K22" s="111"/>
      <c r="L22" s="111"/>
      <c r="M22" s="111"/>
      <c r="N22" s="111"/>
      <c r="O22" s="192"/>
      <c r="P22" s="192"/>
      <c r="Q22" s="111"/>
      <c r="R22" s="111"/>
      <c r="S22" s="111"/>
      <c r="T22" s="111"/>
      <c r="U22" s="111"/>
      <c r="V22" s="192"/>
      <c r="W22" s="192"/>
      <c r="X22" s="111"/>
      <c r="Y22" s="111"/>
      <c r="Z22" s="111"/>
      <c r="AA22" s="111"/>
      <c r="AB22" s="111"/>
      <c r="AC22" s="192"/>
      <c r="AD22" s="192"/>
      <c r="AE22" s="111"/>
      <c r="AF22" s="111"/>
      <c r="AG22" s="111"/>
      <c r="AH22" s="111"/>
      <c r="AI22" s="111"/>
      <c r="AJ22" s="192"/>
      <c r="AK22" s="192"/>
      <c r="AL22" s="95"/>
    </row>
    <row r="23" spans="1:40" ht="12" customHeight="1" thickBot="1" x14ac:dyDescent="0.2">
      <c r="A23" s="1197">
        <v>7</v>
      </c>
      <c r="B23" s="1232"/>
      <c r="C23" s="1029"/>
      <c r="D23" s="1032"/>
      <c r="E23" s="1246"/>
      <c r="F23" s="110" t="s">
        <v>12</v>
      </c>
      <c r="G23" s="91"/>
      <c r="H23" s="193"/>
      <c r="I23" s="193"/>
      <c r="J23" s="2"/>
      <c r="K23" s="91"/>
      <c r="L23" s="2"/>
      <c r="M23" s="42"/>
      <c r="N23" s="91"/>
      <c r="O23" s="189"/>
      <c r="P23" s="193"/>
      <c r="Q23" s="2"/>
      <c r="R23" s="2"/>
      <c r="S23" s="2"/>
      <c r="T23" s="42"/>
      <c r="U23" s="2"/>
      <c r="V23" s="189"/>
      <c r="W23" s="193"/>
      <c r="X23" s="2"/>
      <c r="Y23" s="91"/>
      <c r="Z23" s="2"/>
      <c r="AA23" s="91"/>
      <c r="AB23" s="91"/>
      <c r="AC23" s="189"/>
      <c r="AD23" s="193"/>
      <c r="AE23" s="2"/>
      <c r="AF23" s="2"/>
      <c r="AG23" s="2"/>
      <c r="AH23" s="42"/>
      <c r="AI23" s="91"/>
      <c r="AJ23" s="189"/>
      <c r="AK23" s="193"/>
      <c r="AL23" s="92">
        <f>COUNTIF(A23:AK23,"○")</f>
        <v>0</v>
      </c>
    </row>
    <row r="24" spans="1:40" ht="7.5" customHeight="1" thickBot="1" x14ac:dyDescent="0.2">
      <c r="A24" s="1197"/>
      <c r="B24" s="1233"/>
      <c r="C24" s="1250"/>
      <c r="D24" s="1033"/>
      <c r="E24" s="1247"/>
      <c r="F24" s="7" t="s">
        <v>95</v>
      </c>
      <c r="G24" s="93"/>
      <c r="H24" s="190"/>
      <c r="I24" s="190"/>
      <c r="J24" s="93"/>
      <c r="K24" s="93"/>
      <c r="L24" s="93"/>
      <c r="M24" s="93"/>
      <c r="N24" s="93"/>
      <c r="O24" s="190"/>
      <c r="P24" s="190"/>
      <c r="Q24" s="93"/>
      <c r="R24" s="93"/>
      <c r="S24" s="93"/>
      <c r="T24" s="93"/>
      <c r="U24" s="93"/>
      <c r="V24" s="190"/>
      <c r="W24" s="190"/>
      <c r="X24" s="93"/>
      <c r="Y24" s="93"/>
      <c r="Z24" s="93"/>
      <c r="AA24" s="93"/>
      <c r="AB24" s="93"/>
      <c r="AC24" s="190"/>
      <c r="AD24" s="190"/>
      <c r="AE24" s="93"/>
      <c r="AF24" s="93"/>
      <c r="AG24" s="93"/>
      <c r="AH24" s="93"/>
      <c r="AI24" s="93"/>
      <c r="AJ24" s="190"/>
      <c r="AK24" s="190"/>
      <c r="AL24" s="94"/>
    </row>
    <row r="25" spans="1:40" ht="12" customHeight="1" thickBot="1" x14ac:dyDescent="0.2">
      <c r="A25" s="1197"/>
      <c r="B25" s="1234"/>
      <c r="C25" s="1251"/>
      <c r="D25" s="1034"/>
      <c r="E25" s="1248"/>
      <c r="F25" s="150" t="s">
        <v>96</v>
      </c>
      <c r="G25" s="111"/>
      <c r="H25" s="192"/>
      <c r="I25" s="192"/>
      <c r="J25" s="111"/>
      <c r="K25" s="111"/>
      <c r="L25" s="111"/>
      <c r="M25" s="111"/>
      <c r="N25" s="111"/>
      <c r="O25" s="192"/>
      <c r="P25" s="192"/>
      <c r="Q25" s="111"/>
      <c r="R25" s="111"/>
      <c r="S25" s="111"/>
      <c r="T25" s="3"/>
      <c r="U25" s="3"/>
      <c r="V25" s="192"/>
      <c r="W25" s="192"/>
      <c r="X25" s="111"/>
      <c r="Y25" s="111"/>
      <c r="Z25" s="111"/>
      <c r="AA25" s="111"/>
      <c r="AB25" s="111"/>
      <c r="AC25" s="192"/>
      <c r="AD25" s="192"/>
      <c r="AE25" s="111"/>
      <c r="AF25" s="111"/>
      <c r="AG25" s="111"/>
      <c r="AH25" s="111"/>
      <c r="AI25" s="111"/>
      <c r="AJ25" s="192"/>
      <c r="AK25" s="192"/>
      <c r="AL25" s="95"/>
    </row>
    <row r="26" spans="1:40" ht="12" customHeight="1" thickBot="1" x14ac:dyDescent="0.2">
      <c r="A26" s="1197">
        <v>8</v>
      </c>
      <c r="B26" s="1232"/>
      <c r="C26" s="1249"/>
      <c r="D26" s="1032"/>
      <c r="E26" s="1246"/>
      <c r="F26" s="110" t="s">
        <v>12</v>
      </c>
      <c r="G26" s="91"/>
      <c r="H26" s="189"/>
      <c r="I26" s="189"/>
      <c r="J26" s="2"/>
      <c r="K26" s="2"/>
      <c r="L26" s="2"/>
      <c r="M26" s="2"/>
      <c r="N26" s="91"/>
      <c r="O26" s="189"/>
      <c r="P26" s="189"/>
      <c r="Q26" s="2"/>
      <c r="R26" s="2"/>
      <c r="S26" s="2"/>
      <c r="T26" s="2"/>
      <c r="U26" s="91"/>
      <c r="V26" s="189"/>
      <c r="W26" s="189"/>
      <c r="X26" s="2"/>
      <c r="Y26" s="2"/>
      <c r="Z26" s="2"/>
      <c r="AA26" s="2"/>
      <c r="AB26" s="91"/>
      <c r="AC26" s="189"/>
      <c r="AD26" s="189"/>
      <c r="AE26" s="2"/>
      <c r="AF26" s="2"/>
      <c r="AG26" s="2"/>
      <c r="AH26" s="42"/>
      <c r="AI26" s="96"/>
      <c r="AJ26" s="189"/>
      <c r="AK26" s="189"/>
      <c r="AL26" s="92">
        <f>COUNTIF(A26:AK26,"○")</f>
        <v>0</v>
      </c>
    </row>
    <row r="27" spans="1:40" ht="7.5" customHeight="1" thickBot="1" x14ac:dyDescent="0.2">
      <c r="A27" s="1197"/>
      <c r="B27" s="1233"/>
      <c r="C27" s="1250"/>
      <c r="D27" s="1033"/>
      <c r="E27" s="1247"/>
      <c r="F27" s="7" t="s">
        <v>95</v>
      </c>
      <c r="G27" s="93"/>
      <c r="H27" s="190"/>
      <c r="I27" s="190"/>
      <c r="J27" s="93"/>
      <c r="K27" s="93"/>
      <c r="L27" s="93"/>
      <c r="M27" s="93"/>
      <c r="N27" s="93"/>
      <c r="O27" s="190"/>
      <c r="P27" s="190"/>
      <c r="Q27" s="93"/>
      <c r="R27" s="93"/>
      <c r="S27" s="93"/>
      <c r="T27" s="93"/>
      <c r="U27" s="93"/>
      <c r="V27" s="190"/>
      <c r="W27" s="190"/>
      <c r="X27" s="93"/>
      <c r="Y27" s="93"/>
      <c r="Z27" s="93"/>
      <c r="AA27" s="93"/>
      <c r="AB27" s="93"/>
      <c r="AC27" s="190"/>
      <c r="AD27" s="190"/>
      <c r="AE27" s="93"/>
      <c r="AF27" s="93"/>
      <c r="AG27" s="93"/>
      <c r="AH27" s="93"/>
      <c r="AI27" s="93"/>
      <c r="AJ27" s="190"/>
      <c r="AK27" s="190"/>
      <c r="AL27" s="94"/>
    </row>
    <row r="28" spans="1:40" ht="12" customHeight="1" thickBot="1" x14ac:dyDescent="0.2">
      <c r="A28" s="1197"/>
      <c r="B28" s="1234"/>
      <c r="C28" s="1251"/>
      <c r="D28" s="1034"/>
      <c r="E28" s="1248"/>
      <c r="F28" s="150" t="s">
        <v>96</v>
      </c>
      <c r="G28" s="111"/>
      <c r="H28" s="191"/>
      <c r="I28" s="191"/>
      <c r="J28" s="3"/>
      <c r="K28" s="111"/>
      <c r="L28" s="3"/>
      <c r="M28" s="111"/>
      <c r="N28" s="111"/>
      <c r="O28" s="191"/>
      <c r="P28" s="192"/>
      <c r="Q28" s="3"/>
      <c r="R28" s="111"/>
      <c r="S28" s="3"/>
      <c r="T28" s="111"/>
      <c r="U28" s="111"/>
      <c r="V28" s="191"/>
      <c r="W28" s="192"/>
      <c r="X28" s="3"/>
      <c r="Y28" s="111"/>
      <c r="Z28" s="3"/>
      <c r="AA28" s="111"/>
      <c r="AB28" s="111"/>
      <c r="AC28" s="191"/>
      <c r="AD28" s="192"/>
      <c r="AE28" s="3"/>
      <c r="AF28" s="111"/>
      <c r="AG28" s="3"/>
      <c r="AH28" s="111"/>
      <c r="AI28" s="111"/>
      <c r="AJ28" s="191"/>
      <c r="AK28" s="192"/>
      <c r="AL28" s="95"/>
    </row>
    <row r="29" spans="1:40" ht="12" customHeight="1" thickBot="1" x14ac:dyDescent="0.2">
      <c r="A29" s="1197">
        <v>9</v>
      </c>
      <c r="B29" s="1232"/>
      <c r="C29" s="1249"/>
      <c r="D29" s="1032"/>
      <c r="E29" s="1246"/>
      <c r="F29" s="110" t="s">
        <v>12</v>
      </c>
      <c r="G29" s="91"/>
      <c r="H29" s="193"/>
      <c r="I29" s="189"/>
      <c r="J29" s="91"/>
      <c r="K29" s="2"/>
      <c r="L29" s="2"/>
      <c r="M29" s="2"/>
      <c r="N29" s="91"/>
      <c r="O29" s="193"/>
      <c r="P29" s="189"/>
      <c r="Q29" s="91"/>
      <c r="R29" s="2"/>
      <c r="S29" s="91"/>
      <c r="T29" s="2"/>
      <c r="U29" s="91"/>
      <c r="V29" s="193"/>
      <c r="W29" s="189"/>
      <c r="X29" s="91"/>
      <c r="Y29" s="2"/>
      <c r="Z29" s="91"/>
      <c r="AA29" s="2"/>
      <c r="AB29" s="91"/>
      <c r="AC29" s="193"/>
      <c r="AD29" s="189"/>
      <c r="AE29" s="91"/>
      <c r="AF29" s="2"/>
      <c r="AG29" s="91"/>
      <c r="AH29" s="2"/>
      <c r="AI29" s="91"/>
      <c r="AJ29" s="193"/>
      <c r="AK29" s="189"/>
      <c r="AL29" s="92">
        <f>COUNTIF(A29:AK29,"○")</f>
        <v>0</v>
      </c>
    </row>
    <row r="30" spans="1:40" ht="7.5" customHeight="1" thickBot="1" x14ac:dyDescent="0.2">
      <c r="A30" s="1197"/>
      <c r="B30" s="1233"/>
      <c r="C30" s="1250"/>
      <c r="D30" s="1033"/>
      <c r="E30" s="1247"/>
      <c r="F30" s="7" t="s">
        <v>95</v>
      </c>
      <c r="G30" s="93"/>
      <c r="H30" s="190"/>
      <c r="I30" s="190"/>
      <c r="J30" s="93"/>
      <c r="K30" s="93"/>
      <c r="L30" s="93"/>
      <c r="M30" s="93"/>
      <c r="N30" s="93"/>
      <c r="O30" s="190"/>
      <c r="P30" s="190"/>
      <c r="Q30" s="93"/>
      <c r="R30" s="93"/>
      <c r="S30" s="93"/>
      <c r="T30" s="93"/>
      <c r="U30" s="93"/>
      <c r="V30" s="190"/>
      <c r="W30" s="190"/>
      <c r="X30" s="93"/>
      <c r="Y30" s="93"/>
      <c r="Z30" s="93"/>
      <c r="AA30" s="93"/>
      <c r="AB30" s="93"/>
      <c r="AC30" s="190"/>
      <c r="AD30" s="190"/>
      <c r="AE30" s="93"/>
      <c r="AF30" s="93"/>
      <c r="AG30" s="93"/>
      <c r="AH30" s="93"/>
      <c r="AI30" s="93"/>
      <c r="AJ30" s="190"/>
      <c r="AK30" s="190"/>
      <c r="AL30" s="94"/>
    </row>
    <row r="31" spans="1:40" ht="12" customHeight="1" thickBot="1" x14ac:dyDescent="0.2">
      <c r="A31" s="1197"/>
      <c r="B31" s="1234"/>
      <c r="C31" s="1251"/>
      <c r="D31" s="1034"/>
      <c r="E31" s="1248"/>
      <c r="F31" s="150" t="s">
        <v>96</v>
      </c>
      <c r="G31" s="111"/>
      <c r="H31" s="192"/>
      <c r="I31" s="192"/>
      <c r="J31" s="111"/>
      <c r="K31" s="111"/>
      <c r="L31" s="111"/>
      <c r="M31" s="111"/>
      <c r="N31" s="111"/>
      <c r="O31" s="192"/>
      <c r="P31" s="192"/>
      <c r="Q31" s="111"/>
      <c r="R31" s="111"/>
      <c r="S31" s="111"/>
      <c r="T31" s="111"/>
      <c r="U31" s="111"/>
      <c r="V31" s="192"/>
      <c r="W31" s="192"/>
      <c r="X31" s="111"/>
      <c r="Y31" s="111"/>
      <c r="Z31" s="111"/>
      <c r="AA31" s="111"/>
      <c r="AB31" s="111"/>
      <c r="AC31" s="192"/>
      <c r="AD31" s="192"/>
      <c r="AE31" s="111"/>
      <c r="AF31" s="111"/>
      <c r="AG31" s="111"/>
      <c r="AH31" s="111"/>
      <c r="AI31" s="111"/>
      <c r="AJ31" s="192"/>
      <c r="AK31" s="192"/>
      <c r="AL31" s="95"/>
    </row>
    <row r="32" spans="1:40" ht="12" customHeight="1" thickBot="1" x14ac:dyDescent="0.2">
      <c r="A32" s="1197">
        <v>10</v>
      </c>
      <c r="B32" s="1232"/>
      <c r="C32" s="1249"/>
      <c r="D32" s="1032"/>
      <c r="E32" s="1246"/>
      <c r="F32" s="110" t="s">
        <v>12</v>
      </c>
      <c r="G32" s="91"/>
      <c r="H32" s="193"/>
      <c r="I32" s="193"/>
      <c r="J32" s="91"/>
      <c r="K32" s="91"/>
      <c r="L32" s="91"/>
      <c r="M32" s="91"/>
      <c r="N32" s="91"/>
      <c r="O32" s="189"/>
      <c r="P32" s="189"/>
      <c r="R32" s="42"/>
      <c r="S32" s="2"/>
      <c r="T32" s="2"/>
      <c r="U32" s="91"/>
      <c r="V32" s="193"/>
      <c r="W32" s="193"/>
      <c r="X32" s="91"/>
      <c r="Y32" s="91"/>
      <c r="Z32" s="91"/>
      <c r="AA32" s="91"/>
      <c r="AB32" s="91"/>
      <c r="AC32" s="189"/>
      <c r="AD32" s="189"/>
      <c r="AE32" s="2"/>
      <c r="AF32" s="2"/>
      <c r="AG32" s="2"/>
      <c r="AH32" s="2"/>
      <c r="AI32" s="91"/>
      <c r="AJ32" s="193"/>
      <c r="AK32" s="193"/>
      <c r="AL32" s="92">
        <f>COUNTIF(A32:AK32,"○")</f>
        <v>0</v>
      </c>
      <c r="AN32" s="97"/>
    </row>
    <row r="33" spans="1:38" ht="7.5" customHeight="1" thickBot="1" x14ac:dyDescent="0.2">
      <c r="A33" s="1197"/>
      <c r="B33" s="1233"/>
      <c r="C33" s="1250"/>
      <c r="D33" s="1033"/>
      <c r="E33" s="1247"/>
      <c r="F33" s="7" t="s">
        <v>95</v>
      </c>
      <c r="G33" s="93"/>
      <c r="H33" s="190"/>
      <c r="I33" s="190"/>
      <c r="J33" s="93"/>
      <c r="K33" s="93"/>
      <c r="L33" s="93"/>
      <c r="M33" s="93"/>
      <c r="N33" s="93"/>
      <c r="O33" s="190"/>
      <c r="P33" s="190"/>
      <c r="Q33" s="93"/>
      <c r="R33" s="93"/>
      <c r="S33" s="93"/>
      <c r="T33" s="93"/>
      <c r="U33" s="93"/>
      <c r="V33" s="190"/>
      <c r="W33" s="190"/>
      <c r="X33" s="93"/>
      <c r="Y33" s="93"/>
      <c r="Z33" s="93"/>
      <c r="AA33" s="93"/>
      <c r="AB33" s="93"/>
      <c r="AC33" s="190"/>
      <c r="AD33" s="190"/>
      <c r="AE33" s="93"/>
      <c r="AF33" s="93"/>
      <c r="AG33" s="93"/>
      <c r="AH33" s="93"/>
      <c r="AI33" s="93"/>
      <c r="AJ33" s="190"/>
      <c r="AK33" s="190"/>
      <c r="AL33" s="94"/>
    </row>
    <row r="34" spans="1:38" ht="12" customHeight="1" thickBot="1" x14ac:dyDescent="0.2">
      <c r="A34" s="1197"/>
      <c r="B34" s="1234"/>
      <c r="C34" s="1251"/>
      <c r="D34" s="1034"/>
      <c r="E34" s="1248"/>
      <c r="F34" s="150" t="s">
        <v>96</v>
      </c>
      <c r="G34" s="111"/>
      <c r="H34" s="192"/>
      <c r="I34" s="192"/>
      <c r="J34" s="111"/>
      <c r="K34" s="111"/>
      <c r="L34" s="111"/>
      <c r="M34" s="111"/>
      <c r="N34" s="111"/>
      <c r="O34" s="191"/>
      <c r="P34" s="192"/>
      <c r="Q34" s="3"/>
      <c r="R34" s="111"/>
      <c r="S34" s="3"/>
      <c r="T34" s="111"/>
      <c r="U34" s="111"/>
      <c r="V34" s="192"/>
      <c r="W34" s="192"/>
      <c r="X34" s="111"/>
      <c r="Y34" s="111"/>
      <c r="Z34" s="111"/>
      <c r="AA34" s="111"/>
      <c r="AB34" s="111"/>
      <c r="AC34" s="191"/>
      <c r="AD34" s="192"/>
      <c r="AE34" s="3"/>
      <c r="AF34" s="111"/>
      <c r="AG34" s="3"/>
      <c r="AH34" s="111"/>
      <c r="AI34" s="111"/>
      <c r="AJ34" s="192"/>
      <c r="AK34" s="192"/>
      <c r="AL34" s="95"/>
    </row>
    <row r="35" spans="1:38" ht="12" customHeight="1" thickBot="1" x14ac:dyDescent="0.2">
      <c r="A35" s="1197">
        <v>11</v>
      </c>
      <c r="B35" s="1232"/>
      <c r="C35" s="1198"/>
      <c r="D35" s="1048"/>
      <c r="E35" s="1238"/>
      <c r="F35" s="110" t="s">
        <v>12</v>
      </c>
      <c r="G35" s="2"/>
      <c r="H35" s="189"/>
      <c r="I35" s="193"/>
      <c r="J35" s="96"/>
      <c r="K35" s="2"/>
      <c r="L35" s="91"/>
      <c r="M35" s="2"/>
      <c r="N35" s="2"/>
      <c r="O35" s="189"/>
      <c r="P35" s="189"/>
      <c r="Q35" s="91"/>
      <c r="R35" s="2"/>
      <c r="S35" s="91"/>
      <c r="T35" s="2"/>
      <c r="U35" s="2"/>
      <c r="V35" s="189"/>
      <c r="W35" s="193"/>
      <c r="X35" s="91"/>
      <c r="Y35" s="2"/>
      <c r="Z35" s="91"/>
      <c r="AA35" s="2"/>
      <c r="AB35" s="2"/>
      <c r="AC35" s="189"/>
      <c r="AD35" s="193"/>
      <c r="AE35" s="91"/>
      <c r="AF35" s="2"/>
      <c r="AG35" s="91"/>
      <c r="AH35" s="2"/>
      <c r="AI35" s="2"/>
      <c r="AJ35" s="189"/>
      <c r="AK35" s="193"/>
      <c r="AL35" s="92">
        <f>COUNTIF(A35:AK35,"○")</f>
        <v>0</v>
      </c>
    </row>
    <row r="36" spans="1:38" ht="12" customHeight="1" thickBot="1" x14ac:dyDescent="0.2">
      <c r="A36" s="1197"/>
      <c r="B36" s="1279"/>
      <c r="C36" s="1198"/>
      <c r="D36" s="1048"/>
      <c r="E36" s="1238"/>
      <c r="F36" s="7" t="s">
        <v>95</v>
      </c>
      <c r="G36" s="93"/>
      <c r="H36" s="190"/>
      <c r="I36" s="190"/>
      <c r="J36" s="93"/>
      <c r="K36" s="93"/>
      <c r="L36" s="93"/>
      <c r="M36" s="93"/>
      <c r="N36" s="93"/>
      <c r="O36" s="190"/>
      <c r="P36" s="190"/>
      <c r="Q36" s="93"/>
      <c r="R36" s="93"/>
      <c r="S36" s="93"/>
      <c r="T36" s="93"/>
      <c r="U36" s="93"/>
      <c r="V36" s="190"/>
      <c r="W36" s="190"/>
      <c r="X36" s="93"/>
      <c r="Y36" s="93"/>
      <c r="Z36" s="93"/>
      <c r="AA36" s="93"/>
      <c r="AB36" s="93"/>
      <c r="AC36" s="190"/>
      <c r="AD36" s="190"/>
      <c r="AE36" s="93"/>
      <c r="AF36" s="93"/>
      <c r="AG36" s="93"/>
      <c r="AH36" s="93"/>
      <c r="AI36" s="93"/>
      <c r="AJ36" s="190"/>
      <c r="AK36" s="190"/>
      <c r="AL36" s="94"/>
    </row>
    <row r="37" spans="1:38" ht="12" customHeight="1" thickBot="1" x14ac:dyDescent="0.2">
      <c r="A37" s="1197"/>
      <c r="B37" s="1280"/>
      <c r="C37" s="1198"/>
      <c r="D37" s="1048"/>
      <c r="E37" s="1238"/>
      <c r="F37" s="150" t="s">
        <v>96</v>
      </c>
      <c r="G37" s="111"/>
      <c r="H37" s="192"/>
      <c r="I37" s="192"/>
      <c r="J37" s="111"/>
      <c r="K37" s="111"/>
      <c r="L37" s="111"/>
      <c r="M37" s="111"/>
      <c r="N37" s="111"/>
      <c r="O37" s="192"/>
      <c r="P37" s="192"/>
      <c r="Q37" s="111"/>
      <c r="R37" s="111"/>
      <c r="S37" s="111"/>
      <c r="T37" s="111"/>
      <c r="U37" s="111"/>
      <c r="V37" s="192"/>
      <c r="W37" s="192"/>
      <c r="X37" s="111"/>
      <c r="Y37" s="111"/>
      <c r="Z37" s="111"/>
      <c r="AA37" s="111"/>
      <c r="AB37" s="111"/>
      <c r="AC37" s="192"/>
      <c r="AD37" s="192"/>
      <c r="AE37" s="111"/>
      <c r="AF37" s="111"/>
      <c r="AG37" s="111"/>
      <c r="AH37" s="111"/>
      <c r="AI37" s="111"/>
      <c r="AJ37" s="192"/>
      <c r="AK37" s="192"/>
      <c r="AL37" s="95"/>
    </row>
    <row r="38" spans="1:38" ht="12" customHeight="1" thickBot="1" x14ac:dyDescent="0.2">
      <c r="A38" s="1197">
        <v>12</v>
      </c>
      <c r="B38" s="1232"/>
      <c r="C38" s="1249"/>
      <c r="D38" s="1032"/>
      <c r="E38" s="1246"/>
      <c r="F38" s="110" t="s">
        <v>12</v>
      </c>
      <c r="G38" s="42"/>
      <c r="H38" s="189"/>
      <c r="I38" s="189"/>
      <c r="J38" s="42"/>
      <c r="K38" s="42"/>
      <c r="L38" s="42"/>
      <c r="M38" s="42"/>
      <c r="N38" s="42"/>
      <c r="O38" s="189"/>
      <c r="P38" s="189"/>
      <c r="Q38" s="2"/>
      <c r="R38" s="2"/>
      <c r="S38" s="2"/>
      <c r="T38" s="2"/>
      <c r="U38" s="2"/>
      <c r="V38" s="189"/>
      <c r="W38" s="189"/>
      <c r="X38" s="2"/>
      <c r="Y38" s="2"/>
      <c r="Z38" s="2"/>
      <c r="AA38" s="2"/>
      <c r="AB38" s="2"/>
      <c r="AC38" s="189"/>
      <c r="AD38" s="189"/>
      <c r="AE38" s="2"/>
      <c r="AF38" s="2"/>
      <c r="AG38" s="2"/>
      <c r="AH38" s="2"/>
      <c r="AI38" s="2"/>
      <c r="AJ38" s="189"/>
      <c r="AK38" s="189"/>
      <c r="AL38" s="92">
        <f>COUNTIF(A38:AK38,"○")</f>
        <v>0</v>
      </c>
    </row>
    <row r="39" spans="1:38" ht="7.5" customHeight="1" thickBot="1" x14ac:dyDescent="0.2">
      <c r="A39" s="1197"/>
      <c r="B39" s="1233"/>
      <c r="C39" s="1250"/>
      <c r="D39" s="1033"/>
      <c r="E39" s="1247"/>
      <c r="F39" s="7" t="s">
        <v>95</v>
      </c>
      <c r="G39" s="93"/>
      <c r="H39" s="190"/>
      <c r="I39" s="190"/>
      <c r="J39" s="93"/>
      <c r="K39" s="93"/>
      <c r="L39" s="93"/>
      <c r="M39" s="93"/>
      <c r="N39" s="93"/>
      <c r="O39" s="190"/>
      <c r="P39" s="190"/>
      <c r="Q39" s="93"/>
      <c r="R39" s="93"/>
      <c r="S39" s="93"/>
      <c r="T39" s="93"/>
      <c r="U39" s="93"/>
      <c r="V39" s="190"/>
      <c r="W39" s="190"/>
      <c r="X39" s="93"/>
      <c r="Y39" s="93"/>
      <c r="Z39" s="93"/>
      <c r="AA39" s="93"/>
      <c r="AB39" s="93"/>
      <c r="AC39" s="190"/>
      <c r="AD39" s="190"/>
      <c r="AE39" s="93"/>
      <c r="AF39" s="93"/>
      <c r="AG39" s="93"/>
      <c r="AH39" s="93"/>
      <c r="AI39" s="93"/>
      <c r="AJ39" s="190"/>
      <c r="AK39" s="190"/>
      <c r="AL39" s="94"/>
    </row>
    <row r="40" spans="1:38" ht="12" customHeight="1" thickBot="1" x14ac:dyDescent="0.2">
      <c r="A40" s="1197"/>
      <c r="B40" s="1234"/>
      <c r="C40" s="1251"/>
      <c r="D40" s="1034"/>
      <c r="E40" s="1248"/>
      <c r="F40" s="150" t="s">
        <v>96</v>
      </c>
      <c r="G40" s="3"/>
      <c r="H40" s="191"/>
      <c r="I40" s="191"/>
      <c r="J40" s="3"/>
      <c r="K40" s="3"/>
      <c r="L40" s="3"/>
      <c r="M40" s="3"/>
      <c r="N40" s="3"/>
      <c r="O40" s="191"/>
      <c r="P40" s="191"/>
      <c r="Q40" s="3"/>
      <c r="R40" s="3"/>
      <c r="S40" s="3"/>
      <c r="T40" s="3"/>
      <c r="U40" s="3"/>
      <c r="V40" s="191"/>
      <c r="W40" s="191"/>
      <c r="X40" s="3"/>
      <c r="Y40" s="3"/>
      <c r="Z40" s="3"/>
      <c r="AA40" s="3"/>
      <c r="AB40" s="3"/>
      <c r="AC40" s="191"/>
      <c r="AD40" s="191"/>
      <c r="AE40" s="3"/>
      <c r="AF40" s="3"/>
      <c r="AG40" s="3"/>
      <c r="AH40" s="3"/>
      <c r="AI40" s="3"/>
      <c r="AJ40" s="191"/>
      <c r="AK40" s="191"/>
      <c r="AL40" s="95"/>
    </row>
    <row r="41" spans="1:38" ht="12" customHeight="1" thickBot="1" x14ac:dyDescent="0.2">
      <c r="A41" s="1197">
        <v>13</v>
      </c>
      <c r="B41" s="1232"/>
      <c r="C41" s="1249"/>
      <c r="D41" s="1032"/>
      <c r="E41" s="1246"/>
      <c r="F41" s="110" t="s">
        <v>12</v>
      </c>
      <c r="G41" s="2"/>
      <c r="H41" s="189"/>
      <c r="I41" s="189"/>
      <c r="J41" s="2"/>
      <c r="K41" s="2"/>
      <c r="L41" s="2"/>
      <c r="M41" s="2"/>
      <c r="N41" s="2"/>
      <c r="O41" s="189"/>
      <c r="P41" s="189"/>
      <c r="Q41" s="2"/>
      <c r="R41" s="2"/>
      <c r="S41" s="2"/>
      <c r="T41" s="2"/>
      <c r="U41" s="2"/>
      <c r="V41" s="193"/>
      <c r="W41" s="189"/>
      <c r="X41" s="2"/>
      <c r="Y41" s="2"/>
      <c r="Z41" s="2"/>
      <c r="AA41" s="2"/>
      <c r="AB41" s="2"/>
      <c r="AC41" s="193"/>
      <c r="AD41" s="189"/>
      <c r="AE41" s="2"/>
      <c r="AF41" s="2"/>
      <c r="AG41" s="2"/>
      <c r="AH41" s="2"/>
      <c r="AI41" s="2"/>
      <c r="AJ41" s="193"/>
      <c r="AK41" s="189"/>
      <c r="AL41" s="92">
        <f>COUNTIF(A41:AK41,"○")</f>
        <v>0</v>
      </c>
    </row>
    <row r="42" spans="1:38" ht="12" customHeight="1" thickBot="1" x14ac:dyDescent="0.2">
      <c r="A42" s="1197"/>
      <c r="B42" s="1233"/>
      <c r="C42" s="1250"/>
      <c r="D42" s="1033"/>
      <c r="E42" s="1247"/>
      <c r="F42" s="7" t="s">
        <v>95</v>
      </c>
      <c r="G42" s="93"/>
      <c r="H42" s="190"/>
      <c r="I42" s="190"/>
      <c r="J42" s="93"/>
      <c r="K42" s="93"/>
      <c r="L42" s="93"/>
      <c r="M42" s="93"/>
      <c r="N42" s="93"/>
      <c r="O42" s="190"/>
      <c r="P42" s="190"/>
      <c r="Q42" s="93"/>
      <c r="R42" s="93"/>
      <c r="S42" s="93"/>
      <c r="T42" s="93"/>
      <c r="U42" s="93"/>
      <c r="V42" s="190"/>
      <c r="W42" s="190"/>
      <c r="X42" s="93"/>
      <c r="Y42" s="93"/>
      <c r="Z42" s="93"/>
      <c r="AA42" s="93"/>
      <c r="AB42" s="93"/>
      <c r="AC42" s="190"/>
      <c r="AD42" s="190"/>
      <c r="AE42" s="93"/>
      <c r="AF42" s="93"/>
      <c r="AG42" s="93"/>
      <c r="AH42" s="93"/>
      <c r="AI42" s="93"/>
      <c r="AJ42" s="190"/>
      <c r="AK42" s="190"/>
      <c r="AL42" s="94"/>
    </row>
    <row r="43" spans="1:38" ht="12" customHeight="1" thickBot="1" x14ac:dyDescent="0.2">
      <c r="A43" s="1197"/>
      <c r="B43" s="1234"/>
      <c r="C43" s="1251"/>
      <c r="D43" s="1034"/>
      <c r="E43" s="1248"/>
      <c r="F43" s="150" t="s">
        <v>96</v>
      </c>
      <c r="G43" s="3"/>
      <c r="H43" s="191"/>
      <c r="I43" s="191"/>
      <c r="J43" s="3"/>
      <c r="K43" s="3"/>
      <c r="L43" s="3"/>
      <c r="M43" s="3"/>
      <c r="N43" s="3"/>
      <c r="O43" s="191"/>
      <c r="P43" s="191"/>
      <c r="Q43" s="3"/>
      <c r="R43" s="3"/>
      <c r="S43" s="3"/>
      <c r="T43" s="3"/>
      <c r="U43" s="111"/>
      <c r="V43" s="192"/>
      <c r="W43" s="191"/>
      <c r="X43" s="111"/>
      <c r="Y43" s="3"/>
      <c r="Z43" s="111"/>
      <c r="AA43" s="3"/>
      <c r="AB43" s="111"/>
      <c r="AC43" s="192"/>
      <c r="AD43" s="191"/>
      <c r="AE43" s="111"/>
      <c r="AF43" s="3"/>
      <c r="AG43" s="111"/>
      <c r="AH43" s="3"/>
      <c r="AI43" s="111"/>
      <c r="AJ43" s="192"/>
      <c r="AK43" s="191"/>
      <c r="AL43" s="95"/>
    </row>
    <row r="44" spans="1:38" ht="12" customHeight="1" thickBot="1" x14ac:dyDescent="0.2">
      <c r="A44" s="1197">
        <v>14</v>
      </c>
      <c r="B44" s="1232"/>
      <c r="C44" s="1249"/>
      <c r="D44" s="1032"/>
      <c r="E44" s="1246"/>
      <c r="F44" s="110" t="s">
        <v>12</v>
      </c>
      <c r="G44" s="91"/>
      <c r="H44" s="189"/>
      <c r="I44" s="193"/>
      <c r="J44" s="2"/>
      <c r="K44" s="91"/>
      <c r="L44" s="96"/>
      <c r="M44" s="2"/>
      <c r="N44" s="91"/>
      <c r="O44" s="189"/>
      <c r="P44" s="193"/>
      <c r="Q44" s="2"/>
      <c r="R44" s="91"/>
      <c r="S44" s="96"/>
      <c r="T44" s="2"/>
      <c r="U44" s="91"/>
      <c r="V44" s="189"/>
      <c r="W44" s="189"/>
      <c r="X44" s="2"/>
      <c r="Y44" s="91"/>
      <c r="Z44" s="91"/>
      <c r="AA44" s="2"/>
      <c r="AB44" s="91"/>
      <c r="AC44" s="189"/>
      <c r="AD44" s="193"/>
      <c r="AE44" s="2"/>
      <c r="AF44" s="91"/>
      <c r="AG44" s="91"/>
      <c r="AH44" s="2"/>
      <c r="AI44" s="91"/>
      <c r="AJ44" s="189"/>
      <c r="AK44" s="193"/>
      <c r="AL44" s="92">
        <f>COUNTIF(A44:AK44,"○")</f>
        <v>0</v>
      </c>
    </row>
    <row r="45" spans="1:38" ht="12" customHeight="1" thickBot="1" x14ac:dyDescent="0.2">
      <c r="A45" s="1197"/>
      <c r="B45" s="1233"/>
      <c r="C45" s="1250"/>
      <c r="D45" s="1033"/>
      <c r="E45" s="1247"/>
      <c r="F45" s="7" t="s">
        <v>95</v>
      </c>
      <c r="G45" s="93"/>
      <c r="H45" s="190"/>
      <c r="I45" s="190"/>
      <c r="J45" s="93"/>
      <c r="K45" s="93"/>
      <c r="L45" s="93"/>
      <c r="M45" s="93"/>
      <c r="N45" s="93"/>
      <c r="O45" s="190"/>
      <c r="P45" s="190"/>
      <c r="Q45" s="93"/>
      <c r="R45" s="93"/>
      <c r="S45" s="93"/>
      <c r="T45" s="93"/>
      <c r="U45" s="93"/>
      <c r="V45" s="190"/>
      <c r="W45" s="190"/>
      <c r="X45" s="93"/>
      <c r="Y45" s="93"/>
      <c r="Z45" s="93"/>
      <c r="AA45" s="93"/>
      <c r="AB45" s="93"/>
      <c r="AC45" s="190"/>
      <c r="AD45" s="190"/>
      <c r="AE45" s="93"/>
      <c r="AF45" s="93"/>
      <c r="AG45" s="93"/>
      <c r="AH45" s="93"/>
      <c r="AI45" s="93"/>
      <c r="AJ45" s="190"/>
      <c r="AK45" s="190"/>
      <c r="AL45" s="94"/>
    </row>
    <row r="46" spans="1:38" ht="12" customHeight="1" thickBot="1" x14ac:dyDescent="0.2">
      <c r="A46" s="1197"/>
      <c r="B46" s="1234"/>
      <c r="C46" s="1251"/>
      <c r="D46" s="1034"/>
      <c r="E46" s="1248"/>
      <c r="F46" s="150" t="s">
        <v>96</v>
      </c>
      <c r="G46" s="111"/>
      <c r="H46" s="192"/>
      <c r="I46" s="192"/>
      <c r="J46" s="111"/>
      <c r="K46" s="111"/>
      <c r="L46" s="111"/>
      <c r="M46" s="111"/>
      <c r="N46" s="111"/>
      <c r="O46" s="192"/>
      <c r="P46" s="192"/>
      <c r="Q46" s="111"/>
      <c r="R46" s="111"/>
      <c r="S46" s="111"/>
      <c r="T46" s="111"/>
      <c r="U46" s="111"/>
      <c r="V46" s="192"/>
      <c r="W46" s="192"/>
      <c r="X46" s="111"/>
      <c r="Y46" s="111"/>
      <c r="Z46" s="111"/>
      <c r="AA46" s="111"/>
      <c r="AB46" s="111"/>
      <c r="AC46" s="192"/>
      <c r="AD46" s="192"/>
      <c r="AE46" s="111"/>
      <c r="AF46" s="111"/>
      <c r="AG46" s="111"/>
      <c r="AH46" s="111"/>
      <c r="AI46" s="111"/>
      <c r="AJ46" s="192"/>
      <c r="AK46" s="192"/>
      <c r="AL46" s="95"/>
    </row>
    <row r="47" spans="1:38" ht="12" customHeight="1" thickBot="1" x14ac:dyDescent="0.2">
      <c r="A47" s="1197">
        <v>15</v>
      </c>
      <c r="B47" s="1232"/>
      <c r="C47" s="1249"/>
      <c r="D47" s="1032"/>
      <c r="E47" s="1246"/>
      <c r="F47" s="110" t="s">
        <v>12</v>
      </c>
      <c r="G47" s="2"/>
      <c r="H47" s="189"/>
      <c r="I47" s="189"/>
      <c r="J47" s="91"/>
      <c r="K47" s="91"/>
      <c r="L47" s="91"/>
      <c r="M47" s="91"/>
      <c r="N47" s="91"/>
      <c r="O47" s="189"/>
      <c r="P47" s="189"/>
      <c r="Q47" s="91"/>
      <c r="R47" s="91"/>
      <c r="S47" s="91"/>
      <c r="T47" s="91"/>
      <c r="U47" s="2"/>
      <c r="V47" s="189"/>
      <c r="W47" s="189"/>
      <c r="X47" s="2"/>
      <c r="Y47" s="2"/>
      <c r="Z47" s="91"/>
      <c r="AA47" s="91"/>
      <c r="AB47" s="2"/>
      <c r="AC47" s="189"/>
      <c r="AD47" s="189"/>
      <c r="AE47" s="91"/>
      <c r="AF47" s="91"/>
      <c r="AG47" s="91"/>
      <c r="AH47" s="91"/>
      <c r="AI47" s="2"/>
      <c r="AJ47" s="189"/>
      <c r="AK47" s="189"/>
      <c r="AL47" s="92">
        <f>COUNTIF(A47:AK47,"○")</f>
        <v>0</v>
      </c>
    </row>
    <row r="48" spans="1:38" ht="12" customHeight="1" thickBot="1" x14ac:dyDescent="0.2">
      <c r="A48" s="1197"/>
      <c r="B48" s="1233"/>
      <c r="C48" s="1250"/>
      <c r="D48" s="1033"/>
      <c r="E48" s="1247"/>
      <c r="F48" s="7" t="s">
        <v>95</v>
      </c>
      <c r="G48" s="93"/>
      <c r="H48" s="190"/>
      <c r="I48" s="190"/>
      <c r="J48" s="93"/>
      <c r="K48" s="93"/>
      <c r="L48" s="93"/>
      <c r="M48" s="93"/>
      <c r="N48" s="93"/>
      <c r="O48" s="190"/>
      <c r="P48" s="190"/>
      <c r="Q48" s="93"/>
      <c r="R48" s="93"/>
      <c r="S48" s="93"/>
      <c r="T48" s="93"/>
      <c r="U48" s="93"/>
      <c r="V48" s="190"/>
      <c r="W48" s="190"/>
      <c r="X48" s="93"/>
      <c r="Y48" s="93"/>
      <c r="Z48" s="93"/>
      <c r="AA48" s="93"/>
      <c r="AB48" s="93"/>
      <c r="AC48" s="190"/>
      <c r="AD48" s="190"/>
      <c r="AE48" s="93"/>
      <c r="AF48" s="93"/>
      <c r="AG48" s="93"/>
      <c r="AH48" s="93"/>
      <c r="AI48" s="93"/>
      <c r="AJ48" s="190"/>
      <c r="AK48" s="190"/>
      <c r="AL48" s="94"/>
    </row>
    <row r="49" spans="1:41" ht="12" customHeight="1" thickBot="1" x14ac:dyDescent="0.2">
      <c r="A49" s="1197"/>
      <c r="B49" s="1234"/>
      <c r="C49" s="1251"/>
      <c r="D49" s="1034"/>
      <c r="E49" s="1248"/>
      <c r="F49" s="150" t="s">
        <v>96</v>
      </c>
      <c r="G49" s="111"/>
      <c r="H49" s="191"/>
      <c r="I49" s="192"/>
      <c r="J49" s="111"/>
      <c r="K49" s="111"/>
      <c r="L49" s="111"/>
      <c r="M49" s="111"/>
      <c r="N49" s="111"/>
      <c r="O49" s="191"/>
      <c r="P49" s="192"/>
      <c r="Q49" s="111"/>
      <c r="R49" s="111"/>
      <c r="S49" s="111"/>
      <c r="T49" s="3"/>
      <c r="U49" s="3"/>
      <c r="V49" s="191"/>
      <c r="W49" s="191"/>
      <c r="X49" s="3"/>
      <c r="Y49" s="3"/>
      <c r="Z49" s="111"/>
      <c r="AA49" s="3"/>
      <c r="AB49" s="3"/>
      <c r="AC49" s="191"/>
      <c r="AD49" s="191"/>
      <c r="AE49" s="111"/>
      <c r="AF49" s="111"/>
      <c r="AG49" s="111"/>
      <c r="AH49" s="3"/>
      <c r="AI49" s="3"/>
      <c r="AJ49" s="191"/>
      <c r="AK49" s="191"/>
      <c r="AL49" s="95"/>
    </row>
    <row r="50" spans="1:41" ht="12" customHeight="1" thickBot="1" x14ac:dyDescent="0.2">
      <c r="A50" s="1197">
        <v>16</v>
      </c>
      <c r="B50" s="1232"/>
      <c r="C50" s="1249"/>
      <c r="D50" s="1032"/>
      <c r="E50" s="1246"/>
      <c r="F50" s="110" t="s">
        <v>12</v>
      </c>
      <c r="G50" s="2"/>
      <c r="H50" s="189"/>
      <c r="I50" s="189"/>
      <c r="J50" s="91"/>
      <c r="K50" s="42"/>
      <c r="L50" s="2"/>
      <c r="M50" s="91"/>
      <c r="N50" s="42"/>
      <c r="O50" s="189"/>
      <c r="P50" s="189"/>
      <c r="Q50" s="91"/>
      <c r="R50" s="2"/>
      <c r="S50" s="2"/>
      <c r="T50" s="91"/>
      <c r="U50" s="2"/>
      <c r="V50" s="189"/>
      <c r="W50" s="189"/>
      <c r="X50" s="91"/>
      <c r="Y50" s="2"/>
      <c r="Z50" s="2"/>
      <c r="AA50" s="91"/>
      <c r="AB50" s="2"/>
      <c r="AC50" s="189"/>
      <c r="AD50" s="189"/>
      <c r="AE50" s="96"/>
      <c r="AF50" s="2"/>
      <c r="AG50" s="2"/>
      <c r="AH50" s="91"/>
      <c r="AI50" s="2"/>
      <c r="AJ50" s="189"/>
      <c r="AK50" s="189"/>
      <c r="AL50" s="92">
        <f>COUNTIF(A50:AK50,"○")</f>
        <v>0</v>
      </c>
    </row>
    <row r="51" spans="1:41" ht="12" customHeight="1" thickBot="1" x14ac:dyDescent="0.2">
      <c r="A51" s="1197"/>
      <c r="B51" s="1233"/>
      <c r="C51" s="1250"/>
      <c r="D51" s="1033"/>
      <c r="E51" s="1247"/>
      <c r="F51" s="7" t="s">
        <v>95</v>
      </c>
      <c r="G51" s="93"/>
      <c r="H51" s="190"/>
      <c r="I51" s="190"/>
      <c r="J51" s="93"/>
      <c r="K51" s="93"/>
      <c r="L51" s="93"/>
      <c r="M51" s="93"/>
      <c r="N51" s="93"/>
      <c r="O51" s="190"/>
      <c r="P51" s="190"/>
      <c r="Q51" s="93"/>
      <c r="R51" s="93"/>
      <c r="S51" s="93"/>
      <c r="T51" s="93"/>
      <c r="U51" s="93"/>
      <c r="V51" s="190"/>
      <c r="W51" s="190"/>
      <c r="X51" s="93"/>
      <c r="Y51" s="93"/>
      <c r="Z51" s="93"/>
      <c r="AA51" s="93"/>
      <c r="AB51" s="93"/>
      <c r="AC51" s="190"/>
      <c r="AD51" s="190"/>
      <c r="AE51" s="93"/>
      <c r="AF51" s="93"/>
      <c r="AG51" s="93"/>
      <c r="AH51" s="93"/>
      <c r="AI51" s="93"/>
      <c r="AJ51" s="190"/>
      <c r="AK51" s="190"/>
      <c r="AL51" s="94"/>
    </row>
    <row r="52" spans="1:41" ht="12" customHeight="1" thickBot="1" x14ac:dyDescent="0.2">
      <c r="A52" s="1197"/>
      <c r="B52" s="1234"/>
      <c r="C52" s="1251"/>
      <c r="D52" s="1034"/>
      <c r="E52" s="1248"/>
      <c r="F52" s="150" t="s">
        <v>96</v>
      </c>
      <c r="G52" s="111"/>
      <c r="H52" s="192"/>
      <c r="I52" s="192"/>
      <c r="J52" s="111"/>
      <c r="K52" s="111"/>
      <c r="L52" s="111"/>
      <c r="M52" s="111"/>
      <c r="N52" s="111"/>
      <c r="O52" s="192"/>
      <c r="P52" s="192"/>
      <c r="Q52" s="111"/>
      <c r="R52" s="111"/>
      <c r="S52" s="111"/>
      <c r="T52" s="111"/>
      <c r="U52" s="111"/>
      <c r="V52" s="192"/>
      <c r="W52" s="192"/>
      <c r="X52" s="111"/>
      <c r="Y52" s="111"/>
      <c r="Z52" s="111"/>
      <c r="AA52" s="111"/>
      <c r="AB52" s="111"/>
      <c r="AC52" s="192"/>
      <c r="AD52" s="192"/>
      <c r="AE52" s="111"/>
      <c r="AF52" s="111"/>
      <c r="AG52" s="111"/>
      <c r="AH52" s="111"/>
      <c r="AI52" s="111"/>
      <c r="AJ52" s="192"/>
      <c r="AK52" s="192"/>
      <c r="AL52" s="95"/>
    </row>
    <row r="53" spans="1:41" ht="12" customHeight="1" thickBot="1" x14ac:dyDescent="0.2">
      <c r="A53" s="1197">
        <v>17</v>
      </c>
      <c r="B53" s="1232"/>
      <c r="C53" s="1249"/>
      <c r="D53" s="1032"/>
      <c r="E53" s="1246"/>
      <c r="F53" s="110" t="s">
        <v>12</v>
      </c>
      <c r="G53" s="2"/>
      <c r="H53" s="189"/>
      <c r="I53" s="189"/>
      <c r="J53" s="2"/>
      <c r="K53" s="2"/>
      <c r="L53" s="2"/>
      <c r="M53" s="2"/>
      <c r="N53" s="2"/>
      <c r="O53" s="189"/>
      <c r="P53" s="189"/>
      <c r="Q53" s="2"/>
      <c r="R53" s="2"/>
      <c r="S53" s="2"/>
      <c r="T53" s="2"/>
      <c r="U53" s="2"/>
      <c r="V53" s="189"/>
      <c r="W53" s="189"/>
      <c r="X53" s="2"/>
      <c r="Y53" s="2"/>
      <c r="Z53" s="2"/>
      <c r="AA53" s="2"/>
      <c r="AB53" s="2"/>
      <c r="AC53" s="189"/>
      <c r="AD53" s="189"/>
      <c r="AE53" s="2"/>
      <c r="AF53" s="2"/>
      <c r="AG53" s="2"/>
      <c r="AH53" s="2"/>
      <c r="AI53" s="2"/>
      <c r="AJ53" s="189"/>
      <c r="AK53" s="189"/>
      <c r="AL53" s="92">
        <f>COUNTIF(A53:AK53,"○")</f>
        <v>0</v>
      </c>
    </row>
    <row r="54" spans="1:41" ht="12" customHeight="1" thickBot="1" x14ac:dyDescent="0.2">
      <c r="A54" s="1197"/>
      <c r="B54" s="1233"/>
      <c r="C54" s="1250"/>
      <c r="D54" s="1033"/>
      <c r="E54" s="1247"/>
      <c r="F54" s="7" t="s">
        <v>95</v>
      </c>
      <c r="G54" s="93"/>
      <c r="H54" s="190"/>
      <c r="I54" s="190"/>
      <c r="J54" s="93"/>
      <c r="K54" s="93"/>
      <c r="L54" s="93"/>
      <c r="M54" s="93"/>
      <c r="N54" s="93"/>
      <c r="O54" s="190"/>
      <c r="P54" s="190"/>
      <c r="Q54" s="93"/>
      <c r="R54" s="93"/>
      <c r="S54" s="93"/>
      <c r="T54" s="93"/>
      <c r="U54" s="93"/>
      <c r="V54" s="196"/>
      <c r="W54" s="197"/>
      <c r="X54" s="93"/>
      <c r="Y54" s="93"/>
      <c r="Z54" s="93"/>
      <c r="AA54" s="93"/>
      <c r="AB54" s="93"/>
      <c r="AC54" s="190"/>
      <c r="AD54" s="190"/>
      <c r="AE54" s="93"/>
      <c r="AF54" s="93"/>
      <c r="AG54" s="93"/>
      <c r="AH54" s="93"/>
      <c r="AI54" s="93"/>
      <c r="AJ54" s="190"/>
      <c r="AK54" s="190"/>
      <c r="AL54" s="94"/>
      <c r="AO54" s="98"/>
    </row>
    <row r="55" spans="1:41" ht="12" customHeight="1" thickBot="1" x14ac:dyDescent="0.2">
      <c r="A55" s="1197"/>
      <c r="B55" s="1234"/>
      <c r="C55" s="1251"/>
      <c r="D55" s="1034"/>
      <c r="E55" s="1248"/>
      <c r="F55" s="150" t="s">
        <v>96</v>
      </c>
      <c r="G55" s="3"/>
      <c r="H55" s="191"/>
      <c r="I55" s="191"/>
      <c r="J55" s="3"/>
      <c r="K55" s="3"/>
      <c r="L55" s="3"/>
      <c r="M55" s="3"/>
      <c r="N55" s="3"/>
      <c r="O55" s="191"/>
      <c r="P55" s="191"/>
      <c r="Q55" s="3"/>
      <c r="R55" s="3"/>
      <c r="S55" s="3"/>
      <c r="T55" s="3"/>
      <c r="U55" s="3"/>
      <c r="V55" s="191"/>
      <c r="W55" s="191"/>
      <c r="X55" s="3"/>
      <c r="Y55" s="3"/>
      <c r="Z55" s="3"/>
      <c r="AA55" s="3"/>
      <c r="AB55" s="3"/>
      <c r="AC55" s="191"/>
      <c r="AD55" s="191"/>
      <c r="AE55" s="3"/>
      <c r="AF55" s="3"/>
      <c r="AG55" s="3"/>
      <c r="AH55" s="3"/>
      <c r="AI55" s="3"/>
      <c r="AJ55" s="191"/>
      <c r="AK55" s="191"/>
      <c r="AL55" s="95"/>
    </row>
    <row r="56" spans="1:41" ht="12" customHeight="1" thickBot="1" x14ac:dyDescent="0.2">
      <c r="A56" s="1197">
        <v>18</v>
      </c>
      <c r="B56" s="1232"/>
      <c r="C56" s="1249"/>
      <c r="D56" s="1042"/>
      <c r="E56" s="1246"/>
      <c r="F56" s="110" t="s">
        <v>12</v>
      </c>
      <c r="G56" s="2"/>
      <c r="H56" s="189"/>
      <c r="I56" s="189"/>
      <c r="J56" s="2"/>
      <c r="K56" s="2"/>
      <c r="L56" s="2"/>
      <c r="M56" s="2"/>
      <c r="N56" s="2"/>
      <c r="O56" s="189"/>
      <c r="P56" s="189"/>
      <c r="Q56" s="2"/>
      <c r="R56" s="2"/>
      <c r="S56" s="2"/>
      <c r="T56" s="2"/>
      <c r="U56" s="2"/>
      <c r="V56" s="189"/>
      <c r="W56" s="189"/>
      <c r="X56" s="2"/>
      <c r="Y56" s="2"/>
      <c r="Z56" s="2"/>
      <c r="AA56" s="2"/>
      <c r="AB56" s="2"/>
      <c r="AC56" s="189"/>
      <c r="AD56" s="189"/>
      <c r="AE56" s="2"/>
      <c r="AF56" s="2"/>
      <c r="AG56" s="2"/>
      <c r="AH56" s="2"/>
      <c r="AI56" s="2"/>
      <c r="AJ56" s="189"/>
      <c r="AK56" s="189"/>
      <c r="AL56" s="92">
        <f>COUNTIF(A56:AK56,"○")</f>
        <v>0</v>
      </c>
    </row>
    <row r="57" spans="1:41" ht="7.5" customHeight="1" thickBot="1" x14ac:dyDescent="0.2">
      <c r="A57" s="1197"/>
      <c r="B57" s="1233"/>
      <c r="C57" s="1250"/>
      <c r="D57" s="1043"/>
      <c r="E57" s="1247"/>
      <c r="F57" s="7" t="s">
        <v>95</v>
      </c>
      <c r="G57" s="93"/>
      <c r="H57" s="190"/>
      <c r="I57" s="190"/>
      <c r="J57" s="93"/>
      <c r="K57" s="93"/>
      <c r="L57" s="93"/>
      <c r="M57" s="93"/>
      <c r="N57" s="93"/>
      <c r="O57" s="190"/>
      <c r="P57" s="190"/>
      <c r="Q57" s="93"/>
      <c r="R57" s="93"/>
      <c r="S57" s="93"/>
      <c r="T57" s="93"/>
      <c r="U57" s="93"/>
      <c r="V57" s="190"/>
      <c r="W57" s="190"/>
      <c r="X57" s="93"/>
      <c r="Y57" s="93"/>
      <c r="Z57" s="93"/>
      <c r="AA57" s="93"/>
      <c r="AB57" s="93"/>
      <c r="AC57" s="190"/>
      <c r="AD57" s="190"/>
      <c r="AE57" s="93"/>
      <c r="AF57" s="93"/>
      <c r="AG57" s="93"/>
      <c r="AH57" s="93"/>
      <c r="AI57" s="93"/>
      <c r="AJ57" s="190"/>
      <c r="AK57" s="190"/>
      <c r="AL57" s="94"/>
    </row>
    <row r="58" spans="1:41" ht="12" customHeight="1" thickBot="1" x14ac:dyDescent="0.2">
      <c r="A58" s="1197"/>
      <c r="B58" s="1234"/>
      <c r="C58" s="1251"/>
      <c r="D58" s="1044"/>
      <c r="E58" s="1248"/>
      <c r="F58" s="150" t="s">
        <v>96</v>
      </c>
      <c r="G58" s="3"/>
      <c r="H58" s="191"/>
      <c r="I58" s="191"/>
      <c r="J58" s="3"/>
      <c r="K58" s="3"/>
      <c r="L58" s="3"/>
      <c r="M58" s="3"/>
      <c r="N58" s="3"/>
      <c r="O58" s="191"/>
      <c r="P58" s="191"/>
      <c r="Q58" s="3"/>
      <c r="R58" s="3"/>
      <c r="S58" s="3"/>
      <c r="T58" s="3"/>
      <c r="U58" s="3"/>
      <c r="V58" s="191"/>
      <c r="W58" s="191"/>
      <c r="X58" s="3"/>
      <c r="Y58" s="3"/>
      <c r="Z58" s="3"/>
      <c r="AA58" s="3"/>
      <c r="AB58" s="3"/>
      <c r="AC58" s="191"/>
      <c r="AD58" s="191"/>
      <c r="AE58" s="3"/>
      <c r="AF58" s="3"/>
      <c r="AG58" s="3"/>
      <c r="AH58" s="3"/>
      <c r="AI58" s="3"/>
      <c r="AJ58" s="191"/>
      <c r="AK58" s="191"/>
      <c r="AL58" s="95"/>
    </row>
    <row r="59" spans="1:41" ht="12" customHeight="1" thickBot="1" x14ac:dyDescent="0.2">
      <c r="A59" s="1197">
        <v>19</v>
      </c>
      <c r="B59" s="1026"/>
      <c r="C59" s="1249"/>
      <c r="D59" s="1032"/>
      <c r="E59" s="1041"/>
      <c r="F59" s="110" t="s">
        <v>12</v>
      </c>
      <c r="G59" s="2"/>
      <c r="H59" s="193"/>
      <c r="I59" s="193"/>
      <c r="J59" s="91"/>
      <c r="K59" s="91"/>
      <c r="L59" s="91"/>
      <c r="M59" s="91"/>
      <c r="N59" s="91"/>
      <c r="O59" s="193"/>
      <c r="P59" s="193"/>
      <c r="Q59" s="91"/>
      <c r="R59" s="91"/>
      <c r="S59" s="91"/>
      <c r="T59" s="91"/>
      <c r="U59" s="91"/>
      <c r="V59" s="193"/>
      <c r="W59" s="193"/>
      <c r="X59" s="91"/>
      <c r="Y59" s="91"/>
      <c r="Z59" s="91"/>
      <c r="AA59" s="91"/>
      <c r="AB59" s="91"/>
      <c r="AC59" s="193"/>
      <c r="AD59" s="193"/>
      <c r="AE59" s="91"/>
      <c r="AF59" s="91"/>
      <c r="AG59" s="91"/>
      <c r="AH59" s="91"/>
      <c r="AI59" s="2"/>
      <c r="AJ59" s="189"/>
      <c r="AK59" s="193"/>
      <c r="AL59" s="92">
        <f>COUNTIF(A59:AK59,"○")</f>
        <v>0</v>
      </c>
    </row>
    <row r="60" spans="1:41" ht="12" customHeight="1" thickBot="1" x14ac:dyDescent="0.2">
      <c r="A60" s="1197"/>
      <c r="B60" s="1233"/>
      <c r="C60" s="1250"/>
      <c r="D60" s="1033"/>
      <c r="E60" s="1247"/>
      <c r="F60" s="7" t="s">
        <v>95</v>
      </c>
      <c r="G60" s="93"/>
      <c r="H60" s="190"/>
      <c r="I60" s="190"/>
      <c r="J60" s="93"/>
      <c r="K60" s="93"/>
      <c r="L60" s="93"/>
      <c r="M60" s="93"/>
      <c r="N60" s="93"/>
      <c r="O60" s="190"/>
      <c r="P60" s="190"/>
      <c r="Q60" s="93"/>
      <c r="R60" s="93"/>
      <c r="S60" s="93"/>
      <c r="T60" s="93"/>
      <c r="U60" s="93"/>
      <c r="V60" s="190"/>
      <c r="W60" s="190"/>
      <c r="X60" s="93"/>
      <c r="Y60" s="93"/>
      <c r="Z60" s="93"/>
      <c r="AA60" s="93"/>
      <c r="AB60" s="93"/>
      <c r="AC60" s="190"/>
      <c r="AD60" s="190"/>
      <c r="AE60" s="93"/>
      <c r="AF60" s="93"/>
      <c r="AG60" s="93"/>
      <c r="AH60" s="93"/>
      <c r="AI60" s="93"/>
      <c r="AJ60" s="190"/>
      <c r="AK60" s="190"/>
      <c r="AL60" s="94"/>
    </row>
    <row r="61" spans="1:41" ht="12" customHeight="1" thickBot="1" x14ac:dyDescent="0.2">
      <c r="A61" s="1197"/>
      <c r="B61" s="1234"/>
      <c r="C61" s="1251"/>
      <c r="D61" s="1034"/>
      <c r="E61" s="1248"/>
      <c r="F61" s="150" t="s">
        <v>96</v>
      </c>
      <c r="G61" s="111"/>
      <c r="H61" s="192"/>
      <c r="I61" s="192"/>
      <c r="J61" s="111"/>
      <c r="K61" s="111"/>
      <c r="L61" s="111"/>
      <c r="M61" s="111"/>
      <c r="N61" s="111"/>
      <c r="O61" s="192"/>
      <c r="P61" s="192"/>
      <c r="Q61" s="111"/>
      <c r="R61" s="111"/>
      <c r="S61" s="111"/>
      <c r="T61" s="111"/>
      <c r="U61" s="111"/>
      <c r="V61" s="192"/>
      <c r="W61" s="192"/>
      <c r="X61" s="111"/>
      <c r="Y61" s="111"/>
      <c r="Z61" s="111"/>
      <c r="AA61" s="111"/>
      <c r="AB61" s="111"/>
      <c r="AC61" s="192"/>
      <c r="AD61" s="192"/>
      <c r="AE61" s="111"/>
      <c r="AF61" s="111"/>
      <c r="AG61" s="111"/>
      <c r="AH61" s="111"/>
      <c r="AI61" s="3"/>
      <c r="AJ61" s="192"/>
      <c r="AK61" s="192"/>
      <c r="AL61" s="95"/>
    </row>
    <row r="62" spans="1:41" ht="12" customHeight="1" thickBot="1" x14ac:dyDescent="0.2">
      <c r="A62" s="1197">
        <v>20</v>
      </c>
      <c r="B62" s="1026"/>
      <c r="C62" s="1249"/>
      <c r="D62" s="1032"/>
      <c r="E62" s="1041"/>
      <c r="F62" s="110" t="s">
        <v>12</v>
      </c>
      <c r="G62" s="2"/>
      <c r="H62" s="189"/>
      <c r="I62" s="189"/>
      <c r="J62" s="2"/>
      <c r="K62" s="2"/>
      <c r="L62" s="91"/>
      <c r="M62" s="91"/>
      <c r="N62" s="91"/>
      <c r="O62" s="193"/>
      <c r="P62" s="193"/>
      <c r="Q62" s="91"/>
      <c r="R62" s="91"/>
      <c r="S62" s="91"/>
      <c r="T62" s="91"/>
      <c r="U62" s="91"/>
      <c r="V62" s="193"/>
      <c r="W62" s="193"/>
      <c r="X62" s="91"/>
      <c r="Y62" s="2"/>
      <c r="Z62" s="2"/>
      <c r="AA62" s="2"/>
      <c r="AB62" s="91"/>
      <c r="AC62" s="193"/>
      <c r="AD62" s="193"/>
      <c r="AE62" s="91"/>
      <c r="AF62" s="2"/>
      <c r="AG62" s="2"/>
      <c r="AH62" s="2"/>
      <c r="AI62" s="2"/>
      <c r="AJ62" s="189"/>
      <c r="AK62" s="189"/>
      <c r="AL62" s="92">
        <f>COUNTIF(A62:AK62,"○")</f>
        <v>0</v>
      </c>
    </row>
    <row r="63" spans="1:41" ht="7.5" customHeight="1" thickBot="1" x14ac:dyDescent="0.2">
      <c r="A63" s="1197"/>
      <c r="B63" s="1233"/>
      <c r="C63" s="1250"/>
      <c r="D63" s="1033"/>
      <c r="E63" s="1247"/>
      <c r="F63" s="7" t="s">
        <v>95</v>
      </c>
      <c r="G63" s="93"/>
      <c r="H63" s="190"/>
      <c r="I63" s="190"/>
      <c r="J63" s="93"/>
      <c r="K63" s="93"/>
      <c r="L63" s="93"/>
      <c r="M63" s="93"/>
      <c r="N63" s="93"/>
      <c r="O63" s="190"/>
      <c r="P63" s="190"/>
      <c r="Q63" s="93"/>
      <c r="R63" s="93"/>
      <c r="S63" s="93"/>
      <c r="T63" s="93"/>
      <c r="U63" s="93"/>
      <c r="V63" s="190"/>
      <c r="W63" s="190"/>
      <c r="X63" s="93"/>
      <c r="Y63" s="93"/>
      <c r="Z63" s="93"/>
      <c r="AA63" s="93"/>
      <c r="AB63" s="93"/>
      <c r="AC63" s="190"/>
      <c r="AD63" s="190"/>
      <c r="AE63" s="93"/>
      <c r="AF63" s="93"/>
      <c r="AG63" s="93"/>
      <c r="AH63" s="93"/>
      <c r="AI63" s="93"/>
      <c r="AJ63" s="190"/>
      <c r="AK63" s="190"/>
      <c r="AL63" s="94"/>
    </row>
    <row r="64" spans="1:41" ht="12" customHeight="1" thickBot="1" x14ac:dyDescent="0.2">
      <c r="A64" s="1197"/>
      <c r="B64" s="1234"/>
      <c r="C64" s="1251"/>
      <c r="D64" s="1034"/>
      <c r="E64" s="1248"/>
      <c r="F64" s="150" t="s">
        <v>96</v>
      </c>
      <c r="G64" s="3"/>
      <c r="H64" s="191"/>
      <c r="I64" s="191"/>
      <c r="J64" s="3"/>
      <c r="K64" s="111"/>
      <c r="L64" s="111"/>
      <c r="M64" s="111"/>
      <c r="N64" s="111"/>
      <c r="O64" s="192"/>
      <c r="P64" s="192"/>
      <c r="Q64" s="111"/>
      <c r="R64" s="111"/>
      <c r="S64" s="111"/>
      <c r="T64" s="111"/>
      <c r="U64" s="111"/>
      <c r="V64" s="192"/>
      <c r="W64" s="192"/>
      <c r="X64" s="111"/>
      <c r="Y64" s="3"/>
      <c r="Z64" s="111"/>
      <c r="AA64" s="111"/>
      <c r="AB64" s="111"/>
      <c r="AC64" s="192"/>
      <c r="AD64" s="192"/>
      <c r="AE64" s="111"/>
      <c r="AF64" s="3"/>
      <c r="AG64" s="3"/>
      <c r="AH64" s="3"/>
      <c r="AI64" s="3"/>
      <c r="AJ64" s="191"/>
      <c r="AK64" s="191"/>
      <c r="AL64" s="95"/>
    </row>
    <row r="65" spans="1:38" ht="12" customHeight="1" thickBot="1" x14ac:dyDescent="0.2">
      <c r="A65" s="1197">
        <v>21</v>
      </c>
      <c r="B65" s="1026"/>
      <c r="C65" s="1249"/>
      <c r="D65" s="1032"/>
      <c r="E65" s="1041"/>
      <c r="F65" s="110" t="s">
        <v>12</v>
      </c>
      <c r="G65" s="2"/>
      <c r="H65" s="189"/>
      <c r="I65" s="189"/>
      <c r="J65" s="2"/>
      <c r="K65" s="2"/>
      <c r="L65" s="2"/>
      <c r="M65" s="2"/>
      <c r="N65" s="2"/>
      <c r="O65" s="189"/>
      <c r="P65" s="193"/>
      <c r="Q65" s="91"/>
      <c r="R65" s="91"/>
      <c r="S65" s="91"/>
      <c r="T65" s="91"/>
      <c r="U65" s="91"/>
      <c r="V65" s="193"/>
      <c r="W65" s="193"/>
      <c r="X65" s="91"/>
      <c r="Y65" s="91"/>
      <c r="Z65" s="91"/>
      <c r="AA65" s="91"/>
      <c r="AB65" s="91"/>
      <c r="AC65" s="193"/>
      <c r="AD65" s="193"/>
      <c r="AE65" s="91"/>
      <c r="AF65" s="91"/>
      <c r="AG65" s="91"/>
      <c r="AH65" s="2"/>
      <c r="AI65" s="2"/>
      <c r="AJ65" s="189"/>
      <c r="AK65" s="189"/>
      <c r="AL65" s="92">
        <f>COUNTIF(A65:AK65,"○")</f>
        <v>0</v>
      </c>
    </row>
    <row r="66" spans="1:38" ht="7.5" customHeight="1" thickBot="1" x14ac:dyDescent="0.2">
      <c r="A66" s="1197"/>
      <c r="B66" s="1233"/>
      <c r="C66" s="1250"/>
      <c r="D66" s="1033"/>
      <c r="E66" s="1247"/>
      <c r="F66" s="7" t="s">
        <v>95</v>
      </c>
      <c r="G66" s="93"/>
      <c r="H66" s="190"/>
      <c r="I66" s="190"/>
      <c r="J66" s="93"/>
      <c r="K66" s="93"/>
      <c r="L66" s="93"/>
      <c r="M66" s="93"/>
      <c r="N66" s="93"/>
      <c r="O66" s="190"/>
      <c r="P66" s="190"/>
      <c r="Q66" s="93"/>
      <c r="R66" s="93"/>
      <c r="S66" s="93"/>
      <c r="T66" s="93"/>
      <c r="U66" s="93"/>
      <c r="V66" s="190"/>
      <c r="W66" s="190"/>
      <c r="X66" s="93"/>
      <c r="Y66" s="93"/>
      <c r="Z66" s="93"/>
      <c r="AA66" s="93"/>
      <c r="AB66" s="93"/>
      <c r="AC66" s="190"/>
      <c r="AD66" s="190"/>
      <c r="AE66" s="93"/>
      <c r="AF66" s="93"/>
      <c r="AG66" s="93"/>
      <c r="AH66" s="93"/>
      <c r="AI66" s="93"/>
      <c r="AJ66" s="190"/>
      <c r="AK66" s="190"/>
      <c r="AL66" s="94"/>
    </row>
    <row r="67" spans="1:38" ht="13.5" customHeight="1" thickBot="1" x14ac:dyDescent="0.2">
      <c r="A67" s="1197"/>
      <c r="B67" s="1234"/>
      <c r="C67" s="1251"/>
      <c r="D67" s="1034"/>
      <c r="E67" s="1248"/>
      <c r="F67" s="150" t="s">
        <v>96</v>
      </c>
      <c r="G67" s="3"/>
      <c r="H67" s="191"/>
      <c r="I67" s="191"/>
      <c r="J67" s="3"/>
      <c r="K67" s="3"/>
      <c r="L67" s="3"/>
      <c r="M67" s="3"/>
      <c r="N67" s="3"/>
      <c r="O67" s="192"/>
      <c r="P67" s="192"/>
      <c r="Q67" s="111"/>
      <c r="R67" s="111"/>
      <c r="S67" s="111"/>
      <c r="T67" s="111"/>
      <c r="U67" s="111"/>
      <c r="V67" s="192"/>
      <c r="W67" s="192"/>
      <c r="X67" s="111"/>
      <c r="Y67" s="111"/>
      <c r="Z67" s="111"/>
      <c r="AA67" s="111"/>
      <c r="AB67" s="111"/>
      <c r="AC67" s="192"/>
      <c r="AD67" s="192"/>
      <c r="AE67" s="111"/>
      <c r="AF67" s="111"/>
      <c r="AG67" s="111"/>
      <c r="AH67" s="3"/>
      <c r="AI67" s="3"/>
      <c r="AJ67" s="191"/>
      <c r="AK67" s="191"/>
      <c r="AL67" s="95"/>
    </row>
    <row r="68" spans="1:38" ht="12" customHeight="1" thickBot="1" x14ac:dyDescent="0.2">
      <c r="A68" s="1197">
        <v>22</v>
      </c>
      <c r="B68" s="1026"/>
      <c r="C68" s="1249"/>
      <c r="D68" s="1032"/>
      <c r="E68" s="1041"/>
      <c r="F68" s="110" t="s">
        <v>12</v>
      </c>
      <c r="G68" s="2"/>
      <c r="H68" s="189"/>
      <c r="I68" s="189"/>
      <c r="J68" s="2"/>
      <c r="K68" s="2"/>
      <c r="L68" s="2"/>
      <c r="M68" s="2"/>
      <c r="N68" s="2"/>
      <c r="O68" s="189"/>
      <c r="P68" s="189"/>
      <c r="Q68" s="2"/>
      <c r="R68" s="2"/>
      <c r="S68" s="2"/>
      <c r="T68" s="2"/>
      <c r="U68" s="2"/>
      <c r="V68" s="189"/>
      <c r="W68" s="189"/>
      <c r="X68" s="2"/>
      <c r="Y68" s="2"/>
      <c r="Z68" s="2"/>
      <c r="AA68" s="2"/>
      <c r="AB68" s="2"/>
      <c r="AC68" s="189"/>
      <c r="AD68" s="189"/>
      <c r="AE68" s="2"/>
      <c r="AF68" s="2"/>
      <c r="AG68" s="2"/>
      <c r="AH68" s="2"/>
      <c r="AI68" s="2"/>
      <c r="AJ68" s="189"/>
      <c r="AK68" s="193"/>
      <c r="AL68" s="92">
        <f>COUNTIF(A68:AK68,"○")</f>
        <v>0</v>
      </c>
    </row>
    <row r="69" spans="1:38" ht="7.5" customHeight="1" thickBot="1" x14ac:dyDescent="0.2">
      <c r="A69" s="1197"/>
      <c r="B69" s="1233"/>
      <c r="C69" s="1250"/>
      <c r="D69" s="1033"/>
      <c r="E69" s="1247"/>
      <c r="F69" s="7" t="s">
        <v>95</v>
      </c>
      <c r="G69" s="93"/>
      <c r="H69" s="190"/>
      <c r="I69" s="190"/>
      <c r="J69" s="93"/>
      <c r="K69" s="93"/>
      <c r="L69" s="93"/>
      <c r="M69" s="93"/>
      <c r="N69" s="93"/>
      <c r="O69" s="190"/>
      <c r="P69" s="190"/>
      <c r="Q69" s="93"/>
      <c r="R69" s="93"/>
      <c r="S69" s="93"/>
      <c r="T69" s="93"/>
      <c r="U69" s="93"/>
      <c r="V69" s="190"/>
      <c r="W69" s="190"/>
      <c r="X69" s="93"/>
      <c r="Y69" s="93"/>
      <c r="Z69" s="93"/>
      <c r="AA69" s="93"/>
      <c r="AB69" s="93"/>
      <c r="AC69" s="190"/>
      <c r="AD69" s="190"/>
      <c r="AE69" s="93"/>
      <c r="AF69" s="93"/>
      <c r="AG69" s="93"/>
      <c r="AH69" s="93"/>
      <c r="AI69" s="93"/>
      <c r="AJ69" s="190"/>
      <c r="AK69" s="190"/>
      <c r="AL69" s="94"/>
    </row>
    <row r="70" spans="1:38" ht="12" customHeight="1" thickBot="1" x14ac:dyDescent="0.2">
      <c r="A70" s="1197"/>
      <c r="B70" s="1234"/>
      <c r="C70" s="1251"/>
      <c r="D70" s="1034"/>
      <c r="E70" s="1248"/>
      <c r="F70" s="150" t="s">
        <v>96</v>
      </c>
      <c r="G70" s="3"/>
      <c r="H70" s="192"/>
      <c r="I70" s="192"/>
      <c r="J70" s="111"/>
      <c r="K70" s="111"/>
      <c r="L70" s="111"/>
      <c r="M70" s="111"/>
      <c r="N70" s="111"/>
      <c r="O70" s="192"/>
      <c r="P70" s="192"/>
      <c r="Q70" s="111"/>
      <c r="R70" s="111"/>
      <c r="S70" s="111"/>
      <c r="T70" s="111"/>
      <c r="U70" s="111"/>
      <c r="V70" s="192"/>
      <c r="W70" s="192"/>
      <c r="X70" s="111"/>
      <c r="Y70" s="111"/>
      <c r="Z70" s="111"/>
      <c r="AA70" s="111"/>
      <c r="AB70" s="111"/>
      <c r="AC70" s="192"/>
      <c r="AD70" s="192"/>
      <c r="AE70" s="111"/>
      <c r="AF70" s="111"/>
      <c r="AG70" s="111"/>
      <c r="AH70" s="111"/>
      <c r="AI70" s="111"/>
      <c r="AJ70" s="192"/>
      <c r="AK70" s="192"/>
      <c r="AL70" s="95"/>
    </row>
    <row r="71" spans="1:38" ht="12" customHeight="1" thickBot="1" x14ac:dyDescent="0.2">
      <c r="A71" s="1197">
        <v>23</v>
      </c>
      <c r="B71" s="1026"/>
      <c r="C71" s="1249"/>
      <c r="D71" s="1032"/>
      <c r="E71" s="1041"/>
      <c r="F71" s="110" t="s">
        <v>12</v>
      </c>
      <c r="G71" s="91"/>
      <c r="H71" s="193"/>
      <c r="I71" s="193"/>
      <c r="J71" s="91"/>
      <c r="K71" s="91"/>
      <c r="L71" s="91"/>
      <c r="M71" s="91"/>
      <c r="N71" s="91"/>
      <c r="O71" s="193"/>
      <c r="P71" s="193"/>
      <c r="Q71" s="91"/>
      <c r="R71" s="91"/>
      <c r="S71" s="91"/>
      <c r="T71" s="91"/>
      <c r="U71" s="91"/>
      <c r="V71" s="193"/>
      <c r="W71" s="189"/>
      <c r="X71" s="2"/>
      <c r="Y71" s="2"/>
      <c r="Z71" s="91"/>
      <c r="AA71" s="91"/>
      <c r="AB71" s="91"/>
      <c r="AC71" s="193"/>
      <c r="AD71" s="193"/>
      <c r="AE71" s="91"/>
      <c r="AF71" s="91"/>
      <c r="AG71" s="91"/>
      <c r="AH71" s="91"/>
      <c r="AI71" s="91"/>
      <c r="AJ71" s="193"/>
      <c r="AK71" s="193"/>
      <c r="AL71" s="92">
        <f>COUNTIF(A71:AK71,"○")</f>
        <v>0</v>
      </c>
    </row>
    <row r="72" spans="1:38" ht="7.5" customHeight="1" thickBot="1" x14ac:dyDescent="0.2">
      <c r="A72" s="1197"/>
      <c r="B72" s="1233"/>
      <c r="C72" s="1250"/>
      <c r="D72" s="1033"/>
      <c r="E72" s="1247"/>
      <c r="F72" s="7" t="s">
        <v>95</v>
      </c>
      <c r="G72" s="93"/>
      <c r="H72" s="190"/>
      <c r="I72" s="190"/>
      <c r="J72" s="93"/>
      <c r="K72" s="93"/>
      <c r="L72" s="93"/>
      <c r="M72" s="93"/>
      <c r="N72" s="93"/>
      <c r="O72" s="190"/>
      <c r="P72" s="190"/>
      <c r="Q72" s="93"/>
      <c r="R72" s="93"/>
      <c r="S72" s="93"/>
      <c r="T72" s="93"/>
      <c r="U72" s="93"/>
      <c r="V72" s="190"/>
      <c r="W72" s="190"/>
      <c r="X72" s="93"/>
      <c r="Y72" s="93"/>
      <c r="Z72" s="93"/>
      <c r="AA72" s="93"/>
      <c r="AB72" s="93"/>
      <c r="AC72" s="190"/>
      <c r="AD72" s="190"/>
      <c r="AE72" s="93"/>
      <c r="AF72" s="93"/>
      <c r="AG72" s="93"/>
      <c r="AH72" s="93"/>
      <c r="AI72" s="93"/>
      <c r="AJ72" s="190"/>
      <c r="AK72" s="190"/>
      <c r="AL72" s="94"/>
    </row>
    <row r="73" spans="1:38" ht="13.5" customHeight="1" thickBot="1" x14ac:dyDescent="0.2">
      <c r="A73" s="1197"/>
      <c r="B73" s="1234"/>
      <c r="C73" s="1251"/>
      <c r="D73" s="1034"/>
      <c r="E73" s="1248"/>
      <c r="F73" s="150" t="s">
        <v>96</v>
      </c>
      <c r="G73" s="111"/>
      <c r="H73" s="192"/>
      <c r="I73" s="192"/>
      <c r="J73" s="111"/>
      <c r="K73" s="111"/>
      <c r="L73" s="111"/>
      <c r="M73" s="111"/>
      <c r="N73" s="111"/>
      <c r="O73" s="192"/>
      <c r="P73" s="192"/>
      <c r="Q73" s="111"/>
      <c r="R73" s="111"/>
      <c r="S73" s="111"/>
      <c r="T73" s="111"/>
      <c r="U73" s="111"/>
      <c r="V73" s="192"/>
      <c r="W73" s="191"/>
      <c r="X73" s="3"/>
      <c r="Y73" s="111"/>
      <c r="Z73" s="111"/>
      <c r="AA73" s="111"/>
      <c r="AB73" s="111"/>
      <c r="AC73" s="192"/>
      <c r="AD73" s="192"/>
      <c r="AE73" s="111"/>
      <c r="AF73" s="111"/>
      <c r="AG73" s="111"/>
      <c r="AH73" s="111"/>
      <c r="AI73" s="111"/>
      <c r="AJ73" s="192"/>
      <c r="AK73" s="192"/>
      <c r="AL73" s="95"/>
    </row>
    <row r="74" spans="1:38" ht="12" customHeight="1" thickBot="1" x14ac:dyDescent="0.2">
      <c r="A74" s="1197">
        <v>24</v>
      </c>
      <c r="B74" s="1026"/>
      <c r="C74" s="1249"/>
      <c r="D74" s="1032"/>
      <c r="E74" s="1041"/>
      <c r="F74" s="110" t="s">
        <v>12</v>
      </c>
      <c r="G74" s="91"/>
      <c r="H74" s="193"/>
      <c r="I74" s="193"/>
      <c r="J74" s="91"/>
      <c r="K74" s="91"/>
      <c r="L74" s="91"/>
      <c r="M74" s="91"/>
      <c r="N74" s="91"/>
      <c r="O74" s="193"/>
      <c r="P74" s="193"/>
      <c r="Q74" s="91"/>
      <c r="R74" s="91"/>
      <c r="S74" s="91"/>
      <c r="T74" s="91"/>
      <c r="U74" s="91"/>
      <c r="V74" s="193"/>
      <c r="W74" s="193"/>
      <c r="X74" s="91"/>
      <c r="Y74" s="91"/>
      <c r="Z74" s="91"/>
      <c r="AA74" s="2"/>
      <c r="AB74" s="2"/>
      <c r="AC74" s="189"/>
      <c r="AD74" s="189"/>
      <c r="AE74" s="2"/>
      <c r="AF74" s="2"/>
      <c r="AG74" s="91"/>
      <c r="AH74" s="91"/>
      <c r="AI74" s="91"/>
      <c r="AJ74" s="193"/>
      <c r="AK74" s="193"/>
      <c r="AL74" s="92">
        <f>COUNTIF(A74:AK74,"○")</f>
        <v>0</v>
      </c>
    </row>
    <row r="75" spans="1:38" ht="7.5" customHeight="1" thickBot="1" x14ac:dyDescent="0.2">
      <c r="A75" s="1197"/>
      <c r="B75" s="1233"/>
      <c r="C75" s="1250"/>
      <c r="D75" s="1033"/>
      <c r="E75" s="1247"/>
      <c r="F75" s="7" t="s">
        <v>95</v>
      </c>
      <c r="G75" s="93"/>
      <c r="H75" s="190"/>
      <c r="I75" s="190"/>
      <c r="J75" s="93"/>
      <c r="K75" s="93"/>
      <c r="L75" s="93"/>
      <c r="M75" s="93"/>
      <c r="N75" s="93"/>
      <c r="O75" s="190"/>
      <c r="P75" s="190"/>
      <c r="Q75" s="93"/>
      <c r="R75" s="93"/>
      <c r="S75" s="93"/>
      <c r="T75" s="93"/>
      <c r="U75" s="93"/>
      <c r="V75" s="190"/>
      <c r="W75" s="190"/>
      <c r="X75" s="93"/>
      <c r="Y75" s="93"/>
      <c r="Z75" s="93"/>
      <c r="AA75" s="93"/>
      <c r="AB75" s="93"/>
      <c r="AC75" s="190"/>
      <c r="AD75" s="190"/>
      <c r="AE75" s="93"/>
      <c r="AF75" s="93"/>
      <c r="AG75" s="93"/>
      <c r="AH75" s="93"/>
      <c r="AI75" s="93"/>
      <c r="AJ75" s="190"/>
      <c r="AK75" s="190"/>
      <c r="AL75" s="94"/>
    </row>
    <row r="76" spans="1:38" ht="12" customHeight="1" thickBot="1" x14ac:dyDescent="0.2">
      <c r="A76" s="1197"/>
      <c r="B76" s="1234"/>
      <c r="C76" s="1251"/>
      <c r="D76" s="1034"/>
      <c r="E76" s="1248"/>
      <c r="F76" s="150" t="s">
        <v>96</v>
      </c>
      <c r="G76" s="111"/>
      <c r="H76" s="192"/>
      <c r="I76" s="192"/>
      <c r="J76" s="111"/>
      <c r="K76" s="111"/>
      <c r="L76" s="111"/>
      <c r="M76" s="111"/>
      <c r="N76" s="111"/>
      <c r="O76" s="192"/>
      <c r="P76" s="192"/>
      <c r="Q76" s="111"/>
      <c r="R76" s="111"/>
      <c r="S76" s="111"/>
      <c r="T76" s="111"/>
      <c r="U76" s="111"/>
      <c r="V76" s="192"/>
      <c r="W76" s="192"/>
      <c r="X76" s="111"/>
      <c r="Y76" s="111"/>
      <c r="Z76" s="111"/>
      <c r="AA76" s="3"/>
      <c r="AB76" s="3"/>
      <c r="AC76" s="191"/>
      <c r="AD76" s="191"/>
      <c r="AE76" s="3"/>
      <c r="AF76" s="111"/>
      <c r="AG76" s="111"/>
      <c r="AH76" s="111"/>
      <c r="AI76" s="111"/>
      <c r="AJ76" s="192"/>
      <c r="AK76" s="192"/>
      <c r="AL76" s="95"/>
    </row>
    <row r="77" spans="1:38" ht="12" customHeight="1" thickBot="1" x14ac:dyDescent="0.2">
      <c r="A77" s="1197">
        <v>25</v>
      </c>
      <c r="B77" s="1232"/>
      <c r="C77" s="1249"/>
      <c r="D77" s="1032"/>
      <c r="E77" s="1246"/>
      <c r="F77" s="148" t="s">
        <v>103</v>
      </c>
      <c r="G77" s="91"/>
      <c r="H77" s="189"/>
      <c r="I77" s="189"/>
      <c r="J77" s="91"/>
      <c r="K77" s="91"/>
      <c r="L77" s="2"/>
      <c r="M77" s="2"/>
      <c r="N77" s="91"/>
      <c r="O77" s="189"/>
      <c r="P77" s="189"/>
      <c r="Q77" s="42"/>
      <c r="R77" s="91"/>
      <c r="S77" s="2"/>
      <c r="T77" s="2"/>
      <c r="U77" s="91"/>
      <c r="V77" s="189"/>
      <c r="W77" s="189"/>
      <c r="X77" s="2"/>
      <c r="Y77" s="2"/>
      <c r="Z77" s="2"/>
      <c r="AA77" s="2"/>
      <c r="AB77" s="2"/>
      <c r="AC77" s="189"/>
      <c r="AD77" s="189"/>
      <c r="AE77" s="2"/>
      <c r="AF77" s="2"/>
      <c r="AG77" s="2"/>
      <c r="AH77" s="2"/>
      <c r="AI77" s="2"/>
      <c r="AJ77" s="189"/>
      <c r="AK77" s="189"/>
      <c r="AL77" s="92">
        <f>COUNTIF(A77:AK77,"○")</f>
        <v>0</v>
      </c>
    </row>
    <row r="78" spans="1:38" ht="12" customHeight="1" thickBot="1" x14ac:dyDescent="0.2">
      <c r="A78" s="1197"/>
      <c r="B78" s="1233"/>
      <c r="C78" s="1250"/>
      <c r="D78" s="1033"/>
      <c r="E78" s="1247"/>
      <c r="F78" s="7" t="s">
        <v>95</v>
      </c>
      <c r="G78" s="93"/>
      <c r="H78" s="190"/>
      <c r="I78" s="190"/>
      <c r="J78" s="93"/>
      <c r="K78" s="93"/>
      <c r="L78" s="93"/>
      <c r="M78" s="93"/>
      <c r="N78" s="93"/>
      <c r="O78" s="190"/>
      <c r="P78" s="190"/>
      <c r="Q78" s="93"/>
      <c r="R78" s="93"/>
      <c r="S78" s="93"/>
      <c r="T78" s="93"/>
      <c r="U78" s="93"/>
      <c r="V78" s="190"/>
      <c r="W78" s="190"/>
      <c r="X78" s="93"/>
      <c r="Y78" s="93"/>
      <c r="Z78" s="93"/>
      <c r="AA78" s="93"/>
      <c r="AB78" s="93"/>
      <c r="AC78" s="190"/>
      <c r="AD78" s="190"/>
      <c r="AE78" s="93"/>
      <c r="AF78" s="93"/>
      <c r="AG78" s="93"/>
      <c r="AH78" s="93"/>
      <c r="AI78" s="93"/>
      <c r="AJ78" s="190"/>
      <c r="AK78" s="190"/>
      <c r="AL78" s="94"/>
    </row>
    <row r="79" spans="1:38" ht="12" customHeight="1" thickBot="1" x14ac:dyDescent="0.2">
      <c r="A79" s="1197"/>
      <c r="B79" s="1234"/>
      <c r="C79" s="1251"/>
      <c r="D79" s="1034"/>
      <c r="E79" s="1248"/>
      <c r="F79" s="150" t="s">
        <v>96</v>
      </c>
      <c r="G79" s="3"/>
      <c r="H79" s="192"/>
      <c r="I79" s="192"/>
      <c r="J79" s="111"/>
      <c r="K79" s="111"/>
      <c r="L79" s="111"/>
      <c r="M79" s="111"/>
      <c r="N79" s="111"/>
      <c r="O79" s="192"/>
      <c r="P79" s="192"/>
      <c r="Q79" s="3"/>
      <c r="R79" s="111"/>
      <c r="S79" s="111"/>
      <c r="T79" s="111"/>
      <c r="U79" s="111"/>
      <c r="V79" s="191"/>
      <c r="W79" s="191"/>
      <c r="X79" s="3"/>
      <c r="Y79" s="3"/>
      <c r="Z79" s="111"/>
      <c r="AA79" s="111"/>
      <c r="AB79" s="111"/>
      <c r="AC79" s="192"/>
      <c r="AD79" s="192"/>
      <c r="AE79" s="3"/>
      <c r="AF79" s="3"/>
      <c r="AG79" s="3"/>
      <c r="AH79" s="3"/>
      <c r="AI79" s="111"/>
      <c r="AJ79" s="192"/>
      <c r="AK79" s="192"/>
      <c r="AL79" s="95"/>
    </row>
    <row r="80" spans="1:38" ht="12" customHeight="1" thickBot="1" x14ac:dyDescent="0.2">
      <c r="A80" s="1197">
        <v>26</v>
      </c>
      <c r="B80" s="1277"/>
      <c r="C80" s="1198"/>
      <c r="D80" s="1048"/>
      <c r="E80" s="1238"/>
      <c r="F80" s="110" t="s">
        <v>12</v>
      </c>
      <c r="G80" s="2"/>
      <c r="H80" s="189"/>
      <c r="I80" s="193"/>
      <c r="J80" s="2"/>
      <c r="K80" s="2"/>
      <c r="L80" s="91"/>
      <c r="M80" s="91"/>
      <c r="N80" s="91"/>
      <c r="O80" s="189"/>
      <c r="P80" s="193"/>
      <c r="Q80" s="2"/>
      <c r="R80" s="2"/>
      <c r="S80" s="2"/>
      <c r="T80" s="91"/>
      <c r="U80" s="91"/>
      <c r="V80" s="193"/>
      <c r="W80" s="193"/>
      <c r="X80" s="91"/>
      <c r="Y80" s="91"/>
      <c r="Z80" s="91"/>
      <c r="AA80" s="91"/>
      <c r="AB80" s="91"/>
      <c r="AC80" s="193"/>
      <c r="AD80" s="193"/>
      <c r="AE80" s="2"/>
      <c r="AF80" s="91"/>
      <c r="AG80" s="2"/>
      <c r="AH80" s="2"/>
      <c r="AI80" s="2"/>
      <c r="AJ80" s="189"/>
      <c r="AK80" s="189"/>
      <c r="AL80" s="92">
        <f>COUNTIF(A80:AK80,"○")</f>
        <v>0</v>
      </c>
    </row>
    <row r="81" spans="1:40" ht="12" customHeight="1" thickBot="1" x14ac:dyDescent="0.2">
      <c r="A81" s="1197"/>
      <c r="B81" s="1277"/>
      <c r="C81" s="1198"/>
      <c r="D81" s="1048"/>
      <c r="E81" s="1238"/>
      <c r="F81" s="7" t="s">
        <v>95</v>
      </c>
      <c r="G81" s="93"/>
      <c r="H81" s="190"/>
      <c r="I81" s="190"/>
      <c r="J81" s="93"/>
      <c r="K81" s="93"/>
      <c r="L81" s="93"/>
      <c r="M81" s="93"/>
      <c r="N81" s="93"/>
      <c r="O81" s="190"/>
      <c r="P81" s="190"/>
      <c r="Q81" s="93"/>
      <c r="R81" s="93"/>
      <c r="S81" s="93"/>
      <c r="T81" s="93"/>
      <c r="U81" s="93"/>
      <c r="V81" s="190"/>
      <c r="W81" s="190"/>
      <c r="X81" s="93"/>
      <c r="Y81" s="93"/>
      <c r="Z81" s="93"/>
      <c r="AA81" s="93"/>
      <c r="AB81" s="93"/>
      <c r="AC81" s="190"/>
      <c r="AD81" s="190"/>
      <c r="AE81" s="93"/>
      <c r="AF81" s="93"/>
      <c r="AG81" s="93"/>
      <c r="AH81" s="93"/>
      <c r="AI81" s="93"/>
      <c r="AJ81" s="190"/>
      <c r="AK81" s="190"/>
      <c r="AL81" s="94"/>
    </row>
    <row r="82" spans="1:40" ht="12" customHeight="1" thickBot="1" x14ac:dyDescent="0.2">
      <c r="A82" s="1197"/>
      <c r="B82" s="1277"/>
      <c r="C82" s="1198"/>
      <c r="D82" s="1048"/>
      <c r="E82" s="1238"/>
      <c r="F82" s="150" t="s">
        <v>96</v>
      </c>
      <c r="G82" s="3"/>
      <c r="H82" s="192"/>
      <c r="I82" s="192"/>
      <c r="J82" s="111"/>
      <c r="K82" s="111"/>
      <c r="L82" s="111"/>
      <c r="M82" s="111"/>
      <c r="N82" s="111"/>
      <c r="O82" s="192"/>
      <c r="P82" s="192"/>
      <c r="Q82" s="111"/>
      <c r="R82" s="111"/>
      <c r="S82" s="111"/>
      <c r="T82" s="111"/>
      <c r="U82" s="111"/>
      <c r="V82" s="192"/>
      <c r="W82" s="192"/>
      <c r="X82" s="111"/>
      <c r="Y82" s="111"/>
      <c r="Z82" s="111"/>
      <c r="AA82" s="111"/>
      <c r="AB82" s="111"/>
      <c r="AC82" s="192"/>
      <c r="AD82" s="192"/>
      <c r="AE82" s="111"/>
      <c r="AF82" s="111"/>
      <c r="AG82" s="111"/>
      <c r="AH82" s="111"/>
      <c r="AI82" s="111"/>
      <c r="AJ82" s="192"/>
      <c r="AK82" s="192"/>
      <c r="AL82" s="95"/>
    </row>
    <row r="83" spans="1:40" ht="12" customHeight="1" thickBot="1" x14ac:dyDescent="0.2">
      <c r="A83" s="1197">
        <v>27</v>
      </c>
      <c r="B83" s="1277"/>
      <c r="C83" s="1198"/>
      <c r="D83" s="1048"/>
      <c r="E83" s="1238"/>
      <c r="F83" s="110" t="s">
        <v>12</v>
      </c>
      <c r="G83" s="91"/>
      <c r="H83" s="189"/>
      <c r="I83" s="193"/>
      <c r="J83" s="2"/>
      <c r="K83" s="91"/>
      <c r="L83" s="2"/>
      <c r="M83" s="91"/>
      <c r="N83" s="91"/>
      <c r="O83" s="189"/>
      <c r="P83" s="193"/>
      <c r="Q83" s="2"/>
      <c r="R83" s="91"/>
      <c r="S83" s="2"/>
      <c r="T83" s="91"/>
      <c r="U83" s="91"/>
      <c r="V83" s="189"/>
      <c r="W83" s="189"/>
      <c r="X83" s="2"/>
      <c r="Y83" s="91"/>
      <c r="Z83" s="2"/>
      <c r="AA83" s="91"/>
      <c r="AB83" s="91"/>
      <c r="AC83" s="189"/>
      <c r="AD83" s="193"/>
      <c r="AE83" s="2"/>
      <c r="AF83" s="91"/>
      <c r="AG83" s="2"/>
      <c r="AH83" s="91"/>
      <c r="AI83" s="91"/>
      <c r="AJ83" s="189"/>
      <c r="AK83" s="193"/>
      <c r="AL83" s="92">
        <f>COUNTIF(A83:AK83,"○")</f>
        <v>0</v>
      </c>
    </row>
    <row r="84" spans="1:40" ht="12" customHeight="1" thickBot="1" x14ac:dyDescent="0.2">
      <c r="A84" s="1197"/>
      <c r="B84" s="1277"/>
      <c r="C84" s="1198"/>
      <c r="D84" s="1048"/>
      <c r="E84" s="1238"/>
      <c r="F84" s="7" t="s">
        <v>95</v>
      </c>
      <c r="G84" s="93"/>
      <c r="H84" s="190"/>
      <c r="I84" s="190"/>
      <c r="J84" s="93"/>
      <c r="K84" s="93"/>
      <c r="L84" s="93"/>
      <c r="M84" s="93"/>
      <c r="N84" s="93"/>
      <c r="O84" s="190"/>
      <c r="P84" s="190"/>
      <c r="Q84" s="93"/>
      <c r="R84" s="93"/>
      <c r="S84" s="93"/>
      <c r="T84" s="93"/>
      <c r="U84" s="93"/>
      <c r="V84" s="190"/>
      <c r="W84" s="190"/>
      <c r="X84" s="93"/>
      <c r="Y84" s="93"/>
      <c r="Z84" s="93"/>
      <c r="AA84" s="93"/>
      <c r="AB84" s="93"/>
      <c r="AC84" s="190"/>
      <c r="AD84" s="190"/>
      <c r="AE84" s="93"/>
      <c r="AF84" s="93"/>
      <c r="AG84" s="93"/>
      <c r="AH84" s="93"/>
      <c r="AI84" s="93"/>
      <c r="AJ84" s="190"/>
      <c r="AK84" s="190"/>
      <c r="AL84" s="94"/>
    </row>
    <row r="85" spans="1:40" ht="12" customHeight="1" thickBot="1" x14ac:dyDescent="0.2">
      <c r="A85" s="1197"/>
      <c r="B85" s="1277"/>
      <c r="C85" s="1198"/>
      <c r="D85" s="1048"/>
      <c r="E85" s="1238"/>
      <c r="F85" s="150" t="s">
        <v>96</v>
      </c>
      <c r="G85" s="3"/>
      <c r="H85" s="192"/>
      <c r="I85" s="192"/>
      <c r="J85" s="111"/>
      <c r="K85" s="111"/>
      <c r="L85" s="111"/>
      <c r="M85" s="111"/>
      <c r="N85" s="111"/>
      <c r="O85" s="192"/>
      <c r="P85" s="192"/>
      <c r="Q85" s="111"/>
      <c r="R85" s="111"/>
      <c r="S85" s="111"/>
      <c r="T85" s="111"/>
      <c r="U85" s="111"/>
      <c r="V85" s="192"/>
      <c r="W85" s="192"/>
      <c r="X85" s="111"/>
      <c r="Y85" s="111"/>
      <c r="Z85" s="111"/>
      <c r="AA85" s="111"/>
      <c r="AB85" s="111"/>
      <c r="AC85" s="192"/>
      <c r="AD85" s="192"/>
      <c r="AE85" s="111"/>
      <c r="AF85" s="111"/>
      <c r="AG85" s="111"/>
      <c r="AH85" s="111"/>
      <c r="AI85" s="111"/>
      <c r="AJ85" s="192"/>
      <c r="AK85" s="192"/>
      <c r="AL85" s="95"/>
    </row>
    <row r="86" spans="1:40" ht="12" customHeight="1" thickBot="1" x14ac:dyDescent="0.2">
      <c r="A86" s="1197">
        <v>28</v>
      </c>
      <c r="B86" s="1232"/>
      <c r="C86" s="1198"/>
      <c r="D86" s="1048"/>
      <c r="E86" s="1238"/>
      <c r="F86" s="110" t="s">
        <v>12</v>
      </c>
      <c r="G86" s="91"/>
      <c r="H86" s="193"/>
      <c r="I86" s="193"/>
      <c r="J86" s="91"/>
      <c r="K86" s="91"/>
      <c r="L86" s="91"/>
      <c r="M86" s="91"/>
      <c r="N86" s="91"/>
      <c r="O86" s="193"/>
      <c r="P86" s="193"/>
      <c r="Q86" s="91"/>
      <c r="R86" s="91"/>
      <c r="S86" s="91"/>
      <c r="T86" s="91"/>
      <c r="U86" s="91"/>
      <c r="V86" s="193"/>
      <c r="W86" s="193"/>
      <c r="X86" s="91"/>
      <c r="Y86" s="91"/>
      <c r="Z86" s="91"/>
      <c r="AA86" s="91"/>
      <c r="AB86" s="91"/>
      <c r="AC86" s="193"/>
      <c r="AD86" s="193"/>
      <c r="AE86" s="91"/>
      <c r="AF86" s="91"/>
      <c r="AG86" s="91"/>
      <c r="AH86" s="91"/>
      <c r="AI86" s="91"/>
      <c r="AJ86" s="193"/>
      <c r="AK86" s="193"/>
      <c r="AL86" s="92">
        <f>COUNTIF(A86:AK86,"○")</f>
        <v>0</v>
      </c>
    </row>
    <row r="87" spans="1:40" ht="12" customHeight="1" thickBot="1" x14ac:dyDescent="0.2">
      <c r="A87" s="1197"/>
      <c r="B87" s="1279"/>
      <c r="C87" s="1198"/>
      <c r="D87" s="1048"/>
      <c r="E87" s="1238"/>
      <c r="F87" s="7" t="s">
        <v>95</v>
      </c>
      <c r="G87" s="93"/>
      <c r="H87" s="190"/>
      <c r="I87" s="190"/>
      <c r="J87" s="93"/>
      <c r="K87" s="93"/>
      <c r="L87" s="93"/>
      <c r="M87" s="93"/>
      <c r="N87" s="93"/>
      <c r="O87" s="190"/>
      <c r="P87" s="190"/>
      <c r="Q87" s="93"/>
      <c r="R87" s="93"/>
      <c r="S87" s="93"/>
      <c r="T87" s="93"/>
      <c r="U87" s="93"/>
      <c r="V87" s="190"/>
      <c r="W87" s="190"/>
      <c r="X87" s="93"/>
      <c r="Y87" s="93"/>
      <c r="Z87" s="93"/>
      <c r="AA87" s="93"/>
      <c r="AB87" s="93"/>
      <c r="AC87" s="190"/>
      <c r="AD87" s="190"/>
      <c r="AE87" s="93"/>
      <c r="AF87" s="93"/>
      <c r="AG87" s="93"/>
      <c r="AH87" s="93"/>
      <c r="AI87" s="93"/>
      <c r="AJ87" s="190"/>
      <c r="AK87" s="190"/>
      <c r="AL87" s="94"/>
    </row>
    <row r="88" spans="1:40" ht="12" customHeight="1" thickBot="1" x14ac:dyDescent="0.2">
      <c r="A88" s="1197"/>
      <c r="B88" s="1280"/>
      <c r="C88" s="1198"/>
      <c r="D88" s="1048"/>
      <c r="E88" s="1238"/>
      <c r="F88" s="150" t="s">
        <v>96</v>
      </c>
      <c r="G88" s="3"/>
      <c r="H88" s="192"/>
      <c r="I88" s="192"/>
      <c r="J88" s="111"/>
      <c r="K88" s="111"/>
      <c r="L88" s="111"/>
      <c r="M88" s="111"/>
      <c r="N88" s="111"/>
      <c r="O88" s="192"/>
      <c r="P88" s="192"/>
      <c r="Q88" s="111"/>
      <c r="R88" s="111"/>
      <c r="S88" s="111"/>
      <c r="T88" s="111"/>
      <c r="U88" s="111"/>
      <c r="V88" s="192"/>
      <c r="W88" s="192"/>
      <c r="X88" s="111"/>
      <c r="Y88" s="111"/>
      <c r="Z88" s="111"/>
      <c r="AA88" s="111"/>
      <c r="AB88" s="111"/>
      <c r="AC88" s="192"/>
      <c r="AD88" s="192"/>
      <c r="AE88" s="111"/>
      <c r="AF88" s="111"/>
      <c r="AG88" s="111"/>
      <c r="AH88" s="111"/>
      <c r="AI88" s="111"/>
      <c r="AJ88" s="192"/>
      <c r="AK88" s="192"/>
      <c r="AL88" s="95"/>
    </row>
    <row r="89" spans="1:40" ht="12" customHeight="1" thickBot="1" x14ac:dyDescent="0.2">
      <c r="A89" s="1197">
        <v>29</v>
      </c>
      <c r="B89" s="1277"/>
      <c r="C89" s="1198"/>
      <c r="D89" s="1048"/>
      <c r="E89" s="1238"/>
      <c r="F89" s="110" t="s">
        <v>12</v>
      </c>
      <c r="G89" s="91"/>
      <c r="H89" s="193"/>
      <c r="I89" s="189"/>
      <c r="J89" s="2"/>
      <c r="K89" s="2"/>
      <c r="L89" s="91"/>
      <c r="M89" s="91"/>
      <c r="N89" s="91"/>
      <c r="O89" s="193"/>
      <c r="P89" s="193"/>
      <c r="Q89" s="91"/>
      <c r="R89" s="91"/>
      <c r="S89" s="2"/>
      <c r="T89" s="91"/>
      <c r="U89" s="91"/>
      <c r="V89" s="193"/>
      <c r="W89" s="189"/>
      <c r="X89" s="2"/>
      <c r="Y89" s="2"/>
      <c r="Z89" s="91"/>
      <c r="AA89" s="91"/>
      <c r="AB89" s="91"/>
      <c r="AC89" s="193"/>
      <c r="AD89" s="193"/>
      <c r="AE89" s="91"/>
      <c r="AF89" s="91"/>
      <c r="AG89" s="2"/>
      <c r="AH89" s="2"/>
      <c r="AI89" s="2"/>
      <c r="AJ89" s="189"/>
      <c r="AK89" s="189"/>
      <c r="AL89" s="92">
        <f>COUNTIF(A89:AK89,"○")</f>
        <v>0</v>
      </c>
      <c r="AN89" s="97"/>
    </row>
    <row r="90" spans="1:40" ht="12" customHeight="1" thickBot="1" x14ac:dyDescent="0.2">
      <c r="A90" s="1197"/>
      <c r="B90" s="1277"/>
      <c r="C90" s="1198"/>
      <c r="D90" s="1048"/>
      <c r="E90" s="1238"/>
      <c r="F90" s="7" t="s">
        <v>95</v>
      </c>
      <c r="G90" s="93"/>
      <c r="H90" s="190"/>
      <c r="I90" s="190"/>
      <c r="J90" s="93"/>
      <c r="K90" s="93"/>
      <c r="L90" s="93"/>
      <c r="M90" s="93"/>
      <c r="N90" s="93"/>
      <c r="O90" s="190"/>
      <c r="P90" s="190"/>
      <c r="Q90" s="93"/>
      <c r="R90" s="93"/>
      <c r="S90" s="93"/>
      <c r="T90" s="93"/>
      <c r="U90" s="93"/>
      <c r="V90" s="190"/>
      <c r="W90" s="190"/>
      <c r="X90" s="93"/>
      <c r="Y90" s="93"/>
      <c r="Z90" s="93"/>
      <c r="AA90" s="93"/>
      <c r="AB90" s="93"/>
      <c r="AC90" s="190"/>
      <c r="AD90" s="190"/>
      <c r="AE90" s="93"/>
      <c r="AF90" s="93"/>
      <c r="AG90" s="93"/>
      <c r="AH90" s="93"/>
      <c r="AI90" s="93"/>
      <c r="AJ90" s="190"/>
      <c r="AK90" s="190"/>
      <c r="AL90" s="94"/>
    </row>
    <row r="91" spans="1:40" ht="12" customHeight="1" thickBot="1" x14ac:dyDescent="0.2">
      <c r="A91" s="1197"/>
      <c r="B91" s="1277"/>
      <c r="C91" s="1198"/>
      <c r="D91" s="1048"/>
      <c r="E91" s="1238"/>
      <c r="F91" s="150" t="s">
        <v>96</v>
      </c>
      <c r="G91" s="3"/>
      <c r="H91" s="191"/>
      <c r="I91" s="191"/>
      <c r="J91" s="111"/>
      <c r="K91" s="111"/>
      <c r="L91" s="111"/>
      <c r="M91" s="111"/>
      <c r="N91" s="111"/>
      <c r="O91" s="192"/>
      <c r="P91" s="192"/>
      <c r="Q91" s="111"/>
      <c r="R91" s="111"/>
      <c r="S91" s="111"/>
      <c r="T91" s="111"/>
      <c r="U91" s="111"/>
      <c r="V91" s="192"/>
      <c r="W91" s="192"/>
      <c r="X91" s="111"/>
      <c r="Y91" s="111"/>
      <c r="Z91" s="111"/>
      <c r="AA91" s="111"/>
      <c r="AB91" s="111"/>
      <c r="AC91" s="192"/>
      <c r="AD91" s="192"/>
      <c r="AE91" s="111"/>
      <c r="AF91" s="111"/>
      <c r="AG91" s="111"/>
      <c r="AH91" s="111"/>
      <c r="AI91" s="111"/>
      <c r="AJ91" s="192"/>
      <c r="AK91" s="192"/>
      <c r="AL91" s="95"/>
    </row>
    <row r="92" spans="1:40" ht="12" hidden="1" customHeight="1" thickBot="1" x14ac:dyDescent="0.2">
      <c r="A92" s="1197">
        <v>30</v>
      </c>
      <c r="B92" s="1232"/>
      <c r="C92" s="1029"/>
      <c r="D92" s="1032"/>
      <c r="E92" s="1246"/>
      <c r="F92" s="110" t="s">
        <v>12</v>
      </c>
      <c r="G92" s="91"/>
      <c r="H92" s="193"/>
      <c r="I92" s="193"/>
      <c r="J92" s="2"/>
      <c r="K92" s="91"/>
      <c r="L92" s="2"/>
      <c r="M92" s="42"/>
      <c r="N92" s="91"/>
      <c r="O92" s="189"/>
      <c r="P92" s="193"/>
      <c r="Q92" s="2"/>
      <c r="R92" s="2"/>
      <c r="S92" s="2"/>
      <c r="T92" s="42"/>
      <c r="U92" s="2"/>
      <c r="V92" s="189"/>
      <c r="W92" s="193"/>
      <c r="X92" s="2"/>
      <c r="Y92" s="91"/>
      <c r="Z92" s="2"/>
      <c r="AA92" s="91"/>
      <c r="AB92" s="91"/>
      <c r="AC92" s="189"/>
      <c r="AD92" s="193"/>
      <c r="AE92" s="2"/>
      <c r="AF92" s="2"/>
      <c r="AG92" s="2"/>
      <c r="AH92" s="42"/>
      <c r="AI92" s="91"/>
      <c r="AJ92" s="189"/>
      <c r="AK92" s="193"/>
      <c r="AL92" s="92">
        <f>COUNTIF(A92:AK92,"○")</f>
        <v>0</v>
      </c>
    </row>
    <row r="93" spans="1:40" ht="7.5" hidden="1" customHeight="1" thickBot="1" x14ac:dyDescent="0.2">
      <c r="A93" s="1197"/>
      <c r="B93" s="1233"/>
      <c r="C93" s="1250"/>
      <c r="D93" s="1033"/>
      <c r="E93" s="1247"/>
      <c r="F93" s="7" t="s">
        <v>95</v>
      </c>
      <c r="G93" s="93"/>
      <c r="H93" s="190"/>
      <c r="I93" s="190"/>
      <c r="J93" s="93"/>
      <c r="K93" s="93"/>
      <c r="L93" s="93"/>
      <c r="M93" s="93"/>
      <c r="N93" s="93"/>
      <c r="O93" s="190"/>
      <c r="P93" s="190"/>
      <c r="Q93" s="93"/>
      <c r="R93" s="93"/>
      <c r="S93" s="93"/>
      <c r="T93" s="93"/>
      <c r="U93" s="93"/>
      <c r="V93" s="190"/>
      <c r="W93" s="190"/>
      <c r="X93" s="93"/>
      <c r="Y93" s="93"/>
      <c r="Z93" s="93"/>
      <c r="AA93" s="93"/>
      <c r="AB93" s="93"/>
      <c r="AC93" s="190"/>
      <c r="AD93" s="190"/>
      <c r="AE93" s="93"/>
      <c r="AF93" s="93"/>
      <c r="AG93" s="93"/>
      <c r="AH93" s="93"/>
      <c r="AI93" s="93"/>
      <c r="AJ93" s="190"/>
      <c r="AK93" s="190"/>
      <c r="AL93" s="94"/>
    </row>
    <row r="94" spans="1:40" ht="12" hidden="1" customHeight="1" thickBot="1" x14ac:dyDescent="0.2">
      <c r="A94" s="1197"/>
      <c r="B94" s="1234"/>
      <c r="C94" s="1251"/>
      <c r="D94" s="1034"/>
      <c r="E94" s="1248"/>
      <c r="F94" s="150" t="s">
        <v>96</v>
      </c>
      <c r="G94" s="111"/>
      <c r="H94" s="192"/>
      <c r="I94" s="192"/>
      <c r="J94" s="111"/>
      <c r="K94" s="111"/>
      <c r="L94" s="111"/>
      <c r="M94" s="111"/>
      <c r="N94" s="111"/>
      <c r="O94" s="192"/>
      <c r="P94" s="192"/>
      <c r="Q94" s="111"/>
      <c r="R94" s="111"/>
      <c r="S94" s="111"/>
      <c r="T94" s="3"/>
      <c r="U94" s="3"/>
      <c r="V94" s="192"/>
      <c r="W94" s="192"/>
      <c r="X94" s="111"/>
      <c r="Y94" s="111"/>
      <c r="Z94" s="111"/>
      <c r="AA94" s="111"/>
      <c r="AB94" s="111"/>
      <c r="AC94" s="192"/>
      <c r="AD94" s="192"/>
      <c r="AE94" s="111"/>
      <c r="AF94" s="111"/>
      <c r="AG94" s="111"/>
      <c r="AH94" s="111"/>
      <c r="AI94" s="111"/>
      <c r="AJ94" s="192"/>
      <c r="AK94" s="192"/>
      <c r="AL94" s="95"/>
    </row>
    <row r="95" spans="1:40" ht="12" hidden="1" customHeight="1" thickBot="1" x14ac:dyDescent="0.2">
      <c r="A95" s="1197">
        <v>31</v>
      </c>
      <c r="B95" s="1232"/>
      <c r="C95" s="1249"/>
      <c r="D95" s="1032"/>
      <c r="E95" s="1246"/>
      <c r="F95" s="110" t="s">
        <v>12</v>
      </c>
      <c r="G95" s="91"/>
      <c r="H95" s="189"/>
      <c r="I95" s="189"/>
      <c r="J95" s="2"/>
      <c r="K95" s="2"/>
      <c r="L95" s="2"/>
      <c r="M95" s="2"/>
      <c r="N95" s="91"/>
      <c r="O95" s="189"/>
      <c r="P95" s="189"/>
      <c r="Q95" s="2"/>
      <c r="R95" s="2"/>
      <c r="S95" s="2"/>
      <c r="T95" s="2"/>
      <c r="U95" s="91"/>
      <c r="V95" s="189"/>
      <c r="W95" s="189"/>
      <c r="X95" s="2"/>
      <c r="Y95" s="2"/>
      <c r="Z95" s="2"/>
      <c r="AA95" s="2"/>
      <c r="AB95" s="91"/>
      <c r="AC95" s="189"/>
      <c r="AD95" s="189"/>
      <c r="AE95" s="2"/>
      <c r="AF95" s="2"/>
      <c r="AG95" s="2"/>
      <c r="AH95" s="42"/>
      <c r="AI95" s="96"/>
      <c r="AJ95" s="189"/>
      <c r="AK95" s="189"/>
      <c r="AL95" s="92">
        <f>COUNTIF(A95:AK95,"○")</f>
        <v>0</v>
      </c>
    </row>
    <row r="96" spans="1:40" ht="7.5" hidden="1" customHeight="1" thickBot="1" x14ac:dyDescent="0.2">
      <c r="A96" s="1197"/>
      <c r="B96" s="1233"/>
      <c r="C96" s="1250"/>
      <c r="D96" s="1033"/>
      <c r="E96" s="1247"/>
      <c r="F96" s="7" t="s">
        <v>95</v>
      </c>
      <c r="G96" s="93"/>
      <c r="H96" s="190"/>
      <c r="I96" s="190"/>
      <c r="J96" s="93"/>
      <c r="K96" s="93"/>
      <c r="L96" s="93"/>
      <c r="M96" s="93"/>
      <c r="N96" s="93"/>
      <c r="O96" s="190"/>
      <c r="P96" s="190"/>
      <c r="Q96" s="93"/>
      <c r="R96" s="93"/>
      <c r="S96" s="93"/>
      <c r="T96" s="93"/>
      <c r="U96" s="93"/>
      <c r="V96" s="190"/>
      <c r="W96" s="190"/>
      <c r="X96" s="93"/>
      <c r="Y96" s="93"/>
      <c r="Z96" s="93"/>
      <c r="AA96" s="93"/>
      <c r="AB96" s="93"/>
      <c r="AC96" s="190"/>
      <c r="AD96" s="190"/>
      <c r="AE96" s="93"/>
      <c r="AF96" s="93"/>
      <c r="AG96" s="93"/>
      <c r="AH96" s="93"/>
      <c r="AI96" s="93"/>
      <c r="AJ96" s="190"/>
      <c r="AK96" s="190"/>
      <c r="AL96" s="94"/>
    </row>
    <row r="97" spans="1:40" ht="12" hidden="1" customHeight="1" thickBot="1" x14ac:dyDescent="0.2">
      <c r="A97" s="1197"/>
      <c r="B97" s="1234"/>
      <c r="C97" s="1251"/>
      <c r="D97" s="1034"/>
      <c r="E97" s="1248"/>
      <c r="F97" s="150" t="s">
        <v>96</v>
      </c>
      <c r="G97" s="111"/>
      <c r="H97" s="191"/>
      <c r="I97" s="191"/>
      <c r="J97" s="3"/>
      <c r="K97" s="111"/>
      <c r="L97" s="3"/>
      <c r="M97" s="111"/>
      <c r="N97" s="111"/>
      <c r="O97" s="191"/>
      <c r="P97" s="192"/>
      <c r="Q97" s="3"/>
      <c r="R97" s="111"/>
      <c r="S97" s="3"/>
      <c r="T97" s="111"/>
      <c r="U97" s="111"/>
      <c r="V97" s="191"/>
      <c r="W97" s="192"/>
      <c r="X97" s="3"/>
      <c r="Y97" s="111"/>
      <c r="Z97" s="3"/>
      <c r="AA97" s="111"/>
      <c r="AB97" s="111"/>
      <c r="AC97" s="191"/>
      <c r="AD97" s="192"/>
      <c r="AE97" s="3"/>
      <c r="AF97" s="111"/>
      <c r="AG97" s="3"/>
      <c r="AH97" s="111"/>
      <c r="AI97" s="111"/>
      <c r="AJ97" s="191"/>
      <c r="AK97" s="192"/>
      <c r="AL97" s="95"/>
    </row>
    <row r="98" spans="1:40" ht="12" hidden="1" customHeight="1" thickBot="1" x14ac:dyDescent="0.2">
      <c r="A98" s="1197">
        <v>32</v>
      </c>
      <c r="B98" s="1232"/>
      <c r="C98" s="1249"/>
      <c r="D98" s="1032"/>
      <c r="E98" s="1246"/>
      <c r="F98" s="110" t="s">
        <v>12</v>
      </c>
      <c r="G98" s="91"/>
      <c r="H98" s="193"/>
      <c r="I98" s="189"/>
      <c r="J98" s="91"/>
      <c r="K98" s="2"/>
      <c r="L98" s="2"/>
      <c r="M98" s="2"/>
      <c r="N98" s="91"/>
      <c r="O98" s="193"/>
      <c r="P98" s="189"/>
      <c r="Q98" s="91"/>
      <c r="R98" s="2"/>
      <c r="S98" s="91"/>
      <c r="T98" s="2"/>
      <c r="U98" s="91"/>
      <c r="V98" s="193"/>
      <c r="W98" s="189"/>
      <c r="X98" s="91"/>
      <c r="Y98" s="2"/>
      <c r="Z98" s="91"/>
      <c r="AA98" s="2"/>
      <c r="AB98" s="91"/>
      <c r="AC98" s="193"/>
      <c r="AD98" s="189"/>
      <c r="AE98" s="91"/>
      <c r="AF98" s="2"/>
      <c r="AG98" s="91"/>
      <c r="AH98" s="2"/>
      <c r="AI98" s="91"/>
      <c r="AJ98" s="193"/>
      <c r="AK98" s="189"/>
      <c r="AL98" s="92">
        <f>COUNTIF(A98:AK98,"○")</f>
        <v>0</v>
      </c>
    </row>
    <row r="99" spans="1:40" ht="7.5" hidden="1" customHeight="1" thickBot="1" x14ac:dyDescent="0.2">
      <c r="A99" s="1197"/>
      <c r="B99" s="1233"/>
      <c r="C99" s="1250"/>
      <c r="D99" s="1033"/>
      <c r="E99" s="1247"/>
      <c r="F99" s="7" t="s">
        <v>95</v>
      </c>
      <c r="G99" s="93"/>
      <c r="H99" s="190"/>
      <c r="I99" s="190"/>
      <c r="J99" s="93"/>
      <c r="K99" s="93"/>
      <c r="L99" s="93"/>
      <c r="M99" s="93"/>
      <c r="N99" s="93"/>
      <c r="O99" s="190"/>
      <c r="P99" s="190"/>
      <c r="Q99" s="93"/>
      <c r="R99" s="93"/>
      <c r="S99" s="93"/>
      <c r="T99" s="93"/>
      <c r="U99" s="93"/>
      <c r="V99" s="190"/>
      <c r="W99" s="190"/>
      <c r="X99" s="93"/>
      <c r="Y99" s="93"/>
      <c r="Z99" s="93"/>
      <c r="AA99" s="93"/>
      <c r="AB99" s="93"/>
      <c r="AC99" s="190"/>
      <c r="AD99" s="190"/>
      <c r="AE99" s="93"/>
      <c r="AF99" s="93"/>
      <c r="AG99" s="93"/>
      <c r="AH99" s="93"/>
      <c r="AI99" s="93"/>
      <c r="AJ99" s="190"/>
      <c r="AK99" s="190"/>
      <c r="AL99" s="94"/>
    </row>
    <row r="100" spans="1:40" ht="12" hidden="1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111"/>
      <c r="H100" s="192"/>
      <c r="I100" s="192"/>
      <c r="J100" s="111"/>
      <c r="K100" s="111"/>
      <c r="L100" s="111"/>
      <c r="M100" s="111"/>
      <c r="N100" s="111"/>
      <c r="O100" s="192"/>
      <c r="P100" s="192"/>
      <c r="Q100" s="111"/>
      <c r="R100" s="111"/>
      <c r="S100" s="111"/>
      <c r="T100" s="111"/>
      <c r="U100" s="111"/>
      <c r="V100" s="192"/>
      <c r="W100" s="192"/>
      <c r="X100" s="111"/>
      <c r="Y100" s="111"/>
      <c r="Z100" s="111"/>
      <c r="AA100" s="111"/>
      <c r="AB100" s="111"/>
      <c r="AC100" s="192"/>
      <c r="AD100" s="192"/>
      <c r="AE100" s="111"/>
      <c r="AF100" s="111"/>
      <c r="AG100" s="111"/>
      <c r="AH100" s="111"/>
      <c r="AI100" s="111"/>
      <c r="AJ100" s="192"/>
      <c r="AK100" s="192"/>
      <c r="AL100" s="95"/>
    </row>
    <row r="101" spans="1:40" ht="12" hidden="1" customHeight="1" thickBot="1" x14ac:dyDescent="0.2">
      <c r="A101" s="1197">
        <v>33</v>
      </c>
      <c r="B101" s="1232"/>
      <c r="C101" s="1249"/>
      <c r="D101" s="1032"/>
      <c r="E101" s="1246"/>
      <c r="F101" s="110" t="s">
        <v>12</v>
      </c>
      <c r="G101" s="91"/>
      <c r="H101" s="193"/>
      <c r="I101" s="193"/>
      <c r="J101" s="91"/>
      <c r="K101" s="91"/>
      <c r="L101" s="91"/>
      <c r="M101" s="91"/>
      <c r="N101" s="91"/>
      <c r="O101" s="189"/>
      <c r="P101" s="189"/>
      <c r="R101" s="42"/>
      <c r="S101" s="2"/>
      <c r="T101" s="2"/>
      <c r="U101" s="91"/>
      <c r="V101" s="193"/>
      <c r="W101" s="193"/>
      <c r="X101" s="91"/>
      <c r="Y101" s="91"/>
      <c r="Z101" s="91"/>
      <c r="AA101" s="91"/>
      <c r="AB101" s="91"/>
      <c r="AC101" s="189"/>
      <c r="AD101" s="189"/>
      <c r="AE101" s="2"/>
      <c r="AF101" s="2"/>
      <c r="AG101" s="2"/>
      <c r="AH101" s="2"/>
      <c r="AI101" s="91"/>
      <c r="AJ101" s="193"/>
      <c r="AK101" s="193"/>
      <c r="AL101" s="92">
        <f>COUNTIF(A101:AK101,"○")</f>
        <v>0</v>
      </c>
      <c r="AN101" s="97"/>
    </row>
    <row r="102" spans="1:40" ht="7.5" hidden="1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93"/>
      <c r="H102" s="190"/>
      <c r="I102" s="190"/>
      <c r="J102" s="93"/>
      <c r="K102" s="93"/>
      <c r="L102" s="93"/>
      <c r="M102" s="93"/>
      <c r="N102" s="93"/>
      <c r="O102" s="190"/>
      <c r="P102" s="190"/>
      <c r="Q102" s="93"/>
      <c r="R102" s="93"/>
      <c r="S102" s="93"/>
      <c r="T102" s="93"/>
      <c r="U102" s="93"/>
      <c r="V102" s="190"/>
      <c r="W102" s="190"/>
      <c r="X102" s="93"/>
      <c r="Y102" s="93"/>
      <c r="Z102" s="93"/>
      <c r="AA102" s="93"/>
      <c r="AB102" s="93"/>
      <c r="AC102" s="190"/>
      <c r="AD102" s="190"/>
      <c r="AE102" s="93"/>
      <c r="AF102" s="93"/>
      <c r="AG102" s="93"/>
      <c r="AH102" s="93"/>
      <c r="AI102" s="93"/>
      <c r="AJ102" s="190"/>
      <c r="AK102" s="190"/>
      <c r="AL102" s="94"/>
    </row>
    <row r="103" spans="1:40" ht="12" hidden="1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111"/>
      <c r="H103" s="192"/>
      <c r="I103" s="192"/>
      <c r="J103" s="111"/>
      <c r="K103" s="111"/>
      <c r="L103" s="111"/>
      <c r="M103" s="111"/>
      <c r="N103" s="111"/>
      <c r="O103" s="191"/>
      <c r="P103" s="192"/>
      <c r="Q103" s="3"/>
      <c r="R103" s="111"/>
      <c r="S103" s="3"/>
      <c r="T103" s="111"/>
      <c r="U103" s="111"/>
      <c r="V103" s="192"/>
      <c r="W103" s="192"/>
      <c r="X103" s="111"/>
      <c r="Y103" s="111"/>
      <c r="Z103" s="111"/>
      <c r="AA103" s="111"/>
      <c r="AB103" s="111"/>
      <c r="AC103" s="191"/>
      <c r="AD103" s="192"/>
      <c r="AE103" s="3"/>
      <c r="AF103" s="111"/>
      <c r="AG103" s="3"/>
      <c r="AH103" s="111"/>
      <c r="AI103" s="111"/>
      <c r="AJ103" s="192"/>
      <c r="AK103" s="192"/>
      <c r="AL103" s="95"/>
    </row>
    <row r="104" spans="1:40" ht="12" hidden="1" customHeight="1" thickBot="1" x14ac:dyDescent="0.2">
      <c r="A104" s="1197">
        <v>34</v>
      </c>
      <c r="B104" s="1232"/>
      <c r="C104" s="1198"/>
      <c r="D104" s="1048"/>
      <c r="E104" s="1238"/>
      <c r="F104" s="110" t="s">
        <v>12</v>
      </c>
      <c r="G104" s="2"/>
      <c r="H104" s="189"/>
      <c r="I104" s="193"/>
      <c r="J104" s="96"/>
      <c r="K104" s="2"/>
      <c r="L104" s="91"/>
      <c r="M104" s="2"/>
      <c r="N104" s="2"/>
      <c r="O104" s="189"/>
      <c r="P104" s="189"/>
      <c r="Q104" s="91"/>
      <c r="R104" s="2"/>
      <c r="S104" s="91"/>
      <c r="T104" s="2"/>
      <c r="U104" s="2"/>
      <c r="V104" s="189"/>
      <c r="W104" s="193"/>
      <c r="X104" s="91"/>
      <c r="Y104" s="2"/>
      <c r="Z104" s="91"/>
      <c r="AA104" s="2"/>
      <c r="AB104" s="2"/>
      <c r="AC104" s="189"/>
      <c r="AD104" s="193"/>
      <c r="AE104" s="91"/>
      <c r="AF104" s="2"/>
      <c r="AG104" s="91"/>
      <c r="AH104" s="2"/>
      <c r="AI104" s="2"/>
      <c r="AJ104" s="189"/>
      <c r="AK104" s="193"/>
      <c r="AL104" s="92">
        <f>COUNTIF(A104:AK104,"○")</f>
        <v>0</v>
      </c>
    </row>
    <row r="105" spans="1:40" ht="12" hidden="1" customHeight="1" thickBot="1" x14ac:dyDescent="0.2">
      <c r="A105" s="1197"/>
      <c r="B105" s="1279"/>
      <c r="C105" s="1198"/>
      <c r="D105" s="1048"/>
      <c r="E105" s="1238"/>
      <c r="F105" s="7" t="s">
        <v>95</v>
      </c>
      <c r="G105" s="93"/>
      <c r="H105" s="190"/>
      <c r="I105" s="190"/>
      <c r="J105" s="93"/>
      <c r="K105" s="93"/>
      <c r="L105" s="93"/>
      <c r="M105" s="93"/>
      <c r="N105" s="93"/>
      <c r="O105" s="190"/>
      <c r="P105" s="190"/>
      <c r="Q105" s="93"/>
      <c r="R105" s="93"/>
      <c r="S105" s="93"/>
      <c r="T105" s="93"/>
      <c r="U105" s="93"/>
      <c r="V105" s="190"/>
      <c r="W105" s="190"/>
      <c r="X105" s="93"/>
      <c r="Y105" s="93"/>
      <c r="Z105" s="93"/>
      <c r="AA105" s="93"/>
      <c r="AB105" s="93"/>
      <c r="AC105" s="190"/>
      <c r="AD105" s="190"/>
      <c r="AE105" s="93"/>
      <c r="AF105" s="93"/>
      <c r="AG105" s="93"/>
      <c r="AH105" s="93"/>
      <c r="AI105" s="93"/>
      <c r="AJ105" s="190"/>
      <c r="AK105" s="190"/>
      <c r="AL105" s="94"/>
    </row>
    <row r="106" spans="1:40" ht="12" hidden="1" customHeight="1" thickBot="1" x14ac:dyDescent="0.2">
      <c r="A106" s="1197"/>
      <c r="B106" s="1280"/>
      <c r="C106" s="1198"/>
      <c r="D106" s="1048"/>
      <c r="E106" s="1238"/>
      <c r="F106" s="150" t="s">
        <v>96</v>
      </c>
      <c r="G106" s="111"/>
      <c r="H106" s="192"/>
      <c r="I106" s="192"/>
      <c r="J106" s="111"/>
      <c r="K106" s="111"/>
      <c r="L106" s="111"/>
      <c r="M106" s="111"/>
      <c r="N106" s="111"/>
      <c r="O106" s="192"/>
      <c r="P106" s="192"/>
      <c r="Q106" s="111"/>
      <c r="R106" s="111"/>
      <c r="S106" s="111"/>
      <c r="T106" s="111"/>
      <c r="U106" s="111"/>
      <c r="V106" s="192"/>
      <c r="W106" s="192"/>
      <c r="X106" s="111"/>
      <c r="Y106" s="111"/>
      <c r="Z106" s="111"/>
      <c r="AA106" s="111"/>
      <c r="AB106" s="111"/>
      <c r="AC106" s="192"/>
      <c r="AD106" s="192"/>
      <c r="AE106" s="111"/>
      <c r="AF106" s="111"/>
      <c r="AG106" s="111"/>
      <c r="AH106" s="111"/>
      <c r="AI106" s="111"/>
      <c r="AJ106" s="192"/>
      <c r="AK106" s="192"/>
      <c r="AL106" s="95"/>
    </row>
    <row r="107" spans="1:40" ht="12" hidden="1" customHeight="1" thickBot="1" x14ac:dyDescent="0.2">
      <c r="A107" s="1197">
        <v>35</v>
      </c>
      <c r="B107" s="1232"/>
      <c r="C107" s="1249"/>
      <c r="D107" s="1032"/>
      <c r="E107" s="1246"/>
      <c r="F107" s="110" t="s">
        <v>12</v>
      </c>
      <c r="G107" s="42"/>
      <c r="H107" s="189"/>
      <c r="I107" s="189"/>
      <c r="J107" s="42"/>
      <c r="K107" s="42"/>
      <c r="L107" s="42"/>
      <c r="M107" s="42"/>
      <c r="N107" s="42"/>
      <c r="O107" s="189"/>
      <c r="P107" s="189"/>
      <c r="Q107" s="2"/>
      <c r="R107" s="2"/>
      <c r="S107" s="2"/>
      <c r="T107" s="2"/>
      <c r="U107" s="2"/>
      <c r="V107" s="189"/>
      <c r="W107" s="189"/>
      <c r="X107" s="2"/>
      <c r="Y107" s="2"/>
      <c r="Z107" s="2"/>
      <c r="AA107" s="2"/>
      <c r="AB107" s="2"/>
      <c r="AC107" s="189"/>
      <c r="AD107" s="189"/>
      <c r="AE107" s="2"/>
      <c r="AF107" s="2"/>
      <c r="AG107" s="2"/>
      <c r="AH107" s="2"/>
      <c r="AI107" s="2"/>
      <c r="AJ107" s="189"/>
      <c r="AK107" s="189"/>
      <c r="AL107" s="92">
        <f>COUNTIF(A107:AK107,"○")</f>
        <v>0</v>
      </c>
    </row>
    <row r="108" spans="1:40" ht="7.5" hidden="1" customHeight="1" thickBot="1" x14ac:dyDescent="0.2">
      <c r="A108" s="1197"/>
      <c r="B108" s="1233"/>
      <c r="C108" s="1250"/>
      <c r="D108" s="1033"/>
      <c r="E108" s="1247"/>
      <c r="F108" s="7" t="s">
        <v>95</v>
      </c>
      <c r="G108" s="93"/>
      <c r="H108" s="190"/>
      <c r="I108" s="190"/>
      <c r="J108" s="93"/>
      <c r="K108" s="93"/>
      <c r="L108" s="93"/>
      <c r="M108" s="93"/>
      <c r="N108" s="93"/>
      <c r="O108" s="190"/>
      <c r="P108" s="190"/>
      <c r="Q108" s="93"/>
      <c r="R108" s="93"/>
      <c r="S108" s="93"/>
      <c r="T108" s="93"/>
      <c r="U108" s="93"/>
      <c r="V108" s="190"/>
      <c r="W108" s="190"/>
      <c r="X108" s="93"/>
      <c r="Y108" s="93"/>
      <c r="Z108" s="93"/>
      <c r="AA108" s="93"/>
      <c r="AB108" s="93"/>
      <c r="AC108" s="190"/>
      <c r="AD108" s="190"/>
      <c r="AE108" s="93"/>
      <c r="AF108" s="93"/>
      <c r="AG108" s="93"/>
      <c r="AH108" s="93"/>
      <c r="AI108" s="93"/>
      <c r="AJ108" s="190"/>
      <c r="AK108" s="190"/>
      <c r="AL108" s="94"/>
    </row>
    <row r="109" spans="1:40" ht="12" hidden="1" customHeight="1" thickBot="1" x14ac:dyDescent="0.2">
      <c r="A109" s="1197"/>
      <c r="B109" s="1234"/>
      <c r="C109" s="1251"/>
      <c r="D109" s="1034"/>
      <c r="E109" s="1248"/>
      <c r="F109" s="150" t="s">
        <v>96</v>
      </c>
      <c r="G109" s="3"/>
      <c r="H109" s="191"/>
      <c r="I109" s="191"/>
      <c r="J109" s="3"/>
      <c r="K109" s="3"/>
      <c r="L109" s="3"/>
      <c r="M109" s="3"/>
      <c r="N109" s="3"/>
      <c r="O109" s="191"/>
      <c r="P109" s="191"/>
      <c r="Q109" s="3"/>
      <c r="R109" s="3"/>
      <c r="S109" s="3"/>
      <c r="T109" s="3"/>
      <c r="U109" s="3"/>
      <c r="V109" s="191"/>
      <c r="W109" s="191"/>
      <c r="X109" s="3"/>
      <c r="Y109" s="3"/>
      <c r="Z109" s="3"/>
      <c r="AA109" s="3"/>
      <c r="AB109" s="3"/>
      <c r="AC109" s="191"/>
      <c r="AD109" s="191"/>
      <c r="AE109" s="3"/>
      <c r="AF109" s="3"/>
      <c r="AG109" s="3"/>
      <c r="AH109" s="3"/>
      <c r="AI109" s="3"/>
      <c r="AJ109" s="191"/>
      <c r="AK109" s="191"/>
      <c r="AL109" s="95"/>
    </row>
    <row r="110" spans="1:40" ht="12" hidden="1" customHeight="1" thickBot="1" x14ac:dyDescent="0.2">
      <c r="A110" s="1197">
        <v>36</v>
      </c>
      <c r="B110" s="1232"/>
      <c r="C110" s="1249"/>
      <c r="D110" s="1032"/>
      <c r="E110" s="1246"/>
      <c r="F110" s="110" t="s">
        <v>12</v>
      </c>
      <c r="G110" s="2"/>
      <c r="H110" s="189"/>
      <c r="I110" s="189"/>
      <c r="J110" s="2"/>
      <c r="K110" s="2"/>
      <c r="L110" s="2"/>
      <c r="M110" s="2"/>
      <c r="N110" s="2"/>
      <c r="O110" s="189"/>
      <c r="P110" s="189"/>
      <c r="Q110" s="2"/>
      <c r="R110" s="2"/>
      <c r="S110" s="2"/>
      <c r="T110" s="2"/>
      <c r="U110" s="2"/>
      <c r="V110" s="193"/>
      <c r="W110" s="189"/>
      <c r="X110" s="2"/>
      <c r="Y110" s="2"/>
      <c r="Z110" s="2"/>
      <c r="AA110" s="2"/>
      <c r="AB110" s="2"/>
      <c r="AC110" s="193"/>
      <c r="AD110" s="189"/>
      <c r="AE110" s="2"/>
      <c r="AF110" s="2"/>
      <c r="AG110" s="2"/>
      <c r="AH110" s="2"/>
      <c r="AI110" s="2"/>
      <c r="AJ110" s="193"/>
      <c r="AK110" s="189"/>
      <c r="AL110" s="92">
        <f>COUNTIF(A110:AK110,"○")</f>
        <v>0</v>
      </c>
    </row>
    <row r="111" spans="1:40" ht="12" hidden="1" customHeight="1" thickBot="1" x14ac:dyDescent="0.2">
      <c r="A111" s="1197"/>
      <c r="B111" s="1233"/>
      <c r="C111" s="1250"/>
      <c r="D111" s="1033"/>
      <c r="E111" s="1247"/>
      <c r="F111" s="7" t="s">
        <v>95</v>
      </c>
      <c r="G111" s="93"/>
      <c r="H111" s="190"/>
      <c r="I111" s="190"/>
      <c r="J111" s="93"/>
      <c r="K111" s="93"/>
      <c r="L111" s="93"/>
      <c r="M111" s="93"/>
      <c r="N111" s="93"/>
      <c r="O111" s="190"/>
      <c r="P111" s="190"/>
      <c r="Q111" s="93"/>
      <c r="R111" s="93"/>
      <c r="S111" s="93"/>
      <c r="T111" s="93"/>
      <c r="U111" s="93"/>
      <c r="V111" s="190"/>
      <c r="W111" s="190"/>
      <c r="X111" s="93"/>
      <c r="Y111" s="93"/>
      <c r="Z111" s="93"/>
      <c r="AA111" s="93"/>
      <c r="AB111" s="93"/>
      <c r="AC111" s="190"/>
      <c r="AD111" s="190"/>
      <c r="AE111" s="93"/>
      <c r="AF111" s="93"/>
      <c r="AG111" s="93"/>
      <c r="AH111" s="93"/>
      <c r="AI111" s="93"/>
      <c r="AJ111" s="190"/>
      <c r="AK111" s="190"/>
      <c r="AL111" s="94"/>
    </row>
    <row r="112" spans="1:40" ht="12" hidden="1" customHeight="1" thickBot="1" x14ac:dyDescent="0.2">
      <c r="A112" s="1197"/>
      <c r="B112" s="1234"/>
      <c r="C112" s="1251"/>
      <c r="D112" s="1034"/>
      <c r="E112" s="1248"/>
      <c r="F112" s="150" t="s">
        <v>96</v>
      </c>
      <c r="G112" s="3"/>
      <c r="H112" s="191"/>
      <c r="I112" s="191"/>
      <c r="J112" s="3"/>
      <c r="K112" s="3"/>
      <c r="L112" s="3"/>
      <c r="M112" s="3"/>
      <c r="N112" s="3"/>
      <c r="O112" s="191"/>
      <c r="P112" s="191"/>
      <c r="Q112" s="3"/>
      <c r="R112" s="3"/>
      <c r="S112" s="3"/>
      <c r="T112" s="3"/>
      <c r="U112" s="111"/>
      <c r="V112" s="192"/>
      <c r="W112" s="191"/>
      <c r="X112" s="111"/>
      <c r="Y112" s="3"/>
      <c r="Z112" s="111"/>
      <c r="AA112" s="3"/>
      <c r="AB112" s="111"/>
      <c r="AC112" s="192"/>
      <c r="AD112" s="191"/>
      <c r="AE112" s="111"/>
      <c r="AF112" s="3"/>
      <c r="AG112" s="111"/>
      <c r="AH112" s="3"/>
      <c r="AI112" s="111"/>
      <c r="AJ112" s="192"/>
      <c r="AK112" s="191"/>
      <c r="AL112" s="95"/>
    </row>
    <row r="113" spans="1:41" ht="12" hidden="1" customHeight="1" thickBot="1" x14ac:dyDescent="0.2">
      <c r="A113" s="1197">
        <v>37</v>
      </c>
      <c r="B113" s="1232"/>
      <c r="C113" s="1249"/>
      <c r="D113" s="1032"/>
      <c r="E113" s="1246"/>
      <c r="F113" s="110" t="s">
        <v>12</v>
      </c>
      <c r="G113" s="91"/>
      <c r="H113" s="189"/>
      <c r="I113" s="193"/>
      <c r="J113" s="2"/>
      <c r="K113" s="91"/>
      <c r="L113" s="96"/>
      <c r="M113" s="2"/>
      <c r="N113" s="91"/>
      <c r="O113" s="189"/>
      <c r="P113" s="193"/>
      <c r="Q113" s="2"/>
      <c r="R113" s="91"/>
      <c r="S113" s="96"/>
      <c r="T113" s="2"/>
      <c r="U113" s="91"/>
      <c r="V113" s="189"/>
      <c r="W113" s="189"/>
      <c r="X113" s="2"/>
      <c r="Y113" s="91"/>
      <c r="Z113" s="91"/>
      <c r="AA113" s="2"/>
      <c r="AB113" s="91"/>
      <c r="AC113" s="189"/>
      <c r="AD113" s="193"/>
      <c r="AE113" s="2"/>
      <c r="AF113" s="91"/>
      <c r="AG113" s="91"/>
      <c r="AH113" s="2"/>
      <c r="AI113" s="91"/>
      <c r="AJ113" s="189"/>
      <c r="AK113" s="193"/>
      <c r="AL113" s="92">
        <f>COUNTIF(A113:AK113,"○")</f>
        <v>0</v>
      </c>
    </row>
    <row r="114" spans="1:41" ht="12" hidden="1" customHeight="1" thickBot="1" x14ac:dyDescent="0.2">
      <c r="A114" s="1197"/>
      <c r="B114" s="1233"/>
      <c r="C114" s="1250"/>
      <c r="D114" s="1033"/>
      <c r="E114" s="1247"/>
      <c r="F114" s="7" t="s">
        <v>95</v>
      </c>
      <c r="G114" s="93"/>
      <c r="H114" s="190"/>
      <c r="I114" s="190"/>
      <c r="J114" s="93"/>
      <c r="K114" s="93"/>
      <c r="L114" s="93"/>
      <c r="M114" s="93"/>
      <c r="N114" s="93"/>
      <c r="O114" s="190"/>
      <c r="P114" s="190"/>
      <c r="Q114" s="93"/>
      <c r="R114" s="93"/>
      <c r="S114" s="93"/>
      <c r="T114" s="93"/>
      <c r="U114" s="93"/>
      <c r="V114" s="190"/>
      <c r="W114" s="190"/>
      <c r="X114" s="93"/>
      <c r="Y114" s="93"/>
      <c r="Z114" s="93"/>
      <c r="AA114" s="93"/>
      <c r="AB114" s="93"/>
      <c r="AC114" s="190"/>
      <c r="AD114" s="190"/>
      <c r="AE114" s="93"/>
      <c r="AF114" s="93"/>
      <c r="AG114" s="93"/>
      <c r="AH114" s="93"/>
      <c r="AI114" s="93"/>
      <c r="AJ114" s="190"/>
      <c r="AK114" s="190"/>
      <c r="AL114" s="94"/>
    </row>
    <row r="115" spans="1:41" ht="12" hidden="1" customHeight="1" thickBot="1" x14ac:dyDescent="0.2">
      <c r="A115" s="1197"/>
      <c r="B115" s="1234"/>
      <c r="C115" s="1251"/>
      <c r="D115" s="1034"/>
      <c r="E115" s="1248"/>
      <c r="F115" s="150" t="s">
        <v>96</v>
      </c>
      <c r="G115" s="111"/>
      <c r="H115" s="192"/>
      <c r="I115" s="192"/>
      <c r="J115" s="111"/>
      <c r="K115" s="111"/>
      <c r="L115" s="111"/>
      <c r="M115" s="111"/>
      <c r="N115" s="111"/>
      <c r="O115" s="192"/>
      <c r="P115" s="192"/>
      <c r="Q115" s="111"/>
      <c r="R115" s="111"/>
      <c r="S115" s="111"/>
      <c r="T115" s="111"/>
      <c r="U115" s="111"/>
      <c r="V115" s="192"/>
      <c r="W115" s="192"/>
      <c r="X115" s="111"/>
      <c r="Y115" s="111"/>
      <c r="Z115" s="111"/>
      <c r="AA115" s="111"/>
      <c r="AB115" s="111"/>
      <c r="AC115" s="192"/>
      <c r="AD115" s="192"/>
      <c r="AE115" s="111"/>
      <c r="AF115" s="111"/>
      <c r="AG115" s="111"/>
      <c r="AH115" s="111"/>
      <c r="AI115" s="111"/>
      <c r="AJ115" s="192"/>
      <c r="AK115" s="192"/>
      <c r="AL115" s="95"/>
    </row>
    <row r="116" spans="1:41" ht="12" hidden="1" customHeight="1" thickBot="1" x14ac:dyDescent="0.2">
      <c r="A116" s="1197">
        <v>38</v>
      </c>
      <c r="B116" s="1232"/>
      <c r="C116" s="1249"/>
      <c r="D116" s="1032"/>
      <c r="E116" s="1246"/>
      <c r="F116" s="110" t="s">
        <v>12</v>
      </c>
      <c r="G116" s="2"/>
      <c r="H116" s="189"/>
      <c r="I116" s="189"/>
      <c r="J116" s="91"/>
      <c r="K116" s="91"/>
      <c r="L116" s="91"/>
      <c r="M116" s="91"/>
      <c r="N116" s="91"/>
      <c r="O116" s="189"/>
      <c r="P116" s="189"/>
      <c r="Q116" s="91"/>
      <c r="R116" s="91"/>
      <c r="S116" s="91"/>
      <c r="T116" s="91"/>
      <c r="U116" s="2"/>
      <c r="V116" s="189"/>
      <c r="W116" s="189"/>
      <c r="X116" s="2"/>
      <c r="Y116" s="2"/>
      <c r="Z116" s="91"/>
      <c r="AA116" s="91"/>
      <c r="AB116" s="2"/>
      <c r="AC116" s="189"/>
      <c r="AD116" s="189"/>
      <c r="AE116" s="91"/>
      <c r="AF116" s="91"/>
      <c r="AG116" s="91"/>
      <c r="AH116" s="91"/>
      <c r="AI116" s="2"/>
      <c r="AJ116" s="189"/>
      <c r="AK116" s="189"/>
      <c r="AL116" s="92">
        <f>COUNTIF(A116:AK116,"○")</f>
        <v>0</v>
      </c>
    </row>
    <row r="117" spans="1:41" ht="12" hidden="1" customHeight="1" thickBot="1" x14ac:dyDescent="0.2">
      <c r="A117" s="1197"/>
      <c r="B117" s="1233"/>
      <c r="C117" s="1250"/>
      <c r="D117" s="1033"/>
      <c r="E117" s="1247"/>
      <c r="F117" s="7" t="s">
        <v>95</v>
      </c>
      <c r="G117" s="93"/>
      <c r="H117" s="190"/>
      <c r="I117" s="190"/>
      <c r="J117" s="93"/>
      <c r="K117" s="93"/>
      <c r="L117" s="93"/>
      <c r="M117" s="93"/>
      <c r="N117" s="93"/>
      <c r="O117" s="190"/>
      <c r="P117" s="190"/>
      <c r="Q117" s="93"/>
      <c r="R117" s="93"/>
      <c r="S117" s="93"/>
      <c r="T117" s="93"/>
      <c r="U117" s="93"/>
      <c r="V117" s="190"/>
      <c r="W117" s="190"/>
      <c r="X117" s="93"/>
      <c r="Y117" s="93"/>
      <c r="Z117" s="93"/>
      <c r="AA117" s="93"/>
      <c r="AB117" s="93"/>
      <c r="AC117" s="190"/>
      <c r="AD117" s="190"/>
      <c r="AE117" s="93"/>
      <c r="AF117" s="93"/>
      <c r="AG117" s="93"/>
      <c r="AH117" s="93"/>
      <c r="AI117" s="93"/>
      <c r="AJ117" s="190"/>
      <c r="AK117" s="190"/>
      <c r="AL117" s="94"/>
    </row>
    <row r="118" spans="1:41" ht="12" hidden="1" customHeight="1" thickBot="1" x14ac:dyDescent="0.2">
      <c r="A118" s="1197"/>
      <c r="B118" s="1234"/>
      <c r="C118" s="1251"/>
      <c r="D118" s="1034"/>
      <c r="E118" s="1248"/>
      <c r="F118" s="150" t="s">
        <v>96</v>
      </c>
      <c r="G118" s="111"/>
      <c r="H118" s="191"/>
      <c r="I118" s="192"/>
      <c r="J118" s="111"/>
      <c r="K118" s="111"/>
      <c r="L118" s="111"/>
      <c r="M118" s="111"/>
      <c r="N118" s="111"/>
      <c r="O118" s="191"/>
      <c r="P118" s="192"/>
      <c r="Q118" s="111"/>
      <c r="R118" s="111"/>
      <c r="S118" s="111"/>
      <c r="T118" s="3"/>
      <c r="U118" s="3"/>
      <c r="V118" s="191"/>
      <c r="W118" s="191"/>
      <c r="X118" s="3"/>
      <c r="Y118" s="3"/>
      <c r="Z118" s="111"/>
      <c r="AA118" s="3"/>
      <c r="AB118" s="3"/>
      <c r="AC118" s="191"/>
      <c r="AD118" s="191"/>
      <c r="AE118" s="111"/>
      <c r="AF118" s="111"/>
      <c r="AG118" s="111"/>
      <c r="AH118" s="3"/>
      <c r="AI118" s="3"/>
      <c r="AJ118" s="191"/>
      <c r="AK118" s="191"/>
      <c r="AL118" s="95"/>
    </row>
    <row r="119" spans="1:41" ht="12" hidden="1" customHeight="1" thickBot="1" x14ac:dyDescent="0.2">
      <c r="A119" s="1197">
        <v>39</v>
      </c>
      <c r="B119" s="1232"/>
      <c r="C119" s="1249"/>
      <c r="D119" s="1032"/>
      <c r="E119" s="1246"/>
      <c r="F119" s="110" t="s">
        <v>12</v>
      </c>
      <c r="G119" s="2"/>
      <c r="H119" s="189"/>
      <c r="I119" s="189"/>
      <c r="J119" s="91"/>
      <c r="K119" s="42"/>
      <c r="L119" s="2"/>
      <c r="M119" s="91"/>
      <c r="N119" s="42"/>
      <c r="O119" s="189"/>
      <c r="P119" s="189"/>
      <c r="Q119" s="91"/>
      <c r="R119" s="2"/>
      <c r="S119" s="2"/>
      <c r="T119" s="91"/>
      <c r="U119" s="2"/>
      <c r="V119" s="189"/>
      <c r="W119" s="189"/>
      <c r="X119" s="91"/>
      <c r="Y119" s="2"/>
      <c r="Z119" s="2"/>
      <c r="AA119" s="91"/>
      <c r="AB119" s="2"/>
      <c r="AC119" s="189"/>
      <c r="AD119" s="189"/>
      <c r="AE119" s="96"/>
      <c r="AF119" s="2"/>
      <c r="AG119" s="2"/>
      <c r="AH119" s="91"/>
      <c r="AI119" s="2"/>
      <c r="AJ119" s="189"/>
      <c r="AK119" s="189"/>
      <c r="AL119" s="92">
        <f>COUNTIF(A119:AK119,"○")</f>
        <v>0</v>
      </c>
    </row>
    <row r="120" spans="1:41" ht="12" hidden="1" customHeight="1" thickBot="1" x14ac:dyDescent="0.2">
      <c r="A120" s="1197"/>
      <c r="B120" s="1233"/>
      <c r="C120" s="1250"/>
      <c r="D120" s="1033"/>
      <c r="E120" s="1247"/>
      <c r="F120" s="7" t="s">
        <v>95</v>
      </c>
      <c r="G120" s="93"/>
      <c r="H120" s="190"/>
      <c r="I120" s="190"/>
      <c r="J120" s="93"/>
      <c r="K120" s="93"/>
      <c r="L120" s="93"/>
      <c r="M120" s="93"/>
      <c r="N120" s="93"/>
      <c r="O120" s="190"/>
      <c r="P120" s="190"/>
      <c r="Q120" s="93"/>
      <c r="R120" s="93"/>
      <c r="S120" s="93"/>
      <c r="T120" s="93"/>
      <c r="U120" s="93"/>
      <c r="V120" s="190"/>
      <c r="W120" s="190"/>
      <c r="X120" s="93"/>
      <c r="Y120" s="93"/>
      <c r="Z120" s="93"/>
      <c r="AA120" s="93"/>
      <c r="AB120" s="93"/>
      <c r="AC120" s="190"/>
      <c r="AD120" s="190"/>
      <c r="AE120" s="93"/>
      <c r="AF120" s="93"/>
      <c r="AG120" s="93"/>
      <c r="AH120" s="93"/>
      <c r="AI120" s="93"/>
      <c r="AJ120" s="190"/>
      <c r="AK120" s="190"/>
      <c r="AL120" s="94"/>
    </row>
    <row r="121" spans="1:41" ht="12" hidden="1" customHeight="1" thickBot="1" x14ac:dyDescent="0.2">
      <c r="A121" s="1197"/>
      <c r="B121" s="1234"/>
      <c r="C121" s="1251"/>
      <c r="D121" s="1034"/>
      <c r="E121" s="1248"/>
      <c r="F121" s="150" t="s">
        <v>96</v>
      </c>
      <c r="G121" s="111"/>
      <c r="H121" s="192"/>
      <c r="I121" s="192"/>
      <c r="J121" s="111"/>
      <c r="K121" s="111"/>
      <c r="L121" s="111"/>
      <c r="M121" s="111"/>
      <c r="N121" s="111"/>
      <c r="O121" s="192"/>
      <c r="P121" s="192"/>
      <c r="Q121" s="111"/>
      <c r="R121" s="111"/>
      <c r="S121" s="111"/>
      <c r="T121" s="111"/>
      <c r="U121" s="111"/>
      <c r="V121" s="192"/>
      <c r="W121" s="192"/>
      <c r="X121" s="111"/>
      <c r="Y121" s="111"/>
      <c r="Z121" s="111"/>
      <c r="AA121" s="111"/>
      <c r="AB121" s="111"/>
      <c r="AC121" s="192"/>
      <c r="AD121" s="192"/>
      <c r="AE121" s="111"/>
      <c r="AF121" s="111"/>
      <c r="AG121" s="111"/>
      <c r="AH121" s="111"/>
      <c r="AI121" s="111"/>
      <c r="AJ121" s="192"/>
      <c r="AK121" s="192"/>
      <c r="AL121" s="95"/>
    </row>
    <row r="122" spans="1:41" ht="12" hidden="1" customHeight="1" thickBot="1" x14ac:dyDescent="0.2">
      <c r="A122" s="1197">
        <v>40</v>
      </c>
      <c r="B122" s="1232"/>
      <c r="C122" s="1249"/>
      <c r="D122" s="1032"/>
      <c r="E122" s="1246"/>
      <c r="F122" s="110" t="s">
        <v>12</v>
      </c>
      <c r="G122" s="2"/>
      <c r="H122" s="189"/>
      <c r="I122" s="189"/>
      <c r="J122" s="2"/>
      <c r="K122" s="2"/>
      <c r="L122" s="2"/>
      <c r="M122" s="2"/>
      <c r="N122" s="2"/>
      <c r="O122" s="189"/>
      <c r="P122" s="189"/>
      <c r="Q122" s="2"/>
      <c r="R122" s="2"/>
      <c r="S122" s="2"/>
      <c r="T122" s="2"/>
      <c r="U122" s="2"/>
      <c r="V122" s="189"/>
      <c r="W122" s="189"/>
      <c r="X122" s="2"/>
      <c r="Y122" s="2"/>
      <c r="Z122" s="2"/>
      <c r="AA122" s="2"/>
      <c r="AB122" s="2"/>
      <c r="AC122" s="189"/>
      <c r="AD122" s="189"/>
      <c r="AE122" s="2"/>
      <c r="AF122" s="2"/>
      <c r="AG122" s="2"/>
      <c r="AH122" s="2"/>
      <c r="AI122" s="2"/>
      <c r="AJ122" s="189"/>
      <c r="AK122" s="189"/>
      <c r="AL122" s="92">
        <f>COUNTIF(A122:AK122,"○")</f>
        <v>0</v>
      </c>
    </row>
    <row r="123" spans="1:41" ht="12" hidden="1" customHeight="1" thickBot="1" x14ac:dyDescent="0.2">
      <c r="A123" s="1197"/>
      <c r="B123" s="1233"/>
      <c r="C123" s="1250"/>
      <c r="D123" s="1033"/>
      <c r="E123" s="1247"/>
      <c r="F123" s="7" t="s">
        <v>95</v>
      </c>
      <c r="G123" s="93"/>
      <c r="H123" s="190"/>
      <c r="I123" s="190"/>
      <c r="J123" s="93"/>
      <c r="K123" s="93"/>
      <c r="L123" s="93"/>
      <c r="M123" s="93"/>
      <c r="N123" s="93"/>
      <c r="O123" s="190"/>
      <c r="P123" s="190"/>
      <c r="Q123" s="93"/>
      <c r="R123" s="93"/>
      <c r="S123" s="93"/>
      <c r="T123" s="93"/>
      <c r="U123" s="93"/>
      <c r="V123" s="196"/>
      <c r="W123" s="197"/>
      <c r="X123" s="93"/>
      <c r="Y123" s="93"/>
      <c r="Z123" s="93"/>
      <c r="AA123" s="93"/>
      <c r="AB123" s="93"/>
      <c r="AC123" s="190"/>
      <c r="AD123" s="190"/>
      <c r="AE123" s="93"/>
      <c r="AF123" s="93"/>
      <c r="AG123" s="93"/>
      <c r="AH123" s="93"/>
      <c r="AI123" s="93"/>
      <c r="AJ123" s="190"/>
      <c r="AK123" s="190"/>
      <c r="AL123" s="94"/>
      <c r="AO123" s="98"/>
    </row>
    <row r="124" spans="1:41" ht="12" hidden="1" customHeight="1" thickBot="1" x14ac:dyDescent="0.2">
      <c r="A124" s="1197"/>
      <c r="B124" s="1234"/>
      <c r="C124" s="1251"/>
      <c r="D124" s="1034"/>
      <c r="E124" s="1248"/>
      <c r="F124" s="150" t="s">
        <v>96</v>
      </c>
      <c r="G124" s="3"/>
      <c r="H124" s="191"/>
      <c r="I124" s="191"/>
      <c r="J124" s="3"/>
      <c r="K124" s="3"/>
      <c r="L124" s="3"/>
      <c r="M124" s="3"/>
      <c r="N124" s="3"/>
      <c r="O124" s="191"/>
      <c r="P124" s="191"/>
      <c r="Q124" s="3"/>
      <c r="R124" s="3"/>
      <c r="S124" s="3"/>
      <c r="T124" s="3"/>
      <c r="U124" s="3"/>
      <c r="V124" s="191"/>
      <c r="W124" s="191"/>
      <c r="X124" s="3"/>
      <c r="Y124" s="3"/>
      <c r="Z124" s="3"/>
      <c r="AA124" s="3"/>
      <c r="AB124" s="3"/>
      <c r="AC124" s="191"/>
      <c r="AD124" s="191"/>
      <c r="AE124" s="3"/>
      <c r="AF124" s="3"/>
      <c r="AG124" s="3"/>
      <c r="AH124" s="3"/>
      <c r="AI124" s="3"/>
      <c r="AJ124" s="191"/>
      <c r="AK124" s="191"/>
      <c r="AL124" s="95"/>
    </row>
    <row r="125" spans="1:41" ht="12" hidden="1" customHeight="1" thickBot="1" x14ac:dyDescent="0.2">
      <c r="A125" s="1197">
        <v>41</v>
      </c>
      <c r="B125" s="1232"/>
      <c r="C125" s="1249"/>
      <c r="D125" s="1042"/>
      <c r="E125" s="1246"/>
      <c r="F125" s="110" t="s">
        <v>12</v>
      </c>
      <c r="G125" s="2"/>
      <c r="H125" s="189"/>
      <c r="I125" s="189"/>
      <c r="J125" s="2"/>
      <c r="K125" s="2"/>
      <c r="L125" s="2"/>
      <c r="M125" s="2"/>
      <c r="N125" s="2"/>
      <c r="O125" s="189"/>
      <c r="P125" s="189"/>
      <c r="Q125" s="2"/>
      <c r="R125" s="2"/>
      <c r="S125" s="2"/>
      <c r="T125" s="2"/>
      <c r="U125" s="2"/>
      <c r="V125" s="189"/>
      <c r="W125" s="189"/>
      <c r="X125" s="2"/>
      <c r="Y125" s="2"/>
      <c r="Z125" s="2"/>
      <c r="AA125" s="2"/>
      <c r="AB125" s="2"/>
      <c r="AC125" s="189"/>
      <c r="AD125" s="189"/>
      <c r="AE125" s="2"/>
      <c r="AF125" s="2"/>
      <c r="AG125" s="2"/>
      <c r="AH125" s="2"/>
      <c r="AI125" s="2"/>
      <c r="AJ125" s="189"/>
      <c r="AK125" s="189"/>
      <c r="AL125" s="92">
        <f>COUNTIF(A125:AK125,"○")</f>
        <v>0</v>
      </c>
    </row>
    <row r="126" spans="1:41" ht="7.5" hidden="1" customHeight="1" thickBot="1" x14ac:dyDescent="0.2">
      <c r="A126" s="1197"/>
      <c r="B126" s="1233"/>
      <c r="C126" s="1250"/>
      <c r="D126" s="1043"/>
      <c r="E126" s="1247"/>
      <c r="F126" s="7" t="s">
        <v>95</v>
      </c>
      <c r="G126" s="93"/>
      <c r="H126" s="190"/>
      <c r="I126" s="190"/>
      <c r="J126" s="93"/>
      <c r="K126" s="93"/>
      <c r="L126" s="93"/>
      <c r="M126" s="93"/>
      <c r="N126" s="93"/>
      <c r="O126" s="190"/>
      <c r="P126" s="190"/>
      <c r="Q126" s="93"/>
      <c r="R126" s="93"/>
      <c r="S126" s="93"/>
      <c r="T126" s="93"/>
      <c r="U126" s="93"/>
      <c r="V126" s="190"/>
      <c r="W126" s="190"/>
      <c r="X126" s="93"/>
      <c r="Y126" s="93"/>
      <c r="Z126" s="93"/>
      <c r="AA126" s="93"/>
      <c r="AB126" s="93"/>
      <c r="AC126" s="190"/>
      <c r="AD126" s="190"/>
      <c r="AE126" s="93"/>
      <c r="AF126" s="93"/>
      <c r="AG126" s="93"/>
      <c r="AH126" s="93"/>
      <c r="AI126" s="93"/>
      <c r="AJ126" s="190"/>
      <c r="AK126" s="190"/>
      <c r="AL126" s="94"/>
    </row>
    <row r="127" spans="1:41" ht="12" hidden="1" customHeight="1" thickBot="1" x14ac:dyDescent="0.2">
      <c r="A127" s="1197"/>
      <c r="B127" s="1234"/>
      <c r="C127" s="1251"/>
      <c r="D127" s="1044"/>
      <c r="E127" s="1248"/>
      <c r="F127" s="150" t="s">
        <v>96</v>
      </c>
      <c r="G127" s="3"/>
      <c r="H127" s="191"/>
      <c r="I127" s="191"/>
      <c r="J127" s="3"/>
      <c r="K127" s="3"/>
      <c r="L127" s="3"/>
      <c r="M127" s="3"/>
      <c r="N127" s="3"/>
      <c r="O127" s="191"/>
      <c r="P127" s="191"/>
      <c r="Q127" s="3"/>
      <c r="R127" s="3"/>
      <c r="S127" s="3"/>
      <c r="T127" s="3"/>
      <c r="U127" s="3"/>
      <c r="V127" s="191"/>
      <c r="W127" s="191"/>
      <c r="X127" s="3"/>
      <c r="Y127" s="3"/>
      <c r="Z127" s="3"/>
      <c r="AA127" s="3"/>
      <c r="AB127" s="3"/>
      <c r="AC127" s="191"/>
      <c r="AD127" s="191"/>
      <c r="AE127" s="3"/>
      <c r="AF127" s="3"/>
      <c r="AG127" s="3"/>
      <c r="AH127" s="3"/>
      <c r="AI127" s="3"/>
      <c r="AJ127" s="191"/>
      <c r="AK127" s="191"/>
      <c r="AL127" s="95"/>
    </row>
    <row r="128" spans="1:41" ht="12" hidden="1" customHeight="1" thickBot="1" x14ac:dyDescent="0.2">
      <c r="A128" s="1197">
        <v>42</v>
      </c>
      <c r="B128" s="1026"/>
      <c r="C128" s="1249"/>
      <c r="D128" s="1032"/>
      <c r="E128" s="1041"/>
      <c r="F128" s="110" t="s">
        <v>12</v>
      </c>
      <c r="G128" s="2"/>
      <c r="H128" s="193"/>
      <c r="I128" s="193"/>
      <c r="J128" s="91"/>
      <c r="K128" s="91"/>
      <c r="L128" s="91"/>
      <c r="M128" s="91"/>
      <c r="N128" s="91"/>
      <c r="O128" s="193"/>
      <c r="P128" s="193"/>
      <c r="Q128" s="91"/>
      <c r="R128" s="91"/>
      <c r="S128" s="91"/>
      <c r="T128" s="91"/>
      <c r="U128" s="91"/>
      <c r="V128" s="193"/>
      <c r="W128" s="193"/>
      <c r="X128" s="91"/>
      <c r="Y128" s="91"/>
      <c r="Z128" s="91"/>
      <c r="AA128" s="91"/>
      <c r="AB128" s="91"/>
      <c r="AC128" s="193"/>
      <c r="AD128" s="193"/>
      <c r="AE128" s="91"/>
      <c r="AF128" s="91"/>
      <c r="AG128" s="91"/>
      <c r="AH128" s="91"/>
      <c r="AI128" s="2"/>
      <c r="AJ128" s="189"/>
      <c r="AK128" s="193"/>
      <c r="AL128" s="92">
        <f>COUNTIF(A128:AK128,"○")</f>
        <v>0</v>
      </c>
    </row>
    <row r="129" spans="1:38" ht="12" hidden="1" customHeight="1" thickBot="1" x14ac:dyDescent="0.2">
      <c r="A129" s="1197"/>
      <c r="B129" s="1233"/>
      <c r="C129" s="1250"/>
      <c r="D129" s="1033"/>
      <c r="E129" s="1247"/>
      <c r="F129" s="7" t="s">
        <v>95</v>
      </c>
      <c r="G129" s="93"/>
      <c r="H129" s="190"/>
      <c r="I129" s="190"/>
      <c r="J129" s="93"/>
      <c r="K129" s="93"/>
      <c r="L129" s="93"/>
      <c r="M129" s="93"/>
      <c r="N129" s="93"/>
      <c r="O129" s="190"/>
      <c r="P129" s="190"/>
      <c r="Q129" s="93"/>
      <c r="R129" s="93"/>
      <c r="S129" s="93"/>
      <c r="T129" s="93"/>
      <c r="U129" s="93"/>
      <c r="V129" s="190"/>
      <c r="W129" s="190"/>
      <c r="X129" s="93"/>
      <c r="Y129" s="93"/>
      <c r="Z129" s="93"/>
      <c r="AA129" s="93"/>
      <c r="AB129" s="93"/>
      <c r="AC129" s="190"/>
      <c r="AD129" s="190"/>
      <c r="AE129" s="93"/>
      <c r="AF129" s="93"/>
      <c r="AG129" s="93"/>
      <c r="AH129" s="93"/>
      <c r="AI129" s="93"/>
      <c r="AJ129" s="190"/>
      <c r="AK129" s="190"/>
      <c r="AL129" s="94"/>
    </row>
    <row r="130" spans="1:38" ht="12" hidden="1" customHeight="1" thickBot="1" x14ac:dyDescent="0.2">
      <c r="A130" s="1197"/>
      <c r="B130" s="1234"/>
      <c r="C130" s="1251"/>
      <c r="D130" s="1034"/>
      <c r="E130" s="1248"/>
      <c r="F130" s="150" t="s">
        <v>96</v>
      </c>
      <c r="G130" s="111"/>
      <c r="H130" s="192"/>
      <c r="I130" s="192"/>
      <c r="J130" s="111"/>
      <c r="K130" s="111"/>
      <c r="L130" s="111"/>
      <c r="M130" s="111"/>
      <c r="N130" s="111"/>
      <c r="O130" s="192"/>
      <c r="P130" s="192"/>
      <c r="Q130" s="111"/>
      <c r="R130" s="111"/>
      <c r="S130" s="111"/>
      <c r="T130" s="111"/>
      <c r="U130" s="111"/>
      <c r="V130" s="192"/>
      <c r="W130" s="192"/>
      <c r="X130" s="111"/>
      <c r="Y130" s="111"/>
      <c r="Z130" s="111"/>
      <c r="AA130" s="111"/>
      <c r="AB130" s="111"/>
      <c r="AC130" s="192"/>
      <c r="AD130" s="192"/>
      <c r="AE130" s="111"/>
      <c r="AF130" s="111"/>
      <c r="AG130" s="111"/>
      <c r="AH130" s="111"/>
      <c r="AI130" s="3"/>
      <c r="AJ130" s="192"/>
      <c r="AK130" s="192"/>
      <c r="AL130" s="95"/>
    </row>
    <row r="131" spans="1:38" ht="12" hidden="1" customHeight="1" thickBot="1" x14ac:dyDescent="0.2">
      <c r="A131" s="1197">
        <v>43</v>
      </c>
      <c r="B131" s="1026"/>
      <c r="C131" s="1249"/>
      <c r="D131" s="1032"/>
      <c r="E131" s="1041"/>
      <c r="F131" s="110" t="s">
        <v>12</v>
      </c>
      <c r="G131" s="2"/>
      <c r="H131" s="189"/>
      <c r="I131" s="189"/>
      <c r="J131" s="2"/>
      <c r="K131" s="2"/>
      <c r="L131" s="91"/>
      <c r="M131" s="91"/>
      <c r="N131" s="91"/>
      <c r="O131" s="193"/>
      <c r="P131" s="193"/>
      <c r="Q131" s="91"/>
      <c r="R131" s="91"/>
      <c r="S131" s="91"/>
      <c r="T131" s="91"/>
      <c r="U131" s="91"/>
      <c r="V131" s="193"/>
      <c r="W131" s="193"/>
      <c r="X131" s="91"/>
      <c r="Y131" s="2"/>
      <c r="Z131" s="2"/>
      <c r="AA131" s="2"/>
      <c r="AB131" s="91"/>
      <c r="AC131" s="193"/>
      <c r="AD131" s="193"/>
      <c r="AE131" s="91"/>
      <c r="AF131" s="2"/>
      <c r="AG131" s="2"/>
      <c r="AH131" s="2"/>
      <c r="AI131" s="2"/>
      <c r="AJ131" s="189"/>
      <c r="AK131" s="189"/>
      <c r="AL131" s="92">
        <f>COUNTIF(A131:AK131,"○")</f>
        <v>0</v>
      </c>
    </row>
    <row r="132" spans="1:38" ht="7.5" hidden="1" customHeight="1" thickBot="1" x14ac:dyDescent="0.2">
      <c r="A132" s="1197"/>
      <c r="B132" s="1233"/>
      <c r="C132" s="1250"/>
      <c r="D132" s="1033"/>
      <c r="E132" s="1247"/>
      <c r="F132" s="7" t="s">
        <v>95</v>
      </c>
      <c r="G132" s="93"/>
      <c r="H132" s="190"/>
      <c r="I132" s="190"/>
      <c r="J132" s="93"/>
      <c r="K132" s="93"/>
      <c r="L132" s="93"/>
      <c r="M132" s="93"/>
      <c r="N132" s="93"/>
      <c r="O132" s="190"/>
      <c r="P132" s="190"/>
      <c r="Q132" s="93"/>
      <c r="R132" s="93"/>
      <c r="S132" s="93"/>
      <c r="T132" s="93"/>
      <c r="U132" s="93"/>
      <c r="V132" s="190"/>
      <c r="W132" s="190"/>
      <c r="X132" s="93"/>
      <c r="Y132" s="93"/>
      <c r="Z132" s="93"/>
      <c r="AA132" s="93"/>
      <c r="AB132" s="93"/>
      <c r="AC132" s="190"/>
      <c r="AD132" s="190"/>
      <c r="AE132" s="93"/>
      <c r="AF132" s="93"/>
      <c r="AG132" s="93"/>
      <c r="AH132" s="93"/>
      <c r="AI132" s="93"/>
      <c r="AJ132" s="190"/>
      <c r="AK132" s="190"/>
      <c r="AL132" s="94"/>
    </row>
    <row r="133" spans="1:38" ht="12" hidden="1" customHeight="1" thickBot="1" x14ac:dyDescent="0.2">
      <c r="A133" s="1197"/>
      <c r="B133" s="1234"/>
      <c r="C133" s="1251"/>
      <c r="D133" s="1034"/>
      <c r="E133" s="1248"/>
      <c r="F133" s="150" t="s">
        <v>96</v>
      </c>
      <c r="G133" s="3"/>
      <c r="H133" s="191"/>
      <c r="I133" s="191"/>
      <c r="J133" s="3"/>
      <c r="K133" s="111"/>
      <c r="L133" s="111"/>
      <c r="M133" s="111"/>
      <c r="N133" s="111"/>
      <c r="O133" s="192"/>
      <c r="P133" s="192"/>
      <c r="Q133" s="111"/>
      <c r="R133" s="111"/>
      <c r="S133" s="111"/>
      <c r="T133" s="111"/>
      <c r="U133" s="111"/>
      <c r="V133" s="192"/>
      <c r="W133" s="192"/>
      <c r="X133" s="111"/>
      <c r="Y133" s="3"/>
      <c r="Z133" s="111"/>
      <c r="AA133" s="111"/>
      <c r="AB133" s="111"/>
      <c r="AC133" s="192"/>
      <c r="AD133" s="192"/>
      <c r="AE133" s="111"/>
      <c r="AF133" s="3"/>
      <c r="AG133" s="3"/>
      <c r="AH133" s="3"/>
      <c r="AI133" s="3"/>
      <c r="AJ133" s="191"/>
      <c r="AK133" s="191"/>
      <c r="AL133" s="95"/>
    </row>
    <row r="134" spans="1:38" ht="12" hidden="1" customHeight="1" thickBot="1" x14ac:dyDescent="0.2">
      <c r="A134" s="1197">
        <v>44</v>
      </c>
      <c r="B134" s="1026"/>
      <c r="C134" s="1249"/>
      <c r="D134" s="1032"/>
      <c r="E134" s="1041"/>
      <c r="F134" s="110" t="s">
        <v>12</v>
      </c>
      <c r="G134" s="2"/>
      <c r="H134" s="189"/>
      <c r="I134" s="189"/>
      <c r="J134" s="2"/>
      <c r="K134" s="2"/>
      <c r="L134" s="2"/>
      <c r="M134" s="2"/>
      <c r="N134" s="2"/>
      <c r="O134" s="189"/>
      <c r="P134" s="193"/>
      <c r="Q134" s="91"/>
      <c r="R134" s="91"/>
      <c r="S134" s="91"/>
      <c r="T134" s="91"/>
      <c r="U134" s="91"/>
      <c r="V134" s="193"/>
      <c r="W134" s="193"/>
      <c r="X134" s="91"/>
      <c r="Y134" s="91"/>
      <c r="Z134" s="91"/>
      <c r="AA134" s="91"/>
      <c r="AB134" s="91"/>
      <c r="AC134" s="193"/>
      <c r="AD134" s="193"/>
      <c r="AE134" s="91"/>
      <c r="AF134" s="91"/>
      <c r="AG134" s="91"/>
      <c r="AH134" s="2"/>
      <c r="AI134" s="2"/>
      <c r="AJ134" s="189"/>
      <c r="AK134" s="189"/>
      <c r="AL134" s="92">
        <f>COUNTIF(A134:AK134,"○")</f>
        <v>0</v>
      </c>
    </row>
    <row r="135" spans="1:38" ht="7.5" hidden="1" customHeight="1" thickBot="1" x14ac:dyDescent="0.2">
      <c r="A135" s="1197"/>
      <c r="B135" s="1233"/>
      <c r="C135" s="1250"/>
      <c r="D135" s="1033"/>
      <c r="E135" s="1247"/>
      <c r="F135" s="7" t="s">
        <v>95</v>
      </c>
      <c r="G135" s="93"/>
      <c r="H135" s="190"/>
      <c r="I135" s="190"/>
      <c r="J135" s="93"/>
      <c r="K135" s="93"/>
      <c r="L135" s="93"/>
      <c r="M135" s="93"/>
      <c r="N135" s="93"/>
      <c r="O135" s="190"/>
      <c r="P135" s="190"/>
      <c r="Q135" s="93"/>
      <c r="R135" s="93"/>
      <c r="S135" s="93"/>
      <c r="T135" s="93"/>
      <c r="U135" s="93"/>
      <c r="V135" s="190"/>
      <c r="W135" s="190"/>
      <c r="X135" s="93"/>
      <c r="Y135" s="93"/>
      <c r="Z135" s="93"/>
      <c r="AA135" s="93"/>
      <c r="AB135" s="93"/>
      <c r="AC135" s="190"/>
      <c r="AD135" s="190"/>
      <c r="AE135" s="93"/>
      <c r="AF135" s="93"/>
      <c r="AG135" s="93"/>
      <c r="AH135" s="93"/>
      <c r="AI135" s="93"/>
      <c r="AJ135" s="190"/>
      <c r="AK135" s="190"/>
      <c r="AL135" s="94"/>
    </row>
    <row r="136" spans="1:38" ht="13.5" hidden="1" customHeight="1" thickBot="1" x14ac:dyDescent="0.2">
      <c r="A136" s="1197"/>
      <c r="B136" s="1234"/>
      <c r="C136" s="1251"/>
      <c r="D136" s="1034"/>
      <c r="E136" s="1248"/>
      <c r="F136" s="150" t="s">
        <v>96</v>
      </c>
      <c r="G136" s="3"/>
      <c r="H136" s="191"/>
      <c r="I136" s="191"/>
      <c r="J136" s="3"/>
      <c r="K136" s="3"/>
      <c r="L136" s="3"/>
      <c r="M136" s="3"/>
      <c r="N136" s="3"/>
      <c r="O136" s="192"/>
      <c r="P136" s="192"/>
      <c r="Q136" s="111"/>
      <c r="R136" s="111"/>
      <c r="S136" s="111"/>
      <c r="T136" s="111"/>
      <c r="U136" s="111"/>
      <c r="V136" s="192"/>
      <c r="W136" s="192"/>
      <c r="X136" s="111"/>
      <c r="Y136" s="111"/>
      <c r="Z136" s="111"/>
      <c r="AA136" s="111"/>
      <c r="AB136" s="111"/>
      <c r="AC136" s="192"/>
      <c r="AD136" s="192"/>
      <c r="AE136" s="111"/>
      <c r="AF136" s="111"/>
      <c r="AG136" s="111"/>
      <c r="AH136" s="3"/>
      <c r="AI136" s="3"/>
      <c r="AJ136" s="191"/>
      <c r="AK136" s="191"/>
      <c r="AL136" s="95"/>
    </row>
    <row r="137" spans="1:38" ht="12" hidden="1" customHeight="1" thickBot="1" x14ac:dyDescent="0.2">
      <c r="A137" s="1197">
        <v>45</v>
      </c>
      <c r="B137" s="1026"/>
      <c r="C137" s="1249"/>
      <c r="D137" s="1032"/>
      <c r="E137" s="1041"/>
      <c r="F137" s="110" t="s">
        <v>12</v>
      </c>
      <c r="G137" s="2"/>
      <c r="H137" s="189"/>
      <c r="I137" s="189"/>
      <c r="J137" s="2"/>
      <c r="K137" s="2"/>
      <c r="L137" s="2"/>
      <c r="M137" s="2"/>
      <c r="N137" s="2"/>
      <c r="O137" s="189"/>
      <c r="P137" s="189"/>
      <c r="Q137" s="2"/>
      <c r="R137" s="2"/>
      <c r="S137" s="2"/>
      <c r="T137" s="2"/>
      <c r="U137" s="2"/>
      <c r="V137" s="189"/>
      <c r="W137" s="189"/>
      <c r="X137" s="2"/>
      <c r="Y137" s="2"/>
      <c r="Z137" s="2"/>
      <c r="AA137" s="2"/>
      <c r="AB137" s="2"/>
      <c r="AC137" s="189"/>
      <c r="AD137" s="189"/>
      <c r="AE137" s="2"/>
      <c r="AF137" s="2"/>
      <c r="AG137" s="2"/>
      <c r="AH137" s="2"/>
      <c r="AI137" s="2"/>
      <c r="AJ137" s="189"/>
      <c r="AK137" s="193"/>
      <c r="AL137" s="92">
        <f>COUNTIF(A137:AK137,"○")</f>
        <v>0</v>
      </c>
    </row>
    <row r="138" spans="1:38" ht="7.5" hidden="1" customHeight="1" thickBot="1" x14ac:dyDescent="0.2">
      <c r="A138" s="1197"/>
      <c r="B138" s="1233"/>
      <c r="C138" s="1250"/>
      <c r="D138" s="1033"/>
      <c r="E138" s="1247"/>
      <c r="F138" s="7" t="s">
        <v>95</v>
      </c>
      <c r="G138" s="93"/>
      <c r="H138" s="190"/>
      <c r="I138" s="190"/>
      <c r="J138" s="93"/>
      <c r="K138" s="93"/>
      <c r="L138" s="93"/>
      <c r="M138" s="93"/>
      <c r="N138" s="93"/>
      <c r="O138" s="190"/>
      <c r="P138" s="190"/>
      <c r="Q138" s="93"/>
      <c r="R138" s="93"/>
      <c r="S138" s="93"/>
      <c r="T138" s="93"/>
      <c r="U138" s="93"/>
      <c r="V138" s="190"/>
      <c r="W138" s="190"/>
      <c r="X138" s="93"/>
      <c r="Y138" s="93"/>
      <c r="Z138" s="93"/>
      <c r="AA138" s="93"/>
      <c r="AB138" s="93"/>
      <c r="AC138" s="190"/>
      <c r="AD138" s="190"/>
      <c r="AE138" s="93"/>
      <c r="AF138" s="93"/>
      <c r="AG138" s="93"/>
      <c r="AH138" s="93"/>
      <c r="AI138" s="93"/>
      <c r="AJ138" s="190"/>
      <c r="AK138" s="190"/>
      <c r="AL138" s="94"/>
    </row>
    <row r="139" spans="1:38" ht="12" hidden="1" customHeight="1" thickBot="1" x14ac:dyDescent="0.2">
      <c r="A139" s="1197"/>
      <c r="B139" s="1234"/>
      <c r="C139" s="1251"/>
      <c r="D139" s="1034"/>
      <c r="E139" s="1248"/>
      <c r="F139" s="150" t="s">
        <v>96</v>
      </c>
      <c r="G139" s="3"/>
      <c r="H139" s="192"/>
      <c r="I139" s="192"/>
      <c r="J139" s="111"/>
      <c r="K139" s="111"/>
      <c r="L139" s="111"/>
      <c r="M139" s="111"/>
      <c r="N139" s="111"/>
      <c r="O139" s="192"/>
      <c r="P139" s="192"/>
      <c r="Q139" s="111"/>
      <c r="R139" s="111"/>
      <c r="S139" s="111"/>
      <c r="T139" s="111"/>
      <c r="U139" s="111"/>
      <c r="V139" s="192"/>
      <c r="W139" s="192"/>
      <c r="X139" s="111"/>
      <c r="Y139" s="111"/>
      <c r="Z139" s="111"/>
      <c r="AA139" s="111"/>
      <c r="AB139" s="111"/>
      <c r="AC139" s="192"/>
      <c r="AD139" s="192"/>
      <c r="AE139" s="111"/>
      <c r="AF139" s="111"/>
      <c r="AG139" s="111"/>
      <c r="AH139" s="111"/>
      <c r="AI139" s="111"/>
      <c r="AJ139" s="192"/>
      <c r="AK139" s="192"/>
      <c r="AL139" s="95"/>
    </row>
    <row r="140" spans="1:38" ht="12" hidden="1" customHeight="1" thickBot="1" x14ac:dyDescent="0.2">
      <c r="A140" s="1197">
        <v>46</v>
      </c>
      <c r="B140" s="1026"/>
      <c r="C140" s="1249"/>
      <c r="D140" s="1032"/>
      <c r="E140" s="1041"/>
      <c r="F140" s="110" t="s">
        <v>12</v>
      </c>
      <c r="G140" s="91"/>
      <c r="H140" s="193"/>
      <c r="I140" s="193"/>
      <c r="J140" s="91"/>
      <c r="K140" s="91"/>
      <c r="L140" s="91"/>
      <c r="M140" s="91"/>
      <c r="N140" s="91"/>
      <c r="O140" s="193"/>
      <c r="P140" s="193"/>
      <c r="Q140" s="91"/>
      <c r="R140" s="91"/>
      <c r="S140" s="91"/>
      <c r="T140" s="91"/>
      <c r="U140" s="91"/>
      <c r="V140" s="193"/>
      <c r="W140" s="189"/>
      <c r="X140" s="2"/>
      <c r="Y140" s="2"/>
      <c r="Z140" s="91"/>
      <c r="AA140" s="91"/>
      <c r="AB140" s="91"/>
      <c r="AC140" s="193"/>
      <c r="AD140" s="193"/>
      <c r="AE140" s="91"/>
      <c r="AF140" s="91"/>
      <c r="AG140" s="91"/>
      <c r="AH140" s="91"/>
      <c r="AI140" s="91"/>
      <c r="AJ140" s="193"/>
      <c r="AK140" s="193"/>
      <c r="AL140" s="92">
        <f>COUNTIF(A140:AK140,"○")</f>
        <v>0</v>
      </c>
    </row>
    <row r="141" spans="1:38" ht="7.5" hidden="1" customHeight="1" thickBot="1" x14ac:dyDescent="0.2">
      <c r="A141" s="1197"/>
      <c r="B141" s="1233"/>
      <c r="C141" s="1250"/>
      <c r="D141" s="1033"/>
      <c r="E141" s="1247"/>
      <c r="F141" s="7" t="s">
        <v>95</v>
      </c>
      <c r="G141" s="93"/>
      <c r="H141" s="190"/>
      <c r="I141" s="190"/>
      <c r="J141" s="93"/>
      <c r="K141" s="93"/>
      <c r="L141" s="93"/>
      <c r="M141" s="93"/>
      <c r="N141" s="93"/>
      <c r="O141" s="190"/>
      <c r="P141" s="190"/>
      <c r="Q141" s="93"/>
      <c r="R141" s="93"/>
      <c r="S141" s="93"/>
      <c r="T141" s="93"/>
      <c r="U141" s="93"/>
      <c r="V141" s="190"/>
      <c r="W141" s="190"/>
      <c r="X141" s="93"/>
      <c r="Y141" s="93"/>
      <c r="Z141" s="93"/>
      <c r="AA141" s="93"/>
      <c r="AB141" s="93"/>
      <c r="AC141" s="190"/>
      <c r="AD141" s="190"/>
      <c r="AE141" s="93"/>
      <c r="AF141" s="93"/>
      <c r="AG141" s="93"/>
      <c r="AH141" s="93"/>
      <c r="AI141" s="93"/>
      <c r="AJ141" s="190"/>
      <c r="AK141" s="190"/>
      <c r="AL141" s="94"/>
    </row>
    <row r="142" spans="1:38" ht="13.5" hidden="1" customHeight="1" thickBot="1" x14ac:dyDescent="0.2">
      <c r="A142" s="1197"/>
      <c r="B142" s="1234"/>
      <c r="C142" s="1251"/>
      <c r="D142" s="1034"/>
      <c r="E142" s="1248"/>
      <c r="F142" s="150" t="s">
        <v>96</v>
      </c>
      <c r="G142" s="111"/>
      <c r="H142" s="192"/>
      <c r="I142" s="192"/>
      <c r="J142" s="111"/>
      <c r="K142" s="111"/>
      <c r="L142" s="111"/>
      <c r="M142" s="111"/>
      <c r="N142" s="111"/>
      <c r="O142" s="192"/>
      <c r="P142" s="192"/>
      <c r="Q142" s="111"/>
      <c r="R142" s="111"/>
      <c r="S142" s="111"/>
      <c r="T142" s="111"/>
      <c r="U142" s="111"/>
      <c r="V142" s="192"/>
      <c r="W142" s="191"/>
      <c r="X142" s="3"/>
      <c r="Y142" s="111"/>
      <c r="Z142" s="111"/>
      <c r="AA142" s="111"/>
      <c r="AB142" s="111"/>
      <c r="AC142" s="192"/>
      <c r="AD142" s="192"/>
      <c r="AE142" s="111"/>
      <c r="AF142" s="111"/>
      <c r="AG142" s="111"/>
      <c r="AH142" s="111"/>
      <c r="AI142" s="111"/>
      <c r="AJ142" s="192"/>
      <c r="AK142" s="192"/>
      <c r="AL142" s="95"/>
    </row>
    <row r="143" spans="1:38" ht="12" hidden="1" customHeight="1" thickBot="1" x14ac:dyDescent="0.2">
      <c r="A143" s="1197">
        <v>47</v>
      </c>
      <c r="B143" s="1026"/>
      <c r="C143" s="1249"/>
      <c r="D143" s="1032"/>
      <c r="E143" s="1041"/>
      <c r="F143" s="110" t="s">
        <v>12</v>
      </c>
      <c r="G143" s="91"/>
      <c r="H143" s="193"/>
      <c r="I143" s="193"/>
      <c r="J143" s="91"/>
      <c r="K143" s="91"/>
      <c r="L143" s="91"/>
      <c r="M143" s="91"/>
      <c r="N143" s="91"/>
      <c r="O143" s="193"/>
      <c r="P143" s="193"/>
      <c r="Q143" s="91"/>
      <c r="R143" s="91"/>
      <c r="S143" s="91"/>
      <c r="T143" s="91"/>
      <c r="U143" s="91"/>
      <c r="V143" s="193"/>
      <c r="W143" s="193"/>
      <c r="X143" s="91"/>
      <c r="Y143" s="91"/>
      <c r="Z143" s="91"/>
      <c r="AA143" s="2"/>
      <c r="AB143" s="2"/>
      <c r="AC143" s="189"/>
      <c r="AD143" s="189"/>
      <c r="AE143" s="2"/>
      <c r="AF143" s="2"/>
      <c r="AG143" s="91"/>
      <c r="AH143" s="91"/>
      <c r="AI143" s="91"/>
      <c r="AJ143" s="193"/>
      <c r="AK143" s="193"/>
      <c r="AL143" s="92">
        <f>COUNTIF(A143:AK143,"○")</f>
        <v>0</v>
      </c>
    </row>
    <row r="144" spans="1:38" ht="7.5" hidden="1" customHeight="1" thickBot="1" x14ac:dyDescent="0.2">
      <c r="A144" s="1197"/>
      <c r="B144" s="1233"/>
      <c r="C144" s="1250"/>
      <c r="D144" s="1033"/>
      <c r="E144" s="1247"/>
      <c r="F144" s="7" t="s">
        <v>95</v>
      </c>
      <c r="G144" s="93"/>
      <c r="H144" s="190"/>
      <c r="I144" s="190"/>
      <c r="J144" s="93"/>
      <c r="K144" s="93"/>
      <c r="L144" s="93"/>
      <c r="M144" s="93"/>
      <c r="N144" s="93"/>
      <c r="O144" s="190"/>
      <c r="P144" s="190"/>
      <c r="Q144" s="93"/>
      <c r="R144" s="93"/>
      <c r="S144" s="93"/>
      <c r="T144" s="93"/>
      <c r="U144" s="93"/>
      <c r="V144" s="190"/>
      <c r="W144" s="190"/>
      <c r="X144" s="93"/>
      <c r="Y144" s="93"/>
      <c r="Z144" s="93"/>
      <c r="AA144" s="93"/>
      <c r="AB144" s="93"/>
      <c r="AC144" s="190"/>
      <c r="AD144" s="190"/>
      <c r="AE144" s="93"/>
      <c r="AF144" s="93"/>
      <c r="AG144" s="93"/>
      <c r="AH144" s="93"/>
      <c r="AI144" s="93"/>
      <c r="AJ144" s="190"/>
      <c r="AK144" s="190"/>
      <c r="AL144" s="94"/>
    </row>
    <row r="145" spans="1:38" ht="12" hidden="1" customHeight="1" thickBot="1" x14ac:dyDescent="0.2">
      <c r="A145" s="1197"/>
      <c r="B145" s="1234"/>
      <c r="C145" s="1251"/>
      <c r="D145" s="1034"/>
      <c r="E145" s="1248"/>
      <c r="F145" s="150" t="s">
        <v>96</v>
      </c>
      <c r="G145" s="111"/>
      <c r="H145" s="192"/>
      <c r="I145" s="192"/>
      <c r="J145" s="111"/>
      <c r="K145" s="111"/>
      <c r="L145" s="111"/>
      <c r="M145" s="111"/>
      <c r="N145" s="111"/>
      <c r="O145" s="192"/>
      <c r="P145" s="192"/>
      <c r="Q145" s="111"/>
      <c r="R145" s="111"/>
      <c r="S145" s="111"/>
      <c r="T145" s="111"/>
      <c r="U145" s="111"/>
      <c r="V145" s="192"/>
      <c r="W145" s="192"/>
      <c r="X145" s="111"/>
      <c r="Y145" s="111"/>
      <c r="Z145" s="111"/>
      <c r="AA145" s="3"/>
      <c r="AB145" s="3"/>
      <c r="AC145" s="191"/>
      <c r="AD145" s="191"/>
      <c r="AE145" s="3"/>
      <c r="AF145" s="111"/>
      <c r="AG145" s="111"/>
      <c r="AH145" s="111"/>
      <c r="AI145" s="111"/>
      <c r="AJ145" s="192"/>
      <c r="AK145" s="192"/>
      <c r="AL145" s="95"/>
    </row>
    <row r="146" spans="1:38" ht="12" hidden="1" customHeight="1" thickBot="1" x14ac:dyDescent="0.2">
      <c r="A146" s="1197">
        <v>48</v>
      </c>
      <c r="B146" s="1026"/>
      <c r="C146" s="1249"/>
      <c r="D146" s="1032"/>
      <c r="E146" s="1041"/>
      <c r="F146" s="110" t="s">
        <v>12</v>
      </c>
      <c r="G146" s="91"/>
      <c r="H146" s="193"/>
      <c r="I146" s="193"/>
      <c r="J146" s="91"/>
      <c r="K146" s="91"/>
      <c r="L146" s="91"/>
      <c r="M146" s="91"/>
      <c r="N146" s="91"/>
      <c r="O146" s="193"/>
      <c r="P146" s="193"/>
      <c r="Q146" s="91"/>
      <c r="R146" s="91"/>
      <c r="S146" s="91"/>
      <c r="T146" s="91"/>
      <c r="U146" s="91"/>
      <c r="V146" s="193"/>
      <c r="W146" s="193"/>
      <c r="X146" s="91"/>
      <c r="Y146" s="91"/>
      <c r="Z146" s="91"/>
      <c r="AA146" s="91"/>
      <c r="AB146" s="91"/>
      <c r="AC146" s="193"/>
      <c r="AD146" s="193"/>
      <c r="AE146" s="91"/>
      <c r="AF146" s="91"/>
      <c r="AG146" s="91"/>
      <c r="AH146" s="2"/>
      <c r="AI146" s="2"/>
      <c r="AJ146" s="189"/>
      <c r="AK146" s="189"/>
      <c r="AL146" s="92">
        <f>COUNTIF(A146:AK146,"○")</f>
        <v>0</v>
      </c>
    </row>
    <row r="147" spans="1:38" ht="7.5" hidden="1" customHeight="1" thickBot="1" x14ac:dyDescent="0.2">
      <c r="A147" s="1197"/>
      <c r="B147" s="1233"/>
      <c r="C147" s="1250"/>
      <c r="D147" s="1033"/>
      <c r="E147" s="1247"/>
      <c r="F147" s="7" t="s">
        <v>95</v>
      </c>
      <c r="G147" s="93"/>
      <c r="H147" s="190"/>
      <c r="I147" s="190"/>
      <c r="J147" s="93"/>
      <c r="K147" s="93"/>
      <c r="L147" s="93"/>
      <c r="M147" s="93"/>
      <c r="N147" s="93"/>
      <c r="O147" s="190"/>
      <c r="P147" s="190"/>
      <c r="Q147" s="93"/>
      <c r="R147" s="93"/>
      <c r="S147" s="93"/>
      <c r="T147" s="93"/>
      <c r="U147" s="93"/>
      <c r="V147" s="190"/>
      <c r="W147" s="190"/>
      <c r="X147" s="93"/>
      <c r="Y147" s="93"/>
      <c r="Z147" s="93"/>
      <c r="AA147" s="93"/>
      <c r="AB147" s="93"/>
      <c r="AC147" s="190"/>
      <c r="AD147" s="190"/>
      <c r="AE147" s="93"/>
      <c r="AF147" s="93"/>
      <c r="AG147" s="93"/>
      <c r="AH147" s="93"/>
      <c r="AI147" s="93"/>
      <c r="AJ147" s="190"/>
      <c r="AK147" s="190"/>
      <c r="AL147" s="94"/>
    </row>
    <row r="148" spans="1:38" ht="13.5" hidden="1" customHeight="1" thickBot="1" x14ac:dyDescent="0.2">
      <c r="A148" s="1197"/>
      <c r="B148" s="1234"/>
      <c r="C148" s="1251"/>
      <c r="D148" s="1034"/>
      <c r="E148" s="1248"/>
      <c r="F148" s="150" t="s">
        <v>96</v>
      </c>
      <c r="G148" s="111"/>
      <c r="H148" s="192"/>
      <c r="I148" s="192"/>
      <c r="J148" s="111"/>
      <c r="K148" s="111"/>
      <c r="L148" s="111"/>
      <c r="M148" s="111"/>
      <c r="N148" s="111"/>
      <c r="O148" s="192"/>
      <c r="P148" s="192"/>
      <c r="Q148" s="111"/>
      <c r="R148" s="111"/>
      <c r="S148" s="111"/>
      <c r="T148" s="111"/>
      <c r="U148" s="111"/>
      <c r="V148" s="192"/>
      <c r="W148" s="192"/>
      <c r="X148" s="111"/>
      <c r="Y148" s="111"/>
      <c r="Z148" s="111"/>
      <c r="AA148" s="111"/>
      <c r="AB148" s="111"/>
      <c r="AC148" s="192"/>
      <c r="AD148" s="192"/>
      <c r="AE148" s="111"/>
      <c r="AF148" s="111"/>
      <c r="AG148" s="3"/>
      <c r="AH148" s="3"/>
      <c r="AI148" s="3"/>
      <c r="AJ148" s="191"/>
      <c r="AK148" s="191"/>
      <c r="AL148" s="95"/>
    </row>
    <row r="149" spans="1:38" ht="12" hidden="1" customHeight="1" thickBot="1" x14ac:dyDescent="0.2">
      <c r="A149" s="1197">
        <v>49</v>
      </c>
      <c r="B149" s="1232"/>
      <c r="C149" s="1249"/>
      <c r="D149" s="1032"/>
      <c r="E149" s="1246"/>
      <c r="F149" s="110" t="s">
        <v>12</v>
      </c>
      <c r="G149" s="91"/>
      <c r="H149" s="193"/>
      <c r="I149" s="193"/>
      <c r="J149" s="91"/>
      <c r="K149" s="91"/>
      <c r="L149" s="91"/>
      <c r="M149" s="91"/>
      <c r="N149" s="91"/>
      <c r="O149" s="193"/>
      <c r="P149" s="193"/>
      <c r="Q149" s="91"/>
      <c r="R149" s="91"/>
      <c r="S149" s="91"/>
      <c r="T149" s="91"/>
      <c r="U149" s="91"/>
      <c r="V149" s="193"/>
      <c r="W149" s="193"/>
      <c r="X149" s="91"/>
      <c r="Y149" s="91"/>
      <c r="Z149" s="91"/>
      <c r="AA149" s="91"/>
      <c r="AB149" s="91"/>
      <c r="AC149" s="193"/>
      <c r="AD149" s="193"/>
      <c r="AE149" s="91"/>
      <c r="AF149" s="91"/>
      <c r="AG149" s="91"/>
      <c r="AH149" s="91"/>
      <c r="AI149" s="91"/>
      <c r="AJ149" s="193"/>
      <c r="AK149" s="193"/>
      <c r="AL149" s="92">
        <f>COUNTIF(A149:AK149,"○")</f>
        <v>0</v>
      </c>
    </row>
    <row r="150" spans="1:38" ht="7.5" hidden="1" customHeight="1" thickBot="1" x14ac:dyDescent="0.2">
      <c r="A150" s="1197"/>
      <c r="B150" s="1233"/>
      <c r="C150" s="1250"/>
      <c r="D150" s="1033"/>
      <c r="E150" s="1247"/>
      <c r="F150" s="7" t="s">
        <v>95</v>
      </c>
      <c r="G150" s="93"/>
      <c r="H150" s="190"/>
      <c r="I150" s="190"/>
      <c r="J150" s="93"/>
      <c r="K150" s="93"/>
      <c r="L150" s="93"/>
      <c r="M150" s="93"/>
      <c r="N150" s="93"/>
      <c r="O150" s="190"/>
      <c r="P150" s="190"/>
      <c r="Q150" s="93"/>
      <c r="R150" s="93"/>
      <c r="S150" s="93"/>
      <c r="T150" s="93"/>
      <c r="U150" s="93"/>
      <c r="V150" s="190"/>
      <c r="W150" s="190"/>
      <c r="X150" s="93"/>
      <c r="Y150" s="93"/>
      <c r="Z150" s="93"/>
      <c r="AA150" s="93"/>
      <c r="AB150" s="93"/>
      <c r="AC150" s="190"/>
      <c r="AD150" s="190"/>
      <c r="AE150" s="93"/>
      <c r="AF150" s="93"/>
      <c r="AG150" s="93"/>
      <c r="AH150" s="93"/>
      <c r="AI150" s="93"/>
      <c r="AJ150" s="190"/>
      <c r="AK150" s="190"/>
      <c r="AL150" s="94"/>
    </row>
    <row r="151" spans="1:38" ht="12" hidden="1" customHeight="1" thickBot="1" x14ac:dyDescent="0.2">
      <c r="A151" s="1197"/>
      <c r="B151" s="1234"/>
      <c r="C151" s="1251"/>
      <c r="D151" s="1034"/>
      <c r="E151" s="1248"/>
      <c r="F151" s="150" t="s">
        <v>96</v>
      </c>
      <c r="G151" s="111"/>
      <c r="H151" s="192"/>
      <c r="I151" s="192"/>
      <c r="J151" s="111"/>
      <c r="K151" s="111"/>
      <c r="L151" s="111"/>
      <c r="M151" s="111"/>
      <c r="N151" s="111"/>
      <c r="O151" s="192"/>
      <c r="P151" s="192"/>
      <c r="Q151" s="111"/>
      <c r="R151" s="111"/>
      <c r="S151" s="111"/>
      <c r="T151" s="111"/>
      <c r="U151" s="111"/>
      <c r="V151" s="192"/>
      <c r="W151" s="192"/>
      <c r="X151" s="111"/>
      <c r="Y151" s="111"/>
      <c r="Z151" s="111"/>
      <c r="AA151" s="111"/>
      <c r="AB151" s="111"/>
      <c r="AC151" s="192"/>
      <c r="AD151" s="192"/>
      <c r="AE151" s="111"/>
      <c r="AF151" s="111"/>
      <c r="AG151" s="111"/>
      <c r="AH151" s="111"/>
      <c r="AI151" s="111"/>
      <c r="AJ151" s="192"/>
      <c r="AK151" s="192"/>
      <c r="AL151" s="95"/>
    </row>
    <row r="152" spans="1:38" ht="12" hidden="1" customHeight="1" thickBot="1" x14ac:dyDescent="0.2">
      <c r="A152" s="1197">
        <v>50</v>
      </c>
      <c r="B152" s="1232"/>
      <c r="C152" s="1249"/>
      <c r="D152" s="1032"/>
      <c r="E152" s="1246"/>
      <c r="F152" s="110" t="s">
        <v>12</v>
      </c>
      <c r="G152" s="91"/>
      <c r="H152" s="193"/>
      <c r="I152" s="193"/>
      <c r="J152" s="91"/>
      <c r="K152" s="91"/>
      <c r="L152" s="91"/>
      <c r="M152" s="91"/>
      <c r="N152" s="91"/>
      <c r="O152" s="193"/>
      <c r="P152" s="193"/>
      <c r="Q152" s="91"/>
      <c r="R152" s="91"/>
      <c r="S152" s="91"/>
      <c r="T152" s="91"/>
      <c r="U152" s="91"/>
      <c r="V152" s="193"/>
      <c r="W152" s="193"/>
      <c r="X152" s="91"/>
      <c r="Y152" s="91"/>
      <c r="Z152" s="91"/>
      <c r="AA152" s="91"/>
      <c r="AB152" s="91"/>
      <c r="AC152" s="193"/>
      <c r="AD152" s="193"/>
      <c r="AE152" s="91"/>
      <c r="AF152" s="91"/>
      <c r="AG152" s="91"/>
      <c r="AH152" s="91"/>
      <c r="AI152" s="91"/>
      <c r="AJ152" s="193"/>
      <c r="AK152" s="193"/>
      <c r="AL152" s="92">
        <f>COUNTIF(A152:AK152,"○")</f>
        <v>0</v>
      </c>
    </row>
    <row r="153" spans="1:38" ht="7.5" hidden="1" customHeight="1" thickBot="1" x14ac:dyDescent="0.2">
      <c r="A153" s="1197"/>
      <c r="B153" s="1233"/>
      <c r="C153" s="1250"/>
      <c r="D153" s="1033"/>
      <c r="E153" s="1247"/>
      <c r="F153" s="7" t="s">
        <v>95</v>
      </c>
      <c r="G153" s="93"/>
      <c r="H153" s="190"/>
      <c r="I153" s="190"/>
      <c r="J153" s="93"/>
      <c r="K153" s="93"/>
      <c r="L153" s="93"/>
      <c r="M153" s="93"/>
      <c r="N153" s="93"/>
      <c r="O153" s="190"/>
      <c r="P153" s="190"/>
      <c r="Q153" s="93"/>
      <c r="R153" s="93"/>
      <c r="S153" s="93"/>
      <c r="T153" s="93"/>
      <c r="U153" s="93"/>
      <c r="V153" s="190"/>
      <c r="W153" s="190"/>
      <c r="X153" s="93"/>
      <c r="Y153" s="93"/>
      <c r="Z153" s="93"/>
      <c r="AA153" s="93"/>
      <c r="AB153" s="93"/>
      <c r="AC153" s="190"/>
      <c r="AD153" s="190"/>
      <c r="AE153" s="93"/>
      <c r="AF153" s="93"/>
      <c r="AG153" s="93"/>
      <c r="AH153" s="93"/>
      <c r="AI153" s="93"/>
      <c r="AJ153" s="190"/>
      <c r="AK153" s="190"/>
      <c r="AL153" s="94"/>
    </row>
    <row r="154" spans="1:38" ht="13.5" hidden="1" customHeight="1" thickBot="1" x14ac:dyDescent="0.2">
      <c r="A154" s="1197"/>
      <c r="B154" s="1234"/>
      <c r="C154" s="1251"/>
      <c r="D154" s="1034"/>
      <c r="E154" s="1248"/>
      <c r="F154" s="150" t="s">
        <v>96</v>
      </c>
      <c r="G154" s="111"/>
      <c r="H154" s="192"/>
      <c r="I154" s="192"/>
      <c r="J154" s="111"/>
      <c r="K154" s="111"/>
      <c r="L154" s="111"/>
      <c r="M154" s="111"/>
      <c r="N154" s="111"/>
      <c r="O154" s="192"/>
      <c r="P154" s="192"/>
      <c r="Q154" s="111"/>
      <c r="R154" s="111"/>
      <c r="S154" s="111"/>
      <c r="T154" s="111"/>
      <c r="U154" s="111"/>
      <c r="V154" s="192"/>
      <c r="W154" s="192"/>
      <c r="X154" s="111"/>
      <c r="Y154" s="111"/>
      <c r="Z154" s="111"/>
      <c r="AA154" s="111"/>
      <c r="AB154" s="111"/>
      <c r="AC154" s="192"/>
      <c r="AD154" s="192"/>
      <c r="AE154" s="111"/>
      <c r="AF154" s="111"/>
      <c r="AG154" s="111"/>
      <c r="AH154" s="111"/>
      <c r="AI154" s="111"/>
      <c r="AJ154" s="192"/>
      <c r="AK154" s="192"/>
      <c r="AL154" s="95"/>
    </row>
    <row r="155" spans="1:38" ht="13.5" customHeight="1" x14ac:dyDescent="0.15">
      <c r="A155" s="1282" t="s">
        <v>15</v>
      </c>
      <c r="B155" s="1252"/>
      <c r="C155" s="1252"/>
      <c r="D155" s="1252"/>
      <c r="E155" s="1253"/>
      <c r="F155" s="99"/>
      <c r="G155" s="147">
        <f>COUNTIF(G5:G153,"○")</f>
        <v>0</v>
      </c>
      <c r="H155" s="194">
        <f t="shared" ref="H155:AK155" si="0">COUNTIF(H5:H154,"○")</f>
        <v>0</v>
      </c>
      <c r="I155" s="194">
        <f t="shared" si="0"/>
        <v>0</v>
      </c>
      <c r="J155" s="147">
        <f t="shared" si="0"/>
        <v>0</v>
      </c>
      <c r="K155" s="147">
        <f t="shared" si="0"/>
        <v>0</v>
      </c>
      <c r="L155" s="147">
        <f t="shared" si="0"/>
        <v>0</v>
      </c>
      <c r="M155" s="147">
        <f t="shared" si="0"/>
        <v>0</v>
      </c>
      <c r="N155" s="147">
        <f t="shared" si="0"/>
        <v>0</v>
      </c>
      <c r="O155" s="194">
        <f t="shared" si="0"/>
        <v>0</v>
      </c>
      <c r="P155" s="194">
        <f t="shared" si="0"/>
        <v>0</v>
      </c>
      <c r="Q155" s="147">
        <f t="shared" si="0"/>
        <v>0</v>
      </c>
      <c r="R155" s="147">
        <f t="shared" si="0"/>
        <v>0</v>
      </c>
      <c r="S155" s="147">
        <f t="shared" si="0"/>
        <v>0</v>
      </c>
      <c r="T155" s="147">
        <f t="shared" si="0"/>
        <v>0</v>
      </c>
      <c r="U155" s="147">
        <f t="shared" si="0"/>
        <v>0</v>
      </c>
      <c r="V155" s="194">
        <f t="shared" si="0"/>
        <v>0</v>
      </c>
      <c r="W155" s="194">
        <f t="shared" si="0"/>
        <v>0</v>
      </c>
      <c r="X155" s="147">
        <f t="shared" si="0"/>
        <v>0</v>
      </c>
      <c r="Y155" s="147">
        <f t="shared" si="0"/>
        <v>0</v>
      </c>
      <c r="Z155" s="147">
        <f t="shared" si="0"/>
        <v>0</v>
      </c>
      <c r="AA155" s="147">
        <f t="shared" si="0"/>
        <v>0</v>
      </c>
      <c r="AB155" s="147">
        <f t="shared" si="0"/>
        <v>0</v>
      </c>
      <c r="AC155" s="194">
        <f t="shared" si="0"/>
        <v>0</v>
      </c>
      <c r="AD155" s="194">
        <f t="shared" si="0"/>
        <v>0</v>
      </c>
      <c r="AE155" s="147">
        <f t="shared" si="0"/>
        <v>0</v>
      </c>
      <c r="AF155" s="147">
        <f t="shared" si="0"/>
        <v>0</v>
      </c>
      <c r="AG155" s="147">
        <f t="shared" si="0"/>
        <v>0</v>
      </c>
      <c r="AH155" s="147">
        <f t="shared" si="0"/>
        <v>0</v>
      </c>
      <c r="AI155" s="147">
        <f t="shared" si="0"/>
        <v>0</v>
      </c>
      <c r="AJ155" s="194">
        <f t="shared" si="0"/>
        <v>0</v>
      </c>
      <c r="AK155" s="194">
        <f t="shared" si="0"/>
        <v>0</v>
      </c>
      <c r="AL155" s="100">
        <f t="shared" ref="AL155:AL157" si="1">SUM(G155:AK155)</f>
        <v>0</v>
      </c>
    </row>
    <row r="156" spans="1:38" s="1" customFormat="1" ht="13.5" customHeight="1" x14ac:dyDescent="0.15">
      <c r="A156" s="1019" t="s">
        <v>97</v>
      </c>
      <c r="B156" s="1020"/>
      <c r="C156" s="1020"/>
      <c r="D156" s="1020"/>
      <c r="E156" s="1021"/>
      <c r="F156" s="4"/>
      <c r="G156" s="155">
        <f>COUNTIF(G5:G154,"個")</f>
        <v>0</v>
      </c>
      <c r="H156" s="195">
        <f t="shared" ref="H156:AK156" si="2">COUNTIF(H5:H154,"個")</f>
        <v>0</v>
      </c>
      <c r="I156" s="195">
        <f t="shared" si="2"/>
        <v>0</v>
      </c>
      <c r="J156" s="155">
        <f t="shared" si="2"/>
        <v>0</v>
      </c>
      <c r="K156" s="155">
        <f t="shared" si="2"/>
        <v>0</v>
      </c>
      <c r="L156" s="155">
        <f t="shared" si="2"/>
        <v>0</v>
      </c>
      <c r="M156" s="155">
        <f t="shared" si="2"/>
        <v>0</v>
      </c>
      <c r="N156" s="155">
        <f t="shared" si="2"/>
        <v>0</v>
      </c>
      <c r="O156" s="195">
        <f t="shared" si="2"/>
        <v>0</v>
      </c>
      <c r="P156" s="195">
        <f t="shared" si="2"/>
        <v>0</v>
      </c>
      <c r="Q156" s="155">
        <f t="shared" si="2"/>
        <v>0</v>
      </c>
      <c r="R156" s="155">
        <f t="shared" si="2"/>
        <v>0</v>
      </c>
      <c r="S156" s="155">
        <f t="shared" si="2"/>
        <v>0</v>
      </c>
      <c r="T156" s="155">
        <f t="shared" si="2"/>
        <v>0</v>
      </c>
      <c r="U156" s="155">
        <f t="shared" si="2"/>
        <v>0</v>
      </c>
      <c r="V156" s="195">
        <f t="shared" si="2"/>
        <v>0</v>
      </c>
      <c r="W156" s="195">
        <f t="shared" si="2"/>
        <v>0</v>
      </c>
      <c r="X156" s="155">
        <f t="shared" si="2"/>
        <v>0</v>
      </c>
      <c r="Y156" s="155">
        <f t="shared" si="2"/>
        <v>0</v>
      </c>
      <c r="Z156" s="155">
        <f t="shared" si="2"/>
        <v>0</v>
      </c>
      <c r="AA156" s="155">
        <f t="shared" si="2"/>
        <v>1</v>
      </c>
      <c r="AB156" s="155">
        <f t="shared" si="2"/>
        <v>0</v>
      </c>
      <c r="AC156" s="195">
        <f t="shared" si="2"/>
        <v>0</v>
      </c>
      <c r="AD156" s="195">
        <f t="shared" si="2"/>
        <v>0</v>
      </c>
      <c r="AE156" s="155">
        <f t="shared" si="2"/>
        <v>0</v>
      </c>
      <c r="AF156" s="155">
        <f t="shared" si="2"/>
        <v>1</v>
      </c>
      <c r="AG156" s="155">
        <f t="shared" si="2"/>
        <v>0</v>
      </c>
      <c r="AH156" s="155">
        <f t="shared" si="2"/>
        <v>1</v>
      </c>
      <c r="AI156" s="155">
        <f t="shared" si="2"/>
        <v>0</v>
      </c>
      <c r="AJ156" s="195">
        <f t="shared" si="2"/>
        <v>0</v>
      </c>
      <c r="AK156" s="195">
        <f t="shared" si="2"/>
        <v>0</v>
      </c>
      <c r="AL156" s="154">
        <f t="shared" si="1"/>
        <v>3</v>
      </c>
    </row>
    <row r="157" spans="1:38" s="1" customFormat="1" ht="13.5" customHeight="1" thickBot="1" x14ac:dyDescent="0.2">
      <c r="A157" s="1019" t="s">
        <v>98</v>
      </c>
      <c r="B157" s="1020"/>
      <c r="C157" s="1020"/>
      <c r="D157" s="1020"/>
      <c r="E157" s="1021"/>
      <c r="F157" s="4"/>
      <c r="G157" s="155">
        <f>COUNTIF(G5:G154,"集")</f>
        <v>0</v>
      </c>
      <c r="H157" s="195">
        <f t="shared" ref="H157:AK157" si="3">COUNTIF(H5:H154,"集")</f>
        <v>0</v>
      </c>
      <c r="I157" s="195">
        <f t="shared" si="3"/>
        <v>0</v>
      </c>
      <c r="J157" s="155">
        <f t="shared" si="3"/>
        <v>0</v>
      </c>
      <c r="K157" s="155">
        <f t="shared" si="3"/>
        <v>0</v>
      </c>
      <c r="L157" s="155">
        <f t="shared" si="3"/>
        <v>0</v>
      </c>
      <c r="M157" s="155">
        <f t="shared" si="3"/>
        <v>0</v>
      </c>
      <c r="N157" s="155">
        <f t="shared" si="3"/>
        <v>0</v>
      </c>
      <c r="O157" s="195">
        <f t="shared" si="3"/>
        <v>0</v>
      </c>
      <c r="P157" s="195">
        <f t="shared" si="3"/>
        <v>0</v>
      </c>
      <c r="Q157" s="155">
        <f t="shared" si="3"/>
        <v>0</v>
      </c>
      <c r="R157" s="155">
        <f t="shared" si="3"/>
        <v>0</v>
      </c>
      <c r="S157" s="155">
        <f t="shared" si="3"/>
        <v>0</v>
      </c>
      <c r="T157" s="155">
        <f t="shared" si="3"/>
        <v>0</v>
      </c>
      <c r="U157" s="155">
        <f t="shared" si="3"/>
        <v>0</v>
      </c>
      <c r="V157" s="195">
        <f t="shared" si="3"/>
        <v>0</v>
      </c>
      <c r="W157" s="195">
        <f t="shared" si="3"/>
        <v>0</v>
      </c>
      <c r="X157" s="155">
        <f t="shared" si="3"/>
        <v>0</v>
      </c>
      <c r="Y157" s="155">
        <f t="shared" si="3"/>
        <v>0</v>
      </c>
      <c r="Z157" s="155">
        <f t="shared" si="3"/>
        <v>0</v>
      </c>
      <c r="AA157" s="155">
        <f t="shared" si="3"/>
        <v>0</v>
      </c>
      <c r="AB157" s="155">
        <f t="shared" si="3"/>
        <v>0</v>
      </c>
      <c r="AC157" s="195">
        <f t="shared" si="3"/>
        <v>0</v>
      </c>
      <c r="AD157" s="195">
        <f t="shared" si="3"/>
        <v>0</v>
      </c>
      <c r="AE157" s="155">
        <f t="shared" si="3"/>
        <v>0</v>
      </c>
      <c r="AF157" s="155">
        <f t="shared" si="3"/>
        <v>0</v>
      </c>
      <c r="AG157" s="155">
        <f t="shared" si="3"/>
        <v>0</v>
      </c>
      <c r="AH157" s="155">
        <f t="shared" si="3"/>
        <v>0</v>
      </c>
      <c r="AI157" s="155">
        <f t="shared" si="3"/>
        <v>0</v>
      </c>
      <c r="AJ157" s="195">
        <f t="shared" si="3"/>
        <v>0</v>
      </c>
      <c r="AK157" s="195">
        <f t="shared" si="3"/>
        <v>0</v>
      </c>
      <c r="AL157" s="154">
        <f t="shared" si="1"/>
        <v>0</v>
      </c>
    </row>
    <row r="158" spans="1:38" x14ac:dyDescent="0.15">
      <c r="A158" s="101"/>
      <c r="B158" s="1261" t="s">
        <v>16</v>
      </c>
      <c r="C158" s="1261"/>
      <c r="D158" s="1261"/>
      <c r="E158" s="1261"/>
      <c r="F158" s="1261"/>
      <c r="G158" s="90"/>
      <c r="H158" s="90"/>
      <c r="I158" s="90"/>
      <c r="J158" s="90"/>
      <c r="K158" s="1262" t="s">
        <v>17</v>
      </c>
      <c r="L158" s="1262"/>
      <c r="M158" s="1262"/>
      <c r="N158" s="1262"/>
      <c r="O158" s="1262"/>
      <c r="P158" s="1262"/>
      <c r="Q158" s="1262"/>
      <c r="R158" s="1262"/>
      <c r="S158" s="1262"/>
      <c r="T158" s="1262"/>
      <c r="U158" s="1262"/>
      <c r="V158" s="1262"/>
      <c r="W158" s="1262"/>
      <c r="X158" s="1262"/>
      <c r="Z158" s="1262" t="s">
        <v>18</v>
      </c>
      <c r="AA158" s="1262"/>
      <c r="AB158" s="1262"/>
      <c r="AC158" s="1262"/>
      <c r="AD158" s="1262"/>
      <c r="AF158" s="102" t="s">
        <v>7</v>
      </c>
      <c r="AG158" s="103" t="s">
        <v>19</v>
      </c>
      <c r="AH158" s="1263" t="s">
        <v>12</v>
      </c>
      <c r="AI158" s="1263"/>
      <c r="AJ158" s="1263"/>
      <c r="AK158" s="1263"/>
      <c r="AL158" s="1263"/>
    </row>
    <row r="159" spans="1:38" ht="18" customHeight="1" thickBot="1" x14ac:dyDescent="0.2">
      <c r="A159" s="101"/>
      <c r="B159" s="1254">
        <f>COUNTIF(G1:AJ154,"予")</f>
        <v>0</v>
      </c>
      <c r="C159" s="1254"/>
      <c r="D159" s="1254"/>
      <c r="E159" s="1284"/>
      <c r="F159" s="1284"/>
      <c r="G159" s="90"/>
      <c r="H159" s="90"/>
      <c r="I159" s="90"/>
      <c r="J159" s="90"/>
      <c r="K159" s="1014" t="s">
        <v>83</v>
      </c>
      <c r="L159" s="1256"/>
      <c r="M159" s="1256"/>
      <c r="N159" s="1256"/>
      <c r="O159" s="1256"/>
      <c r="P159" s="1256"/>
      <c r="Q159" s="1256"/>
      <c r="R159" s="1256"/>
      <c r="S159" s="1256"/>
      <c r="T159" s="1256"/>
      <c r="U159" s="1256"/>
      <c r="V159" s="1256"/>
      <c r="W159" s="1256"/>
      <c r="X159" s="1256"/>
      <c r="Z159" s="1257">
        <v>210</v>
      </c>
      <c r="AA159" s="1257"/>
      <c r="AB159" s="1257"/>
      <c r="AC159" s="1257"/>
      <c r="AD159" s="1257"/>
      <c r="AF159" s="5" t="s">
        <v>99</v>
      </c>
      <c r="AG159" s="104" t="s">
        <v>19</v>
      </c>
      <c r="AH159" s="1016" t="s">
        <v>101</v>
      </c>
      <c r="AI159" s="1258"/>
      <c r="AJ159" s="1258"/>
      <c r="AK159" s="1258"/>
      <c r="AL159" s="1258"/>
    </row>
    <row r="160" spans="1:38" ht="18" customHeight="1" thickBot="1" x14ac:dyDescent="0.2">
      <c r="A160" s="105"/>
      <c r="B160" s="1259"/>
      <c r="C160" s="1259"/>
      <c r="D160" s="1259"/>
      <c r="E160" s="113"/>
      <c r="F160" s="113"/>
      <c r="G160" s="113"/>
      <c r="H160" s="113"/>
      <c r="I160" s="113"/>
      <c r="J160" s="113"/>
      <c r="K160" s="1256"/>
      <c r="L160" s="1256"/>
      <c r="M160" s="1256"/>
      <c r="N160" s="1256"/>
      <c r="O160" s="1256"/>
      <c r="P160" s="1256"/>
      <c r="Q160" s="1256"/>
      <c r="R160" s="1256"/>
      <c r="S160" s="1256"/>
      <c r="T160" s="1256"/>
      <c r="U160" s="1256"/>
      <c r="V160" s="1256"/>
      <c r="W160" s="1256"/>
      <c r="X160" s="1256"/>
      <c r="Y160" s="113"/>
      <c r="Z160" s="1257"/>
      <c r="AA160" s="1257"/>
      <c r="AB160" s="1257"/>
      <c r="AC160" s="1257"/>
      <c r="AD160" s="1257"/>
      <c r="AE160" s="113"/>
      <c r="AF160" s="6" t="s">
        <v>100</v>
      </c>
      <c r="AG160" s="106" t="s">
        <v>19</v>
      </c>
      <c r="AH160" s="1018" t="s">
        <v>102</v>
      </c>
      <c r="AI160" s="1260"/>
      <c r="AJ160" s="1260"/>
      <c r="AK160" s="1260"/>
      <c r="AL160" s="1260"/>
    </row>
  </sheetData>
  <mergeCells count="277">
    <mergeCell ref="Z158:AD158"/>
    <mergeCell ref="AH158:AL158"/>
    <mergeCell ref="B159:D159"/>
    <mergeCell ref="E159:F159"/>
    <mergeCell ref="K159:X160"/>
    <mergeCell ref="Z159:AD160"/>
    <mergeCell ref="AH159:AL159"/>
    <mergeCell ref="B160:D160"/>
    <mergeCell ref="AH160:AL160"/>
    <mergeCell ref="A155:E155"/>
    <mergeCell ref="A156:E156"/>
    <mergeCell ref="A157:E157"/>
    <mergeCell ref="B158:D158"/>
    <mergeCell ref="E158:F158"/>
    <mergeCell ref="K158:X158"/>
    <mergeCell ref="A149:A151"/>
    <mergeCell ref="B149:B151"/>
    <mergeCell ref="C149:C151"/>
    <mergeCell ref="D149:D151"/>
    <mergeCell ref="E149:E151"/>
    <mergeCell ref="A152:A154"/>
    <mergeCell ref="B152:B154"/>
    <mergeCell ref="C152:C154"/>
    <mergeCell ref="D152:D154"/>
    <mergeCell ref="E152:E154"/>
    <mergeCell ref="A143:A145"/>
    <mergeCell ref="B143:B145"/>
    <mergeCell ref="C143:C145"/>
    <mergeCell ref="D143:D145"/>
    <mergeCell ref="E143:E145"/>
    <mergeCell ref="A146:A148"/>
    <mergeCell ref="B146:B148"/>
    <mergeCell ref="C146:C148"/>
    <mergeCell ref="D146:D148"/>
    <mergeCell ref="E146:E148"/>
    <mergeCell ref="A137:A139"/>
    <mergeCell ref="B137:B139"/>
    <mergeCell ref="C137:C139"/>
    <mergeCell ref="D137:D139"/>
    <mergeCell ref="E137:E139"/>
    <mergeCell ref="A140:A142"/>
    <mergeCell ref="B140:B142"/>
    <mergeCell ref="C140:C142"/>
    <mergeCell ref="D140:D142"/>
    <mergeCell ref="E140:E142"/>
    <mergeCell ref="A131:A133"/>
    <mergeCell ref="B131:B133"/>
    <mergeCell ref="C131:C133"/>
    <mergeCell ref="D131:D133"/>
    <mergeCell ref="E131:E133"/>
    <mergeCell ref="A134:A136"/>
    <mergeCell ref="B134:B136"/>
    <mergeCell ref="C134:C136"/>
    <mergeCell ref="D134:D136"/>
    <mergeCell ref="E134:E136"/>
    <mergeCell ref="A125:A127"/>
    <mergeCell ref="B125:B127"/>
    <mergeCell ref="C125:C127"/>
    <mergeCell ref="D125:D127"/>
    <mergeCell ref="E125:E127"/>
    <mergeCell ref="A128:A130"/>
    <mergeCell ref="B128:B130"/>
    <mergeCell ref="C128:C130"/>
    <mergeCell ref="D128:D130"/>
    <mergeCell ref="E128:E130"/>
    <mergeCell ref="A119:A121"/>
    <mergeCell ref="B119:B121"/>
    <mergeCell ref="C119:C121"/>
    <mergeCell ref="D119:D121"/>
    <mergeCell ref="E119:E121"/>
    <mergeCell ref="A122:A124"/>
    <mergeCell ref="B122:B124"/>
    <mergeCell ref="C122:C124"/>
    <mergeCell ref="D122:D124"/>
    <mergeCell ref="E122:E124"/>
    <mergeCell ref="A113:A115"/>
    <mergeCell ref="B113:B115"/>
    <mergeCell ref="C113:C115"/>
    <mergeCell ref="D113:D115"/>
    <mergeCell ref="E113:E115"/>
    <mergeCell ref="A116:A118"/>
    <mergeCell ref="B116:B118"/>
    <mergeCell ref="C116:C118"/>
    <mergeCell ref="D116:D118"/>
    <mergeCell ref="E116:E118"/>
    <mergeCell ref="A107:A109"/>
    <mergeCell ref="B107:B109"/>
    <mergeCell ref="C107:C109"/>
    <mergeCell ref="D107:D109"/>
    <mergeCell ref="E107:E109"/>
    <mergeCell ref="A110:A112"/>
    <mergeCell ref="B110:B112"/>
    <mergeCell ref="C110:C112"/>
    <mergeCell ref="D110:D112"/>
    <mergeCell ref="E110:E112"/>
    <mergeCell ref="A101:A103"/>
    <mergeCell ref="B101:B103"/>
    <mergeCell ref="C101:C103"/>
    <mergeCell ref="D101:D103"/>
    <mergeCell ref="E101:E103"/>
    <mergeCell ref="A104:A106"/>
    <mergeCell ref="B104:B106"/>
    <mergeCell ref="C104:C106"/>
    <mergeCell ref="D104:D106"/>
    <mergeCell ref="E104:E106"/>
    <mergeCell ref="A95:A97"/>
    <mergeCell ref="B95:B97"/>
    <mergeCell ref="C95:C97"/>
    <mergeCell ref="D95:D97"/>
    <mergeCell ref="E95:E97"/>
    <mergeCell ref="A98:A100"/>
    <mergeCell ref="B98:B100"/>
    <mergeCell ref="C98:C100"/>
    <mergeCell ref="D98:D100"/>
    <mergeCell ref="E98:E100"/>
    <mergeCell ref="A89:A91"/>
    <mergeCell ref="B89:B91"/>
    <mergeCell ref="C89:C91"/>
    <mergeCell ref="D89:D91"/>
    <mergeCell ref="E89:E91"/>
    <mergeCell ref="A92:A94"/>
    <mergeCell ref="B92:B94"/>
    <mergeCell ref="C92:C94"/>
    <mergeCell ref="D92:D94"/>
    <mergeCell ref="E92:E94"/>
    <mergeCell ref="A83:A85"/>
    <mergeCell ref="B83:B85"/>
    <mergeCell ref="C83:C85"/>
    <mergeCell ref="D83:D85"/>
    <mergeCell ref="E83:E85"/>
    <mergeCell ref="A86:A88"/>
    <mergeCell ref="B86:B88"/>
    <mergeCell ref="C86:C88"/>
    <mergeCell ref="D86:D88"/>
    <mergeCell ref="E86:E88"/>
    <mergeCell ref="A77:A79"/>
    <mergeCell ref="B77:B79"/>
    <mergeCell ref="C77:C79"/>
    <mergeCell ref="D77:D79"/>
    <mergeCell ref="E77:E79"/>
    <mergeCell ref="A80:A82"/>
    <mergeCell ref="B80:B82"/>
    <mergeCell ref="C80:C82"/>
    <mergeCell ref="D80:D82"/>
    <mergeCell ref="E80:E82"/>
    <mergeCell ref="A71:A73"/>
    <mergeCell ref="B71:B73"/>
    <mergeCell ref="C71:C73"/>
    <mergeCell ref="D71:D73"/>
    <mergeCell ref="E71:E73"/>
    <mergeCell ref="A74:A76"/>
    <mergeCell ref="B74:B76"/>
    <mergeCell ref="C74:C76"/>
    <mergeCell ref="D74:D76"/>
    <mergeCell ref="E74:E76"/>
    <mergeCell ref="A65:A67"/>
    <mergeCell ref="B65:B67"/>
    <mergeCell ref="C65:C67"/>
    <mergeCell ref="D65:D67"/>
    <mergeCell ref="E65:E67"/>
    <mergeCell ref="A68:A70"/>
    <mergeCell ref="B68:B70"/>
    <mergeCell ref="C68:C70"/>
    <mergeCell ref="D68:D70"/>
    <mergeCell ref="E68:E70"/>
    <mergeCell ref="A59:A61"/>
    <mergeCell ref="B59:B61"/>
    <mergeCell ref="C59:C61"/>
    <mergeCell ref="D59:D61"/>
    <mergeCell ref="E59:E61"/>
    <mergeCell ref="A62:A64"/>
    <mergeCell ref="B62:B64"/>
    <mergeCell ref="C62:C64"/>
    <mergeCell ref="D62:D64"/>
    <mergeCell ref="E62:E64"/>
    <mergeCell ref="A53:A55"/>
    <mergeCell ref="B53:B55"/>
    <mergeCell ref="C53:C55"/>
    <mergeCell ref="D53:D55"/>
    <mergeCell ref="E53:E55"/>
    <mergeCell ref="A56:A58"/>
    <mergeCell ref="B56:B58"/>
    <mergeCell ref="C56:C58"/>
    <mergeCell ref="D56:D58"/>
    <mergeCell ref="E56:E58"/>
    <mergeCell ref="A47:A49"/>
    <mergeCell ref="B47:B49"/>
    <mergeCell ref="C47:C49"/>
    <mergeCell ref="D47:D49"/>
    <mergeCell ref="E47:E49"/>
    <mergeCell ref="A50:A52"/>
    <mergeCell ref="B50:B52"/>
    <mergeCell ref="C50:C52"/>
    <mergeCell ref="D50:D52"/>
    <mergeCell ref="E50:E52"/>
    <mergeCell ref="A41:A43"/>
    <mergeCell ref="B41:B43"/>
    <mergeCell ref="C41:C43"/>
    <mergeCell ref="D41:D43"/>
    <mergeCell ref="E41:E43"/>
    <mergeCell ref="A44:A46"/>
    <mergeCell ref="B44:B46"/>
    <mergeCell ref="C44:C46"/>
    <mergeCell ref="D44:D46"/>
    <mergeCell ref="E44:E46"/>
    <mergeCell ref="A35:A37"/>
    <mergeCell ref="B35:B37"/>
    <mergeCell ref="C35:C37"/>
    <mergeCell ref="D35:D37"/>
    <mergeCell ref="E35:E37"/>
    <mergeCell ref="A38:A40"/>
    <mergeCell ref="B38:B40"/>
    <mergeCell ref="C38:C40"/>
    <mergeCell ref="D38:D40"/>
    <mergeCell ref="E38:E40"/>
    <mergeCell ref="A29:A31"/>
    <mergeCell ref="B29:B31"/>
    <mergeCell ref="C29:C31"/>
    <mergeCell ref="D29:D31"/>
    <mergeCell ref="E29:E31"/>
    <mergeCell ref="A32:A34"/>
    <mergeCell ref="B32:B34"/>
    <mergeCell ref="C32:C34"/>
    <mergeCell ref="D32:D34"/>
    <mergeCell ref="E32:E34"/>
    <mergeCell ref="A23:A25"/>
    <mergeCell ref="B23:B25"/>
    <mergeCell ref="C23:C25"/>
    <mergeCell ref="D23:D25"/>
    <mergeCell ref="E23:E25"/>
    <mergeCell ref="A26:A28"/>
    <mergeCell ref="B26:B28"/>
    <mergeCell ref="C26:C28"/>
    <mergeCell ref="D26:D28"/>
    <mergeCell ref="E26:E28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</mergeCells>
  <phoneticPr fontId="2"/>
  <printOptions horizontalCentered="1"/>
  <pageMargins left="0.19685039370078741" right="0.19685039370078741" top="0.19685039370078741" bottom="0.19685039370078741" header="0" footer="0"/>
  <pageSetup paperSize="9" scale="73" orientation="portrait" r:id="rId1"/>
  <headerFooter alignWithMargins="0"/>
  <colBreaks count="1" manualBreakCount="1">
    <brk id="39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6">
    <pageSetUpPr fitToPage="1"/>
  </sheetPr>
  <dimension ref="A1:AO160"/>
  <sheetViews>
    <sheetView zoomScale="90" zoomScaleNormal="90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G4" sqref="G4"/>
    </sheetView>
  </sheetViews>
  <sheetFormatPr defaultColWidth="9" defaultRowHeight="13.5" x14ac:dyDescent="0.15"/>
  <cols>
    <col min="1" max="1" width="2.375" style="107" customWidth="1"/>
    <col min="2" max="2" width="8.75" style="90" customWidth="1"/>
    <col min="3" max="3" width="2.125" style="107" customWidth="1"/>
    <col min="4" max="4" width="2.125" style="116" customWidth="1"/>
    <col min="5" max="5" width="5.125" style="90" customWidth="1"/>
    <col min="6" max="6" width="2.75" style="90" customWidth="1"/>
    <col min="7" max="10" width="3.25" style="108" customWidth="1"/>
    <col min="11" max="37" width="3.25" style="90" customWidth="1"/>
    <col min="38" max="38" width="4.375" style="90" customWidth="1"/>
    <col min="39" max="39" width="2.75" style="90" customWidth="1"/>
    <col min="40" max="41" width="9" style="90"/>
    <col min="42" max="42" width="9.25" style="90" customWidth="1"/>
    <col min="43" max="16384" width="9" style="90"/>
  </cols>
  <sheetData>
    <row r="1" spans="1:38" ht="21" customHeight="1" thickBot="1" x14ac:dyDescent="0.2">
      <c r="A1" s="1127" t="s">
        <v>82</v>
      </c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89"/>
      <c r="Y1" s="89"/>
      <c r="Z1" s="89"/>
      <c r="AA1" s="89"/>
      <c r="AB1" s="89"/>
      <c r="AC1" s="89"/>
      <c r="AD1" s="89"/>
      <c r="AE1" s="1128" t="s">
        <v>9</v>
      </c>
      <c r="AF1" s="1128"/>
      <c r="AG1" s="1128"/>
      <c r="AH1" s="1128"/>
      <c r="AI1" s="1129">
        <f>AL155/Z159</f>
        <v>0</v>
      </c>
      <c r="AJ1" s="1129"/>
      <c r="AK1" s="1129"/>
      <c r="AL1" s="1129"/>
    </row>
    <row r="2" spans="1:38" ht="16.5" customHeight="1" thickBot="1" x14ac:dyDescent="0.2">
      <c r="A2" s="1130"/>
      <c r="B2" s="1130"/>
      <c r="C2" s="1130"/>
      <c r="D2" s="1130"/>
      <c r="E2" s="1130"/>
      <c r="F2" s="1130"/>
      <c r="G2" s="1130"/>
      <c r="H2" s="1130"/>
      <c r="I2" s="1130"/>
      <c r="J2" s="1130"/>
      <c r="K2" s="1130"/>
      <c r="L2" s="1130"/>
      <c r="M2" s="1180"/>
      <c r="N2" s="1180"/>
      <c r="O2" s="1180"/>
      <c r="P2" s="1180"/>
      <c r="Q2" s="1180"/>
      <c r="R2" s="1180"/>
      <c r="S2" s="1180"/>
      <c r="T2" s="1180"/>
      <c r="U2" s="1180"/>
      <c r="V2" s="1180"/>
      <c r="W2" s="1180"/>
      <c r="X2" s="1180"/>
      <c r="Y2" s="1180"/>
      <c r="Z2" s="1180"/>
      <c r="AA2" s="1180"/>
      <c r="AB2" s="1180"/>
      <c r="AC2" s="1180"/>
      <c r="AD2" s="1180"/>
      <c r="AE2" s="1180"/>
      <c r="AF2" s="1132" t="s">
        <v>83</v>
      </c>
      <c r="AG2" s="1181"/>
      <c r="AH2" s="1181"/>
      <c r="AI2" s="1181"/>
      <c r="AJ2" s="1181"/>
      <c r="AK2" s="1181"/>
      <c r="AL2" s="1181"/>
    </row>
    <row r="3" spans="1:38" ht="12.75" customHeight="1" thickBot="1" x14ac:dyDescent="0.2">
      <c r="A3" s="1197" t="s">
        <v>10</v>
      </c>
      <c r="B3" s="1198" t="s">
        <v>11</v>
      </c>
      <c r="C3" s="1048"/>
      <c r="D3" s="1048"/>
      <c r="E3" s="1123" t="s">
        <v>84</v>
      </c>
      <c r="F3" s="114" t="s">
        <v>12</v>
      </c>
      <c r="G3" s="114">
        <v>1</v>
      </c>
      <c r="H3" s="114">
        <v>2</v>
      </c>
      <c r="I3" s="114">
        <v>3</v>
      </c>
      <c r="J3" s="114">
        <v>4</v>
      </c>
      <c r="K3" s="114">
        <v>5</v>
      </c>
      <c r="L3" s="114">
        <v>6</v>
      </c>
      <c r="M3" s="114">
        <v>7</v>
      </c>
      <c r="N3" s="114">
        <v>8</v>
      </c>
      <c r="O3" s="114">
        <v>9</v>
      </c>
      <c r="P3" s="114">
        <v>10</v>
      </c>
      <c r="Q3" s="114">
        <v>11</v>
      </c>
      <c r="R3" s="114">
        <v>12</v>
      </c>
      <c r="S3" s="114">
        <v>13</v>
      </c>
      <c r="T3" s="114">
        <v>14</v>
      </c>
      <c r="U3" s="114">
        <v>15</v>
      </c>
      <c r="V3" s="114">
        <v>16</v>
      </c>
      <c r="W3" s="114">
        <v>17</v>
      </c>
      <c r="X3" s="114">
        <v>18</v>
      </c>
      <c r="Y3" s="114">
        <v>19</v>
      </c>
      <c r="Z3" s="114">
        <v>20</v>
      </c>
      <c r="AA3" s="114">
        <v>21</v>
      </c>
      <c r="AB3" s="114">
        <v>22</v>
      </c>
      <c r="AC3" s="114">
        <v>23</v>
      </c>
      <c r="AD3" s="114">
        <v>24</v>
      </c>
      <c r="AE3" s="114">
        <v>25</v>
      </c>
      <c r="AF3" s="114">
        <v>26</v>
      </c>
      <c r="AG3" s="114">
        <v>27</v>
      </c>
      <c r="AH3" s="114">
        <v>28</v>
      </c>
      <c r="AI3" s="114">
        <v>29</v>
      </c>
      <c r="AJ3" s="114">
        <v>30</v>
      </c>
      <c r="AK3" s="114"/>
      <c r="AL3" s="1133" t="s">
        <v>13</v>
      </c>
    </row>
    <row r="4" spans="1:38" ht="12.75" customHeight="1" thickBot="1" x14ac:dyDescent="0.2">
      <c r="A4" s="1197"/>
      <c r="B4" s="1198"/>
      <c r="C4" s="1048"/>
      <c r="D4" s="1048"/>
      <c r="E4" s="1198"/>
      <c r="F4" s="112" t="s">
        <v>14</v>
      </c>
      <c r="G4" s="115" t="s">
        <v>8</v>
      </c>
      <c r="H4" s="115" t="s">
        <v>29</v>
      </c>
      <c r="I4" s="115" t="s">
        <v>4</v>
      </c>
      <c r="J4" s="115" t="s">
        <v>5</v>
      </c>
      <c r="K4" s="115" t="s">
        <v>6</v>
      </c>
      <c r="L4" s="115" t="s">
        <v>0</v>
      </c>
      <c r="M4" s="115" t="s">
        <v>1</v>
      </c>
      <c r="N4" s="115" t="s">
        <v>2</v>
      </c>
      <c r="O4" s="115" t="s">
        <v>3</v>
      </c>
      <c r="P4" s="115" t="s">
        <v>4</v>
      </c>
      <c r="Q4" s="115" t="s">
        <v>5</v>
      </c>
      <c r="R4" s="115" t="s">
        <v>6</v>
      </c>
      <c r="S4" s="115" t="s">
        <v>0</v>
      </c>
      <c r="T4" s="115" t="s">
        <v>1</v>
      </c>
      <c r="U4" s="115" t="s">
        <v>2</v>
      </c>
      <c r="V4" s="115" t="s">
        <v>3</v>
      </c>
      <c r="W4" s="115" t="s">
        <v>4</v>
      </c>
      <c r="X4" s="115" t="s">
        <v>5</v>
      </c>
      <c r="Y4" s="115" t="s">
        <v>6</v>
      </c>
      <c r="Z4" s="115" t="s">
        <v>0</v>
      </c>
      <c r="AA4" s="115" t="s">
        <v>1</v>
      </c>
      <c r="AB4" s="115" t="s">
        <v>2</v>
      </c>
      <c r="AC4" s="115" t="s">
        <v>3</v>
      </c>
      <c r="AD4" s="115" t="s">
        <v>4</v>
      </c>
      <c r="AE4" s="115" t="s">
        <v>5</v>
      </c>
      <c r="AF4" s="115" t="s">
        <v>6</v>
      </c>
      <c r="AG4" s="115" t="s">
        <v>0</v>
      </c>
      <c r="AH4" s="115" t="s">
        <v>1</v>
      </c>
      <c r="AI4" s="115" t="s">
        <v>2</v>
      </c>
      <c r="AJ4" s="115" t="s">
        <v>3</v>
      </c>
      <c r="AK4" s="115"/>
      <c r="AL4" s="1133"/>
    </row>
    <row r="5" spans="1:38" ht="12" customHeight="1" thickBot="1" x14ac:dyDescent="0.2">
      <c r="A5" s="1197">
        <v>1</v>
      </c>
      <c r="B5" s="1026" t="s">
        <v>147</v>
      </c>
      <c r="C5" s="1249"/>
      <c r="D5" s="1032"/>
      <c r="E5" s="1041" t="s">
        <v>148</v>
      </c>
      <c r="F5" s="110" t="s">
        <v>12</v>
      </c>
      <c r="G5" s="91"/>
      <c r="H5" s="2"/>
      <c r="I5" s="2"/>
      <c r="J5" s="2"/>
      <c r="K5" s="2"/>
      <c r="L5" s="2"/>
      <c r="M5" s="91"/>
      <c r="N5" s="91"/>
      <c r="O5" s="91"/>
      <c r="P5" s="2"/>
      <c r="Q5" s="2"/>
      <c r="R5" s="2"/>
      <c r="S5" s="2"/>
      <c r="T5" s="2"/>
      <c r="U5" s="91"/>
      <c r="V5" s="91"/>
      <c r="W5" s="2"/>
      <c r="X5" s="2"/>
      <c r="Y5" s="2"/>
      <c r="Z5" s="2"/>
      <c r="AA5" s="2"/>
      <c r="AB5" s="91"/>
      <c r="AC5" s="2"/>
      <c r="AD5" s="2"/>
      <c r="AE5" s="2"/>
      <c r="AF5" s="2"/>
      <c r="AG5" s="2"/>
      <c r="AH5" s="2"/>
      <c r="AI5" s="91"/>
      <c r="AJ5" s="2"/>
      <c r="AK5" s="2"/>
      <c r="AL5" s="92">
        <f>COUNTIF(A5:AK5,"○")</f>
        <v>0</v>
      </c>
    </row>
    <row r="6" spans="1:38" ht="12" customHeight="1" thickBot="1" x14ac:dyDescent="0.2">
      <c r="A6" s="1197"/>
      <c r="B6" s="1233"/>
      <c r="C6" s="1250"/>
      <c r="D6" s="1033"/>
      <c r="E6" s="1247"/>
      <c r="F6" s="7" t="s">
        <v>95</v>
      </c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4"/>
    </row>
    <row r="7" spans="1:38" ht="12" customHeight="1" thickBot="1" x14ac:dyDescent="0.2">
      <c r="A7" s="1197"/>
      <c r="B7" s="1234"/>
      <c r="C7" s="1251"/>
      <c r="D7" s="1034"/>
      <c r="E7" s="1248"/>
      <c r="F7" s="150" t="s">
        <v>96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11"/>
    </row>
    <row r="8" spans="1:38" ht="12" customHeight="1" thickBot="1" x14ac:dyDescent="0.2">
      <c r="A8" s="1197">
        <v>2</v>
      </c>
      <c r="B8" s="1232"/>
      <c r="C8" s="1249"/>
      <c r="D8" s="1032"/>
      <c r="E8" s="1246"/>
      <c r="F8" s="148" t="s">
        <v>103</v>
      </c>
      <c r="G8" s="91"/>
      <c r="H8" s="2"/>
      <c r="I8" s="2"/>
      <c r="J8" s="91"/>
      <c r="K8" s="91"/>
      <c r="L8" s="2"/>
      <c r="M8" s="2"/>
      <c r="N8" s="91"/>
      <c r="O8" s="2"/>
      <c r="P8" s="2"/>
      <c r="Q8" s="42"/>
      <c r="R8" s="91"/>
      <c r="S8" s="2"/>
      <c r="T8" s="2"/>
      <c r="U8" s="91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92">
        <f>COUNTIF(A8:AK8,"○")</f>
        <v>0</v>
      </c>
    </row>
    <row r="9" spans="1:38" ht="12" customHeight="1" thickBot="1" x14ac:dyDescent="0.2">
      <c r="A9" s="1197"/>
      <c r="B9" s="1233"/>
      <c r="C9" s="1250"/>
      <c r="D9" s="1033"/>
      <c r="E9" s="1247"/>
      <c r="F9" s="7" t="s">
        <v>95</v>
      </c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4"/>
    </row>
    <row r="10" spans="1:38" ht="12" customHeight="1" thickBot="1" x14ac:dyDescent="0.2">
      <c r="A10" s="1197"/>
      <c r="B10" s="1234"/>
      <c r="C10" s="1251"/>
      <c r="D10" s="1034"/>
      <c r="E10" s="1248"/>
      <c r="F10" s="150" t="s">
        <v>96</v>
      </c>
      <c r="G10" s="3"/>
      <c r="H10" s="111"/>
      <c r="I10" s="111"/>
      <c r="J10" s="111"/>
      <c r="K10" s="111"/>
      <c r="L10" s="111"/>
      <c r="M10" s="111"/>
      <c r="N10" s="111"/>
      <c r="O10" s="111"/>
      <c r="P10" s="111"/>
      <c r="Q10" s="3"/>
      <c r="R10" s="111"/>
      <c r="S10" s="111"/>
      <c r="T10" s="111"/>
      <c r="U10" s="111"/>
      <c r="V10" s="3"/>
      <c r="W10" s="3"/>
      <c r="X10" s="3"/>
      <c r="Y10" s="3"/>
      <c r="Z10" s="111"/>
      <c r="AA10" s="111"/>
      <c r="AB10" s="111"/>
      <c r="AC10" s="111"/>
      <c r="AD10" s="111"/>
      <c r="AE10" s="3"/>
      <c r="AF10" s="3"/>
      <c r="AG10" s="3"/>
      <c r="AH10" s="3"/>
      <c r="AI10" s="111"/>
      <c r="AJ10" s="111"/>
      <c r="AK10" s="111"/>
      <c r="AL10" s="95"/>
    </row>
    <row r="11" spans="1:38" ht="12" customHeight="1" thickBot="1" x14ac:dyDescent="0.2">
      <c r="A11" s="1197">
        <v>3</v>
      </c>
      <c r="B11" s="1277"/>
      <c r="C11" s="1198"/>
      <c r="D11" s="1048"/>
      <c r="E11" s="1238"/>
      <c r="F11" s="110" t="s">
        <v>12</v>
      </c>
      <c r="G11" s="2"/>
      <c r="H11" s="2"/>
      <c r="I11" s="91"/>
      <c r="J11" s="2"/>
      <c r="K11" s="2"/>
      <c r="L11" s="91"/>
      <c r="M11" s="91"/>
      <c r="N11" s="91"/>
      <c r="O11" s="2"/>
      <c r="P11" s="91"/>
      <c r="Q11" s="2"/>
      <c r="R11" s="2"/>
      <c r="S11" s="2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2"/>
      <c r="AF11" s="91"/>
      <c r="AG11" s="2"/>
      <c r="AH11" s="2"/>
      <c r="AI11" s="2"/>
      <c r="AJ11" s="2"/>
      <c r="AK11" s="2"/>
      <c r="AL11" s="92">
        <f>COUNTIF(A11:AK11,"○")</f>
        <v>0</v>
      </c>
    </row>
    <row r="12" spans="1:38" ht="12" customHeight="1" thickBot="1" x14ac:dyDescent="0.2">
      <c r="A12" s="1197"/>
      <c r="B12" s="1277"/>
      <c r="C12" s="1198"/>
      <c r="D12" s="1048"/>
      <c r="E12" s="1238"/>
      <c r="F12" s="7" t="s">
        <v>95</v>
      </c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4"/>
    </row>
    <row r="13" spans="1:38" ht="12" customHeight="1" thickBot="1" x14ac:dyDescent="0.2">
      <c r="A13" s="1197"/>
      <c r="B13" s="1277"/>
      <c r="C13" s="1198"/>
      <c r="D13" s="1048"/>
      <c r="E13" s="1238"/>
      <c r="F13" s="150" t="s">
        <v>96</v>
      </c>
      <c r="G13" s="3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95"/>
    </row>
    <row r="14" spans="1:38" ht="12" customHeight="1" thickBot="1" x14ac:dyDescent="0.2">
      <c r="A14" s="1197">
        <v>4</v>
      </c>
      <c r="B14" s="1277"/>
      <c r="C14" s="1198"/>
      <c r="D14" s="1048"/>
      <c r="E14" s="1238"/>
      <c r="F14" s="110" t="s">
        <v>12</v>
      </c>
      <c r="G14" s="91"/>
      <c r="H14" s="2"/>
      <c r="I14" s="91"/>
      <c r="J14" s="2"/>
      <c r="K14" s="91"/>
      <c r="L14" s="2"/>
      <c r="M14" s="91"/>
      <c r="N14" s="91"/>
      <c r="O14" s="2"/>
      <c r="P14" s="91"/>
      <c r="Q14" s="2"/>
      <c r="R14" s="91"/>
      <c r="S14" s="2"/>
      <c r="T14" s="91"/>
      <c r="U14" s="91"/>
      <c r="V14" s="2"/>
      <c r="W14" s="2"/>
      <c r="X14" s="2"/>
      <c r="Y14" s="91"/>
      <c r="Z14" s="2"/>
      <c r="AA14" s="91"/>
      <c r="AB14" s="91"/>
      <c r="AC14" s="2"/>
      <c r="AD14" s="91"/>
      <c r="AE14" s="2"/>
      <c r="AF14" s="91"/>
      <c r="AG14" s="2"/>
      <c r="AH14" s="91"/>
      <c r="AI14" s="91"/>
      <c r="AJ14" s="2"/>
      <c r="AK14" s="91"/>
      <c r="AL14" s="92">
        <f>COUNTIF(A14:AK14,"○")</f>
        <v>0</v>
      </c>
    </row>
    <row r="15" spans="1:38" ht="12" customHeight="1" thickBot="1" x14ac:dyDescent="0.2">
      <c r="A15" s="1197"/>
      <c r="B15" s="1277"/>
      <c r="C15" s="1198"/>
      <c r="D15" s="1048"/>
      <c r="E15" s="1238"/>
      <c r="F15" s="7" t="s">
        <v>95</v>
      </c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4"/>
    </row>
    <row r="16" spans="1:38" ht="12" customHeight="1" thickBot="1" x14ac:dyDescent="0.2">
      <c r="A16" s="1197"/>
      <c r="B16" s="1277"/>
      <c r="C16" s="1198"/>
      <c r="D16" s="1048"/>
      <c r="E16" s="1238"/>
      <c r="F16" s="150" t="s">
        <v>96</v>
      </c>
      <c r="G16" s="3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95"/>
    </row>
    <row r="17" spans="1:40" ht="12" customHeight="1" thickBot="1" x14ac:dyDescent="0.2">
      <c r="A17" s="1197">
        <v>5</v>
      </c>
      <c r="B17" s="1232"/>
      <c r="C17" s="1198"/>
      <c r="D17" s="1048"/>
      <c r="E17" s="1238"/>
      <c r="F17" s="110" t="s">
        <v>12</v>
      </c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2">
        <f>COUNTIF(A17:AK17,"○")</f>
        <v>0</v>
      </c>
    </row>
    <row r="18" spans="1:40" ht="12" customHeight="1" thickBot="1" x14ac:dyDescent="0.2">
      <c r="A18" s="1197"/>
      <c r="B18" s="1279"/>
      <c r="C18" s="1198"/>
      <c r="D18" s="1048"/>
      <c r="E18" s="1238"/>
      <c r="F18" s="7" t="s">
        <v>95</v>
      </c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4"/>
    </row>
    <row r="19" spans="1:40" ht="12" customHeight="1" thickBot="1" x14ac:dyDescent="0.2">
      <c r="A19" s="1197"/>
      <c r="B19" s="1280"/>
      <c r="C19" s="1198"/>
      <c r="D19" s="1048"/>
      <c r="E19" s="1238"/>
      <c r="F19" s="150" t="s">
        <v>96</v>
      </c>
      <c r="G19" s="3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95"/>
    </row>
    <row r="20" spans="1:40" ht="12" customHeight="1" thickBot="1" x14ac:dyDescent="0.2">
      <c r="A20" s="1197">
        <v>6</v>
      </c>
      <c r="B20" s="1277"/>
      <c r="C20" s="1198"/>
      <c r="D20" s="1048"/>
      <c r="E20" s="1238"/>
      <c r="F20" s="110" t="s">
        <v>12</v>
      </c>
      <c r="G20" s="91"/>
      <c r="H20" s="91"/>
      <c r="I20" s="2"/>
      <c r="J20" s="2"/>
      <c r="K20" s="2"/>
      <c r="L20" s="91"/>
      <c r="M20" s="91"/>
      <c r="N20" s="91"/>
      <c r="O20" s="91"/>
      <c r="P20" s="91"/>
      <c r="Q20" s="91"/>
      <c r="R20" s="91"/>
      <c r="S20" s="2"/>
      <c r="T20" s="91"/>
      <c r="U20" s="91"/>
      <c r="V20" s="91"/>
      <c r="W20" s="2"/>
      <c r="X20" s="2"/>
      <c r="Y20" s="2"/>
      <c r="Z20" s="91"/>
      <c r="AA20" s="91"/>
      <c r="AB20" s="91"/>
      <c r="AC20" s="91"/>
      <c r="AD20" s="91"/>
      <c r="AE20" s="91"/>
      <c r="AF20" s="91"/>
      <c r="AG20" s="2"/>
      <c r="AH20" s="2"/>
      <c r="AI20" s="2"/>
      <c r="AJ20" s="2"/>
      <c r="AK20" s="2"/>
      <c r="AL20" s="92">
        <f>COUNTIF(A20:AK20,"○")</f>
        <v>0</v>
      </c>
      <c r="AN20" s="97"/>
    </row>
    <row r="21" spans="1:40" ht="12" customHeight="1" thickBot="1" x14ac:dyDescent="0.2">
      <c r="A21" s="1197"/>
      <c r="B21" s="1277"/>
      <c r="C21" s="1198"/>
      <c r="D21" s="1048"/>
      <c r="E21" s="1238"/>
      <c r="F21" s="7" t="s">
        <v>95</v>
      </c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4"/>
    </row>
    <row r="22" spans="1:40" ht="12" customHeight="1" thickBot="1" x14ac:dyDescent="0.2">
      <c r="A22" s="1197"/>
      <c r="B22" s="1277"/>
      <c r="C22" s="1198"/>
      <c r="D22" s="1048"/>
      <c r="E22" s="1238"/>
      <c r="F22" s="150" t="s">
        <v>96</v>
      </c>
      <c r="G22" s="3"/>
      <c r="H22" s="3"/>
      <c r="I22" s="3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95"/>
    </row>
    <row r="23" spans="1:40" ht="12" customHeight="1" thickBot="1" x14ac:dyDescent="0.2">
      <c r="A23" s="1197">
        <v>7</v>
      </c>
      <c r="B23" s="1232"/>
      <c r="C23" s="1029"/>
      <c r="D23" s="1032"/>
      <c r="E23" s="1246"/>
      <c r="F23" s="110" t="s">
        <v>12</v>
      </c>
      <c r="G23" s="91"/>
      <c r="H23" s="91"/>
      <c r="I23" s="91"/>
      <c r="J23" s="2"/>
      <c r="K23" s="91"/>
      <c r="L23" s="2"/>
      <c r="M23" s="42"/>
      <c r="N23" s="91"/>
      <c r="O23" s="2"/>
      <c r="P23" s="96"/>
      <c r="Q23" s="2"/>
      <c r="R23" s="2"/>
      <c r="S23" s="2"/>
      <c r="T23" s="42"/>
      <c r="U23" s="2"/>
      <c r="V23" s="42"/>
      <c r="W23" s="91"/>
      <c r="X23" s="2"/>
      <c r="Y23" s="91"/>
      <c r="Z23" s="2"/>
      <c r="AA23" s="91"/>
      <c r="AB23" s="91"/>
      <c r="AC23" s="2"/>
      <c r="AD23" s="96"/>
      <c r="AE23" s="2"/>
      <c r="AF23" s="2"/>
      <c r="AG23" s="2"/>
      <c r="AH23" s="42"/>
      <c r="AI23" s="91"/>
      <c r="AJ23" s="42"/>
      <c r="AK23" s="91"/>
      <c r="AL23" s="92">
        <f>COUNTIF(A23:AK23,"○")</f>
        <v>0</v>
      </c>
    </row>
    <row r="24" spans="1:40" ht="7.5" customHeight="1" thickBot="1" x14ac:dyDescent="0.2">
      <c r="A24" s="1197"/>
      <c r="B24" s="1233"/>
      <c r="C24" s="1250"/>
      <c r="D24" s="1033"/>
      <c r="E24" s="1247"/>
      <c r="F24" s="7" t="s">
        <v>95</v>
      </c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4"/>
    </row>
    <row r="25" spans="1:40" ht="12" customHeight="1" thickBot="1" x14ac:dyDescent="0.2">
      <c r="A25" s="1197"/>
      <c r="B25" s="1234"/>
      <c r="C25" s="1251"/>
      <c r="D25" s="1034"/>
      <c r="E25" s="1248"/>
      <c r="F25" s="150" t="s">
        <v>96</v>
      </c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3"/>
      <c r="U25" s="3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95"/>
    </row>
    <row r="26" spans="1:40" ht="12" customHeight="1" thickBot="1" x14ac:dyDescent="0.2">
      <c r="A26" s="1197">
        <v>8</v>
      </c>
      <c r="B26" s="1232"/>
      <c r="C26" s="1249"/>
      <c r="D26" s="1032"/>
      <c r="E26" s="1246"/>
      <c r="F26" s="110" t="s">
        <v>12</v>
      </c>
      <c r="G26" s="91"/>
      <c r="H26" s="2"/>
      <c r="I26" s="2"/>
      <c r="J26" s="2"/>
      <c r="K26" s="2"/>
      <c r="L26" s="2"/>
      <c r="M26" s="2"/>
      <c r="N26" s="91"/>
      <c r="O26" s="2"/>
      <c r="P26" s="2"/>
      <c r="Q26" s="2"/>
      <c r="R26" s="2"/>
      <c r="S26" s="2"/>
      <c r="T26" s="2"/>
      <c r="U26" s="91"/>
      <c r="V26" s="2"/>
      <c r="W26" s="2"/>
      <c r="X26" s="2"/>
      <c r="Y26" s="2"/>
      <c r="Z26" s="2"/>
      <c r="AA26" s="2"/>
      <c r="AB26" s="91"/>
      <c r="AC26" s="2"/>
      <c r="AD26" s="2"/>
      <c r="AE26" s="2"/>
      <c r="AF26" s="2"/>
      <c r="AG26" s="2"/>
      <c r="AH26" s="42"/>
      <c r="AI26" s="96"/>
      <c r="AJ26" s="2"/>
      <c r="AK26" s="2"/>
      <c r="AL26" s="92">
        <f>COUNTIF(A26:AK26,"○")</f>
        <v>0</v>
      </c>
    </row>
    <row r="27" spans="1:40" ht="7.5" customHeight="1" thickBot="1" x14ac:dyDescent="0.2">
      <c r="A27" s="1197"/>
      <c r="B27" s="1233"/>
      <c r="C27" s="1250"/>
      <c r="D27" s="1033"/>
      <c r="E27" s="1247"/>
      <c r="F27" s="7" t="s">
        <v>95</v>
      </c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4"/>
    </row>
    <row r="28" spans="1:40" ht="12" customHeight="1" thickBot="1" x14ac:dyDescent="0.2">
      <c r="A28" s="1197"/>
      <c r="B28" s="1234"/>
      <c r="C28" s="1251"/>
      <c r="D28" s="1034"/>
      <c r="E28" s="1248"/>
      <c r="F28" s="150" t="s">
        <v>96</v>
      </c>
      <c r="G28" s="111"/>
      <c r="H28" s="3"/>
      <c r="I28" s="3"/>
      <c r="J28" s="3"/>
      <c r="K28" s="111"/>
      <c r="L28" s="3"/>
      <c r="M28" s="111"/>
      <c r="N28" s="111"/>
      <c r="O28" s="3"/>
      <c r="P28" s="111"/>
      <c r="Q28" s="3"/>
      <c r="R28" s="111"/>
      <c r="S28" s="3"/>
      <c r="T28" s="111"/>
      <c r="U28" s="111"/>
      <c r="V28" s="3"/>
      <c r="W28" s="111"/>
      <c r="X28" s="3"/>
      <c r="Y28" s="111"/>
      <c r="Z28" s="3"/>
      <c r="AA28" s="111"/>
      <c r="AB28" s="111"/>
      <c r="AC28" s="3"/>
      <c r="AD28" s="111"/>
      <c r="AE28" s="3"/>
      <c r="AF28" s="111"/>
      <c r="AG28" s="3"/>
      <c r="AH28" s="111"/>
      <c r="AI28" s="111"/>
      <c r="AJ28" s="3"/>
      <c r="AK28" s="111"/>
      <c r="AL28" s="95"/>
    </row>
    <row r="29" spans="1:40" ht="12" customHeight="1" thickBot="1" x14ac:dyDescent="0.2">
      <c r="A29" s="1197">
        <v>9</v>
      </c>
      <c r="B29" s="1232"/>
      <c r="C29" s="1249"/>
      <c r="D29" s="1032"/>
      <c r="E29" s="1246"/>
      <c r="F29" s="110" t="s">
        <v>12</v>
      </c>
      <c r="G29" s="91"/>
      <c r="H29" s="91"/>
      <c r="I29" s="2"/>
      <c r="J29" s="91"/>
      <c r="K29" s="2"/>
      <c r="L29" s="2"/>
      <c r="M29" s="2"/>
      <c r="N29" s="91"/>
      <c r="O29" s="91"/>
      <c r="P29" s="2"/>
      <c r="Q29" s="91"/>
      <c r="R29" s="2"/>
      <c r="S29" s="91"/>
      <c r="T29" s="2"/>
      <c r="U29" s="91"/>
      <c r="V29" s="91"/>
      <c r="W29" s="2"/>
      <c r="X29" s="91"/>
      <c r="Y29" s="2"/>
      <c r="Z29" s="91"/>
      <c r="AA29" s="2"/>
      <c r="AB29" s="91"/>
      <c r="AC29" s="91"/>
      <c r="AD29" s="2"/>
      <c r="AE29" s="91"/>
      <c r="AF29" s="2"/>
      <c r="AG29" s="91"/>
      <c r="AH29" s="2"/>
      <c r="AI29" s="91"/>
      <c r="AJ29" s="91"/>
      <c r="AK29" s="2"/>
      <c r="AL29" s="92">
        <f>COUNTIF(A29:AK29,"○")</f>
        <v>0</v>
      </c>
    </row>
    <row r="30" spans="1:40" ht="7.5" customHeight="1" thickBot="1" x14ac:dyDescent="0.2">
      <c r="A30" s="1197"/>
      <c r="B30" s="1233"/>
      <c r="C30" s="1250"/>
      <c r="D30" s="1033"/>
      <c r="E30" s="1247"/>
      <c r="F30" s="7" t="s">
        <v>95</v>
      </c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4"/>
    </row>
    <row r="31" spans="1:40" ht="12" customHeight="1" thickBot="1" x14ac:dyDescent="0.2">
      <c r="A31" s="1197"/>
      <c r="B31" s="1234"/>
      <c r="C31" s="1251"/>
      <c r="D31" s="1034"/>
      <c r="E31" s="1248"/>
      <c r="F31" s="150" t="s">
        <v>96</v>
      </c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95"/>
    </row>
    <row r="32" spans="1:40" ht="12" customHeight="1" thickBot="1" x14ac:dyDescent="0.2">
      <c r="A32" s="1197">
        <v>10</v>
      </c>
      <c r="B32" s="1232"/>
      <c r="C32" s="1249"/>
      <c r="D32" s="1032"/>
      <c r="E32" s="1246"/>
      <c r="F32" s="110" t="s">
        <v>12</v>
      </c>
      <c r="G32" s="91"/>
      <c r="H32" s="91"/>
      <c r="I32" s="91"/>
      <c r="J32" s="91"/>
      <c r="K32" s="91"/>
      <c r="L32" s="91"/>
      <c r="M32" s="91"/>
      <c r="N32" s="91"/>
      <c r="O32" s="2"/>
      <c r="P32" s="2"/>
      <c r="R32" s="42"/>
      <c r="S32" s="2"/>
      <c r="T32" s="2"/>
      <c r="U32" s="91"/>
      <c r="V32" s="91"/>
      <c r="W32" s="91"/>
      <c r="X32" s="91"/>
      <c r="Y32" s="91"/>
      <c r="Z32" s="91"/>
      <c r="AA32" s="91"/>
      <c r="AB32" s="91"/>
      <c r="AC32" s="2"/>
      <c r="AD32" s="2"/>
      <c r="AE32" s="2"/>
      <c r="AF32" s="2"/>
      <c r="AG32" s="2"/>
      <c r="AH32" s="2"/>
      <c r="AI32" s="91"/>
      <c r="AJ32" s="91"/>
      <c r="AK32" s="91"/>
      <c r="AL32" s="92">
        <f>COUNTIF(A32:AK32,"○")</f>
        <v>0</v>
      </c>
      <c r="AN32" s="97"/>
    </row>
    <row r="33" spans="1:38" ht="7.5" customHeight="1" thickBot="1" x14ac:dyDescent="0.2">
      <c r="A33" s="1197"/>
      <c r="B33" s="1233"/>
      <c r="C33" s="1250"/>
      <c r="D33" s="1033"/>
      <c r="E33" s="1247"/>
      <c r="F33" s="7" t="s">
        <v>95</v>
      </c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4"/>
    </row>
    <row r="34" spans="1:38" ht="12" customHeight="1" thickBot="1" x14ac:dyDescent="0.2">
      <c r="A34" s="1197"/>
      <c r="B34" s="1234"/>
      <c r="C34" s="1251"/>
      <c r="D34" s="1034"/>
      <c r="E34" s="1248"/>
      <c r="F34" s="150" t="s">
        <v>96</v>
      </c>
      <c r="G34" s="111"/>
      <c r="H34" s="111"/>
      <c r="I34" s="111"/>
      <c r="J34" s="111"/>
      <c r="K34" s="111"/>
      <c r="L34" s="111"/>
      <c r="M34" s="111"/>
      <c r="N34" s="111"/>
      <c r="O34" s="3"/>
      <c r="P34" s="111"/>
      <c r="Q34" s="3"/>
      <c r="R34" s="111"/>
      <c r="S34" s="3"/>
      <c r="T34" s="111"/>
      <c r="U34" s="111"/>
      <c r="V34" s="111"/>
      <c r="W34" s="111"/>
      <c r="X34" s="111"/>
      <c r="Y34" s="111"/>
      <c r="Z34" s="111"/>
      <c r="AA34" s="111"/>
      <c r="AB34" s="111"/>
      <c r="AC34" s="3"/>
      <c r="AD34" s="111"/>
      <c r="AE34" s="3"/>
      <c r="AF34" s="111"/>
      <c r="AG34" s="3"/>
      <c r="AH34" s="111"/>
      <c r="AI34" s="111"/>
      <c r="AJ34" s="111"/>
      <c r="AK34" s="111"/>
      <c r="AL34" s="95"/>
    </row>
    <row r="35" spans="1:38" ht="12" customHeight="1" thickBot="1" x14ac:dyDescent="0.2">
      <c r="A35" s="1197">
        <v>11</v>
      </c>
      <c r="B35" s="1232"/>
      <c r="C35" s="1198"/>
      <c r="D35" s="1048"/>
      <c r="E35" s="1238"/>
      <c r="F35" s="110" t="s">
        <v>12</v>
      </c>
      <c r="G35" s="2"/>
      <c r="H35" s="2"/>
      <c r="I35" s="91"/>
      <c r="J35" s="96"/>
      <c r="K35" s="2"/>
      <c r="L35" s="91"/>
      <c r="M35" s="2"/>
      <c r="N35" s="2"/>
      <c r="O35" s="2"/>
      <c r="P35" s="42"/>
      <c r="Q35" s="91"/>
      <c r="R35" s="2"/>
      <c r="S35" s="91"/>
      <c r="T35" s="2"/>
      <c r="U35" s="2"/>
      <c r="V35" s="2"/>
      <c r="W35" s="91"/>
      <c r="X35" s="91"/>
      <c r="Y35" s="2"/>
      <c r="Z35" s="91"/>
      <c r="AA35" s="2"/>
      <c r="AB35" s="2"/>
      <c r="AC35" s="2"/>
      <c r="AD35" s="91"/>
      <c r="AE35" s="91"/>
      <c r="AF35" s="2"/>
      <c r="AG35" s="91"/>
      <c r="AH35" s="2"/>
      <c r="AI35" s="2"/>
      <c r="AJ35" s="2"/>
      <c r="AK35" s="91"/>
      <c r="AL35" s="92">
        <f>COUNTIF(A35:AK35,"○")</f>
        <v>0</v>
      </c>
    </row>
    <row r="36" spans="1:38" ht="12" customHeight="1" thickBot="1" x14ac:dyDescent="0.2">
      <c r="A36" s="1197"/>
      <c r="B36" s="1279"/>
      <c r="C36" s="1198"/>
      <c r="D36" s="1048"/>
      <c r="E36" s="1238"/>
      <c r="F36" s="7" t="s">
        <v>95</v>
      </c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4"/>
    </row>
    <row r="37" spans="1:38" ht="12" customHeight="1" thickBot="1" x14ac:dyDescent="0.2">
      <c r="A37" s="1197"/>
      <c r="B37" s="1280"/>
      <c r="C37" s="1198"/>
      <c r="D37" s="1048"/>
      <c r="E37" s="1238"/>
      <c r="F37" s="150" t="s">
        <v>96</v>
      </c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95"/>
    </row>
    <row r="38" spans="1:38" ht="12" customHeight="1" thickBot="1" x14ac:dyDescent="0.2">
      <c r="A38" s="1197">
        <v>12</v>
      </c>
      <c r="B38" s="1232"/>
      <c r="C38" s="1249"/>
      <c r="D38" s="1032"/>
      <c r="E38" s="1246"/>
      <c r="F38" s="110" t="s">
        <v>12</v>
      </c>
      <c r="G38" s="42"/>
      <c r="H38" s="42"/>
      <c r="I38" s="42"/>
      <c r="J38" s="42"/>
      <c r="K38" s="42"/>
      <c r="L38" s="42"/>
      <c r="M38" s="42"/>
      <c r="N38" s="42"/>
      <c r="O38" s="4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92">
        <f>COUNTIF(A38:AK38,"○")</f>
        <v>0</v>
      </c>
    </row>
    <row r="39" spans="1:38" ht="7.5" customHeight="1" thickBot="1" x14ac:dyDescent="0.2">
      <c r="A39" s="1197"/>
      <c r="B39" s="1233"/>
      <c r="C39" s="1250"/>
      <c r="D39" s="1033"/>
      <c r="E39" s="1247"/>
      <c r="F39" s="7" t="s">
        <v>95</v>
      </c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4"/>
    </row>
    <row r="40" spans="1:38" ht="12" customHeight="1" thickBot="1" x14ac:dyDescent="0.2">
      <c r="A40" s="1197"/>
      <c r="B40" s="1234"/>
      <c r="C40" s="1251"/>
      <c r="D40" s="1034"/>
      <c r="E40" s="1248"/>
      <c r="F40" s="150" t="s">
        <v>96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95"/>
    </row>
    <row r="41" spans="1:38" ht="12" customHeight="1" thickBot="1" x14ac:dyDescent="0.2">
      <c r="A41" s="1197">
        <v>13</v>
      </c>
      <c r="B41" s="1232"/>
      <c r="C41" s="1249"/>
      <c r="D41" s="1032"/>
      <c r="E41" s="1246"/>
      <c r="F41" s="110" t="s">
        <v>12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91"/>
      <c r="W41" s="2"/>
      <c r="X41" s="2"/>
      <c r="Y41" s="2"/>
      <c r="Z41" s="2"/>
      <c r="AA41" s="2"/>
      <c r="AB41" s="2"/>
      <c r="AC41" s="91"/>
      <c r="AD41" s="2"/>
      <c r="AE41" s="2"/>
      <c r="AF41" s="2"/>
      <c r="AG41" s="2"/>
      <c r="AH41" s="2"/>
      <c r="AI41" s="2"/>
      <c r="AJ41" s="91"/>
      <c r="AK41" s="2"/>
      <c r="AL41" s="92">
        <f>COUNTIF(A41:AK41,"○")</f>
        <v>0</v>
      </c>
    </row>
    <row r="42" spans="1:38" ht="12" customHeight="1" thickBot="1" x14ac:dyDescent="0.2">
      <c r="A42" s="1197"/>
      <c r="B42" s="1233"/>
      <c r="C42" s="1250"/>
      <c r="D42" s="1033"/>
      <c r="E42" s="1247"/>
      <c r="F42" s="7" t="s">
        <v>95</v>
      </c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4"/>
    </row>
    <row r="43" spans="1:38" ht="12" customHeight="1" thickBot="1" x14ac:dyDescent="0.2">
      <c r="A43" s="1197"/>
      <c r="B43" s="1234"/>
      <c r="C43" s="1251"/>
      <c r="D43" s="1034"/>
      <c r="E43" s="1248"/>
      <c r="F43" s="150" t="s">
        <v>96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111"/>
      <c r="V43" s="111"/>
      <c r="W43" s="3"/>
      <c r="X43" s="111"/>
      <c r="Y43" s="3"/>
      <c r="Z43" s="111"/>
      <c r="AA43" s="3"/>
      <c r="AB43" s="111"/>
      <c r="AC43" s="111"/>
      <c r="AD43" s="3"/>
      <c r="AE43" s="111"/>
      <c r="AF43" s="3"/>
      <c r="AG43" s="111"/>
      <c r="AH43" s="3"/>
      <c r="AI43" s="111"/>
      <c r="AJ43" s="111"/>
      <c r="AK43" s="3"/>
      <c r="AL43" s="95"/>
    </row>
    <row r="44" spans="1:38" ht="12" customHeight="1" thickBot="1" x14ac:dyDescent="0.2">
      <c r="A44" s="1197">
        <v>14</v>
      </c>
      <c r="B44" s="1232"/>
      <c r="C44" s="1249"/>
      <c r="D44" s="1032"/>
      <c r="E44" s="1246"/>
      <c r="F44" s="110" t="s">
        <v>12</v>
      </c>
      <c r="G44" s="91"/>
      <c r="H44" s="2"/>
      <c r="I44" s="91"/>
      <c r="J44" s="2"/>
      <c r="K44" s="91"/>
      <c r="L44" s="96"/>
      <c r="M44" s="2"/>
      <c r="N44" s="91"/>
      <c r="O44" s="2"/>
      <c r="P44" s="91"/>
      <c r="Q44" s="2"/>
      <c r="R44" s="91"/>
      <c r="S44" s="96"/>
      <c r="T44" s="2"/>
      <c r="U44" s="91"/>
      <c r="V44" s="2"/>
      <c r="W44" s="2"/>
      <c r="X44" s="2"/>
      <c r="Y44" s="91"/>
      <c r="Z44" s="91"/>
      <c r="AA44" s="2"/>
      <c r="AB44" s="91"/>
      <c r="AC44" s="2"/>
      <c r="AD44" s="91"/>
      <c r="AE44" s="2"/>
      <c r="AF44" s="91"/>
      <c r="AG44" s="91"/>
      <c r="AH44" s="2"/>
      <c r="AI44" s="91"/>
      <c r="AJ44" s="2"/>
      <c r="AK44" s="91"/>
      <c r="AL44" s="92">
        <f>COUNTIF(A44:AK44,"○")</f>
        <v>0</v>
      </c>
    </row>
    <row r="45" spans="1:38" ht="12" customHeight="1" thickBot="1" x14ac:dyDescent="0.2">
      <c r="A45" s="1197"/>
      <c r="B45" s="1233"/>
      <c r="C45" s="1250"/>
      <c r="D45" s="1033"/>
      <c r="E45" s="1247"/>
      <c r="F45" s="7" t="s">
        <v>95</v>
      </c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94"/>
    </row>
    <row r="46" spans="1:38" ht="12" customHeight="1" thickBot="1" x14ac:dyDescent="0.2">
      <c r="A46" s="1197"/>
      <c r="B46" s="1234"/>
      <c r="C46" s="1251"/>
      <c r="D46" s="1034"/>
      <c r="E46" s="1248"/>
      <c r="F46" s="150" t="s">
        <v>96</v>
      </c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95"/>
    </row>
    <row r="47" spans="1:38" ht="12" customHeight="1" thickBot="1" x14ac:dyDescent="0.2">
      <c r="A47" s="1197">
        <v>15</v>
      </c>
      <c r="B47" s="1232"/>
      <c r="C47" s="1249"/>
      <c r="D47" s="1032"/>
      <c r="E47" s="1246"/>
      <c r="F47" s="110" t="s">
        <v>12</v>
      </c>
      <c r="G47" s="2"/>
      <c r="H47" s="2"/>
      <c r="I47" s="2"/>
      <c r="J47" s="91"/>
      <c r="K47" s="91"/>
      <c r="L47" s="91"/>
      <c r="M47" s="91"/>
      <c r="N47" s="91"/>
      <c r="O47" s="2"/>
      <c r="P47" s="2"/>
      <c r="Q47" s="91"/>
      <c r="R47" s="91"/>
      <c r="S47" s="91"/>
      <c r="T47" s="91"/>
      <c r="U47" s="2"/>
      <c r="V47" s="2"/>
      <c r="W47" s="2"/>
      <c r="X47" s="2"/>
      <c r="Y47" s="2"/>
      <c r="Z47" s="91"/>
      <c r="AA47" s="91"/>
      <c r="AB47" s="2"/>
      <c r="AC47" s="2"/>
      <c r="AD47" s="2"/>
      <c r="AE47" s="91"/>
      <c r="AF47" s="91"/>
      <c r="AG47" s="91"/>
      <c r="AH47" s="91"/>
      <c r="AI47" s="2"/>
      <c r="AJ47" s="2"/>
      <c r="AK47" s="2"/>
      <c r="AL47" s="92">
        <f>COUNTIF(A47:AK47,"○")</f>
        <v>0</v>
      </c>
    </row>
    <row r="48" spans="1:38" ht="12" customHeight="1" thickBot="1" x14ac:dyDescent="0.2">
      <c r="A48" s="1197"/>
      <c r="B48" s="1233"/>
      <c r="C48" s="1250"/>
      <c r="D48" s="1033"/>
      <c r="E48" s="1247"/>
      <c r="F48" s="7" t="s">
        <v>95</v>
      </c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4"/>
    </row>
    <row r="49" spans="1:41" ht="12" customHeight="1" thickBot="1" x14ac:dyDescent="0.2">
      <c r="A49" s="1197"/>
      <c r="B49" s="1234"/>
      <c r="C49" s="1251"/>
      <c r="D49" s="1034"/>
      <c r="E49" s="1248"/>
      <c r="F49" s="150" t="s">
        <v>96</v>
      </c>
      <c r="G49" s="111"/>
      <c r="H49" s="3"/>
      <c r="I49" s="111"/>
      <c r="J49" s="111"/>
      <c r="K49" s="111"/>
      <c r="L49" s="111"/>
      <c r="M49" s="111"/>
      <c r="N49" s="111"/>
      <c r="O49" s="3"/>
      <c r="P49" s="111"/>
      <c r="Q49" s="111"/>
      <c r="R49" s="111"/>
      <c r="S49" s="111"/>
      <c r="T49" s="3"/>
      <c r="U49" s="3"/>
      <c r="V49" s="3"/>
      <c r="W49" s="3"/>
      <c r="X49" s="3"/>
      <c r="Y49" s="3"/>
      <c r="Z49" s="111"/>
      <c r="AA49" s="3"/>
      <c r="AB49" s="3"/>
      <c r="AC49" s="3"/>
      <c r="AD49" s="3"/>
      <c r="AE49" s="111"/>
      <c r="AF49" s="111"/>
      <c r="AG49" s="111"/>
      <c r="AH49" s="3"/>
      <c r="AI49" s="3"/>
      <c r="AJ49" s="3"/>
      <c r="AK49" s="3"/>
      <c r="AL49" s="95"/>
    </row>
    <row r="50" spans="1:41" ht="12" customHeight="1" thickBot="1" x14ac:dyDescent="0.2">
      <c r="A50" s="1197">
        <v>16</v>
      </c>
      <c r="B50" s="1232"/>
      <c r="C50" s="1249"/>
      <c r="D50" s="1032"/>
      <c r="E50" s="1246"/>
      <c r="F50" s="110" t="s">
        <v>12</v>
      </c>
      <c r="G50" s="2"/>
      <c r="H50" s="2"/>
      <c r="I50" s="2"/>
      <c r="J50" s="91"/>
      <c r="K50" s="42"/>
      <c r="L50" s="2"/>
      <c r="M50" s="91"/>
      <c r="N50" s="42"/>
      <c r="O50" s="2"/>
      <c r="P50" s="2"/>
      <c r="Q50" s="91"/>
      <c r="R50" s="2"/>
      <c r="S50" s="2"/>
      <c r="T50" s="91"/>
      <c r="U50" s="2"/>
      <c r="V50" s="2"/>
      <c r="W50" s="2"/>
      <c r="X50" s="91"/>
      <c r="Y50" s="2"/>
      <c r="Z50" s="2"/>
      <c r="AA50" s="91"/>
      <c r="AB50" s="2"/>
      <c r="AC50" s="2"/>
      <c r="AD50" s="2"/>
      <c r="AE50" s="96"/>
      <c r="AF50" s="2"/>
      <c r="AG50" s="2"/>
      <c r="AH50" s="91"/>
      <c r="AI50" s="2"/>
      <c r="AJ50" s="2"/>
      <c r="AK50" s="2"/>
      <c r="AL50" s="92">
        <f>COUNTIF(A50:AK50,"○")</f>
        <v>0</v>
      </c>
    </row>
    <row r="51" spans="1:41" ht="12" customHeight="1" thickBot="1" x14ac:dyDescent="0.2">
      <c r="A51" s="1197"/>
      <c r="B51" s="1233"/>
      <c r="C51" s="1250"/>
      <c r="D51" s="1033"/>
      <c r="E51" s="1247"/>
      <c r="F51" s="7" t="s">
        <v>95</v>
      </c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4"/>
    </row>
    <row r="52" spans="1:41" ht="12" customHeight="1" thickBot="1" x14ac:dyDescent="0.2">
      <c r="A52" s="1197"/>
      <c r="B52" s="1234"/>
      <c r="C52" s="1251"/>
      <c r="D52" s="1034"/>
      <c r="E52" s="1248"/>
      <c r="F52" s="150" t="s">
        <v>96</v>
      </c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95"/>
    </row>
    <row r="53" spans="1:41" ht="12" customHeight="1" thickBot="1" x14ac:dyDescent="0.2">
      <c r="A53" s="1197">
        <v>17</v>
      </c>
      <c r="B53" s="1232"/>
      <c r="C53" s="1249"/>
      <c r="D53" s="1032"/>
      <c r="E53" s="1246"/>
      <c r="F53" s="110" t="s">
        <v>12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92">
        <f>COUNTIF(A53:AK53,"○")</f>
        <v>0</v>
      </c>
    </row>
    <row r="54" spans="1:41" ht="12" customHeight="1" thickBot="1" x14ac:dyDescent="0.2">
      <c r="A54" s="1197"/>
      <c r="B54" s="1233"/>
      <c r="C54" s="1250"/>
      <c r="D54" s="1033"/>
      <c r="E54" s="1247"/>
      <c r="F54" s="7" t="s">
        <v>95</v>
      </c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109"/>
      <c r="W54" s="8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4"/>
      <c r="AO54" s="98"/>
    </row>
    <row r="55" spans="1:41" ht="12" customHeight="1" thickBot="1" x14ac:dyDescent="0.2">
      <c r="A55" s="1197"/>
      <c r="B55" s="1234"/>
      <c r="C55" s="1251"/>
      <c r="D55" s="1034"/>
      <c r="E55" s="1248"/>
      <c r="F55" s="150" t="s">
        <v>96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95"/>
    </row>
    <row r="56" spans="1:41" ht="12" customHeight="1" thickBot="1" x14ac:dyDescent="0.2">
      <c r="A56" s="1197">
        <v>18</v>
      </c>
      <c r="B56" s="1232"/>
      <c r="C56" s="1249"/>
      <c r="D56" s="1042"/>
      <c r="E56" s="1246"/>
      <c r="F56" s="110" t="s">
        <v>12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92">
        <f>COUNTIF(A56:AK56,"○")</f>
        <v>0</v>
      </c>
    </row>
    <row r="57" spans="1:41" ht="7.5" customHeight="1" thickBot="1" x14ac:dyDescent="0.2">
      <c r="A57" s="1197"/>
      <c r="B57" s="1233"/>
      <c r="C57" s="1250"/>
      <c r="D57" s="1043"/>
      <c r="E57" s="1247"/>
      <c r="F57" s="7" t="s">
        <v>95</v>
      </c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4"/>
    </row>
    <row r="58" spans="1:41" ht="12" customHeight="1" thickBot="1" x14ac:dyDescent="0.2">
      <c r="A58" s="1197"/>
      <c r="B58" s="1234"/>
      <c r="C58" s="1251"/>
      <c r="D58" s="1044"/>
      <c r="E58" s="1248"/>
      <c r="F58" s="150" t="s">
        <v>96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95"/>
    </row>
    <row r="59" spans="1:41" ht="12" customHeight="1" thickBot="1" x14ac:dyDescent="0.2">
      <c r="A59" s="1197">
        <v>19</v>
      </c>
      <c r="B59" s="1026"/>
      <c r="C59" s="1249"/>
      <c r="D59" s="1032"/>
      <c r="E59" s="1041"/>
      <c r="F59" s="110" t="s">
        <v>12</v>
      </c>
      <c r="G59" s="2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2"/>
      <c r="AJ59" s="2"/>
      <c r="AK59" s="91"/>
      <c r="AL59" s="92">
        <f>COUNTIF(A59:AK59,"○")</f>
        <v>0</v>
      </c>
    </row>
    <row r="60" spans="1:41" ht="12" customHeight="1" thickBot="1" x14ac:dyDescent="0.2">
      <c r="A60" s="1197"/>
      <c r="B60" s="1233"/>
      <c r="C60" s="1250"/>
      <c r="D60" s="1033"/>
      <c r="E60" s="1247"/>
      <c r="F60" s="7" t="s">
        <v>95</v>
      </c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4"/>
    </row>
    <row r="61" spans="1:41" ht="12" customHeight="1" thickBot="1" x14ac:dyDescent="0.2">
      <c r="A61" s="1197"/>
      <c r="B61" s="1234"/>
      <c r="C61" s="1251"/>
      <c r="D61" s="1034"/>
      <c r="E61" s="1248"/>
      <c r="F61" s="150" t="s">
        <v>96</v>
      </c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3"/>
      <c r="AJ61" s="111"/>
      <c r="AK61" s="111"/>
      <c r="AL61" s="95"/>
    </row>
    <row r="62" spans="1:41" ht="12" customHeight="1" thickBot="1" x14ac:dyDescent="0.2">
      <c r="A62" s="1197">
        <v>20</v>
      </c>
      <c r="B62" s="1026"/>
      <c r="C62" s="1249"/>
      <c r="D62" s="1032"/>
      <c r="E62" s="1041"/>
      <c r="F62" s="110" t="s">
        <v>12</v>
      </c>
      <c r="G62" s="2"/>
      <c r="H62" s="2"/>
      <c r="I62" s="2"/>
      <c r="J62" s="2"/>
      <c r="K62" s="2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2"/>
      <c r="Z62" s="2"/>
      <c r="AA62" s="2"/>
      <c r="AB62" s="91"/>
      <c r="AC62" s="91"/>
      <c r="AD62" s="91"/>
      <c r="AE62" s="91"/>
      <c r="AF62" s="2"/>
      <c r="AG62" s="2"/>
      <c r="AH62" s="2"/>
      <c r="AI62" s="2"/>
      <c r="AJ62" s="2"/>
      <c r="AK62" s="2"/>
      <c r="AL62" s="92">
        <f>COUNTIF(A62:AK62,"○")</f>
        <v>0</v>
      </c>
    </row>
    <row r="63" spans="1:41" ht="7.5" customHeight="1" thickBot="1" x14ac:dyDescent="0.2">
      <c r="A63" s="1197"/>
      <c r="B63" s="1233"/>
      <c r="C63" s="1250"/>
      <c r="D63" s="1033"/>
      <c r="E63" s="1247"/>
      <c r="F63" s="7" t="s">
        <v>95</v>
      </c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4"/>
    </row>
    <row r="64" spans="1:41" ht="12" customHeight="1" thickBot="1" x14ac:dyDescent="0.2">
      <c r="A64" s="1197"/>
      <c r="B64" s="1234"/>
      <c r="C64" s="1251"/>
      <c r="D64" s="1034"/>
      <c r="E64" s="1248"/>
      <c r="F64" s="150" t="s">
        <v>96</v>
      </c>
      <c r="G64" s="3"/>
      <c r="H64" s="3"/>
      <c r="I64" s="3"/>
      <c r="J64" s="3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3"/>
      <c r="Z64" s="111"/>
      <c r="AA64" s="111"/>
      <c r="AB64" s="111"/>
      <c r="AC64" s="111"/>
      <c r="AD64" s="111"/>
      <c r="AE64" s="111"/>
      <c r="AF64" s="3"/>
      <c r="AG64" s="3"/>
      <c r="AH64" s="3"/>
      <c r="AI64" s="3"/>
      <c r="AJ64" s="3"/>
      <c r="AK64" s="3"/>
      <c r="AL64" s="95"/>
    </row>
    <row r="65" spans="1:38" ht="12" customHeight="1" thickBot="1" x14ac:dyDescent="0.2">
      <c r="A65" s="1197">
        <v>21</v>
      </c>
      <c r="B65" s="1026"/>
      <c r="C65" s="1249"/>
      <c r="D65" s="1032"/>
      <c r="E65" s="1041"/>
      <c r="F65" s="110" t="s">
        <v>12</v>
      </c>
      <c r="G65" s="2"/>
      <c r="H65" s="2"/>
      <c r="I65" s="2"/>
      <c r="J65" s="2"/>
      <c r="K65" s="2"/>
      <c r="L65" s="2"/>
      <c r="M65" s="2"/>
      <c r="N65" s="2"/>
      <c r="O65" s="2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2"/>
      <c r="AI65" s="2"/>
      <c r="AJ65" s="2"/>
      <c r="AK65" s="2"/>
      <c r="AL65" s="92">
        <f>COUNTIF(A65:AK65,"○")</f>
        <v>0</v>
      </c>
    </row>
    <row r="66" spans="1:38" ht="7.5" customHeight="1" thickBot="1" x14ac:dyDescent="0.2">
      <c r="A66" s="1197"/>
      <c r="B66" s="1233"/>
      <c r="C66" s="1250"/>
      <c r="D66" s="1033"/>
      <c r="E66" s="1247"/>
      <c r="F66" s="7" t="s">
        <v>95</v>
      </c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4"/>
    </row>
    <row r="67" spans="1:38" ht="13.5" customHeight="1" thickBot="1" x14ac:dyDescent="0.2">
      <c r="A67" s="1197"/>
      <c r="B67" s="1234"/>
      <c r="C67" s="1251"/>
      <c r="D67" s="1034"/>
      <c r="E67" s="1248"/>
      <c r="F67" s="150" t="s">
        <v>96</v>
      </c>
      <c r="G67" s="3"/>
      <c r="H67" s="3"/>
      <c r="I67" s="3"/>
      <c r="J67" s="3"/>
      <c r="K67" s="3"/>
      <c r="L67" s="3"/>
      <c r="M67" s="3"/>
      <c r="N67" s="3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3"/>
      <c r="AI67" s="3"/>
      <c r="AJ67" s="3"/>
      <c r="AK67" s="3"/>
      <c r="AL67" s="95"/>
    </row>
    <row r="68" spans="1:38" ht="12" customHeight="1" thickBot="1" x14ac:dyDescent="0.2">
      <c r="A68" s="1197">
        <v>22</v>
      </c>
      <c r="B68" s="1026"/>
      <c r="C68" s="1249"/>
      <c r="D68" s="1032"/>
      <c r="E68" s="1041"/>
      <c r="F68" s="110" t="s">
        <v>12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91"/>
      <c r="AL68" s="92">
        <f>COUNTIF(A68:AK68,"○")</f>
        <v>0</v>
      </c>
    </row>
    <row r="69" spans="1:38" ht="7.5" customHeight="1" thickBot="1" x14ac:dyDescent="0.2">
      <c r="A69" s="1197"/>
      <c r="B69" s="1233"/>
      <c r="C69" s="1250"/>
      <c r="D69" s="1033"/>
      <c r="E69" s="1247"/>
      <c r="F69" s="7" t="s">
        <v>95</v>
      </c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4"/>
    </row>
    <row r="70" spans="1:38" ht="12" customHeight="1" thickBot="1" x14ac:dyDescent="0.2">
      <c r="A70" s="1197"/>
      <c r="B70" s="1234"/>
      <c r="C70" s="1251"/>
      <c r="D70" s="1034"/>
      <c r="E70" s="1248"/>
      <c r="F70" s="150" t="s">
        <v>96</v>
      </c>
      <c r="G70" s="3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95"/>
    </row>
    <row r="71" spans="1:38" ht="12" customHeight="1" thickBot="1" x14ac:dyDescent="0.2">
      <c r="A71" s="1197">
        <v>23</v>
      </c>
      <c r="B71" s="1026"/>
      <c r="C71" s="1249"/>
      <c r="D71" s="1032"/>
      <c r="E71" s="1041"/>
      <c r="F71" s="110" t="s">
        <v>12</v>
      </c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2"/>
      <c r="X71" s="2"/>
      <c r="Y71" s="2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2">
        <f>COUNTIF(A71:AK71,"○")</f>
        <v>0</v>
      </c>
    </row>
    <row r="72" spans="1:38" ht="7.5" customHeight="1" thickBot="1" x14ac:dyDescent="0.2">
      <c r="A72" s="1197"/>
      <c r="B72" s="1233"/>
      <c r="C72" s="1250"/>
      <c r="D72" s="1033"/>
      <c r="E72" s="1247"/>
      <c r="F72" s="7" t="s">
        <v>95</v>
      </c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4"/>
    </row>
    <row r="73" spans="1:38" ht="13.5" customHeight="1" thickBot="1" x14ac:dyDescent="0.2">
      <c r="A73" s="1197"/>
      <c r="B73" s="1234"/>
      <c r="C73" s="1251"/>
      <c r="D73" s="1034"/>
      <c r="E73" s="1248"/>
      <c r="F73" s="150" t="s">
        <v>96</v>
      </c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3"/>
      <c r="X73" s="3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95"/>
    </row>
    <row r="74" spans="1:38" ht="12" customHeight="1" thickBot="1" x14ac:dyDescent="0.2">
      <c r="A74" s="1197">
        <v>24</v>
      </c>
      <c r="B74" s="1026"/>
      <c r="C74" s="1249"/>
      <c r="D74" s="1032"/>
      <c r="E74" s="1041"/>
      <c r="F74" s="110" t="s">
        <v>12</v>
      </c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2"/>
      <c r="AB74" s="2"/>
      <c r="AC74" s="2"/>
      <c r="AD74" s="2"/>
      <c r="AE74" s="2"/>
      <c r="AF74" s="2"/>
      <c r="AG74" s="91"/>
      <c r="AH74" s="91"/>
      <c r="AI74" s="91"/>
      <c r="AJ74" s="91"/>
      <c r="AK74" s="91"/>
      <c r="AL74" s="92">
        <f>COUNTIF(A74:AK74,"○")</f>
        <v>0</v>
      </c>
    </row>
    <row r="75" spans="1:38" ht="7.5" customHeight="1" thickBot="1" x14ac:dyDescent="0.2">
      <c r="A75" s="1197"/>
      <c r="B75" s="1233"/>
      <c r="C75" s="1250"/>
      <c r="D75" s="1033"/>
      <c r="E75" s="1247"/>
      <c r="F75" s="7" t="s">
        <v>95</v>
      </c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4"/>
    </row>
    <row r="76" spans="1:38" ht="12" customHeight="1" thickBot="1" x14ac:dyDescent="0.2">
      <c r="A76" s="1197"/>
      <c r="B76" s="1234"/>
      <c r="C76" s="1251"/>
      <c r="D76" s="1034"/>
      <c r="E76" s="1248"/>
      <c r="F76" s="150" t="s">
        <v>96</v>
      </c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3"/>
      <c r="AB76" s="3"/>
      <c r="AC76" s="3"/>
      <c r="AD76" s="3"/>
      <c r="AE76" s="3"/>
      <c r="AF76" s="111"/>
      <c r="AG76" s="111"/>
      <c r="AH76" s="111"/>
      <c r="AI76" s="111"/>
      <c r="AJ76" s="111"/>
      <c r="AK76" s="111"/>
      <c r="AL76" s="95"/>
    </row>
    <row r="77" spans="1:38" ht="12" customHeight="1" thickBot="1" x14ac:dyDescent="0.2">
      <c r="A77" s="1197">
        <v>25</v>
      </c>
      <c r="B77" s="1232"/>
      <c r="C77" s="1249"/>
      <c r="D77" s="1032"/>
      <c r="E77" s="1246"/>
      <c r="F77" s="148" t="s">
        <v>103</v>
      </c>
      <c r="G77" s="91"/>
      <c r="H77" s="2"/>
      <c r="I77" s="2"/>
      <c r="J77" s="91"/>
      <c r="K77" s="91"/>
      <c r="L77" s="2"/>
      <c r="M77" s="2"/>
      <c r="N77" s="91"/>
      <c r="O77" s="2"/>
      <c r="P77" s="2"/>
      <c r="Q77" s="42"/>
      <c r="R77" s="91"/>
      <c r="S77" s="2"/>
      <c r="T77" s="2"/>
      <c r="U77" s="91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92">
        <f>COUNTIF(A77:AK77,"○")</f>
        <v>0</v>
      </c>
    </row>
    <row r="78" spans="1:38" ht="12" customHeight="1" thickBot="1" x14ac:dyDescent="0.2">
      <c r="A78" s="1197"/>
      <c r="B78" s="1233"/>
      <c r="C78" s="1250"/>
      <c r="D78" s="1033"/>
      <c r="E78" s="1247"/>
      <c r="F78" s="7" t="s">
        <v>95</v>
      </c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4"/>
    </row>
    <row r="79" spans="1:38" ht="12" customHeight="1" thickBot="1" x14ac:dyDescent="0.2">
      <c r="A79" s="1197"/>
      <c r="B79" s="1234"/>
      <c r="C79" s="1251"/>
      <c r="D79" s="1034"/>
      <c r="E79" s="1248"/>
      <c r="F79" s="150" t="s">
        <v>96</v>
      </c>
      <c r="G79" s="3"/>
      <c r="H79" s="111"/>
      <c r="I79" s="111"/>
      <c r="J79" s="111"/>
      <c r="K79" s="111"/>
      <c r="L79" s="111"/>
      <c r="M79" s="111"/>
      <c r="N79" s="111"/>
      <c r="O79" s="111"/>
      <c r="P79" s="111"/>
      <c r="Q79" s="3"/>
      <c r="R79" s="111"/>
      <c r="S79" s="111"/>
      <c r="T79" s="111"/>
      <c r="U79" s="111"/>
      <c r="V79" s="3"/>
      <c r="W79" s="3"/>
      <c r="X79" s="3"/>
      <c r="Y79" s="3"/>
      <c r="Z79" s="111"/>
      <c r="AA79" s="111"/>
      <c r="AB79" s="111"/>
      <c r="AC79" s="111"/>
      <c r="AD79" s="111"/>
      <c r="AE79" s="3"/>
      <c r="AF79" s="3"/>
      <c r="AG79" s="3"/>
      <c r="AH79" s="3"/>
      <c r="AI79" s="111"/>
      <c r="AJ79" s="111"/>
      <c r="AK79" s="111"/>
      <c r="AL79" s="95"/>
    </row>
    <row r="80" spans="1:38" ht="12" customHeight="1" thickBot="1" x14ac:dyDescent="0.2">
      <c r="A80" s="1197">
        <v>26</v>
      </c>
      <c r="B80" s="1277"/>
      <c r="C80" s="1198"/>
      <c r="D80" s="1048"/>
      <c r="E80" s="1238"/>
      <c r="F80" s="110" t="s">
        <v>12</v>
      </c>
      <c r="G80" s="2"/>
      <c r="H80" s="2"/>
      <c r="I80" s="91"/>
      <c r="J80" s="2"/>
      <c r="K80" s="2"/>
      <c r="L80" s="91"/>
      <c r="M80" s="91"/>
      <c r="N80" s="91"/>
      <c r="O80" s="2"/>
      <c r="P80" s="91"/>
      <c r="Q80" s="2"/>
      <c r="R80" s="2"/>
      <c r="S80" s="2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2"/>
      <c r="AF80" s="91"/>
      <c r="AG80" s="2"/>
      <c r="AH80" s="2"/>
      <c r="AI80" s="2"/>
      <c r="AJ80" s="2"/>
      <c r="AK80" s="2"/>
      <c r="AL80" s="92">
        <f>COUNTIF(A80:AK80,"○")</f>
        <v>0</v>
      </c>
    </row>
    <row r="81" spans="1:40" ht="12" customHeight="1" thickBot="1" x14ac:dyDescent="0.2">
      <c r="A81" s="1197"/>
      <c r="B81" s="1277"/>
      <c r="C81" s="1198"/>
      <c r="D81" s="1048"/>
      <c r="E81" s="1238"/>
      <c r="F81" s="7" t="s">
        <v>95</v>
      </c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4"/>
    </row>
    <row r="82" spans="1:40" ht="12" customHeight="1" thickBot="1" x14ac:dyDescent="0.2">
      <c r="A82" s="1197"/>
      <c r="B82" s="1277"/>
      <c r="C82" s="1198"/>
      <c r="D82" s="1048"/>
      <c r="E82" s="1238"/>
      <c r="F82" s="150" t="s">
        <v>96</v>
      </c>
      <c r="G82" s="3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95"/>
    </row>
    <row r="83" spans="1:40" ht="12" customHeight="1" thickBot="1" x14ac:dyDescent="0.2">
      <c r="A83" s="1197">
        <v>27</v>
      </c>
      <c r="B83" s="1277"/>
      <c r="C83" s="1198"/>
      <c r="D83" s="1048"/>
      <c r="E83" s="1238"/>
      <c r="F83" s="110" t="s">
        <v>12</v>
      </c>
      <c r="G83" s="91"/>
      <c r="H83" s="2"/>
      <c r="I83" s="91"/>
      <c r="J83" s="2"/>
      <c r="K83" s="91"/>
      <c r="L83" s="2"/>
      <c r="M83" s="91"/>
      <c r="N83" s="91"/>
      <c r="O83" s="2"/>
      <c r="P83" s="91"/>
      <c r="Q83" s="2"/>
      <c r="R83" s="91"/>
      <c r="S83" s="2"/>
      <c r="T83" s="91"/>
      <c r="U83" s="91"/>
      <c r="V83" s="2"/>
      <c r="W83" s="2"/>
      <c r="X83" s="2"/>
      <c r="Y83" s="91"/>
      <c r="Z83" s="2"/>
      <c r="AA83" s="91"/>
      <c r="AB83" s="91"/>
      <c r="AC83" s="2"/>
      <c r="AD83" s="91"/>
      <c r="AE83" s="2"/>
      <c r="AF83" s="91"/>
      <c r="AG83" s="2"/>
      <c r="AH83" s="91"/>
      <c r="AI83" s="91"/>
      <c r="AJ83" s="2"/>
      <c r="AK83" s="91"/>
      <c r="AL83" s="92">
        <f>COUNTIF(A83:AK83,"○")</f>
        <v>0</v>
      </c>
    </row>
    <row r="84" spans="1:40" ht="12" customHeight="1" thickBot="1" x14ac:dyDescent="0.2">
      <c r="A84" s="1197"/>
      <c r="B84" s="1277"/>
      <c r="C84" s="1198"/>
      <c r="D84" s="1048"/>
      <c r="E84" s="1238"/>
      <c r="F84" s="7" t="s">
        <v>95</v>
      </c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4"/>
    </row>
    <row r="85" spans="1:40" ht="12" customHeight="1" thickBot="1" x14ac:dyDescent="0.2">
      <c r="A85" s="1197"/>
      <c r="B85" s="1277"/>
      <c r="C85" s="1198"/>
      <c r="D85" s="1048"/>
      <c r="E85" s="1238"/>
      <c r="F85" s="150" t="s">
        <v>96</v>
      </c>
      <c r="G85" s="3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95"/>
    </row>
    <row r="86" spans="1:40" ht="12" customHeight="1" thickBot="1" x14ac:dyDescent="0.2">
      <c r="A86" s="1197">
        <v>28</v>
      </c>
      <c r="B86" s="1232"/>
      <c r="C86" s="1198"/>
      <c r="D86" s="1048"/>
      <c r="E86" s="1238"/>
      <c r="F86" s="110" t="s">
        <v>12</v>
      </c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2">
        <f>COUNTIF(A86:AK86,"○")</f>
        <v>0</v>
      </c>
    </row>
    <row r="87" spans="1:40" ht="12" customHeight="1" thickBot="1" x14ac:dyDescent="0.2">
      <c r="A87" s="1197"/>
      <c r="B87" s="1279"/>
      <c r="C87" s="1198"/>
      <c r="D87" s="1048"/>
      <c r="E87" s="1238"/>
      <c r="F87" s="7" t="s">
        <v>95</v>
      </c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4"/>
    </row>
    <row r="88" spans="1:40" ht="12" customHeight="1" thickBot="1" x14ac:dyDescent="0.2">
      <c r="A88" s="1197"/>
      <c r="B88" s="1280"/>
      <c r="C88" s="1198"/>
      <c r="D88" s="1048"/>
      <c r="E88" s="1238"/>
      <c r="F88" s="150" t="s">
        <v>96</v>
      </c>
      <c r="G88" s="3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95"/>
    </row>
    <row r="89" spans="1:40" ht="12" customHeight="1" thickBot="1" x14ac:dyDescent="0.2">
      <c r="A89" s="1197">
        <v>29</v>
      </c>
      <c r="B89" s="1277"/>
      <c r="C89" s="1198"/>
      <c r="D89" s="1048"/>
      <c r="E89" s="1238"/>
      <c r="F89" s="110" t="s">
        <v>12</v>
      </c>
      <c r="G89" s="91"/>
      <c r="H89" s="91"/>
      <c r="I89" s="2"/>
      <c r="J89" s="2"/>
      <c r="K89" s="2"/>
      <c r="L89" s="91"/>
      <c r="M89" s="91"/>
      <c r="N89" s="91"/>
      <c r="O89" s="91"/>
      <c r="P89" s="91"/>
      <c r="Q89" s="91"/>
      <c r="R89" s="91"/>
      <c r="S89" s="2"/>
      <c r="T89" s="91"/>
      <c r="U89" s="91"/>
      <c r="V89" s="91"/>
      <c r="W89" s="2"/>
      <c r="X89" s="2"/>
      <c r="Y89" s="2"/>
      <c r="Z89" s="91"/>
      <c r="AA89" s="91"/>
      <c r="AB89" s="91"/>
      <c r="AC89" s="91"/>
      <c r="AD89" s="91"/>
      <c r="AE89" s="91"/>
      <c r="AF89" s="91"/>
      <c r="AG89" s="2"/>
      <c r="AH89" s="2"/>
      <c r="AI89" s="2"/>
      <c r="AJ89" s="2"/>
      <c r="AK89" s="2"/>
      <c r="AL89" s="92">
        <f>COUNTIF(A89:AK89,"○")</f>
        <v>0</v>
      </c>
      <c r="AN89" s="97"/>
    </row>
    <row r="90" spans="1:40" ht="12" customHeight="1" thickBot="1" x14ac:dyDescent="0.2">
      <c r="A90" s="1197"/>
      <c r="B90" s="1277"/>
      <c r="C90" s="1198"/>
      <c r="D90" s="1048"/>
      <c r="E90" s="1238"/>
      <c r="F90" s="7" t="s">
        <v>95</v>
      </c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4"/>
    </row>
    <row r="91" spans="1:40" ht="12" customHeight="1" thickBot="1" x14ac:dyDescent="0.2">
      <c r="A91" s="1197"/>
      <c r="B91" s="1277"/>
      <c r="C91" s="1198"/>
      <c r="D91" s="1048"/>
      <c r="E91" s="1238"/>
      <c r="F91" s="150" t="s">
        <v>96</v>
      </c>
      <c r="G91" s="3"/>
      <c r="H91" s="3"/>
      <c r="I91" s="3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95"/>
    </row>
    <row r="92" spans="1:40" ht="12" hidden="1" customHeight="1" thickBot="1" x14ac:dyDescent="0.2">
      <c r="A92" s="1197">
        <v>30</v>
      </c>
      <c r="B92" s="1232"/>
      <c r="C92" s="1029"/>
      <c r="D92" s="1032"/>
      <c r="E92" s="1246"/>
      <c r="F92" s="110" t="s">
        <v>12</v>
      </c>
      <c r="G92" s="91"/>
      <c r="H92" s="91"/>
      <c r="I92" s="91"/>
      <c r="J92" s="2"/>
      <c r="K92" s="91"/>
      <c r="L92" s="2"/>
      <c r="M92" s="42"/>
      <c r="N92" s="91"/>
      <c r="O92" s="2"/>
      <c r="P92" s="96"/>
      <c r="Q92" s="2"/>
      <c r="R92" s="2"/>
      <c r="S92" s="2"/>
      <c r="T92" s="42"/>
      <c r="U92" s="2"/>
      <c r="V92" s="42"/>
      <c r="W92" s="91"/>
      <c r="X92" s="2"/>
      <c r="Y92" s="91"/>
      <c r="Z92" s="2"/>
      <c r="AA92" s="91"/>
      <c r="AB92" s="91"/>
      <c r="AC92" s="2"/>
      <c r="AD92" s="96"/>
      <c r="AE92" s="2"/>
      <c r="AF92" s="2"/>
      <c r="AG92" s="2"/>
      <c r="AH92" s="42"/>
      <c r="AI92" s="91"/>
      <c r="AJ92" s="42"/>
      <c r="AK92" s="91"/>
      <c r="AL92" s="92">
        <f>COUNTIF(A92:AK92,"○")</f>
        <v>0</v>
      </c>
    </row>
    <row r="93" spans="1:40" ht="7.5" hidden="1" customHeight="1" thickBot="1" x14ac:dyDescent="0.2">
      <c r="A93" s="1197"/>
      <c r="B93" s="1233"/>
      <c r="C93" s="1250"/>
      <c r="D93" s="1033"/>
      <c r="E93" s="1247"/>
      <c r="F93" s="7" t="s">
        <v>95</v>
      </c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4"/>
    </row>
    <row r="94" spans="1:40" ht="12" hidden="1" customHeight="1" thickBot="1" x14ac:dyDescent="0.2">
      <c r="A94" s="1197"/>
      <c r="B94" s="1234"/>
      <c r="C94" s="1251"/>
      <c r="D94" s="1034"/>
      <c r="E94" s="1248"/>
      <c r="F94" s="150" t="s">
        <v>96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3"/>
      <c r="U94" s="3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95"/>
    </row>
    <row r="95" spans="1:40" ht="12" hidden="1" customHeight="1" thickBot="1" x14ac:dyDescent="0.2">
      <c r="A95" s="1197">
        <v>31</v>
      </c>
      <c r="B95" s="1232"/>
      <c r="C95" s="1249"/>
      <c r="D95" s="1032"/>
      <c r="E95" s="1246"/>
      <c r="F95" s="110" t="s">
        <v>12</v>
      </c>
      <c r="G95" s="91"/>
      <c r="H95" s="2"/>
      <c r="I95" s="2"/>
      <c r="J95" s="2"/>
      <c r="K95" s="2"/>
      <c r="L95" s="2"/>
      <c r="M95" s="2"/>
      <c r="N95" s="91"/>
      <c r="O95" s="2"/>
      <c r="P95" s="2"/>
      <c r="Q95" s="2"/>
      <c r="R95" s="2"/>
      <c r="S95" s="2"/>
      <c r="T95" s="2"/>
      <c r="U95" s="91"/>
      <c r="V95" s="2"/>
      <c r="W95" s="2"/>
      <c r="X95" s="2"/>
      <c r="Y95" s="2"/>
      <c r="Z95" s="2"/>
      <c r="AA95" s="2"/>
      <c r="AB95" s="91"/>
      <c r="AC95" s="2"/>
      <c r="AD95" s="2"/>
      <c r="AE95" s="2"/>
      <c r="AF95" s="2"/>
      <c r="AG95" s="2"/>
      <c r="AH95" s="42"/>
      <c r="AI95" s="96"/>
      <c r="AJ95" s="2"/>
      <c r="AK95" s="2"/>
      <c r="AL95" s="92">
        <f>COUNTIF(A95:AK95,"○")</f>
        <v>0</v>
      </c>
    </row>
    <row r="96" spans="1:40" ht="7.5" hidden="1" customHeight="1" thickBot="1" x14ac:dyDescent="0.2">
      <c r="A96" s="1197"/>
      <c r="B96" s="1233"/>
      <c r="C96" s="1250"/>
      <c r="D96" s="1033"/>
      <c r="E96" s="1247"/>
      <c r="F96" s="7" t="s">
        <v>95</v>
      </c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4"/>
    </row>
    <row r="97" spans="1:40" ht="12" hidden="1" customHeight="1" thickBot="1" x14ac:dyDescent="0.2">
      <c r="A97" s="1197"/>
      <c r="B97" s="1234"/>
      <c r="C97" s="1251"/>
      <c r="D97" s="1034"/>
      <c r="E97" s="1248"/>
      <c r="F97" s="150" t="s">
        <v>96</v>
      </c>
      <c r="G97" s="111"/>
      <c r="H97" s="3"/>
      <c r="I97" s="3"/>
      <c r="J97" s="3"/>
      <c r="K97" s="111"/>
      <c r="L97" s="3"/>
      <c r="M97" s="111"/>
      <c r="N97" s="111"/>
      <c r="O97" s="3"/>
      <c r="P97" s="111"/>
      <c r="Q97" s="3"/>
      <c r="R97" s="111"/>
      <c r="S97" s="3"/>
      <c r="T97" s="111"/>
      <c r="U97" s="111"/>
      <c r="V97" s="3"/>
      <c r="W97" s="111"/>
      <c r="X97" s="3"/>
      <c r="Y97" s="111"/>
      <c r="Z97" s="3"/>
      <c r="AA97" s="111"/>
      <c r="AB97" s="111"/>
      <c r="AC97" s="3"/>
      <c r="AD97" s="111"/>
      <c r="AE97" s="3"/>
      <c r="AF97" s="111"/>
      <c r="AG97" s="3"/>
      <c r="AH97" s="111"/>
      <c r="AI97" s="111"/>
      <c r="AJ97" s="3"/>
      <c r="AK97" s="111"/>
      <c r="AL97" s="95"/>
    </row>
    <row r="98" spans="1:40" ht="12" hidden="1" customHeight="1" thickBot="1" x14ac:dyDescent="0.2">
      <c r="A98" s="1197">
        <v>32</v>
      </c>
      <c r="B98" s="1232"/>
      <c r="C98" s="1249"/>
      <c r="D98" s="1032"/>
      <c r="E98" s="1246"/>
      <c r="F98" s="110" t="s">
        <v>12</v>
      </c>
      <c r="G98" s="91"/>
      <c r="H98" s="91"/>
      <c r="I98" s="2"/>
      <c r="J98" s="91"/>
      <c r="K98" s="2"/>
      <c r="L98" s="2"/>
      <c r="M98" s="2"/>
      <c r="N98" s="91"/>
      <c r="O98" s="91"/>
      <c r="P98" s="2"/>
      <c r="Q98" s="91"/>
      <c r="R98" s="2"/>
      <c r="S98" s="91"/>
      <c r="T98" s="2"/>
      <c r="U98" s="91"/>
      <c r="V98" s="91"/>
      <c r="W98" s="2"/>
      <c r="X98" s="91"/>
      <c r="Y98" s="2"/>
      <c r="Z98" s="91"/>
      <c r="AA98" s="2"/>
      <c r="AB98" s="91"/>
      <c r="AC98" s="91"/>
      <c r="AD98" s="2"/>
      <c r="AE98" s="91"/>
      <c r="AF98" s="2"/>
      <c r="AG98" s="91"/>
      <c r="AH98" s="2"/>
      <c r="AI98" s="91"/>
      <c r="AJ98" s="91"/>
      <c r="AK98" s="2"/>
      <c r="AL98" s="92">
        <f>COUNTIF(A98:AK98,"○")</f>
        <v>0</v>
      </c>
    </row>
    <row r="99" spans="1:40" ht="7.5" hidden="1" customHeight="1" thickBot="1" x14ac:dyDescent="0.2">
      <c r="A99" s="1197"/>
      <c r="B99" s="1233"/>
      <c r="C99" s="1250"/>
      <c r="D99" s="1033"/>
      <c r="E99" s="1247"/>
      <c r="F99" s="7" t="s">
        <v>95</v>
      </c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4"/>
    </row>
    <row r="100" spans="1:40" ht="12" hidden="1" customHeight="1" thickBot="1" x14ac:dyDescent="0.2">
      <c r="A100" s="1197"/>
      <c r="B100" s="1234"/>
      <c r="C100" s="1251"/>
      <c r="D100" s="1034"/>
      <c r="E100" s="1248"/>
      <c r="F100" s="150" t="s">
        <v>96</v>
      </c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95"/>
    </row>
    <row r="101" spans="1:40" ht="12" hidden="1" customHeight="1" thickBot="1" x14ac:dyDescent="0.2">
      <c r="A101" s="1197">
        <v>33</v>
      </c>
      <c r="B101" s="1232"/>
      <c r="C101" s="1249"/>
      <c r="D101" s="1032"/>
      <c r="E101" s="1246"/>
      <c r="F101" s="110" t="s">
        <v>12</v>
      </c>
      <c r="G101" s="91"/>
      <c r="H101" s="91"/>
      <c r="I101" s="91"/>
      <c r="J101" s="91"/>
      <c r="K101" s="91"/>
      <c r="L101" s="91"/>
      <c r="M101" s="91"/>
      <c r="N101" s="91"/>
      <c r="O101" s="2"/>
      <c r="P101" s="2"/>
      <c r="R101" s="42"/>
      <c r="S101" s="2"/>
      <c r="T101" s="2"/>
      <c r="U101" s="91"/>
      <c r="V101" s="91"/>
      <c r="W101" s="91"/>
      <c r="X101" s="91"/>
      <c r="Y101" s="91"/>
      <c r="Z101" s="91"/>
      <c r="AA101" s="91"/>
      <c r="AB101" s="91"/>
      <c r="AC101" s="2"/>
      <c r="AD101" s="2"/>
      <c r="AE101" s="2"/>
      <c r="AF101" s="2"/>
      <c r="AG101" s="2"/>
      <c r="AH101" s="2"/>
      <c r="AI101" s="91"/>
      <c r="AJ101" s="91"/>
      <c r="AK101" s="91"/>
      <c r="AL101" s="92">
        <f>COUNTIF(A101:AK101,"○")</f>
        <v>0</v>
      </c>
      <c r="AN101" s="97"/>
    </row>
    <row r="102" spans="1:40" ht="7.5" hidden="1" customHeight="1" thickBot="1" x14ac:dyDescent="0.2">
      <c r="A102" s="1197"/>
      <c r="B102" s="1233"/>
      <c r="C102" s="1250"/>
      <c r="D102" s="1033"/>
      <c r="E102" s="1247"/>
      <c r="F102" s="7" t="s">
        <v>95</v>
      </c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4"/>
    </row>
    <row r="103" spans="1:40" ht="12" hidden="1" customHeight="1" thickBot="1" x14ac:dyDescent="0.2">
      <c r="A103" s="1197"/>
      <c r="B103" s="1234"/>
      <c r="C103" s="1251"/>
      <c r="D103" s="1034"/>
      <c r="E103" s="1248"/>
      <c r="F103" s="150" t="s">
        <v>96</v>
      </c>
      <c r="G103" s="111"/>
      <c r="H103" s="111"/>
      <c r="I103" s="111"/>
      <c r="J103" s="111"/>
      <c r="K103" s="111"/>
      <c r="L103" s="111"/>
      <c r="M103" s="111"/>
      <c r="N103" s="111"/>
      <c r="O103" s="3"/>
      <c r="P103" s="111"/>
      <c r="Q103" s="3"/>
      <c r="R103" s="111"/>
      <c r="S103" s="3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3"/>
      <c r="AD103" s="111"/>
      <c r="AE103" s="3"/>
      <c r="AF103" s="111"/>
      <c r="AG103" s="3"/>
      <c r="AH103" s="111"/>
      <c r="AI103" s="111"/>
      <c r="AJ103" s="111"/>
      <c r="AK103" s="111"/>
      <c r="AL103" s="95"/>
    </row>
    <row r="104" spans="1:40" ht="12" hidden="1" customHeight="1" thickBot="1" x14ac:dyDescent="0.2">
      <c r="A104" s="1197">
        <v>34</v>
      </c>
      <c r="B104" s="1232"/>
      <c r="C104" s="1198"/>
      <c r="D104" s="1048"/>
      <c r="E104" s="1238"/>
      <c r="F104" s="110" t="s">
        <v>12</v>
      </c>
      <c r="G104" s="2"/>
      <c r="H104" s="2"/>
      <c r="I104" s="91"/>
      <c r="J104" s="96"/>
      <c r="K104" s="2"/>
      <c r="L104" s="91"/>
      <c r="M104" s="2"/>
      <c r="N104" s="2"/>
      <c r="O104" s="2"/>
      <c r="P104" s="42"/>
      <c r="Q104" s="91"/>
      <c r="R104" s="2"/>
      <c r="S104" s="91"/>
      <c r="T104" s="2"/>
      <c r="U104" s="2"/>
      <c r="V104" s="2"/>
      <c r="W104" s="91"/>
      <c r="X104" s="91"/>
      <c r="Y104" s="2"/>
      <c r="Z104" s="91"/>
      <c r="AA104" s="2"/>
      <c r="AB104" s="2"/>
      <c r="AC104" s="2"/>
      <c r="AD104" s="91"/>
      <c r="AE104" s="91"/>
      <c r="AF104" s="2"/>
      <c r="AG104" s="91"/>
      <c r="AH104" s="2"/>
      <c r="AI104" s="2"/>
      <c r="AJ104" s="2"/>
      <c r="AK104" s="91"/>
      <c r="AL104" s="92">
        <f>COUNTIF(A104:AK104,"○")</f>
        <v>0</v>
      </c>
    </row>
    <row r="105" spans="1:40" ht="12" hidden="1" customHeight="1" thickBot="1" x14ac:dyDescent="0.2">
      <c r="A105" s="1197"/>
      <c r="B105" s="1279"/>
      <c r="C105" s="1198"/>
      <c r="D105" s="1048"/>
      <c r="E105" s="1238"/>
      <c r="F105" s="7" t="s">
        <v>95</v>
      </c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4"/>
    </row>
    <row r="106" spans="1:40" ht="12" hidden="1" customHeight="1" thickBot="1" x14ac:dyDescent="0.2">
      <c r="A106" s="1197"/>
      <c r="B106" s="1280"/>
      <c r="C106" s="1198"/>
      <c r="D106" s="1048"/>
      <c r="E106" s="1238"/>
      <c r="F106" s="150" t="s">
        <v>96</v>
      </c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95"/>
    </row>
    <row r="107" spans="1:40" ht="12" hidden="1" customHeight="1" thickBot="1" x14ac:dyDescent="0.2">
      <c r="A107" s="1197">
        <v>35</v>
      </c>
      <c r="B107" s="1232"/>
      <c r="C107" s="1249"/>
      <c r="D107" s="1032"/>
      <c r="E107" s="1246"/>
      <c r="F107" s="110" t="s">
        <v>12</v>
      </c>
      <c r="G107" s="42"/>
      <c r="H107" s="42"/>
      <c r="I107" s="42"/>
      <c r="J107" s="42"/>
      <c r="K107" s="42"/>
      <c r="L107" s="42"/>
      <c r="M107" s="42"/>
      <c r="N107" s="42"/>
      <c r="O107" s="4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92">
        <f>COUNTIF(A107:AK107,"○")</f>
        <v>0</v>
      </c>
    </row>
    <row r="108" spans="1:40" ht="7.5" hidden="1" customHeight="1" thickBot="1" x14ac:dyDescent="0.2">
      <c r="A108" s="1197"/>
      <c r="B108" s="1233"/>
      <c r="C108" s="1250"/>
      <c r="D108" s="1033"/>
      <c r="E108" s="1247"/>
      <c r="F108" s="7" t="s">
        <v>95</v>
      </c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4"/>
    </row>
    <row r="109" spans="1:40" ht="12" hidden="1" customHeight="1" thickBot="1" x14ac:dyDescent="0.2">
      <c r="A109" s="1197"/>
      <c r="B109" s="1234"/>
      <c r="C109" s="1251"/>
      <c r="D109" s="1034"/>
      <c r="E109" s="1248"/>
      <c r="F109" s="150" t="s">
        <v>96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95"/>
    </row>
    <row r="110" spans="1:40" ht="12" hidden="1" customHeight="1" thickBot="1" x14ac:dyDescent="0.2">
      <c r="A110" s="1197">
        <v>36</v>
      </c>
      <c r="B110" s="1232"/>
      <c r="C110" s="1249"/>
      <c r="D110" s="1032"/>
      <c r="E110" s="1246"/>
      <c r="F110" s="110" t="s">
        <v>12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91"/>
      <c r="W110" s="2"/>
      <c r="X110" s="2"/>
      <c r="Y110" s="2"/>
      <c r="Z110" s="2"/>
      <c r="AA110" s="2"/>
      <c r="AB110" s="2"/>
      <c r="AC110" s="91"/>
      <c r="AD110" s="2"/>
      <c r="AE110" s="2"/>
      <c r="AF110" s="2"/>
      <c r="AG110" s="2"/>
      <c r="AH110" s="2"/>
      <c r="AI110" s="2"/>
      <c r="AJ110" s="91"/>
      <c r="AK110" s="2"/>
      <c r="AL110" s="92">
        <f>COUNTIF(A110:AK110,"○")</f>
        <v>0</v>
      </c>
    </row>
    <row r="111" spans="1:40" ht="12" hidden="1" customHeight="1" thickBot="1" x14ac:dyDescent="0.2">
      <c r="A111" s="1197"/>
      <c r="B111" s="1233"/>
      <c r="C111" s="1250"/>
      <c r="D111" s="1033"/>
      <c r="E111" s="1247"/>
      <c r="F111" s="7" t="s">
        <v>95</v>
      </c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4"/>
    </row>
    <row r="112" spans="1:40" ht="12" hidden="1" customHeight="1" thickBot="1" x14ac:dyDescent="0.2">
      <c r="A112" s="1197"/>
      <c r="B112" s="1234"/>
      <c r="C112" s="1251"/>
      <c r="D112" s="1034"/>
      <c r="E112" s="1248"/>
      <c r="F112" s="150" t="s">
        <v>96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111"/>
      <c r="V112" s="111"/>
      <c r="W112" s="3"/>
      <c r="X112" s="111"/>
      <c r="Y112" s="3"/>
      <c r="Z112" s="111"/>
      <c r="AA112" s="3"/>
      <c r="AB112" s="111"/>
      <c r="AC112" s="111"/>
      <c r="AD112" s="3"/>
      <c r="AE112" s="111"/>
      <c r="AF112" s="3"/>
      <c r="AG112" s="111"/>
      <c r="AH112" s="3"/>
      <c r="AI112" s="111"/>
      <c r="AJ112" s="111"/>
      <c r="AK112" s="3"/>
      <c r="AL112" s="95"/>
    </row>
    <row r="113" spans="1:41" ht="12" hidden="1" customHeight="1" thickBot="1" x14ac:dyDescent="0.2">
      <c r="A113" s="1197">
        <v>37</v>
      </c>
      <c r="B113" s="1232"/>
      <c r="C113" s="1249"/>
      <c r="D113" s="1032"/>
      <c r="E113" s="1246"/>
      <c r="F113" s="110" t="s">
        <v>12</v>
      </c>
      <c r="G113" s="91"/>
      <c r="H113" s="2"/>
      <c r="I113" s="91"/>
      <c r="J113" s="2"/>
      <c r="K113" s="91"/>
      <c r="L113" s="96"/>
      <c r="M113" s="2"/>
      <c r="N113" s="91"/>
      <c r="O113" s="2"/>
      <c r="P113" s="91"/>
      <c r="Q113" s="2"/>
      <c r="R113" s="91"/>
      <c r="S113" s="96"/>
      <c r="T113" s="2"/>
      <c r="U113" s="91"/>
      <c r="V113" s="2"/>
      <c r="W113" s="2"/>
      <c r="X113" s="2"/>
      <c r="Y113" s="91"/>
      <c r="Z113" s="91"/>
      <c r="AA113" s="2"/>
      <c r="AB113" s="91"/>
      <c r="AC113" s="2"/>
      <c r="AD113" s="91"/>
      <c r="AE113" s="2"/>
      <c r="AF113" s="91"/>
      <c r="AG113" s="91"/>
      <c r="AH113" s="2"/>
      <c r="AI113" s="91"/>
      <c r="AJ113" s="2"/>
      <c r="AK113" s="91"/>
      <c r="AL113" s="92">
        <f>COUNTIF(A113:AK113,"○")</f>
        <v>0</v>
      </c>
    </row>
    <row r="114" spans="1:41" ht="12" hidden="1" customHeight="1" thickBot="1" x14ac:dyDescent="0.2">
      <c r="A114" s="1197"/>
      <c r="B114" s="1233"/>
      <c r="C114" s="1250"/>
      <c r="D114" s="1033"/>
      <c r="E114" s="1247"/>
      <c r="F114" s="7" t="s">
        <v>95</v>
      </c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3"/>
      <c r="AF114" s="93"/>
      <c r="AG114" s="93"/>
      <c r="AH114" s="93"/>
      <c r="AI114" s="93"/>
      <c r="AJ114" s="93"/>
      <c r="AK114" s="93"/>
      <c r="AL114" s="94"/>
    </row>
    <row r="115" spans="1:41" ht="12" hidden="1" customHeight="1" thickBot="1" x14ac:dyDescent="0.2">
      <c r="A115" s="1197"/>
      <c r="B115" s="1234"/>
      <c r="C115" s="1251"/>
      <c r="D115" s="1034"/>
      <c r="E115" s="1248"/>
      <c r="F115" s="150" t="s">
        <v>96</v>
      </c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95"/>
    </row>
    <row r="116" spans="1:41" ht="12" hidden="1" customHeight="1" thickBot="1" x14ac:dyDescent="0.2">
      <c r="A116" s="1197">
        <v>38</v>
      </c>
      <c r="B116" s="1232"/>
      <c r="C116" s="1249"/>
      <c r="D116" s="1032"/>
      <c r="E116" s="1246"/>
      <c r="F116" s="110" t="s">
        <v>12</v>
      </c>
      <c r="G116" s="2"/>
      <c r="H116" s="2"/>
      <c r="I116" s="2"/>
      <c r="J116" s="91"/>
      <c r="K116" s="91"/>
      <c r="L116" s="91"/>
      <c r="M116" s="91"/>
      <c r="N116" s="91"/>
      <c r="O116" s="2"/>
      <c r="P116" s="2"/>
      <c r="Q116" s="91"/>
      <c r="R116" s="91"/>
      <c r="S116" s="91"/>
      <c r="T116" s="91"/>
      <c r="U116" s="2"/>
      <c r="V116" s="2"/>
      <c r="W116" s="2"/>
      <c r="X116" s="2"/>
      <c r="Y116" s="2"/>
      <c r="Z116" s="91"/>
      <c r="AA116" s="91"/>
      <c r="AB116" s="2"/>
      <c r="AC116" s="2"/>
      <c r="AD116" s="2"/>
      <c r="AE116" s="91"/>
      <c r="AF116" s="91"/>
      <c r="AG116" s="91"/>
      <c r="AH116" s="91"/>
      <c r="AI116" s="2"/>
      <c r="AJ116" s="2"/>
      <c r="AK116" s="2"/>
      <c r="AL116" s="92">
        <f>COUNTIF(A116:AK116,"○")</f>
        <v>0</v>
      </c>
    </row>
    <row r="117" spans="1:41" ht="12" hidden="1" customHeight="1" thickBot="1" x14ac:dyDescent="0.2">
      <c r="A117" s="1197"/>
      <c r="B117" s="1233"/>
      <c r="C117" s="1250"/>
      <c r="D117" s="1033"/>
      <c r="E117" s="1247"/>
      <c r="F117" s="7" t="s">
        <v>95</v>
      </c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3"/>
      <c r="AF117" s="93"/>
      <c r="AG117" s="93"/>
      <c r="AH117" s="93"/>
      <c r="AI117" s="93"/>
      <c r="AJ117" s="93"/>
      <c r="AK117" s="93"/>
      <c r="AL117" s="94"/>
    </row>
    <row r="118" spans="1:41" ht="12" hidden="1" customHeight="1" thickBot="1" x14ac:dyDescent="0.2">
      <c r="A118" s="1197"/>
      <c r="B118" s="1234"/>
      <c r="C118" s="1251"/>
      <c r="D118" s="1034"/>
      <c r="E118" s="1248"/>
      <c r="F118" s="150" t="s">
        <v>96</v>
      </c>
      <c r="G118" s="111"/>
      <c r="H118" s="3"/>
      <c r="I118" s="111"/>
      <c r="J118" s="111"/>
      <c r="K118" s="111"/>
      <c r="L118" s="111"/>
      <c r="M118" s="111"/>
      <c r="N118" s="111"/>
      <c r="O118" s="3"/>
      <c r="P118" s="111"/>
      <c r="Q118" s="111"/>
      <c r="R118" s="111"/>
      <c r="S118" s="111"/>
      <c r="T118" s="3"/>
      <c r="U118" s="3"/>
      <c r="V118" s="3"/>
      <c r="W118" s="3"/>
      <c r="X118" s="3"/>
      <c r="Y118" s="3"/>
      <c r="Z118" s="111"/>
      <c r="AA118" s="3"/>
      <c r="AB118" s="3"/>
      <c r="AC118" s="3"/>
      <c r="AD118" s="3"/>
      <c r="AE118" s="111"/>
      <c r="AF118" s="111"/>
      <c r="AG118" s="111"/>
      <c r="AH118" s="3"/>
      <c r="AI118" s="3"/>
      <c r="AJ118" s="3"/>
      <c r="AK118" s="3"/>
      <c r="AL118" s="95"/>
    </row>
    <row r="119" spans="1:41" ht="12" hidden="1" customHeight="1" thickBot="1" x14ac:dyDescent="0.2">
      <c r="A119" s="1197">
        <v>39</v>
      </c>
      <c r="B119" s="1232"/>
      <c r="C119" s="1249"/>
      <c r="D119" s="1032"/>
      <c r="E119" s="1246"/>
      <c r="F119" s="110" t="s">
        <v>12</v>
      </c>
      <c r="G119" s="2"/>
      <c r="H119" s="2"/>
      <c r="I119" s="2"/>
      <c r="J119" s="91"/>
      <c r="K119" s="42"/>
      <c r="L119" s="2"/>
      <c r="M119" s="91"/>
      <c r="N119" s="42"/>
      <c r="O119" s="2"/>
      <c r="P119" s="2"/>
      <c r="Q119" s="91"/>
      <c r="R119" s="2"/>
      <c r="S119" s="2"/>
      <c r="T119" s="91"/>
      <c r="U119" s="2"/>
      <c r="V119" s="2"/>
      <c r="W119" s="2"/>
      <c r="X119" s="91"/>
      <c r="Y119" s="2"/>
      <c r="Z119" s="2"/>
      <c r="AA119" s="91"/>
      <c r="AB119" s="2"/>
      <c r="AC119" s="2"/>
      <c r="AD119" s="2"/>
      <c r="AE119" s="96"/>
      <c r="AF119" s="2"/>
      <c r="AG119" s="2"/>
      <c r="AH119" s="91"/>
      <c r="AI119" s="2"/>
      <c r="AJ119" s="2"/>
      <c r="AK119" s="2"/>
      <c r="AL119" s="92">
        <f>COUNTIF(A119:AK119,"○")</f>
        <v>0</v>
      </c>
    </row>
    <row r="120" spans="1:41" ht="12" hidden="1" customHeight="1" thickBot="1" x14ac:dyDescent="0.2">
      <c r="A120" s="1197"/>
      <c r="B120" s="1233"/>
      <c r="C120" s="1250"/>
      <c r="D120" s="1033"/>
      <c r="E120" s="1247"/>
      <c r="F120" s="7" t="s">
        <v>95</v>
      </c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4"/>
    </row>
    <row r="121" spans="1:41" ht="12" hidden="1" customHeight="1" thickBot="1" x14ac:dyDescent="0.2">
      <c r="A121" s="1197"/>
      <c r="B121" s="1234"/>
      <c r="C121" s="1251"/>
      <c r="D121" s="1034"/>
      <c r="E121" s="1248"/>
      <c r="F121" s="150" t="s">
        <v>96</v>
      </c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95"/>
    </row>
    <row r="122" spans="1:41" ht="12" hidden="1" customHeight="1" thickBot="1" x14ac:dyDescent="0.2">
      <c r="A122" s="1197">
        <v>40</v>
      </c>
      <c r="B122" s="1232"/>
      <c r="C122" s="1249"/>
      <c r="D122" s="1032"/>
      <c r="E122" s="1246"/>
      <c r="F122" s="110" t="s">
        <v>12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92">
        <f>COUNTIF(A122:AK122,"○")</f>
        <v>0</v>
      </c>
    </row>
    <row r="123" spans="1:41" ht="12" hidden="1" customHeight="1" thickBot="1" x14ac:dyDescent="0.2">
      <c r="A123" s="1197"/>
      <c r="B123" s="1233"/>
      <c r="C123" s="1250"/>
      <c r="D123" s="1033"/>
      <c r="E123" s="1247"/>
      <c r="F123" s="7" t="s">
        <v>95</v>
      </c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109"/>
      <c r="W123" s="8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4"/>
      <c r="AO123" s="98"/>
    </row>
    <row r="124" spans="1:41" ht="12" hidden="1" customHeight="1" thickBot="1" x14ac:dyDescent="0.2">
      <c r="A124" s="1197"/>
      <c r="B124" s="1234"/>
      <c r="C124" s="1251"/>
      <c r="D124" s="1034"/>
      <c r="E124" s="1248"/>
      <c r="F124" s="150" t="s">
        <v>96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95"/>
    </row>
    <row r="125" spans="1:41" ht="12" hidden="1" customHeight="1" thickBot="1" x14ac:dyDescent="0.2">
      <c r="A125" s="1197">
        <v>41</v>
      </c>
      <c r="B125" s="1232"/>
      <c r="C125" s="1249"/>
      <c r="D125" s="1042"/>
      <c r="E125" s="1246"/>
      <c r="F125" s="110" t="s">
        <v>12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92">
        <f>COUNTIF(A125:AK125,"○")</f>
        <v>0</v>
      </c>
    </row>
    <row r="126" spans="1:41" ht="7.5" hidden="1" customHeight="1" thickBot="1" x14ac:dyDescent="0.2">
      <c r="A126" s="1197"/>
      <c r="B126" s="1233"/>
      <c r="C126" s="1250"/>
      <c r="D126" s="1043"/>
      <c r="E126" s="1247"/>
      <c r="F126" s="7" t="s">
        <v>95</v>
      </c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4"/>
    </row>
    <row r="127" spans="1:41" ht="12" hidden="1" customHeight="1" thickBot="1" x14ac:dyDescent="0.2">
      <c r="A127" s="1197"/>
      <c r="B127" s="1234"/>
      <c r="C127" s="1251"/>
      <c r="D127" s="1044"/>
      <c r="E127" s="1248"/>
      <c r="F127" s="150" t="s">
        <v>96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95"/>
    </row>
    <row r="128" spans="1:41" ht="12" hidden="1" customHeight="1" thickBot="1" x14ac:dyDescent="0.2">
      <c r="A128" s="1197">
        <v>42</v>
      </c>
      <c r="B128" s="1026"/>
      <c r="C128" s="1249"/>
      <c r="D128" s="1032"/>
      <c r="E128" s="1041"/>
      <c r="F128" s="110" t="s">
        <v>12</v>
      </c>
      <c r="G128" s="2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2"/>
      <c r="AJ128" s="2"/>
      <c r="AK128" s="91"/>
      <c r="AL128" s="92">
        <f>COUNTIF(A128:AK128,"○")</f>
        <v>0</v>
      </c>
    </row>
    <row r="129" spans="1:38" ht="12" hidden="1" customHeight="1" thickBot="1" x14ac:dyDescent="0.2">
      <c r="A129" s="1197"/>
      <c r="B129" s="1233"/>
      <c r="C129" s="1250"/>
      <c r="D129" s="1033"/>
      <c r="E129" s="1247"/>
      <c r="F129" s="7" t="s">
        <v>95</v>
      </c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4"/>
    </row>
    <row r="130" spans="1:38" ht="12" hidden="1" customHeight="1" thickBot="1" x14ac:dyDescent="0.2">
      <c r="A130" s="1197"/>
      <c r="B130" s="1234"/>
      <c r="C130" s="1251"/>
      <c r="D130" s="1034"/>
      <c r="E130" s="1248"/>
      <c r="F130" s="150" t="s">
        <v>96</v>
      </c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3"/>
      <c r="AJ130" s="111"/>
      <c r="AK130" s="111"/>
      <c r="AL130" s="95"/>
    </row>
    <row r="131" spans="1:38" ht="12" hidden="1" customHeight="1" thickBot="1" x14ac:dyDescent="0.2">
      <c r="A131" s="1197">
        <v>43</v>
      </c>
      <c r="B131" s="1026"/>
      <c r="C131" s="1249"/>
      <c r="D131" s="1032"/>
      <c r="E131" s="1041"/>
      <c r="F131" s="110" t="s">
        <v>12</v>
      </c>
      <c r="G131" s="2"/>
      <c r="H131" s="2"/>
      <c r="I131" s="2"/>
      <c r="J131" s="2"/>
      <c r="K131" s="2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2"/>
      <c r="Z131" s="2"/>
      <c r="AA131" s="2"/>
      <c r="AB131" s="91"/>
      <c r="AC131" s="91"/>
      <c r="AD131" s="91"/>
      <c r="AE131" s="91"/>
      <c r="AF131" s="2"/>
      <c r="AG131" s="2"/>
      <c r="AH131" s="2"/>
      <c r="AI131" s="2"/>
      <c r="AJ131" s="2"/>
      <c r="AK131" s="2"/>
      <c r="AL131" s="92">
        <f>COUNTIF(A131:AK131,"○")</f>
        <v>0</v>
      </c>
    </row>
    <row r="132" spans="1:38" ht="7.5" hidden="1" customHeight="1" thickBot="1" x14ac:dyDescent="0.2">
      <c r="A132" s="1197"/>
      <c r="B132" s="1233"/>
      <c r="C132" s="1250"/>
      <c r="D132" s="1033"/>
      <c r="E132" s="1247"/>
      <c r="F132" s="7" t="s">
        <v>95</v>
      </c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  <c r="AF132" s="93"/>
      <c r="AG132" s="93"/>
      <c r="AH132" s="93"/>
      <c r="AI132" s="93"/>
      <c r="AJ132" s="93"/>
      <c r="AK132" s="93"/>
      <c r="AL132" s="94"/>
    </row>
    <row r="133" spans="1:38" ht="12" hidden="1" customHeight="1" thickBot="1" x14ac:dyDescent="0.2">
      <c r="A133" s="1197"/>
      <c r="B133" s="1234"/>
      <c r="C133" s="1251"/>
      <c r="D133" s="1034"/>
      <c r="E133" s="1248"/>
      <c r="F133" s="150" t="s">
        <v>96</v>
      </c>
      <c r="G133" s="3"/>
      <c r="H133" s="3"/>
      <c r="I133" s="3"/>
      <c r="J133" s="3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3"/>
      <c r="Z133" s="111"/>
      <c r="AA133" s="111"/>
      <c r="AB133" s="111"/>
      <c r="AC133" s="111"/>
      <c r="AD133" s="111"/>
      <c r="AE133" s="111"/>
      <c r="AF133" s="3"/>
      <c r="AG133" s="3"/>
      <c r="AH133" s="3"/>
      <c r="AI133" s="3"/>
      <c r="AJ133" s="3"/>
      <c r="AK133" s="3"/>
      <c r="AL133" s="95"/>
    </row>
    <row r="134" spans="1:38" ht="12" hidden="1" customHeight="1" thickBot="1" x14ac:dyDescent="0.2">
      <c r="A134" s="1197">
        <v>44</v>
      </c>
      <c r="B134" s="1026"/>
      <c r="C134" s="1249"/>
      <c r="D134" s="1032"/>
      <c r="E134" s="1041"/>
      <c r="F134" s="110" t="s">
        <v>12</v>
      </c>
      <c r="G134" s="2"/>
      <c r="H134" s="2"/>
      <c r="I134" s="2"/>
      <c r="J134" s="2"/>
      <c r="K134" s="2"/>
      <c r="L134" s="2"/>
      <c r="M134" s="2"/>
      <c r="N134" s="2"/>
      <c r="O134" s="2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2"/>
      <c r="AI134" s="2"/>
      <c r="AJ134" s="2"/>
      <c r="AK134" s="2"/>
      <c r="AL134" s="92">
        <f>COUNTIF(A134:AK134,"○")</f>
        <v>0</v>
      </c>
    </row>
    <row r="135" spans="1:38" ht="7.5" hidden="1" customHeight="1" thickBot="1" x14ac:dyDescent="0.2">
      <c r="A135" s="1197"/>
      <c r="B135" s="1233"/>
      <c r="C135" s="1250"/>
      <c r="D135" s="1033"/>
      <c r="E135" s="1247"/>
      <c r="F135" s="7" t="s">
        <v>95</v>
      </c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3"/>
      <c r="AF135" s="93"/>
      <c r="AG135" s="93"/>
      <c r="AH135" s="93"/>
      <c r="AI135" s="93"/>
      <c r="AJ135" s="93"/>
      <c r="AK135" s="93"/>
      <c r="AL135" s="94"/>
    </row>
    <row r="136" spans="1:38" ht="13.5" hidden="1" customHeight="1" thickBot="1" x14ac:dyDescent="0.2">
      <c r="A136" s="1197"/>
      <c r="B136" s="1234"/>
      <c r="C136" s="1251"/>
      <c r="D136" s="1034"/>
      <c r="E136" s="1248"/>
      <c r="F136" s="150" t="s">
        <v>96</v>
      </c>
      <c r="G136" s="3"/>
      <c r="H136" s="3"/>
      <c r="I136" s="3"/>
      <c r="J136" s="3"/>
      <c r="K136" s="3"/>
      <c r="L136" s="3"/>
      <c r="M136" s="3"/>
      <c r="N136" s="3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3"/>
      <c r="AI136" s="3"/>
      <c r="AJ136" s="3"/>
      <c r="AK136" s="3"/>
      <c r="AL136" s="95"/>
    </row>
    <row r="137" spans="1:38" ht="12" hidden="1" customHeight="1" thickBot="1" x14ac:dyDescent="0.2">
      <c r="A137" s="1197">
        <v>45</v>
      </c>
      <c r="B137" s="1026"/>
      <c r="C137" s="1249"/>
      <c r="D137" s="1032"/>
      <c r="E137" s="1041"/>
      <c r="F137" s="110" t="s">
        <v>12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91"/>
      <c r="AL137" s="92">
        <f>COUNTIF(A137:AK137,"○")</f>
        <v>0</v>
      </c>
    </row>
    <row r="138" spans="1:38" ht="7.5" hidden="1" customHeight="1" thickBot="1" x14ac:dyDescent="0.2">
      <c r="A138" s="1197"/>
      <c r="B138" s="1233"/>
      <c r="C138" s="1250"/>
      <c r="D138" s="1033"/>
      <c r="E138" s="1247"/>
      <c r="F138" s="7" t="s">
        <v>95</v>
      </c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  <c r="AE138" s="93"/>
      <c r="AF138" s="93"/>
      <c r="AG138" s="93"/>
      <c r="AH138" s="93"/>
      <c r="AI138" s="93"/>
      <c r="AJ138" s="93"/>
      <c r="AK138" s="93"/>
      <c r="AL138" s="94"/>
    </row>
    <row r="139" spans="1:38" ht="12" hidden="1" customHeight="1" thickBot="1" x14ac:dyDescent="0.2">
      <c r="A139" s="1197"/>
      <c r="B139" s="1234"/>
      <c r="C139" s="1251"/>
      <c r="D139" s="1034"/>
      <c r="E139" s="1248"/>
      <c r="F139" s="150" t="s">
        <v>96</v>
      </c>
      <c r="G139" s="3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95"/>
    </row>
    <row r="140" spans="1:38" ht="12" hidden="1" customHeight="1" thickBot="1" x14ac:dyDescent="0.2">
      <c r="A140" s="1197">
        <v>46</v>
      </c>
      <c r="B140" s="1026"/>
      <c r="C140" s="1249"/>
      <c r="D140" s="1032"/>
      <c r="E140" s="1041"/>
      <c r="F140" s="110" t="s">
        <v>12</v>
      </c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2"/>
      <c r="X140" s="2"/>
      <c r="Y140" s="2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2">
        <f>COUNTIF(A140:AK140,"○")</f>
        <v>0</v>
      </c>
    </row>
    <row r="141" spans="1:38" ht="7.5" hidden="1" customHeight="1" thickBot="1" x14ac:dyDescent="0.2">
      <c r="A141" s="1197"/>
      <c r="B141" s="1233"/>
      <c r="C141" s="1250"/>
      <c r="D141" s="1033"/>
      <c r="E141" s="1247"/>
      <c r="F141" s="7" t="s">
        <v>95</v>
      </c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3"/>
      <c r="AF141" s="93"/>
      <c r="AG141" s="93"/>
      <c r="AH141" s="93"/>
      <c r="AI141" s="93"/>
      <c r="AJ141" s="93"/>
      <c r="AK141" s="93"/>
      <c r="AL141" s="94"/>
    </row>
    <row r="142" spans="1:38" ht="13.5" hidden="1" customHeight="1" thickBot="1" x14ac:dyDescent="0.2">
      <c r="A142" s="1197"/>
      <c r="B142" s="1234"/>
      <c r="C142" s="1251"/>
      <c r="D142" s="1034"/>
      <c r="E142" s="1248"/>
      <c r="F142" s="150" t="s">
        <v>96</v>
      </c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3"/>
      <c r="X142" s="3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95"/>
    </row>
    <row r="143" spans="1:38" ht="12" hidden="1" customHeight="1" thickBot="1" x14ac:dyDescent="0.2">
      <c r="A143" s="1197">
        <v>47</v>
      </c>
      <c r="B143" s="1026"/>
      <c r="C143" s="1249"/>
      <c r="D143" s="1032"/>
      <c r="E143" s="1041"/>
      <c r="F143" s="110" t="s">
        <v>12</v>
      </c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2"/>
      <c r="AB143" s="2"/>
      <c r="AC143" s="2"/>
      <c r="AD143" s="2"/>
      <c r="AE143" s="2"/>
      <c r="AF143" s="2"/>
      <c r="AG143" s="91"/>
      <c r="AH143" s="91"/>
      <c r="AI143" s="91"/>
      <c r="AJ143" s="91"/>
      <c r="AK143" s="91"/>
      <c r="AL143" s="92">
        <f>COUNTIF(A143:AK143,"○")</f>
        <v>0</v>
      </c>
    </row>
    <row r="144" spans="1:38" ht="7.5" hidden="1" customHeight="1" thickBot="1" x14ac:dyDescent="0.2">
      <c r="A144" s="1197"/>
      <c r="B144" s="1233"/>
      <c r="C144" s="1250"/>
      <c r="D144" s="1033"/>
      <c r="E144" s="1247"/>
      <c r="F144" s="7" t="s">
        <v>95</v>
      </c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3"/>
      <c r="AF144" s="93"/>
      <c r="AG144" s="93"/>
      <c r="AH144" s="93"/>
      <c r="AI144" s="93"/>
      <c r="AJ144" s="93"/>
      <c r="AK144" s="93"/>
      <c r="AL144" s="94"/>
    </row>
    <row r="145" spans="1:38" ht="12" hidden="1" customHeight="1" thickBot="1" x14ac:dyDescent="0.2">
      <c r="A145" s="1197"/>
      <c r="B145" s="1234"/>
      <c r="C145" s="1251"/>
      <c r="D145" s="1034"/>
      <c r="E145" s="1248"/>
      <c r="F145" s="150" t="s">
        <v>96</v>
      </c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3"/>
      <c r="AB145" s="3"/>
      <c r="AC145" s="3"/>
      <c r="AD145" s="3"/>
      <c r="AE145" s="3"/>
      <c r="AF145" s="111"/>
      <c r="AG145" s="111"/>
      <c r="AH145" s="111"/>
      <c r="AI145" s="111"/>
      <c r="AJ145" s="111"/>
      <c r="AK145" s="111"/>
      <c r="AL145" s="95"/>
    </row>
    <row r="146" spans="1:38" ht="12" hidden="1" customHeight="1" thickBot="1" x14ac:dyDescent="0.2">
      <c r="A146" s="1197">
        <v>48</v>
      </c>
      <c r="B146" s="1026"/>
      <c r="C146" s="1249"/>
      <c r="D146" s="1032"/>
      <c r="E146" s="1041"/>
      <c r="F146" s="110" t="s">
        <v>12</v>
      </c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2"/>
      <c r="AI146" s="2"/>
      <c r="AJ146" s="2"/>
      <c r="AK146" s="2"/>
      <c r="AL146" s="92">
        <f>COUNTIF(A146:AK146,"○")</f>
        <v>0</v>
      </c>
    </row>
    <row r="147" spans="1:38" ht="7.5" hidden="1" customHeight="1" thickBot="1" x14ac:dyDescent="0.2">
      <c r="A147" s="1197"/>
      <c r="B147" s="1233"/>
      <c r="C147" s="1250"/>
      <c r="D147" s="1033"/>
      <c r="E147" s="1247"/>
      <c r="F147" s="7" t="s">
        <v>95</v>
      </c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93"/>
      <c r="AG147" s="93"/>
      <c r="AH147" s="93"/>
      <c r="AI147" s="93"/>
      <c r="AJ147" s="93"/>
      <c r="AK147" s="93"/>
      <c r="AL147" s="94"/>
    </row>
    <row r="148" spans="1:38" ht="13.5" hidden="1" customHeight="1" thickBot="1" x14ac:dyDescent="0.2">
      <c r="A148" s="1197"/>
      <c r="B148" s="1234"/>
      <c r="C148" s="1251"/>
      <c r="D148" s="1034"/>
      <c r="E148" s="1248"/>
      <c r="F148" s="150" t="s">
        <v>96</v>
      </c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3"/>
      <c r="AH148" s="3"/>
      <c r="AI148" s="3"/>
      <c r="AJ148" s="3"/>
      <c r="AK148" s="3"/>
      <c r="AL148" s="95"/>
    </row>
    <row r="149" spans="1:38" ht="12" hidden="1" customHeight="1" thickBot="1" x14ac:dyDescent="0.2">
      <c r="A149" s="1197">
        <v>49</v>
      </c>
      <c r="B149" s="1232"/>
      <c r="C149" s="1249"/>
      <c r="D149" s="1032"/>
      <c r="E149" s="1246"/>
      <c r="F149" s="110" t="s">
        <v>12</v>
      </c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2">
        <f>COUNTIF(A149:AK149,"○")</f>
        <v>0</v>
      </c>
    </row>
    <row r="150" spans="1:38" ht="7.5" hidden="1" customHeight="1" thickBot="1" x14ac:dyDescent="0.2">
      <c r="A150" s="1197"/>
      <c r="B150" s="1233"/>
      <c r="C150" s="1250"/>
      <c r="D150" s="1033"/>
      <c r="E150" s="1247"/>
      <c r="F150" s="7" t="s">
        <v>95</v>
      </c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3"/>
      <c r="AF150" s="93"/>
      <c r="AG150" s="93"/>
      <c r="AH150" s="93"/>
      <c r="AI150" s="93"/>
      <c r="AJ150" s="93"/>
      <c r="AK150" s="93"/>
      <c r="AL150" s="94"/>
    </row>
    <row r="151" spans="1:38" ht="12" hidden="1" customHeight="1" thickBot="1" x14ac:dyDescent="0.2">
      <c r="A151" s="1197"/>
      <c r="B151" s="1234"/>
      <c r="C151" s="1251"/>
      <c r="D151" s="1034"/>
      <c r="E151" s="1248"/>
      <c r="F151" s="150" t="s">
        <v>96</v>
      </c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95"/>
    </row>
    <row r="152" spans="1:38" ht="12" hidden="1" customHeight="1" thickBot="1" x14ac:dyDescent="0.2">
      <c r="A152" s="1197">
        <v>50</v>
      </c>
      <c r="B152" s="1232"/>
      <c r="C152" s="1249"/>
      <c r="D152" s="1032"/>
      <c r="E152" s="1246"/>
      <c r="F152" s="110" t="s">
        <v>12</v>
      </c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2">
        <f>COUNTIF(A152:AK152,"○")</f>
        <v>0</v>
      </c>
    </row>
    <row r="153" spans="1:38" ht="7.5" hidden="1" customHeight="1" thickBot="1" x14ac:dyDescent="0.2">
      <c r="A153" s="1197"/>
      <c r="B153" s="1233"/>
      <c r="C153" s="1250"/>
      <c r="D153" s="1033"/>
      <c r="E153" s="1247"/>
      <c r="F153" s="7" t="s">
        <v>95</v>
      </c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4"/>
    </row>
    <row r="154" spans="1:38" ht="13.5" hidden="1" customHeight="1" thickBot="1" x14ac:dyDescent="0.2">
      <c r="A154" s="1197"/>
      <c r="B154" s="1234"/>
      <c r="C154" s="1251"/>
      <c r="D154" s="1034"/>
      <c r="E154" s="1248"/>
      <c r="F154" s="150" t="s">
        <v>96</v>
      </c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95"/>
    </row>
    <row r="155" spans="1:38" ht="13.5" customHeight="1" x14ac:dyDescent="0.15">
      <c r="A155" s="1282" t="s">
        <v>15</v>
      </c>
      <c r="B155" s="1252"/>
      <c r="C155" s="1252"/>
      <c r="D155" s="1252"/>
      <c r="E155" s="1253"/>
      <c r="F155" s="99"/>
      <c r="G155" s="147">
        <f>COUNTIF(G5:G153,"○")</f>
        <v>0</v>
      </c>
      <c r="H155" s="147">
        <f t="shared" ref="H155:AK155" si="0">COUNTIF(H5:H154,"○")</f>
        <v>0</v>
      </c>
      <c r="I155" s="147">
        <f t="shared" si="0"/>
        <v>0</v>
      </c>
      <c r="J155" s="147">
        <f t="shared" si="0"/>
        <v>0</v>
      </c>
      <c r="K155" s="147">
        <f t="shared" si="0"/>
        <v>0</v>
      </c>
      <c r="L155" s="147">
        <f t="shared" si="0"/>
        <v>0</v>
      </c>
      <c r="M155" s="147">
        <f t="shared" si="0"/>
        <v>0</v>
      </c>
      <c r="N155" s="147">
        <f t="shared" si="0"/>
        <v>0</v>
      </c>
      <c r="O155" s="147">
        <f t="shared" si="0"/>
        <v>0</v>
      </c>
      <c r="P155" s="147">
        <f t="shared" si="0"/>
        <v>0</v>
      </c>
      <c r="Q155" s="147">
        <f t="shared" si="0"/>
        <v>0</v>
      </c>
      <c r="R155" s="147">
        <f t="shared" si="0"/>
        <v>0</v>
      </c>
      <c r="S155" s="147">
        <f t="shared" si="0"/>
        <v>0</v>
      </c>
      <c r="T155" s="147">
        <f t="shared" si="0"/>
        <v>0</v>
      </c>
      <c r="U155" s="147">
        <f t="shared" si="0"/>
        <v>0</v>
      </c>
      <c r="V155" s="147">
        <f t="shared" si="0"/>
        <v>0</v>
      </c>
      <c r="W155" s="147">
        <f t="shared" si="0"/>
        <v>0</v>
      </c>
      <c r="X155" s="147">
        <f t="shared" si="0"/>
        <v>0</v>
      </c>
      <c r="Y155" s="147">
        <f t="shared" si="0"/>
        <v>0</v>
      </c>
      <c r="Z155" s="147">
        <f t="shared" si="0"/>
        <v>0</v>
      </c>
      <c r="AA155" s="147">
        <f t="shared" si="0"/>
        <v>0</v>
      </c>
      <c r="AB155" s="147">
        <f t="shared" si="0"/>
        <v>0</v>
      </c>
      <c r="AC155" s="147">
        <f t="shared" si="0"/>
        <v>0</v>
      </c>
      <c r="AD155" s="147">
        <f t="shared" si="0"/>
        <v>0</v>
      </c>
      <c r="AE155" s="147">
        <f t="shared" si="0"/>
        <v>0</v>
      </c>
      <c r="AF155" s="147">
        <f t="shared" si="0"/>
        <v>0</v>
      </c>
      <c r="AG155" s="147">
        <f t="shared" si="0"/>
        <v>0</v>
      </c>
      <c r="AH155" s="147">
        <f t="shared" si="0"/>
        <v>0</v>
      </c>
      <c r="AI155" s="147">
        <f t="shared" si="0"/>
        <v>0</v>
      </c>
      <c r="AJ155" s="147">
        <f t="shared" si="0"/>
        <v>0</v>
      </c>
      <c r="AK155" s="147">
        <f t="shared" si="0"/>
        <v>0</v>
      </c>
      <c r="AL155" s="100">
        <f t="shared" ref="AL155:AL157" si="1">SUM(G155:AK155)</f>
        <v>0</v>
      </c>
    </row>
    <row r="156" spans="1:38" s="1" customFormat="1" ht="13.5" customHeight="1" x14ac:dyDescent="0.15">
      <c r="A156" s="1019" t="s">
        <v>97</v>
      </c>
      <c r="B156" s="1020"/>
      <c r="C156" s="1020"/>
      <c r="D156" s="1020"/>
      <c r="E156" s="1021"/>
      <c r="F156" s="4"/>
      <c r="G156" s="155">
        <f>COUNTIF(G5:G154,"個")</f>
        <v>0</v>
      </c>
      <c r="H156" s="155">
        <f t="shared" ref="H156:AK156" si="2">COUNTIF(H5:H154,"個")</f>
        <v>0</v>
      </c>
      <c r="I156" s="155">
        <f t="shared" si="2"/>
        <v>0</v>
      </c>
      <c r="J156" s="155">
        <f t="shared" si="2"/>
        <v>0</v>
      </c>
      <c r="K156" s="155">
        <f t="shared" si="2"/>
        <v>0</v>
      </c>
      <c r="L156" s="155">
        <f t="shared" si="2"/>
        <v>0</v>
      </c>
      <c r="M156" s="155">
        <f t="shared" si="2"/>
        <v>0</v>
      </c>
      <c r="N156" s="155">
        <f t="shared" si="2"/>
        <v>0</v>
      </c>
      <c r="O156" s="155">
        <f t="shared" si="2"/>
        <v>0</v>
      </c>
      <c r="P156" s="155">
        <f t="shared" si="2"/>
        <v>0</v>
      </c>
      <c r="Q156" s="155">
        <f t="shared" si="2"/>
        <v>0</v>
      </c>
      <c r="R156" s="155">
        <f t="shared" si="2"/>
        <v>0</v>
      </c>
      <c r="S156" s="155">
        <f t="shared" si="2"/>
        <v>0</v>
      </c>
      <c r="T156" s="155">
        <f t="shared" si="2"/>
        <v>0</v>
      </c>
      <c r="U156" s="155">
        <f t="shared" si="2"/>
        <v>0</v>
      </c>
      <c r="V156" s="155">
        <f t="shared" si="2"/>
        <v>0</v>
      </c>
      <c r="W156" s="155">
        <f t="shared" si="2"/>
        <v>0</v>
      </c>
      <c r="X156" s="155">
        <f t="shared" si="2"/>
        <v>0</v>
      </c>
      <c r="Y156" s="155">
        <f t="shared" si="2"/>
        <v>0</v>
      </c>
      <c r="Z156" s="155">
        <f t="shared" si="2"/>
        <v>0</v>
      </c>
      <c r="AA156" s="155">
        <f t="shared" si="2"/>
        <v>0</v>
      </c>
      <c r="AB156" s="155">
        <f t="shared" si="2"/>
        <v>0</v>
      </c>
      <c r="AC156" s="155">
        <f t="shared" si="2"/>
        <v>0</v>
      </c>
      <c r="AD156" s="155">
        <f t="shared" si="2"/>
        <v>0</v>
      </c>
      <c r="AE156" s="155">
        <f t="shared" si="2"/>
        <v>0</v>
      </c>
      <c r="AF156" s="155">
        <f t="shared" si="2"/>
        <v>0</v>
      </c>
      <c r="AG156" s="155">
        <f t="shared" si="2"/>
        <v>0</v>
      </c>
      <c r="AH156" s="155">
        <f t="shared" si="2"/>
        <v>0</v>
      </c>
      <c r="AI156" s="155">
        <f t="shared" si="2"/>
        <v>0</v>
      </c>
      <c r="AJ156" s="155">
        <f t="shared" si="2"/>
        <v>0</v>
      </c>
      <c r="AK156" s="155">
        <f t="shared" si="2"/>
        <v>0</v>
      </c>
      <c r="AL156" s="154">
        <f t="shared" si="1"/>
        <v>0</v>
      </c>
    </row>
    <row r="157" spans="1:38" s="1" customFormat="1" ht="13.5" customHeight="1" thickBot="1" x14ac:dyDescent="0.2">
      <c r="A157" s="1019" t="s">
        <v>98</v>
      </c>
      <c r="B157" s="1020"/>
      <c r="C157" s="1020"/>
      <c r="D157" s="1020"/>
      <c r="E157" s="1021"/>
      <c r="F157" s="4"/>
      <c r="G157" s="155">
        <f>COUNTIF(G5:G154,"集")</f>
        <v>0</v>
      </c>
      <c r="H157" s="155">
        <f t="shared" ref="H157:AK157" si="3">COUNTIF(H5:H154,"集")</f>
        <v>0</v>
      </c>
      <c r="I157" s="155">
        <f t="shared" si="3"/>
        <v>0</v>
      </c>
      <c r="J157" s="155">
        <f t="shared" si="3"/>
        <v>0</v>
      </c>
      <c r="K157" s="155">
        <f t="shared" si="3"/>
        <v>0</v>
      </c>
      <c r="L157" s="155">
        <f t="shared" si="3"/>
        <v>0</v>
      </c>
      <c r="M157" s="155">
        <f t="shared" si="3"/>
        <v>0</v>
      </c>
      <c r="N157" s="155">
        <f t="shared" si="3"/>
        <v>0</v>
      </c>
      <c r="O157" s="155">
        <f t="shared" si="3"/>
        <v>0</v>
      </c>
      <c r="P157" s="155">
        <f t="shared" si="3"/>
        <v>0</v>
      </c>
      <c r="Q157" s="155">
        <f t="shared" si="3"/>
        <v>0</v>
      </c>
      <c r="R157" s="155">
        <f t="shared" si="3"/>
        <v>0</v>
      </c>
      <c r="S157" s="155">
        <f t="shared" si="3"/>
        <v>0</v>
      </c>
      <c r="T157" s="155">
        <f t="shared" si="3"/>
        <v>0</v>
      </c>
      <c r="U157" s="155">
        <f t="shared" si="3"/>
        <v>0</v>
      </c>
      <c r="V157" s="155">
        <f t="shared" si="3"/>
        <v>0</v>
      </c>
      <c r="W157" s="155">
        <f t="shared" si="3"/>
        <v>0</v>
      </c>
      <c r="X157" s="155">
        <f t="shared" si="3"/>
        <v>0</v>
      </c>
      <c r="Y157" s="155">
        <f t="shared" si="3"/>
        <v>0</v>
      </c>
      <c r="Z157" s="155">
        <f t="shared" si="3"/>
        <v>0</v>
      </c>
      <c r="AA157" s="155">
        <f t="shared" si="3"/>
        <v>0</v>
      </c>
      <c r="AB157" s="155">
        <f t="shared" si="3"/>
        <v>0</v>
      </c>
      <c r="AC157" s="155">
        <f t="shared" si="3"/>
        <v>0</v>
      </c>
      <c r="AD157" s="155">
        <f t="shared" si="3"/>
        <v>0</v>
      </c>
      <c r="AE157" s="155">
        <f t="shared" si="3"/>
        <v>0</v>
      </c>
      <c r="AF157" s="155">
        <f t="shared" si="3"/>
        <v>0</v>
      </c>
      <c r="AG157" s="155">
        <f t="shared" si="3"/>
        <v>0</v>
      </c>
      <c r="AH157" s="155">
        <f t="shared" si="3"/>
        <v>0</v>
      </c>
      <c r="AI157" s="155">
        <f t="shared" si="3"/>
        <v>0</v>
      </c>
      <c r="AJ157" s="155">
        <f t="shared" si="3"/>
        <v>0</v>
      </c>
      <c r="AK157" s="155">
        <f t="shared" si="3"/>
        <v>0</v>
      </c>
      <c r="AL157" s="154">
        <f t="shared" si="1"/>
        <v>0</v>
      </c>
    </row>
    <row r="158" spans="1:38" x14ac:dyDescent="0.15">
      <c r="A158" s="101"/>
      <c r="B158" s="1261" t="s">
        <v>16</v>
      </c>
      <c r="C158" s="1261"/>
      <c r="D158" s="1261"/>
      <c r="E158" s="1261"/>
      <c r="F158" s="1261"/>
      <c r="G158" s="90"/>
      <c r="H158" s="90"/>
      <c r="I158" s="90"/>
      <c r="J158" s="90"/>
      <c r="K158" s="1262" t="s">
        <v>17</v>
      </c>
      <c r="L158" s="1262"/>
      <c r="M158" s="1262"/>
      <c r="N158" s="1262"/>
      <c r="O158" s="1262"/>
      <c r="P158" s="1262"/>
      <c r="Q158" s="1262"/>
      <c r="R158" s="1262"/>
      <c r="S158" s="1262"/>
      <c r="T158" s="1262"/>
      <c r="U158" s="1262"/>
      <c r="V158" s="1262"/>
      <c r="W158" s="1262"/>
      <c r="X158" s="1262"/>
      <c r="Z158" s="1262" t="s">
        <v>18</v>
      </c>
      <c r="AA158" s="1262"/>
      <c r="AB158" s="1262"/>
      <c r="AC158" s="1262"/>
      <c r="AD158" s="1262"/>
      <c r="AF158" s="102" t="s">
        <v>7</v>
      </c>
      <c r="AG158" s="103" t="s">
        <v>19</v>
      </c>
      <c r="AH158" s="1263" t="s">
        <v>12</v>
      </c>
      <c r="AI158" s="1263"/>
      <c r="AJ158" s="1263"/>
      <c r="AK158" s="1263"/>
      <c r="AL158" s="1263"/>
    </row>
    <row r="159" spans="1:38" ht="18" customHeight="1" thickBot="1" x14ac:dyDescent="0.2">
      <c r="A159" s="101"/>
      <c r="B159" s="1254">
        <f>COUNTIF(G1:AJ154,"予")</f>
        <v>0</v>
      </c>
      <c r="C159" s="1254"/>
      <c r="D159" s="1254"/>
      <c r="E159" s="1284"/>
      <c r="F159" s="1284"/>
      <c r="G159" s="90"/>
      <c r="H159" s="90"/>
      <c r="I159" s="90"/>
      <c r="J159" s="90"/>
      <c r="K159" s="1014" t="s">
        <v>83</v>
      </c>
      <c r="L159" s="1256"/>
      <c r="M159" s="1256"/>
      <c r="N159" s="1256"/>
      <c r="O159" s="1256"/>
      <c r="P159" s="1256"/>
      <c r="Q159" s="1256"/>
      <c r="R159" s="1256"/>
      <c r="S159" s="1256"/>
      <c r="T159" s="1256"/>
      <c r="U159" s="1256"/>
      <c r="V159" s="1256"/>
      <c r="W159" s="1256"/>
      <c r="X159" s="1256"/>
      <c r="Z159" s="1257">
        <v>300</v>
      </c>
      <c r="AA159" s="1257"/>
      <c r="AB159" s="1257"/>
      <c r="AC159" s="1257"/>
      <c r="AD159" s="1257"/>
      <c r="AF159" s="5" t="s">
        <v>99</v>
      </c>
      <c r="AG159" s="104" t="s">
        <v>19</v>
      </c>
      <c r="AH159" s="1016" t="s">
        <v>101</v>
      </c>
      <c r="AI159" s="1258"/>
      <c r="AJ159" s="1258"/>
      <c r="AK159" s="1258"/>
      <c r="AL159" s="1258"/>
    </row>
    <row r="160" spans="1:38" ht="18" customHeight="1" thickBot="1" x14ac:dyDescent="0.2">
      <c r="A160" s="105"/>
      <c r="B160" s="1259"/>
      <c r="C160" s="1259"/>
      <c r="D160" s="1259"/>
      <c r="E160" s="113"/>
      <c r="F160" s="113"/>
      <c r="G160" s="113"/>
      <c r="H160" s="113"/>
      <c r="I160" s="113"/>
      <c r="J160" s="113"/>
      <c r="K160" s="1256"/>
      <c r="L160" s="1256"/>
      <c r="M160" s="1256"/>
      <c r="N160" s="1256"/>
      <c r="O160" s="1256"/>
      <c r="P160" s="1256"/>
      <c r="Q160" s="1256"/>
      <c r="R160" s="1256"/>
      <c r="S160" s="1256"/>
      <c r="T160" s="1256"/>
      <c r="U160" s="1256"/>
      <c r="V160" s="1256"/>
      <c r="W160" s="1256"/>
      <c r="X160" s="1256"/>
      <c r="Y160" s="113"/>
      <c r="Z160" s="1257"/>
      <c r="AA160" s="1257"/>
      <c r="AB160" s="1257"/>
      <c r="AC160" s="1257"/>
      <c r="AD160" s="1257"/>
      <c r="AE160" s="113"/>
      <c r="AF160" s="6" t="s">
        <v>100</v>
      </c>
      <c r="AG160" s="106" t="s">
        <v>19</v>
      </c>
      <c r="AH160" s="1018" t="s">
        <v>102</v>
      </c>
      <c r="AI160" s="1260"/>
      <c r="AJ160" s="1260"/>
      <c r="AK160" s="1260"/>
      <c r="AL160" s="1260"/>
    </row>
  </sheetData>
  <mergeCells count="277">
    <mergeCell ref="A143:A145"/>
    <mergeCell ref="B143:B145"/>
    <mergeCell ref="C143:C145"/>
    <mergeCell ref="D143:D145"/>
    <mergeCell ref="E143:E145"/>
    <mergeCell ref="A137:A139"/>
    <mergeCell ref="B137:B139"/>
    <mergeCell ref="C137:C139"/>
    <mergeCell ref="D137:D139"/>
    <mergeCell ref="E137:E139"/>
    <mergeCell ref="A140:A142"/>
    <mergeCell ref="B140:B142"/>
    <mergeCell ref="C140:C142"/>
    <mergeCell ref="D140:D142"/>
    <mergeCell ref="E140:E142"/>
    <mergeCell ref="A131:A133"/>
    <mergeCell ref="B131:B133"/>
    <mergeCell ref="C131:C133"/>
    <mergeCell ref="D131:D133"/>
    <mergeCell ref="E131:E133"/>
    <mergeCell ref="A134:A136"/>
    <mergeCell ref="B134:B136"/>
    <mergeCell ref="C134:C136"/>
    <mergeCell ref="D134:D136"/>
    <mergeCell ref="E134:E136"/>
    <mergeCell ref="A125:A127"/>
    <mergeCell ref="B125:B127"/>
    <mergeCell ref="C125:C127"/>
    <mergeCell ref="D125:D127"/>
    <mergeCell ref="E125:E127"/>
    <mergeCell ref="A128:A130"/>
    <mergeCell ref="B128:B130"/>
    <mergeCell ref="C128:C130"/>
    <mergeCell ref="D128:D130"/>
    <mergeCell ref="E128:E130"/>
    <mergeCell ref="A119:A121"/>
    <mergeCell ref="B119:B121"/>
    <mergeCell ref="C119:C121"/>
    <mergeCell ref="D119:D121"/>
    <mergeCell ref="E119:E121"/>
    <mergeCell ref="A122:A124"/>
    <mergeCell ref="B122:B124"/>
    <mergeCell ref="C122:C124"/>
    <mergeCell ref="D122:D124"/>
    <mergeCell ref="E122:E124"/>
    <mergeCell ref="A113:A115"/>
    <mergeCell ref="B113:B115"/>
    <mergeCell ref="C113:C115"/>
    <mergeCell ref="D113:D115"/>
    <mergeCell ref="E113:E115"/>
    <mergeCell ref="A116:A118"/>
    <mergeCell ref="B116:B118"/>
    <mergeCell ref="C116:C118"/>
    <mergeCell ref="D116:D118"/>
    <mergeCell ref="E116:E118"/>
    <mergeCell ref="A107:A109"/>
    <mergeCell ref="B107:B109"/>
    <mergeCell ref="C107:C109"/>
    <mergeCell ref="D107:D109"/>
    <mergeCell ref="E107:E109"/>
    <mergeCell ref="A110:A112"/>
    <mergeCell ref="B110:B112"/>
    <mergeCell ref="C110:C112"/>
    <mergeCell ref="D110:D112"/>
    <mergeCell ref="E110:E112"/>
    <mergeCell ref="A101:A103"/>
    <mergeCell ref="B101:B103"/>
    <mergeCell ref="C101:C103"/>
    <mergeCell ref="D101:D103"/>
    <mergeCell ref="E101:E103"/>
    <mergeCell ref="A104:A106"/>
    <mergeCell ref="B104:B106"/>
    <mergeCell ref="C104:C106"/>
    <mergeCell ref="D104:D106"/>
    <mergeCell ref="E104:E106"/>
    <mergeCell ref="A95:A97"/>
    <mergeCell ref="B95:B97"/>
    <mergeCell ref="C95:C97"/>
    <mergeCell ref="D95:D97"/>
    <mergeCell ref="E95:E97"/>
    <mergeCell ref="A98:A100"/>
    <mergeCell ref="B98:B100"/>
    <mergeCell ref="C98:C100"/>
    <mergeCell ref="D98:D100"/>
    <mergeCell ref="E98:E100"/>
    <mergeCell ref="A89:A91"/>
    <mergeCell ref="B89:B91"/>
    <mergeCell ref="C89:C91"/>
    <mergeCell ref="D89:D91"/>
    <mergeCell ref="E89:E91"/>
    <mergeCell ref="A92:A94"/>
    <mergeCell ref="B92:B94"/>
    <mergeCell ref="C92:C94"/>
    <mergeCell ref="D92:D94"/>
    <mergeCell ref="E92:E94"/>
    <mergeCell ref="A83:A85"/>
    <mergeCell ref="B83:B85"/>
    <mergeCell ref="C83:C85"/>
    <mergeCell ref="D83:D85"/>
    <mergeCell ref="E83:E85"/>
    <mergeCell ref="A86:A88"/>
    <mergeCell ref="B86:B88"/>
    <mergeCell ref="C86:C88"/>
    <mergeCell ref="D86:D88"/>
    <mergeCell ref="E86:E88"/>
    <mergeCell ref="A77:A79"/>
    <mergeCell ref="B77:B79"/>
    <mergeCell ref="C77:C79"/>
    <mergeCell ref="D77:D79"/>
    <mergeCell ref="E77:E79"/>
    <mergeCell ref="A80:A82"/>
    <mergeCell ref="B80:B82"/>
    <mergeCell ref="C80:C82"/>
    <mergeCell ref="D80:D82"/>
    <mergeCell ref="E80:E82"/>
    <mergeCell ref="A3:A4"/>
    <mergeCell ref="B3:B4"/>
    <mergeCell ref="C3:C4"/>
    <mergeCell ref="D3:D4"/>
    <mergeCell ref="E3:E4"/>
    <mergeCell ref="AL3:AL4"/>
    <mergeCell ref="A1:W1"/>
    <mergeCell ref="AE1:AH1"/>
    <mergeCell ref="AI1:AL1"/>
    <mergeCell ref="A2:L2"/>
    <mergeCell ref="M2:AE2"/>
    <mergeCell ref="AF2:AL2"/>
    <mergeCell ref="A5:A7"/>
    <mergeCell ref="B5:B7"/>
    <mergeCell ref="C5:C7"/>
    <mergeCell ref="D5:D7"/>
    <mergeCell ref="E5:E7"/>
    <mergeCell ref="A8:A10"/>
    <mergeCell ref="B8:B10"/>
    <mergeCell ref="C8:C10"/>
    <mergeCell ref="D8:D10"/>
    <mergeCell ref="E8:E10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23:A25"/>
    <mergeCell ref="B23:B25"/>
    <mergeCell ref="C23:C25"/>
    <mergeCell ref="D23:D25"/>
    <mergeCell ref="E23:E25"/>
    <mergeCell ref="A26:A28"/>
    <mergeCell ref="B26:B28"/>
    <mergeCell ref="C26:C28"/>
    <mergeCell ref="D26:D28"/>
    <mergeCell ref="E26:E28"/>
    <mergeCell ref="A29:A31"/>
    <mergeCell ref="B29:B31"/>
    <mergeCell ref="C29:C31"/>
    <mergeCell ref="D29:D31"/>
    <mergeCell ref="E29:E31"/>
    <mergeCell ref="A32:A34"/>
    <mergeCell ref="B32:B34"/>
    <mergeCell ref="C32:C34"/>
    <mergeCell ref="D32:D34"/>
    <mergeCell ref="E32:E34"/>
    <mergeCell ref="A35:A37"/>
    <mergeCell ref="B35:B37"/>
    <mergeCell ref="C35:C37"/>
    <mergeCell ref="D35:D37"/>
    <mergeCell ref="E35:E37"/>
    <mergeCell ref="A38:A40"/>
    <mergeCell ref="B38:B40"/>
    <mergeCell ref="C38:C40"/>
    <mergeCell ref="D38:D40"/>
    <mergeCell ref="E38:E40"/>
    <mergeCell ref="A41:A43"/>
    <mergeCell ref="B41:B43"/>
    <mergeCell ref="C41:C43"/>
    <mergeCell ref="D41:D43"/>
    <mergeCell ref="E41:E43"/>
    <mergeCell ref="A44:A46"/>
    <mergeCell ref="B44:B46"/>
    <mergeCell ref="C44:C46"/>
    <mergeCell ref="D44:D46"/>
    <mergeCell ref="E44:E46"/>
    <mergeCell ref="A47:A49"/>
    <mergeCell ref="B47:B49"/>
    <mergeCell ref="C47:C49"/>
    <mergeCell ref="D47:D49"/>
    <mergeCell ref="E47:E49"/>
    <mergeCell ref="A50:A52"/>
    <mergeCell ref="B50:B52"/>
    <mergeCell ref="C50:C52"/>
    <mergeCell ref="D50:D52"/>
    <mergeCell ref="E50:E52"/>
    <mergeCell ref="A53:A55"/>
    <mergeCell ref="B53:B55"/>
    <mergeCell ref="C53:C55"/>
    <mergeCell ref="D53:D55"/>
    <mergeCell ref="E53:E55"/>
    <mergeCell ref="A56:A58"/>
    <mergeCell ref="B56:B58"/>
    <mergeCell ref="C56:C58"/>
    <mergeCell ref="D56:D58"/>
    <mergeCell ref="E56:E58"/>
    <mergeCell ref="A59:A61"/>
    <mergeCell ref="B59:B61"/>
    <mergeCell ref="C59:C61"/>
    <mergeCell ref="D59:D61"/>
    <mergeCell ref="E59:E61"/>
    <mergeCell ref="A62:A64"/>
    <mergeCell ref="B62:B64"/>
    <mergeCell ref="C62:C64"/>
    <mergeCell ref="D62:D64"/>
    <mergeCell ref="E62:E64"/>
    <mergeCell ref="A65:A67"/>
    <mergeCell ref="B65:B67"/>
    <mergeCell ref="C65:C67"/>
    <mergeCell ref="D65:D67"/>
    <mergeCell ref="E65:E67"/>
    <mergeCell ref="A68:A70"/>
    <mergeCell ref="B68:B70"/>
    <mergeCell ref="C68:C70"/>
    <mergeCell ref="D68:D70"/>
    <mergeCell ref="E68:E70"/>
    <mergeCell ref="A71:A73"/>
    <mergeCell ref="B71:B73"/>
    <mergeCell ref="C71:C73"/>
    <mergeCell ref="D71:D73"/>
    <mergeCell ref="E71:E73"/>
    <mergeCell ref="A74:A76"/>
    <mergeCell ref="B74:B76"/>
    <mergeCell ref="C74:C76"/>
    <mergeCell ref="D74:D76"/>
    <mergeCell ref="E74:E76"/>
    <mergeCell ref="A146:A148"/>
    <mergeCell ref="B146:B148"/>
    <mergeCell ref="C146:C148"/>
    <mergeCell ref="D146:D148"/>
    <mergeCell ref="E146:E148"/>
    <mergeCell ref="A149:A151"/>
    <mergeCell ref="B149:B151"/>
    <mergeCell ref="C149:C151"/>
    <mergeCell ref="D149:D151"/>
    <mergeCell ref="E149:E151"/>
    <mergeCell ref="A156:E156"/>
    <mergeCell ref="A157:E157"/>
    <mergeCell ref="A152:A154"/>
    <mergeCell ref="B152:B154"/>
    <mergeCell ref="C152:C154"/>
    <mergeCell ref="D152:D154"/>
    <mergeCell ref="E152:E154"/>
    <mergeCell ref="A155:E155"/>
    <mergeCell ref="B160:D160"/>
    <mergeCell ref="AH160:AL160"/>
    <mergeCell ref="B158:D158"/>
    <mergeCell ref="E158:F158"/>
    <mergeCell ref="K158:X158"/>
    <mergeCell ref="Z158:AD158"/>
    <mergeCell ref="AH158:AL158"/>
    <mergeCell ref="B159:D159"/>
    <mergeCell ref="E159:F159"/>
    <mergeCell ref="K159:X160"/>
    <mergeCell ref="Z159:AD160"/>
    <mergeCell ref="AH159:AL159"/>
  </mergeCells>
  <phoneticPr fontId="2"/>
  <printOptions horizontalCentered="1"/>
  <pageMargins left="0.19685039370078741" right="0.19685039370078741" top="0.19685039370078741" bottom="0.19685039370078741" header="0" footer="0"/>
  <pageSetup paperSize="9" scale="73" orientation="portrait" r:id="rId1"/>
  <headerFooter alignWithMargins="0"/>
  <colBreaks count="1" manualBreakCount="1">
    <brk id="39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7">
    <pageSetUpPr fitToPage="1"/>
  </sheetPr>
  <dimension ref="A1:AP44"/>
  <sheetViews>
    <sheetView zoomScaleNormal="100" workbookViewId="0">
      <pane ySplit="2" topLeftCell="A3" activePane="bottomLeft" state="frozen"/>
      <selection pane="bottomLeft" activeCell="T12" sqref="T12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154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79" t="s">
        <v>31</v>
      </c>
      <c r="J2" s="182" t="s">
        <v>153</v>
      </c>
      <c r="K2" s="182" t="s">
        <v>8</v>
      </c>
      <c r="L2" s="51" t="s">
        <v>3</v>
      </c>
      <c r="M2" s="34" t="s">
        <v>4</v>
      </c>
      <c r="N2" s="182" t="s">
        <v>5</v>
      </c>
      <c r="O2" s="182" t="s">
        <v>6</v>
      </c>
      <c r="P2" s="182" t="s">
        <v>0</v>
      </c>
      <c r="Q2" s="182" t="s">
        <v>1</v>
      </c>
      <c r="R2" s="182" t="s">
        <v>2</v>
      </c>
      <c r="S2" s="34" t="s">
        <v>3</v>
      </c>
      <c r="T2" s="34" t="s">
        <v>4</v>
      </c>
      <c r="U2" s="182" t="s">
        <v>5</v>
      </c>
      <c r="V2" s="182" t="s">
        <v>6</v>
      </c>
      <c r="W2" s="182" t="s">
        <v>0</v>
      </c>
      <c r="X2" s="182" t="s">
        <v>1</v>
      </c>
      <c r="Y2" s="182" t="s">
        <v>2</v>
      </c>
      <c r="Z2" s="51" t="s">
        <v>3</v>
      </c>
      <c r="AA2" s="34" t="s">
        <v>4</v>
      </c>
      <c r="AB2" s="182" t="s">
        <v>5</v>
      </c>
      <c r="AC2" s="182" t="s">
        <v>6</v>
      </c>
      <c r="AD2" s="182" t="s">
        <v>0</v>
      </c>
      <c r="AE2" s="182" t="s">
        <v>1</v>
      </c>
      <c r="AF2" s="182" t="s">
        <v>2</v>
      </c>
      <c r="AG2" s="51" t="s">
        <v>3</v>
      </c>
      <c r="AH2" s="34" t="s">
        <v>4</v>
      </c>
      <c r="AI2" s="182" t="s">
        <v>5</v>
      </c>
      <c r="AJ2" s="182" t="s">
        <v>6</v>
      </c>
      <c r="AK2" s="182" t="s">
        <v>0</v>
      </c>
      <c r="AL2" s="182" t="s">
        <v>1</v>
      </c>
      <c r="AM2" s="182" t="s">
        <v>2</v>
      </c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/>
      <c r="O3" s="72" t="s">
        <v>39</v>
      </c>
      <c r="P3" s="72"/>
      <c r="Q3" s="72"/>
      <c r="R3" s="72"/>
      <c r="S3" s="72"/>
      <c r="T3" s="72"/>
      <c r="U3" s="72"/>
      <c r="V3" s="72"/>
      <c r="W3" s="73"/>
      <c r="X3" s="74"/>
      <c r="Y3" s="74"/>
      <c r="Z3" s="72"/>
      <c r="AA3" s="72"/>
      <c r="AB3" s="72" t="s">
        <v>155</v>
      </c>
      <c r="AC3" s="72" t="s">
        <v>136</v>
      </c>
      <c r="AD3" s="72"/>
      <c r="AE3" s="72"/>
      <c r="AF3" s="72"/>
      <c r="AG3" s="75"/>
      <c r="AH3" s="75"/>
      <c r="AI3" s="72"/>
      <c r="AJ3" s="72"/>
      <c r="AK3" s="72"/>
      <c r="AL3" s="76" t="s">
        <v>156</v>
      </c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28</v>
      </c>
      <c r="J4" s="53" t="s">
        <v>28</v>
      </c>
      <c r="K4" s="53" t="s">
        <v>28</v>
      </c>
      <c r="L4" s="53" t="s">
        <v>28</v>
      </c>
      <c r="M4" s="53" t="s">
        <v>28</v>
      </c>
      <c r="N4" s="53" t="s">
        <v>176</v>
      </c>
      <c r="O4" s="53" t="s">
        <v>176</v>
      </c>
      <c r="P4" s="53" t="s">
        <v>28</v>
      </c>
      <c r="Q4" s="53" t="s">
        <v>28</v>
      </c>
      <c r="R4" s="53" t="s">
        <v>28</v>
      </c>
      <c r="S4" s="53" t="s">
        <v>28</v>
      </c>
      <c r="T4" s="53" t="s">
        <v>28</v>
      </c>
      <c r="U4" s="53" t="s">
        <v>176</v>
      </c>
      <c r="V4" s="53" t="s">
        <v>176</v>
      </c>
      <c r="W4" s="151" t="s">
        <v>28</v>
      </c>
      <c r="X4" s="67" t="s">
        <v>28</v>
      </c>
      <c r="Y4" s="53" t="s">
        <v>28</v>
      </c>
      <c r="Z4" s="53" t="s">
        <v>28</v>
      </c>
      <c r="AA4" s="53" t="s">
        <v>28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28</v>
      </c>
      <c r="AG4" s="53" t="s">
        <v>28</v>
      </c>
      <c r="AH4" s="53" t="s">
        <v>28</v>
      </c>
      <c r="AI4" s="53" t="s">
        <v>176</v>
      </c>
      <c r="AJ4" s="53" t="s">
        <v>28</v>
      </c>
      <c r="AK4" s="53" t="s">
        <v>28</v>
      </c>
      <c r="AL4" s="53" t="s">
        <v>28</v>
      </c>
      <c r="AM4" s="53" t="s">
        <v>28</v>
      </c>
      <c r="AN4" s="25"/>
      <c r="AO4" s="10">
        <f>COUNTIF(I4:AM4,"休")</f>
        <v>5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 t="s">
        <v>28</v>
      </c>
      <c r="J5" s="53" t="s">
        <v>28</v>
      </c>
      <c r="K5" s="55" t="s">
        <v>28</v>
      </c>
      <c r="L5" s="55" t="s">
        <v>28</v>
      </c>
      <c r="M5" s="53" t="s">
        <v>28</v>
      </c>
      <c r="N5" s="55"/>
      <c r="O5" s="55"/>
      <c r="P5" s="55" t="s">
        <v>28</v>
      </c>
      <c r="Q5" s="55" t="s">
        <v>28</v>
      </c>
      <c r="R5" s="55" t="s">
        <v>28</v>
      </c>
      <c r="S5" s="55" t="s">
        <v>28</v>
      </c>
      <c r="T5" s="55" t="s">
        <v>28</v>
      </c>
      <c r="U5" s="55"/>
      <c r="V5" s="55" t="s">
        <v>28</v>
      </c>
      <c r="W5" s="55" t="s">
        <v>28</v>
      </c>
      <c r="X5" s="57" t="s">
        <v>28</v>
      </c>
      <c r="Y5" s="55" t="s">
        <v>28</v>
      </c>
      <c r="Z5" s="55" t="s">
        <v>28</v>
      </c>
      <c r="AA5" s="55" t="s">
        <v>28</v>
      </c>
      <c r="AB5" s="55"/>
      <c r="AC5" s="55"/>
      <c r="AD5" s="55" t="s">
        <v>28</v>
      </c>
      <c r="AE5" s="53" t="s">
        <v>28</v>
      </c>
      <c r="AF5" s="55" t="s">
        <v>28</v>
      </c>
      <c r="AG5" s="55" t="s">
        <v>28</v>
      </c>
      <c r="AH5" s="55" t="s">
        <v>28</v>
      </c>
      <c r="AI5" s="55"/>
      <c r="AJ5" s="55"/>
      <c r="AK5" s="55" t="s">
        <v>28</v>
      </c>
      <c r="AL5" s="55" t="s">
        <v>28</v>
      </c>
      <c r="AM5" s="54" t="s">
        <v>28</v>
      </c>
      <c r="AN5" s="27"/>
      <c r="AO5" s="11">
        <f t="shared" ref="AO5:AO28" si="0">COUNTIF(I5:AM5,"休")</f>
        <v>0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 t="s">
        <v>28</v>
      </c>
      <c r="J6" s="53" t="s">
        <v>157</v>
      </c>
      <c r="K6" s="55" t="s">
        <v>28</v>
      </c>
      <c r="L6" s="55" t="s">
        <v>28</v>
      </c>
      <c r="M6" s="53" t="s">
        <v>87</v>
      </c>
      <c r="N6" s="55" t="s">
        <v>41</v>
      </c>
      <c r="O6" s="169" t="s">
        <v>41</v>
      </c>
      <c r="P6" s="55" t="s">
        <v>28</v>
      </c>
      <c r="Q6" s="55" t="s">
        <v>157</v>
      </c>
      <c r="R6" s="55" t="s">
        <v>28</v>
      </c>
      <c r="S6" s="55" t="s">
        <v>28</v>
      </c>
      <c r="T6" s="55" t="s">
        <v>28</v>
      </c>
      <c r="U6" s="55" t="s">
        <v>41</v>
      </c>
      <c r="V6" s="55" t="s">
        <v>41</v>
      </c>
      <c r="W6" s="55" t="s">
        <v>28</v>
      </c>
      <c r="X6" s="57" t="s">
        <v>157</v>
      </c>
      <c r="Y6" s="55" t="s">
        <v>28</v>
      </c>
      <c r="Z6" s="55" t="s">
        <v>28</v>
      </c>
      <c r="AA6" s="55" t="s">
        <v>157</v>
      </c>
      <c r="AB6" s="55" t="s">
        <v>41</v>
      </c>
      <c r="AC6" s="158" t="s">
        <v>41</v>
      </c>
      <c r="AD6" s="55" t="s">
        <v>28</v>
      </c>
      <c r="AE6" s="53" t="s">
        <v>157</v>
      </c>
      <c r="AF6" s="55" t="s">
        <v>28</v>
      </c>
      <c r="AG6" s="55" t="s">
        <v>28</v>
      </c>
      <c r="AH6" s="55" t="s">
        <v>28</v>
      </c>
      <c r="AI6" s="55" t="s">
        <v>41</v>
      </c>
      <c r="AJ6" s="55" t="s">
        <v>41</v>
      </c>
      <c r="AK6" s="55" t="s">
        <v>28</v>
      </c>
      <c r="AL6" s="55" t="s">
        <v>157</v>
      </c>
      <c r="AM6" s="54" t="s">
        <v>28</v>
      </c>
      <c r="AN6" s="27"/>
      <c r="AO6" s="11">
        <f t="shared" si="0"/>
        <v>8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87</v>
      </c>
      <c r="J7" s="53" t="s">
        <v>158</v>
      </c>
      <c r="K7" s="55" t="s">
        <v>157</v>
      </c>
      <c r="L7" s="55" t="s">
        <v>87</v>
      </c>
      <c r="M7" s="53" t="s">
        <v>158</v>
      </c>
      <c r="N7" s="55" t="s">
        <v>41</v>
      </c>
      <c r="O7" s="55" t="s">
        <v>41</v>
      </c>
      <c r="P7" s="55" t="s">
        <v>87</v>
      </c>
      <c r="Q7" s="55" t="s">
        <v>158</v>
      </c>
      <c r="R7" s="55" t="s">
        <v>157</v>
      </c>
      <c r="S7" s="55" t="s">
        <v>87</v>
      </c>
      <c r="T7" s="55" t="s">
        <v>158</v>
      </c>
      <c r="U7" s="55" t="s">
        <v>41</v>
      </c>
      <c r="V7" s="55" t="s">
        <v>41</v>
      </c>
      <c r="W7" s="55" t="s">
        <v>181</v>
      </c>
      <c r="X7" s="57" t="s">
        <v>158</v>
      </c>
      <c r="Y7" s="55" t="s">
        <v>28</v>
      </c>
      <c r="Z7" s="55" t="s">
        <v>87</v>
      </c>
      <c r="AA7" s="55" t="s">
        <v>158</v>
      </c>
      <c r="AB7" s="55" t="s">
        <v>41</v>
      </c>
      <c r="AC7" s="55" t="s">
        <v>41</v>
      </c>
      <c r="AD7" s="55" t="s">
        <v>87</v>
      </c>
      <c r="AE7" s="53" t="s">
        <v>158</v>
      </c>
      <c r="AF7" s="55" t="s">
        <v>157</v>
      </c>
      <c r="AG7" s="55" t="s">
        <v>87</v>
      </c>
      <c r="AH7" s="55" t="s">
        <v>158</v>
      </c>
      <c r="AI7" s="55" t="s">
        <v>41</v>
      </c>
      <c r="AJ7" s="55" t="s">
        <v>41</v>
      </c>
      <c r="AK7" s="55" t="s">
        <v>87</v>
      </c>
      <c r="AL7" s="55" t="s">
        <v>158</v>
      </c>
      <c r="AM7" s="54" t="s">
        <v>157</v>
      </c>
      <c r="AN7" s="27"/>
      <c r="AO7" s="11">
        <f t="shared" si="0"/>
        <v>8</v>
      </c>
      <c r="AP7" s="44"/>
    </row>
    <row r="8" spans="1:42" x14ac:dyDescent="0.15">
      <c r="A8" s="121" t="s">
        <v>23</v>
      </c>
      <c r="B8" s="1148"/>
      <c r="C8" s="1149"/>
      <c r="D8" s="1149"/>
      <c r="E8" s="1149"/>
      <c r="F8" s="149"/>
      <c r="G8" s="1148"/>
      <c r="H8" s="1150"/>
      <c r="I8" s="52"/>
      <c r="J8" s="53"/>
      <c r="K8" s="55"/>
      <c r="L8" s="55"/>
      <c r="M8" s="53"/>
      <c r="N8" s="55"/>
      <c r="O8" s="55"/>
      <c r="P8" s="55"/>
      <c r="Q8" s="55"/>
      <c r="R8" s="55"/>
      <c r="S8" s="55"/>
      <c r="T8" s="55"/>
      <c r="U8" s="55"/>
      <c r="V8" s="55"/>
      <c r="W8" s="55"/>
      <c r="X8" s="57"/>
      <c r="Y8" s="55"/>
      <c r="Z8" s="55"/>
      <c r="AA8" s="55"/>
      <c r="AB8" s="55"/>
      <c r="AC8" s="55"/>
      <c r="AD8" s="55"/>
      <c r="AE8" s="53"/>
      <c r="AF8" s="55"/>
      <c r="AG8" s="55"/>
      <c r="AH8" s="55"/>
      <c r="AI8" s="55"/>
      <c r="AJ8" s="55"/>
      <c r="AK8" s="55"/>
      <c r="AL8" s="55"/>
      <c r="AM8" s="54"/>
      <c r="AN8" s="27"/>
      <c r="AO8" s="11">
        <f t="shared" si="0"/>
        <v>0</v>
      </c>
      <c r="AP8" s="44"/>
    </row>
    <row r="9" spans="1:42" x14ac:dyDescent="0.15">
      <c r="A9" s="121" t="s">
        <v>35</v>
      </c>
      <c r="B9" s="1149"/>
      <c r="C9" s="1149"/>
      <c r="D9" s="1149"/>
      <c r="E9" s="1149"/>
      <c r="F9" s="122"/>
      <c r="G9" s="1149"/>
      <c r="H9" s="1150"/>
      <c r="I9" s="58"/>
      <c r="J9" s="53"/>
      <c r="K9" s="55"/>
      <c r="L9" s="55"/>
      <c r="M9" s="55"/>
      <c r="N9" s="53"/>
      <c r="O9" s="55"/>
      <c r="P9" s="55"/>
      <c r="Q9" s="55"/>
      <c r="R9" s="60"/>
      <c r="S9" s="55"/>
      <c r="T9" s="60"/>
      <c r="U9" s="55"/>
      <c r="V9" s="55"/>
      <c r="W9" s="59"/>
      <c r="X9" s="57"/>
      <c r="Y9" s="55"/>
      <c r="Z9" s="55"/>
      <c r="AA9" s="60"/>
      <c r="AB9" s="60"/>
      <c r="AC9" s="60"/>
      <c r="AD9" s="60"/>
      <c r="AE9" s="55"/>
      <c r="AF9" s="55"/>
      <c r="AG9" s="55"/>
      <c r="AH9" s="60"/>
      <c r="AI9" s="60"/>
      <c r="AJ9" s="60"/>
      <c r="AK9" s="55"/>
      <c r="AL9" s="55"/>
      <c r="AM9" s="60"/>
      <c r="AN9" s="27"/>
      <c r="AO9" s="11">
        <f t="shared" si="0"/>
        <v>0</v>
      </c>
      <c r="AP9" s="44"/>
    </row>
    <row r="10" spans="1:42" x14ac:dyDescent="0.15">
      <c r="A10" s="123" t="s">
        <v>25</v>
      </c>
      <c r="B10" s="1155"/>
      <c r="C10" s="1155"/>
      <c r="D10" s="1155"/>
      <c r="E10" s="1155"/>
      <c r="F10" s="124"/>
      <c r="G10" s="1155"/>
      <c r="H10" s="1156"/>
      <c r="I10" s="83"/>
      <c r="J10" s="80"/>
      <c r="K10" s="78"/>
      <c r="L10" s="78"/>
      <c r="M10" s="78"/>
      <c r="N10" s="78"/>
      <c r="O10" s="78"/>
      <c r="P10" s="60"/>
      <c r="Q10" s="60"/>
      <c r="R10" s="78"/>
      <c r="S10" s="60"/>
      <c r="T10" s="60"/>
      <c r="U10" s="78"/>
      <c r="V10" s="60"/>
      <c r="W10" s="152"/>
      <c r="X10" s="79"/>
      <c r="Y10" s="78"/>
      <c r="Z10" s="78"/>
      <c r="AA10" s="60"/>
      <c r="AB10" s="78"/>
      <c r="AC10" s="78"/>
      <c r="AD10" s="60"/>
      <c r="AE10" s="78"/>
      <c r="AF10" s="60"/>
      <c r="AG10" s="60"/>
      <c r="AH10" s="78"/>
      <c r="AI10" s="60"/>
      <c r="AJ10" s="60"/>
      <c r="AK10" s="60"/>
      <c r="AL10" s="60"/>
      <c r="AM10" s="125"/>
      <c r="AN10" s="81"/>
      <c r="AO10" s="11">
        <f t="shared" si="0"/>
        <v>0</v>
      </c>
      <c r="AP10" s="44"/>
    </row>
    <row r="11" spans="1:42" x14ac:dyDescent="0.15">
      <c r="A11" s="123" t="s">
        <v>51</v>
      </c>
      <c r="B11" s="1155"/>
      <c r="C11" s="1155"/>
      <c r="D11" s="1155"/>
      <c r="E11" s="1155"/>
      <c r="F11" s="124"/>
      <c r="G11" s="1155"/>
      <c r="H11" s="1156"/>
      <c r="I11" s="83"/>
      <c r="J11" s="80"/>
      <c r="K11" s="78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82"/>
      <c r="X11" s="79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123" t="s">
        <v>26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44"/>
    </row>
    <row r="13" spans="1:42" ht="14.25" thickBot="1" x14ac:dyDescent="0.2">
      <c r="A13" s="126"/>
      <c r="B13" s="1149"/>
      <c r="C13" s="1149"/>
      <c r="D13" s="1149"/>
      <c r="E13" s="1149"/>
      <c r="F13" s="122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68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85"/>
      <c r="AN13" s="127"/>
      <c r="AO13" s="11">
        <f t="shared" si="0"/>
        <v>0</v>
      </c>
      <c r="AP13" s="44"/>
    </row>
    <row r="14" spans="1:42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44"/>
    </row>
    <row r="15" spans="1:42" x14ac:dyDescent="0.15">
      <c r="A15" s="1158"/>
      <c r="B15" s="1149"/>
      <c r="C15" s="1149"/>
      <c r="D15" s="1149"/>
      <c r="E15" s="1149"/>
      <c r="F15" s="122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44"/>
    </row>
    <row r="17" spans="1:42" ht="14.25" thickBot="1" x14ac:dyDescent="0.2">
      <c r="A17" s="1158"/>
      <c r="B17" s="1160"/>
      <c r="C17" s="1160"/>
      <c r="D17" s="1160"/>
      <c r="E17" s="1160"/>
      <c r="F17" s="132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44"/>
    </row>
    <row r="18" spans="1:42" x14ac:dyDescent="0.15">
      <c r="A18" s="136"/>
      <c r="B18" s="12"/>
      <c r="C18" s="12"/>
      <c r="D18" s="12"/>
      <c r="E18" s="12"/>
      <c r="F18" s="12"/>
      <c r="G18" s="1286" t="s">
        <v>55</v>
      </c>
      <c r="H18" s="1287"/>
      <c r="I18" s="137" t="e">
        <f>#REF!-I29</f>
        <v>#REF!</v>
      </c>
      <c r="J18" s="137" t="e">
        <f>#REF!-J29</f>
        <v>#REF!</v>
      </c>
      <c r="K18" s="137" t="e">
        <f>#REF!-K29</f>
        <v>#REF!</v>
      </c>
      <c r="L18" s="137" t="e">
        <f>#REF!-L29</f>
        <v>#REF!</v>
      </c>
      <c r="M18" s="137" t="e">
        <f>#REF!-M29</f>
        <v>#REF!</v>
      </c>
      <c r="N18" s="137" t="e">
        <f>#REF!-N29</f>
        <v>#REF!</v>
      </c>
      <c r="O18" s="137" t="e">
        <f>#REF!-O29</f>
        <v>#REF!</v>
      </c>
      <c r="P18" s="137" t="e">
        <f>#REF!-P29</f>
        <v>#REF!</v>
      </c>
      <c r="Q18" s="137" t="e">
        <f>#REF!-Q29</f>
        <v>#REF!</v>
      </c>
      <c r="R18" s="137" t="e">
        <f>#REF!-R29</f>
        <v>#REF!</v>
      </c>
      <c r="S18" s="137" t="e">
        <f>#REF!-S29</f>
        <v>#REF!</v>
      </c>
      <c r="T18" s="137" t="e">
        <f>#REF!-T29</f>
        <v>#REF!</v>
      </c>
      <c r="U18" s="137" t="e">
        <f>#REF!-U29</f>
        <v>#REF!</v>
      </c>
      <c r="V18" s="137" t="e">
        <f>#REF!-V29</f>
        <v>#REF!</v>
      </c>
      <c r="W18" s="138" t="e">
        <f>#REF!-W29</f>
        <v>#REF!</v>
      </c>
      <c r="X18" s="139" t="e">
        <f>#REF!-X29</f>
        <v>#REF!</v>
      </c>
      <c r="Y18" s="137" t="e">
        <f>#REF!-Y29</f>
        <v>#REF!</v>
      </c>
      <c r="Z18" s="137" t="e">
        <f>#REF!-Z29</f>
        <v>#REF!</v>
      </c>
      <c r="AA18" s="137" t="e">
        <f>#REF!-AA29</f>
        <v>#REF!</v>
      </c>
      <c r="AB18" s="137" t="e">
        <f>#REF!-AB29</f>
        <v>#REF!</v>
      </c>
      <c r="AC18" s="137" t="e">
        <f>#REF!-AC29</f>
        <v>#REF!</v>
      </c>
      <c r="AD18" s="137" t="e">
        <f>#REF!-AD29</f>
        <v>#REF!</v>
      </c>
      <c r="AE18" s="137" t="e">
        <f>#REF!-AE29</f>
        <v>#REF!</v>
      </c>
      <c r="AF18" s="137" t="e">
        <f>#REF!-AF29</f>
        <v>#REF!</v>
      </c>
      <c r="AG18" s="137" t="e">
        <f>#REF!-AG29</f>
        <v>#REF!</v>
      </c>
      <c r="AH18" s="137" t="e">
        <f>#REF!-AH29</f>
        <v>#REF!</v>
      </c>
      <c r="AI18" s="137" t="e">
        <f>#REF!-AI29</f>
        <v>#REF!</v>
      </c>
      <c r="AJ18" s="137" t="e">
        <f>#REF!-AJ29</f>
        <v>#REF!</v>
      </c>
      <c r="AK18" s="137" t="e">
        <f>#REF!-AK29</f>
        <v>#REF!</v>
      </c>
      <c r="AL18" s="137" t="e">
        <f>#REF!-AL29</f>
        <v>#REF!</v>
      </c>
      <c r="AM18" s="137" t="e">
        <f>#REF!-AM29</f>
        <v>#REF!</v>
      </c>
      <c r="AN18" s="86"/>
      <c r="AO18" s="11"/>
      <c r="AP18" s="44"/>
    </row>
    <row r="19" spans="1:42" hidden="1" x14ac:dyDescent="0.15">
      <c r="A19" s="12"/>
      <c r="B19" s="12"/>
      <c r="C19" s="12"/>
      <c r="D19" s="12"/>
      <c r="E19" s="12"/>
      <c r="F19" s="12"/>
      <c r="G19" s="1149" t="s">
        <v>66</v>
      </c>
      <c r="H19" s="1285"/>
      <c r="I19" s="140">
        <f t="shared" ref="I19:AM19" si="1">COUNTIF(I4:I17,"A")</f>
        <v>1</v>
      </c>
      <c r="J19" s="140">
        <f t="shared" si="1"/>
        <v>1</v>
      </c>
      <c r="K19" s="140">
        <f t="shared" si="1"/>
        <v>1</v>
      </c>
      <c r="L19" s="140">
        <f t="shared" si="1"/>
        <v>1</v>
      </c>
      <c r="M19" s="140">
        <f t="shared" si="1"/>
        <v>1</v>
      </c>
      <c r="N19" s="140">
        <f t="shared" si="1"/>
        <v>0</v>
      </c>
      <c r="O19" s="140">
        <f t="shared" si="1"/>
        <v>0</v>
      </c>
      <c r="P19" s="140">
        <f t="shared" si="1"/>
        <v>1</v>
      </c>
      <c r="Q19" s="140">
        <f t="shared" si="1"/>
        <v>1</v>
      </c>
      <c r="R19" s="140">
        <f t="shared" si="1"/>
        <v>1</v>
      </c>
      <c r="S19" s="140">
        <f t="shared" si="1"/>
        <v>1</v>
      </c>
      <c r="T19" s="140">
        <f t="shared" si="1"/>
        <v>0</v>
      </c>
      <c r="U19" s="140">
        <f t="shared" si="1"/>
        <v>0</v>
      </c>
      <c r="V19" s="140">
        <f t="shared" si="1"/>
        <v>0</v>
      </c>
      <c r="W19" s="140">
        <f t="shared" si="1"/>
        <v>0</v>
      </c>
      <c r="X19" s="140">
        <f t="shared" si="1"/>
        <v>1</v>
      </c>
      <c r="Y19" s="140">
        <f t="shared" si="1"/>
        <v>0</v>
      </c>
      <c r="Z19" s="140">
        <f t="shared" si="1"/>
        <v>1</v>
      </c>
      <c r="AA19" s="140">
        <f t="shared" si="1"/>
        <v>1</v>
      </c>
      <c r="AB19" s="140">
        <f t="shared" si="1"/>
        <v>0</v>
      </c>
      <c r="AC19" s="140">
        <f t="shared" si="1"/>
        <v>0</v>
      </c>
      <c r="AD19" s="140">
        <f t="shared" si="1"/>
        <v>1</v>
      </c>
      <c r="AE19" s="140">
        <f t="shared" si="1"/>
        <v>1</v>
      </c>
      <c r="AF19" s="140">
        <f t="shared" si="1"/>
        <v>1</v>
      </c>
      <c r="AG19" s="140">
        <f t="shared" si="1"/>
        <v>1</v>
      </c>
      <c r="AH19" s="140">
        <f t="shared" si="1"/>
        <v>0</v>
      </c>
      <c r="AI19" s="140">
        <f t="shared" si="1"/>
        <v>0</v>
      </c>
      <c r="AJ19" s="140">
        <f t="shared" si="1"/>
        <v>0</v>
      </c>
      <c r="AK19" s="140">
        <f t="shared" si="1"/>
        <v>1</v>
      </c>
      <c r="AL19" s="140">
        <f t="shared" si="1"/>
        <v>1</v>
      </c>
      <c r="AM19" s="140">
        <f t="shared" si="1"/>
        <v>1</v>
      </c>
      <c r="AN19" s="13"/>
      <c r="AO19" s="11">
        <f t="shared" si="0"/>
        <v>0</v>
      </c>
      <c r="AP19" s="44"/>
    </row>
    <row r="20" spans="1:42" hidden="1" x14ac:dyDescent="0.15">
      <c r="A20" s="13"/>
      <c r="B20" s="12"/>
      <c r="C20" s="12"/>
      <c r="D20" s="12"/>
      <c r="E20" s="12"/>
      <c r="F20" s="12"/>
      <c r="G20" s="1149" t="s">
        <v>56</v>
      </c>
      <c r="H20" s="1285"/>
      <c r="I20" s="140">
        <f t="shared" ref="I20:AM20" si="2">COUNTIF(I4:I17,"B")</f>
        <v>0</v>
      </c>
      <c r="J20" s="140">
        <f t="shared" si="2"/>
        <v>0</v>
      </c>
      <c r="K20" s="140">
        <f t="shared" si="2"/>
        <v>0</v>
      </c>
      <c r="L20" s="140">
        <f t="shared" si="2"/>
        <v>0</v>
      </c>
      <c r="M20" s="140">
        <f t="shared" si="2"/>
        <v>0</v>
      </c>
      <c r="N20" s="140">
        <f t="shared" si="2"/>
        <v>0</v>
      </c>
      <c r="O20" s="140">
        <f t="shared" si="2"/>
        <v>0</v>
      </c>
      <c r="P20" s="140">
        <f t="shared" si="2"/>
        <v>0</v>
      </c>
      <c r="Q20" s="140">
        <f t="shared" si="2"/>
        <v>0</v>
      </c>
      <c r="R20" s="140">
        <f t="shared" si="2"/>
        <v>0</v>
      </c>
      <c r="S20" s="140">
        <f t="shared" si="2"/>
        <v>0</v>
      </c>
      <c r="T20" s="140">
        <f t="shared" si="2"/>
        <v>0</v>
      </c>
      <c r="U20" s="140">
        <f t="shared" si="2"/>
        <v>0</v>
      </c>
      <c r="V20" s="140">
        <f t="shared" si="2"/>
        <v>0</v>
      </c>
      <c r="W20" s="141">
        <f t="shared" si="2"/>
        <v>0</v>
      </c>
      <c r="X20" s="142">
        <f t="shared" si="2"/>
        <v>0</v>
      </c>
      <c r="Y20" s="140">
        <f t="shared" si="2"/>
        <v>0</v>
      </c>
      <c r="Z20" s="140">
        <f t="shared" si="2"/>
        <v>0</v>
      </c>
      <c r="AA20" s="140">
        <f t="shared" si="2"/>
        <v>0</v>
      </c>
      <c r="AB20" s="140">
        <f t="shared" si="2"/>
        <v>0</v>
      </c>
      <c r="AC20" s="140">
        <f t="shared" si="2"/>
        <v>0</v>
      </c>
      <c r="AD20" s="140">
        <f t="shared" si="2"/>
        <v>0</v>
      </c>
      <c r="AE20" s="140">
        <f t="shared" si="2"/>
        <v>0</v>
      </c>
      <c r="AF20" s="140">
        <f t="shared" si="2"/>
        <v>0</v>
      </c>
      <c r="AG20" s="140">
        <f t="shared" si="2"/>
        <v>0</v>
      </c>
      <c r="AH20" s="140">
        <f t="shared" si="2"/>
        <v>0</v>
      </c>
      <c r="AI20" s="140">
        <f t="shared" si="2"/>
        <v>0</v>
      </c>
      <c r="AJ20" s="140">
        <f t="shared" si="2"/>
        <v>0</v>
      </c>
      <c r="AK20" s="140">
        <f t="shared" si="2"/>
        <v>0</v>
      </c>
      <c r="AL20" s="140">
        <f t="shared" si="2"/>
        <v>0</v>
      </c>
      <c r="AM20" s="140">
        <f t="shared" si="2"/>
        <v>0</v>
      </c>
      <c r="AN20" s="13"/>
      <c r="AO20" s="11">
        <f t="shared" si="0"/>
        <v>0</v>
      </c>
      <c r="AP20" s="44"/>
    </row>
    <row r="21" spans="1:42" hidden="1" x14ac:dyDescent="0.15">
      <c r="A21" s="13"/>
      <c r="B21" s="12"/>
      <c r="C21" s="12"/>
      <c r="D21" s="12"/>
      <c r="E21" s="12"/>
      <c r="F21" s="12"/>
      <c r="G21" s="1149" t="s">
        <v>57</v>
      </c>
      <c r="H21" s="1285"/>
      <c r="I21" s="140">
        <f t="shared" ref="I21:AM21" si="3">COUNTIF(I4:I17,"C")</f>
        <v>3</v>
      </c>
      <c r="J21" s="140">
        <f t="shared" si="3"/>
        <v>3</v>
      </c>
      <c r="K21" s="140">
        <f t="shared" si="3"/>
        <v>3</v>
      </c>
      <c r="L21" s="140">
        <f t="shared" si="3"/>
        <v>3</v>
      </c>
      <c r="M21" s="140">
        <f t="shared" si="3"/>
        <v>3</v>
      </c>
      <c r="N21" s="140">
        <f t="shared" si="3"/>
        <v>0</v>
      </c>
      <c r="O21" s="140">
        <f t="shared" si="3"/>
        <v>0</v>
      </c>
      <c r="P21" s="140">
        <f t="shared" si="3"/>
        <v>3</v>
      </c>
      <c r="Q21" s="140">
        <f t="shared" si="3"/>
        <v>3</v>
      </c>
      <c r="R21" s="140">
        <f t="shared" si="3"/>
        <v>3</v>
      </c>
      <c r="S21" s="140">
        <f t="shared" si="3"/>
        <v>3</v>
      </c>
      <c r="T21" s="140">
        <f t="shared" si="3"/>
        <v>4</v>
      </c>
      <c r="U21" s="140">
        <f t="shared" si="3"/>
        <v>0</v>
      </c>
      <c r="V21" s="140">
        <f t="shared" si="3"/>
        <v>1</v>
      </c>
      <c r="W21" s="141">
        <f t="shared" si="3"/>
        <v>3</v>
      </c>
      <c r="X21" s="142">
        <f t="shared" si="3"/>
        <v>3</v>
      </c>
      <c r="Y21" s="140">
        <f t="shared" si="3"/>
        <v>4</v>
      </c>
      <c r="Z21" s="140">
        <f t="shared" si="3"/>
        <v>3</v>
      </c>
      <c r="AA21" s="140">
        <f t="shared" si="3"/>
        <v>3</v>
      </c>
      <c r="AB21" s="140">
        <f t="shared" si="3"/>
        <v>1</v>
      </c>
      <c r="AC21" s="140">
        <f t="shared" si="3"/>
        <v>1</v>
      </c>
      <c r="AD21" s="140">
        <f t="shared" si="3"/>
        <v>3</v>
      </c>
      <c r="AE21" s="140">
        <f t="shared" si="3"/>
        <v>3</v>
      </c>
      <c r="AF21" s="140">
        <f t="shared" si="3"/>
        <v>3</v>
      </c>
      <c r="AG21" s="140">
        <f t="shared" si="3"/>
        <v>3</v>
      </c>
      <c r="AH21" s="140">
        <f t="shared" si="3"/>
        <v>4</v>
      </c>
      <c r="AI21" s="140">
        <f t="shared" si="3"/>
        <v>0</v>
      </c>
      <c r="AJ21" s="140">
        <f t="shared" si="3"/>
        <v>1</v>
      </c>
      <c r="AK21" s="140">
        <f t="shared" si="3"/>
        <v>3</v>
      </c>
      <c r="AL21" s="140">
        <f t="shared" si="3"/>
        <v>3</v>
      </c>
      <c r="AM21" s="140">
        <f t="shared" si="3"/>
        <v>3</v>
      </c>
      <c r="AN21" s="13"/>
      <c r="AO21" s="11">
        <f t="shared" si="0"/>
        <v>0</v>
      </c>
      <c r="AP21" s="44"/>
    </row>
    <row r="22" spans="1:42" hidden="1" x14ac:dyDescent="0.15">
      <c r="A22" s="13"/>
      <c r="B22" s="12"/>
      <c r="C22" s="12"/>
      <c r="D22" s="12"/>
      <c r="E22" s="12"/>
      <c r="F22" s="12"/>
      <c r="G22" s="1149" t="s">
        <v>58</v>
      </c>
      <c r="H22" s="1285"/>
      <c r="I22" s="140">
        <f t="shared" ref="I22:AM22" si="4">COUNTIF(I4:I17,"F")</f>
        <v>0</v>
      </c>
      <c r="J22" s="140">
        <f t="shared" si="4"/>
        <v>0</v>
      </c>
      <c r="K22" s="140">
        <f t="shared" si="4"/>
        <v>0</v>
      </c>
      <c r="L22" s="140">
        <f t="shared" si="4"/>
        <v>0</v>
      </c>
      <c r="M22" s="140">
        <f t="shared" si="4"/>
        <v>0</v>
      </c>
      <c r="N22" s="140">
        <f t="shared" si="4"/>
        <v>0</v>
      </c>
      <c r="O22" s="140">
        <f t="shared" si="4"/>
        <v>0</v>
      </c>
      <c r="P22" s="140">
        <f t="shared" si="4"/>
        <v>0</v>
      </c>
      <c r="Q22" s="140">
        <f t="shared" si="4"/>
        <v>0</v>
      </c>
      <c r="R22" s="140">
        <f t="shared" si="4"/>
        <v>0</v>
      </c>
      <c r="S22" s="140">
        <f t="shared" si="4"/>
        <v>0</v>
      </c>
      <c r="T22" s="140">
        <f t="shared" si="4"/>
        <v>0</v>
      </c>
      <c r="U22" s="140">
        <f t="shared" si="4"/>
        <v>0</v>
      </c>
      <c r="V22" s="140">
        <f t="shared" si="4"/>
        <v>0</v>
      </c>
      <c r="W22" s="141">
        <f t="shared" si="4"/>
        <v>0</v>
      </c>
      <c r="X22" s="142">
        <f t="shared" si="4"/>
        <v>0</v>
      </c>
      <c r="Y22" s="140">
        <f t="shared" si="4"/>
        <v>0</v>
      </c>
      <c r="Z22" s="140">
        <f t="shared" si="4"/>
        <v>0</v>
      </c>
      <c r="AA22" s="140">
        <f t="shared" si="4"/>
        <v>0</v>
      </c>
      <c r="AB22" s="140">
        <f t="shared" si="4"/>
        <v>0</v>
      </c>
      <c r="AC22" s="140">
        <f t="shared" si="4"/>
        <v>0</v>
      </c>
      <c r="AD22" s="140">
        <f t="shared" si="4"/>
        <v>0</v>
      </c>
      <c r="AE22" s="140">
        <f t="shared" si="4"/>
        <v>0</v>
      </c>
      <c r="AF22" s="140">
        <f t="shared" si="4"/>
        <v>0</v>
      </c>
      <c r="AG22" s="140">
        <f t="shared" si="4"/>
        <v>0</v>
      </c>
      <c r="AH22" s="140">
        <f t="shared" si="4"/>
        <v>0</v>
      </c>
      <c r="AI22" s="140">
        <f t="shared" si="4"/>
        <v>0</v>
      </c>
      <c r="AJ22" s="140">
        <f t="shared" si="4"/>
        <v>0</v>
      </c>
      <c r="AK22" s="140">
        <f t="shared" si="4"/>
        <v>0</v>
      </c>
      <c r="AL22" s="140">
        <f t="shared" si="4"/>
        <v>0</v>
      </c>
      <c r="AM22" s="140">
        <f t="shared" si="4"/>
        <v>0</v>
      </c>
      <c r="AN22" s="13"/>
      <c r="AO22" s="11">
        <f t="shared" si="0"/>
        <v>0</v>
      </c>
      <c r="AP22" s="44"/>
    </row>
    <row r="23" spans="1:42" hidden="1" x14ac:dyDescent="0.15">
      <c r="A23" s="13"/>
      <c r="B23" s="12"/>
      <c r="C23" s="12"/>
      <c r="D23" s="12"/>
      <c r="E23" s="12"/>
      <c r="F23" s="12"/>
      <c r="G23" s="1149" t="s">
        <v>59</v>
      </c>
      <c r="H23" s="1285"/>
      <c r="I23" s="140">
        <f t="shared" ref="I23:AM23" si="5">COUNTIF(I4:I17,"H")</f>
        <v>0</v>
      </c>
      <c r="J23" s="140">
        <f t="shared" si="5"/>
        <v>0</v>
      </c>
      <c r="K23" s="140">
        <f t="shared" si="5"/>
        <v>0</v>
      </c>
      <c r="L23" s="140">
        <f t="shared" si="5"/>
        <v>0</v>
      </c>
      <c r="M23" s="140">
        <f t="shared" si="5"/>
        <v>0</v>
      </c>
      <c r="N23" s="140">
        <f t="shared" si="5"/>
        <v>0</v>
      </c>
      <c r="O23" s="140">
        <f t="shared" si="5"/>
        <v>0</v>
      </c>
      <c r="P23" s="140">
        <f t="shared" si="5"/>
        <v>0</v>
      </c>
      <c r="Q23" s="140">
        <f t="shared" si="5"/>
        <v>0</v>
      </c>
      <c r="R23" s="140">
        <f t="shared" si="5"/>
        <v>0</v>
      </c>
      <c r="S23" s="140">
        <f t="shared" si="5"/>
        <v>0</v>
      </c>
      <c r="T23" s="140">
        <f t="shared" si="5"/>
        <v>0</v>
      </c>
      <c r="U23" s="140">
        <f t="shared" si="5"/>
        <v>0</v>
      </c>
      <c r="V23" s="140">
        <f t="shared" si="5"/>
        <v>0</v>
      </c>
      <c r="W23" s="141">
        <f t="shared" si="5"/>
        <v>0</v>
      </c>
      <c r="X23" s="142">
        <f t="shared" si="5"/>
        <v>0</v>
      </c>
      <c r="Y23" s="140">
        <f t="shared" si="5"/>
        <v>0</v>
      </c>
      <c r="Z23" s="140">
        <f t="shared" si="5"/>
        <v>0</v>
      </c>
      <c r="AA23" s="140">
        <f t="shared" si="5"/>
        <v>0</v>
      </c>
      <c r="AB23" s="140">
        <f t="shared" si="5"/>
        <v>0</v>
      </c>
      <c r="AC23" s="140">
        <f t="shared" si="5"/>
        <v>0</v>
      </c>
      <c r="AD23" s="140">
        <f t="shared" si="5"/>
        <v>0</v>
      </c>
      <c r="AE23" s="140">
        <f t="shared" si="5"/>
        <v>0</v>
      </c>
      <c r="AF23" s="140">
        <f t="shared" si="5"/>
        <v>0</v>
      </c>
      <c r="AG23" s="140">
        <f t="shared" si="5"/>
        <v>0</v>
      </c>
      <c r="AH23" s="140">
        <f t="shared" si="5"/>
        <v>0</v>
      </c>
      <c r="AI23" s="140">
        <f t="shared" si="5"/>
        <v>0</v>
      </c>
      <c r="AJ23" s="140">
        <f t="shared" si="5"/>
        <v>0</v>
      </c>
      <c r="AK23" s="140">
        <f t="shared" si="5"/>
        <v>0</v>
      </c>
      <c r="AL23" s="140">
        <f t="shared" si="5"/>
        <v>0</v>
      </c>
      <c r="AM23" s="140">
        <f t="shared" si="5"/>
        <v>0</v>
      </c>
      <c r="AN23" s="13"/>
      <c r="AO23" s="11">
        <f t="shared" si="0"/>
        <v>0</v>
      </c>
      <c r="AP23" s="44"/>
    </row>
    <row r="24" spans="1:42" hidden="1" x14ac:dyDescent="0.15">
      <c r="A24" s="13"/>
      <c r="B24" s="12"/>
      <c r="C24" s="12"/>
      <c r="D24" s="12"/>
      <c r="E24" s="12"/>
      <c r="F24" s="12"/>
      <c r="G24" s="1149" t="s">
        <v>70</v>
      </c>
      <c r="H24" s="1285"/>
      <c r="I24" s="140">
        <f t="shared" ref="I24:AM24" si="6">COUNTIF(I4:I17,"J")</f>
        <v>0</v>
      </c>
      <c r="J24" s="140">
        <f t="shared" si="6"/>
        <v>0</v>
      </c>
      <c r="K24" s="140">
        <f t="shared" si="6"/>
        <v>0</v>
      </c>
      <c r="L24" s="140">
        <f t="shared" si="6"/>
        <v>0</v>
      </c>
      <c r="M24" s="140">
        <f t="shared" si="6"/>
        <v>0</v>
      </c>
      <c r="N24" s="140">
        <f t="shared" si="6"/>
        <v>0</v>
      </c>
      <c r="O24" s="140">
        <f t="shared" si="6"/>
        <v>0</v>
      </c>
      <c r="P24" s="140">
        <f t="shared" si="6"/>
        <v>0</v>
      </c>
      <c r="Q24" s="140">
        <f t="shared" si="6"/>
        <v>0</v>
      </c>
      <c r="R24" s="140">
        <f t="shared" si="6"/>
        <v>0</v>
      </c>
      <c r="S24" s="140">
        <f t="shared" si="6"/>
        <v>0</v>
      </c>
      <c r="T24" s="140">
        <f t="shared" si="6"/>
        <v>0</v>
      </c>
      <c r="U24" s="140">
        <f t="shared" si="6"/>
        <v>0</v>
      </c>
      <c r="V24" s="140">
        <f t="shared" si="6"/>
        <v>0</v>
      </c>
      <c r="W24" s="140">
        <f t="shared" si="6"/>
        <v>0</v>
      </c>
      <c r="X24" s="140">
        <f t="shared" si="6"/>
        <v>0</v>
      </c>
      <c r="Y24" s="140">
        <f t="shared" si="6"/>
        <v>0</v>
      </c>
      <c r="Z24" s="140">
        <f t="shared" si="6"/>
        <v>0</v>
      </c>
      <c r="AA24" s="140">
        <f t="shared" si="6"/>
        <v>0</v>
      </c>
      <c r="AB24" s="140">
        <f t="shared" si="6"/>
        <v>0</v>
      </c>
      <c r="AC24" s="140">
        <f t="shared" si="6"/>
        <v>0</v>
      </c>
      <c r="AD24" s="140">
        <f t="shared" si="6"/>
        <v>0</v>
      </c>
      <c r="AE24" s="140">
        <f t="shared" si="6"/>
        <v>0</v>
      </c>
      <c r="AF24" s="140">
        <f t="shared" si="6"/>
        <v>0</v>
      </c>
      <c r="AG24" s="140">
        <f t="shared" si="6"/>
        <v>0</v>
      </c>
      <c r="AH24" s="140">
        <f t="shared" si="6"/>
        <v>0</v>
      </c>
      <c r="AI24" s="140">
        <f t="shared" si="6"/>
        <v>0</v>
      </c>
      <c r="AJ24" s="140">
        <f t="shared" si="6"/>
        <v>0</v>
      </c>
      <c r="AK24" s="140">
        <f t="shared" si="6"/>
        <v>0</v>
      </c>
      <c r="AL24" s="140">
        <f t="shared" si="6"/>
        <v>0</v>
      </c>
      <c r="AM24" s="140">
        <f t="shared" si="6"/>
        <v>0</v>
      </c>
      <c r="AN24" s="13"/>
      <c r="AO24" s="11">
        <f t="shared" si="0"/>
        <v>0</v>
      </c>
      <c r="AP24" s="44"/>
    </row>
    <row r="25" spans="1:42" hidden="1" x14ac:dyDescent="0.15">
      <c r="A25" s="13"/>
      <c r="B25" s="12"/>
      <c r="C25" s="12"/>
      <c r="D25" s="12"/>
      <c r="E25" s="12"/>
      <c r="F25" s="12"/>
      <c r="G25" s="1149" t="s">
        <v>60</v>
      </c>
      <c r="H25" s="1285"/>
      <c r="I25" s="140">
        <f t="shared" ref="I25:AM25" si="7">COUNTIF(I4:I17,"G")</f>
        <v>0</v>
      </c>
      <c r="J25" s="140">
        <f t="shared" si="7"/>
        <v>0</v>
      </c>
      <c r="K25" s="140">
        <f t="shared" si="7"/>
        <v>0</v>
      </c>
      <c r="L25" s="140">
        <f t="shared" si="7"/>
        <v>0</v>
      </c>
      <c r="M25" s="140">
        <f t="shared" si="7"/>
        <v>0</v>
      </c>
      <c r="N25" s="140">
        <f t="shared" si="7"/>
        <v>0</v>
      </c>
      <c r="O25" s="140">
        <f t="shared" si="7"/>
        <v>0</v>
      </c>
      <c r="P25" s="140">
        <f t="shared" si="7"/>
        <v>0</v>
      </c>
      <c r="Q25" s="140">
        <f t="shared" si="7"/>
        <v>0</v>
      </c>
      <c r="R25" s="140">
        <f t="shared" si="7"/>
        <v>0</v>
      </c>
      <c r="S25" s="140">
        <f t="shared" si="7"/>
        <v>0</v>
      </c>
      <c r="T25" s="140">
        <f t="shared" si="7"/>
        <v>0</v>
      </c>
      <c r="U25" s="140">
        <f t="shared" si="7"/>
        <v>0</v>
      </c>
      <c r="V25" s="140">
        <f t="shared" si="7"/>
        <v>0</v>
      </c>
      <c r="W25" s="141">
        <f t="shared" si="7"/>
        <v>0</v>
      </c>
      <c r="X25" s="142">
        <f t="shared" si="7"/>
        <v>0</v>
      </c>
      <c r="Y25" s="140">
        <f t="shared" si="7"/>
        <v>0</v>
      </c>
      <c r="Z25" s="140">
        <f t="shared" si="7"/>
        <v>0</v>
      </c>
      <c r="AA25" s="140">
        <f t="shared" si="7"/>
        <v>0</v>
      </c>
      <c r="AB25" s="140">
        <f t="shared" si="7"/>
        <v>0</v>
      </c>
      <c r="AC25" s="140">
        <f t="shared" si="7"/>
        <v>0</v>
      </c>
      <c r="AD25" s="140">
        <f t="shared" si="7"/>
        <v>0</v>
      </c>
      <c r="AE25" s="140">
        <f t="shared" si="7"/>
        <v>0</v>
      </c>
      <c r="AF25" s="140">
        <f t="shared" si="7"/>
        <v>0</v>
      </c>
      <c r="AG25" s="140">
        <f t="shared" si="7"/>
        <v>0</v>
      </c>
      <c r="AH25" s="140">
        <f t="shared" si="7"/>
        <v>0</v>
      </c>
      <c r="AI25" s="140">
        <f t="shared" si="7"/>
        <v>0</v>
      </c>
      <c r="AJ25" s="140">
        <f t="shared" si="7"/>
        <v>0</v>
      </c>
      <c r="AK25" s="140">
        <f t="shared" si="7"/>
        <v>0</v>
      </c>
      <c r="AL25" s="140">
        <f t="shared" si="7"/>
        <v>0</v>
      </c>
      <c r="AM25" s="140">
        <f t="shared" si="7"/>
        <v>0</v>
      </c>
      <c r="AN25" s="13"/>
      <c r="AO25" s="11">
        <f t="shared" si="0"/>
        <v>0</v>
      </c>
      <c r="AP25" s="44"/>
    </row>
    <row r="26" spans="1:42" hidden="1" x14ac:dyDescent="0.15">
      <c r="A26" s="13"/>
      <c r="B26" s="12"/>
      <c r="C26" s="12"/>
      <c r="D26" s="12"/>
      <c r="E26" s="12"/>
      <c r="F26" s="12"/>
      <c r="G26" s="1149" t="s">
        <v>61</v>
      </c>
      <c r="H26" s="1285"/>
      <c r="I26" s="140">
        <f t="shared" ref="I26:AM26" si="8">COUNTIF(I4:I17,"CD")</f>
        <v>0</v>
      </c>
      <c r="J26" s="140">
        <f t="shared" si="8"/>
        <v>0</v>
      </c>
      <c r="K26" s="140">
        <f t="shared" si="8"/>
        <v>0</v>
      </c>
      <c r="L26" s="140">
        <f t="shared" si="8"/>
        <v>0</v>
      </c>
      <c r="M26" s="140">
        <f t="shared" si="8"/>
        <v>0</v>
      </c>
      <c r="N26" s="140">
        <f t="shared" si="8"/>
        <v>0</v>
      </c>
      <c r="O26" s="140">
        <f t="shared" si="8"/>
        <v>0</v>
      </c>
      <c r="P26" s="140">
        <f t="shared" si="8"/>
        <v>0</v>
      </c>
      <c r="Q26" s="140">
        <f t="shared" si="8"/>
        <v>0</v>
      </c>
      <c r="R26" s="140">
        <f t="shared" si="8"/>
        <v>0</v>
      </c>
      <c r="S26" s="140">
        <f t="shared" si="8"/>
        <v>0</v>
      </c>
      <c r="T26" s="140">
        <f t="shared" si="8"/>
        <v>0</v>
      </c>
      <c r="U26" s="140">
        <f t="shared" si="8"/>
        <v>0</v>
      </c>
      <c r="V26" s="140">
        <f t="shared" si="8"/>
        <v>0</v>
      </c>
      <c r="W26" s="141">
        <f t="shared" si="8"/>
        <v>0</v>
      </c>
      <c r="X26" s="142">
        <f t="shared" si="8"/>
        <v>0</v>
      </c>
      <c r="Y26" s="140">
        <f t="shared" si="8"/>
        <v>0</v>
      </c>
      <c r="Z26" s="140">
        <f t="shared" si="8"/>
        <v>0</v>
      </c>
      <c r="AA26" s="140">
        <f t="shared" si="8"/>
        <v>0</v>
      </c>
      <c r="AB26" s="140">
        <f t="shared" si="8"/>
        <v>0</v>
      </c>
      <c r="AC26" s="140">
        <f t="shared" si="8"/>
        <v>0</v>
      </c>
      <c r="AD26" s="140">
        <f t="shared" si="8"/>
        <v>0</v>
      </c>
      <c r="AE26" s="140">
        <f t="shared" si="8"/>
        <v>0</v>
      </c>
      <c r="AF26" s="140">
        <f t="shared" si="8"/>
        <v>0</v>
      </c>
      <c r="AG26" s="140">
        <f t="shared" si="8"/>
        <v>0</v>
      </c>
      <c r="AH26" s="140">
        <f t="shared" si="8"/>
        <v>0</v>
      </c>
      <c r="AI26" s="140">
        <f t="shared" si="8"/>
        <v>0</v>
      </c>
      <c r="AJ26" s="140">
        <f t="shared" si="8"/>
        <v>0</v>
      </c>
      <c r="AK26" s="140">
        <f t="shared" si="8"/>
        <v>0</v>
      </c>
      <c r="AL26" s="140">
        <f t="shared" si="8"/>
        <v>0</v>
      </c>
      <c r="AM26" s="140">
        <f t="shared" si="8"/>
        <v>0</v>
      </c>
      <c r="AN26" s="13"/>
      <c r="AO26" s="11">
        <f t="shared" si="0"/>
        <v>0</v>
      </c>
      <c r="AP26" s="44"/>
    </row>
    <row r="27" spans="1:42" hidden="1" x14ac:dyDescent="0.15">
      <c r="A27" s="13"/>
      <c r="B27" s="12"/>
      <c r="C27" s="12"/>
      <c r="D27" s="12"/>
      <c r="E27" s="12"/>
      <c r="F27" s="12"/>
      <c r="G27" s="1149" t="s">
        <v>69</v>
      </c>
      <c r="H27" s="1285"/>
      <c r="I27" s="140">
        <f t="shared" ref="I27:AM27" si="9">COUNTIF(I4:I17,"AD")</f>
        <v>0</v>
      </c>
      <c r="J27" s="140">
        <f t="shared" si="9"/>
        <v>0</v>
      </c>
      <c r="K27" s="140">
        <f t="shared" si="9"/>
        <v>0</v>
      </c>
      <c r="L27" s="140">
        <f t="shared" si="9"/>
        <v>0</v>
      </c>
      <c r="M27" s="140">
        <f t="shared" si="9"/>
        <v>0</v>
      </c>
      <c r="N27" s="140">
        <f t="shared" si="9"/>
        <v>0</v>
      </c>
      <c r="O27" s="140">
        <f t="shared" si="9"/>
        <v>0</v>
      </c>
      <c r="P27" s="140">
        <f t="shared" si="9"/>
        <v>0</v>
      </c>
      <c r="Q27" s="140">
        <f t="shared" si="9"/>
        <v>0</v>
      </c>
      <c r="R27" s="140">
        <f t="shared" si="9"/>
        <v>0</v>
      </c>
      <c r="S27" s="140">
        <f t="shared" si="9"/>
        <v>0</v>
      </c>
      <c r="T27" s="140">
        <f t="shared" si="9"/>
        <v>0</v>
      </c>
      <c r="U27" s="140">
        <f t="shared" si="9"/>
        <v>0</v>
      </c>
      <c r="V27" s="140">
        <f t="shared" si="9"/>
        <v>0</v>
      </c>
      <c r="W27" s="140">
        <f t="shared" si="9"/>
        <v>0</v>
      </c>
      <c r="X27" s="140">
        <f t="shared" si="9"/>
        <v>0</v>
      </c>
      <c r="Y27" s="140">
        <f t="shared" si="9"/>
        <v>0</v>
      </c>
      <c r="Z27" s="140">
        <f t="shared" si="9"/>
        <v>0</v>
      </c>
      <c r="AA27" s="140">
        <f t="shared" si="9"/>
        <v>0</v>
      </c>
      <c r="AB27" s="140">
        <f t="shared" si="9"/>
        <v>0</v>
      </c>
      <c r="AC27" s="140">
        <f t="shared" si="9"/>
        <v>0</v>
      </c>
      <c r="AD27" s="140">
        <f t="shared" si="9"/>
        <v>0</v>
      </c>
      <c r="AE27" s="140">
        <f t="shared" si="9"/>
        <v>0</v>
      </c>
      <c r="AF27" s="140">
        <f t="shared" si="9"/>
        <v>0</v>
      </c>
      <c r="AG27" s="140">
        <f t="shared" si="9"/>
        <v>0</v>
      </c>
      <c r="AH27" s="140">
        <f t="shared" si="9"/>
        <v>0</v>
      </c>
      <c r="AI27" s="140">
        <f t="shared" si="9"/>
        <v>0</v>
      </c>
      <c r="AJ27" s="140">
        <f t="shared" si="9"/>
        <v>0</v>
      </c>
      <c r="AK27" s="140">
        <f t="shared" si="9"/>
        <v>0</v>
      </c>
      <c r="AL27" s="140">
        <f t="shared" si="9"/>
        <v>0</v>
      </c>
      <c r="AM27" s="140">
        <f t="shared" si="9"/>
        <v>0</v>
      </c>
      <c r="AN27" s="13"/>
      <c r="AO27" s="11">
        <f t="shared" si="0"/>
        <v>0</v>
      </c>
      <c r="AP27" s="44"/>
    </row>
    <row r="28" spans="1:42" hidden="1" x14ac:dyDescent="0.15">
      <c r="A28" s="13"/>
      <c r="B28" s="12"/>
      <c r="C28" s="12"/>
      <c r="D28" s="12"/>
      <c r="E28" s="12"/>
      <c r="F28" s="12"/>
      <c r="G28" s="1149" t="s">
        <v>62</v>
      </c>
      <c r="H28" s="1285"/>
      <c r="I28" s="140">
        <f t="shared" ref="I28:AM28" si="10">COUNTIF(I4:I17,"D")</f>
        <v>0</v>
      </c>
      <c r="J28" s="140">
        <f t="shared" si="10"/>
        <v>0</v>
      </c>
      <c r="K28" s="140">
        <f t="shared" si="10"/>
        <v>0</v>
      </c>
      <c r="L28" s="140">
        <f t="shared" si="10"/>
        <v>0</v>
      </c>
      <c r="M28" s="140">
        <f t="shared" si="10"/>
        <v>0</v>
      </c>
      <c r="N28" s="140">
        <f t="shared" si="10"/>
        <v>0</v>
      </c>
      <c r="O28" s="140">
        <f t="shared" si="10"/>
        <v>0</v>
      </c>
      <c r="P28" s="140">
        <f t="shared" si="10"/>
        <v>0</v>
      </c>
      <c r="Q28" s="140">
        <f t="shared" si="10"/>
        <v>0</v>
      </c>
      <c r="R28" s="140">
        <f t="shared" si="10"/>
        <v>0</v>
      </c>
      <c r="S28" s="140">
        <f t="shared" si="10"/>
        <v>0</v>
      </c>
      <c r="T28" s="140">
        <f t="shared" si="10"/>
        <v>0</v>
      </c>
      <c r="U28" s="140">
        <f t="shared" si="10"/>
        <v>0</v>
      </c>
      <c r="V28" s="140">
        <f t="shared" si="10"/>
        <v>0</v>
      </c>
      <c r="W28" s="141">
        <f t="shared" si="10"/>
        <v>0</v>
      </c>
      <c r="X28" s="142">
        <f t="shared" si="10"/>
        <v>0</v>
      </c>
      <c r="Y28" s="140">
        <f t="shared" si="10"/>
        <v>0</v>
      </c>
      <c r="Z28" s="140">
        <f t="shared" si="10"/>
        <v>0</v>
      </c>
      <c r="AA28" s="140">
        <f t="shared" si="10"/>
        <v>0</v>
      </c>
      <c r="AB28" s="140">
        <f t="shared" si="10"/>
        <v>0</v>
      </c>
      <c r="AC28" s="140">
        <f t="shared" si="10"/>
        <v>0</v>
      </c>
      <c r="AD28" s="140">
        <f t="shared" si="10"/>
        <v>0</v>
      </c>
      <c r="AE28" s="140">
        <f t="shared" si="10"/>
        <v>0</v>
      </c>
      <c r="AF28" s="140">
        <f t="shared" si="10"/>
        <v>0</v>
      </c>
      <c r="AG28" s="140">
        <f t="shared" si="10"/>
        <v>0</v>
      </c>
      <c r="AH28" s="140">
        <f t="shared" si="10"/>
        <v>0</v>
      </c>
      <c r="AI28" s="140">
        <f t="shared" si="10"/>
        <v>0</v>
      </c>
      <c r="AJ28" s="140">
        <f t="shared" si="10"/>
        <v>0</v>
      </c>
      <c r="AK28" s="140">
        <f t="shared" si="10"/>
        <v>0</v>
      </c>
      <c r="AL28" s="140">
        <f t="shared" si="10"/>
        <v>0</v>
      </c>
      <c r="AM28" s="140">
        <f t="shared" si="10"/>
        <v>0</v>
      </c>
      <c r="AN28" s="13"/>
      <c r="AO28" s="11">
        <f t="shared" si="0"/>
        <v>0</v>
      </c>
      <c r="AP28" s="44"/>
    </row>
    <row r="29" spans="1:42" x14ac:dyDescent="0.15">
      <c r="A29" s="13"/>
      <c r="B29" s="12"/>
      <c r="C29" s="12"/>
      <c r="D29" s="12"/>
      <c r="E29" s="12"/>
      <c r="F29" s="12"/>
      <c r="G29" s="1149" t="s">
        <v>63</v>
      </c>
      <c r="H29" s="1285"/>
      <c r="I29" s="140" t="str">
        <f>IF(I30&gt;9,"4","3")</f>
        <v>3</v>
      </c>
      <c r="J29" s="140" t="str">
        <f t="shared" ref="J29:AM29" si="11">IF(J30&gt;9,"4","3")</f>
        <v>3</v>
      </c>
      <c r="K29" s="140" t="str">
        <f t="shared" si="11"/>
        <v>3</v>
      </c>
      <c r="L29" s="140" t="str">
        <f t="shared" si="11"/>
        <v>3</v>
      </c>
      <c r="M29" s="140" t="str">
        <f t="shared" si="11"/>
        <v>3</v>
      </c>
      <c r="N29" s="140" t="str">
        <f t="shared" si="11"/>
        <v>3</v>
      </c>
      <c r="O29" s="140" t="str">
        <f t="shared" si="11"/>
        <v>3</v>
      </c>
      <c r="P29" s="140" t="str">
        <f t="shared" si="11"/>
        <v>3</v>
      </c>
      <c r="Q29" s="140" t="str">
        <f t="shared" si="11"/>
        <v>3</v>
      </c>
      <c r="R29" s="140" t="str">
        <f t="shared" si="11"/>
        <v>3</v>
      </c>
      <c r="S29" s="140" t="str">
        <f t="shared" si="11"/>
        <v>3</v>
      </c>
      <c r="T29" s="140" t="str">
        <f t="shared" si="11"/>
        <v>3</v>
      </c>
      <c r="U29" s="140" t="str">
        <f t="shared" si="11"/>
        <v>3</v>
      </c>
      <c r="V29" s="140" t="str">
        <f t="shared" si="11"/>
        <v>3</v>
      </c>
      <c r="W29" s="140" t="str">
        <f t="shared" si="11"/>
        <v>3</v>
      </c>
      <c r="X29" s="140" t="str">
        <f t="shared" si="11"/>
        <v>3</v>
      </c>
      <c r="Y29" s="140" t="str">
        <f t="shared" si="11"/>
        <v>3</v>
      </c>
      <c r="Z29" s="140" t="str">
        <f t="shared" si="11"/>
        <v>3</v>
      </c>
      <c r="AA29" s="140" t="str">
        <f t="shared" si="11"/>
        <v>3</v>
      </c>
      <c r="AB29" s="140" t="str">
        <f t="shared" si="11"/>
        <v>3</v>
      </c>
      <c r="AC29" s="140" t="str">
        <f t="shared" si="11"/>
        <v>3</v>
      </c>
      <c r="AD29" s="140" t="str">
        <f t="shared" si="11"/>
        <v>3</v>
      </c>
      <c r="AE29" s="140" t="str">
        <f t="shared" si="11"/>
        <v>3</v>
      </c>
      <c r="AF29" s="140" t="str">
        <f t="shared" si="11"/>
        <v>3</v>
      </c>
      <c r="AG29" s="140" t="str">
        <f t="shared" si="11"/>
        <v>3</v>
      </c>
      <c r="AH29" s="140" t="str">
        <f>IF(AH30&gt;9,"4","3")</f>
        <v>3</v>
      </c>
      <c r="AI29" s="140" t="str">
        <f t="shared" si="11"/>
        <v>3</v>
      </c>
      <c r="AJ29" s="140" t="str">
        <f t="shared" si="11"/>
        <v>3</v>
      </c>
      <c r="AK29" s="140" t="str">
        <f t="shared" si="11"/>
        <v>3</v>
      </c>
      <c r="AL29" s="140" t="str">
        <f t="shared" si="11"/>
        <v>3</v>
      </c>
      <c r="AM29" s="140" t="str">
        <f t="shared" si="11"/>
        <v>3</v>
      </c>
      <c r="AN29" s="45">
        <f>SUM(I29:AM29)</f>
        <v>0</v>
      </c>
      <c r="AO29" s="11"/>
      <c r="AP29" s="44"/>
    </row>
    <row r="30" spans="1:42" x14ac:dyDescent="0.15">
      <c r="A30" s="13"/>
      <c r="B30" s="12"/>
      <c r="C30" s="12"/>
      <c r="D30" s="12"/>
      <c r="E30" s="12"/>
      <c r="F30" s="12"/>
      <c r="G30" s="1149" t="s">
        <v>64</v>
      </c>
      <c r="H30" s="1150"/>
      <c r="I30" s="45">
        <f>'3006'!G155</f>
        <v>0</v>
      </c>
      <c r="J30" s="45">
        <f>'3006'!H155</f>
        <v>0</v>
      </c>
      <c r="K30" s="45">
        <f>'3006'!I155</f>
        <v>0</v>
      </c>
      <c r="L30" s="45">
        <f>'3006'!J155</f>
        <v>0</v>
      </c>
      <c r="M30" s="45">
        <f>'3006'!K155</f>
        <v>0</v>
      </c>
      <c r="N30" s="45">
        <f>'3006'!L155</f>
        <v>0</v>
      </c>
      <c r="O30" s="45">
        <f>'3006'!M155</f>
        <v>0</v>
      </c>
      <c r="P30" s="45">
        <f>'3006'!N155</f>
        <v>0</v>
      </c>
      <c r="Q30" s="45">
        <f>'3006'!O155</f>
        <v>0</v>
      </c>
      <c r="R30" s="45">
        <f>'3006'!P155</f>
        <v>0</v>
      </c>
      <c r="S30" s="45">
        <f>'3006'!Q155</f>
        <v>0</v>
      </c>
      <c r="T30" s="45">
        <f>'3006'!R155</f>
        <v>0</v>
      </c>
      <c r="U30" s="45">
        <f>'3006'!S155</f>
        <v>0</v>
      </c>
      <c r="V30" s="45">
        <f>'3006'!T155</f>
        <v>0</v>
      </c>
      <c r="W30" s="45">
        <f>'3006'!U155</f>
        <v>0</v>
      </c>
      <c r="X30" s="45">
        <f>'3006'!V155</f>
        <v>0</v>
      </c>
      <c r="Y30" s="45">
        <f>'3006'!W155</f>
        <v>0</v>
      </c>
      <c r="Z30" s="45">
        <f>'3006'!X155</f>
        <v>0</v>
      </c>
      <c r="AA30" s="45">
        <f>'3006'!Y155</f>
        <v>0</v>
      </c>
      <c r="AB30" s="45">
        <f>'3006'!Z155</f>
        <v>0</v>
      </c>
      <c r="AC30" s="45">
        <f>'3006'!AA155</f>
        <v>0</v>
      </c>
      <c r="AD30" s="45">
        <f>'3006'!AB155</f>
        <v>0</v>
      </c>
      <c r="AE30" s="45">
        <f>'3006'!AC155</f>
        <v>0</v>
      </c>
      <c r="AF30" s="45">
        <f>'3006'!AD155</f>
        <v>0</v>
      </c>
      <c r="AG30" s="45">
        <f>'3006'!AE155</f>
        <v>0</v>
      </c>
      <c r="AH30" s="45">
        <f>'3006'!AF155</f>
        <v>0</v>
      </c>
      <c r="AI30" s="45">
        <f>'3006'!AG155</f>
        <v>0</v>
      </c>
      <c r="AJ30" s="45">
        <f>'3006'!AH155</f>
        <v>0</v>
      </c>
      <c r="AK30" s="45">
        <f>'3006'!AI155</f>
        <v>0</v>
      </c>
      <c r="AL30" s="45">
        <f>'3006'!AJ155</f>
        <v>0</v>
      </c>
      <c r="AM30" s="45">
        <f>'3006'!AK155</f>
        <v>0</v>
      </c>
      <c r="AN30" s="45">
        <f>SUM(I30:AM30)</f>
        <v>0</v>
      </c>
      <c r="AO30" s="44"/>
      <c r="AP30" s="44"/>
    </row>
    <row r="31" spans="1:42" ht="15" thickBot="1" x14ac:dyDescent="0.2">
      <c r="A31" s="12"/>
      <c r="B31" s="14"/>
      <c r="C31" s="1167" t="s">
        <v>36</v>
      </c>
      <c r="D31" s="1165"/>
      <c r="E31" s="1165"/>
      <c r="F31" s="1165"/>
      <c r="G31" s="143"/>
      <c r="H31" s="13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5"/>
      <c r="W31" s="14"/>
      <c r="X31" s="14"/>
      <c r="Y31" s="14"/>
      <c r="Z31" s="14"/>
      <c r="AA31" s="14"/>
      <c r="AB31" s="12"/>
      <c r="AC31" s="12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44"/>
      <c r="AO31" s="44"/>
      <c r="AP31" s="44"/>
    </row>
    <row r="32" spans="1:42" ht="15" thickTop="1" x14ac:dyDescent="0.15">
      <c r="A32" s="12"/>
      <c r="B32" s="14"/>
      <c r="C32" s="1167" t="s">
        <v>44</v>
      </c>
      <c r="D32" s="1165"/>
      <c r="E32" s="1165"/>
      <c r="F32" s="1165"/>
      <c r="G32" s="16"/>
      <c r="H32" s="44"/>
      <c r="I32" s="44"/>
      <c r="J32" s="44" t="s">
        <v>5</v>
      </c>
      <c r="K32" s="44"/>
      <c r="L32" s="44" t="s">
        <v>4</v>
      </c>
      <c r="M32" s="44"/>
      <c r="N32" s="1168"/>
      <c r="O32" s="1168"/>
      <c r="P32" s="44"/>
      <c r="Q32" s="44"/>
      <c r="R32" s="44"/>
      <c r="S32" s="44"/>
      <c r="T32" s="44"/>
      <c r="U32" s="44"/>
      <c r="V32" s="17"/>
      <c r="W32" s="44"/>
      <c r="X32" s="1169" t="s">
        <v>43</v>
      </c>
      <c r="Y32" s="1170"/>
      <c r="Z32" s="1170"/>
      <c r="AA32" s="1170"/>
      <c r="AB32" s="1170"/>
      <c r="AC32" s="1170"/>
      <c r="AD32" s="1170"/>
      <c r="AE32" s="1170"/>
      <c r="AF32" s="1170"/>
      <c r="AG32" s="1170"/>
      <c r="AH32" s="1170"/>
      <c r="AI32" s="1170"/>
      <c r="AJ32" s="1170"/>
      <c r="AK32" s="1170"/>
      <c r="AL32" s="1171"/>
      <c r="AM32" s="12"/>
      <c r="AP32" s="44"/>
    </row>
    <row r="33" spans="1:38" ht="14.25" x14ac:dyDescent="0.15">
      <c r="A33" s="14"/>
      <c r="B33" s="14"/>
      <c r="C33" s="1167" t="s">
        <v>45</v>
      </c>
      <c r="D33" s="1165"/>
      <c r="E33" s="1165"/>
      <c r="F33" s="1165"/>
      <c r="H33" s="44"/>
      <c r="I33" s="44"/>
      <c r="J33" s="44" t="s">
        <v>5</v>
      </c>
      <c r="K33" s="44"/>
      <c r="L33" s="44" t="s">
        <v>4</v>
      </c>
      <c r="M33" s="44"/>
      <c r="N33" s="1168"/>
      <c r="O33" s="1168"/>
      <c r="P33" s="44"/>
      <c r="Q33" s="44"/>
      <c r="R33" s="44"/>
      <c r="S33" s="44"/>
      <c r="T33" s="44"/>
      <c r="U33" s="44"/>
      <c r="V33" s="17"/>
      <c r="W33" s="44"/>
      <c r="X33" s="1164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6"/>
    </row>
    <row r="34" spans="1:38" ht="14.25" x14ac:dyDescent="0.15">
      <c r="A34" s="14"/>
      <c r="B34" s="14"/>
      <c r="C34" s="1167" t="s">
        <v>46</v>
      </c>
      <c r="D34" s="1165"/>
      <c r="E34" s="1165"/>
      <c r="F34" s="1165"/>
      <c r="G34" s="16"/>
      <c r="H34" s="44"/>
      <c r="I34" s="44">
        <v>8</v>
      </c>
      <c r="J34" s="44" t="s">
        <v>5</v>
      </c>
      <c r="K34" s="44">
        <v>20</v>
      </c>
      <c r="L34" s="44" t="s">
        <v>4</v>
      </c>
      <c r="M34" s="44"/>
      <c r="N34" s="1168"/>
      <c r="O34" s="1168"/>
      <c r="P34" s="44"/>
      <c r="Q34" s="44"/>
      <c r="R34" s="44"/>
      <c r="S34" s="44"/>
      <c r="T34" s="44"/>
      <c r="U34" s="44"/>
      <c r="V34" s="17"/>
      <c r="W34" s="44"/>
      <c r="X34" s="1164" t="s">
        <v>104</v>
      </c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6"/>
    </row>
    <row r="35" spans="1:38" x14ac:dyDescent="0.15">
      <c r="A35" s="14"/>
      <c r="B35" s="13"/>
      <c r="C35" s="13"/>
      <c r="D35" s="13"/>
      <c r="E35" s="13"/>
      <c r="F35" s="13"/>
      <c r="G35" s="16"/>
      <c r="H35" s="44"/>
      <c r="I35" s="44"/>
      <c r="J35" s="44" t="s">
        <v>47</v>
      </c>
      <c r="K35" s="44"/>
      <c r="L35" s="44" t="s">
        <v>4</v>
      </c>
      <c r="M35" s="44"/>
      <c r="N35" s="1168"/>
      <c r="O35" s="1168"/>
      <c r="P35" s="44"/>
      <c r="Q35" s="44"/>
      <c r="R35" s="44"/>
      <c r="S35" s="44"/>
      <c r="T35" s="44"/>
      <c r="U35" s="44"/>
      <c r="V35" s="17"/>
      <c r="W35" s="44"/>
      <c r="X35" s="1164" t="s">
        <v>48</v>
      </c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6"/>
    </row>
    <row r="36" spans="1:38" ht="24.75" customHeight="1" x14ac:dyDescent="0.15">
      <c r="A36" s="14"/>
      <c r="B36" s="13"/>
      <c r="C36" s="13"/>
      <c r="D36" s="13"/>
      <c r="E36" s="13"/>
      <c r="G36" s="13"/>
      <c r="H36" s="13"/>
      <c r="I36" s="1163" t="s">
        <v>49</v>
      </c>
      <c r="J36" s="1163"/>
      <c r="K36" s="116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8"/>
      <c r="W36" s="13"/>
      <c r="X36" s="1164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6"/>
    </row>
    <row r="37" spans="1:38" ht="23.25" customHeight="1" x14ac:dyDescent="0.15">
      <c r="A37" s="12"/>
      <c r="B37" s="13"/>
      <c r="C37" s="13"/>
      <c r="D37" s="13"/>
      <c r="E37" s="13"/>
      <c r="F37" s="153" t="s">
        <v>87</v>
      </c>
      <c r="G37" s="153" t="s">
        <v>86</v>
      </c>
      <c r="H37" s="13"/>
      <c r="J37"/>
      <c r="K37" s="145"/>
      <c r="M37" s="13"/>
      <c r="N37" s="13"/>
      <c r="O37" s="146"/>
      <c r="P37" s="1165"/>
      <c r="Q37" s="1165"/>
      <c r="R37" s="1165"/>
      <c r="S37" s="1165"/>
      <c r="T37" s="13"/>
      <c r="U37" s="13"/>
      <c r="V37" s="18"/>
      <c r="W37" s="13"/>
      <c r="X37" s="1164"/>
      <c r="Y37" s="1165"/>
      <c r="Z37" s="1165"/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5"/>
      <c r="AL37" s="1166"/>
    </row>
    <row r="38" spans="1:38" ht="13.5" customHeight="1" thickBot="1" x14ac:dyDescent="0.2">
      <c r="A38" s="12"/>
      <c r="E38" s="13"/>
      <c r="F38" s="153" t="s">
        <v>88</v>
      </c>
      <c r="G38" s="153" t="s">
        <v>89</v>
      </c>
      <c r="H38" s="13"/>
      <c r="J38" s="144"/>
      <c r="K38" s="145"/>
      <c r="M38" s="13"/>
      <c r="N38" s="13"/>
      <c r="O38" s="146"/>
      <c r="P38" s="1173"/>
      <c r="Q38" s="1165"/>
      <c r="R38" s="1165"/>
      <c r="S38" s="1165"/>
      <c r="T38" s="13"/>
      <c r="U38" s="13"/>
      <c r="V38" s="18"/>
      <c r="W38" s="13"/>
      <c r="X38" s="1174" t="s">
        <v>50</v>
      </c>
      <c r="Y38" s="1175"/>
      <c r="Z38" s="1175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5"/>
      <c r="AL38" s="1176"/>
    </row>
    <row r="39" spans="1:38" ht="21" customHeight="1" thickTop="1" x14ac:dyDescent="0.15">
      <c r="A39" s="12"/>
      <c r="F39" s="87" t="s">
        <v>28</v>
      </c>
      <c r="G39" s="87" t="s">
        <v>52</v>
      </c>
      <c r="H39" s="13"/>
      <c r="J39" s="144"/>
      <c r="K39" s="145"/>
      <c r="M39" s="13"/>
      <c r="N39" s="13"/>
      <c r="O39" s="146"/>
      <c r="P39" s="1165"/>
      <c r="Q39" s="1165"/>
      <c r="R39" s="1165"/>
      <c r="S39" s="1165"/>
    </row>
    <row r="40" spans="1:38" ht="15" customHeight="1" x14ac:dyDescent="0.15">
      <c r="F40" s="153"/>
      <c r="G40" s="153"/>
      <c r="J40" s="144"/>
      <c r="K40" s="145"/>
      <c r="M40" s="13"/>
      <c r="O40" s="146"/>
      <c r="P40" s="1165"/>
      <c r="Q40" s="1165"/>
      <c r="R40" s="1165"/>
      <c r="S40" s="1165"/>
    </row>
    <row r="41" spans="1:38" ht="19.5" customHeight="1" x14ac:dyDescent="0.15">
      <c r="J41" s="1165"/>
      <c r="K41" s="1165"/>
      <c r="L41" s="1165"/>
      <c r="M41" s="1165"/>
      <c r="P41" s="1165"/>
      <c r="Q41" s="1165"/>
      <c r="R41" s="1165"/>
      <c r="S41" s="1165"/>
    </row>
    <row r="42" spans="1:38" x14ac:dyDescent="0.15">
      <c r="J42" s="144"/>
      <c r="K42" s="144"/>
    </row>
    <row r="44" spans="1:38" ht="1.5" customHeight="1" x14ac:dyDescent="0.15">
      <c r="J44" s="144"/>
      <c r="K44" s="144"/>
    </row>
  </sheetData>
  <mergeCells count="69">
    <mergeCell ref="J41:M41"/>
    <mergeCell ref="P41:S41"/>
    <mergeCell ref="P37:S37"/>
    <mergeCell ref="X37:AL37"/>
    <mergeCell ref="P38:S38"/>
    <mergeCell ref="X38:AL38"/>
    <mergeCell ref="P39:S39"/>
    <mergeCell ref="P40:S40"/>
    <mergeCell ref="I36:K36"/>
    <mergeCell ref="X36:AL36"/>
    <mergeCell ref="G30:H30"/>
    <mergeCell ref="C31:F31"/>
    <mergeCell ref="C32:F32"/>
    <mergeCell ref="N32:O32"/>
    <mergeCell ref="X32:AL32"/>
    <mergeCell ref="C33:F33"/>
    <mergeCell ref="N33:O33"/>
    <mergeCell ref="X33:AL33"/>
    <mergeCell ref="C34:F34"/>
    <mergeCell ref="N34:O34"/>
    <mergeCell ref="X34:AL34"/>
    <mergeCell ref="N35:O35"/>
    <mergeCell ref="X35:AL35"/>
    <mergeCell ref="G29:H29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8">
    <pageSetUpPr fitToPage="1"/>
  </sheetPr>
  <dimension ref="A1:AP44"/>
  <sheetViews>
    <sheetView zoomScaleNormal="100" workbookViewId="0">
      <pane ySplit="2" topLeftCell="A3" activePane="bottomLeft" state="frozen"/>
      <selection pane="bottomLeft" activeCell="AM5" sqref="AM5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140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83" t="s">
        <v>27</v>
      </c>
      <c r="J2" s="182" t="s">
        <v>47</v>
      </c>
      <c r="K2" s="182" t="s">
        <v>30</v>
      </c>
      <c r="L2" s="182" t="s">
        <v>0</v>
      </c>
      <c r="M2" s="182" t="s">
        <v>1</v>
      </c>
      <c r="N2" s="182" t="s">
        <v>2</v>
      </c>
      <c r="O2" s="51" t="s">
        <v>3</v>
      </c>
      <c r="P2" s="34" t="s">
        <v>4</v>
      </c>
      <c r="Q2" s="182" t="s">
        <v>5</v>
      </c>
      <c r="R2" s="182" t="s">
        <v>6</v>
      </c>
      <c r="S2" s="182" t="s">
        <v>0</v>
      </c>
      <c r="T2" s="182" t="s">
        <v>1</v>
      </c>
      <c r="U2" s="182" t="s">
        <v>2</v>
      </c>
      <c r="V2" s="51" t="s">
        <v>3</v>
      </c>
      <c r="W2" s="34" t="s">
        <v>4</v>
      </c>
      <c r="X2" s="34" t="s">
        <v>5</v>
      </c>
      <c r="Y2" s="182" t="s">
        <v>6</v>
      </c>
      <c r="Z2" s="182" t="s">
        <v>0</v>
      </c>
      <c r="AA2" s="182" t="s">
        <v>1</v>
      </c>
      <c r="AB2" s="182" t="s">
        <v>2</v>
      </c>
      <c r="AC2" s="51" t="s">
        <v>3</v>
      </c>
      <c r="AD2" s="34" t="s">
        <v>4</v>
      </c>
      <c r="AE2" s="182" t="s">
        <v>5</v>
      </c>
      <c r="AF2" s="182" t="s">
        <v>6</v>
      </c>
      <c r="AG2" s="182" t="s">
        <v>0</v>
      </c>
      <c r="AH2" s="182" t="s">
        <v>1</v>
      </c>
      <c r="AI2" s="182" t="s">
        <v>2</v>
      </c>
      <c r="AJ2" s="51" t="s">
        <v>3</v>
      </c>
      <c r="AK2" s="34" t="s">
        <v>4</v>
      </c>
      <c r="AL2" s="182" t="s">
        <v>5</v>
      </c>
      <c r="AM2" s="182" t="s">
        <v>6</v>
      </c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 t="s">
        <v>141</v>
      </c>
      <c r="N3" s="72"/>
      <c r="O3" s="72"/>
      <c r="P3" s="72"/>
      <c r="Q3" s="72"/>
      <c r="R3" s="72"/>
      <c r="S3" s="72" t="s">
        <v>143</v>
      </c>
      <c r="T3" s="72" t="s">
        <v>136</v>
      </c>
      <c r="U3" s="72"/>
      <c r="V3" s="72"/>
      <c r="W3" s="73"/>
      <c r="X3" s="74"/>
      <c r="Y3" s="74"/>
      <c r="Z3" s="72" t="s">
        <v>142</v>
      </c>
      <c r="AA3" s="72"/>
      <c r="AB3" s="72"/>
      <c r="AC3" s="72"/>
      <c r="AD3" s="72"/>
      <c r="AE3" s="72"/>
      <c r="AF3" s="72"/>
      <c r="AG3" s="75"/>
      <c r="AH3" s="75" t="s">
        <v>143</v>
      </c>
      <c r="AI3" s="72"/>
      <c r="AJ3" s="72"/>
      <c r="AK3" s="72"/>
      <c r="AL3" s="76" t="s">
        <v>142</v>
      </c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28</v>
      </c>
      <c r="J4" s="53" t="s">
        <v>41</v>
      </c>
      <c r="K4" s="53" t="s">
        <v>28</v>
      </c>
      <c r="L4" s="53" t="s">
        <v>28</v>
      </c>
      <c r="M4" s="53" t="s">
        <v>28</v>
      </c>
      <c r="N4" s="53" t="s">
        <v>28</v>
      </c>
      <c r="O4" s="53" t="s">
        <v>28</v>
      </c>
      <c r="P4" s="53" t="s">
        <v>28</v>
      </c>
      <c r="Q4" s="53" t="s">
        <v>28</v>
      </c>
      <c r="R4" s="53" t="s">
        <v>28</v>
      </c>
      <c r="S4" s="53" t="s">
        <v>28</v>
      </c>
      <c r="T4" s="53" t="s">
        <v>28</v>
      </c>
      <c r="U4" s="53" t="s">
        <v>28</v>
      </c>
      <c r="V4" s="53" t="s">
        <v>28</v>
      </c>
      <c r="W4" s="151" t="s">
        <v>28</v>
      </c>
      <c r="X4" s="67" t="s">
        <v>41</v>
      </c>
      <c r="Y4" s="53" t="s">
        <v>28</v>
      </c>
      <c r="Z4" s="53" t="s">
        <v>28</v>
      </c>
      <c r="AA4" s="177" t="s">
        <v>28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28</v>
      </c>
      <c r="AG4" s="53" t="s">
        <v>144</v>
      </c>
      <c r="AH4" s="53" t="s">
        <v>28</v>
      </c>
      <c r="AI4" s="53" t="s">
        <v>28</v>
      </c>
      <c r="AJ4" s="53" t="s">
        <v>28</v>
      </c>
      <c r="AK4" s="53" t="s">
        <v>28</v>
      </c>
      <c r="AL4" s="53" t="s">
        <v>28</v>
      </c>
      <c r="AM4" s="53" t="s">
        <v>144</v>
      </c>
      <c r="AN4" s="25"/>
      <c r="AO4" s="10">
        <f>COUNTIF(I4:AM4,"休")</f>
        <v>2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 t="s">
        <v>28</v>
      </c>
      <c r="J5" s="53"/>
      <c r="K5" s="55"/>
      <c r="L5" s="55" t="s">
        <v>28</v>
      </c>
      <c r="M5" s="53" t="s">
        <v>28</v>
      </c>
      <c r="N5" s="55" t="s">
        <v>28</v>
      </c>
      <c r="O5" s="55" t="s">
        <v>28</v>
      </c>
      <c r="P5" s="55" t="s">
        <v>28</v>
      </c>
      <c r="Q5" s="55"/>
      <c r="R5" s="55"/>
      <c r="S5" s="55" t="s">
        <v>28</v>
      </c>
      <c r="T5" s="55" t="s">
        <v>28</v>
      </c>
      <c r="U5" s="55" t="s">
        <v>28</v>
      </c>
      <c r="V5" s="55" t="s">
        <v>28</v>
      </c>
      <c r="W5" s="55" t="s">
        <v>28</v>
      </c>
      <c r="X5" s="57"/>
      <c r="Y5" s="55"/>
      <c r="Z5" s="55" t="s">
        <v>28</v>
      </c>
      <c r="AA5" s="55" t="s">
        <v>28</v>
      </c>
      <c r="AB5" s="55" t="s">
        <v>28</v>
      </c>
      <c r="AC5" s="55" t="s">
        <v>28</v>
      </c>
      <c r="AD5" s="55" t="s">
        <v>28</v>
      </c>
      <c r="AE5" s="53"/>
      <c r="AF5" s="55"/>
      <c r="AG5" s="55" t="s">
        <v>28</v>
      </c>
      <c r="AH5" s="55" t="s">
        <v>28</v>
      </c>
      <c r="AI5" s="55" t="s">
        <v>28</v>
      </c>
      <c r="AJ5" s="55" t="s">
        <v>28</v>
      </c>
      <c r="AK5" s="55" t="s">
        <v>28</v>
      </c>
      <c r="AL5" s="55"/>
      <c r="AM5" s="54"/>
      <c r="AN5" s="27"/>
      <c r="AO5" s="11">
        <f t="shared" ref="AO5:AO28" si="0">COUNTIF(I5:AM5,"休")</f>
        <v>0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184" t="s">
        <v>112</v>
      </c>
      <c r="J6" s="53" t="s">
        <v>41</v>
      </c>
      <c r="K6" s="55" t="s">
        <v>41</v>
      </c>
      <c r="L6" s="55" t="s">
        <v>87</v>
      </c>
      <c r="M6" s="53" t="s">
        <v>28</v>
      </c>
      <c r="N6" s="55" t="s">
        <v>28</v>
      </c>
      <c r="O6" s="55" t="s">
        <v>28</v>
      </c>
      <c r="P6" s="165" t="s">
        <v>112</v>
      </c>
      <c r="Q6" s="55" t="s">
        <v>41</v>
      </c>
      <c r="R6" s="55" t="s">
        <v>41</v>
      </c>
      <c r="S6" s="55" t="s">
        <v>87</v>
      </c>
      <c r="T6" s="55" t="s">
        <v>28</v>
      </c>
      <c r="U6" s="55" t="s">
        <v>28</v>
      </c>
      <c r="V6" s="55" t="s">
        <v>28</v>
      </c>
      <c r="W6" s="165" t="s">
        <v>112</v>
      </c>
      <c r="X6" s="57" t="s">
        <v>41</v>
      </c>
      <c r="Y6" s="55" t="s">
        <v>41</v>
      </c>
      <c r="Z6" s="55" t="s">
        <v>87</v>
      </c>
      <c r="AA6" s="55" t="s">
        <v>169</v>
      </c>
      <c r="AB6" s="55" t="s">
        <v>87</v>
      </c>
      <c r="AC6" s="55" t="s">
        <v>28</v>
      </c>
      <c r="AD6" s="165" t="s">
        <v>112</v>
      </c>
      <c r="AE6" s="53" t="s">
        <v>41</v>
      </c>
      <c r="AF6" s="165" t="s">
        <v>112</v>
      </c>
      <c r="AG6" s="165" t="s">
        <v>112</v>
      </c>
      <c r="AH6" s="165" t="s">
        <v>112</v>
      </c>
      <c r="AI6" s="55" t="s">
        <v>28</v>
      </c>
      <c r="AJ6" s="55" t="s">
        <v>28</v>
      </c>
      <c r="AK6" s="165" t="s">
        <v>112</v>
      </c>
      <c r="AL6" s="55" t="s">
        <v>41</v>
      </c>
      <c r="AM6" s="168" t="s">
        <v>112</v>
      </c>
      <c r="AN6" s="27"/>
      <c r="AO6" s="11">
        <f t="shared" si="0"/>
        <v>9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28</v>
      </c>
      <c r="J7" s="53" t="s">
        <v>41</v>
      </c>
      <c r="K7" s="55" t="s">
        <v>41</v>
      </c>
      <c r="L7" s="55" t="s">
        <v>87</v>
      </c>
      <c r="M7" s="53" t="s">
        <v>28</v>
      </c>
      <c r="N7" s="55" t="s">
        <v>87</v>
      </c>
      <c r="O7" s="55" t="s">
        <v>87</v>
      </c>
      <c r="P7" s="55" t="s">
        <v>28</v>
      </c>
      <c r="Q7" s="55" t="s">
        <v>41</v>
      </c>
      <c r="R7" s="55" t="s">
        <v>41</v>
      </c>
      <c r="S7" s="55" t="s">
        <v>87</v>
      </c>
      <c r="T7" s="55" t="s">
        <v>87</v>
      </c>
      <c r="U7" s="55" t="s">
        <v>87</v>
      </c>
      <c r="V7" s="55" t="s">
        <v>87</v>
      </c>
      <c r="W7" s="55" t="s">
        <v>28</v>
      </c>
      <c r="X7" s="185" t="s">
        <v>114</v>
      </c>
      <c r="Y7" s="55" t="s">
        <v>41</v>
      </c>
      <c r="Z7" s="55" t="s">
        <v>87</v>
      </c>
      <c r="AA7" s="55" t="s">
        <v>87</v>
      </c>
      <c r="AB7" s="55" t="s">
        <v>87</v>
      </c>
      <c r="AC7" s="55" t="s">
        <v>87</v>
      </c>
      <c r="AD7" s="55" t="s">
        <v>28</v>
      </c>
      <c r="AE7" s="53" t="s">
        <v>41</v>
      </c>
      <c r="AF7" s="173" t="s">
        <v>114</v>
      </c>
      <c r="AG7" s="173" t="s">
        <v>114</v>
      </c>
      <c r="AH7" s="55" t="s">
        <v>28</v>
      </c>
      <c r="AI7" s="173" t="s">
        <v>114</v>
      </c>
      <c r="AJ7" s="55" t="s">
        <v>87</v>
      </c>
      <c r="AK7" s="55" t="s">
        <v>28</v>
      </c>
      <c r="AL7" s="55" t="s">
        <v>41</v>
      </c>
      <c r="AM7" s="54" t="s">
        <v>41</v>
      </c>
      <c r="AN7" s="27"/>
      <c r="AO7" s="11">
        <f t="shared" si="0"/>
        <v>8</v>
      </c>
      <c r="AP7" s="44"/>
    </row>
    <row r="8" spans="1:42" x14ac:dyDescent="0.15">
      <c r="A8" s="121" t="s">
        <v>23</v>
      </c>
      <c r="B8" s="1148"/>
      <c r="C8" s="1149"/>
      <c r="D8" s="1149"/>
      <c r="E8" s="1149"/>
      <c r="F8" s="149"/>
      <c r="G8" s="1148"/>
      <c r="H8" s="1150"/>
      <c r="I8" s="52"/>
      <c r="J8" s="53"/>
      <c r="K8" s="55"/>
      <c r="L8" s="55"/>
      <c r="M8" s="53"/>
      <c r="N8" s="55"/>
      <c r="O8" s="55"/>
      <c r="P8" s="55"/>
      <c r="Q8" s="55"/>
      <c r="R8" s="55"/>
      <c r="S8" s="55"/>
      <c r="T8" s="55"/>
      <c r="U8" s="55"/>
      <c r="V8" s="55"/>
      <c r="W8" s="55"/>
      <c r="X8" s="57"/>
      <c r="Y8" s="55"/>
      <c r="Z8" s="55"/>
      <c r="AA8" s="55"/>
      <c r="AB8" s="55"/>
      <c r="AC8" s="55"/>
      <c r="AD8" s="55"/>
      <c r="AE8" s="53"/>
      <c r="AF8" s="55"/>
      <c r="AG8" s="55"/>
      <c r="AH8" s="55"/>
      <c r="AI8" s="55"/>
      <c r="AJ8" s="55"/>
      <c r="AK8" s="55"/>
      <c r="AL8" s="55"/>
      <c r="AM8" s="54"/>
      <c r="AN8" s="27"/>
      <c r="AO8" s="11">
        <f t="shared" si="0"/>
        <v>0</v>
      </c>
      <c r="AP8" s="44"/>
    </row>
    <row r="9" spans="1:42" x14ac:dyDescent="0.15">
      <c r="A9" s="121" t="s">
        <v>35</v>
      </c>
      <c r="B9" s="1149"/>
      <c r="C9" s="1149"/>
      <c r="D9" s="1149"/>
      <c r="E9" s="1149"/>
      <c r="F9" s="122"/>
      <c r="G9" s="1149"/>
      <c r="H9" s="1150"/>
      <c r="I9" s="58"/>
      <c r="J9" s="53"/>
      <c r="K9" s="55"/>
      <c r="L9" s="55"/>
      <c r="M9" s="55"/>
      <c r="N9" s="53"/>
      <c r="O9" s="55"/>
      <c r="P9" s="55"/>
      <c r="Q9" s="55"/>
      <c r="R9" s="60"/>
      <c r="S9" s="55"/>
      <c r="T9" s="60"/>
      <c r="U9" s="55"/>
      <c r="V9" s="55"/>
      <c r="W9" s="59"/>
      <c r="X9" s="57"/>
      <c r="Y9" s="55"/>
      <c r="Z9" s="55"/>
      <c r="AA9" s="60"/>
      <c r="AB9" s="60"/>
      <c r="AC9" s="60"/>
      <c r="AD9" s="60"/>
      <c r="AE9" s="55"/>
      <c r="AF9" s="55"/>
      <c r="AG9" s="55"/>
      <c r="AH9" s="60"/>
      <c r="AI9" s="60"/>
      <c r="AJ9" s="60"/>
      <c r="AK9" s="55"/>
      <c r="AL9" s="55"/>
      <c r="AM9" s="60"/>
      <c r="AN9" s="27"/>
      <c r="AO9" s="11">
        <f t="shared" si="0"/>
        <v>0</v>
      </c>
      <c r="AP9" s="44"/>
    </row>
    <row r="10" spans="1:42" x14ac:dyDescent="0.15">
      <c r="A10" s="123" t="s">
        <v>25</v>
      </c>
      <c r="B10" s="1155"/>
      <c r="C10" s="1155"/>
      <c r="D10" s="1155"/>
      <c r="E10" s="1155"/>
      <c r="F10" s="124"/>
      <c r="G10" s="1155"/>
      <c r="H10" s="1156"/>
      <c r="I10" s="83"/>
      <c r="J10" s="80"/>
      <c r="K10" s="78"/>
      <c r="L10" s="78"/>
      <c r="M10" s="78"/>
      <c r="N10" s="78"/>
      <c r="O10" s="78"/>
      <c r="P10" s="60"/>
      <c r="Q10" s="60"/>
      <c r="R10" s="78"/>
      <c r="S10" s="60"/>
      <c r="T10" s="60"/>
      <c r="U10" s="78"/>
      <c r="V10" s="60"/>
      <c r="W10" s="152"/>
      <c r="X10" s="79"/>
      <c r="Y10" s="78"/>
      <c r="Z10" s="78"/>
      <c r="AA10" s="60"/>
      <c r="AB10" s="78"/>
      <c r="AC10" s="78"/>
      <c r="AD10" s="60"/>
      <c r="AE10" s="78"/>
      <c r="AF10" s="60"/>
      <c r="AG10" s="60"/>
      <c r="AH10" s="78"/>
      <c r="AI10" s="60"/>
      <c r="AJ10" s="60"/>
      <c r="AK10" s="60"/>
      <c r="AL10" s="60"/>
      <c r="AM10" s="125"/>
      <c r="AN10" s="81"/>
      <c r="AO10" s="11">
        <f t="shared" si="0"/>
        <v>0</v>
      </c>
      <c r="AP10" s="44"/>
    </row>
    <row r="11" spans="1:42" x14ac:dyDescent="0.15">
      <c r="A11" s="123" t="s">
        <v>51</v>
      </c>
      <c r="B11" s="1155"/>
      <c r="C11" s="1155"/>
      <c r="D11" s="1155"/>
      <c r="E11" s="1155"/>
      <c r="F11" s="124"/>
      <c r="G11" s="1155"/>
      <c r="H11" s="1156"/>
      <c r="I11" s="83"/>
      <c r="J11" s="80"/>
      <c r="K11" s="78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82"/>
      <c r="X11" s="79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123" t="s">
        <v>26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44"/>
    </row>
    <row r="13" spans="1:42" ht="14.25" thickBot="1" x14ac:dyDescent="0.2">
      <c r="A13" s="126"/>
      <c r="B13" s="1149"/>
      <c r="C13" s="1149"/>
      <c r="D13" s="1149"/>
      <c r="E13" s="1149"/>
      <c r="F13" s="122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68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85"/>
      <c r="AN13" s="127"/>
      <c r="AO13" s="11">
        <f t="shared" si="0"/>
        <v>0</v>
      </c>
      <c r="AP13" s="44"/>
    </row>
    <row r="14" spans="1:42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44"/>
    </row>
    <row r="15" spans="1:42" x14ac:dyDescent="0.15">
      <c r="A15" s="1158"/>
      <c r="B15" s="1149"/>
      <c r="C15" s="1149"/>
      <c r="D15" s="1149"/>
      <c r="E15" s="1149"/>
      <c r="F15" s="122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44"/>
    </row>
    <row r="17" spans="1:42" ht="14.25" thickBot="1" x14ac:dyDescent="0.2">
      <c r="A17" s="1158"/>
      <c r="B17" s="1160"/>
      <c r="C17" s="1160"/>
      <c r="D17" s="1160"/>
      <c r="E17" s="1160"/>
      <c r="F17" s="132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44"/>
    </row>
    <row r="18" spans="1:42" x14ac:dyDescent="0.15">
      <c r="A18" s="136"/>
      <c r="B18" s="12"/>
      <c r="C18" s="12"/>
      <c r="D18" s="12"/>
      <c r="E18" s="12"/>
      <c r="F18" s="12"/>
      <c r="G18" s="1286" t="s">
        <v>55</v>
      </c>
      <c r="H18" s="1287"/>
      <c r="I18" s="137" t="e">
        <f>#REF!-I29</f>
        <v>#REF!</v>
      </c>
      <c r="J18" s="137" t="e">
        <f>#REF!-J29</f>
        <v>#REF!</v>
      </c>
      <c r="K18" s="137" t="e">
        <f>#REF!-K29</f>
        <v>#REF!</v>
      </c>
      <c r="L18" s="137" t="e">
        <f>#REF!-L29</f>
        <v>#REF!</v>
      </c>
      <c r="M18" s="137" t="e">
        <f>#REF!-M29</f>
        <v>#REF!</v>
      </c>
      <c r="N18" s="137" t="e">
        <f>#REF!-N29</f>
        <v>#REF!</v>
      </c>
      <c r="O18" s="137" t="e">
        <f>#REF!-O29</f>
        <v>#REF!</v>
      </c>
      <c r="P18" s="137" t="e">
        <f>#REF!-P29</f>
        <v>#REF!</v>
      </c>
      <c r="Q18" s="137" t="e">
        <f>#REF!-Q29</f>
        <v>#REF!</v>
      </c>
      <c r="R18" s="137" t="e">
        <f>#REF!-R29</f>
        <v>#REF!</v>
      </c>
      <c r="S18" s="137" t="e">
        <f>#REF!-S29</f>
        <v>#REF!</v>
      </c>
      <c r="T18" s="137" t="e">
        <f>#REF!-T29</f>
        <v>#REF!</v>
      </c>
      <c r="U18" s="137" t="e">
        <f>#REF!-U29</f>
        <v>#REF!</v>
      </c>
      <c r="V18" s="137" t="e">
        <f>#REF!-V29</f>
        <v>#REF!</v>
      </c>
      <c r="W18" s="138" t="e">
        <f>#REF!-W29</f>
        <v>#REF!</v>
      </c>
      <c r="X18" s="139" t="e">
        <f>#REF!-X29</f>
        <v>#REF!</v>
      </c>
      <c r="Y18" s="137" t="e">
        <f>#REF!-Y29</f>
        <v>#REF!</v>
      </c>
      <c r="Z18" s="137" t="e">
        <f>#REF!-Z29</f>
        <v>#REF!</v>
      </c>
      <c r="AA18" s="137" t="e">
        <f>#REF!-AA29</f>
        <v>#REF!</v>
      </c>
      <c r="AB18" s="137" t="e">
        <f>#REF!-AB29</f>
        <v>#REF!</v>
      </c>
      <c r="AC18" s="137" t="e">
        <f>#REF!-AC29</f>
        <v>#REF!</v>
      </c>
      <c r="AD18" s="137" t="e">
        <f>#REF!-AD29</f>
        <v>#REF!</v>
      </c>
      <c r="AE18" s="137" t="e">
        <f>#REF!-AE29</f>
        <v>#REF!</v>
      </c>
      <c r="AF18" s="137" t="e">
        <f>#REF!-AF29</f>
        <v>#REF!</v>
      </c>
      <c r="AG18" s="137" t="e">
        <f>#REF!-AG29</f>
        <v>#REF!</v>
      </c>
      <c r="AH18" s="137" t="e">
        <f>#REF!-AH29</f>
        <v>#REF!</v>
      </c>
      <c r="AI18" s="137" t="e">
        <f>#REF!-AI29</f>
        <v>#REF!</v>
      </c>
      <c r="AJ18" s="137" t="e">
        <f>#REF!-AJ29</f>
        <v>#REF!</v>
      </c>
      <c r="AK18" s="137" t="e">
        <f>#REF!-AK29</f>
        <v>#REF!</v>
      </c>
      <c r="AL18" s="137" t="e">
        <f>#REF!-AL29</f>
        <v>#REF!</v>
      </c>
      <c r="AM18" s="137" t="e">
        <f>#REF!-AM29</f>
        <v>#REF!</v>
      </c>
      <c r="AN18" s="86"/>
      <c r="AO18" s="11"/>
      <c r="AP18" s="44"/>
    </row>
    <row r="19" spans="1:42" hidden="1" x14ac:dyDescent="0.15">
      <c r="A19" s="12"/>
      <c r="B19" s="12"/>
      <c r="C19" s="12"/>
      <c r="D19" s="12"/>
      <c r="E19" s="12"/>
      <c r="F19" s="12"/>
      <c r="G19" s="1149" t="s">
        <v>66</v>
      </c>
      <c r="H19" s="1285"/>
      <c r="I19" s="140">
        <f t="shared" ref="I19:AM19" si="1">COUNTIF(I4:I17,"A")</f>
        <v>0</v>
      </c>
      <c r="J19" s="140">
        <f t="shared" si="1"/>
        <v>0</v>
      </c>
      <c r="K19" s="140">
        <f t="shared" si="1"/>
        <v>0</v>
      </c>
      <c r="L19" s="140">
        <f t="shared" si="1"/>
        <v>2</v>
      </c>
      <c r="M19" s="140">
        <f t="shared" si="1"/>
        <v>0</v>
      </c>
      <c r="N19" s="140">
        <f t="shared" si="1"/>
        <v>1</v>
      </c>
      <c r="O19" s="140">
        <f t="shared" si="1"/>
        <v>1</v>
      </c>
      <c r="P19" s="140">
        <f t="shared" si="1"/>
        <v>0</v>
      </c>
      <c r="Q19" s="140">
        <f t="shared" si="1"/>
        <v>0</v>
      </c>
      <c r="R19" s="140">
        <f t="shared" si="1"/>
        <v>0</v>
      </c>
      <c r="S19" s="140">
        <f t="shared" si="1"/>
        <v>2</v>
      </c>
      <c r="T19" s="140">
        <f t="shared" si="1"/>
        <v>1</v>
      </c>
      <c r="U19" s="140">
        <f t="shared" si="1"/>
        <v>1</v>
      </c>
      <c r="V19" s="140">
        <f t="shared" si="1"/>
        <v>1</v>
      </c>
      <c r="W19" s="140">
        <f t="shared" si="1"/>
        <v>0</v>
      </c>
      <c r="X19" s="140">
        <f t="shared" si="1"/>
        <v>0</v>
      </c>
      <c r="Y19" s="140">
        <f t="shared" si="1"/>
        <v>0</v>
      </c>
      <c r="Z19" s="140">
        <f t="shared" si="1"/>
        <v>2</v>
      </c>
      <c r="AA19" s="140">
        <f t="shared" si="1"/>
        <v>1</v>
      </c>
      <c r="AB19" s="140">
        <f t="shared" si="1"/>
        <v>2</v>
      </c>
      <c r="AC19" s="140">
        <f t="shared" si="1"/>
        <v>1</v>
      </c>
      <c r="AD19" s="140">
        <f t="shared" si="1"/>
        <v>0</v>
      </c>
      <c r="AE19" s="140">
        <f t="shared" si="1"/>
        <v>0</v>
      </c>
      <c r="AF19" s="140">
        <f t="shared" si="1"/>
        <v>0</v>
      </c>
      <c r="AG19" s="140">
        <f t="shared" si="1"/>
        <v>0</v>
      </c>
      <c r="AH19" s="140">
        <f t="shared" si="1"/>
        <v>0</v>
      </c>
      <c r="AI19" s="140">
        <f t="shared" si="1"/>
        <v>0</v>
      </c>
      <c r="AJ19" s="140">
        <f t="shared" si="1"/>
        <v>1</v>
      </c>
      <c r="AK19" s="140">
        <f t="shared" si="1"/>
        <v>0</v>
      </c>
      <c r="AL19" s="140">
        <f t="shared" si="1"/>
        <v>0</v>
      </c>
      <c r="AM19" s="140">
        <f t="shared" si="1"/>
        <v>0</v>
      </c>
      <c r="AN19" s="13"/>
      <c r="AO19" s="11">
        <f t="shared" si="0"/>
        <v>0</v>
      </c>
      <c r="AP19" s="44"/>
    </row>
    <row r="20" spans="1:42" hidden="1" x14ac:dyDescent="0.15">
      <c r="A20" s="13"/>
      <c r="B20" s="12"/>
      <c r="C20" s="12"/>
      <c r="D20" s="12"/>
      <c r="E20" s="12"/>
      <c r="F20" s="12"/>
      <c r="G20" s="1149" t="s">
        <v>56</v>
      </c>
      <c r="H20" s="1285"/>
      <c r="I20" s="140">
        <f t="shared" ref="I20:AM20" si="2">COUNTIF(I4:I17,"B")</f>
        <v>0</v>
      </c>
      <c r="J20" s="140">
        <f t="shared" si="2"/>
        <v>0</v>
      </c>
      <c r="K20" s="140">
        <f t="shared" si="2"/>
        <v>0</v>
      </c>
      <c r="L20" s="140">
        <f t="shared" si="2"/>
        <v>0</v>
      </c>
      <c r="M20" s="140">
        <f t="shared" si="2"/>
        <v>0</v>
      </c>
      <c r="N20" s="140">
        <f t="shared" si="2"/>
        <v>0</v>
      </c>
      <c r="O20" s="140">
        <f t="shared" si="2"/>
        <v>0</v>
      </c>
      <c r="P20" s="140">
        <f t="shared" si="2"/>
        <v>0</v>
      </c>
      <c r="Q20" s="140">
        <f t="shared" si="2"/>
        <v>0</v>
      </c>
      <c r="R20" s="140">
        <f t="shared" si="2"/>
        <v>0</v>
      </c>
      <c r="S20" s="140">
        <f t="shared" si="2"/>
        <v>0</v>
      </c>
      <c r="T20" s="140">
        <f t="shared" si="2"/>
        <v>0</v>
      </c>
      <c r="U20" s="140">
        <f t="shared" si="2"/>
        <v>0</v>
      </c>
      <c r="V20" s="140">
        <f t="shared" si="2"/>
        <v>0</v>
      </c>
      <c r="W20" s="141">
        <f t="shared" si="2"/>
        <v>0</v>
      </c>
      <c r="X20" s="142">
        <f t="shared" si="2"/>
        <v>0</v>
      </c>
      <c r="Y20" s="140">
        <f t="shared" si="2"/>
        <v>0</v>
      </c>
      <c r="Z20" s="140">
        <f t="shared" si="2"/>
        <v>0</v>
      </c>
      <c r="AA20" s="140">
        <f t="shared" si="2"/>
        <v>0</v>
      </c>
      <c r="AB20" s="140">
        <f t="shared" si="2"/>
        <v>0</v>
      </c>
      <c r="AC20" s="140">
        <f t="shared" si="2"/>
        <v>0</v>
      </c>
      <c r="AD20" s="140">
        <f t="shared" si="2"/>
        <v>0</v>
      </c>
      <c r="AE20" s="140">
        <f t="shared" si="2"/>
        <v>0</v>
      </c>
      <c r="AF20" s="140">
        <f t="shared" si="2"/>
        <v>0</v>
      </c>
      <c r="AG20" s="140">
        <f t="shared" si="2"/>
        <v>0</v>
      </c>
      <c r="AH20" s="140">
        <f t="shared" si="2"/>
        <v>0</v>
      </c>
      <c r="AI20" s="140">
        <f t="shared" si="2"/>
        <v>0</v>
      </c>
      <c r="AJ20" s="140">
        <f t="shared" si="2"/>
        <v>0</v>
      </c>
      <c r="AK20" s="140">
        <f t="shared" si="2"/>
        <v>0</v>
      </c>
      <c r="AL20" s="140">
        <f t="shared" si="2"/>
        <v>0</v>
      </c>
      <c r="AM20" s="140">
        <f t="shared" si="2"/>
        <v>0</v>
      </c>
      <c r="AN20" s="13"/>
      <c r="AO20" s="11">
        <f t="shared" si="0"/>
        <v>0</v>
      </c>
      <c r="AP20" s="44"/>
    </row>
    <row r="21" spans="1:42" hidden="1" x14ac:dyDescent="0.15">
      <c r="A21" s="13"/>
      <c r="B21" s="12"/>
      <c r="C21" s="12"/>
      <c r="D21" s="12"/>
      <c r="E21" s="12"/>
      <c r="F21" s="12"/>
      <c r="G21" s="1149" t="s">
        <v>57</v>
      </c>
      <c r="H21" s="1285"/>
      <c r="I21" s="140">
        <f t="shared" ref="I21:AM21" si="3">COUNTIF(I4:I17,"C")</f>
        <v>3</v>
      </c>
      <c r="J21" s="140">
        <f t="shared" si="3"/>
        <v>0</v>
      </c>
      <c r="K21" s="140">
        <f t="shared" si="3"/>
        <v>1</v>
      </c>
      <c r="L21" s="140">
        <f t="shared" si="3"/>
        <v>2</v>
      </c>
      <c r="M21" s="140">
        <f t="shared" si="3"/>
        <v>4</v>
      </c>
      <c r="N21" s="140">
        <f t="shared" si="3"/>
        <v>3</v>
      </c>
      <c r="O21" s="140">
        <f t="shared" si="3"/>
        <v>3</v>
      </c>
      <c r="P21" s="140">
        <f t="shared" si="3"/>
        <v>3</v>
      </c>
      <c r="Q21" s="140">
        <f t="shared" si="3"/>
        <v>1</v>
      </c>
      <c r="R21" s="140">
        <f t="shared" si="3"/>
        <v>1</v>
      </c>
      <c r="S21" s="140">
        <f t="shared" si="3"/>
        <v>2</v>
      </c>
      <c r="T21" s="140">
        <f t="shared" si="3"/>
        <v>3</v>
      </c>
      <c r="U21" s="140">
        <f t="shared" si="3"/>
        <v>3</v>
      </c>
      <c r="V21" s="140">
        <f t="shared" si="3"/>
        <v>3</v>
      </c>
      <c r="W21" s="141">
        <f t="shared" si="3"/>
        <v>3</v>
      </c>
      <c r="X21" s="142">
        <f t="shared" si="3"/>
        <v>0</v>
      </c>
      <c r="Y21" s="140">
        <f t="shared" si="3"/>
        <v>1</v>
      </c>
      <c r="Z21" s="140">
        <f t="shared" si="3"/>
        <v>2</v>
      </c>
      <c r="AA21" s="140">
        <f t="shared" si="3"/>
        <v>2</v>
      </c>
      <c r="AB21" s="140">
        <f t="shared" si="3"/>
        <v>2</v>
      </c>
      <c r="AC21" s="140">
        <f t="shared" si="3"/>
        <v>3</v>
      </c>
      <c r="AD21" s="140">
        <f t="shared" si="3"/>
        <v>3</v>
      </c>
      <c r="AE21" s="140">
        <f t="shared" si="3"/>
        <v>1</v>
      </c>
      <c r="AF21" s="140">
        <f t="shared" si="3"/>
        <v>1</v>
      </c>
      <c r="AG21" s="140">
        <f t="shared" si="3"/>
        <v>2</v>
      </c>
      <c r="AH21" s="140">
        <f t="shared" si="3"/>
        <v>3</v>
      </c>
      <c r="AI21" s="140">
        <f t="shared" si="3"/>
        <v>3</v>
      </c>
      <c r="AJ21" s="140">
        <f t="shared" si="3"/>
        <v>3</v>
      </c>
      <c r="AK21" s="140">
        <f t="shared" si="3"/>
        <v>3</v>
      </c>
      <c r="AL21" s="140">
        <f t="shared" si="3"/>
        <v>1</v>
      </c>
      <c r="AM21" s="140">
        <f t="shared" si="3"/>
        <v>1</v>
      </c>
      <c r="AN21" s="13"/>
      <c r="AO21" s="11">
        <f t="shared" si="0"/>
        <v>0</v>
      </c>
      <c r="AP21" s="44"/>
    </row>
    <row r="22" spans="1:42" hidden="1" x14ac:dyDescent="0.15">
      <c r="A22" s="13"/>
      <c r="B22" s="12"/>
      <c r="C22" s="12"/>
      <c r="D22" s="12"/>
      <c r="E22" s="12"/>
      <c r="F22" s="12"/>
      <c r="G22" s="1149" t="s">
        <v>58</v>
      </c>
      <c r="H22" s="1285"/>
      <c r="I22" s="140">
        <f t="shared" ref="I22:AM22" si="4">COUNTIF(I4:I17,"F")</f>
        <v>0</v>
      </c>
      <c r="J22" s="140">
        <f t="shared" si="4"/>
        <v>0</v>
      </c>
      <c r="K22" s="140">
        <f t="shared" si="4"/>
        <v>0</v>
      </c>
      <c r="L22" s="140">
        <f t="shared" si="4"/>
        <v>0</v>
      </c>
      <c r="M22" s="140">
        <f t="shared" si="4"/>
        <v>0</v>
      </c>
      <c r="N22" s="140">
        <f t="shared" si="4"/>
        <v>0</v>
      </c>
      <c r="O22" s="140">
        <f t="shared" si="4"/>
        <v>0</v>
      </c>
      <c r="P22" s="140">
        <f t="shared" si="4"/>
        <v>0</v>
      </c>
      <c r="Q22" s="140">
        <f t="shared" si="4"/>
        <v>0</v>
      </c>
      <c r="R22" s="140">
        <f t="shared" si="4"/>
        <v>0</v>
      </c>
      <c r="S22" s="140">
        <f t="shared" si="4"/>
        <v>0</v>
      </c>
      <c r="T22" s="140">
        <f t="shared" si="4"/>
        <v>0</v>
      </c>
      <c r="U22" s="140">
        <f t="shared" si="4"/>
        <v>0</v>
      </c>
      <c r="V22" s="140">
        <f t="shared" si="4"/>
        <v>0</v>
      </c>
      <c r="W22" s="141">
        <f t="shared" si="4"/>
        <v>0</v>
      </c>
      <c r="X22" s="142">
        <f t="shared" si="4"/>
        <v>0</v>
      </c>
      <c r="Y22" s="140">
        <f t="shared" si="4"/>
        <v>0</v>
      </c>
      <c r="Z22" s="140">
        <f t="shared" si="4"/>
        <v>0</v>
      </c>
      <c r="AA22" s="140">
        <f t="shared" si="4"/>
        <v>0</v>
      </c>
      <c r="AB22" s="140">
        <f t="shared" si="4"/>
        <v>0</v>
      </c>
      <c r="AC22" s="140">
        <f t="shared" si="4"/>
        <v>0</v>
      </c>
      <c r="AD22" s="140">
        <f t="shared" si="4"/>
        <v>0</v>
      </c>
      <c r="AE22" s="140">
        <f t="shared" si="4"/>
        <v>0</v>
      </c>
      <c r="AF22" s="140">
        <f t="shared" si="4"/>
        <v>0</v>
      </c>
      <c r="AG22" s="140">
        <f t="shared" si="4"/>
        <v>0</v>
      </c>
      <c r="AH22" s="140">
        <f t="shared" si="4"/>
        <v>0</v>
      </c>
      <c r="AI22" s="140">
        <f t="shared" si="4"/>
        <v>0</v>
      </c>
      <c r="AJ22" s="140">
        <f t="shared" si="4"/>
        <v>0</v>
      </c>
      <c r="AK22" s="140">
        <f t="shared" si="4"/>
        <v>0</v>
      </c>
      <c r="AL22" s="140">
        <f t="shared" si="4"/>
        <v>0</v>
      </c>
      <c r="AM22" s="140">
        <f t="shared" si="4"/>
        <v>0</v>
      </c>
      <c r="AN22" s="13"/>
      <c r="AO22" s="11">
        <f t="shared" si="0"/>
        <v>0</v>
      </c>
      <c r="AP22" s="44"/>
    </row>
    <row r="23" spans="1:42" hidden="1" x14ac:dyDescent="0.15">
      <c r="A23" s="13"/>
      <c r="B23" s="12"/>
      <c r="C23" s="12"/>
      <c r="D23" s="12"/>
      <c r="E23" s="12"/>
      <c r="F23" s="12"/>
      <c r="G23" s="1149" t="s">
        <v>59</v>
      </c>
      <c r="H23" s="1285"/>
      <c r="I23" s="140">
        <f t="shared" ref="I23:AM23" si="5">COUNTIF(I4:I17,"H")</f>
        <v>0</v>
      </c>
      <c r="J23" s="140">
        <f t="shared" si="5"/>
        <v>0</v>
      </c>
      <c r="K23" s="140">
        <f t="shared" si="5"/>
        <v>0</v>
      </c>
      <c r="L23" s="140">
        <f t="shared" si="5"/>
        <v>0</v>
      </c>
      <c r="M23" s="140">
        <f t="shared" si="5"/>
        <v>0</v>
      </c>
      <c r="N23" s="140">
        <f t="shared" si="5"/>
        <v>0</v>
      </c>
      <c r="O23" s="140">
        <f t="shared" si="5"/>
        <v>0</v>
      </c>
      <c r="P23" s="140">
        <f t="shared" si="5"/>
        <v>0</v>
      </c>
      <c r="Q23" s="140">
        <f t="shared" si="5"/>
        <v>0</v>
      </c>
      <c r="R23" s="140">
        <f t="shared" si="5"/>
        <v>0</v>
      </c>
      <c r="S23" s="140">
        <f t="shared" si="5"/>
        <v>0</v>
      </c>
      <c r="T23" s="140">
        <f t="shared" si="5"/>
        <v>0</v>
      </c>
      <c r="U23" s="140">
        <f t="shared" si="5"/>
        <v>0</v>
      </c>
      <c r="V23" s="140">
        <f t="shared" si="5"/>
        <v>0</v>
      </c>
      <c r="W23" s="141">
        <f t="shared" si="5"/>
        <v>0</v>
      </c>
      <c r="X23" s="142">
        <f t="shared" si="5"/>
        <v>0</v>
      </c>
      <c r="Y23" s="140">
        <f t="shared" si="5"/>
        <v>0</v>
      </c>
      <c r="Z23" s="140">
        <f t="shared" si="5"/>
        <v>0</v>
      </c>
      <c r="AA23" s="140">
        <f t="shared" si="5"/>
        <v>0</v>
      </c>
      <c r="AB23" s="140">
        <f t="shared" si="5"/>
        <v>0</v>
      </c>
      <c r="AC23" s="140">
        <f t="shared" si="5"/>
        <v>0</v>
      </c>
      <c r="AD23" s="140">
        <f t="shared" si="5"/>
        <v>0</v>
      </c>
      <c r="AE23" s="140">
        <f t="shared" si="5"/>
        <v>0</v>
      </c>
      <c r="AF23" s="140">
        <f t="shared" si="5"/>
        <v>0</v>
      </c>
      <c r="AG23" s="140">
        <f t="shared" si="5"/>
        <v>0</v>
      </c>
      <c r="AH23" s="140">
        <f t="shared" si="5"/>
        <v>0</v>
      </c>
      <c r="AI23" s="140">
        <f t="shared" si="5"/>
        <v>0</v>
      </c>
      <c r="AJ23" s="140">
        <f t="shared" si="5"/>
        <v>0</v>
      </c>
      <c r="AK23" s="140">
        <f t="shared" si="5"/>
        <v>0</v>
      </c>
      <c r="AL23" s="140">
        <f t="shared" si="5"/>
        <v>0</v>
      </c>
      <c r="AM23" s="140">
        <f t="shared" si="5"/>
        <v>0</v>
      </c>
      <c r="AN23" s="13"/>
      <c r="AO23" s="11">
        <f t="shared" si="0"/>
        <v>0</v>
      </c>
      <c r="AP23" s="44"/>
    </row>
    <row r="24" spans="1:42" hidden="1" x14ac:dyDescent="0.15">
      <c r="A24" s="13"/>
      <c r="B24" s="12"/>
      <c r="C24" s="12"/>
      <c r="D24" s="12"/>
      <c r="E24" s="12"/>
      <c r="F24" s="12"/>
      <c r="G24" s="1149" t="s">
        <v>70</v>
      </c>
      <c r="H24" s="1285"/>
      <c r="I24" s="140">
        <f t="shared" ref="I24:AM24" si="6">COUNTIF(I4:I17,"J")</f>
        <v>0</v>
      </c>
      <c r="J24" s="140">
        <f t="shared" si="6"/>
        <v>0</v>
      </c>
      <c r="K24" s="140">
        <f t="shared" si="6"/>
        <v>0</v>
      </c>
      <c r="L24" s="140">
        <f t="shared" si="6"/>
        <v>0</v>
      </c>
      <c r="M24" s="140">
        <f t="shared" si="6"/>
        <v>0</v>
      </c>
      <c r="N24" s="140">
        <f t="shared" si="6"/>
        <v>0</v>
      </c>
      <c r="O24" s="140">
        <f t="shared" si="6"/>
        <v>0</v>
      </c>
      <c r="P24" s="140">
        <f t="shared" si="6"/>
        <v>0</v>
      </c>
      <c r="Q24" s="140">
        <f t="shared" si="6"/>
        <v>0</v>
      </c>
      <c r="R24" s="140">
        <f t="shared" si="6"/>
        <v>0</v>
      </c>
      <c r="S24" s="140">
        <f t="shared" si="6"/>
        <v>0</v>
      </c>
      <c r="T24" s="140">
        <f t="shared" si="6"/>
        <v>0</v>
      </c>
      <c r="U24" s="140">
        <f t="shared" si="6"/>
        <v>0</v>
      </c>
      <c r="V24" s="140">
        <f t="shared" si="6"/>
        <v>0</v>
      </c>
      <c r="W24" s="140">
        <f t="shared" si="6"/>
        <v>0</v>
      </c>
      <c r="X24" s="140">
        <f t="shared" si="6"/>
        <v>0</v>
      </c>
      <c r="Y24" s="140">
        <f t="shared" si="6"/>
        <v>0</v>
      </c>
      <c r="Z24" s="140">
        <f t="shared" si="6"/>
        <v>0</v>
      </c>
      <c r="AA24" s="140">
        <f t="shared" si="6"/>
        <v>0</v>
      </c>
      <c r="AB24" s="140">
        <f t="shared" si="6"/>
        <v>0</v>
      </c>
      <c r="AC24" s="140">
        <f t="shared" si="6"/>
        <v>0</v>
      </c>
      <c r="AD24" s="140">
        <f t="shared" si="6"/>
        <v>0</v>
      </c>
      <c r="AE24" s="140">
        <f t="shared" si="6"/>
        <v>0</v>
      </c>
      <c r="AF24" s="140">
        <f t="shared" si="6"/>
        <v>0</v>
      </c>
      <c r="AG24" s="140">
        <f t="shared" si="6"/>
        <v>0</v>
      </c>
      <c r="AH24" s="140">
        <f t="shared" si="6"/>
        <v>0</v>
      </c>
      <c r="AI24" s="140">
        <f t="shared" si="6"/>
        <v>0</v>
      </c>
      <c r="AJ24" s="140">
        <f t="shared" si="6"/>
        <v>0</v>
      </c>
      <c r="AK24" s="140">
        <f t="shared" si="6"/>
        <v>0</v>
      </c>
      <c r="AL24" s="140">
        <f t="shared" si="6"/>
        <v>0</v>
      </c>
      <c r="AM24" s="140">
        <f t="shared" si="6"/>
        <v>0</v>
      </c>
      <c r="AN24" s="13"/>
      <c r="AO24" s="11">
        <f t="shared" si="0"/>
        <v>0</v>
      </c>
      <c r="AP24" s="44"/>
    </row>
    <row r="25" spans="1:42" hidden="1" x14ac:dyDescent="0.15">
      <c r="A25" s="13"/>
      <c r="B25" s="12"/>
      <c r="C25" s="12"/>
      <c r="D25" s="12"/>
      <c r="E25" s="12"/>
      <c r="F25" s="12"/>
      <c r="G25" s="1149" t="s">
        <v>60</v>
      </c>
      <c r="H25" s="1285"/>
      <c r="I25" s="140">
        <f t="shared" ref="I25:AM25" si="7">COUNTIF(I4:I17,"G")</f>
        <v>0</v>
      </c>
      <c r="J25" s="140">
        <f t="shared" si="7"/>
        <v>0</v>
      </c>
      <c r="K25" s="140">
        <f t="shared" si="7"/>
        <v>0</v>
      </c>
      <c r="L25" s="140">
        <f t="shared" si="7"/>
        <v>0</v>
      </c>
      <c r="M25" s="140">
        <f t="shared" si="7"/>
        <v>0</v>
      </c>
      <c r="N25" s="140">
        <f t="shared" si="7"/>
        <v>0</v>
      </c>
      <c r="O25" s="140">
        <f t="shared" si="7"/>
        <v>0</v>
      </c>
      <c r="P25" s="140">
        <f t="shared" si="7"/>
        <v>0</v>
      </c>
      <c r="Q25" s="140">
        <f t="shared" si="7"/>
        <v>0</v>
      </c>
      <c r="R25" s="140">
        <f t="shared" si="7"/>
        <v>0</v>
      </c>
      <c r="S25" s="140">
        <f t="shared" si="7"/>
        <v>0</v>
      </c>
      <c r="T25" s="140">
        <f t="shared" si="7"/>
        <v>0</v>
      </c>
      <c r="U25" s="140">
        <f t="shared" si="7"/>
        <v>0</v>
      </c>
      <c r="V25" s="140">
        <f t="shared" si="7"/>
        <v>0</v>
      </c>
      <c r="W25" s="141">
        <f t="shared" si="7"/>
        <v>0</v>
      </c>
      <c r="X25" s="142">
        <f t="shared" si="7"/>
        <v>0</v>
      </c>
      <c r="Y25" s="140">
        <f t="shared" si="7"/>
        <v>0</v>
      </c>
      <c r="Z25" s="140">
        <f t="shared" si="7"/>
        <v>0</v>
      </c>
      <c r="AA25" s="140">
        <f t="shared" si="7"/>
        <v>0</v>
      </c>
      <c r="AB25" s="140">
        <f t="shared" si="7"/>
        <v>0</v>
      </c>
      <c r="AC25" s="140">
        <f t="shared" si="7"/>
        <v>0</v>
      </c>
      <c r="AD25" s="140">
        <f t="shared" si="7"/>
        <v>0</v>
      </c>
      <c r="AE25" s="140">
        <f t="shared" si="7"/>
        <v>0</v>
      </c>
      <c r="AF25" s="140">
        <f t="shared" si="7"/>
        <v>0</v>
      </c>
      <c r="AG25" s="140">
        <f t="shared" si="7"/>
        <v>0</v>
      </c>
      <c r="AH25" s="140">
        <f t="shared" si="7"/>
        <v>0</v>
      </c>
      <c r="AI25" s="140">
        <f t="shared" si="7"/>
        <v>0</v>
      </c>
      <c r="AJ25" s="140">
        <f t="shared" si="7"/>
        <v>0</v>
      </c>
      <c r="AK25" s="140">
        <f t="shared" si="7"/>
        <v>0</v>
      </c>
      <c r="AL25" s="140">
        <f t="shared" si="7"/>
        <v>0</v>
      </c>
      <c r="AM25" s="140">
        <f t="shared" si="7"/>
        <v>0</v>
      </c>
      <c r="AN25" s="13"/>
      <c r="AO25" s="11">
        <f t="shared" si="0"/>
        <v>0</v>
      </c>
      <c r="AP25" s="44"/>
    </row>
    <row r="26" spans="1:42" hidden="1" x14ac:dyDescent="0.15">
      <c r="A26" s="13"/>
      <c r="B26" s="12"/>
      <c r="C26" s="12"/>
      <c r="D26" s="12"/>
      <c r="E26" s="12"/>
      <c r="F26" s="12"/>
      <c r="G26" s="1149" t="s">
        <v>61</v>
      </c>
      <c r="H26" s="1285"/>
      <c r="I26" s="140">
        <f t="shared" ref="I26:AM26" si="8">COUNTIF(I4:I17,"CD")</f>
        <v>0</v>
      </c>
      <c r="J26" s="140">
        <f t="shared" si="8"/>
        <v>0</v>
      </c>
      <c r="K26" s="140">
        <f t="shared" si="8"/>
        <v>0</v>
      </c>
      <c r="L26" s="140">
        <f t="shared" si="8"/>
        <v>0</v>
      </c>
      <c r="M26" s="140">
        <f t="shared" si="8"/>
        <v>0</v>
      </c>
      <c r="N26" s="140">
        <f t="shared" si="8"/>
        <v>0</v>
      </c>
      <c r="O26" s="140">
        <f t="shared" si="8"/>
        <v>0</v>
      </c>
      <c r="P26" s="140">
        <f t="shared" si="8"/>
        <v>0</v>
      </c>
      <c r="Q26" s="140">
        <f t="shared" si="8"/>
        <v>0</v>
      </c>
      <c r="R26" s="140">
        <f t="shared" si="8"/>
        <v>0</v>
      </c>
      <c r="S26" s="140">
        <f t="shared" si="8"/>
        <v>0</v>
      </c>
      <c r="T26" s="140">
        <f t="shared" si="8"/>
        <v>0</v>
      </c>
      <c r="U26" s="140">
        <f t="shared" si="8"/>
        <v>0</v>
      </c>
      <c r="V26" s="140">
        <f t="shared" si="8"/>
        <v>0</v>
      </c>
      <c r="W26" s="141">
        <f t="shared" si="8"/>
        <v>0</v>
      </c>
      <c r="X26" s="142">
        <f t="shared" si="8"/>
        <v>0</v>
      </c>
      <c r="Y26" s="140">
        <f t="shared" si="8"/>
        <v>0</v>
      </c>
      <c r="Z26" s="140">
        <f t="shared" si="8"/>
        <v>0</v>
      </c>
      <c r="AA26" s="140">
        <f t="shared" si="8"/>
        <v>0</v>
      </c>
      <c r="AB26" s="140">
        <f t="shared" si="8"/>
        <v>0</v>
      </c>
      <c r="AC26" s="140">
        <f t="shared" si="8"/>
        <v>0</v>
      </c>
      <c r="AD26" s="140">
        <f t="shared" si="8"/>
        <v>0</v>
      </c>
      <c r="AE26" s="140">
        <f t="shared" si="8"/>
        <v>0</v>
      </c>
      <c r="AF26" s="140">
        <f t="shared" si="8"/>
        <v>0</v>
      </c>
      <c r="AG26" s="140">
        <f t="shared" si="8"/>
        <v>0</v>
      </c>
      <c r="AH26" s="140">
        <f t="shared" si="8"/>
        <v>0</v>
      </c>
      <c r="AI26" s="140">
        <f t="shared" si="8"/>
        <v>0</v>
      </c>
      <c r="AJ26" s="140">
        <f t="shared" si="8"/>
        <v>0</v>
      </c>
      <c r="AK26" s="140">
        <f t="shared" si="8"/>
        <v>0</v>
      </c>
      <c r="AL26" s="140">
        <f t="shared" si="8"/>
        <v>0</v>
      </c>
      <c r="AM26" s="140">
        <f t="shared" si="8"/>
        <v>0</v>
      </c>
      <c r="AN26" s="13"/>
      <c r="AO26" s="11">
        <f t="shared" si="0"/>
        <v>0</v>
      </c>
      <c r="AP26" s="44"/>
    </row>
    <row r="27" spans="1:42" hidden="1" x14ac:dyDescent="0.15">
      <c r="A27" s="13"/>
      <c r="B27" s="12"/>
      <c r="C27" s="12"/>
      <c r="D27" s="12"/>
      <c r="E27" s="12"/>
      <c r="F27" s="12"/>
      <c r="G27" s="1149" t="s">
        <v>69</v>
      </c>
      <c r="H27" s="1285"/>
      <c r="I27" s="140">
        <f t="shared" ref="I27:AM27" si="9">COUNTIF(I4:I17,"AD")</f>
        <v>0</v>
      </c>
      <c r="J27" s="140">
        <f t="shared" si="9"/>
        <v>0</v>
      </c>
      <c r="K27" s="140">
        <f t="shared" si="9"/>
        <v>0</v>
      </c>
      <c r="L27" s="140">
        <f t="shared" si="9"/>
        <v>0</v>
      </c>
      <c r="M27" s="140">
        <f t="shared" si="9"/>
        <v>0</v>
      </c>
      <c r="N27" s="140">
        <f t="shared" si="9"/>
        <v>0</v>
      </c>
      <c r="O27" s="140">
        <f t="shared" si="9"/>
        <v>0</v>
      </c>
      <c r="P27" s="140">
        <f t="shared" si="9"/>
        <v>0</v>
      </c>
      <c r="Q27" s="140">
        <f t="shared" si="9"/>
        <v>0</v>
      </c>
      <c r="R27" s="140">
        <f t="shared" si="9"/>
        <v>0</v>
      </c>
      <c r="S27" s="140">
        <f t="shared" si="9"/>
        <v>0</v>
      </c>
      <c r="T27" s="140">
        <f t="shared" si="9"/>
        <v>0</v>
      </c>
      <c r="U27" s="140">
        <f t="shared" si="9"/>
        <v>0</v>
      </c>
      <c r="V27" s="140">
        <f t="shared" si="9"/>
        <v>0</v>
      </c>
      <c r="W27" s="140">
        <f t="shared" si="9"/>
        <v>0</v>
      </c>
      <c r="X27" s="140">
        <f t="shared" si="9"/>
        <v>0</v>
      </c>
      <c r="Y27" s="140">
        <f t="shared" si="9"/>
        <v>0</v>
      </c>
      <c r="Z27" s="140">
        <f t="shared" si="9"/>
        <v>0</v>
      </c>
      <c r="AA27" s="140">
        <f t="shared" si="9"/>
        <v>0</v>
      </c>
      <c r="AB27" s="140">
        <f t="shared" si="9"/>
        <v>0</v>
      </c>
      <c r="AC27" s="140">
        <f t="shared" si="9"/>
        <v>0</v>
      </c>
      <c r="AD27" s="140">
        <f t="shared" si="9"/>
        <v>0</v>
      </c>
      <c r="AE27" s="140">
        <f t="shared" si="9"/>
        <v>0</v>
      </c>
      <c r="AF27" s="140">
        <f t="shared" si="9"/>
        <v>0</v>
      </c>
      <c r="AG27" s="140">
        <f t="shared" si="9"/>
        <v>0</v>
      </c>
      <c r="AH27" s="140">
        <f t="shared" si="9"/>
        <v>0</v>
      </c>
      <c r="AI27" s="140">
        <f t="shared" si="9"/>
        <v>0</v>
      </c>
      <c r="AJ27" s="140">
        <f t="shared" si="9"/>
        <v>0</v>
      </c>
      <c r="AK27" s="140">
        <f t="shared" si="9"/>
        <v>0</v>
      </c>
      <c r="AL27" s="140">
        <f t="shared" si="9"/>
        <v>0</v>
      </c>
      <c r="AM27" s="140">
        <f t="shared" si="9"/>
        <v>0</v>
      </c>
      <c r="AN27" s="13"/>
      <c r="AO27" s="11">
        <f t="shared" si="0"/>
        <v>0</v>
      </c>
      <c r="AP27" s="44"/>
    </row>
    <row r="28" spans="1:42" hidden="1" x14ac:dyDescent="0.15">
      <c r="A28" s="13"/>
      <c r="B28" s="12"/>
      <c r="C28" s="12"/>
      <c r="D28" s="12"/>
      <c r="E28" s="12"/>
      <c r="F28" s="12"/>
      <c r="G28" s="1149" t="s">
        <v>62</v>
      </c>
      <c r="H28" s="1285"/>
      <c r="I28" s="140">
        <f t="shared" ref="I28:AM28" si="10">COUNTIF(I4:I17,"D")</f>
        <v>0</v>
      </c>
      <c r="J28" s="140">
        <f t="shared" si="10"/>
        <v>0</v>
      </c>
      <c r="K28" s="140">
        <f t="shared" si="10"/>
        <v>0</v>
      </c>
      <c r="L28" s="140">
        <f t="shared" si="10"/>
        <v>0</v>
      </c>
      <c r="M28" s="140">
        <f t="shared" si="10"/>
        <v>0</v>
      </c>
      <c r="N28" s="140">
        <f t="shared" si="10"/>
        <v>0</v>
      </c>
      <c r="O28" s="140">
        <f t="shared" si="10"/>
        <v>0</v>
      </c>
      <c r="P28" s="140">
        <f t="shared" si="10"/>
        <v>0</v>
      </c>
      <c r="Q28" s="140">
        <f t="shared" si="10"/>
        <v>0</v>
      </c>
      <c r="R28" s="140">
        <f t="shared" si="10"/>
        <v>0</v>
      </c>
      <c r="S28" s="140">
        <f t="shared" si="10"/>
        <v>0</v>
      </c>
      <c r="T28" s="140">
        <f t="shared" si="10"/>
        <v>0</v>
      </c>
      <c r="U28" s="140">
        <f t="shared" si="10"/>
        <v>0</v>
      </c>
      <c r="V28" s="140">
        <f t="shared" si="10"/>
        <v>0</v>
      </c>
      <c r="W28" s="141">
        <f t="shared" si="10"/>
        <v>0</v>
      </c>
      <c r="X28" s="142">
        <f t="shared" si="10"/>
        <v>0</v>
      </c>
      <c r="Y28" s="140">
        <f t="shared" si="10"/>
        <v>0</v>
      </c>
      <c r="Z28" s="140">
        <f t="shared" si="10"/>
        <v>0</v>
      </c>
      <c r="AA28" s="140">
        <f t="shared" si="10"/>
        <v>0</v>
      </c>
      <c r="AB28" s="140">
        <f t="shared" si="10"/>
        <v>0</v>
      </c>
      <c r="AC28" s="140">
        <f t="shared" si="10"/>
        <v>0</v>
      </c>
      <c r="AD28" s="140">
        <f t="shared" si="10"/>
        <v>0</v>
      </c>
      <c r="AE28" s="140">
        <f t="shared" si="10"/>
        <v>0</v>
      </c>
      <c r="AF28" s="140">
        <f t="shared" si="10"/>
        <v>0</v>
      </c>
      <c r="AG28" s="140">
        <f t="shared" si="10"/>
        <v>0</v>
      </c>
      <c r="AH28" s="140">
        <f t="shared" si="10"/>
        <v>0</v>
      </c>
      <c r="AI28" s="140">
        <f t="shared" si="10"/>
        <v>0</v>
      </c>
      <c r="AJ28" s="140">
        <f t="shared" si="10"/>
        <v>0</v>
      </c>
      <c r="AK28" s="140">
        <f t="shared" si="10"/>
        <v>0</v>
      </c>
      <c r="AL28" s="140">
        <f t="shared" si="10"/>
        <v>0</v>
      </c>
      <c r="AM28" s="140">
        <f t="shared" si="10"/>
        <v>0</v>
      </c>
      <c r="AN28" s="13"/>
      <c r="AO28" s="11">
        <f t="shared" si="0"/>
        <v>0</v>
      </c>
      <c r="AP28" s="44"/>
    </row>
    <row r="29" spans="1:42" x14ac:dyDescent="0.15">
      <c r="A29" s="13"/>
      <c r="B29" s="12"/>
      <c r="C29" s="12"/>
      <c r="D29" s="12"/>
      <c r="E29" s="12"/>
      <c r="F29" s="12"/>
      <c r="G29" s="1149" t="s">
        <v>63</v>
      </c>
      <c r="H29" s="1285"/>
      <c r="I29" s="140" t="str">
        <f>IF(I30&gt;9,"4","3")</f>
        <v>3</v>
      </c>
      <c r="J29" s="140" t="str">
        <f t="shared" ref="J29:AM29" si="11">IF(J30&gt;9,"4","3")</f>
        <v>3</v>
      </c>
      <c r="K29" s="140" t="str">
        <f t="shared" si="11"/>
        <v>3</v>
      </c>
      <c r="L29" s="140" t="str">
        <f t="shared" si="11"/>
        <v>3</v>
      </c>
      <c r="M29" s="140" t="str">
        <f t="shared" si="11"/>
        <v>3</v>
      </c>
      <c r="N29" s="140" t="str">
        <f t="shared" si="11"/>
        <v>3</v>
      </c>
      <c r="O29" s="140" t="str">
        <f t="shared" si="11"/>
        <v>3</v>
      </c>
      <c r="P29" s="140" t="str">
        <f t="shared" si="11"/>
        <v>3</v>
      </c>
      <c r="Q29" s="140" t="str">
        <f t="shared" si="11"/>
        <v>3</v>
      </c>
      <c r="R29" s="140" t="str">
        <f t="shared" si="11"/>
        <v>3</v>
      </c>
      <c r="S29" s="140" t="str">
        <f t="shared" si="11"/>
        <v>3</v>
      </c>
      <c r="T29" s="140" t="str">
        <f t="shared" si="11"/>
        <v>3</v>
      </c>
      <c r="U29" s="140" t="str">
        <f t="shared" si="11"/>
        <v>3</v>
      </c>
      <c r="V29" s="140" t="str">
        <f t="shared" si="11"/>
        <v>3</v>
      </c>
      <c r="W29" s="140" t="str">
        <f t="shared" si="11"/>
        <v>3</v>
      </c>
      <c r="X29" s="140" t="str">
        <f t="shared" si="11"/>
        <v>3</v>
      </c>
      <c r="Y29" s="140" t="str">
        <f t="shared" si="11"/>
        <v>3</v>
      </c>
      <c r="Z29" s="140" t="str">
        <f t="shared" si="11"/>
        <v>3</v>
      </c>
      <c r="AA29" s="140" t="str">
        <f t="shared" si="11"/>
        <v>3</v>
      </c>
      <c r="AB29" s="140" t="str">
        <f t="shared" si="11"/>
        <v>3</v>
      </c>
      <c r="AC29" s="140" t="str">
        <f t="shared" si="11"/>
        <v>3</v>
      </c>
      <c r="AD29" s="140" t="str">
        <f t="shared" si="11"/>
        <v>3</v>
      </c>
      <c r="AE29" s="140" t="str">
        <f t="shared" si="11"/>
        <v>3</v>
      </c>
      <c r="AF29" s="140" t="str">
        <f t="shared" si="11"/>
        <v>3</v>
      </c>
      <c r="AG29" s="140" t="str">
        <f t="shared" si="11"/>
        <v>3</v>
      </c>
      <c r="AH29" s="140" t="str">
        <f>IF(AH30&gt;9,"4","3")</f>
        <v>3</v>
      </c>
      <c r="AI29" s="140" t="str">
        <f t="shared" si="11"/>
        <v>3</v>
      </c>
      <c r="AJ29" s="140" t="str">
        <f t="shared" si="11"/>
        <v>3</v>
      </c>
      <c r="AK29" s="140" t="str">
        <f t="shared" si="11"/>
        <v>3</v>
      </c>
      <c r="AL29" s="140" t="str">
        <f t="shared" si="11"/>
        <v>3</v>
      </c>
      <c r="AM29" s="140" t="str">
        <f t="shared" si="11"/>
        <v>3</v>
      </c>
      <c r="AN29" s="45">
        <f>SUM(I29:AM29)</f>
        <v>0</v>
      </c>
      <c r="AO29" s="11"/>
      <c r="AP29" s="44"/>
    </row>
    <row r="30" spans="1:42" x14ac:dyDescent="0.15">
      <c r="A30" s="13"/>
      <c r="B30" s="12"/>
      <c r="C30" s="12"/>
      <c r="D30" s="12"/>
      <c r="E30" s="12"/>
      <c r="F30" s="12"/>
      <c r="G30" s="1149" t="s">
        <v>64</v>
      </c>
      <c r="H30" s="1150"/>
      <c r="I30" s="45">
        <f>'3006'!G155</f>
        <v>0</v>
      </c>
      <c r="J30" s="45">
        <f>'3006'!H155</f>
        <v>0</v>
      </c>
      <c r="K30" s="45">
        <f>'3006'!I155</f>
        <v>0</v>
      </c>
      <c r="L30" s="45">
        <f>'3006'!J155</f>
        <v>0</v>
      </c>
      <c r="M30" s="45">
        <f>'3006'!K155</f>
        <v>0</v>
      </c>
      <c r="N30" s="45">
        <f>'3006'!L155</f>
        <v>0</v>
      </c>
      <c r="O30" s="45">
        <f>'3006'!M155</f>
        <v>0</v>
      </c>
      <c r="P30" s="45">
        <f>'3006'!N155</f>
        <v>0</v>
      </c>
      <c r="Q30" s="45">
        <f>'3006'!O155</f>
        <v>0</v>
      </c>
      <c r="R30" s="45">
        <f>'3006'!P155</f>
        <v>0</v>
      </c>
      <c r="S30" s="45">
        <f>'3006'!Q155</f>
        <v>0</v>
      </c>
      <c r="T30" s="45">
        <f>'3006'!R155</f>
        <v>0</v>
      </c>
      <c r="U30" s="45">
        <f>'3006'!S155</f>
        <v>0</v>
      </c>
      <c r="V30" s="45">
        <f>'3006'!T155</f>
        <v>0</v>
      </c>
      <c r="W30" s="45">
        <f>'3006'!U155</f>
        <v>0</v>
      </c>
      <c r="X30" s="45">
        <f>'3006'!V155</f>
        <v>0</v>
      </c>
      <c r="Y30" s="45">
        <f>'3006'!W155</f>
        <v>0</v>
      </c>
      <c r="Z30" s="45">
        <f>'3006'!X155</f>
        <v>0</v>
      </c>
      <c r="AA30" s="45">
        <f>'3006'!Y155</f>
        <v>0</v>
      </c>
      <c r="AB30" s="45">
        <f>'3006'!Z155</f>
        <v>0</v>
      </c>
      <c r="AC30" s="45">
        <f>'3006'!AA155</f>
        <v>0</v>
      </c>
      <c r="AD30" s="45">
        <f>'3006'!AB155</f>
        <v>0</v>
      </c>
      <c r="AE30" s="45">
        <f>'3006'!AC155</f>
        <v>0</v>
      </c>
      <c r="AF30" s="45">
        <f>'3006'!AD155</f>
        <v>0</v>
      </c>
      <c r="AG30" s="45">
        <f>'3006'!AE155</f>
        <v>0</v>
      </c>
      <c r="AH30" s="45">
        <f>'3006'!AF155</f>
        <v>0</v>
      </c>
      <c r="AI30" s="45">
        <f>'3006'!AG155</f>
        <v>0</v>
      </c>
      <c r="AJ30" s="45">
        <f>'3006'!AH155</f>
        <v>0</v>
      </c>
      <c r="AK30" s="45">
        <f>'3006'!AI155</f>
        <v>0</v>
      </c>
      <c r="AL30" s="45">
        <f>'3006'!AJ155</f>
        <v>0</v>
      </c>
      <c r="AM30" s="45">
        <f>'3006'!AK155</f>
        <v>0</v>
      </c>
      <c r="AN30" s="45">
        <f>SUM(I30:AM30)</f>
        <v>0</v>
      </c>
      <c r="AO30" s="44"/>
      <c r="AP30" s="44"/>
    </row>
    <row r="31" spans="1:42" ht="15" thickBot="1" x14ac:dyDescent="0.2">
      <c r="A31" s="12"/>
      <c r="B31" s="14"/>
      <c r="C31" s="1167" t="s">
        <v>36</v>
      </c>
      <c r="D31" s="1165"/>
      <c r="E31" s="1165"/>
      <c r="F31" s="1165"/>
      <c r="G31" s="143"/>
      <c r="H31" s="13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5"/>
      <c r="W31" s="14"/>
      <c r="X31" s="14"/>
      <c r="Y31" s="14"/>
      <c r="Z31" s="14"/>
      <c r="AA31" s="14"/>
      <c r="AB31" s="12"/>
      <c r="AC31" s="12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44"/>
      <c r="AO31" s="44"/>
      <c r="AP31" s="44"/>
    </row>
    <row r="32" spans="1:42" ht="15" thickTop="1" x14ac:dyDescent="0.15">
      <c r="A32" s="12"/>
      <c r="B32" s="14"/>
      <c r="C32" s="1167" t="s">
        <v>44</v>
      </c>
      <c r="D32" s="1165"/>
      <c r="E32" s="1165"/>
      <c r="F32" s="1165"/>
      <c r="G32" s="16"/>
      <c r="H32" s="44"/>
      <c r="I32" s="44"/>
      <c r="J32" s="44" t="s">
        <v>5</v>
      </c>
      <c r="K32" s="44"/>
      <c r="L32" s="44" t="s">
        <v>4</v>
      </c>
      <c r="M32" s="44"/>
      <c r="N32" s="1168"/>
      <c r="O32" s="1168"/>
      <c r="P32" s="44"/>
      <c r="Q32" s="44"/>
      <c r="R32" s="44"/>
      <c r="S32" s="44"/>
      <c r="T32" s="44"/>
      <c r="U32" s="44"/>
      <c r="V32" s="17"/>
      <c r="W32" s="44"/>
      <c r="X32" s="1169" t="s">
        <v>43</v>
      </c>
      <c r="Y32" s="1170"/>
      <c r="Z32" s="1170"/>
      <c r="AA32" s="1170"/>
      <c r="AB32" s="1170"/>
      <c r="AC32" s="1170"/>
      <c r="AD32" s="1170"/>
      <c r="AE32" s="1170"/>
      <c r="AF32" s="1170"/>
      <c r="AG32" s="1170"/>
      <c r="AH32" s="1170"/>
      <c r="AI32" s="1170"/>
      <c r="AJ32" s="1170"/>
      <c r="AK32" s="1170"/>
      <c r="AL32" s="1171"/>
      <c r="AM32" s="12"/>
      <c r="AP32" s="44"/>
    </row>
    <row r="33" spans="1:38" ht="14.25" x14ac:dyDescent="0.15">
      <c r="A33" s="14"/>
      <c r="B33" s="14"/>
      <c r="C33" s="1167" t="s">
        <v>45</v>
      </c>
      <c r="D33" s="1165"/>
      <c r="E33" s="1165"/>
      <c r="F33" s="1165"/>
      <c r="H33" s="44"/>
      <c r="I33" s="44"/>
      <c r="J33" s="44" t="s">
        <v>5</v>
      </c>
      <c r="K33" s="44"/>
      <c r="L33" s="44" t="s">
        <v>4</v>
      </c>
      <c r="M33" s="44"/>
      <c r="N33" s="1168"/>
      <c r="O33" s="1168"/>
      <c r="P33" s="44"/>
      <c r="Q33" s="44"/>
      <c r="R33" s="44"/>
      <c r="S33" s="44"/>
      <c r="T33" s="44"/>
      <c r="U33" s="44"/>
      <c r="V33" s="17"/>
      <c r="W33" s="44"/>
      <c r="X33" s="1164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6"/>
    </row>
    <row r="34" spans="1:38" ht="14.25" x14ac:dyDescent="0.15">
      <c r="A34" s="14"/>
      <c r="B34" s="14"/>
      <c r="C34" s="1167" t="s">
        <v>46</v>
      </c>
      <c r="D34" s="1165"/>
      <c r="E34" s="1165"/>
      <c r="F34" s="1165"/>
      <c r="G34" s="16"/>
      <c r="H34" s="44"/>
      <c r="I34" s="44">
        <v>7</v>
      </c>
      <c r="J34" s="44" t="s">
        <v>5</v>
      </c>
      <c r="K34" s="44">
        <v>20</v>
      </c>
      <c r="L34" s="44" t="s">
        <v>4</v>
      </c>
      <c r="M34" s="44"/>
      <c r="N34" s="1168"/>
      <c r="O34" s="1168"/>
      <c r="P34" s="44"/>
      <c r="Q34" s="44"/>
      <c r="R34" s="44"/>
      <c r="S34" s="44"/>
      <c r="T34" s="44"/>
      <c r="U34" s="44"/>
      <c r="V34" s="17"/>
      <c r="W34" s="44"/>
      <c r="X34" s="1164" t="s">
        <v>104</v>
      </c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6"/>
    </row>
    <row r="35" spans="1:38" x14ac:dyDescent="0.15">
      <c r="A35" s="14"/>
      <c r="B35" s="13"/>
      <c r="C35" s="13"/>
      <c r="D35" s="13"/>
      <c r="E35" s="13"/>
      <c r="F35" s="13"/>
      <c r="G35" s="16"/>
      <c r="H35" s="44"/>
      <c r="I35" s="44"/>
      <c r="J35" s="44" t="s">
        <v>47</v>
      </c>
      <c r="K35" s="44"/>
      <c r="L35" s="44" t="s">
        <v>4</v>
      </c>
      <c r="M35" s="44"/>
      <c r="N35" s="1168"/>
      <c r="O35" s="1168"/>
      <c r="P35" s="44"/>
      <c r="Q35" s="44"/>
      <c r="R35" s="44"/>
      <c r="S35" s="44"/>
      <c r="T35" s="44"/>
      <c r="U35" s="44"/>
      <c r="V35" s="17"/>
      <c r="W35" s="44"/>
      <c r="X35" s="1164" t="s">
        <v>48</v>
      </c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6"/>
    </row>
    <row r="36" spans="1:38" ht="24.75" customHeight="1" x14ac:dyDescent="0.15">
      <c r="A36" s="14"/>
      <c r="B36" s="13"/>
      <c r="C36" s="13"/>
      <c r="D36" s="13"/>
      <c r="E36" s="13"/>
      <c r="G36" s="13"/>
      <c r="H36" s="13"/>
      <c r="I36" s="1163" t="s">
        <v>49</v>
      </c>
      <c r="J36" s="1163"/>
      <c r="K36" s="116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8"/>
      <c r="W36" s="13"/>
      <c r="X36" s="1164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6"/>
    </row>
    <row r="37" spans="1:38" ht="23.25" customHeight="1" x14ac:dyDescent="0.15">
      <c r="A37" s="12"/>
      <c r="B37" s="13"/>
      <c r="C37" s="13"/>
      <c r="D37" s="13"/>
      <c r="E37" s="13"/>
      <c r="F37" s="153" t="s">
        <v>87</v>
      </c>
      <c r="G37" s="153" t="s">
        <v>86</v>
      </c>
      <c r="H37" s="13"/>
      <c r="J37"/>
      <c r="K37" s="145"/>
      <c r="M37" s="13"/>
      <c r="N37" s="13"/>
      <c r="O37" s="146"/>
      <c r="P37" s="1165"/>
      <c r="Q37" s="1165"/>
      <c r="R37" s="1165"/>
      <c r="S37" s="1165"/>
      <c r="T37" s="13"/>
      <c r="U37" s="13"/>
      <c r="V37" s="18"/>
      <c r="W37" s="13"/>
      <c r="X37" s="1164"/>
      <c r="Y37" s="1165"/>
      <c r="Z37" s="1165"/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5"/>
      <c r="AL37" s="1166"/>
    </row>
    <row r="38" spans="1:38" ht="13.5" customHeight="1" thickBot="1" x14ac:dyDescent="0.2">
      <c r="A38" s="12"/>
      <c r="E38" s="13"/>
      <c r="F38" s="153" t="s">
        <v>88</v>
      </c>
      <c r="G38" s="153" t="s">
        <v>89</v>
      </c>
      <c r="H38" s="13"/>
      <c r="J38" s="144"/>
      <c r="K38" s="145"/>
      <c r="M38" s="13"/>
      <c r="N38" s="13"/>
      <c r="O38" s="146"/>
      <c r="P38" s="1173"/>
      <c r="Q38" s="1165"/>
      <c r="R38" s="1165"/>
      <c r="S38" s="1165"/>
      <c r="T38" s="13"/>
      <c r="U38" s="13"/>
      <c r="V38" s="18"/>
      <c r="W38" s="13"/>
      <c r="X38" s="1174" t="s">
        <v>50</v>
      </c>
      <c r="Y38" s="1175"/>
      <c r="Z38" s="1175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5"/>
      <c r="AL38" s="1176"/>
    </row>
    <row r="39" spans="1:38" ht="21" customHeight="1" thickTop="1" x14ac:dyDescent="0.15">
      <c r="A39" s="12"/>
      <c r="F39" s="87" t="s">
        <v>28</v>
      </c>
      <c r="G39" s="87" t="s">
        <v>52</v>
      </c>
      <c r="H39" s="13"/>
      <c r="J39" s="144"/>
      <c r="K39" s="145"/>
      <c r="M39" s="13"/>
      <c r="N39" s="13"/>
      <c r="O39" s="146"/>
      <c r="P39" s="1165"/>
      <c r="Q39" s="1165"/>
      <c r="R39" s="1165"/>
      <c r="S39" s="1165"/>
    </row>
    <row r="40" spans="1:38" ht="15" customHeight="1" x14ac:dyDescent="0.15">
      <c r="F40" s="153"/>
      <c r="G40" s="153"/>
      <c r="J40" s="144"/>
      <c r="K40" s="145"/>
      <c r="M40" s="13"/>
      <c r="O40" s="146"/>
      <c r="P40" s="1165"/>
      <c r="Q40" s="1165"/>
      <c r="R40" s="1165"/>
      <c r="S40" s="1165"/>
    </row>
    <row r="41" spans="1:38" ht="19.5" customHeight="1" x14ac:dyDescent="0.15">
      <c r="J41" s="1165"/>
      <c r="K41" s="1165"/>
      <c r="L41" s="1165"/>
      <c r="M41" s="1165"/>
      <c r="P41" s="1165"/>
      <c r="Q41" s="1165"/>
      <c r="R41" s="1165"/>
      <c r="S41" s="1165"/>
    </row>
    <row r="42" spans="1:38" x14ac:dyDescent="0.15">
      <c r="J42" s="144"/>
      <c r="K42" s="144"/>
    </row>
    <row r="44" spans="1:38" ht="1.5" customHeight="1" x14ac:dyDescent="0.15">
      <c r="J44" s="144"/>
      <c r="K44" s="144"/>
    </row>
  </sheetData>
  <mergeCells count="6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G29:H29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I36:K36"/>
    <mergeCell ref="X36:AL36"/>
    <mergeCell ref="G30:H30"/>
    <mergeCell ref="C31:F31"/>
    <mergeCell ref="C32:F32"/>
    <mergeCell ref="N32:O32"/>
    <mergeCell ref="X32:AL32"/>
    <mergeCell ref="C33:F33"/>
    <mergeCell ref="N33:O33"/>
    <mergeCell ref="X33:AL33"/>
    <mergeCell ref="C34:F34"/>
    <mergeCell ref="N34:O34"/>
    <mergeCell ref="X34:AL34"/>
    <mergeCell ref="N35:O35"/>
    <mergeCell ref="X35:AL35"/>
    <mergeCell ref="J41:M41"/>
    <mergeCell ref="P41:S41"/>
    <mergeCell ref="P37:S37"/>
    <mergeCell ref="X37:AL37"/>
    <mergeCell ref="P38:S38"/>
    <mergeCell ref="X38:AL38"/>
    <mergeCell ref="P39:S39"/>
    <mergeCell ref="P40:S40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9">
    <pageSetUpPr fitToPage="1"/>
  </sheetPr>
  <dimension ref="A1:AP44"/>
  <sheetViews>
    <sheetView zoomScaleNormal="100" workbookViewId="0">
      <pane ySplit="2" topLeftCell="A3" activePane="bottomLeft" state="frozen"/>
      <selection pane="bottomLeft" activeCell="K9" sqref="K9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109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/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179" t="s">
        <v>8</v>
      </c>
      <c r="J2" s="51" t="s">
        <v>29</v>
      </c>
      <c r="K2" s="34" t="s">
        <v>4</v>
      </c>
      <c r="L2" s="33" t="s">
        <v>5</v>
      </c>
      <c r="M2" s="33" t="s">
        <v>6</v>
      </c>
      <c r="N2" s="33" t="s">
        <v>0</v>
      </c>
      <c r="O2" s="33" t="s">
        <v>1</v>
      </c>
      <c r="P2" s="33" t="s">
        <v>2</v>
      </c>
      <c r="Q2" s="51" t="s">
        <v>3</v>
      </c>
      <c r="R2" s="34" t="s">
        <v>4</v>
      </c>
      <c r="S2" s="33" t="s">
        <v>5</v>
      </c>
      <c r="T2" s="33" t="s">
        <v>6</v>
      </c>
      <c r="U2" s="33" t="s">
        <v>0</v>
      </c>
      <c r="V2" s="33" t="s">
        <v>1</v>
      </c>
      <c r="W2" s="181" t="s">
        <v>2</v>
      </c>
      <c r="X2" s="180" t="s">
        <v>3</v>
      </c>
      <c r="Y2" s="34" t="s">
        <v>4</v>
      </c>
      <c r="Z2" s="33" t="s">
        <v>5</v>
      </c>
      <c r="AA2" s="33" t="s">
        <v>6</v>
      </c>
      <c r="AB2" s="33" t="s">
        <v>0</v>
      </c>
      <c r="AC2" s="33" t="s">
        <v>1</v>
      </c>
      <c r="AD2" s="33" t="s">
        <v>2</v>
      </c>
      <c r="AE2" s="51" t="s">
        <v>3</v>
      </c>
      <c r="AF2" s="34" t="s">
        <v>4</v>
      </c>
      <c r="AG2" s="33" t="s">
        <v>5</v>
      </c>
      <c r="AH2" s="33" t="s">
        <v>6</v>
      </c>
      <c r="AI2" s="33" t="s">
        <v>0</v>
      </c>
      <c r="AJ2" s="33" t="s">
        <v>1</v>
      </c>
      <c r="AK2" s="33" t="s">
        <v>2</v>
      </c>
      <c r="AL2" s="51" t="s">
        <v>3</v>
      </c>
      <c r="AM2" s="33"/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/>
      <c r="N3" s="72" t="s">
        <v>39</v>
      </c>
      <c r="O3" s="72"/>
      <c r="P3" s="72"/>
      <c r="Q3" s="72"/>
      <c r="R3" s="72"/>
      <c r="S3" s="72"/>
      <c r="T3" s="72" t="s">
        <v>65</v>
      </c>
      <c r="U3" s="72" t="s">
        <v>136</v>
      </c>
      <c r="V3" s="72"/>
      <c r="W3" s="73"/>
      <c r="X3" s="74"/>
      <c r="Y3" s="74"/>
      <c r="Z3" s="72"/>
      <c r="AA3" s="72" t="s">
        <v>24</v>
      </c>
      <c r="AB3" s="72" t="s">
        <v>67</v>
      </c>
      <c r="AC3" s="72"/>
      <c r="AD3" s="72"/>
      <c r="AE3" s="72"/>
      <c r="AF3" s="72"/>
      <c r="AG3" s="75"/>
      <c r="AH3" s="75" t="s">
        <v>65</v>
      </c>
      <c r="AI3" s="72"/>
      <c r="AJ3" s="72"/>
      <c r="AK3" s="72" t="s">
        <v>71</v>
      </c>
      <c r="AL3" s="76"/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28</v>
      </c>
      <c r="J4" s="53" t="s">
        <v>28</v>
      </c>
      <c r="K4" s="53" t="s">
        <v>28</v>
      </c>
      <c r="L4" s="53" t="s">
        <v>139</v>
      </c>
      <c r="M4" s="53" t="s">
        <v>139</v>
      </c>
      <c r="N4" s="53" t="s">
        <v>28</v>
      </c>
      <c r="O4" s="53" t="s">
        <v>28</v>
      </c>
      <c r="P4" s="53" t="s">
        <v>28</v>
      </c>
      <c r="Q4" s="53" t="s">
        <v>28</v>
      </c>
      <c r="R4" s="53" t="s">
        <v>28</v>
      </c>
      <c r="S4" s="53" t="s">
        <v>139</v>
      </c>
      <c r="T4" s="53" t="s">
        <v>139</v>
      </c>
      <c r="U4" s="53" t="s">
        <v>28</v>
      </c>
      <c r="V4" s="53" t="s">
        <v>28</v>
      </c>
      <c r="W4" s="151" t="s">
        <v>28</v>
      </c>
      <c r="X4" s="67" t="s">
        <v>28</v>
      </c>
      <c r="Y4" s="53" t="s">
        <v>28</v>
      </c>
      <c r="Z4" s="53" t="s">
        <v>139</v>
      </c>
      <c r="AA4" s="177" t="s">
        <v>28</v>
      </c>
      <c r="AB4" s="53" t="s">
        <v>28</v>
      </c>
      <c r="AC4" s="53" t="s">
        <v>28</v>
      </c>
      <c r="AD4" s="53" t="s">
        <v>28</v>
      </c>
      <c r="AE4" s="53" t="s">
        <v>28</v>
      </c>
      <c r="AF4" s="53" t="s">
        <v>28</v>
      </c>
      <c r="AG4" s="53" t="s">
        <v>146</v>
      </c>
      <c r="AH4" s="53" t="s">
        <v>146</v>
      </c>
      <c r="AI4" s="53" t="s">
        <v>28</v>
      </c>
      <c r="AJ4" s="53" t="s">
        <v>28</v>
      </c>
      <c r="AK4" s="53" t="s">
        <v>28</v>
      </c>
      <c r="AL4" s="53" t="s">
        <v>28</v>
      </c>
      <c r="AM4" s="53"/>
      <c r="AN4" s="25"/>
      <c r="AO4" s="10">
        <f>COUNTIF(I4:AM4,"休")</f>
        <v>0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/>
      <c r="J5" s="53"/>
      <c r="K5" s="55"/>
      <c r="L5" s="55"/>
      <c r="M5" s="53"/>
      <c r="N5" s="55"/>
      <c r="O5" s="55"/>
      <c r="P5" s="55"/>
      <c r="Q5" s="55"/>
      <c r="R5" s="55"/>
      <c r="S5" s="55"/>
      <c r="T5" s="55"/>
      <c r="U5" s="55"/>
      <c r="V5" s="55"/>
      <c r="W5" s="55"/>
      <c r="X5" s="57"/>
      <c r="Y5" s="55"/>
      <c r="Z5" s="55"/>
      <c r="AA5" s="55"/>
      <c r="AB5" s="55"/>
      <c r="AC5" s="55"/>
      <c r="AD5" s="55"/>
      <c r="AE5" s="53"/>
      <c r="AF5" s="55"/>
      <c r="AG5" s="55"/>
      <c r="AH5" s="55"/>
      <c r="AI5" s="55"/>
      <c r="AJ5" s="55"/>
      <c r="AK5" s="55"/>
      <c r="AL5" s="55"/>
      <c r="AM5" s="54"/>
      <c r="AN5" s="27"/>
      <c r="AO5" s="11">
        <f t="shared" ref="AO5:AO28" si="0">COUNTIF(I5:AM5,"休")</f>
        <v>0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 t="s">
        <v>28</v>
      </c>
      <c r="J6" s="53" t="s">
        <v>28</v>
      </c>
      <c r="K6" s="165" t="s">
        <v>137</v>
      </c>
      <c r="L6" s="55" t="s">
        <v>41</v>
      </c>
      <c r="M6" s="53" t="s">
        <v>41</v>
      </c>
      <c r="N6" s="55" t="s">
        <v>28</v>
      </c>
      <c r="O6" s="55" t="s">
        <v>28</v>
      </c>
      <c r="P6" s="55" t="s">
        <v>28</v>
      </c>
      <c r="Q6" s="55" t="s">
        <v>28</v>
      </c>
      <c r="R6" s="165" t="s">
        <v>112</v>
      </c>
      <c r="S6" s="55" t="s">
        <v>41</v>
      </c>
      <c r="T6" s="55" t="s">
        <v>41</v>
      </c>
      <c r="U6" s="55" t="s">
        <v>28</v>
      </c>
      <c r="V6" s="55" t="s">
        <v>28</v>
      </c>
      <c r="W6" s="55" t="s">
        <v>28</v>
      </c>
      <c r="X6" s="178" t="s">
        <v>28</v>
      </c>
      <c r="Y6" s="55" t="s">
        <v>28</v>
      </c>
      <c r="Z6" s="55" t="s">
        <v>41</v>
      </c>
      <c r="AA6" s="55" t="s">
        <v>41</v>
      </c>
      <c r="AB6" s="55" t="s">
        <v>28</v>
      </c>
      <c r="AC6" s="55" t="s">
        <v>28</v>
      </c>
      <c r="AD6" s="55" t="s">
        <v>28</v>
      </c>
      <c r="AE6" s="53" t="s">
        <v>28</v>
      </c>
      <c r="AF6" s="169" t="s">
        <v>28</v>
      </c>
      <c r="AG6" s="55" t="s">
        <v>41</v>
      </c>
      <c r="AH6" s="55" t="s">
        <v>41</v>
      </c>
      <c r="AI6" s="55" t="s">
        <v>28</v>
      </c>
      <c r="AJ6" s="55" t="s">
        <v>28</v>
      </c>
      <c r="AK6" s="55" t="s">
        <v>28</v>
      </c>
      <c r="AL6" s="165" t="s">
        <v>112</v>
      </c>
      <c r="AM6" s="54"/>
      <c r="AN6" s="27"/>
      <c r="AO6" s="11">
        <f t="shared" si="0"/>
        <v>8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28</v>
      </c>
      <c r="J7" s="161" t="s">
        <v>114</v>
      </c>
      <c r="K7" s="55" t="s">
        <v>28</v>
      </c>
      <c r="L7" s="55" t="s">
        <v>41</v>
      </c>
      <c r="M7" s="53" t="s">
        <v>41</v>
      </c>
      <c r="N7" s="55" t="s">
        <v>138</v>
      </c>
      <c r="O7" s="55" t="s">
        <v>28</v>
      </c>
      <c r="P7" s="55" t="s">
        <v>87</v>
      </c>
      <c r="Q7" s="160" t="s">
        <v>114</v>
      </c>
      <c r="R7" s="55" t="s">
        <v>28</v>
      </c>
      <c r="S7" s="55" t="s">
        <v>41</v>
      </c>
      <c r="T7" s="55" t="s">
        <v>41</v>
      </c>
      <c r="U7" s="55" t="s">
        <v>87</v>
      </c>
      <c r="V7" s="55" t="s">
        <v>28</v>
      </c>
      <c r="W7" s="55" t="s">
        <v>87</v>
      </c>
      <c r="X7" s="176" t="s">
        <v>114</v>
      </c>
      <c r="Y7" s="55" t="s">
        <v>28</v>
      </c>
      <c r="Z7" s="55" t="s">
        <v>41</v>
      </c>
      <c r="AA7" s="55" t="s">
        <v>41</v>
      </c>
      <c r="AB7" s="55" t="s">
        <v>87</v>
      </c>
      <c r="AC7" s="55" t="s">
        <v>87</v>
      </c>
      <c r="AD7" s="55" t="s">
        <v>87</v>
      </c>
      <c r="AE7" s="161" t="s">
        <v>114</v>
      </c>
      <c r="AF7" s="55" t="s">
        <v>28</v>
      </c>
      <c r="AG7" s="55" t="s">
        <v>41</v>
      </c>
      <c r="AH7" s="55" t="s">
        <v>41</v>
      </c>
      <c r="AI7" s="55" t="s">
        <v>87</v>
      </c>
      <c r="AJ7" s="55" t="s">
        <v>145</v>
      </c>
      <c r="AK7" s="55" t="s">
        <v>87</v>
      </c>
      <c r="AL7" s="160" t="s">
        <v>28</v>
      </c>
      <c r="AM7" s="54"/>
      <c r="AN7" s="27"/>
      <c r="AO7" s="11">
        <f t="shared" si="0"/>
        <v>8</v>
      </c>
      <c r="AP7" s="44"/>
    </row>
    <row r="8" spans="1:42" x14ac:dyDescent="0.15">
      <c r="A8" s="121" t="s">
        <v>23</v>
      </c>
      <c r="B8" s="1148" t="s">
        <v>81</v>
      </c>
      <c r="C8" s="1149"/>
      <c r="D8" s="1149"/>
      <c r="E8" s="1149"/>
      <c r="F8" s="149" t="s">
        <v>32</v>
      </c>
      <c r="G8" s="1148" t="s">
        <v>78</v>
      </c>
      <c r="H8" s="1150"/>
      <c r="I8" s="52" t="s">
        <v>28</v>
      </c>
      <c r="J8" s="166" t="s">
        <v>112</v>
      </c>
      <c r="K8" s="158" t="s">
        <v>41</v>
      </c>
      <c r="L8" s="158" t="s">
        <v>41</v>
      </c>
      <c r="M8" s="177" t="s">
        <v>138</v>
      </c>
      <c r="N8" s="55" t="s">
        <v>28</v>
      </c>
      <c r="O8" s="158" t="s">
        <v>41</v>
      </c>
      <c r="P8" s="55" t="s">
        <v>28</v>
      </c>
      <c r="Q8" s="165" t="s">
        <v>112</v>
      </c>
      <c r="R8" s="158" t="s">
        <v>41</v>
      </c>
      <c r="S8" s="165" t="s">
        <v>112</v>
      </c>
      <c r="T8" s="165" t="s">
        <v>112</v>
      </c>
      <c r="U8" s="55" t="s">
        <v>28</v>
      </c>
      <c r="V8" s="55" t="s">
        <v>28</v>
      </c>
      <c r="W8" s="158" t="s">
        <v>41</v>
      </c>
      <c r="X8" s="175" t="s">
        <v>112</v>
      </c>
      <c r="Y8" s="165" t="s">
        <v>112</v>
      </c>
      <c r="Z8" s="165" t="s">
        <v>112</v>
      </c>
      <c r="AA8" s="165" t="s">
        <v>112</v>
      </c>
      <c r="AB8" s="158" t="s">
        <v>41</v>
      </c>
      <c r="AC8" s="55" t="s">
        <v>138</v>
      </c>
      <c r="AD8" s="55" t="s">
        <v>28</v>
      </c>
      <c r="AE8" s="170" t="s">
        <v>41</v>
      </c>
      <c r="AF8" s="165" t="s">
        <v>112</v>
      </c>
      <c r="AG8" s="165" t="s">
        <v>137</v>
      </c>
      <c r="AH8" s="165" t="s">
        <v>112</v>
      </c>
      <c r="AI8" s="55" t="s">
        <v>28</v>
      </c>
      <c r="AJ8" s="55" t="s">
        <v>145</v>
      </c>
      <c r="AK8" s="158" t="s">
        <v>41</v>
      </c>
      <c r="AL8" s="186" t="s">
        <v>145</v>
      </c>
      <c r="AM8" s="54"/>
      <c r="AN8" s="27"/>
      <c r="AO8" s="11">
        <f t="shared" si="0"/>
        <v>8</v>
      </c>
      <c r="AP8" s="44"/>
    </row>
    <row r="9" spans="1:42" x14ac:dyDescent="0.15">
      <c r="A9" s="121" t="s">
        <v>35</v>
      </c>
      <c r="B9" s="1149"/>
      <c r="C9" s="1149"/>
      <c r="D9" s="1149"/>
      <c r="E9" s="1149"/>
      <c r="F9" s="122"/>
      <c r="G9" s="1149"/>
      <c r="H9" s="1150"/>
      <c r="I9" s="58"/>
      <c r="J9" s="53"/>
      <c r="K9" s="55"/>
      <c r="L9" s="55"/>
      <c r="M9" s="55"/>
      <c r="N9" s="53"/>
      <c r="O9" s="55"/>
      <c r="P9" s="55"/>
      <c r="Q9" s="55"/>
      <c r="R9" s="60"/>
      <c r="S9" s="55"/>
      <c r="T9" s="60"/>
      <c r="U9" s="55"/>
      <c r="V9" s="55"/>
      <c r="W9" s="59"/>
      <c r="X9" s="57"/>
      <c r="Y9" s="55"/>
      <c r="Z9" s="55"/>
      <c r="AA9" s="60"/>
      <c r="AB9" s="60"/>
      <c r="AC9" s="60"/>
      <c r="AD9" s="60"/>
      <c r="AE9" s="55"/>
      <c r="AF9" s="55"/>
      <c r="AG9" s="55"/>
      <c r="AH9" s="60"/>
      <c r="AI9" s="60"/>
      <c r="AJ9" s="60"/>
      <c r="AK9" s="55"/>
      <c r="AL9" s="55"/>
      <c r="AM9" s="60"/>
      <c r="AN9" s="27"/>
      <c r="AO9" s="11">
        <f>COUNTIF(AP12,"休")</f>
        <v>0</v>
      </c>
      <c r="AP9" s="44"/>
    </row>
    <row r="10" spans="1:42" x14ac:dyDescent="0.15">
      <c r="A10" s="123" t="s">
        <v>25</v>
      </c>
      <c r="B10" s="1155"/>
      <c r="C10" s="1155"/>
      <c r="D10" s="1155"/>
      <c r="E10" s="1155"/>
      <c r="F10" s="124"/>
      <c r="G10" s="1155"/>
      <c r="H10" s="1156"/>
      <c r="I10" s="83"/>
      <c r="J10" s="80"/>
      <c r="K10" s="78"/>
      <c r="L10" s="78"/>
      <c r="M10" s="78"/>
      <c r="N10" s="78"/>
      <c r="O10" s="78"/>
      <c r="P10" s="60"/>
      <c r="Q10" s="60"/>
      <c r="R10" s="78"/>
      <c r="S10" s="60"/>
      <c r="T10" s="60"/>
      <c r="U10" s="78"/>
      <c r="V10" s="60"/>
      <c r="W10" s="152"/>
      <c r="X10" s="79"/>
      <c r="Y10" s="78"/>
      <c r="Z10" s="78"/>
      <c r="AA10" s="60"/>
      <c r="AB10" s="78"/>
      <c r="AC10" s="78"/>
      <c r="AD10" s="60"/>
      <c r="AE10" s="78"/>
      <c r="AF10" s="60"/>
      <c r="AG10" s="60"/>
      <c r="AH10" s="78"/>
      <c r="AI10" s="60"/>
      <c r="AJ10" s="60"/>
      <c r="AK10" s="60"/>
      <c r="AL10" s="60"/>
      <c r="AM10" s="125"/>
      <c r="AN10" s="81"/>
      <c r="AO10" s="11">
        <f t="shared" si="0"/>
        <v>0</v>
      </c>
      <c r="AP10" s="44"/>
    </row>
    <row r="11" spans="1:42" x14ac:dyDescent="0.15">
      <c r="A11" s="123" t="s">
        <v>51</v>
      </c>
      <c r="B11" s="1155"/>
      <c r="C11" s="1155"/>
      <c r="D11" s="1155"/>
      <c r="E11" s="1155"/>
      <c r="F11" s="124"/>
      <c r="G11" s="1155"/>
      <c r="H11" s="1156"/>
      <c r="I11" s="83"/>
      <c r="J11" s="80"/>
      <c r="K11" s="78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82"/>
      <c r="X11" s="79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123" t="s">
        <v>26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44"/>
    </row>
    <row r="13" spans="1:42" ht="14.25" thickBot="1" x14ac:dyDescent="0.2">
      <c r="A13" s="126"/>
      <c r="B13" s="1149"/>
      <c r="C13" s="1149"/>
      <c r="D13" s="1149"/>
      <c r="E13" s="1149"/>
      <c r="F13" s="122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68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85"/>
      <c r="AN13" s="127"/>
      <c r="AO13" s="11">
        <f t="shared" si="0"/>
        <v>0</v>
      </c>
      <c r="AP13" s="44"/>
    </row>
    <row r="14" spans="1:42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44"/>
    </row>
    <row r="15" spans="1:42" x14ac:dyDescent="0.15">
      <c r="A15" s="1158"/>
      <c r="B15" s="1149"/>
      <c r="C15" s="1149"/>
      <c r="D15" s="1149"/>
      <c r="E15" s="1149"/>
      <c r="F15" s="122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44"/>
    </row>
    <row r="17" spans="1:42" ht="14.25" thickBot="1" x14ac:dyDescent="0.2">
      <c r="A17" s="1158"/>
      <c r="B17" s="1160"/>
      <c r="C17" s="1160"/>
      <c r="D17" s="1160"/>
      <c r="E17" s="1160"/>
      <c r="F17" s="132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44"/>
    </row>
    <row r="18" spans="1:42" x14ac:dyDescent="0.15">
      <c r="A18" s="136"/>
      <c r="B18" s="12"/>
      <c r="C18" s="12"/>
      <c r="D18" s="12"/>
      <c r="E18" s="12"/>
      <c r="F18" s="12"/>
      <c r="G18" s="1286" t="s">
        <v>55</v>
      </c>
      <c r="H18" s="1287"/>
      <c r="I18" s="137" t="e">
        <f>#REF!-I29</f>
        <v>#REF!</v>
      </c>
      <c r="J18" s="137" t="e">
        <f>#REF!-J29</f>
        <v>#REF!</v>
      </c>
      <c r="K18" s="137" t="e">
        <f>#REF!-K29</f>
        <v>#REF!</v>
      </c>
      <c r="L18" s="137" t="e">
        <f>#REF!-L29</f>
        <v>#REF!</v>
      </c>
      <c r="M18" s="137" t="e">
        <f>#REF!-M29</f>
        <v>#REF!</v>
      </c>
      <c r="N18" s="137" t="e">
        <f>#REF!-N29</f>
        <v>#REF!</v>
      </c>
      <c r="O18" s="137" t="e">
        <f>#REF!-O29</f>
        <v>#REF!</v>
      </c>
      <c r="P18" s="137" t="e">
        <f>#REF!-P29</f>
        <v>#REF!</v>
      </c>
      <c r="Q18" s="137" t="e">
        <f>#REF!-Q29</f>
        <v>#REF!</v>
      </c>
      <c r="R18" s="137" t="e">
        <f>#REF!-R29</f>
        <v>#REF!</v>
      </c>
      <c r="S18" s="137" t="e">
        <f>#REF!-S29</f>
        <v>#REF!</v>
      </c>
      <c r="T18" s="137" t="e">
        <f>#REF!-T29</f>
        <v>#REF!</v>
      </c>
      <c r="U18" s="137" t="e">
        <f>#REF!-U29</f>
        <v>#REF!</v>
      </c>
      <c r="V18" s="137" t="e">
        <f>#REF!-V29</f>
        <v>#REF!</v>
      </c>
      <c r="W18" s="138" t="e">
        <f>#REF!-W29</f>
        <v>#REF!</v>
      </c>
      <c r="X18" s="139" t="e">
        <f>#REF!-X29</f>
        <v>#REF!</v>
      </c>
      <c r="Y18" s="137" t="e">
        <f>#REF!-Y29</f>
        <v>#REF!</v>
      </c>
      <c r="Z18" s="137" t="e">
        <f>#REF!-Z29</f>
        <v>#REF!</v>
      </c>
      <c r="AA18" s="137" t="e">
        <f>#REF!-AA29</f>
        <v>#REF!</v>
      </c>
      <c r="AB18" s="137" t="e">
        <f>#REF!-AB29</f>
        <v>#REF!</v>
      </c>
      <c r="AC18" s="137" t="e">
        <f>#REF!-AC29</f>
        <v>#REF!</v>
      </c>
      <c r="AD18" s="137" t="e">
        <f>#REF!-AD29</f>
        <v>#REF!</v>
      </c>
      <c r="AE18" s="137" t="e">
        <f>#REF!-AE29</f>
        <v>#REF!</v>
      </c>
      <c r="AF18" s="137" t="e">
        <f>#REF!-AF29</f>
        <v>#REF!</v>
      </c>
      <c r="AG18" s="137" t="e">
        <f>#REF!-AG29</f>
        <v>#REF!</v>
      </c>
      <c r="AH18" s="137" t="e">
        <f>#REF!-AH29</f>
        <v>#REF!</v>
      </c>
      <c r="AI18" s="137" t="e">
        <f>#REF!-AI29</f>
        <v>#REF!</v>
      </c>
      <c r="AJ18" s="137" t="e">
        <f>#REF!-AJ29</f>
        <v>#REF!</v>
      </c>
      <c r="AK18" s="137" t="e">
        <f>#REF!-AK29</f>
        <v>#REF!</v>
      </c>
      <c r="AL18" s="137" t="e">
        <f>#REF!-AL29</f>
        <v>#REF!</v>
      </c>
      <c r="AM18" s="137" t="e">
        <f>#REF!-AM29</f>
        <v>#REF!</v>
      </c>
      <c r="AN18" s="86"/>
      <c r="AO18" s="11"/>
      <c r="AP18" s="44"/>
    </row>
    <row r="19" spans="1:42" hidden="1" x14ac:dyDescent="0.15">
      <c r="A19" s="12"/>
      <c r="B19" s="12"/>
      <c r="C19" s="12"/>
      <c r="D19" s="12"/>
      <c r="E19" s="12"/>
      <c r="F19" s="12"/>
      <c r="G19" s="1149" t="s">
        <v>66</v>
      </c>
      <c r="H19" s="1285"/>
      <c r="I19" s="140">
        <f t="shared" ref="I19:AM19" si="1">COUNTIF(I4:I17,"A")</f>
        <v>0</v>
      </c>
      <c r="J19" s="140">
        <f t="shared" si="1"/>
        <v>0</v>
      </c>
      <c r="K19" s="140">
        <f t="shared" si="1"/>
        <v>0</v>
      </c>
      <c r="L19" s="140">
        <f t="shared" si="1"/>
        <v>0</v>
      </c>
      <c r="M19" s="140">
        <f t="shared" si="1"/>
        <v>0</v>
      </c>
      <c r="N19" s="140">
        <f t="shared" si="1"/>
        <v>0</v>
      </c>
      <c r="O19" s="140">
        <f t="shared" si="1"/>
        <v>0</v>
      </c>
      <c r="P19" s="140">
        <f t="shared" si="1"/>
        <v>1</v>
      </c>
      <c r="Q19" s="140">
        <f t="shared" si="1"/>
        <v>0</v>
      </c>
      <c r="R19" s="140">
        <f t="shared" si="1"/>
        <v>0</v>
      </c>
      <c r="S19" s="140">
        <f t="shared" si="1"/>
        <v>0</v>
      </c>
      <c r="T19" s="140">
        <f t="shared" si="1"/>
        <v>0</v>
      </c>
      <c r="U19" s="140">
        <f t="shared" si="1"/>
        <v>1</v>
      </c>
      <c r="V19" s="140">
        <f t="shared" si="1"/>
        <v>0</v>
      </c>
      <c r="W19" s="140">
        <f t="shared" si="1"/>
        <v>1</v>
      </c>
      <c r="X19" s="140">
        <f t="shared" si="1"/>
        <v>0</v>
      </c>
      <c r="Y19" s="140">
        <f t="shared" si="1"/>
        <v>0</v>
      </c>
      <c r="Z19" s="140">
        <f t="shared" si="1"/>
        <v>0</v>
      </c>
      <c r="AA19" s="140">
        <f t="shared" si="1"/>
        <v>0</v>
      </c>
      <c r="AB19" s="140">
        <f t="shared" si="1"/>
        <v>1</v>
      </c>
      <c r="AC19" s="140">
        <f t="shared" si="1"/>
        <v>1</v>
      </c>
      <c r="AD19" s="140">
        <f t="shared" si="1"/>
        <v>1</v>
      </c>
      <c r="AE19" s="140">
        <f t="shared" si="1"/>
        <v>0</v>
      </c>
      <c r="AF19" s="140">
        <f t="shared" si="1"/>
        <v>0</v>
      </c>
      <c r="AG19" s="140">
        <f t="shared" si="1"/>
        <v>0</v>
      </c>
      <c r="AH19" s="140">
        <f t="shared" si="1"/>
        <v>0</v>
      </c>
      <c r="AI19" s="140">
        <f t="shared" si="1"/>
        <v>1</v>
      </c>
      <c r="AJ19" s="140">
        <f t="shared" si="1"/>
        <v>0</v>
      </c>
      <c r="AK19" s="140">
        <f t="shared" si="1"/>
        <v>1</v>
      </c>
      <c r="AL19" s="140">
        <f t="shared" si="1"/>
        <v>0</v>
      </c>
      <c r="AM19" s="140">
        <f t="shared" si="1"/>
        <v>0</v>
      </c>
      <c r="AN19" s="13"/>
      <c r="AO19" s="11">
        <f t="shared" si="0"/>
        <v>0</v>
      </c>
      <c r="AP19" s="44"/>
    </row>
    <row r="20" spans="1:42" hidden="1" x14ac:dyDescent="0.15">
      <c r="A20" s="13"/>
      <c r="B20" s="12"/>
      <c r="C20" s="12"/>
      <c r="D20" s="12"/>
      <c r="E20" s="12"/>
      <c r="F20" s="12"/>
      <c r="G20" s="1149" t="s">
        <v>56</v>
      </c>
      <c r="H20" s="1285"/>
      <c r="I20" s="140">
        <f t="shared" ref="I20:AM20" si="2">COUNTIF(I4:I17,"B")</f>
        <v>0</v>
      </c>
      <c r="J20" s="140">
        <f t="shared" si="2"/>
        <v>0</v>
      </c>
      <c r="K20" s="140">
        <f t="shared" si="2"/>
        <v>0</v>
      </c>
      <c r="L20" s="140">
        <f t="shared" si="2"/>
        <v>0</v>
      </c>
      <c r="M20" s="140">
        <f t="shared" si="2"/>
        <v>0</v>
      </c>
      <c r="N20" s="140">
        <f t="shared" si="2"/>
        <v>0</v>
      </c>
      <c r="O20" s="140">
        <f t="shared" si="2"/>
        <v>0</v>
      </c>
      <c r="P20" s="140">
        <f t="shared" si="2"/>
        <v>0</v>
      </c>
      <c r="Q20" s="140">
        <f t="shared" si="2"/>
        <v>0</v>
      </c>
      <c r="R20" s="140">
        <f t="shared" si="2"/>
        <v>0</v>
      </c>
      <c r="S20" s="140">
        <f t="shared" si="2"/>
        <v>0</v>
      </c>
      <c r="T20" s="140">
        <f t="shared" si="2"/>
        <v>0</v>
      </c>
      <c r="U20" s="140">
        <f t="shared" si="2"/>
        <v>0</v>
      </c>
      <c r="V20" s="140">
        <f t="shared" si="2"/>
        <v>0</v>
      </c>
      <c r="W20" s="141">
        <f t="shared" si="2"/>
        <v>0</v>
      </c>
      <c r="X20" s="142">
        <f t="shared" si="2"/>
        <v>0</v>
      </c>
      <c r="Y20" s="140">
        <f t="shared" si="2"/>
        <v>0</v>
      </c>
      <c r="Z20" s="140">
        <f t="shared" si="2"/>
        <v>0</v>
      </c>
      <c r="AA20" s="140">
        <f t="shared" si="2"/>
        <v>0</v>
      </c>
      <c r="AB20" s="140">
        <f t="shared" si="2"/>
        <v>0</v>
      </c>
      <c r="AC20" s="140">
        <f t="shared" si="2"/>
        <v>0</v>
      </c>
      <c r="AD20" s="140">
        <f t="shared" si="2"/>
        <v>0</v>
      </c>
      <c r="AE20" s="140">
        <f t="shared" si="2"/>
        <v>0</v>
      </c>
      <c r="AF20" s="140">
        <f t="shared" si="2"/>
        <v>0</v>
      </c>
      <c r="AG20" s="140">
        <f t="shared" si="2"/>
        <v>0</v>
      </c>
      <c r="AH20" s="140">
        <f t="shared" si="2"/>
        <v>0</v>
      </c>
      <c r="AI20" s="140">
        <f t="shared" si="2"/>
        <v>0</v>
      </c>
      <c r="AJ20" s="140">
        <f t="shared" si="2"/>
        <v>0</v>
      </c>
      <c r="AK20" s="140">
        <f t="shared" si="2"/>
        <v>0</v>
      </c>
      <c r="AL20" s="140">
        <f t="shared" si="2"/>
        <v>0</v>
      </c>
      <c r="AM20" s="140">
        <f t="shared" si="2"/>
        <v>0</v>
      </c>
      <c r="AN20" s="13"/>
      <c r="AO20" s="11">
        <f t="shared" si="0"/>
        <v>0</v>
      </c>
      <c r="AP20" s="44"/>
    </row>
    <row r="21" spans="1:42" hidden="1" x14ac:dyDescent="0.15">
      <c r="A21" s="13"/>
      <c r="B21" s="12"/>
      <c r="C21" s="12"/>
      <c r="D21" s="12"/>
      <c r="E21" s="12"/>
      <c r="F21" s="12"/>
      <c r="G21" s="1149" t="s">
        <v>57</v>
      </c>
      <c r="H21" s="1285"/>
      <c r="I21" s="140">
        <f t="shared" ref="I21:AM21" si="3">COUNTIF(I4:I17,"C")</f>
        <v>4</v>
      </c>
      <c r="J21" s="140">
        <f t="shared" si="3"/>
        <v>2</v>
      </c>
      <c r="K21" s="140">
        <f t="shared" si="3"/>
        <v>2</v>
      </c>
      <c r="L21" s="140">
        <f t="shared" si="3"/>
        <v>1</v>
      </c>
      <c r="M21" s="140">
        <f t="shared" si="3"/>
        <v>1</v>
      </c>
      <c r="N21" s="140">
        <f t="shared" si="3"/>
        <v>3</v>
      </c>
      <c r="O21" s="140">
        <f t="shared" si="3"/>
        <v>3</v>
      </c>
      <c r="P21" s="140">
        <f t="shared" si="3"/>
        <v>3</v>
      </c>
      <c r="Q21" s="140">
        <f t="shared" si="3"/>
        <v>2</v>
      </c>
      <c r="R21" s="140">
        <f t="shared" si="3"/>
        <v>2</v>
      </c>
      <c r="S21" s="140">
        <f t="shared" si="3"/>
        <v>1</v>
      </c>
      <c r="T21" s="140">
        <f t="shared" si="3"/>
        <v>1</v>
      </c>
      <c r="U21" s="140">
        <f t="shared" si="3"/>
        <v>3</v>
      </c>
      <c r="V21" s="140">
        <f t="shared" si="3"/>
        <v>4</v>
      </c>
      <c r="W21" s="141">
        <f t="shared" si="3"/>
        <v>2</v>
      </c>
      <c r="X21" s="142">
        <f t="shared" si="3"/>
        <v>2</v>
      </c>
      <c r="Y21" s="140">
        <f t="shared" si="3"/>
        <v>3</v>
      </c>
      <c r="Z21" s="140">
        <f t="shared" si="3"/>
        <v>1</v>
      </c>
      <c r="AA21" s="140">
        <f t="shared" si="3"/>
        <v>1</v>
      </c>
      <c r="AB21" s="140">
        <f t="shared" si="3"/>
        <v>2</v>
      </c>
      <c r="AC21" s="140">
        <f t="shared" si="3"/>
        <v>2</v>
      </c>
      <c r="AD21" s="140">
        <f t="shared" si="3"/>
        <v>3</v>
      </c>
      <c r="AE21" s="140">
        <f t="shared" si="3"/>
        <v>2</v>
      </c>
      <c r="AF21" s="140">
        <f t="shared" si="3"/>
        <v>3</v>
      </c>
      <c r="AG21" s="140">
        <f t="shared" si="3"/>
        <v>1</v>
      </c>
      <c r="AH21" s="140">
        <f t="shared" si="3"/>
        <v>1</v>
      </c>
      <c r="AI21" s="140">
        <f t="shared" si="3"/>
        <v>3</v>
      </c>
      <c r="AJ21" s="140">
        <f t="shared" si="3"/>
        <v>2</v>
      </c>
      <c r="AK21" s="140">
        <f t="shared" si="3"/>
        <v>2</v>
      </c>
      <c r="AL21" s="140">
        <f t="shared" si="3"/>
        <v>2</v>
      </c>
      <c r="AM21" s="140">
        <f t="shared" si="3"/>
        <v>0</v>
      </c>
      <c r="AN21" s="13"/>
      <c r="AO21" s="11">
        <f t="shared" si="0"/>
        <v>0</v>
      </c>
      <c r="AP21" s="44"/>
    </row>
    <row r="22" spans="1:42" hidden="1" x14ac:dyDescent="0.15">
      <c r="A22" s="13"/>
      <c r="B22" s="12"/>
      <c r="C22" s="12"/>
      <c r="D22" s="12"/>
      <c r="E22" s="12"/>
      <c r="F22" s="12"/>
      <c r="G22" s="1149" t="s">
        <v>58</v>
      </c>
      <c r="H22" s="1285"/>
      <c r="I22" s="140">
        <f t="shared" ref="I22:AM22" si="4">COUNTIF(I4:I17,"F")</f>
        <v>0</v>
      </c>
      <c r="J22" s="140">
        <f t="shared" si="4"/>
        <v>0</v>
      </c>
      <c r="K22" s="140">
        <f t="shared" si="4"/>
        <v>0</v>
      </c>
      <c r="L22" s="140">
        <f t="shared" si="4"/>
        <v>0</v>
      </c>
      <c r="M22" s="140">
        <f t="shared" si="4"/>
        <v>0</v>
      </c>
      <c r="N22" s="140">
        <f t="shared" si="4"/>
        <v>0</v>
      </c>
      <c r="O22" s="140">
        <f t="shared" si="4"/>
        <v>0</v>
      </c>
      <c r="P22" s="140">
        <f t="shared" si="4"/>
        <v>0</v>
      </c>
      <c r="Q22" s="140">
        <f t="shared" si="4"/>
        <v>0</v>
      </c>
      <c r="R22" s="140">
        <f t="shared" si="4"/>
        <v>0</v>
      </c>
      <c r="S22" s="140">
        <f t="shared" si="4"/>
        <v>0</v>
      </c>
      <c r="T22" s="140">
        <f t="shared" si="4"/>
        <v>0</v>
      </c>
      <c r="U22" s="140">
        <f t="shared" si="4"/>
        <v>0</v>
      </c>
      <c r="V22" s="140">
        <f t="shared" si="4"/>
        <v>0</v>
      </c>
      <c r="W22" s="141">
        <f t="shared" si="4"/>
        <v>0</v>
      </c>
      <c r="X22" s="142">
        <f t="shared" si="4"/>
        <v>0</v>
      </c>
      <c r="Y22" s="140">
        <f t="shared" si="4"/>
        <v>0</v>
      </c>
      <c r="Z22" s="140">
        <f t="shared" si="4"/>
        <v>0</v>
      </c>
      <c r="AA22" s="140">
        <f t="shared" si="4"/>
        <v>0</v>
      </c>
      <c r="AB22" s="140">
        <f t="shared" si="4"/>
        <v>0</v>
      </c>
      <c r="AC22" s="140">
        <f t="shared" si="4"/>
        <v>0</v>
      </c>
      <c r="AD22" s="140">
        <f t="shared" si="4"/>
        <v>0</v>
      </c>
      <c r="AE22" s="140">
        <f t="shared" si="4"/>
        <v>0</v>
      </c>
      <c r="AF22" s="140">
        <f t="shared" si="4"/>
        <v>0</v>
      </c>
      <c r="AG22" s="140">
        <f t="shared" si="4"/>
        <v>0</v>
      </c>
      <c r="AH22" s="140">
        <f t="shared" si="4"/>
        <v>0</v>
      </c>
      <c r="AI22" s="140">
        <f t="shared" si="4"/>
        <v>0</v>
      </c>
      <c r="AJ22" s="140">
        <f t="shared" si="4"/>
        <v>0</v>
      </c>
      <c r="AK22" s="140">
        <f t="shared" si="4"/>
        <v>0</v>
      </c>
      <c r="AL22" s="140">
        <f t="shared" si="4"/>
        <v>0</v>
      </c>
      <c r="AM22" s="140">
        <f t="shared" si="4"/>
        <v>0</v>
      </c>
      <c r="AN22" s="13"/>
      <c r="AO22" s="11">
        <f t="shared" si="0"/>
        <v>0</v>
      </c>
      <c r="AP22" s="44"/>
    </row>
    <row r="23" spans="1:42" hidden="1" x14ac:dyDescent="0.15">
      <c r="A23" s="13"/>
      <c r="B23" s="12"/>
      <c r="C23" s="12"/>
      <c r="D23" s="12"/>
      <c r="E23" s="12"/>
      <c r="F23" s="12"/>
      <c r="G23" s="1149" t="s">
        <v>59</v>
      </c>
      <c r="H23" s="1285"/>
      <c r="I23" s="140">
        <f t="shared" ref="I23:AM23" si="5">COUNTIF(I4:I17,"H")</f>
        <v>0</v>
      </c>
      <c r="J23" s="140">
        <f t="shared" si="5"/>
        <v>0</v>
      </c>
      <c r="K23" s="140">
        <f t="shared" si="5"/>
        <v>0</v>
      </c>
      <c r="L23" s="140">
        <f t="shared" si="5"/>
        <v>0</v>
      </c>
      <c r="M23" s="140">
        <f t="shared" si="5"/>
        <v>0</v>
      </c>
      <c r="N23" s="140">
        <f t="shared" si="5"/>
        <v>0</v>
      </c>
      <c r="O23" s="140">
        <f t="shared" si="5"/>
        <v>0</v>
      </c>
      <c r="P23" s="140">
        <f t="shared" si="5"/>
        <v>0</v>
      </c>
      <c r="Q23" s="140">
        <f t="shared" si="5"/>
        <v>0</v>
      </c>
      <c r="R23" s="140">
        <f t="shared" si="5"/>
        <v>0</v>
      </c>
      <c r="S23" s="140">
        <f t="shared" si="5"/>
        <v>0</v>
      </c>
      <c r="T23" s="140">
        <f t="shared" si="5"/>
        <v>0</v>
      </c>
      <c r="U23" s="140">
        <f t="shared" si="5"/>
        <v>0</v>
      </c>
      <c r="V23" s="140">
        <f t="shared" si="5"/>
        <v>0</v>
      </c>
      <c r="W23" s="141">
        <f t="shared" si="5"/>
        <v>0</v>
      </c>
      <c r="X23" s="142">
        <f t="shared" si="5"/>
        <v>0</v>
      </c>
      <c r="Y23" s="140">
        <f t="shared" si="5"/>
        <v>0</v>
      </c>
      <c r="Z23" s="140">
        <f t="shared" si="5"/>
        <v>0</v>
      </c>
      <c r="AA23" s="140">
        <f t="shared" si="5"/>
        <v>0</v>
      </c>
      <c r="AB23" s="140">
        <f t="shared" si="5"/>
        <v>0</v>
      </c>
      <c r="AC23" s="140">
        <f t="shared" si="5"/>
        <v>0</v>
      </c>
      <c r="AD23" s="140">
        <f t="shared" si="5"/>
        <v>0</v>
      </c>
      <c r="AE23" s="140">
        <f t="shared" si="5"/>
        <v>0</v>
      </c>
      <c r="AF23" s="140">
        <f t="shared" si="5"/>
        <v>0</v>
      </c>
      <c r="AG23" s="140">
        <f t="shared" si="5"/>
        <v>0</v>
      </c>
      <c r="AH23" s="140">
        <f t="shared" si="5"/>
        <v>0</v>
      </c>
      <c r="AI23" s="140">
        <f t="shared" si="5"/>
        <v>0</v>
      </c>
      <c r="AJ23" s="140">
        <f t="shared" si="5"/>
        <v>0</v>
      </c>
      <c r="AK23" s="140">
        <f t="shared" si="5"/>
        <v>0</v>
      </c>
      <c r="AL23" s="140">
        <f t="shared" si="5"/>
        <v>0</v>
      </c>
      <c r="AM23" s="140">
        <f t="shared" si="5"/>
        <v>0</v>
      </c>
      <c r="AN23" s="13"/>
      <c r="AO23" s="11">
        <f t="shared" si="0"/>
        <v>0</v>
      </c>
      <c r="AP23" s="44"/>
    </row>
    <row r="24" spans="1:42" hidden="1" x14ac:dyDescent="0.15">
      <c r="A24" s="13"/>
      <c r="B24" s="12"/>
      <c r="C24" s="12"/>
      <c r="D24" s="12"/>
      <c r="E24" s="12"/>
      <c r="F24" s="12"/>
      <c r="G24" s="1149" t="s">
        <v>70</v>
      </c>
      <c r="H24" s="1285"/>
      <c r="I24" s="140">
        <f t="shared" ref="I24:AM24" si="6">COUNTIF(I4:I17,"J")</f>
        <v>0</v>
      </c>
      <c r="J24" s="140">
        <f t="shared" si="6"/>
        <v>0</v>
      </c>
      <c r="K24" s="140">
        <f t="shared" si="6"/>
        <v>0</v>
      </c>
      <c r="L24" s="140">
        <f t="shared" si="6"/>
        <v>0</v>
      </c>
      <c r="M24" s="140">
        <f t="shared" si="6"/>
        <v>0</v>
      </c>
      <c r="N24" s="140">
        <f t="shared" si="6"/>
        <v>0</v>
      </c>
      <c r="O24" s="140">
        <f t="shared" si="6"/>
        <v>0</v>
      </c>
      <c r="P24" s="140">
        <f t="shared" si="6"/>
        <v>0</v>
      </c>
      <c r="Q24" s="140">
        <f t="shared" si="6"/>
        <v>0</v>
      </c>
      <c r="R24" s="140">
        <f t="shared" si="6"/>
        <v>0</v>
      </c>
      <c r="S24" s="140">
        <f t="shared" si="6"/>
        <v>0</v>
      </c>
      <c r="T24" s="140">
        <f t="shared" si="6"/>
        <v>0</v>
      </c>
      <c r="U24" s="140">
        <f t="shared" si="6"/>
        <v>0</v>
      </c>
      <c r="V24" s="140">
        <f t="shared" si="6"/>
        <v>0</v>
      </c>
      <c r="W24" s="140">
        <f t="shared" si="6"/>
        <v>0</v>
      </c>
      <c r="X24" s="140">
        <f t="shared" si="6"/>
        <v>0</v>
      </c>
      <c r="Y24" s="140">
        <f t="shared" si="6"/>
        <v>0</v>
      </c>
      <c r="Z24" s="140">
        <f t="shared" si="6"/>
        <v>0</v>
      </c>
      <c r="AA24" s="140">
        <f t="shared" si="6"/>
        <v>0</v>
      </c>
      <c r="AB24" s="140">
        <f t="shared" si="6"/>
        <v>0</v>
      </c>
      <c r="AC24" s="140">
        <f t="shared" si="6"/>
        <v>0</v>
      </c>
      <c r="AD24" s="140">
        <f t="shared" si="6"/>
        <v>0</v>
      </c>
      <c r="AE24" s="140">
        <f t="shared" si="6"/>
        <v>0</v>
      </c>
      <c r="AF24" s="140">
        <f t="shared" si="6"/>
        <v>0</v>
      </c>
      <c r="AG24" s="140">
        <f t="shared" si="6"/>
        <v>0</v>
      </c>
      <c r="AH24" s="140">
        <f t="shared" si="6"/>
        <v>0</v>
      </c>
      <c r="AI24" s="140">
        <f t="shared" si="6"/>
        <v>0</v>
      </c>
      <c r="AJ24" s="140">
        <f t="shared" si="6"/>
        <v>0</v>
      </c>
      <c r="AK24" s="140">
        <f t="shared" si="6"/>
        <v>0</v>
      </c>
      <c r="AL24" s="140">
        <f t="shared" si="6"/>
        <v>0</v>
      </c>
      <c r="AM24" s="140">
        <f t="shared" si="6"/>
        <v>0</v>
      </c>
      <c r="AN24" s="13"/>
      <c r="AO24" s="11">
        <f t="shared" si="0"/>
        <v>0</v>
      </c>
      <c r="AP24" s="44"/>
    </row>
    <row r="25" spans="1:42" hidden="1" x14ac:dyDescent="0.15">
      <c r="A25" s="13"/>
      <c r="B25" s="12"/>
      <c r="C25" s="12"/>
      <c r="D25" s="12"/>
      <c r="E25" s="12"/>
      <c r="F25" s="12"/>
      <c r="G25" s="1149" t="s">
        <v>60</v>
      </c>
      <c r="H25" s="1285"/>
      <c r="I25" s="140">
        <f t="shared" ref="I25:AM25" si="7">COUNTIF(I4:I17,"G")</f>
        <v>0</v>
      </c>
      <c r="J25" s="140">
        <f t="shared" si="7"/>
        <v>0</v>
      </c>
      <c r="K25" s="140">
        <f t="shared" si="7"/>
        <v>0</v>
      </c>
      <c r="L25" s="140">
        <f t="shared" si="7"/>
        <v>0</v>
      </c>
      <c r="M25" s="140">
        <f t="shared" si="7"/>
        <v>0</v>
      </c>
      <c r="N25" s="140">
        <f t="shared" si="7"/>
        <v>0</v>
      </c>
      <c r="O25" s="140">
        <f t="shared" si="7"/>
        <v>0</v>
      </c>
      <c r="P25" s="140">
        <f t="shared" si="7"/>
        <v>0</v>
      </c>
      <c r="Q25" s="140">
        <f t="shared" si="7"/>
        <v>0</v>
      </c>
      <c r="R25" s="140">
        <f t="shared" si="7"/>
        <v>0</v>
      </c>
      <c r="S25" s="140">
        <f t="shared" si="7"/>
        <v>0</v>
      </c>
      <c r="T25" s="140">
        <f t="shared" si="7"/>
        <v>0</v>
      </c>
      <c r="U25" s="140">
        <f t="shared" si="7"/>
        <v>0</v>
      </c>
      <c r="V25" s="140">
        <f t="shared" si="7"/>
        <v>0</v>
      </c>
      <c r="W25" s="141">
        <f t="shared" si="7"/>
        <v>0</v>
      </c>
      <c r="X25" s="142">
        <f t="shared" si="7"/>
        <v>0</v>
      </c>
      <c r="Y25" s="140">
        <f t="shared" si="7"/>
        <v>0</v>
      </c>
      <c r="Z25" s="140">
        <f t="shared" si="7"/>
        <v>0</v>
      </c>
      <c r="AA25" s="140">
        <f t="shared" si="7"/>
        <v>0</v>
      </c>
      <c r="AB25" s="140">
        <f t="shared" si="7"/>
        <v>0</v>
      </c>
      <c r="AC25" s="140">
        <f t="shared" si="7"/>
        <v>0</v>
      </c>
      <c r="AD25" s="140">
        <f t="shared" si="7"/>
        <v>0</v>
      </c>
      <c r="AE25" s="140">
        <f t="shared" si="7"/>
        <v>0</v>
      </c>
      <c r="AF25" s="140">
        <f t="shared" si="7"/>
        <v>0</v>
      </c>
      <c r="AG25" s="140">
        <f t="shared" si="7"/>
        <v>0</v>
      </c>
      <c r="AH25" s="140">
        <f t="shared" si="7"/>
        <v>0</v>
      </c>
      <c r="AI25" s="140">
        <f t="shared" si="7"/>
        <v>0</v>
      </c>
      <c r="AJ25" s="140">
        <f t="shared" si="7"/>
        <v>0</v>
      </c>
      <c r="AK25" s="140">
        <f t="shared" si="7"/>
        <v>0</v>
      </c>
      <c r="AL25" s="140">
        <f t="shared" si="7"/>
        <v>0</v>
      </c>
      <c r="AM25" s="140">
        <f t="shared" si="7"/>
        <v>0</v>
      </c>
      <c r="AN25" s="13"/>
      <c r="AO25" s="11">
        <f t="shared" si="0"/>
        <v>0</v>
      </c>
      <c r="AP25" s="44"/>
    </row>
    <row r="26" spans="1:42" hidden="1" x14ac:dyDescent="0.15">
      <c r="A26" s="13"/>
      <c r="B26" s="12"/>
      <c r="C26" s="12"/>
      <c r="D26" s="12"/>
      <c r="E26" s="12"/>
      <c r="F26" s="12"/>
      <c r="G26" s="1149" t="s">
        <v>61</v>
      </c>
      <c r="H26" s="1285"/>
      <c r="I26" s="140">
        <f t="shared" ref="I26:AM26" si="8">COUNTIF(I4:I17,"CD")</f>
        <v>0</v>
      </c>
      <c r="J26" s="140">
        <f t="shared" si="8"/>
        <v>0</v>
      </c>
      <c r="K26" s="140">
        <f t="shared" si="8"/>
        <v>0</v>
      </c>
      <c r="L26" s="140">
        <f t="shared" si="8"/>
        <v>0</v>
      </c>
      <c r="M26" s="140">
        <f t="shared" si="8"/>
        <v>0</v>
      </c>
      <c r="N26" s="140">
        <f t="shared" si="8"/>
        <v>0</v>
      </c>
      <c r="O26" s="140">
        <f t="shared" si="8"/>
        <v>0</v>
      </c>
      <c r="P26" s="140">
        <f t="shared" si="8"/>
        <v>0</v>
      </c>
      <c r="Q26" s="140">
        <f t="shared" si="8"/>
        <v>0</v>
      </c>
      <c r="R26" s="140">
        <f t="shared" si="8"/>
        <v>0</v>
      </c>
      <c r="S26" s="140">
        <f t="shared" si="8"/>
        <v>0</v>
      </c>
      <c r="T26" s="140">
        <f t="shared" si="8"/>
        <v>0</v>
      </c>
      <c r="U26" s="140">
        <f t="shared" si="8"/>
        <v>0</v>
      </c>
      <c r="V26" s="140">
        <f t="shared" si="8"/>
        <v>0</v>
      </c>
      <c r="W26" s="141">
        <f t="shared" si="8"/>
        <v>0</v>
      </c>
      <c r="X26" s="142">
        <f t="shared" si="8"/>
        <v>0</v>
      </c>
      <c r="Y26" s="140">
        <f t="shared" si="8"/>
        <v>0</v>
      </c>
      <c r="Z26" s="140">
        <f t="shared" si="8"/>
        <v>0</v>
      </c>
      <c r="AA26" s="140">
        <f t="shared" si="8"/>
        <v>0</v>
      </c>
      <c r="AB26" s="140">
        <f t="shared" si="8"/>
        <v>0</v>
      </c>
      <c r="AC26" s="140">
        <f t="shared" si="8"/>
        <v>0</v>
      </c>
      <c r="AD26" s="140">
        <f t="shared" si="8"/>
        <v>0</v>
      </c>
      <c r="AE26" s="140">
        <f t="shared" si="8"/>
        <v>0</v>
      </c>
      <c r="AF26" s="140">
        <f t="shared" si="8"/>
        <v>0</v>
      </c>
      <c r="AG26" s="140">
        <f t="shared" si="8"/>
        <v>0</v>
      </c>
      <c r="AH26" s="140">
        <f t="shared" si="8"/>
        <v>0</v>
      </c>
      <c r="AI26" s="140">
        <f t="shared" si="8"/>
        <v>0</v>
      </c>
      <c r="AJ26" s="140">
        <f t="shared" si="8"/>
        <v>0</v>
      </c>
      <c r="AK26" s="140">
        <f t="shared" si="8"/>
        <v>0</v>
      </c>
      <c r="AL26" s="140">
        <f t="shared" si="8"/>
        <v>0</v>
      </c>
      <c r="AM26" s="140">
        <f t="shared" si="8"/>
        <v>0</v>
      </c>
      <c r="AN26" s="13"/>
      <c r="AO26" s="11">
        <f t="shared" si="0"/>
        <v>0</v>
      </c>
      <c r="AP26" s="44"/>
    </row>
    <row r="27" spans="1:42" hidden="1" x14ac:dyDescent="0.15">
      <c r="A27" s="13"/>
      <c r="B27" s="12"/>
      <c r="C27" s="12"/>
      <c r="D27" s="12"/>
      <c r="E27" s="12"/>
      <c r="F27" s="12"/>
      <c r="G27" s="1149" t="s">
        <v>69</v>
      </c>
      <c r="H27" s="1285"/>
      <c r="I27" s="140">
        <f t="shared" ref="I27:AM27" si="9">COUNTIF(I4:I17,"AD")</f>
        <v>0</v>
      </c>
      <c r="J27" s="140">
        <f t="shared" si="9"/>
        <v>0</v>
      </c>
      <c r="K27" s="140">
        <f t="shared" si="9"/>
        <v>0</v>
      </c>
      <c r="L27" s="140">
        <f t="shared" si="9"/>
        <v>0</v>
      </c>
      <c r="M27" s="140">
        <f t="shared" si="9"/>
        <v>0</v>
      </c>
      <c r="N27" s="140">
        <f t="shared" si="9"/>
        <v>0</v>
      </c>
      <c r="O27" s="140">
        <f t="shared" si="9"/>
        <v>0</v>
      </c>
      <c r="P27" s="140">
        <f t="shared" si="9"/>
        <v>0</v>
      </c>
      <c r="Q27" s="140">
        <f t="shared" si="9"/>
        <v>0</v>
      </c>
      <c r="R27" s="140">
        <f t="shared" si="9"/>
        <v>0</v>
      </c>
      <c r="S27" s="140">
        <f t="shared" si="9"/>
        <v>0</v>
      </c>
      <c r="T27" s="140">
        <f t="shared" si="9"/>
        <v>0</v>
      </c>
      <c r="U27" s="140">
        <f t="shared" si="9"/>
        <v>0</v>
      </c>
      <c r="V27" s="140">
        <f t="shared" si="9"/>
        <v>0</v>
      </c>
      <c r="W27" s="140">
        <f t="shared" si="9"/>
        <v>0</v>
      </c>
      <c r="X27" s="140">
        <f t="shared" si="9"/>
        <v>0</v>
      </c>
      <c r="Y27" s="140">
        <f t="shared" si="9"/>
        <v>0</v>
      </c>
      <c r="Z27" s="140">
        <f t="shared" si="9"/>
        <v>0</v>
      </c>
      <c r="AA27" s="140">
        <f t="shared" si="9"/>
        <v>0</v>
      </c>
      <c r="AB27" s="140">
        <f t="shared" si="9"/>
        <v>0</v>
      </c>
      <c r="AC27" s="140">
        <f t="shared" si="9"/>
        <v>0</v>
      </c>
      <c r="AD27" s="140">
        <f t="shared" si="9"/>
        <v>0</v>
      </c>
      <c r="AE27" s="140">
        <f t="shared" si="9"/>
        <v>0</v>
      </c>
      <c r="AF27" s="140">
        <f t="shared" si="9"/>
        <v>0</v>
      </c>
      <c r="AG27" s="140">
        <f t="shared" si="9"/>
        <v>0</v>
      </c>
      <c r="AH27" s="140">
        <f t="shared" si="9"/>
        <v>0</v>
      </c>
      <c r="AI27" s="140">
        <f t="shared" si="9"/>
        <v>0</v>
      </c>
      <c r="AJ27" s="140">
        <f t="shared" si="9"/>
        <v>0</v>
      </c>
      <c r="AK27" s="140">
        <f t="shared" si="9"/>
        <v>0</v>
      </c>
      <c r="AL27" s="140">
        <f t="shared" si="9"/>
        <v>0</v>
      </c>
      <c r="AM27" s="140">
        <f t="shared" si="9"/>
        <v>0</v>
      </c>
      <c r="AN27" s="13"/>
      <c r="AO27" s="11">
        <f t="shared" si="0"/>
        <v>0</v>
      </c>
      <c r="AP27" s="44"/>
    </row>
    <row r="28" spans="1:42" hidden="1" x14ac:dyDescent="0.15">
      <c r="A28" s="13"/>
      <c r="B28" s="12"/>
      <c r="C28" s="12"/>
      <c r="D28" s="12"/>
      <c r="E28" s="12"/>
      <c r="F28" s="12"/>
      <c r="G28" s="1149" t="s">
        <v>62</v>
      </c>
      <c r="H28" s="1285"/>
      <c r="I28" s="140">
        <f t="shared" ref="I28:AM28" si="10">COUNTIF(I4:I17,"D")</f>
        <v>0</v>
      </c>
      <c r="J28" s="140">
        <f t="shared" si="10"/>
        <v>0</v>
      </c>
      <c r="K28" s="140">
        <f t="shared" si="10"/>
        <v>0</v>
      </c>
      <c r="L28" s="140">
        <f t="shared" si="10"/>
        <v>0</v>
      </c>
      <c r="M28" s="140">
        <f t="shared" si="10"/>
        <v>0</v>
      </c>
      <c r="N28" s="140">
        <f t="shared" si="10"/>
        <v>0</v>
      </c>
      <c r="O28" s="140">
        <f t="shared" si="10"/>
        <v>0</v>
      </c>
      <c r="P28" s="140">
        <f t="shared" si="10"/>
        <v>0</v>
      </c>
      <c r="Q28" s="140">
        <f t="shared" si="10"/>
        <v>0</v>
      </c>
      <c r="R28" s="140">
        <f t="shared" si="10"/>
        <v>0</v>
      </c>
      <c r="S28" s="140">
        <f t="shared" si="10"/>
        <v>0</v>
      </c>
      <c r="T28" s="140">
        <f t="shared" si="10"/>
        <v>0</v>
      </c>
      <c r="U28" s="140">
        <f t="shared" si="10"/>
        <v>0</v>
      </c>
      <c r="V28" s="140">
        <f t="shared" si="10"/>
        <v>0</v>
      </c>
      <c r="W28" s="141">
        <f t="shared" si="10"/>
        <v>0</v>
      </c>
      <c r="X28" s="142">
        <f t="shared" si="10"/>
        <v>0</v>
      </c>
      <c r="Y28" s="140">
        <f t="shared" si="10"/>
        <v>0</v>
      </c>
      <c r="Z28" s="140">
        <f t="shared" si="10"/>
        <v>0</v>
      </c>
      <c r="AA28" s="140">
        <f t="shared" si="10"/>
        <v>0</v>
      </c>
      <c r="AB28" s="140">
        <f t="shared" si="10"/>
        <v>0</v>
      </c>
      <c r="AC28" s="140">
        <f t="shared" si="10"/>
        <v>0</v>
      </c>
      <c r="AD28" s="140">
        <f t="shared" si="10"/>
        <v>0</v>
      </c>
      <c r="AE28" s="140">
        <f t="shared" si="10"/>
        <v>0</v>
      </c>
      <c r="AF28" s="140">
        <f t="shared" si="10"/>
        <v>0</v>
      </c>
      <c r="AG28" s="140">
        <f t="shared" si="10"/>
        <v>0</v>
      </c>
      <c r="AH28" s="140">
        <f t="shared" si="10"/>
        <v>0</v>
      </c>
      <c r="AI28" s="140">
        <f t="shared" si="10"/>
        <v>0</v>
      </c>
      <c r="AJ28" s="140">
        <f t="shared" si="10"/>
        <v>0</v>
      </c>
      <c r="AK28" s="140">
        <f t="shared" si="10"/>
        <v>0</v>
      </c>
      <c r="AL28" s="140">
        <f t="shared" si="10"/>
        <v>0</v>
      </c>
      <c r="AM28" s="140">
        <f t="shared" si="10"/>
        <v>0</v>
      </c>
      <c r="AN28" s="13"/>
      <c r="AO28" s="11">
        <f t="shared" si="0"/>
        <v>0</v>
      </c>
      <c r="AP28" s="44"/>
    </row>
    <row r="29" spans="1:42" x14ac:dyDescent="0.15">
      <c r="A29" s="13"/>
      <c r="B29" s="12"/>
      <c r="C29" s="12"/>
      <c r="D29" s="12"/>
      <c r="E29" s="12"/>
      <c r="F29" s="12"/>
      <c r="G29" s="1149" t="s">
        <v>63</v>
      </c>
      <c r="H29" s="1285"/>
      <c r="I29" s="140" t="str">
        <f>IF(I30&gt;9,"4","3")</f>
        <v>3</v>
      </c>
      <c r="J29" s="140" t="str">
        <f t="shared" ref="J29:AM29" si="11">IF(J30&gt;9,"4","3")</f>
        <v>3</v>
      </c>
      <c r="K29" s="140" t="str">
        <f t="shared" si="11"/>
        <v>3</v>
      </c>
      <c r="L29" s="140" t="str">
        <f t="shared" si="11"/>
        <v>3</v>
      </c>
      <c r="M29" s="140" t="str">
        <f t="shared" si="11"/>
        <v>3</v>
      </c>
      <c r="N29" s="140" t="str">
        <f t="shared" si="11"/>
        <v>3</v>
      </c>
      <c r="O29" s="140" t="str">
        <f t="shared" si="11"/>
        <v>3</v>
      </c>
      <c r="P29" s="140" t="str">
        <f t="shared" si="11"/>
        <v>3</v>
      </c>
      <c r="Q29" s="140" t="str">
        <f t="shared" si="11"/>
        <v>3</v>
      </c>
      <c r="R29" s="140" t="str">
        <f t="shared" si="11"/>
        <v>3</v>
      </c>
      <c r="S29" s="140" t="str">
        <f t="shared" si="11"/>
        <v>3</v>
      </c>
      <c r="T29" s="140" t="str">
        <f t="shared" si="11"/>
        <v>3</v>
      </c>
      <c r="U29" s="140" t="str">
        <f t="shared" si="11"/>
        <v>3</v>
      </c>
      <c r="V29" s="140" t="str">
        <f t="shared" si="11"/>
        <v>3</v>
      </c>
      <c r="W29" s="140" t="str">
        <f t="shared" si="11"/>
        <v>3</v>
      </c>
      <c r="X29" s="140" t="str">
        <f t="shared" si="11"/>
        <v>3</v>
      </c>
      <c r="Y29" s="140" t="str">
        <f t="shared" si="11"/>
        <v>3</v>
      </c>
      <c r="Z29" s="140" t="str">
        <f t="shared" si="11"/>
        <v>3</v>
      </c>
      <c r="AA29" s="140" t="str">
        <f t="shared" si="11"/>
        <v>3</v>
      </c>
      <c r="AB29" s="140" t="str">
        <f t="shared" si="11"/>
        <v>3</v>
      </c>
      <c r="AC29" s="140" t="str">
        <f t="shared" si="11"/>
        <v>3</v>
      </c>
      <c r="AD29" s="140" t="str">
        <f t="shared" si="11"/>
        <v>3</v>
      </c>
      <c r="AE29" s="140" t="str">
        <f t="shared" si="11"/>
        <v>3</v>
      </c>
      <c r="AF29" s="140" t="str">
        <f t="shared" si="11"/>
        <v>3</v>
      </c>
      <c r="AG29" s="140" t="str">
        <f t="shared" si="11"/>
        <v>3</v>
      </c>
      <c r="AH29" s="140" t="str">
        <f>IF(AH30&gt;9,"4","3")</f>
        <v>3</v>
      </c>
      <c r="AI29" s="140" t="str">
        <f t="shared" si="11"/>
        <v>3</v>
      </c>
      <c r="AJ29" s="140" t="str">
        <f t="shared" si="11"/>
        <v>3</v>
      </c>
      <c r="AK29" s="140" t="str">
        <f t="shared" si="11"/>
        <v>3</v>
      </c>
      <c r="AL29" s="140" t="str">
        <f t="shared" si="11"/>
        <v>3</v>
      </c>
      <c r="AM29" s="140" t="str">
        <f t="shared" si="11"/>
        <v>3</v>
      </c>
      <c r="AN29" s="45">
        <f>SUM(I29:AM29)</f>
        <v>0</v>
      </c>
      <c r="AO29" s="11"/>
      <c r="AP29" s="44"/>
    </row>
    <row r="30" spans="1:42" x14ac:dyDescent="0.15">
      <c r="A30" s="13"/>
      <c r="B30" s="12"/>
      <c r="C30" s="12"/>
      <c r="D30" s="12"/>
      <c r="E30" s="12"/>
      <c r="F30" s="12"/>
      <c r="G30" s="1149" t="s">
        <v>64</v>
      </c>
      <c r="H30" s="1150"/>
      <c r="I30" s="45">
        <f>'3006'!G155</f>
        <v>0</v>
      </c>
      <c r="J30" s="45">
        <f>'3006'!H155</f>
        <v>0</v>
      </c>
      <c r="K30" s="45">
        <f>'3006'!I155</f>
        <v>0</v>
      </c>
      <c r="L30" s="45">
        <f>'3006'!J155</f>
        <v>0</v>
      </c>
      <c r="M30" s="45">
        <f>'3006'!K155</f>
        <v>0</v>
      </c>
      <c r="N30" s="45">
        <f>'3006'!L155</f>
        <v>0</v>
      </c>
      <c r="O30" s="45">
        <f>'3006'!M155</f>
        <v>0</v>
      </c>
      <c r="P30" s="45">
        <f>'3006'!N155</f>
        <v>0</v>
      </c>
      <c r="Q30" s="45">
        <f>'3006'!O155</f>
        <v>0</v>
      </c>
      <c r="R30" s="45">
        <f>'3006'!P155</f>
        <v>0</v>
      </c>
      <c r="S30" s="45">
        <f>'3006'!Q155</f>
        <v>0</v>
      </c>
      <c r="T30" s="45">
        <f>'3006'!R155</f>
        <v>0</v>
      </c>
      <c r="U30" s="45">
        <f>'3006'!S155</f>
        <v>0</v>
      </c>
      <c r="V30" s="45">
        <f>'3006'!T155</f>
        <v>0</v>
      </c>
      <c r="W30" s="45">
        <f>'3006'!U155</f>
        <v>0</v>
      </c>
      <c r="X30" s="45">
        <f>'3006'!V155</f>
        <v>0</v>
      </c>
      <c r="Y30" s="45">
        <f>'3006'!W155</f>
        <v>0</v>
      </c>
      <c r="Z30" s="45">
        <f>'3006'!X155</f>
        <v>0</v>
      </c>
      <c r="AA30" s="45">
        <f>'3006'!Y155</f>
        <v>0</v>
      </c>
      <c r="AB30" s="45">
        <f>'3006'!Z155</f>
        <v>0</v>
      </c>
      <c r="AC30" s="45">
        <f>'3006'!AA155</f>
        <v>0</v>
      </c>
      <c r="AD30" s="45">
        <f>'3006'!AB155</f>
        <v>0</v>
      </c>
      <c r="AE30" s="45">
        <f>'3006'!AC155</f>
        <v>0</v>
      </c>
      <c r="AF30" s="45">
        <f>'3006'!AD155</f>
        <v>0</v>
      </c>
      <c r="AG30" s="45">
        <f>'3006'!AE155</f>
        <v>0</v>
      </c>
      <c r="AH30" s="45">
        <f>'3006'!AF155</f>
        <v>0</v>
      </c>
      <c r="AI30" s="45">
        <f>'3006'!AG155</f>
        <v>0</v>
      </c>
      <c r="AJ30" s="45">
        <f>'3006'!AH155</f>
        <v>0</v>
      </c>
      <c r="AK30" s="45">
        <f>'3006'!AI155</f>
        <v>0</v>
      </c>
      <c r="AL30" s="45">
        <f>'3006'!AJ155</f>
        <v>0</v>
      </c>
      <c r="AM30" s="45">
        <f>'3006'!AK155</f>
        <v>0</v>
      </c>
      <c r="AN30" s="45">
        <f>SUM(I30:AM30)</f>
        <v>0</v>
      </c>
      <c r="AO30" s="44"/>
      <c r="AP30" s="44"/>
    </row>
    <row r="31" spans="1:42" ht="15" thickBot="1" x14ac:dyDescent="0.2">
      <c r="A31" s="12"/>
      <c r="B31" s="14"/>
      <c r="C31" s="1167" t="s">
        <v>36</v>
      </c>
      <c r="D31" s="1165"/>
      <c r="E31" s="1165"/>
      <c r="F31" s="1165"/>
      <c r="G31" s="143"/>
      <c r="H31" s="13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5"/>
      <c r="W31" s="14"/>
      <c r="X31" s="14"/>
      <c r="Y31" s="14"/>
      <c r="Z31" s="14"/>
      <c r="AA31" s="14"/>
      <c r="AB31" s="12"/>
      <c r="AC31" s="12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44"/>
      <c r="AO31" s="44"/>
      <c r="AP31" s="44"/>
    </row>
    <row r="32" spans="1:42" ht="15" thickTop="1" x14ac:dyDescent="0.15">
      <c r="A32" s="12"/>
      <c r="B32" s="14"/>
      <c r="C32" s="1167" t="s">
        <v>44</v>
      </c>
      <c r="D32" s="1165"/>
      <c r="E32" s="1165"/>
      <c r="F32" s="1165"/>
      <c r="G32" s="16"/>
      <c r="H32" s="44"/>
      <c r="I32" s="44">
        <v>6</v>
      </c>
      <c r="J32" s="44" t="s">
        <v>5</v>
      </c>
      <c r="K32" s="44">
        <v>19</v>
      </c>
      <c r="L32" s="44" t="s">
        <v>4</v>
      </c>
      <c r="M32" s="44"/>
      <c r="N32" s="1168"/>
      <c r="O32" s="1168"/>
      <c r="P32" s="44"/>
      <c r="Q32" s="44"/>
      <c r="R32" s="44"/>
      <c r="S32" s="44"/>
      <c r="T32" s="44"/>
      <c r="U32" s="44"/>
      <c r="V32" s="17"/>
      <c r="W32" s="44"/>
      <c r="X32" s="1169" t="s">
        <v>43</v>
      </c>
      <c r="Y32" s="1170"/>
      <c r="Z32" s="1170"/>
      <c r="AA32" s="1170"/>
      <c r="AB32" s="1170"/>
      <c r="AC32" s="1170"/>
      <c r="AD32" s="1170"/>
      <c r="AE32" s="1170"/>
      <c r="AF32" s="1170"/>
      <c r="AG32" s="1170"/>
      <c r="AH32" s="1170"/>
      <c r="AI32" s="1170"/>
      <c r="AJ32" s="1170"/>
      <c r="AK32" s="1170"/>
      <c r="AL32" s="1171"/>
      <c r="AM32" s="12"/>
      <c r="AP32" s="44"/>
    </row>
    <row r="33" spans="1:38" ht="14.25" x14ac:dyDescent="0.15">
      <c r="A33" s="14"/>
      <c r="B33" s="14"/>
      <c r="C33" s="1167" t="s">
        <v>45</v>
      </c>
      <c r="D33" s="1165"/>
      <c r="E33" s="1165"/>
      <c r="F33" s="1165"/>
      <c r="H33" s="44"/>
      <c r="I33" s="44"/>
      <c r="J33" s="44" t="s">
        <v>5</v>
      </c>
      <c r="K33" s="44"/>
      <c r="L33" s="44" t="s">
        <v>4</v>
      </c>
      <c r="M33" s="44"/>
      <c r="N33" s="1168"/>
      <c r="O33" s="1168"/>
      <c r="P33" s="44"/>
      <c r="Q33" s="44"/>
      <c r="R33" s="44"/>
      <c r="S33" s="44"/>
      <c r="T33" s="44"/>
      <c r="U33" s="44"/>
      <c r="V33" s="17"/>
      <c r="W33" s="44"/>
      <c r="X33" s="1164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6"/>
    </row>
    <row r="34" spans="1:38" ht="14.25" x14ac:dyDescent="0.15">
      <c r="A34" s="14"/>
      <c r="B34" s="14"/>
      <c r="C34" s="1167" t="s">
        <v>46</v>
      </c>
      <c r="D34" s="1165"/>
      <c r="E34" s="1165"/>
      <c r="F34" s="1165"/>
      <c r="G34" s="16"/>
      <c r="H34" s="44"/>
      <c r="I34" s="44">
        <v>6</v>
      </c>
      <c r="J34" s="44" t="s">
        <v>5</v>
      </c>
      <c r="K34" s="44">
        <v>20</v>
      </c>
      <c r="L34" s="44" t="s">
        <v>4</v>
      </c>
      <c r="M34" s="44"/>
      <c r="N34" s="1168"/>
      <c r="O34" s="1168"/>
      <c r="P34" s="44"/>
      <c r="Q34" s="44"/>
      <c r="R34" s="44"/>
      <c r="S34" s="44"/>
      <c r="T34" s="44"/>
      <c r="U34" s="44"/>
      <c r="V34" s="17"/>
      <c r="W34" s="44"/>
      <c r="X34" s="1164" t="s">
        <v>104</v>
      </c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6"/>
    </row>
    <row r="35" spans="1:38" x14ac:dyDescent="0.15">
      <c r="A35" s="14"/>
      <c r="B35" s="13"/>
      <c r="C35" s="13"/>
      <c r="D35" s="13"/>
      <c r="E35" s="13"/>
      <c r="F35" s="13"/>
      <c r="G35" s="16"/>
      <c r="H35" s="44"/>
      <c r="I35" s="44"/>
      <c r="J35" s="44" t="s">
        <v>47</v>
      </c>
      <c r="K35" s="44"/>
      <c r="L35" s="44" t="s">
        <v>4</v>
      </c>
      <c r="M35" s="44"/>
      <c r="N35" s="1168"/>
      <c r="O35" s="1168"/>
      <c r="P35" s="44"/>
      <c r="Q35" s="44"/>
      <c r="R35" s="44"/>
      <c r="S35" s="44"/>
      <c r="T35" s="44"/>
      <c r="U35" s="44"/>
      <c r="V35" s="17"/>
      <c r="W35" s="44"/>
      <c r="X35" s="1164" t="s">
        <v>48</v>
      </c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6"/>
    </row>
    <row r="36" spans="1:38" ht="24.75" customHeight="1" x14ac:dyDescent="0.15">
      <c r="A36" s="14"/>
      <c r="B36" s="13"/>
      <c r="C36" s="13"/>
      <c r="D36" s="13"/>
      <c r="E36" s="13"/>
      <c r="G36" s="13"/>
      <c r="H36" s="13"/>
      <c r="I36" s="1163" t="s">
        <v>49</v>
      </c>
      <c r="J36" s="1163"/>
      <c r="K36" s="116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8"/>
      <c r="W36" s="13"/>
      <c r="X36" s="1164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6"/>
    </row>
    <row r="37" spans="1:38" ht="23.25" customHeight="1" x14ac:dyDescent="0.15">
      <c r="A37" s="12"/>
      <c r="B37" s="13"/>
      <c r="C37" s="13"/>
      <c r="D37" s="13"/>
      <c r="E37" s="13"/>
      <c r="F37" s="153" t="s">
        <v>87</v>
      </c>
      <c r="G37" s="153" t="s">
        <v>86</v>
      </c>
      <c r="H37" s="13"/>
      <c r="J37"/>
      <c r="K37" s="145"/>
      <c r="M37" s="13"/>
      <c r="N37" s="13"/>
      <c r="O37" s="146"/>
      <c r="P37" s="1165"/>
      <c r="Q37" s="1165"/>
      <c r="R37" s="1165"/>
      <c r="S37" s="1165"/>
      <c r="T37" s="13"/>
      <c r="U37" s="13"/>
      <c r="V37" s="18"/>
      <c r="W37" s="13"/>
      <c r="X37" s="1164"/>
      <c r="Y37" s="1165"/>
      <c r="Z37" s="1165"/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5"/>
      <c r="AL37" s="1166"/>
    </row>
    <row r="38" spans="1:38" ht="13.5" customHeight="1" thickBot="1" x14ac:dyDescent="0.2">
      <c r="A38" s="12"/>
      <c r="E38" s="13"/>
      <c r="F38" s="153" t="s">
        <v>88</v>
      </c>
      <c r="G38" s="153" t="s">
        <v>89</v>
      </c>
      <c r="H38" s="13"/>
      <c r="J38" s="144"/>
      <c r="K38" s="145"/>
      <c r="M38" s="13"/>
      <c r="N38" s="13"/>
      <c r="O38" s="146"/>
      <c r="P38" s="1173"/>
      <c r="Q38" s="1165"/>
      <c r="R38" s="1165"/>
      <c r="S38" s="1165"/>
      <c r="T38" s="13"/>
      <c r="U38" s="13"/>
      <c r="V38" s="18"/>
      <c r="W38" s="13"/>
      <c r="X38" s="1174" t="s">
        <v>50</v>
      </c>
      <c r="Y38" s="1175"/>
      <c r="Z38" s="1175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5"/>
      <c r="AL38" s="1176"/>
    </row>
    <row r="39" spans="1:38" ht="21" customHeight="1" thickTop="1" x14ac:dyDescent="0.15">
      <c r="A39" s="12"/>
      <c r="F39" s="87" t="s">
        <v>28</v>
      </c>
      <c r="G39" s="87" t="s">
        <v>52</v>
      </c>
      <c r="H39" s="13"/>
      <c r="J39" s="144"/>
      <c r="K39" s="145"/>
      <c r="M39" s="13"/>
      <c r="N39" s="13"/>
      <c r="O39" s="146"/>
      <c r="P39" s="1165"/>
      <c r="Q39" s="1165"/>
      <c r="R39" s="1165"/>
      <c r="S39" s="1165"/>
    </row>
    <row r="40" spans="1:38" ht="15" customHeight="1" x14ac:dyDescent="0.15">
      <c r="F40" s="153"/>
      <c r="G40" s="153"/>
      <c r="J40" s="144"/>
      <c r="K40" s="145"/>
      <c r="M40" s="13"/>
      <c r="O40" s="146"/>
      <c r="P40" s="1165"/>
      <c r="Q40" s="1165"/>
      <c r="R40" s="1165"/>
      <c r="S40" s="1165"/>
    </row>
    <row r="41" spans="1:38" ht="19.5" customHeight="1" x14ac:dyDescent="0.15">
      <c r="J41" s="1165"/>
      <c r="K41" s="1165"/>
      <c r="L41" s="1165"/>
      <c r="M41" s="1165"/>
      <c r="P41" s="1165"/>
      <c r="Q41" s="1165"/>
      <c r="R41" s="1165"/>
      <c r="S41" s="1165"/>
    </row>
    <row r="42" spans="1:38" x14ac:dyDescent="0.15">
      <c r="J42" s="144"/>
      <c r="K42" s="144"/>
    </row>
    <row r="44" spans="1:38" ht="1.5" customHeight="1" x14ac:dyDescent="0.15">
      <c r="J44" s="144"/>
      <c r="K44" s="144"/>
    </row>
  </sheetData>
  <mergeCells count="69">
    <mergeCell ref="J41:M41"/>
    <mergeCell ref="P41:S41"/>
    <mergeCell ref="P37:S37"/>
    <mergeCell ref="X37:AL37"/>
    <mergeCell ref="P38:S38"/>
    <mergeCell ref="X38:AL38"/>
    <mergeCell ref="P39:S39"/>
    <mergeCell ref="P40:S40"/>
    <mergeCell ref="I36:K36"/>
    <mergeCell ref="X36:AL36"/>
    <mergeCell ref="G30:H30"/>
    <mergeCell ref="C31:F31"/>
    <mergeCell ref="C32:F32"/>
    <mergeCell ref="N32:O32"/>
    <mergeCell ref="X32:AL32"/>
    <mergeCell ref="C33:F33"/>
    <mergeCell ref="N33:O33"/>
    <mergeCell ref="X33:AL33"/>
    <mergeCell ref="C34:F34"/>
    <mergeCell ref="N34:O34"/>
    <mergeCell ref="X34:AL34"/>
    <mergeCell ref="N35:O35"/>
    <mergeCell ref="X35:AL35"/>
    <mergeCell ref="G29:H29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0">
    <pageSetUpPr fitToPage="1"/>
  </sheetPr>
  <dimension ref="A1:AP44"/>
  <sheetViews>
    <sheetView zoomScaleNormal="100" workbookViewId="0">
      <pane ySplit="2" topLeftCell="A3" activePane="bottomLeft" state="frozen"/>
      <selection pane="bottomLeft" activeCell="AP8" sqref="AP8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54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>
        <v>31</v>
      </c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33" t="s">
        <v>30</v>
      </c>
      <c r="J2" s="33" t="s">
        <v>31</v>
      </c>
      <c r="K2" s="34" t="s">
        <v>105</v>
      </c>
      <c r="L2" s="34" t="s">
        <v>68</v>
      </c>
      <c r="M2" s="34" t="s">
        <v>53</v>
      </c>
      <c r="N2" s="34" t="s">
        <v>108</v>
      </c>
      <c r="O2" s="33" t="s">
        <v>47</v>
      </c>
      <c r="P2" s="33" t="s">
        <v>107</v>
      </c>
      <c r="Q2" s="33" t="s">
        <v>106</v>
      </c>
      <c r="R2" s="33" t="s">
        <v>105</v>
      </c>
      <c r="S2" s="33" t="s">
        <v>68</v>
      </c>
      <c r="T2" s="51" t="s">
        <v>53</v>
      </c>
      <c r="U2" s="34" t="s">
        <v>108</v>
      </c>
      <c r="V2" s="33" t="s">
        <v>47</v>
      </c>
      <c r="W2" s="33" t="s">
        <v>107</v>
      </c>
      <c r="X2" s="33" t="s">
        <v>106</v>
      </c>
      <c r="Y2" s="33" t="s">
        <v>105</v>
      </c>
      <c r="Z2" s="33" t="s">
        <v>68</v>
      </c>
      <c r="AA2" s="51" t="s">
        <v>53</v>
      </c>
      <c r="AB2" s="34" t="s">
        <v>108</v>
      </c>
      <c r="AC2" s="33" t="s">
        <v>47</v>
      </c>
      <c r="AD2" s="33" t="s">
        <v>107</v>
      </c>
      <c r="AE2" s="33" t="s">
        <v>106</v>
      </c>
      <c r="AF2" s="33" t="s">
        <v>105</v>
      </c>
      <c r="AG2" s="33" t="s">
        <v>68</v>
      </c>
      <c r="AH2" s="51" t="s">
        <v>53</v>
      </c>
      <c r="AI2" s="34" t="s">
        <v>108</v>
      </c>
      <c r="AJ2" s="33" t="s">
        <v>47</v>
      </c>
      <c r="AK2" s="33" t="s">
        <v>107</v>
      </c>
      <c r="AL2" s="33" t="s">
        <v>106</v>
      </c>
      <c r="AM2" s="33" t="s">
        <v>105</v>
      </c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 t="s">
        <v>130</v>
      </c>
      <c r="L3" s="72"/>
      <c r="M3" s="72"/>
      <c r="N3" s="72" t="s">
        <v>130</v>
      </c>
      <c r="O3" s="72"/>
      <c r="P3" s="72" t="s">
        <v>39</v>
      </c>
      <c r="Q3" s="72" t="s">
        <v>116</v>
      </c>
      <c r="R3" s="72" t="s">
        <v>65</v>
      </c>
      <c r="S3" s="72" t="s">
        <v>116</v>
      </c>
      <c r="T3" s="72"/>
      <c r="U3" s="72"/>
      <c r="V3" s="72" t="s">
        <v>116</v>
      </c>
      <c r="W3" s="73" t="s">
        <v>119</v>
      </c>
      <c r="X3" s="74" t="s">
        <v>119</v>
      </c>
      <c r="Y3" s="74" t="s">
        <v>116</v>
      </c>
      <c r="Z3" s="72" t="s">
        <v>119</v>
      </c>
      <c r="AA3" s="72"/>
      <c r="AB3" s="72"/>
      <c r="AC3" s="72" t="s">
        <v>67</v>
      </c>
      <c r="AD3" s="157" t="s">
        <v>117</v>
      </c>
      <c r="AE3" s="72" t="s">
        <v>119</v>
      </c>
      <c r="AF3" s="72" t="s">
        <v>118</v>
      </c>
      <c r="AG3" s="75"/>
      <c r="AH3" s="75"/>
      <c r="AI3" s="72"/>
      <c r="AJ3" s="72"/>
      <c r="AK3" s="72" t="s">
        <v>134</v>
      </c>
      <c r="AL3" s="76" t="s">
        <v>135</v>
      </c>
      <c r="AM3" s="23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123</v>
      </c>
      <c r="J4" s="53" t="s">
        <v>123</v>
      </c>
      <c r="K4" s="53" t="s">
        <v>123</v>
      </c>
      <c r="L4" s="53" t="s">
        <v>123</v>
      </c>
      <c r="M4" s="53"/>
      <c r="N4" s="53" t="s">
        <v>131</v>
      </c>
      <c r="O4" s="53" t="s">
        <v>123</v>
      </c>
      <c r="P4" s="53" t="s">
        <v>123</v>
      </c>
      <c r="Q4" s="53" t="s">
        <v>123</v>
      </c>
      <c r="R4" s="53" t="s">
        <v>123</v>
      </c>
      <c r="S4" s="161" t="s">
        <v>116</v>
      </c>
      <c r="T4" s="53" t="s">
        <v>123</v>
      </c>
      <c r="U4" s="53"/>
      <c r="V4" s="53" t="s">
        <v>123</v>
      </c>
      <c r="W4" s="151" t="s">
        <v>115</v>
      </c>
      <c r="X4" s="67" t="s">
        <v>115</v>
      </c>
      <c r="Y4" s="53" t="s">
        <v>123</v>
      </c>
      <c r="Z4" s="53" t="s">
        <v>115</v>
      </c>
      <c r="AA4" s="53" t="s">
        <v>123</v>
      </c>
      <c r="AB4" s="53"/>
      <c r="AC4" s="53" t="s">
        <v>123</v>
      </c>
      <c r="AD4" s="156" t="s">
        <v>119</v>
      </c>
      <c r="AE4" s="53" t="s">
        <v>115</v>
      </c>
      <c r="AF4" s="161" t="s">
        <v>116</v>
      </c>
      <c r="AG4" s="53" t="s">
        <v>123</v>
      </c>
      <c r="AH4" s="53" t="s">
        <v>123</v>
      </c>
      <c r="AI4" s="53"/>
      <c r="AJ4" s="53" t="s">
        <v>123</v>
      </c>
      <c r="AK4" s="53" t="s">
        <v>123</v>
      </c>
      <c r="AL4" s="53" t="s">
        <v>123</v>
      </c>
      <c r="AM4" s="53" t="s">
        <v>123</v>
      </c>
      <c r="AN4" s="25"/>
      <c r="AO4" s="10">
        <f>COUNTIF(I4:AM4,"休")</f>
        <v>0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/>
      <c r="J5" s="53"/>
      <c r="K5" s="55"/>
      <c r="L5" s="55"/>
      <c r="M5" s="53"/>
      <c r="N5" s="55"/>
      <c r="O5" s="55"/>
      <c r="P5" s="55"/>
      <c r="Q5" s="55"/>
      <c r="R5" s="55"/>
      <c r="S5" s="55"/>
      <c r="T5" s="55"/>
      <c r="U5" s="55"/>
      <c r="V5" s="55"/>
      <c r="W5" s="55"/>
      <c r="X5" s="57"/>
      <c r="Y5" s="55"/>
      <c r="Z5" s="55"/>
      <c r="AA5" s="55"/>
      <c r="AB5" s="55"/>
      <c r="AC5" s="55"/>
      <c r="AD5" s="55"/>
      <c r="AE5" s="53"/>
      <c r="AF5" s="55"/>
      <c r="AG5" s="55"/>
      <c r="AH5" s="55"/>
      <c r="AI5" s="55"/>
      <c r="AJ5" s="55"/>
      <c r="AK5" s="55"/>
      <c r="AL5" s="55"/>
      <c r="AM5" s="54"/>
      <c r="AN5" s="27"/>
      <c r="AO5" s="11">
        <f t="shared" ref="AO5:AO28" si="0">COUNTIF(I5:AM5,"休")</f>
        <v>0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 t="s">
        <v>127</v>
      </c>
      <c r="J6" s="170" t="s">
        <v>120</v>
      </c>
      <c r="K6" s="165" t="s">
        <v>128</v>
      </c>
      <c r="L6" s="165" t="s">
        <v>128</v>
      </c>
      <c r="M6" s="166" t="s">
        <v>132</v>
      </c>
      <c r="N6" s="55" t="s">
        <v>133</v>
      </c>
      <c r="O6" s="158" t="s">
        <v>120</v>
      </c>
      <c r="P6" s="55" t="s">
        <v>127</v>
      </c>
      <c r="Q6" s="55" t="s">
        <v>127</v>
      </c>
      <c r="R6" s="55" t="s">
        <v>41</v>
      </c>
      <c r="S6" s="55" t="s">
        <v>127</v>
      </c>
      <c r="T6" s="158" t="s">
        <v>120</v>
      </c>
      <c r="U6" s="165" t="s">
        <v>128</v>
      </c>
      <c r="V6" s="160" t="s">
        <v>122</v>
      </c>
      <c r="W6" s="56" t="s">
        <v>115</v>
      </c>
      <c r="X6" s="57" t="s">
        <v>115</v>
      </c>
      <c r="Y6" s="55" t="s">
        <v>127</v>
      </c>
      <c r="Z6" s="55" t="s">
        <v>115</v>
      </c>
      <c r="AA6" s="55" t="s">
        <v>41</v>
      </c>
      <c r="AB6" s="165" t="s">
        <v>112</v>
      </c>
      <c r="AC6" s="55" t="s">
        <v>127</v>
      </c>
      <c r="AD6" s="55" t="s">
        <v>127</v>
      </c>
      <c r="AE6" s="53" t="s">
        <v>115</v>
      </c>
      <c r="AF6" s="55" t="s">
        <v>127</v>
      </c>
      <c r="AG6" s="169" t="s">
        <v>28</v>
      </c>
      <c r="AH6" s="53" t="s">
        <v>126</v>
      </c>
      <c r="AI6" s="53" t="s">
        <v>126</v>
      </c>
      <c r="AJ6" s="165" t="s">
        <v>128</v>
      </c>
      <c r="AK6" s="55" t="s">
        <v>127</v>
      </c>
      <c r="AL6" s="54" t="s">
        <v>127</v>
      </c>
      <c r="AM6" s="54" t="s">
        <v>28</v>
      </c>
      <c r="AN6" s="27"/>
      <c r="AO6" s="11">
        <f t="shared" si="0"/>
        <v>8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126</v>
      </c>
      <c r="J7" s="53" t="s">
        <v>127</v>
      </c>
      <c r="K7" s="173" t="s">
        <v>129</v>
      </c>
      <c r="L7" s="173" t="s">
        <v>114</v>
      </c>
      <c r="M7" s="174" t="s">
        <v>129</v>
      </c>
      <c r="N7" s="55" t="s">
        <v>126</v>
      </c>
      <c r="O7" s="55" t="s">
        <v>126</v>
      </c>
      <c r="P7" s="55" t="s">
        <v>127</v>
      </c>
      <c r="Q7" s="160" t="s">
        <v>122</v>
      </c>
      <c r="R7" s="55" t="s">
        <v>126</v>
      </c>
      <c r="S7" s="55" t="s">
        <v>127</v>
      </c>
      <c r="T7" s="173" t="s">
        <v>129</v>
      </c>
      <c r="U7" s="173" t="s">
        <v>129</v>
      </c>
      <c r="V7" s="55" t="s">
        <v>126</v>
      </c>
      <c r="W7" s="56" t="s">
        <v>115</v>
      </c>
      <c r="X7" s="57" t="s">
        <v>41</v>
      </c>
      <c r="Y7" s="55" t="s">
        <v>41</v>
      </c>
      <c r="Z7" s="55" t="s">
        <v>41</v>
      </c>
      <c r="AA7" s="173" t="s">
        <v>129</v>
      </c>
      <c r="AB7" s="173" t="s">
        <v>129</v>
      </c>
      <c r="AC7" s="55" t="s">
        <v>126</v>
      </c>
      <c r="AD7" s="55" t="s">
        <v>28</v>
      </c>
      <c r="AE7" s="53" t="s">
        <v>115</v>
      </c>
      <c r="AF7" s="55" t="s">
        <v>126</v>
      </c>
      <c r="AG7" s="55" t="s">
        <v>28</v>
      </c>
      <c r="AH7" s="173" t="s">
        <v>129</v>
      </c>
      <c r="AI7" s="173" t="s">
        <v>129</v>
      </c>
      <c r="AJ7" s="55" t="s">
        <v>126</v>
      </c>
      <c r="AK7" s="55" t="s">
        <v>127</v>
      </c>
      <c r="AL7" s="54" t="s">
        <v>127</v>
      </c>
      <c r="AM7" s="54" t="s">
        <v>28</v>
      </c>
      <c r="AN7" s="27"/>
      <c r="AO7" s="11">
        <f t="shared" si="0"/>
        <v>11</v>
      </c>
      <c r="AP7" s="44"/>
    </row>
    <row r="8" spans="1:42" x14ac:dyDescent="0.15">
      <c r="A8" s="121" t="s">
        <v>23</v>
      </c>
      <c r="B8" s="1148" t="s">
        <v>81</v>
      </c>
      <c r="C8" s="1149"/>
      <c r="D8" s="1149"/>
      <c r="E8" s="1149"/>
      <c r="F8" s="149" t="s">
        <v>32</v>
      </c>
      <c r="G8" s="1148" t="s">
        <v>78</v>
      </c>
      <c r="H8" s="1150"/>
      <c r="I8" s="52" t="s">
        <v>127</v>
      </c>
      <c r="J8" s="170" t="s">
        <v>120</v>
      </c>
      <c r="K8" s="165" t="s">
        <v>128</v>
      </c>
      <c r="L8" s="158" t="s">
        <v>120</v>
      </c>
      <c r="M8" s="165" t="s">
        <v>128</v>
      </c>
      <c r="N8" s="165" t="s">
        <v>128</v>
      </c>
      <c r="O8" s="55" t="s">
        <v>127</v>
      </c>
      <c r="P8" s="55" t="s">
        <v>127</v>
      </c>
      <c r="Q8" s="158" t="s">
        <v>120</v>
      </c>
      <c r="R8" s="55" t="s">
        <v>127</v>
      </c>
      <c r="S8" s="55" t="s">
        <v>127</v>
      </c>
      <c r="T8" s="165" t="s">
        <v>128</v>
      </c>
      <c r="U8" s="158" t="s">
        <v>120</v>
      </c>
      <c r="V8" s="55" t="s">
        <v>127</v>
      </c>
      <c r="W8" s="56" t="s">
        <v>115</v>
      </c>
      <c r="X8" s="57" t="s">
        <v>115</v>
      </c>
      <c r="Y8" s="172" t="s">
        <v>121</v>
      </c>
      <c r="Z8" s="55" t="s">
        <v>115</v>
      </c>
      <c r="AA8" s="158" t="s">
        <v>120</v>
      </c>
      <c r="AB8" s="165" t="s">
        <v>128</v>
      </c>
      <c r="AC8" s="55" t="s">
        <v>127</v>
      </c>
      <c r="AD8" s="158" t="s">
        <v>120</v>
      </c>
      <c r="AE8" s="53" t="s">
        <v>115</v>
      </c>
      <c r="AF8" s="55" t="s">
        <v>127</v>
      </c>
      <c r="AG8" s="158" t="s">
        <v>120</v>
      </c>
      <c r="AH8" s="165" t="s">
        <v>128</v>
      </c>
      <c r="AI8" s="165" t="s">
        <v>128</v>
      </c>
      <c r="AJ8" s="165" t="s">
        <v>128</v>
      </c>
      <c r="AK8" s="55" t="s">
        <v>28</v>
      </c>
      <c r="AL8" s="171" t="s">
        <v>120</v>
      </c>
      <c r="AM8" s="22" t="s">
        <v>127</v>
      </c>
      <c r="AN8" s="27"/>
      <c r="AO8" s="11">
        <f t="shared" si="0"/>
        <v>8</v>
      </c>
      <c r="AP8" s="44"/>
    </row>
    <row r="9" spans="1:42" x14ac:dyDescent="0.15">
      <c r="A9" s="121" t="s">
        <v>35</v>
      </c>
      <c r="B9" s="1149"/>
      <c r="C9" s="1149"/>
      <c r="D9" s="1149"/>
      <c r="E9" s="1149"/>
      <c r="F9" s="122"/>
      <c r="G9" s="1149"/>
      <c r="H9" s="1150"/>
      <c r="I9" s="58"/>
      <c r="J9" s="53"/>
      <c r="K9" s="55"/>
      <c r="L9" s="55"/>
      <c r="M9" s="55"/>
      <c r="N9" s="53"/>
      <c r="O9" s="55"/>
      <c r="P9" s="55"/>
      <c r="Q9" s="55"/>
      <c r="R9" s="60"/>
      <c r="S9" s="55"/>
      <c r="T9" s="60"/>
      <c r="U9" s="55"/>
      <c r="V9" s="55"/>
      <c r="W9" s="59"/>
      <c r="X9" s="57"/>
      <c r="Y9" s="55"/>
      <c r="Z9" s="55"/>
      <c r="AA9" s="60"/>
      <c r="AB9" s="60"/>
      <c r="AC9" s="60"/>
      <c r="AD9" s="60"/>
      <c r="AE9" s="55"/>
      <c r="AF9" s="55"/>
      <c r="AG9" s="55"/>
      <c r="AH9" s="60"/>
      <c r="AI9" s="60"/>
      <c r="AJ9" s="60"/>
      <c r="AK9" s="55"/>
      <c r="AL9" s="55"/>
      <c r="AM9" s="60"/>
      <c r="AN9" s="27"/>
      <c r="AO9" s="11">
        <f t="shared" si="0"/>
        <v>0</v>
      </c>
      <c r="AP9" s="44"/>
    </row>
    <row r="10" spans="1:42" x14ac:dyDescent="0.15">
      <c r="A10" s="123" t="s">
        <v>25</v>
      </c>
      <c r="B10" s="1155"/>
      <c r="C10" s="1155"/>
      <c r="D10" s="1155"/>
      <c r="E10" s="1155"/>
      <c r="F10" s="124"/>
      <c r="G10" s="1155"/>
      <c r="H10" s="1156"/>
      <c r="I10" s="83"/>
      <c r="J10" s="80"/>
      <c r="K10" s="78"/>
      <c r="L10" s="78"/>
      <c r="M10" s="78"/>
      <c r="N10" s="78"/>
      <c r="O10" s="78"/>
      <c r="P10" s="60"/>
      <c r="Q10" s="60"/>
      <c r="R10" s="78"/>
      <c r="S10" s="60"/>
      <c r="T10" s="60"/>
      <c r="U10" s="78"/>
      <c r="V10" s="60"/>
      <c r="W10" s="152"/>
      <c r="X10" s="79"/>
      <c r="Y10" s="78"/>
      <c r="Z10" s="78"/>
      <c r="AA10" s="60"/>
      <c r="AB10" s="78"/>
      <c r="AC10" s="78"/>
      <c r="AD10" s="60"/>
      <c r="AE10" s="78"/>
      <c r="AF10" s="60"/>
      <c r="AG10" s="60"/>
      <c r="AH10" s="78"/>
      <c r="AI10" s="60"/>
      <c r="AJ10" s="60"/>
      <c r="AK10" s="60"/>
      <c r="AL10" s="60"/>
      <c r="AM10" s="125"/>
      <c r="AN10" s="81"/>
      <c r="AO10" s="11">
        <f t="shared" si="0"/>
        <v>0</v>
      </c>
      <c r="AP10" s="44"/>
    </row>
    <row r="11" spans="1:42" x14ac:dyDescent="0.15">
      <c r="A11" s="123" t="s">
        <v>51</v>
      </c>
      <c r="B11" s="1155"/>
      <c r="C11" s="1155"/>
      <c r="D11" s="1155"/>
      <c r="E11" s="1155"/>
      <c r="F11" s="124"/>
      <c r="G11" s="1155"/>
      <c r="H11" s="1156"/>
      <c r="I11" s="83"/>
      <c r="J11" s="80"/>
      <c r="K11" s="78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82"/>
      <c r="X11" s="79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123" t="s">
        <v>26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44"/>
    </row>
    <row r="13" spans="1:42" ht="14.25" thickBot="1" x14ac:dyDescent="0.2">
      <c r="A13" s="126"/>
      <c r="B13" s="1149"/>
      <c r="C13" s="1149"/>
      <c r="D13" s="1149"/>
      <c r="E13" s="1149"/>
      <c r="F13" s="122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68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85"/>
      <c r="AN13" s="127"/>
      <c r="AO13" s="11">
        <f t="shared" si="0"/>
        <v>0</v>
      </c>
      <c r="AP13" s="44"/>
    </row>
    <row r="14" spans="1:42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44"/>
    </row>
    <row r="15" spans="1:42" x14ac:dyDescent="0.15">
      <c r="A15" s="1158"/>
      <c r="B15" s="1149"/>
      <c r="C15" s="1149"/>
      <c r="D15" s="1149"/>
      <c r="E15" s="1149"/>
      <c r="F15" s="122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44"/>
    </row>
    <row r="17" spans="1:42" ht="14.25" thickBot="1" x14ac:dyDescent="0.2">
      <c r="A17" s="1158"/>
      <c r="B17" s="1160"/>
      <c r="C17" s="1160"/>
      <c r="D17" s="1160"/>
      <c r="E17" s="1160"/>
      <c r="F17" s="132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44"/>
    </row>
    <row r="18" spans="1:42" x14ac:dyDescent="0.15">
      <c r="A18" s="136"/>
      <c r="B18" s="12"/>
      <c r="C18" s="12"/>
      <c r="D18" s="12"/>
      <c r="E18" s="12"/>
      <c r="F18" s="12"/>
      <c r="G18" s="1286" t="s">
        <v>55</v>
      </c>
      <c r="H18" s="1287"/>
      <c r="I18" s="137" t="e">
        <f>#REF!-I29</f>
        <v>#REF!</v>
      </c>
      <c r="J18" s="137" t="e">
        <f>#REF!-J29</f>
        <v>#REF!</v>
      </c>
      <c r="K18" s="137" t="e">
        <f>#REF!-K29</f>
        <v>#REF!</v>
      </c>
      <c r="L18" s="137" t="e">
        <f>#REF!-L29</f>
        <v>#REF!</v>
      </c>
      <c r="M18" s="137" t="e">
        <f>#REF!-M29</f>
        <v>#REF!</v>
      </c>
      <c r="N18" s="137" t="e">
        <f>#REF!-N29</f>
        <v>#REF!</v>
      </c>
      <c r="O18" s="137" t="e">
        <f>#REF!-O29</f>
        <v>#REF!</v>
      </c>
      <c r="P18" s="137" t="e">
        <f>#REF!-P29</f>
        <v>#REF!</v>
      </c>
      <c r="Q18" s="137" t="e">
        <f>#REF!-Q29</f>
        <v>#REF!</v>
      </c>
      <c r="R18" s="137" t="e">
        <f>#REF!-R29</f>
        <v>#REF!</v>
      </c>
      <c r="S18" s="137" t="e">
        <f>#REF!-S29</f>
        <v>#REF!</v>
      </c>
      <c r="T18" s="137" t="e">
        <f>#REF!-T29</f>
        <v>#REF!</v>
      </c>
      <c r="U18" s="137" t="e">
        <f>#REF!-U29</f>
        <v>#REF!</v>
      </c>
      <c r="V18" s="137" t="e">
        <f>#REF!-V29</f>
        <v>#REF!</v>
      </c>
      <c r="W18" s="138" t="e">
        <f>#REF!-W29</f>
        <v>#REF!</v>
      </c>
      <c r="X18" s="139" t="e">
        <f>#REF!-X29</f>
        <v>#REF!</v>
      </c>
      <c r="Y18" s="137" t="e">
        <f>#REF!-Y29</f>
        <v>#REF!</v>
      </c>
      <c r="Z18" s="137" t="e">
        <f>#REF!-Z29</f>
        <v>#REF!</v>
      </c>
      <c r="AA18" s="137" t="e">
        <f>#REF!-AA29</f>
        <v>#REF!</v>
      </c>
      <c r="AB18" s="137" t="e">
        <f>#REF!-AB29</f>
        <v>#REF!</v>
      </c>
      <c r="AC18" s="137" t="e">
        <f>#REF!-AC29</f>
        <v>#REF!</v>
      </c>
      <c r="AD18" s="137" t="e">
        <f>#REF!-AD29</f>
        <v>#REF!</v>
      </c>
      <c r="AE18" s="137" t="e">
        <f>#REF!-AE29</f>
        <v>#REF!</v>
      </c>
      <c r="AF18" s="137" t="e">
        <f>#REF!-AF29</f>
        <v>#REF!</v>
      </c>
      <c r="AG18" s="137" t="e">
        <f>#REF!-AG29</f>
        <v>#REF!</v>
      </c>
      <c r="AH18" s="137" t="e">
        <f>#REF!-AH29</f>
        <v>#REF!</v>
      </c>
      <c r="AI18" s="137" t="e">
        <f>#REF!-AI29</f>
        <v>#REF!</v>
      </c>
      <c r="AJ18" s="137" t="e">
        <f>#REF!-AJ29</f>
        <v>#REF!</v>
      </c>
      <c r="AK18" s="137" t="e">
        <f>#REF!-AK29</f>
        <v>#REF!</v>
      </c>
      <c r="AL18" s="137" t="e">
        <f>#REF!-AL29</f>
        <v>#REF!</v>
      </c>
      <c r="AM18" s="137" t="e">
        <f>#REF!-AM29</f>
        <v>#REF!</v>
      </c>
      <c r="AN18" s="86"/>
      <c r="AO18" s="11"/>
      <c r="AP18" s="44"/>
    </row>
    <row r="19" spans="1:42" hidden="1" x14ac:dyDescent="0.15">
      <c r="A19" s="12"/>
      <c r="B19" s="12"/>
      <c r="C19" s="12"/>
      <c r="D19" s="12"/>
      <c r="E19" s="12"/>
      <c r="F19" s="12"/>
      <c r="G19" s="1149" t="s">
        <v>66</v>
      </c>
      <c r="H19" s="1285"/>
      <c r="I19" s="140">
        <f t="shared" ref="I19:AM19" si="1">COUNTIF(I4:I17,"A")</f>
        <v>2</v>
      </c>
      <c r="J19" s="140">
        <f t="shared" si="1"/>
        <v>1</v>
      </c>
      <c r="K19" s="140">
        <f t="shared" si="1"/>
        <v>0</v>
      </c>
      <c r="L19" s="140">
        <f t="shared" si="1"/>
        <v>0</v>
      </c>
      <c r="M19" s="140">
        <f t="shared" si="1"/>
        <v>0</v>
      </c>
      <c r="N19" s="140">
        <f t="shared" si="1"/>
        <v>0</v>
      </c>
      <c r="O19" s="140">
        <f t="shared" si="1"/>
        <v>1</v>
      </c>
      <c r="P19" s="140">
        <f t="shared" si="1"/>
        <v>3</v>
      </c>
      <c r="Q19" s="140">
        <f t="shared" si="1"/>
        <v>1</v>
      </c>
      <c r="R19" s="140">
        <f t="shared" si="1"/>
        <v>1</v>
      </c>
      <c r="S19" s="140">
        <f t="shared" si="1"/>
        <v>3</v>
      </c>
      <c r="T19" s="140">
        <f t="shared" si="1"/>
        <v>0</v>
      </c>
      <c r="U19" s="140">
        <f t="shared" si="1"/>
        <v>0</v>
      </c>
      <c r="V19" s="140">
        <f t="shared" si="1"/>
        <v>1</v>
      </c>
      <c r="W19" s="140">
        <f t="shared" si="1"/>
        <v>0</v>
      </c>
      <c r="X19" s="140">
        <f t="shared" si="1"/>
        <v>0</v>
      </c>
      <c r="Y19" s="140">
        <f t="shared" si="1"/>
        <v>1</v>
      </c>
      <c r="Z19" s="140">
        <f t="shared" si="1"/>
        <v>0</v>
      </c>
      <c r="AA19" s="140">
        <f t="shared" si="1"/>
        <v>0</v>
      </c>
      <c r="AB19" s="140">
        <f t="shared" si="1"/>
        <v>0</v>
      </c>
      <c r="AC19" s="140">
        <f t="shared" si="1"/>
        <v>2</v>
      </c>
      <c r="AD19" s="140">
        <f t="shared" si="1"/>
        <v>1</v>
      </c>
      <c r="AE19" s="140">
        <f t="shared" si="1"/>
        <v>0</v>
      </c>
      <c r="AF19" s="140">
        <f t="shared" si="1"/>
        <v>2</v>
      </c>
      <c r="AG19" s="140">
        <f t="shared" si="1"/>
        <v>0</v>
      </c>
      <c r="AH19" s="140">
        <f t="shared" si="1"/>
        <v>0</v>
      </c>
      <c r="AI19" s="140">
        <f t="shared" si="1"/>
        <v>0</v>
      </c>
      <c r="AJ19" s="140">
        <f t="shared" si="1"/>
        <v>0</v>
      </c>
      <c r="AK19" s="140">
        <f t="shared" si="1"/>
        <v>2</v>
      </c>
      <c r="AL19" s="140">
        <f t="shared" si="1"/>
        <v>2</v>
      </c>
      <c r="AM19" s="140">
        <f t="shared" si="1"/>
        <v>1</v>
      </c>
      <c r="AN19" s="13"/>
      <c r="AO19" s="11">
        <f t="shared" si="0"/>
        <v>0</v>
      </c>
      <c r="AP19" s="44"/>
    </row>
    <row r="20" spans="1:42" hidden="1" x14ac:dyDescent="0.15">
      <c r="A20" s="13"/>
      <c r="B20" s="12"/>
      <c r="C20" s="12"/>
      <c r="D20" s="12"/>
      <c r="E20" s="12"/>
      <c r="F20" s="12"/>
      <c r="G20" s="1149" t="s">
        <v>56</v>
      </c>
      <c r="H20" s="1285"/>
      <c r="I20" s="140">
        <f t="shared" ref="I20:AM20" si="2">COUNTIF(I4:I17,"B")</f>
        <v>0</v>
      </c>
      <c r="J20" s="140">
        <f t="shared" si="2"/>
        <v>0</v>
      </c>
      <c r="K20" s="140">
        <f t="shared" si="2"/>
        <v>0</v>
      </c>
      <c r="L20" s="140">
        <f t="shared" si="2"/>
        <v>0</v>
      </c>
      <c r="M20" s="140">
        <f t="shared" si="2"/>
        <v>0</v>
      </c>
      <c r="N20" s="140">
        <f t="shared" si="2"/>
        <v>0</v>
      </c>
      <c r="O20" s="140">
        <f t="shared" si="2"/>
        <v>0</v>
      </c>
      <c r="P20" s="140">
        <f t="shared" si="2"/>
        <v>0</v>
      </c>
      <c r="Q20" s="140">
        <f t="shared" si="2"/>
        <v>0</v>
      </c>
      <c r="R20" s="140">
        <f t="shared" si="2"/>
        <v>0</v>
      </c>
      <c r="S20" s="140">
        <f t="shared" si="2"/>
        <v>0</v>
      </c>
      <c r="T20" s="140">
        <f t="shared" si="2"/>
        <v>0</v>
      </c>
      <c r="U20" s="140">
        <f t="shared" si="2"/>
        <v>0</v>
      </c>
      <c r="V20" s="140">
        <f t="shared" si="2"/>
        <v>0</v>
      </c>
      <c r="W20" s="141">
        <f t="shared" si="2"/>
        <v>0</v>
      </c>
      <c r="X20" s="142">
        <f t="shared" si="2"/>
        <v>0</v>
      </c>
      <c r="Y20" s="140">
        <f t="shared" si="2"/>
        <v>0</v>
      </c>
      <c r="Z20" s="140">
        <f t="shared" si="2"/>
        <v>0</v>
      </c>
      <c r="AA20" s="140">
        <f t="shared" si="2"/>
        <v>0</v>
      </c>
      <c r="AB20" s="140">
        <f t="shared" si="2"/>
        <v>0</v>
      </c>
      <c r="AC20" s="140">
        <f t="shared" si="2"/>
        <v>0</v>
      </c>
      <c r="AD20" s="140">
        <f t="shared" si="2"/>
        <v>0</v>
      </c>
      <c r="AE20" s="140">
        <f t="shared" si="2"/>
        <v>0</v>
      </c>
      <c r="AF20" s="140">
        <f t="shared" si="2"/>
        <v>0</v>
      </c>
      <c r="AG20" s="140">
        <f t="shared" si="2"/>
        <v>0</v>
      </c>
      <c r="AH20" s="140">
        <f t="shared" si="2"/>
        <v>0</v>
      </c>
      <c r="AI20" s="140">
        <f t="shared" si="2"/>
        <v>0</v>
      </c>
      <c r="AJ20" s="140">
        <f t="shared" si="2"/>
        <v>0</v>
      </c>
      <c r="AK20" s="140">
        <f t="shared" si="2"/>
        <v>0</v>
      </c>
      <c r="AL20" s="140">
        <f t="shared" si="2"/>
        <v>0</v>
      </c>
      <c r="AM20" s="140">
        <f t="shared" si="2"/>
        <v>0</v>
      </c>
      <c r="AN20" s="13"/>
      <c r="AO20" s="11">
        <f t="shared" si="0"/>
        <v>0</v>
      </c>
      <c r="AP20" s="44"/>
    </row>
    <row r="21" spans="1:42" hidden="1" x14ac:dyDescent="0.15">
      <c r="A21" s="13"/>
      <c r="B21" s="12"/>
      <c r="C21" s="12"/>
      <c r="D21" s="12"/>
      <c r="E21" s="12"/>
      <c r="F21" s="12"/>
      <c r="G21" s="1149" t="s">
        <v>57</v>
      </c>
      <c r="H21" s="1285"/>
      <c r="I21" s="140">
        <f t="shared" ref="I21:AM21" si="3">COUNTIF(I4:I17,"C")</f>
        <v>1</v>
      </c>
      <c r="J21" s="140">
        <f t="shared" si="3"/>
        <v>1</v>
      </c>
      <c r="K21" s="140">
        <f t="shared" si="3"/>
        <v>1</v>
      </c>
      <c r="L21" s="140">
        <f t="shared" si="3"/>
        <v>1</v>
      </c>
      <c r="M21" s="140">
        <f t="shared" si="3"/>
        <v>0</v>
      </c>
      <c r="N21" s="140">
        <f t="shared" si="3"/>
        <v>1</v>
      </c>
      <c r="O21" s="140">
        <f t="shared" si="3"/>
        <v>1</v>
      </c>
      <c r="P21" s="140">
        <f t="shared" si="3"/>
        <v>1</v>
      </c>
      <c r="Q21" s="140">
        <f t="shared" si="3"/>
        <v>1</v>
      </c>
      <c r="R21" s="140">
        <f t="shared" si="3"/>
        <v>1</v>
      </c>
      <c r="S21" s="140">
        <f t="shared" si="3"/>
        <v>0</v>
      </c>
      <c r="T21" s="140">
        <f t="shared" si="3"/>
        <v>1</v>
      </c>
      <c r="U21" s="140">
        <f t="shared" si="3"/>
        <v>0</v>
      </c>
      <c r="V21" s="140">
        <f t="shared" si="3"/>
        <v>1</v>
      </c>
      <c r="W21" s="141">
        <f t="shared" si="3"/>
        <v>4</v>
      </c>
      <c r="X21" s="142">
        <f t="shared" si="3"/>
        <v>3</v>
      </c>
      <c r="Y21" s="140">
        <f t="shared" si="3"/>
        <v>1</v>
      </c>
      <c r="Z21" s="140">
        <f t="shared" si="3"/>
        <v>3</v>
      </c>
      <c r="AA21" s="140">
        <f t="shared" si="3"/>
        <v>1</v>
      </c>
      <c r="AB21" s="140">
        <f t="shared" si="3"/>
        <v>0</v>
      </c>
      <c r="AC21" s="140">
        <f t="shared" si="3"/>
        <v>1</v>
      </c>
      <c r="AD21" s="140">
        <f t="shared" si="3"/>
        <v>1</v>
      </c>
      <c r="AE21" s="140">
        <f t="shared" si="3"/>
        <v>4</v>
      </c>
      <c r="AF21" s="140">
        <f t="shared" si="3"/>
        <v>0</v>
      </c>
      <c r="AG21" s="140">
        <f t="shared" si="3"/>
        <v>3</v>
      </c>
      <c r="AH21" s="140">
        <f t="shared" si="3"/>
        <v>1</v>
      </c>
      <c r="AI21" s="140">
        <f t="shared" si="3"/>
        <v>0</v>
      </c>
      <c r="AJ21" s="140">
        <f t="shared" si="3"/>
        <v>1</v>
      </c>
      <c r="AK21" s="140">
        <f t="shared" si="3"/>
        <v>2</v>
      </c>
      <c r="AL21" s="140">
        <f t="shared" si="3"/>
        <v>1</v>
      </c>
      <c r="AM21" s="140">
        <f t="shared" si="3"/>
        <v>3</v>
      </c>
      <c r="AN21" s="13"/>
      <c r="AO21" s="11">
        <f t="shared" si="0"/>
        <v>0</v>
      </c>
      <c r="AP21" s="44"/>
    </row>
    <row r="22" spans="1:42" hidden="1" x14ac:dyDescent="0.15">
      <c r="A22" s="13"/>
      <c r="B22" s="12"/>
      <c r="C22" s="12"/>
      <c r="D22" s="12"/>
      <c r="E22" s="12"/>
      <c r="F22" s="12"/>
      <c r="G22" s="1149" t="s">
        <v>58</v>
      </c>
      <c r="H22" s="1285"/>
      <c r="I22" s="140">
        <f t="shared" ref="I22:AM22" si="4">COUNTIF(I4:I17,"F")</f>
        <v>0</v>
      </c>
      <c r="J22" s="140">
        <f t="shared" si="4"/>
        <v>0</v>
      </c>
      <c r="K22" s="140">
        <f t="shared" si="4"/>
        <v>0</v>
      </c>
      <c r="L22" s="140">
        <f t="shared" si="4"/>
        <v>0</v>
      </c>
      <c r="M22" s="140">
        <f t="shared" si="4"/>
        <v>0</v>
      </c>
      <c r="N22" s="140">
        <f t="shared" si="4"/>
        <v>0</v>
      </c>
      <c r="O22" s="140">
        <f t="shared" si="4"/>
        <v>0</v>
      </c>
      <c r="P22" s="140">
        <f t="shared" si="4"/>
        <v>0</v>
      </c>
      <c r="Q22" s="140">
        <f t="shared" si="4"/>
        <v>0</v>
      </c>
      <c r="R22" s="140">
        <f t="shared" si="4"/>
        <v>0</v>
      </c>
      <c r="S22" s="140">
        <f t="shared" si="4"/>
        <v>0</v>
      </c>
      <c r="T22" s="140">
        <f t="shared" si="4"/>
        <v>0</v>
      </c>
      <c r="U22" s="140">
        <f t="shared" si="4"/>
        <v>0</v>
      </c>
      <c r="V22" s="140">
        <f t="shared" si="4"/>
        <v>0</v>
      </c>
      <c r="W22" s="141">
        <f t="shared" si="4"/>
        <v>0</v>
      </c>
      <c r="X22" s="142">
        <f t="shared" si="4"/>
        <v>0</v>
      </c>
      <c r="Y22" s="140">
        <f t="shared" si="4"/>
        <v>0</v>
      </c>
      <c r="Z22" s="140">
        <f t="shared" si="4"/>
        <v>0</v>
      </c>
      <c r="AA22" s="140">
        <f t="shared" si="4"/>
        <v>0</v>
      </c>
      <c r="AB22" s="140">
        <f t="shared" si="4"/>
        <v>0</v>
      </c>
      <c r="AC22" s="140">
        <f t="shared" si="4"/>
        <v>0</v>
      </c>
      <c r="AD22" s="140">
        <f t="shared" si="4"/>
        <v>0</v>
      </c>
      <c r="AE22" s="140">
        <f t="shared" si="4"/>
        <v>0</v>
      </c>
      <c r="AF22" s="140">
        <f t="shared" si="4"/>
        <v>0</v>
      </c>
      <c r="AG22" s="140">
        <f t="shared" si="4"/>
        <v>0</v>
      </c>
      <c r="AH22" s="140">
        <f t="shared" si="4"/>
        <v>0</v>
      </c>
      <c r="AI22" s="140">
        <f t="shared" si="4"/>
        <v>0</v>
      </c>
      <c r="AJ22" s="140">
        <f t="shared" si="4"/>
        <v>0</v>
      </c>
      <c r="AK22" s="140">
        <f t="shared" si="4"/>
        <v>0</v>
      </c>
      <c r="AL22" s="140">
        <f t="shared" si="4"/>
        <v>0</v>
      </c>
      <c r="AM22" s="140">
        <f t="shared" si="4"/>
        <v>0</v>
      </c>
      <c r="AN22" s="13"/>
      <c r="AO22" s="11">
        <f t="shared" si="0"/>
        <v>0</v>
      </c>
      <c r="AP22" s="44"/>
    </row>
    <row r="23" spans="1:42" hidden="1" x14ac:dyDescent="0.15">
      <c r="A23" s="13"/>
      <c r="B23" s="12"/>
      <c r="C23" s="12"/>
      <c r="D23" s="12"/>
      <c r="E23" s="12"/>
      <c r="F23" s="12"/>
      <c r="G23" s="1149" t="s">
        <v>59</v>
      </c>
      <c r="H23" s="1285"/>
      <c r="I23" s="140">
        <f t="shared" ref="I23:AM23" si="5">COUNTIF(I4:I17,"H")</f>
        <v>0</v>
      </c>
      <c r="J23" s="140">
        <f t="shared" si="5"/>
        <v>0</v>
      </c>
      <c r="K23" s="140">
        <f t="shared" si="5"/>
        <v>0</v>
      </c>
      <c r="L23" s="140">
        <f t="shared" si="5"/>
        <v>0</v>
      </c>
      <c r="M23" s="140">
        <f t="shared" si="5"/>
        <v>0</v>
      </c>
      <c r="N23" s="140">
        <f t="shared" si="5"/>
        <v>0</v>
      </c>
      <c r="O23" s="140">
        <f t="shared" si="5"/>
        <v>0</v>
      </c>
      <c r="P23" s="140">
        <f t="shared" si="5"/>
        <v>0</v>
      </c>
      <c r="Q23" s="140">
        <f t="shared" si="5"/>
        <v>0</v>
      </c>
      <c r="R23" s="140">
        <f t="shared" si="5"/>
        <v>0</v>
      </c>
      <c r="S23" s="140">
        <f t="shared" si="5"/>
        <v>0</v>
      </c>
      <c r="T23" s="140">
        <f t="shared" si="5"/>
        <v>0</v>
      </c>
      <c r="U23" s="140">
        <f t="shared" si="5"/>
        <v>0</v>
      </c>
      <c r="V23" s="140">
        <f t="shared" si="5"/>
        <v>0</v>
      </c>
      <c r="W23" s="141">
        <f t="shared" si="5"/>
        <v>0</v>
      </c>
      <c r="X23" s="142">
        <f t="shared" si="5"/>
        <v>0</v>
      </c>
      <c r="Y23" s="140">
        <f t="shared" si="5"/>
        <v>0</v>
      </c>
      <c r="Z23" s="140">
        <f t="shared" si="5"/>
        <v>0</v>
      </c>
      <c r="AA23" s="140">
        <f t="shared" si="5"/>
        <v>0</v>
      </c>
      <c r="AB23" s="140">
        <f t="shared" si="5"/>
        <v>0</v>
      </c>
      <c r="AC23" s="140">
        <f t="shared" si="5"/>
        <v>0</v>
      </c>
      <c r="AD23" s="140">
        <f t="shared" si="5"/>
        <v>0</v>
      </c>
      <c r="AE23" s="140">
        <f t="shared" si="5"/>
        <v>0</v>
      </c>
      <c r="AF23" s="140">
        <f t="shared" si="5"/>
        <v>0</v>
      </c>
      <c r="AG23" s="140">
        <f t="shared" si="5"/>
        <v>0</v>
      </c>
      <c r="AH23" s="140">
        <f t="shared" si="5"/>
        <v>0</v>
      </c>
      <c r="AI23" s="140">
        <f t="shared" si="5"/>
        <v>0</v>
      </c>
      <c r="AJ23" s="140">
        <f t="shared" si="5"/>
        <v>0</v>
      </c>
      <c r="AK23" s="140">
        <f t="shared" si="5"/>
        <v>0</v>
      </c>
      <c r="AL23" s="140">
        <f t="shared" si="5"/>
        <v>0</v>
      </c>
      <c r="AM23" s="140">
        <f t="shared" si="5"/>
        <v>0</v>
      </c>
      <c r="AN23" s="13"/>
      <c r="AO23" s="11">
        <f t="shared" si="0"/>
        <v>0</v>
      </c>
      <c r="AP23" s="44"/>
    </row>
    <row r="24" spans="1:42" hidden="1" x14ac:dyDescent="0.15">
      <c r="A24" s="13"/>
      <c r="B24" s="12"/>
      <c r="C24" s="12"/>
      <c r="D24" s="12"/>
      <c r="E24" s="12"/>
      <c r="F24" s="12"/>
      <c r="G24" s="1149" t="s">
        <v>70</v>
      </c>
      <c r="H24" s="1285"/>
      <c r="I24" s="140">
        <f t="shared" ref="I24:AM24" si="6">COUNTIF(I4:I17,"J")</f>
        <v>0</v>
      </c>
      <c r="J24" s="140">
        <f t="shared" si="6"/>
        <v>0</v>
      </c>
      <c r="K24" s="140">
        <f t="shared" si="6"/>
        <v>0</v>
      </c>
      <c r="L24" s="140">
        <f t="shared" si="6"/>
        <v>0</v>
      </c>
      <c r="M24" s="140">
        <f t="shared" si="6"/>
        <v>0</v>
      </c>
      <c r="N24" s="140">
        <f t="shared" si="6"/>
        <v>0</v>
      </c>
      <c r="O24" s="140">
        <f t="shared" si="6"/>
        <v>0</v>
      </c>
      <c r="P24" s="140">
        <f t="shared" si="6"/>
        <v>0</v>
      </c>
      <c r="Q24" s="140">
        <f t="shared" si="6"/>
        <v>0</v>
      </c>
      <c r="R24" s="140">
        <f t="shared" si="6"/>
        <v>0</v>
      </c>
      <c r="S24" s="140">
        <f t="shared" si="6"/>
        <v>0</v>
      </c>
      <c r="T24" s="140">
        <f t="shared" si="6"/>
        <v>0</v>
      </c>
      <c r="U24" s="140">
        <f t="shared" si="6"/>
        <v>0</v>
      </c>
      <c r="V24" s="140">
        <f t="shared" si="6"/>
        <v>0</v>
      </c>
      <c r="W24" s="140">
        <f t="shared" si="6"/>
        <v>0</v>
      </c>
      <c r="X24" s="140">
        <f t="shared" si="6"/>
        <v>0</v>
      </c>
      <c r="Y24" s="140">
        <f t="shared" si="6"/>
        <v>0</v>
      </c>
      <c r="Z24" s="140">
        <f t="shared" si="6"/>
        <v>0</v>
      </c>
      <c r="AA24" s="140">
        <f t="shared" si="6"/>
        <v>0</v>
      </c>
      <c r="AB24" s="140">
        <f t="shared" si="6"/>
        <v>0</v>
      </c>
      <c r="AC24" s="140">
        <f t="shared" si="6"/>
        <v>0</v>
      </c>
      <c r="AD24" s="140">
        <f t="shared" si="6"/>
        <v>0</v>
      </c>
      <c r="AE24" s="140">
        <f t="shared" si="6"/>
        <v>0</v>
      </c>
      <c r="AF24" s="140">
        <f t="shared" si="6"/>
        <v>0</v>
      </c>
      <c r="AG24" s="140">
        <f t="shared" si="6"/>
        <v>0</v>
      </c>
      <c r="AH24" s="140">
        <f t="shared" si="6"/>
        <v>0</v>
      </c>
      <c r="AI24" s="140">
        <f t="shared" si="6"/>
        <v>0</v>
      </c>
      <c r="AJ24" s="140">
        <f t="shared" si="6"/>
        <v>0</v>
      </c>
      <c r="AK24" s="140">
        <f t="shared" si="6"/>
        <v>0</v>
      </c>
      <c r="AL24" s="140">
        <f t="shared" si="6"/>
        <v>0</v>
      </c>
      <c r="AM24" s="140">
        <f t="shared" si="6"/>
        <v>0</v>
      </c>
      <c r="AN24" s="13"/>
      <c r="AO24" s="11">
        <f t="shared" si="0"/>
        <v>0</v>
      </c>
      <c r="AP24" s="44"/>
    </row>
    <row r="25" spans="1:42" hidden="1" x14ac:dyDescent="0.15">
      <c r="A25" s="13"/>
      <c r="B25" s="12"/>
      <c r="C25" s="12"/>
      <c r="D25" s="12"/>
      <c r="E25" s="12"/>
      <c r="F25" s="12"/>
      <c r="G25" s="1149" t="s">
        <v>60</v>
      </c>
      <c r="H25" s="1285"/>
      <c r="I25" s="140">
        <f t="shared" ref="I25:AM25" si="7">COUNTIF(I4:I17,"G")</f>
        <v>0</v>
      </c>
      <c r="J25" s="140">
        <f t="shared" si="7"/>
        <v>0</v>
      </c>
      <c r="K25" s="140">
        <f t="shared" si="7"/>
        <v>0</v>
      </c>
      <c r="L25" s="140">
        <f t="shared" si="7"/>
        <v>0</v>
      </c>
      <c r="M25" s="140">
        <f t="shared" si="7"/>
        <v>0</v>
      </c>
      <c r="N25" s="140">
        <f t="shared" si="7"/>
        <v>0</v>
      </c>
      <c r="O25" s="140">
        <f t="shared" si="7"/>
        <v>0</v>
      </c>
      <c r="P25" s="140">
        <f t="shared" si="7"/>
        <v>0</v>
      </c>
      <c r="Q25" s="140">
        <f t="shared" si="7"/>
        <v>0</v>
      </c>
      <c r="R25" s="140">
        <f t="shared" si="7"/>
        <v>0</v>
      </c>
      <c r="S25" s="140">
        <f t="shared" si="7"/>
        <v>0</v>
      </c>
      <c r="T25" s="140">
        <f t="shared" si="7"/>
        <v>0</v>
      </c>
      <c r="U25" s="140">
        <f t="shared" si="7"/>
        <v>0</v>
      </c>
      <c r="V25" s="140">
        <f t="shared" si="7"/>
        <v>0</v>
      </c>
      <c r="W25" s="141">
        <f t="shared" si="7"/>
        <v>0</v>
      </c>
      <c r="X25" s="142">
        <f t="shared" si="7"/>
        <v>0</v>
      </c>
      <c r="Y25" s="140">
        <f t="shared" si="7"/>
        <v>0</v>
      </c>
      <c r="Z25" s="140">
        <f t="shared" si="7"/>
        <v>0</v>
      </c>
      <c r="AA25" s="140">
        <f t="shared" si="7"/>
        <v>0</v>
      </c>
      <c r="AB25" s="140">
        <f t="shared" si="7"/>
        <v>0</v>
      </c>
      <c r="AC25" s="140">
        <f t="shared" si="7"/>
        <v>0</v>
      </c>
      <c r="AD25" s="140">
        <f t="shared" si="7"/>
        <v>0</v>
      </c>
      <c r="AE25" s="140">
        <f t="shared" si="7"/>
        <v>0</v>
      </c>
      <c r="AF25" s="140">
        <f t="shared" si="7"/>
        <v>0</v>
      </c>
      <c r="AG25" s="140">
        <f t="shared" si="7"/>
        <v>0</v>
      </c>
      <c r="AH25" s="140">
        <f t="shared" si="7"/>
        <v>0</v>
      </c>
      <c r="AI25" s="140">
        <f t="shared" si="7"/>
        <v>0</v>
      </c>
      <c r="AJ25" s="140">
        <f t="shared" si="7"/>
        <v>0</v>
      </c>
      <c r="AK25" s="140">
        <f t="shared" si="7"/>
        <v>0</v>
      </c>
      <c r="AL25" s="140">
        <f t="shared" si="7"/>
        <v>0</v>
      </c>
      <c r="AM25" s="140">
        <f t="shared" si="7"/>
        <v>0</v>
      </c>
      <c r="AN25" s="13"/>
      <c r="AO25" s="11">
        <f t="shared" si="0"/>
        <v>0</v>
      </c>
      <c r="AP25" s="44"/>
    </row>
    <row r="26" spans="1:42" hidden="1" x14ac:dyDescent="0.15">
      <c r="A26" s="13"/>
      <c r="B26" s="12"/>
      <c r="C26" s="12"/>
      <c r="D26" s="12"/>
      <c r="E26" s="12"/>
      <c r="F26" s="12"/>
      <c r="G26" s="1149" t="s">
        <v>61</v>
      </c>
      <c r="H26" s="1285"/>
      <c r="I26" s="140">
        <f t="shared" ref="I26:AM26" si="8">COUNTIF(I4:I17,"CD")</f>
        <v>0</v>
      </c>
      <c r="J26" s="140">
        <f t="shared" si="8"/>
        <v>0</v>
      </c>
      <c r="K26" s="140">
        <f t="shared" si="8"/>
        <v>0</v>
      </c>
      <c r="L26" s="140">
        <f t="shared" si="8"/>
        <v>0</v>
      </c>
      <c r="M26" s="140">
        <f t="shared" si="8"/>
        <v>0</v>
      </c>
      <c r="N26" s="140">
        <f t="shared" si="8"/>
        <v>0</v>
      </c>
      <c r="O26" s="140">
        <f t="shared" si="8"/>
        <v>0</v>
      </c>
      <c r="P26" s="140">
        <f t="shared" si="8"/>
        <v>0</v>
      </c>
      <c r="Q26" s="140">
        <f t="shared" si="8"/>
        <v>0</v>
      </c>
      <c r="R26" s="140">
        <f t="shared" si="8"/>
        <v>0</v>
      </c>
      <c r="S26" s="140">
        <f t="shared" si="8"/>
        <v>0</v>
      </c>
      <c r="T26" s="140">
        <f t="shared" si="8"/>
        <v>0</v>
      </c>
      <c r="U26" s="140">
        <f t="shared" si="8"/>
        <v>0</v>
      </c>
      <c r="V26" s="140">
        <f t="shared" si="8"/>
        <v>0</v>
      </c>
      <c r="W26" s="141">
        <f t="shared" si="8"/>
        <v>0</v>
      </c>
      <c r="X26" s="142">
        <f t="shared" si="8"/>
        <v>0</v>
      </c>
      <c r="Y26" s="140">
        <f t="shared" si="8"/>
        <v>0</v>
      </c>
      <c r="Z26" s="140">
        <f t="shared" si="8"/>
        <v>0</v>
      </c>
      <c r="AA26" s="140">
        <f t="shared" si="8"/>
        <v>0</v>
      </c>
      <c r="AB26" s="140">
        <f t="shared" si="8"/>
        <v>0</v>
      </c>
      <c r="AC26" s="140">
        <f t="shared" si="8"/>
        <v>0</v>
      </c>
      <c r="AD26" s="140">
        <f t="shared" si="8"/>
        <v>0</v>
      </c>
      <c r="AE26" s="140">
        <f t="shared" si="8"/>
        <v>0</v>
      </c>
      <c r="AF26" s="140">
        <f t="shared" si="8"/>
        <v>0</v>
      </c>
      <c r="AG26" s="140">
        <f t="shared" si="8"/>
        <v>0</v>
      </c>
      <c r="AH26" s="140">
        <f t="shared" si="8"/>
        <v>0</v>
      </c>
      <c r="AI26" s="140">
        <f t="shared" si="8"/>
        <v>0</v>
      </c>
      <c r="AJ26" s="140">
        <f t="shared" si="8"/>
        <v>0</v>
      </c>
      <c r="AK26" s="140">
        <f t="shared" si="8"/>
        <v>0</v>
      </c>
      <c r="AL26" s="140">
        <f t="shared" si="8"/>
        <v>0</v>
      </c>
      <c r="AM26" s="140">
        <f t="shared" si="8"/>
        <v>0</v>
      </c>
      <c r="AN26" s="13"/>
      <c r="AO26" s="11">
        <f t="shared" si="0"/>
        <v>0</v>
      </c>
      <c r="AP26" s="44"/>
    </row>
    <row r="27" spans="1:42" hidden="1" x14ac:dyDescent="0.15">
      <c r="A27" s="13"/>
      <c r="B27" s="12"/>
      <c r="C27" s="12"/>
      <c r="D27" s="12"/>
      <c r="E27" s="12"/>
      <c r="F27" s="12"/>
      <c r="G27" s="1149" t="s">
        <v>69</v>
      </c>
      <c r="H27" s="1285"/>
      <c r="I27" s="140">
        <f t="shared" ref="I27:AM27" si="9">COUNTIF(I4:I17,"AD")</f>
        <v>0</v>
      </c>
      <c r="J27" s="140">
        <f t="shared" si="9"/>
        <v>0</v>
      </c>
      <c r="K27" s="140">
        <f t="shared" si="9"/>
        <v>0</v>
      </c>
      <c r="L27" s="140">
        <f t="shared" si="9"/>
        <v>0</v>
      </c>
      <c r="M27" s="140">
        <f t="shared" si="9"/>
        <v>0</v>
      </c>
      <c r="N27" s="140">
        <f t="shared" si="9"/>
        <v>0</v>
      </c>
      <c r="O27" s="140">
        <f t="shared" si="9"/>
        <v>0</v>
      </c>
      <c r="P27" s="140">
        <f t="shared" si="9"/>
        <v>0</v>
      </c>
      <c r="Q27" s="140">
        <f t="shared" si="9"/>
        <v>0</v>
      </c>
      <c r="R27" s="140">
        <f t="shared" si="9"/>
        <v>0</v>
      </c>
      <c r="S27" s="140">
        <f t="shared" si="9"/>
        <v>0</v>
      </c>
      <c r="T27" s="140">
        <f t="shared" si="9"/>
        <v>0</v>
      </c>
      <c r="U27" s="140">
        <f t="shared" si="9"/>
        <v>0</v>
      </c>
      <c r="V27" s="140">
        <f t="shared" si="9"/>
        <v>0</v>
      </c>
      <c r="W27" s="140">
        <f t="shared" si="9"/>
        <v>0</v>
      </c>
      <c r="X27" s="140">
        <f t="shared" si="9"/>
        <v>0</v>
      </c>
      <c r="Y27" s="140">
        <f t="shared" si="9"/>
        <v>0</v>
      </c>
      <c r="Z27" s="140">
        <f t="shared" si="9"/>
        <v>0</v>
      </c>
      <c r="AA27" s="140">
        <f t="shared" si="9"/>
        <v>0</v>
      </c>
      <c r="AB27" s="140">
        <f t="shared" si="9"/>
        <v>0</v>
      </c>
      <c r="AC27" s="140">
        <f t="shared" si="9"/>
        <v>0</v>
      </c>
      <c r="AD27" s="140">
        <f t="shared" si="9"/>
        <v>0</v>
      </c>
      <c r="AE27" s="140">
        <f t="shared" si="9"/>
        <v>0</v>
      </c>
      <c r="AF27" s="140">
        <f t="shared" si="9"/>
        <v>0</v>
      </c>
      <c r="AG27" s="140">
        <f t="shared" si="9"/>
        <v>0</v>
      </c>
      <c r="AH27" s="140">
        <f t="shared" si="9"/>
        <v>0</v>
      </c>
      <c r="AI27" s="140">
        <f t="shared" si="9"/>
        <v>0</v>
      </c>
      <c r="AJ27" s="140">
        <f t="shared" si="9"/>
        <v>0</v>
      </c>
      <c r="AK27" s="140">
        <f t="shared" si="9"/>
        <v>0</v>
      </c>
      <c r="AL27" s="140">
        <f t="shared" si="9"/>
        <v>0</v>
      </c>
      <c r="AM27" s="140">
        <f t="shared" si="9"/>
        <v>0</v>
      </c>
      <c r="AN27" s="13"/>
      <c r="AO27" s="11">
        <f t="shared" si="0"/>
        <v>0</v>
      </c>
      <c r="AP27" s="44"/>
    </row>
    <row r="28" spans="1:42" hidden="1" x14ac:dyDescent="0.15">
      <c r="A28" s="13"/>
      <c r="B28" s="12"/>
      <c r="C28" s="12"/>
      <c r="D28" s="12"/>
      <c r="E28" s="12"/>
      <c r="F28" s="12"/>
      <c r="G28" s="1149" t="s">
        <v>62</v>
      </c>
      <c r="H28" s="1285"/>
      <c r="I28" s="140">
        <f t="shared" ref="I28:AM28" si="10">COUNTIF(I4:I17,"D")</f>
        <v>0</v>
      </c>
      <c r="J28" s="140">
        <f t="shared" si="10"/>
        <v>0</v>
      </c>
      <c r="K28" s="140">
        <f t="shared" si="10"/>
        <v>0</v>
      </c>
      <c r="L28" s="140">
        <f t="shared" si="10"/>
        <v>0</v>
      </c>
      <c r="M28" s="140">
        <f t="shared" si="10"/>
        <v>0</v>
      </c>
      <c r="N28" s="140">
        <f t="shared" si="10"/>
        <v>0</v>
      </c>
      <c r="O28" s="140">
        <f t="shared" si="10"/>
        <v>0</v>
      </c>
      <c r="P28" s="140">
        <f t="shared" si="10"/>
        <v>0</v>
      </c>
      <c r="Q28" s="140">
        <f t="shared" si="10"/>
        <v>0</v>
      </c>
      <c r="R28" s="140">
        <f t="shared" si="10"/>
        <v>0</v>
      </c>
      <c r="S28" s="140">
        <f t="shared" si="10"/>
        <v>0</v>
      </c>
      <c r="T28" s="140">
        <f t="shared" si="10"/>
        <v>0</v>
      </c>
      <c r="U28" s="140">
        <f t="shared" si="10"/>
        <v>0</v>
      </c>
      <c r="V28" s="140">
        <f t="shared" si="10"/>
        <v>0</v>
      </c>
      <c r="W28" s="141">
        <f t="shared" si="10"/>
        <v>0</v>
      </c>
      <c r="X28" s="142">
        <f t="shared" si="10"/>
        <v>0</v>
      </c>
      <c r="Y28" s="140">
        <f t="shared" si="10"/>
        <v>0</v>
      </c>
      <c r="Z28" s="140">
        <f t="shared" si="10"/>
        <v>0</v>
      </c>
      <c r="AA28" s="140">
        <f t="shared" si="10"/>
        <v>0</v>
      </c>
      <c r="AB28" s="140">
        <f t="shared" si="10"/>
        <v>0</v>
      </c>
      <c r="AC28" s="140">
        <f t="shared" si="10"/>
        <v>0</v>
      </c>
      <c r="AD28" s="140">
        <f t="shared" si="10"/>
        <v>0</v>
      </c>
      <c r="AE28" s="140">
        <f t="shared" si="10"/>
        <v>0</v>
      </c>
      <c r="AF28" s="140">
        <f t="shared" si="10"/>
        <v>0</v>
      </c>
      <c r="AG28" s="140">
        <f t="shared" si="10"/>
        <v>0</v>
      </c>
      <c r="AH28" s="140">
        <f t="shared" si="10"/>
        <v>0</v>
      </c>
      <c r="AI28" s="140">
        <f t="shared" si="10"/>
        <v>0</v>
      </c>
      <c r="AJ28" s="140">
        <f t="shared" si="10"/>
        <v>0</v>
      </c>
      <c r="AK28" s="140">
        <f t="shared" si="10"/>
        <v>0</v>
      </c>
      <c r="AL28" s="140">
        <f t="shared" si="10"/>
        <v>0</v>
      </c>
      <c r="AM28" s="140">
        <f t="shared" si="10"/>
        <v>0</v>
      </c>
      <c r="AN28" s="13"/>
      <c r="AO28" s="11">
        <f t="shared" si="0"/>
        <v>0</v>
      </c>
      <c r="AP28" s="44"/>
    </row>
    <row r="29" spans="1:42" x14ac:dyDescent="0.15">
      <c r="A29" s="13"/>
      <c r="B29" s="12"/>
      <c r="C29" s="12"/>
      <c r="D29" s="12"/>
      <c r="E29" s="12"/>
      <c r="F29" s="12"/>
      <c r="G29" s="1149" t="s">
        <v>63</v>
      </c>
      <c r="H29" s="1285"/>
      <c r="I29" s="140" t="str">
        <f>IF(I30&gt;9,"4","3")</f>
        <v>3</v>
      </c>
      <c r="J29" s="140" t="str">
        <f t="shared" ref="J29:AM29" si="11">IF(J30&gt;9,"4","3")</f>
        <v>3</v>
      </c>
      <c r="K29" s="140" t="str">
        <f t="shared" si="11"/>
        <v>3</v>
      </c>
      <c r="L29" s="140" t="str">
        <f t="shared" si="11"/>
        <v>3</v>
      </c>
      <c r="M29" s="140" t="str">
        <f t="shared" si="11"/>
        <v>3</v>
      </c>
      <c r="N29" s="140" t="str">
        <f t="shared" si="11"/>
        <v>3</v>
      </c>
      <c r="O29" s="140" t="str">
        <f t="shared" si="11"/>
        <v>3</v>
      </c>
      <c r="P29" s="140" t="str">
        <f t="shared" si="11"/>
        <v>3</v>
      </c>
      <c r="Q29" s="140" t="str">
        <f t="shared" si="11"/>
        <v>3</v>
      </c>
      <c r="R29" s="140" t="str">
        <f t="shared" si="11"/>
        <v>3</v>
      </c>
      <c r="S29" s="140" t="str">
        <f t="shared" si="11"/>
        <v>3</v>
      </c>
      <c r="T29" s="140" t="str">
        <f t="shared" si="11"/>
        <v>3</v>
      </c>
      <c r="U29" s="140" t="str">
        <f t="shared" si="11"/>
        <v>3</v>
      </c>
      <c r="V29" s="140" t="str">
        <f t="shared" si="11"/>
        <v>3</v>
      </c>
      <c r="W29" s="140" t="str">
        <f t="shared" si="11"/>
        <v>3</v>
      </c>
      <c r="X29" s="140" t="str">
        <f t="shared" si="11"/>
        <v>3</v>
      </c>
      <c r="Y29" s="140" t="str">
        <f t="shared" si="11"/>
        <v>3</v>
      </c>
      <c r="Z29" s="140" t="str">
        <f t="shared" si="11"/>
        <v>3</v>
      </c>
      <c r="AA29" s="140" t="str">
        <f t="shared" si="11"/>
        <v>3</v>
      </c>
      <c r="AB29" s="140" t="str">
        <f t="shared" si="11"/>
        <v>3</v>
      </c>
      <c r="AC29" s="140" t="str">
        <f t="shared" si="11"/>
        <v>3</v>
      </c>
      <c r="AD29" s="140" t="str">
        <f t="shared" si="11"/>
        <v>3</v>
      </c>
      <c r="AE29" s="140" t="str">
        <f t="shared" si="11"/>
        <v>3</v>
      </c>
      <c r="AF29" s="140" t="str">
        <f t="shared" si="11"/>
        <v>3</v>
      </c>
      <c r="AG29" s="140" t="str">
        <f t="shared" si="11"/>
        <v>3</v>
      </c>
      <c r="AH29" s="140" t="str">
        <f>IF(AH30&gt;9,"4","3")</f>
        <v>3</v>
      </c>
      <c r="AI29" s="140" t="str">
        <f t="shared" si="11"/>
        <v>3</v>
      </c>
      <c r="AJ29" s="140" t="str">
        <f t="shared" si="11"/>
        <v>3</v>
      </c>
      <c r="AK29" s="140" t="str">
        <f t="shared" si="11"/>
        <v>3</v>
      </c>
      <c r="AL29" s="140" t="str">
        <f t="shared" si="11"/>
        <v>3</v>
      </c>
      <c r="AM29" s="140" t="str">
        <f t="shared" si="11"/>
        <v>3</v>
      </c>
      <c r="AN29" s="45">
        <f>SUM(I29:AM29)</f>
        <v>0</v>
      </c>
      <c r="AO29" s="11"/>
      <c r="AP29" s="44"/>
    </row>
    <row r="30" spans="1:42" x14ac:dyDescent="0.15">
      <c r="A30" s="13"/>
      <c r="B30" s="12"/>
      <c r="C30" s="12"/>
      <c r="D30" s="12"/>
      <c r="E30" s="12"/>
      <c r="F30" s="12"/>
      <c r="G30" s="1149" t="s">
        <v>64</v>
      </c>
      <c r="H30" s="1150"/>
      <c r="I30" s="45">
        <f>'3006'!G155</f>
        <v>0</v>
      </c>
      <c r="J30" s="45">
        <f>'3006'!H155</f>
        <v>0</v>
      </c>
      <c r="K30" s="45">
        <f>'3006'!I155</f>
        <v>0</v>
      </c>
      <c r="L30" s="45">
        <f>'3006'!J155</f>
        <v>0</v>
      </c>
      <c r="M30" s="45">
        <f>'3006'!K155</f>
        <v>0</v>
      </c>
      <c r="N30" s="45">
        <f>'3006'!L155</f>
        <v>0</v>
      </c>
      <c r="O30" s="45">
        <f>'3006'!M155</f>
        <v>0</v>
      </c>
      <c r="P30" s="45">
        <f>'3006'!N155</f>
        <v>0</v>
      </c>
      <c r="Q30" s="45">
        <f>'3006'!O155</f>
        <v>0</v>
      </c>
      <c r="R30" s="45">
        <f>'3006'!P155</f>
        <v>0</v>
      </c>
      <c r="S30" s="45">
        <f>'3006'!Q155</f>
        <v>0</v>
      </c>
      <c r="T30" s="45">
        <f>'3006'!R155</f>
        <v>0</v>
      </c>
      <c r="U30" s="45">
        <f>'3006'!S155</f>
        <v>0</v>
      </c>
      <c r="V30" s="45">
        <f>'3006'!T155</f>
        <v>0</v>
      </c>
      <c r="W30" s="45">
        <f>'3006'!U155</f>
        <v>0</v>
      </c>
      <c r="X30" s="45">
        <f>'3006'!V155</f>
        <v>0</v>
      </c>
      <c r="Y30" s="45">
        <f>'3006'!W155</f>
        <v>0</v>
      </c>
      <c r="Z30" s="45">
        <f>'3006'!X155</f>
        <v>0</v>
      </c>
      <c r="AA30" s="45">
        <f>'3006'!Y155</f>
        <v>0</v>
      </c>
      <c r="AB30" s="45">
        <f>'3006'!Z155</f>
        <v>0</v>
      </c>
      <c r="AC30" s="45">
        <f>'3006'!AA155</f>
        <v>0</v>
      </c>
      <c r="AD30" s="45">
        <f>'3006'!AB155</f>
        <v>0</v>
      </c>
      <c r="AE30" s="45">
        <f>'3006'!AC155</f>
        <v>0</v>
      </c>
      <c r="AF30" s="45">
        <f>'3006'!AD155</f>
        <v>0</v>
      </c>
      <c r="AG30" s="45">
        <f>'3006'!AE155</f>
        <v>0</v>
      </c>
      <c r="AH30" s="45">
        <f>'3006'!AF155</f>
        <v>0</v>
      </c>
      <c r="AI30" s="45">
        <f>'3006'!AG155</f>
        <v>0</v>
      </c>
      <c r="AJ30" s="45">
        <f>'3006'!AH155</f>
        <v>0</v>
      </c>
      <c r="AK30" s="45">
        <f>'3006'!AI155</f>
        <v>0</v>
      </c>
      <c r="AL30" s="45">
        <f>'3006'!AJ155</f>
        <v>0</v>
      </c>
      <c r="AM30" s="45">
        <f>'3006'!AK155</f>
        <v>0</v>
      </c>
      <c r="AN30" s="45">
        <f>SUM(I30:AM30)</f>
        <v>0</v>
      </c>
      <c r="AO30" s="44"/>
      <c r="AP30" s="44"/>
    </row>
    <row r="31" spans="1:42" ht="15" thickBot="1" x14ac:dyDescent="0.2">
      <c r="A31" s="12"/>
      <c r="B31" s="14"/>
      <c r="C31" s="1167" t="s">
        <v>36</v>
      </c>
      <c r="D31" s="1165"/>
      <c r="E31" s="1165"/>
      <c r="F31" s="1165"/>
      <c r="G31" s="143"/>
      <c r="H31" s="13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5"/>
      <c r="W31" s="14"/>
      <c r="X31" s="14"/>
      <c r="Y31" s="14"/>
      <c r="Z31" s="14"/>
      <c r="AA31" s="14"/>
      <c r="AB31" s="12"/>
      <c r="AC31" s="12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44"/>
      <c r="AO31" s="44"/>
      <c r="AP31" s="44"/>
    </row>
    <row r="32" spans="1:42" ht="15" thickTop="1" x14ac:dyDescent="0.15">
      <c r="A32" s="12"/>
      <c r="B32" s="14"/>
      <c r="C32" s="1167" t="s">
        <v>44</v>
      </c>
      <c r="D32" s="1165"/>
      <c r="E32" s="1165"/>
      <c r="F32" s="1165"/>
      <c r="G32" s="16"/>
      <c r="H32" s="44"/>
      <c r="I32" s="44">
        <v>5</v>
      </c>
      <c r="J32" s="44" t="s">
        <v>5</v>
      </c>
      <c r="K32" s="44">
        <v>22</v>
      </c>
      <c r="L32" s="44" t="s">
        <v>4</v>
      </c>
      <c r="M32" s="44"/>
      <c r="N32" s="1168"/>
      <c r="O32" s="1168"/>
      <c r="P32" s="44"/>
      <c r="Q32" s="44"/>
      <c r="R32" s="44"/>
      <c r="S32" s="44"/>
      <c r="T32" s="44"/>
      <c r="U32" s="44"/>
      <c r="V32" s="17"/>
      <c r="W32" s="44"/>
      <c r="X32" s="1169" t="s">
        <v>43</v>
      </c>
      <c r="Y32" s="1170"/>
      <c r="Z32" s="1170"/>
      <c r="AA32" s="1170"/>
      <c r="AB32" s="1170"/>
      <c r="AC32" s="1170"/>
      <c r="AD32" s="1170"/>
      <c r="AE32" s="1170"/>
      <c r="AF32" s="1170"/>
      <c r="AG32" s="1170"/>
      <c r="AH32" s="1170"/>
      <c r="AI32" s="1170"/>
      <c r="AJ32" s="1170"/>
      <c r="AK32" s="1170"/>
      <c r="AL32" s="1171"/>
      <c r="AM32" s="12"/>
      <c r="AP32" s="44"/>
    </row>
    <row r="33" spans="1:38" ht="14.25" x14ac:dyDescent="0.15">
      <c r="A33" s="14"/>
      <c r="B33" s="14"/>
      <c r="C33" s="1167" t="s">
        <v>45</v>
      </c>
      <c r="D33" s="1165"/>
      <c r="E33" s="1165"/>
      <c r="F33" s="1165"/>
      <c r="H33" s="44"/>
      <c r="I33" s="44"/>
      <c r="J33" s="44" t="s">
        <v>5</v>
      </c>
      <c r="K33" s="44"/>
      <c r="L33" s="44" t="s">
        <v>4</v>
      </c>
      <c r="M33" s="44"/>
      <c r="N33" s="1168"/>
      <c r="O33" s="1168"/>
      <c r="P33" s="44"/>
      <c r="Q33" s="44"/>
      <c r="R33" s="44"/>
      <c r="S33" s="44"/>
      <c r="T33" s="44"/>
      <c r="U33" s="44"/>
      <c r="V33" s="17"/>
      <c r="W33" s="44"/>
      <c r="X33" s="1164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6"/>
    </row>
    <row r="34" spans="1:38" ht="14.25" x14ac:dyDescent="0.15">
      <c r="A34" s="14"/>
      <c r="B34" s="14"/>
      <c r="C34" s="1167" t="s">
        <v>46</v>
      </c>
      <c r="D34" s="1165"/>
      <c r="E34" s="1165"/>
      <c r="F34" s="1165"/>
      <c r="G34" s="16"/>
      <c r="H34" s="44"/>
      <c r="I34" s="44">
        <v>5</v>
      </c>
      <c r="J34" s="44" t="s">
        <v>5</v>
      </c>
      <c r="K34" s="44">
        <v>20</v>
      </c>
      <c r="L34" s="44" t="s">
        <v>4</v>
      </c>
      <c r="M34" s="44"/>
      <c r="N34" s="1168"/>
      <c r="O34" s="1168"/>
      <c r="P34" s="44"/>
      <c r="Q34" s="44"/>
      <c r="R34" s="44"/>
      <c r="S34" s="44"/>
      <c r="T34" s="44"/>
      <c r="U34" s="44"/>
      <c r="V34" s="17"/>
      <c r="W34" s="44"/>
      <c r="X34" s="1164" t="s">
        <v>104</v>
      </c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6"/>
    </row>
    <row r="35" spans="1:38" x14ac:dyDescent="0.15">
      <c r="A35" s="14"/>
      <c r="B35" s="13"/>
      <c r="C35" s="13"/>
      <c r="D35" s="13"/>
      <c r="E35" s="13"/>
      <c r="F35" s="13"/>
      <c r="G35" s="16"/>
      <c r="H35" s="44"/>
      <c r="I35" s="44"/>
      <c r="J35" s="44" t="s">
        <v>47</v>
      </c>
      <c r="K35" s="44"/>
      <c r="L35" s="44" t="s">
        <v>4</v>
      </c>
      <c r="M35" s="44"/>
      <c r="N35" s="1168"/>
      <c r="O35" s="1168"/>
      <c r="P35" s="44"/>
      <c r="Q35" s="44"/>
      <c r="R35" s="44"/>
      <c r="S35" s="44"/>
      <c r="T35" s="44"/>
      <c r="U35" s="44"/>
      <c r="V35" s="17"/>
      <c r="W35" s="44"/>
      <c r="X35" s="1164" t="s">
        <v>48</v>
      </c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6"/>
    </row>
    <row r="36" spans="1:38" ht="24.75" customHeight="1" x14ac:dyDescent="0.15">
      <c r="A36" s="14"/>
      <c r="B36" s="13"/>
      <c r="C36" s="13"/>
      <c r="D36" s="13"/>
      <c r="E36" s="13"/>
      <c r="G36" s="13"/>
      <c r="H36" s="13"/>
      <c r="I36" s="1163" t="s">
        <v>49</v>
      </c>
      <c r="J36" s="1163"/>
      <c r="K36" s="116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8"/>
      <c r="W36" s="13"/>
      <c r="X36" s="1164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6"/>
    </row>
    <row r="37" spans="1:38" ht="23.25" customHeight="1" x14ac:dyDescent="0.15">
      <c r="A37" s="12"/>
      <c r="B37" s="13"/>
      <c r="C37" s="13"/>
      <c r="D37" s="13"/>
      <c r="E37" s="13"/>
      <c r="F37" s="153" t="s">
        <v>87</v>
      </c>
      <c r="G37" s="153" t="s">
        <v>86</v>
      </c>
      <c r="H37" s="13"/>
      <c r="J37"/>
      <c r="K37" s="145"/>
      <c r="M37" s="13"/>
      <c r="N37" s="13"/>
      <c r="O37" s="146"/>
      <c r="P37" s="1165"/>
      <c r="Q37" s="1165"/>
      <c r="R37" s="1165"/>
      <c r="S37" s="1165"/>
      <c r="T37" s="13"/>
      <c r="U37" s="13"/>
      <c r="V37" s="18"/>
      <c r="W37" s="13"/>
      <c r="X37" s="1164"/>
      <c r="Y37" s="1165"/>
      <c r="Z37" s="1165"/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5"/>
      <c r="AL37" s="1166"/>
    </row>
    <row r="38" spans="1:38" ht="13.5" customHeight="1" thickBot="1" x14ac:dyDescent="0.2">
      <c r="A38" s="12"/>
      <c r="E38" s="13"/>
      <c r="F38" s="153" t="s">
        <v>88</v>
      </c>
      <c r="G38" s="153" t="s">
        <v>89</v>
      </c>
      <c r="H38" s="13"/>
      <c r="J38" s="144"/>
      <c r="K38" s="145"/>
      <c r="M38" s="13"/>
      <c r="N38" s="13"/>
      <c r="O38" s="146"/>
      <c r="P38" s="1173"/>
      <c r="Q38" s="1165"/>
      <c r="R38" s="1165"/>
      <c r="S38" s="1165"/>
      <c r="T38" s="13"/>
      <c r="U38" s="13"/>
      <c r="V38" s="18"/>
      <c r="W38" s="13"/>
      <c r="X38" s="1174" t="s">
        <v>50</v>
      </c>
      <c r="Y38" s="1175"/>
      <c r="Z38" s="1175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5"/>
      <c r="AL38" s="1176"/>
    </row>
    <row r="39" spans="1:38" ht="21" customHeight="1" thickTop="1" x14ac:dyDescent="0.15">
      <c r="A39" s="12"/>
      <c r="F39" s="87" t="s">
        <v>28</v>
      </c>
      <c r="G39" s="87" t="s">
        <v>52</v>
      </c>
      <c r="H39" s="13"/>
      <c r="J39" s="144"/>
      <c r="K39" s="145"/>
      <c r="M39" s="13"/>
      <c r="N39" s="13"/>
      <c r="O39" s="146"/>
      <c r="P39" s="1165"/>
      <c r="Q39" s="1165"/>
      <c r="R39" s="1165"/>
      <c r="S39" s="1165"/>
    </row>
    <row r="40" spans="1:38" ht="15" customHeight="1" x14ac:dyDescent="0.15">
      <c r="F40" s="153"/>
      <c r="G40" s="153"/>
      <c r="J40" s="144"/>
      <c r="K40" s="145"/>
      <c r="M40" s="13"/>
      <c r="O40" s="146"/>
      <c r="P40" s="1165"/>
      <c r="Q40" s="1165"/>
      <c r="R40" s="1165"/>
      <c r="S40" s="1165"/>
    </row>
    <row r="41" spans="1:38" ht="19.5" customHeight="1" x14ac:dyDescent="0.15">
      <c r="J41" s="1165"/>
      <c r="K41" s="1165"/>
      <c r="L41" s="1165"/>
      <c r="M41" s="1165"/>
      <c r="P41" s="1165"/>
      <c r="Q41" s="1165"/>
      <c r="R41" s="1165"/>
      <c r="S41" s="1165"/>
    </row>
    <row r="42" spans="1:38" x14ac:dyDescent="0.15">
      <c r="J42" s="144"/>
      <c r="K42" s="144"/>
    </row>
    <row r="44" spans="1:38" ht="1.5" customHeight="1" x14ac:dyDescent="0.15">
      <c r="J44" s="144"/>
      <c r="K44" s="144"/>
    </row>
  </sheetData>
  <mergeCells count="69">
    <mergeCell ref="J41:M41"/>
    <mergeCell ref="P41:S41"/>
    <mergeCell ref="P37:S37"/>
    <mergeCell ref="X37:AL37"/>
    <mergeCell ref="P38:S38"/>
    <mergeCell ref="X38:AL38"/>
    <mergeCell ref="P39:S39"/>
    <mergeCell ref="P40:S40"/>
    <mergeCell ref="I36:K36"/>
    <mergeCell ref="X36:AL36"/>
    <mergeCell ref="G30:H30"/>
    <mergeCell ref="C31:F31"/>
    <mergeCell ref="C32:F32"/>
    <mergeCell ref="N32:O32"/>
    <mergeCell ref="X32:AL32"/>
    <mergeCell ref="C33:F33"/>
    <mergeCell ref="N33:O33"/>
    <mergeCell ref="X33:AL33"/>
    <mergeCell ref="C34:F34"/>
    <mergeCell ref="N34:O34"/>
    <mergeCell ref="X34:AL34"/>
    <mergeCell ref="N35:O35"/>
    <mergeCell ref="X35:AL35"/>
    <mergeCell ref="G29:H29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B13:E13"/>
    <mergeCell ref="G13:H13"/>
    <mergeCell ref="A14:A17"/>
    <mergeCell ref="B14:E14"/>
    <mergeCell ref="G14:H14"/>
    <mergeCell ref="B15:E15"/>
    <mergeCell ref="G15:H15"/>
    <mergeCell ref="B16:E16"/>
    <mergeCell ref="G16:H16"/>
    <mergeCell ref="B17:E17"/>
    <mergeCell ref="G17:H17"/>
    <mergeCell ref="B10:E10"/>
    <mergeCell ref="G10:H10"/>
    <mergeCell ref="B11:E11"/>
    <mergeCell ref="G11:H11"/>
    <mergeCell ref="B12:E12"/>
    <mergeCell ref="G12:H12"/>
    <mergeCell ref="B7:E7"/>
    <mergeCell ref="G7:H7"/>
    <mergeCell ref="B8:E8"/>
    <mergeCell ref="G8:H8"/>
    <mergeCell ref="B9:E9"/>
    <mergeCell ref="G9:H9"/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1">
    <pageSetUpPr fitToPage="1"/>
  </sheetPr>
  <dimension ref="A1:AP44"/>
  <sheetViews>
    <sheetView zoomScaleNormal="100" workbookViewId="0">
      <pane ySplit="2" topLeftCell="A3" activePane="bottomLeft" state="frozen"/>
      <selection pane="bottomLeft" activeCell="AC5" sqref="AC5"/>
    </sheetView>
  </sheetViews>
  <sheetFormatPr defaultColWidth="9" defaultRowHeight="13.5" x14ac:dyDescent="0.15"/>
  <cols>
    <col min="1" max="1" width="2.25" style="87" customWidth="1"/>
    <col min="2" max="3" width="2.875" style="87" customWidth="1"/>
    <col min="4" max="4" width="2.5" style="87" customWidth="1"/>
    <col min="5" max="5" width="1.625" style="87" customWidth="1"/>
    <col min="6" max="6" width="3.5" style="87" customWidth="1"/>
    <col min="7" max="7" width="10.25" style="87" customWidth="1"/>
    <col min="8" max="8" width="1.875" style="87" customWidth="1"/>
    <col min="9" max="39" width="3" style="87" customWidth="1"/>
    <col min="40" max="40" width="5.125" style="87" customWidth="1"/>
    <col min="41" max="41" width="3.125" style="87" customWidth="1"/>
    <col min="42" max="16384" width="9" style="87"/>
  </cols>
  <sheetData>
    <row r="1" spans="1:42" ht="14.25" thickBot="1" x14ac:dyDescent="0.2">
      <c r="A1" s="1136" t="s">
        <v>72</v>
      </c>
      <c r="B1" s="1137"/>
      <c r="C1" s="1137"/>
      <c r="D1" s="1138"/>
      <c r="E1" s="1136" t="s">
        <v>73</v>
      </c>
      <c r="F1" s="1137"/>
      <c r="G1" s="1137"/>
      <c r="H1" s="1137"/>
      <c r="I1" s="117">
        <v>1</v>
      </c>
      <c r="J1" s="88">
        <v>2</v>
      </c>
      <c r="K1" s="19">
        <v>3</v>
      </c>
      <c r="L1" s="20">
        <v>4</v>
      </c>
      <c r="M1" s="28">
        <v>5</v>
      </c>
      <c r="N1" s="20">
        <v>6</v>
      </c>
      <c r="O1" s="20">
        <v>7</v>
      </c>
      <c r="P1" s="20">
        <v>8</v>
      </c>
      <c r="Q1" s="35">
        <v>9</v>
      </c>
      <c r="R1" s="20">
        <v>10</v>
      </c>
      <c r="S1" s="43">
        <v>11</v>
      </c>
      <c r="T1" s="20">
        <v>12</v>
      </c>
      <c r="U1" s="20">
        <v>13</v>
      </c>
      <c r="V1" s="69">
        <v>14</v>
      </c>
      <c r="W1" s="43">
        <v>15</v>
      </c>
      <c r="X1" s="30">
        <v>16</v>
      </c>
      <c r="Y1" s="20">
        <v>17</v>
      </c>
      <c r="Z1" s="20">
        <v>18</v>
      </c>
      <c r="AA1" s="29">
        <v>19</v>
      </c>
      <c r="AB1" s="43">
        <v>20</v>
      </c>
      <c r="AC1" s="77">
        <v>21</v>
      </c>
      <c r="AD1" s="20">
        <v>22</v>
      </c>
      <c r="AE1" s="20">
        <v>23</v>
      </c>
      <c r="AF1" s="70">
        <v>24</v>
      </c>
      <c r="AG1" s="20">
        <v>25</v>
      </c>
      <c r="AH1" s="28">
        <v>26</v>
      </c>
      <c r="AI1" s="28">
        <v>27</v>
      </c>
      <c r="AJ1" s="28">
        <v>28</v>
      </c>
      <c r="AK1" s="77">
        <v>29</v>
      </c>
      <c r="AL1" s="69">
        <v>30</v>
      </c>
      <c r="AM1" s="69"/>
      <c r="AN1" s="1142" t="s">
        <v>20</v>
      </c>
      <c r="AO1" s="1143" t="s">
        <v>37</v>
      </c>
      <c r="AP1" s="44"/>
    </row>
    <row r="2" spans="1:42" ht="14.25" thickBot="1" x14ac:dyDescent="0.2">
      <c r="A2" s="1139"/>
      <c r="B2" s="1140"/>
      <c r="C2" s="1140"/>
      <c r="D2" s="1141"/>
      <c r="E2" s="1139"/>
      <c r="F2" s="1140"/>
      <c r="G2" s="1140"/>
      <c r="H2" s="1140"/>
      <c r="I2" s="34" t="s">
        <v>27</v>
      </c>
      <c r="J2" s="33" t="s">
        <v>47</v>
      </c>
      <c r="K2" s="33" t="s">
        <v>6</v>
      </c>
      <c r="L2" s="33" t="s">
        <v>0</v>
      </c>
      <c r="M2" s="33" t="s">
        <v>1</v>
      </c>
      <c r="N2" s="33" t="s">
        <v>2</v>
      </c>
      <c r="O2" s="51" t="s">
        <v>3</v>
      </c>
      <c r="P2" s="34" t="s">
        <v>4</v>
      </c>
      <c r="Q2" s="33" t="s">
        <v>5</v>
      </c>
      <c r="R2" s="33" t="s">
        <v>6</v>
      </c>
      <c r="S2" s="33" t="s">
        <v>0</v>
      </c>
      <c r="T2" s="33" t="s">
        <v>1</v>
      </c>
      <c r="U2" s="33" t="s">
        <v>2</v>
      </c>
      <c r="V2" s="51" t="s">
        <v>3</v>
      </c>
      <c r="W2" s="34" t="s">
        <v>4</v>
      </c>
      <c r="X2" s="33" t="s">
        <v>5</v>
      </c>
      <c r="Y2" s="33" t="s">
        <v>6</v>
      </c>
      <c r="Z2" s="33" t="s">
        <v>0</v>
      </c>
      <c r="AA2" s="33" t="s">
        <v>1</v>
      </c>
      <c r="AB2" s="33" t="s">
        <v>2</v>
      </c>
      <c r="AC2" s="51" t="s">
        <v>3</v>
      </c>
      <c r="AD2" s="34" t="s">
        <v>4</v>
      </c>
      <c r="AE2" s="33" t="s">
        <v>5</v>
      </c>
      <c r="AF2" s="33" t="s">
        <v>6</v>
      </c>
      <c r="AG2" s="33" t="s">
        <v>0</v>
      </c>
      <c r="AH2" s="33" t="s">
        <v>1</v>
      </c>
      <c r="AI2" s="33" t="s">
        <v>2</v>
      </c>
      <c r="AJ2" s="51" t="s">
        <v>3</v>
      </c>
      <c r="AK2" s="34" t="s">
        <v>4</v>
      </c>
      <c r="AL2" s="34" t="s">
        <v>5</v>
      </c>
      <c r="AM2" s="33"/>
      <c r="AN2" s="1142"/>
      <c r="AO2" s="1143"/>
      <c r="AP2" s="44"/>
    </row>
    <row r="3" spans="1:42" ht="14.25" thickBot="1" x14ac:dyDescent="0.2">
      <c r="A3" s="1145" t="s">
        <v>38</v>
      </c>
      <c r="B3" s="1145"/>
      <c r="C3" s="1145"/>
      <c r="D3" s="1145"/>
      <c r="E3" s="1145"/>
      <c r="F3" s="1145"/>
      <c r="G3" s="1145"/>
      <c r="H3" s="1145"/>
      <c r="I3" s="71"/>
      <c r="J3" s="72"/>
      <c r="K3" s="72"/>
      <c r="L3" s="72"/>
      <c r="M3" s="72" t="s">
        <v>90</v>
      </c>
      <c r="N3" s="72"/>
      <c r="O3" s="72"/>
      <c r="P3" s="72"/>
      <c r="Q3" s="72"/>
      <c r="R3" s="72"/>
      <c r="S3" s="72"/>
      <c r="T3" s="72" t="s">
        <v>91</v>
      </c>
      <c r="U3" s="72"/>
      <c r="V3" s="72"/>
      <c r="W3" s="73"/>
      <c r="X3" s="74"/>
      <c r="Y3" s="74" t="s">
        <v>110</v>
      </c>
      <c r="Z3" s="72" t="s">
        <v>92</v>
      </c>
      <c r="AA3" s="72"/>
      <c r="AB3" s="72"/>
      <c r="AC3" s="72"/>
      <c r="AD3" s="72"/>
      <c r="AE3" s="72"/>
      <c r="AF3" s="72"/>
      <c r="AG3" s="75"/>
      <c r="AH3" s="75" t="s">
        <v>91</v>
      </c>
      <c r="AI3" s="72" t="s">
        <v>93</v>
      </c>
      <c r="AJ3" s="72"/>
      <c r="AK3" s="72"/>
      <c r="AL3" s="76"/>
      <c r="AM3" s="118"/>
      <c r="AN3" s="24"/>
      <c r="AO3" s="9"/>
      <c r="AP3" s="44"/>
    </row>
    <row r="4" spans="1:42" x14ac:dyDescent="0.15">
      <c r="A4" s="119" t="s">
        <v>21</v>
      </c>
      <c r="B4" s="1146" t="s">
        <v>40</v>
      </c>
      <c r="C4" s="1147"/>
      <c r="D4" s="1147"/>
      <c r="E4" s="1147"/>
      <c r="F4" s="120" t="s">
        <v>32</v>
      </c>
      <c r="G4" s="1134" t="s">
        <v>74</v>
      </c>
      <c r="H4" s="1135"/>
      <c r="I4" s="52" t="s">
        <v>85</v>
      </c>
      <c r="J4" s="53" t="s">
        <v>94</v>
      </c>
      <c r="K4" s="53" t="s">
        <v>94</v>
      </c>
      <c r="L4" s="53" t="s">
        <v>94</v>
      </c>
      <c r="M4" s="53" t="s">
        <v>94</v>
      </c>
      <c r="N4" s="53" t="s">
        <v>94</v>
      </c>
      <c r="O4" s="53" t="s">
        <v>28</v>
      </c>
      <c r="P4" s="53" t="s">
        <v>85</v>
      </c>
      <c r="Q4" s="53" t="s">
        <v>94</v>
      </c>
      <c r="R4" s="53" t="s">
        <v>94</v>
      </c>
      <c r="S4" s="53" t="s">
        <v>94</v>
      </c>
      <c r="T4" s="53" t="s">
        <v>94</v>
      </c>
      <c r="U4" s="53" t="s">
        <v>94</v>
      </c>
      <c r="V4" s="53" t="s">
        <v>94</v>
      </c>
      <c r="W4" s="151" t="s">
        <v>85</v>
      </c>
      <c r="X4" s="67" t="s">
        <v>94</v>
      </c>
      <c r="Y4" s="156" t="s">
        <v>110</v>
      </c>
      <c r="Z4" s="53" t="s">
        <v>94</v>
      </c>
      <c r="AA4" s="53" t="s">
        <v>94</v>
      </c>
      <c r="AB4" s="53" t="s">
        <v>94</v>
      </c>
      <c r="AC4" s="53" t="s">
        <v>28</v>
      </c>
      <c r="AD4" s="53" t="s">
        <v>85</v>
      </c>
      <c r="AE4" s="53" t="s">
        <v>94</v>
      </c>
      <c r="AF4" s="53" t="s">
        <v>94</v>
      </c>
      <c r="AG4" s="53" t="s">
        <v>94</v>
      </c>
      <c r="AH4" s="53" t="s">
        <v>94</v>
      </c>
      <c r="AI4" s="53" t="s">
        <v>94</v>
      </c>
      <c r="AJ4" s="53" t="s">
        <v>94</v>
      </c>
      <c r="AK4" s="53" t="s">
        <v>85</v>
      </c>
      <c r="AL4" s="53" t="s">
        <v>28</v>
      </c>
      <c r="AM4" s="53"/>
      <c r="AN4" s="25"/>
      <c r="AO4" s="10">
        <f>COUNTIF(I4:AM4,"休")</f>
        <v>5</v>
      </c>
      <c r="AP4" s="44"/>
    </row>
    <row r="5" spans="1:42" x14ac:dyDescent="0.15">
      <c r="A5" s="121" t="s">
        <v>33</v>
      </c>
      <c r="B5" s="1148" t="s">
        <v>75</v>
      </c>
      <c r="C5" s="1149"/>
      <c r="D5" s="1149"/>
      <c r="E5" s="1149"/>
      <c r="F5" s="122" t="s">
        <v>32</v>
      </c>
      <c r="G5" s="1148" t="s">
        <v>76</v>
      </c>
      <c r="H5" s="1150"/>
      <c r="I5" s="52"/>
      <c r="J5" s="53"/>
      <c r="K5" s="55"/>
      <c r="L5" s="55"/>
      <c r="M5" s="53"/>
      <c r="N5" s="55"/>
      <c r="O5" s="55"/>
      <c r="P5" s="55"/>
      <c r="Q5" s="55"/>
      <c r="R5" s="55"/>
      <c r="S5" s="55"/>
      <c r="T5" s="55"/>
      <c r="U5" s="55"/>
      <c r="V5" s="55"/>
      <c r="W5" s="55"/>
      <c r="X5" s="57"/>
      <c r="Y5" s="55"/>
      <c r="Z5" s="55"/>
      <c r="AA5" s="55"/>
      <c r="AB5" s="55"/>
      <c r="AC5" s="55"/>
      <c r="AD5" s="55"/>
      <c r="AE5" s="53"/>
      <c r="AF5" s="55"/>
      <c r="AG5" s="55"/>
      <c r="AH5" s="55"/>
      <c r="AI5" s="55"/>
      <c r="AJ5" s="55"/>
      <c r="AK5" s="55"/>
      <c r="AL5" s="55"/>
      <c r="AM5" s="54"/>
      <c r="AN5" s="27"/>
      <c r="AO5" s="11">
        <f t="shared" ref="AO5:AO28" si="0">COUNTIF(I5:AM5,"休")</f>
        <v>0</v>
      </c>
      <c r="AP5" s="44"/>
    </row>
    <row r="6" spans="1:42" x14ac:dyDescent="0.15">
      <c r="A6" s="121" t="s">
        <v>22</v>
      </c>
      <c r="B6" s="1148" t="s">
        <v>77</v>
      </c>
      <c r="C6" s="1149"/>
      <c r="D6" s="1149"/>
      <c r="E6" s="1149"/>
      <c r="F6" s="122" t="s">
        <v>32</v>
      </c>
      <c r="G6" s="1148" t="s">
        <v>78</v>
      </c>
      <c r="H6" s="1150"/>
      <c r="I6" s="52" t="s">
        <v>111</v>
      </c>
      <c r="J6" s="53" t="s">
        <v>94</v>
      </c>
      <c r="K6" s="160" t="s">
        <v>112</v>
      </c>
      <c r="L6" s="160" t="s">
        <v>112</v>
      </c>
      <c r="M6" s="161" t="s">
        <v>112</v>
      </c>
      <c r="N6" s="160" t="s">
        <v>112</v>
      </c>
      <c r="O6" s="55" t="s">
        <v>111</v>
      </c>
      <c r="P6" s="55" t="s">
        <v>111</v>
      </c>
      <c r="Q6" s="160" t="s">
        <v>112</v>
      </c>
      <c r="R6" s="160" t="s">
        <v>124</v>
      </c>
      <c r="S6" s="55" t="s">
        <v>113</v>
      </c>
      <c r="T6" s="55" t="s">
        <v>113</v>
      </c>
      <c r="U6" s="55" t="s">
        <v>113</v>
      </c>
      <c r="V6" s="158" t="s">
        <v>111</v>
      </c>
      <c r="W6" s="159" t="s">
        <v>111</v>
      </c>
      <c r="X6" s="57" t="s">
        <v>113</v>
      </c>
      <c r="Y6" s="160" t="s">
        <v>124</v>
      </c>
      <c r="Z6" s="55" t="s">
        <v>113</v>
      </c>
      <c r="AA6" s="55" t="s">
        <v>113</v>
      </c>
      <c r="AB6" s="55" t="s">
        <v>113</v>
      </c>
      <c r="AC6" s="158" t="s">
        <v>111</v>
      </c>
      <c r="AD6" s="158" t="s">
        <v>111</v>
      </c>
      <c r="AE6" s="53" t="s">
        <v>113</v>
      </c>
      <c r="AF6" s="55" t="s">
        <v>113</v>
      </c>
      <c r="AG6" s="160" t="s">
        <v>112</v>
      </c>
      <c r="AH6" s="53" t="s">
        <v>125</v>
      </c>
      <c r="AI6" s="53" t="s">
        <v>113</v>
      </c>
      <c r="AJ6" s="160" t="s">
        <v>112</v>
      </c>
      <c r="AK6" s="160" t="s">
        <v>112</v>
      </c>
      <c r="AL6" s="162" t="s">
        <v>112</v>
      </c>
      <c r="AM6" s="54"/>
      <c r="AN6" s="27"/>
      <c r="AO6" s="11">
        <f t="shared" si="0"/>
        <v>8</v>
      </c>
      <c r="AP6" s="44"/>
    </row>
    <row r="7" spans="1:42" x14ac:dyDescent="0.15">
      <c r="A7" s="121" t="s">
        <v>34</v>
      </c>
      <c r="B7" s="1148" t="s">
        <v>79</v>
      </c>
      <c r="C7" s="1149"/>
      <c r="D7" s="1149"/>
      <c r="E7" s="1149"/>
      <c r="F7" s="122" t="s">
        <v>32</v>
      </c>
      <c r="G7" s="1148" t="s">
        <v>80</v>
      </c>
      <c r="H7" s="1150"/>
      <c r="I7" s="52" t="s">
        <v>41</v>
      </c>
      <c r="J7" s="53" t="s">
        <v>94</v>
      </c>
      <c r="K7" s="165" t="s">
        <v>114</v>
      </c>
      <c r="L7" s="55" t="s">
        <v>111</v>
      </c>
      <c r="M7" s="166" t="s">
        <v>114</v>
      </c>
      <c r="N7" s="165" t="s">
        <v>114</v>
      </c>
      <c r="O7" s="165" t="s">
        <v>114</v>
      </c>
      <c r="P7" s="169" t="s">
        <v>41</v>
      </c>
      <c r="Q7" s="55" t="s">
        <v>111</v>
      </c>
      <c r="R7" s="55" t="s">
        <v>113</v>
      </c>
      <c r="S7" s="55" t="s">
        <v>113</v>
      </c>
      <c r="T7" s="55" t="s">
        <v>113</v>
      </c>
      <c r="U7" s="55" t="s">
        <v>111</v>
      </c>
      <c r="V7" s="165" t="s">
        <v>114</v>
      </c>
      <c r="W7" s="167" t="s">
        <v>114</v>
      </c>
      <c r="X7" s="57" t="s">
        <v>113</v>
      </c>
      <c r="Y7" s="55" t="s">
        <v>113</v>
      </c>
      <c r="Z7" s="55" t="s">
        <v>111</v>
      </c>
      <c r="AA7" s="165" t="s">
        <v>114</v>
      </c>
      <c r="AB7" s="55" t="s">
        <v>111</v>
      </c>
      <c r="AC7" s="165" t="s">
        <v>114</v>
      </c>
      <c r="AD7" s="165" t="s">
        <v>114</v>
      </c>
      <c r="AE7" s="53" t="s">
        <v>87</v>
      </c>
      <c r="AF7" s="55" t="s">
        <v>113</v>
      </c>
      <c r="AG7" s="55" t="s">
        <v>41</v>
      </c>
      <c r="AH7" s="55" t="s">
        <v>113</v>
      </c>
      <c r="AI7" s="55" t="s">
        <v>113</v>
      </c>
      <c r="AJ7" s="165" t="s">
        <v>114</v>
      </c>
      <c r="AK7" s="165" t="s">
        <v>114</v>
      </c>
      <c r="AL7" s="168" t="s">
        <v>114</v>
      </c>
      <c r="AM7" s="54"/>
      <c r="AN7" s="27"/>
      <c r="AO7" s="11">
        <f t="shared" si="0"/>
        <v>8</v>
      </c>
      <c r="AP7" s="44"/>
    </row>
    <row r="8" spans="1:42" x14ac:dyDescent="0.15">
      <c r="A8" s="121" t="s">
        <v>23</v>
      </c>
      <c r="B8" s="1148" t="s">
        <v>81</v>
      </c>
      <c r="C8" s="1149"/>
      <c r="D8" s="1149"/>
      <c r="E8" s="1149"/>
      <c r="F8" s="149" t="s">
        <v>32</v>
      </c>
      <c r="G8" s="1148" t="s">
        <v>78</v>
      </c>
      <c r="H8" s="1150"/>
      <c r="I8" s="163" t="s">
        <v>85</v>
      </c>
      <c r="J8" s="53" t="s">
        <v>94</v>
      </c>
      <c r="K8" s="158" t="s">
        <v>111</v>
      </c>
      <c r="L8" s="160" t="s">
        <v>112</v>
      </c>
      <c r="M8" s="160" t="s">
        <v>112</v>
      </c>
      <c r="N8" s="160" t="s">
        <v>124</v>
      </c>
      <c r="O8" s="160" t="s">
        <v>112</v>
      </c>
      <c r="P8" s="160" t="s">
        <v>112</v>
      </c>
      <c r="Q8" s="158" t="s">
        <v>111</v>
      </c>
      <c r="R8" s="55" t="s">
        <v>113</v>
      </c>
      <c r="S8" s="158" t="s">
        <v>111</v>
      </c>
      <c r="T8" s="158" t="s">
        <v>111</v>
      </c>
      <c r="U8" s="55" t="s">
        <v>113</v>
      </c>
      <c r="V8" s="160" t="s">
        <v>112</v>
      </c>
      <c r="W8" s="56" t="s">
        <v>111</v>
      </c>
      <c r="X8" s="57" t="s">
        <v>113</v>
      </c>
      <c r="Y8" s="164" t="s">
        <v>113</v>
      </c>
      <c r="Z8" s="55" t="s">
        <v>113</v>
      </c>
      <c r="AA8" s="55" t="s">
        <v>113</v>
      </c>
      <c r="AB8" s="55" t="s">
        <v>113</v>
      </c>
      <c r="AC8" s="160" t="s">
        <v>112</v>
      </c>
      <c r="AD8" s="158" t="s">
        <v>111</v>
      </c>
      <c r="AE8" s="53" t="s">
        <v>113</v>
      </c>
      <c r="AF8" s="55" t="s">
        <v>113</v>
      </c>
      <c r="AG8" s="55" t="s">
        <v>113</v>
      </c>
      <c r="AH8" s="55" t="s">
        <v>113</v>
      </c>
      <c r="AI8" s="55" t="s">
        <v>113</v>
      </c>
      <c r="AJ8" s="55" t="s">
        <v>111</v>
      </c>
      <c r="AK8" s="160" t="s">
        <v>112</v>
      </c>
      <c r="AL8" s="162" t="s">
        <v>112</v>
      </c>
      <c r="AM8" s="22"/>
      <c r="AN8" s="27"/>
      <c r="AO8" s="11">
        <f t="shared" si="0"/>
        <v>8</v>
      </c>
      <c r="AP8" s="44"/>
    </row>
    <row r="9" spans="1:42" x14ac:dyDescent="0.15">
      <c r="A9" s="121" t="s">
        <v>35</v>
      </c>
      <c r="B9" s="1149"/>
      <c r="C9" s="1149"/>
      <c r="D9" s="1149"/>
      <c r="E9" s="1149"/>
      <c r="F9" s="122"/>
      <c r="G9" s="1149"/>
      <c r="H9" s="1150"/>
      <c r="I9" s="58"/>
      <c r="J9" s="53"/>
      <c r="K9" s="55"/>
      <c r="L9" s="55"/>
      <c r="M9" s="55"/>
      <c r="N9" s="53"/>
      <c r="O9" s="55"/>
      <c r="P9" s="55"/>
      <c r="Q9" s="55"/>
      <c r="R9" s="60"/>
      <c r="S9" s="55"/>
      <c r="T9" s="60"/>
      <c r="U9" s="55"/>
      <c r="V9" s="55"/>
      <c r="W9" s="59"/>
      <c r="X9" s="57"/>
      <c r="Y9" s="55"/>
      <c r="Z9" s="55"/>
      <c r="AA9" s="60"/>
      <c r="AB9" s="60"/>
      <c r="AC9" s="60"/>
      <c r="AD9" s="60"/>
      <c r="AE9" s="55"/>
      <c r="AF9" s="55"/>
      <c r="AG9" s="55"/>
      <c r="AH9" s="60"/>
      <c r="AI9" s="60"/>
      <c r="AJ9" s="60"/>
      <c r="AK9" s="55"/>
      <c r="AL9" s="55"/>
      <c r="AM9" s="60"/>
      <c r="AN9" s="27"/>
      <c r="AO9" s="11">
        <f t="shared" si="0"/>
        <v>0</v>
      </c>
      <c r="AP9" s="44"/>
    </row>
    <row r="10" spans="1:42" x14ac:dyDescent="0.15">
      <c r="A10" s="123" t="s">
        <v>25</v>
      </c>
      <c r="B10" s="1155"/>
      <c r="C10" s="1155"/>
      <c r="D10" s="1155"/>
      <c r="E10" s="1155"/>
      <c r="F10" s="124"/>
      <c r="G10" s="1155"/>
      <c r="H10" s="1156"/>
      <c r="I10" s="83"/>
      <c r="J10" s="80"/>
      <c r="K10" s="78"/>
      <c r="L10" s="78"/>
      <c r="M10" s="78"/>
      <c r="N10" s="78"/>
      <c r="O10" s="78"/>
      <c r="P10" s="60"/>
      <c r="Q10" s="60"/>
      <c r="R10" s="78"/>
      <c r="S10" s="60"/>
      <c r="T10" s="60"/>
      <c r="U10" s="78"/>
      <c r="V10" s="60"/>
      <c r="W10" s="152"/>
      <c r="X10" s="79"/>
      <c r="Y10" s="78"/>
      <c r="Z10" s="78"/>
      <c r="AA10" s="60"/>
      <c r="AB10" s="78"/>
      <c r="AC10" s="78"/>
      <c r="AD10" s="60"/>
      <c r="AE10" s="78"/>
      <c r="AF10" s="60"/>
      <c r="AG10" s="60"/>
      <c r="AH10" s="78"/>
      <c r="AI10" s="60"/>
      <c r="AJ10" s="60"/>
      <c r="AK10" s="60"/>
      <c r="AL10" s="60"/>
      <c r="AM10" s="125"/>
      <c r="AN10" s="81"/>
      <c r="AO10" s="11">
        <f t="shared" si="0"/>
        <v>0</v>
      </c>
      <c r="AP10" s="44"/>
    </row>
    <row r="11" spans="1:42" x14ac:dyDescent="0.15">
      <c r="A11" s="123" t="s">
        <v>51</v>
      </c>
      <c r="B11" s="1155"/>
      <c r="C11" s="1155"/>
      <c r="D11" s="1155"/>
      <c r="E11" s="1155"/>
      <c r="F11" s="124"/>
      <c r="G11" s="1155"/>
      <c r="H11" s="1156"/>
      <c r="I11" s="83"/>
      <c r="J11" s="80"/>
      <c r="K11" s="78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82"/>
      <c r="X11" s="79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125"/>
      <c r="AN11" s="81"/>
      <c r="AO11" s="11">
        <f t="shared" si="0"/>
        <v>0</v>
      </c>
      <c r="AP11" s="44"/>
    </row>
    <row r="12" spans="1:42" x14ac:dyDescent="0.15">
      <c r="A12" s="123" t="s">
        <v>26</v>
      </c>
      <c r="B12" s="1155"/>
      <c r="C12" s="1155"/>
      <c r="D12" s="1155"/>
      <c r="E12" s="1155"/>
      <c r="F12" s="124"/>
      <c r="G12" s="1155"/>
      <c r="H12" s="1156"/>
      <c r="I12" s="83"/>
      <c r="J12" s="80"/>
      <c r="K12" s="78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82"/>
      <c r="X12" s="7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84"/>
      <c r="AN12" s="81"/>
      <c r="AO12" s="11">
        <f t="shared" si="0"/>
        <v>0</v>
      </c>
      <c r="AP12" s="44"/>
    </row>
    <row r="13" spans="1:42" ht="14.25" thickBot="1" x14ac:dyDescent="0.2">
      <c r="A13" s="126"/>
      <c r="B13" s="1149"/>
      <c r="C13" s="1149"/>
      <c r="D13" s="1149"/>
      <c r="E13" s="1149"/>
      <c r="F13" s="122"/>
      <c r="G13" s="1149"/>
      <c r="H13" s="1150"/>
      <c r="I13" s="58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68"/>
      <c r="X13" s="61"/>
      <c r="Y13" s="55"/>
      <c r="Z13" s="55"/>
      <c r="AA13" s="31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6"/>
      <c r="AM13" s="85"/>
      <c r="AN13" s="127"/>
      <c r="AO13" s="11">
        <f t="shared" si="0"/>
        <v>0</v>
      </c>
      <c r="AP13" s="44"/>
    </row>
    <row r="14" spans="1:42" ht="14.25" thickTop="1" x14ac:dyDescent="0.15">
      <c r="A14" s="1157" t="s">
        <v>42</v>
      </c>
      <c r="B14" s="1159"/>
      <c r="C14" s="1159"/>
      <c r="D14" s="1159"/>
      <c r="E14" s="1159"/>
      <c r="F14" s="128"/>
      <c r="G14" s="1149"/>
      <c r="H14" s="1150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4"/>
      <c r="X14" s="65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6"/>
      <c r="AM14" s="40"/>
      <c r="AN14" s="47"/>
      <c r="AO14" s="11">
        <f t="shared" si="0"/>
        <v>0</v>
      </c>
      <c r="AP14" s="44"/>
    </row>
    <row r="15" spans="1:42" x14ac:dyDescent="0.15">
      <c r="A15" s="1158"/>
      <c r="B15" s="1149"/>
      <c r="C15" s="1149"/>
      <c r="D15" s="1149"/>
      <c r="E15" s="1149"/>
      <c r="F15" s="122"/>
      <c r="G15" s="1149"/>
      <c r="H15" s="1150"/>
      <c r="I15" s="38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9"/>
      <c r="X15" s="41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7"/>
      <c r="AM15" s="37"/>
      <c r="AN15" s="26"/>
      <c r="AO15" s="11">
        <f t="shared" si="0"/>
        <v>0</v>
      </c>
      <c r="AP15" s="44"/>
    </row>
    <row r="16" spans="1:42" x14ac:dyDescent="0.15">
      <c r="A16" s="1158"/>
      <c r="B16" s="1149"/>
      <c r="C16" s="1149"/>
      <c r="D16" s="1149"/>
      <c r="E16" s="1149"/>
      <c r="F16" s="122"/>
      <c r="G16" s="1149"/>
      <c r="H16" s="1150"/>
      <c r="I16" s="1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21"/>
      <c r="W16" s="130"/>
      <c r="X16" s="46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2"/>
      <c r="AM16" s="32"/>
      <c r="AN16" s="131"/>
      <c r="AO16" s="11">
        <f t="shared" si="0"/>
        <v>0</v>
      </c>
      <c r="AP16" s="44"/>
    </row>
    <row r="17" spans="1:42" ht="14.25" thickBot="1" x14ac:dyDescent="0.2">
      <c r="A17" s="1158"/>
      <c r="B17" s="1160"/>
      <c r="C17" s="1160"/>
      <c r="D17" s="1160"/>
      <c r="E17" s="1160"/>
      <c r="F17" s="132"/>
      <c r="G17" s="1161"/>
      <c r="H17" s="1162"/>
      <c r="I17" s="13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134"/>
      <c r="X17" s="135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9"/>
      <c r="AN17" s="50"/>
      <c r="AO17" s="11">
        <f t="shared" si="0"/>
        <v>0</v>
      </c>
      <c r="AP17" s="44"/>
    </row>
    <row r="18" spans="1:42" x14ac:dyDescent="0.15">
      <c r="A18" s="136"/>
      <c r="B18" s="12"/>
      <c r="C18" s="12"/>
      <c r="D18" s="12"/>
      <c r="E18" s="12"/>
      <c r="F18" s="12"/>
      <c r="G18" s="1286" t="s">
        <v>55</v>
      </c>
      <c r="H18" s="1287"/>
      <c r="I18" s="137" t="e">
        <f>#REF!-I29</f>
        <v>#REF!</v>
      </c>
      <c r="J18" s="137" t="e">
        <f>#REF!-J29</f>
        <v>#REF!</v>
      </c>
      <c r="K18" s="137" t="e">
        <f>#REF!-K29</f>
        <v>#REF!</v>
      </c>
      <c r="L18" s="137" t="e">
        <f>#REF!-L29</f>
        <v>#REF!</v>
      </c>
      <c r="M18" s="137" t="e">
        <f>#REF!-M29</f>
        <v>#REF!</v>
      </c>
      <c r="N18" s="137" t="e">
        <f>#REF!-N29</f>
        <v>#REF!</v>
      </c>
      <c r="O18" s="137" t="e">
        <f>#REF!-O29</f>
        <v>#REF!</v>
      </c>
      <c r="P18" s="137" t="e">
        <f>#REF!-P29</f>
        <v>#REF!</v>
      </c>
      <c r="Q18" s="137" t="e">
        <f>#REF!-Q29</f>
        <v>#REF!</v>
      </c>
      <c r="R18" s="137" t="e">
        <f>#REF!-R29</f>
        <v>#REF!</v>
      </c>
      <c r="S18" s="137" t="e">
        <f>#REF!-S29</f>
        <v>#REF!</v>
      </c>
      <c r="T18" s="137" t="e">
        <f>#REF!-T29</f>
        <v>#REF!</v>
      </c>
      <c r="U18" s="137" t="e">
        <f>#REF!-U29</f>
        <v>#REF!</v>
      </c>
      <c r="V18" s="137" t="e">
        <f>#REF!-V29</f>
        <v>#REF!</v>
      </c>
      <c r="W18" s="138" t="e">
        <f>#REF!-W29</f>
        <v>#REF!</v>
      </c>
      <c r="X18" s="139" t="e">
        <f>#REF!-X29</f>
        <v>#REF!</v>
      </c>
      <c r="Y18" s="137" t="e">
        <f>#REF!-Y29</f>
        <v>#REF!</v>
      </c>
      <c r="Z18" s="137" t="e">
        <f>#REF!-Z29</f>
        <v>#REF!</v>
      </c>
      <c r="AA18" s="137" t="e">
        <f>#REF!-AA29</f>
        <v>#REF!</v>
      </c>
      <c r="AB18" s="137" t="e">
        <f>#REF!-AB29</f>
        <v>#REF!</v>
      </c>
      <c r="AC18" s="137" t="e">
        <f>#REF!-AC29</f>
        <v>#REF!</v>
      </c>
      <c r="AD18" s="137" t="e">
        <f>#REF!-AD29</f>
        <v>#REF!</v>
      </c>
      <c r="AE18" s="137" t="e">
        <f>#REF!-AE29</f>
        <v>#REF!</v>
      </c>
      <c r="AF18" s="137" t="e">
        <f>#REF!-AF29</f>
        <v>#REF!</v>
      </c>
      <c r="AG18" s="137" t="e">
        <f>#REF!-AG29</f>
        <v>#REF!</v>
      </c>
      <c r="AH18" s="137" t="e">
        <f>#REF!-AH29</f>
        <v>#REF!</v>
      </c>
      <c r="AI18" s="137" t="e">
        <f>#REF!-AI29</f>
        <v>#REF!</v>
      </c>
      <c r="AJ18" s="137" t="e">
        <f>#REF!-AJ29</f>
        <v>#REF!</v>
      </c>
      <c r="AK18" s="137" t="e">
        <f>#REF!-AK29</f>
        <v>#REF!</v>
      </c>
      <c r="AL18" s="137" t="e">
        <f>#REF!-AL29</f>
        <v>#REF!</v>
      </c>
      <c r="AM18" s="137" t="e">
        <f>#REF!-AM29</f>
        <v>#REF!</v>
      </c>
      <c r="AN18" s="86"/>
      <c r="AO18" s="11"/>
      <c r="AP18" s="44"/>
    </row>
    <row r="19" spans="1:42" hidden="1" x14ac:dyDescent="0.15">
      <c r="A19" s="12"/>
      <c r="B19" s="12"/>
      <c r="C19" s="12"/>
      <c r="D19" s="12"/>
      <c r="E19" s="12"/>
      <c r="F19" s="12"/>
      <c r="G19" s="1149" t="s">
        <v>66</v>
      </c>
      <c r="H19" s="1285"/>
      <c r="I19" s="140">
        <f t="shared" ref="I19:AM19" si="1">COUNTIF(I4:I17,"A")</f>
        <v>0</v>
      </c>
      <c r="J19" s="140">
        <f t="shared" si="1"/>
        <v>0</v>
      </c>
      <c r="K19" s="140">
        <f t="shared" si="1"/>
        <v>0</v>
      </c>
      <c r="L19" s="140">
        <f t="shared" si="1"/>
        <v>0</v>
      </c>
      <c r="M19" s="140">
        <f t="shared" si="1"/>
        <v>0</v>
      </c>
      <c r="N19" s="140">
        <f t="shared" si="1"/>
        <v>0</v>
      </c>
      <c r="O19" s="140">
        <f t="shared" si="1"/>
        <v>0</v>
      </c>
      <c r="P19" s="140">
        <f t="shared" si="1"/>
        <v>0</v>
      </c>
      <c r="Q19" s="140">
        <f t="shared" si="1"/>
        <v>0</v>
      </c>
      <c r="R19" s="140">
        <f t="shared" si="1"/>
        <v>2</v>
      </c>
      <c r="S19" s="140">
        <f t="shared" si="1"/>
        <v>2</v>
      </c>
      <c r="T19" s="140">
        <f t="shared" si="1"/>
        <v>2</v>
      </c>
      <c r="U19" s="140">
        <f t="shared" si="1"/>
        <v>2</v>
      </c>
      <c r="V19" s="140">
        <f t="shared" si="1"/>
        <v>0</v>
      </c>
      <c r="W19" s="140">
        <f t="shared" si="1"/>
        <v>0</v>
      </c>
      <c r="X19" s="140">
        <f t="shared" si="1"/>
        <v>3</v>
      </c>
      <c r="Y19" s="140">
        <f t="shared" si="1"/>
        <v>2</v>
      </c>
      <c r="Z19" s="140">
        <f t="shared" si="1"/>
        <v>2</v>
      </c>
      <c r="AA19" s="140">
        <f t="shared" si="1"/>
        <v>2</v>
      </c>
      <c r="AB19" s="140">
        <f t="shared" si="1"/>
        <v>2</v>
      </c>
      <c r="AC19" s="140">
        <f t="shared" si="1"/>
        <v>0</v>
      </c>
      <c r="AD19" s="140">
        <f t="shared" si="1"/>
        <v>0</v>
      </c>
      <c r="AE19" s="140">
        <f t="shared" si="1"/>
        <v>3</v>
      </c>
      <c r="AF19" s="140">
        <f t="shared" si="1"/>
        <v>3</v>
      </c>
      <c r="AG19" s="140">
        <f t="shared" si="1"/>
        <v>1</v>
      </c>
      <c r="AH19" s="140">
        <f t="shared" si="1"/>
        <v>2</v>
      </c>
      <c r="AI19" s="140">
        <f t="shared" si="1"/>
        <v>3</v>
      </c>
      <c r="AJ19" s="140">
        <f t="shared" si="1"/>
        <v>0</v>
      </c>
      <c r="AK19" s="140">
        <f t="shared" si="1"/>
        <v>0</v>
      </c>
      <c r="AL19" s="140">
        <f t="shared" si="1"/>
        <v>0</v>
      </c>
      <c r="AM19" s="140">
        <f t="shared" si="1"/>
        <v>0</v>
      </c>
      <c r="AN19" s="13"/>
      <c r="AO19" s="11">
        <f t="shared" si="0"/>
        <v>0</v>
      </c>
      <c r="AP19" s="44"/>
    </row>
    <row r="20" spans="1:42" hidden="1" x14ac:dyDescent="0.15">
      <c r="A20" s="13"/>
      <c r="B20" s="12"/>
      <c r="C20" s="12"/>
      <c r="D20" s="12"/>
      <c r="E20" s="12"/>
      <c r="F20" s="12"/>
      <c r="G20" s="1149" t="s">
        <v>56</v>
      </c>
      <c r="H20" s="1285"/>
      <c r="I20" s="140">
        <f t="shared" ref="I20:AM20" si="2">COUNTIF(I4:I17,"B")</f>
        <v>0</v>
      </c>
      <c r="J20" s="140">
        <f t="shared" si="2"/>
        <v>0</v>
      </c>
      <c r="K20" s="140">
        <f t="shared" si="2"/>
        <v>0</v>
      </c>
      <c r="L20" s="140">
        <f t="shared" si="2"/>
        <v>0</v>
      </c>
      <c r="M20" s="140">
        <f t="shared" si="2"/>
        <v>0</v>
      </c>
      <c r="N20" s="140">
        <f t="shared" si="2"/>
        <v>0</v>
      </c>
      <c r="O20" s="140">
        <f t="shared" si="2"/>
        <v>0</v>
      </c>
      <c r="P20" s="140">
        <f t="shared" si="2"/>
        <v>0</v>
      </c>
      <c r="Q20" s="140">
        <f t="shared" si="2"/>
        <v>0</v>
      </c>
      <c r="R20" s="140">
        <f t="shared" si="2"/>
        <v>0</v>
      </c>
      <c r="S20" s="140">
        <f t="shared" si="2"/>
        <v>0</v>
      </c>
      <c r="T20" s="140">
        <f t="shared" si="2"/>
        <v>0</v>
      </c>
      <c r="U20" s="140">
        <f t="shared" si="2"/>
        <v>0</v>
      </c>
      <c r="V20" s="140">
        <f t="shared" si="2"/>
        <v>0</v>
      </c>
      <c r="W20" s="141">
        <f t="shared" si="2"/>
        <v>0</v>
      </c>
      <c r="X20" s="142">
        <f t="shared" si="2"/>
        <v>0</v>
      </c>
      <c r="Y20" s="140">
        <f t="shared" si="2"/>
        <v>0</v>
      </c>
      <c r="Z20" s="140">
        <f t="shared" si="2"/>
        <v>0</v>
      </c>
      <c r="AA20" s="140">
        <f t="shared" si="2"/>
        <v>0</v>
      </c>
      <c r="AB20" s="140">
        <f t="shared" si="2"/>
        <v>0</v>
      </c>
      <c r="AC20" s="140">
        <f t="shared" si="2"/>
        <v>0</v>
      </c>
      <c r="AD20" s="140">
        <f t="shared" si="2"/>
        <v>0</v>
      </c>
      <c r="AE20" s="140">
        <f t="shared" si="2"/>
        <v>0</v>
      </c>
      <c r="AF20" s="140">
        <f t="shared" si="2"/>
        <v>0</v>
      </c>
      <c r="AG20" s="140">
        <f t="shared" si="2"/>
        <v>0</v>
      </c>
      <c r="AH20" s="140">
        <f t="shared" si="2"/>
        <v>0</v>
      </c>
      <c r="AI20" s="140">
        <f t="shared" si="2"/>
        <v>0</v>
      </c>
      <c r="AJ20" s="140">
        <f t="shared" si="2"/>
        <v>0</v>
      </c>
      <c r="AK20" s="140">
        <f t="shared" si="2"/>
        <v>0</v>
      </c>
      <c r="AL20" s="140">
        <f t="shared" si="2"/>
        <v>0</v>
      </c>
      <c r="AM20" s="140">
        <f t="shared" si="2"/>
        <v>0</v>
      </c>
      <c r="AN20" s="13"/>
      <c r="AO20" s="11">
        <f t="shared" si="0"/>
        <v>0</v>
      </c>
      <c r="AP20" s="44"/>
    </row>
    <row r="21" spans="1:42" hidden="1" x14ac:dyDescent="0.15">
      <c r="A21" s="13"/>
      <c r="B21" s="12"/>
      <c r="C21" s="12"/>
      <c r="D21" s="12"/>
      <c r="E21" s="12"/>
      <c r="F21" s="12"/>
      <c r="G21" s="1149" t="s">
        <v>57</v>
      </c>
      <c r="H21" s="1285"/>
      <c r="I21" s="140">
        <f t="shared" ref="I21:AM21" si="3">COUNTIF(I4:I17,"C")</f>
        <v>0</v>
      </c>
      <c r="J21" s="140">
        <f t="shared" si="3"/>
        <v>4</v>
      </c>
      <c r="K21" s="140">
        <f t="shared" si="3"/>
        <v>1</v>
      </c>
      <c r="L21" s="140">
        <f t="shared" si="3"/>
        <v>1</v>
      </c>
      <c r="M21" s="140">
        <f t="shared" si="3"/>
        <v>1</v>
      </c>
      <c r="N21" s="140">
        <f t="shared" si="3"/>
        <v>1</v>
      </c>
      <c r="O21" s="140">
        <f t="shared" si="3"/>
        <v>1</v>
      </c>
      <c r="P21" s="140">
        <f t="shared" si="3"/>
        <v>0</v>
      </c>
      <c r="Q21" s="140">
        <f t="shared" si="3"/>
        <v>1</v>
      </c>
      <c r="R21" s="140">
        <f t="shared" si="3"/>
        <v>1</v>
      </c>
      <c r="S21" s="140">
        <f t="shared" si="3"/>
        <v>1</v>
      </c>
      <c r="T21" s="140">
        <f t="shared" si="3"/>
        <v>1</v>
      </c>
      <c r="U21" s="140">
        <f t="shared" si="3"/>
        <v>1</v>
      </c>
      <c r="V21" s="140">
        <f t="shared" si="3"/>
        <v>1</v>
      </c>
      <c r="W21" s="141">
        <f t="shared" si="3"/>
        <v>0</v>
      </c>
      <c r="X21" s="142">
        <f t="shared" si="3"/>
        <v>1</v>
      </c>
      <c r="Y21" s="140">
        <f t="shared" si="3"/>
        <v>0</v>
      </c>
      <c r="Z21" s="140">
        <f t="shared" si="3"/>
        <v>1</v>
      </c>
      <c r="AA21" s="140">
        <f t="shared" si="3"/>
        <v>1</v>
      </c>
      <c r="AB21" s="140">
        <f t="shared" si="3"/>
        <v>1</v>
      </c>
      <c r="AC21" s="140">
        <f t="shared" si="3"/>
        <v>1</v>
      </c>
      <c r="AD21" s="140">
        <f t="shared" si="3"/>
        <v>0</v>
      </c>
      <c r="AE21" s="140">
        <f t="shared" si="3"/>
        <v>1</v>
      </c>
      <c r="AF21" s="140">
        <f t="shared" si="3"/>
        <v>1</v>
      </c>
      <c r="AG21" s="140">
        <f t="shared" si="3"/>
        <v>1</v>
      </c>
      <c r="AH21" s="140">
        <f t="shared" si="3"/>
        <v>1</v>
      </c>
      <c r="AI21" s="140">
        <f t="shared" si="3"/>
        <v>1</v>
      </c>
      <c r="AJ21" s="140">
        <f t="shared" si="3"/>
        <v>1</v>
      </c>
      <c r="AK21" s="140">
        <f t="shared" si="3"/>
        <v>0</v>
      </c>
      <c r="AL21" s="140">
        <f t="shared" si="3"/>
        <v>1</v>
      </c>
      <c r="AM21" s="140">
        <f t="shared" si="3"/>
        <v>0</v>
      </c>
      <c r="AN21" s="13"/>
      <c r="AO21" s="11">
        <f t="shared" si="0"/>
        <v>0</v>
      </c>
      <c r="AP21" s="44"/>
    </row>
    <row r="22" spans="1:42" hidden="1" x14ac:dyDescent="0.15">
      <c r="A22" s="13"/>
      <c r="B22" s="12"/>
      <c r="C22" s="12"/>
      <c r="D22" s="12"/>
      <c r="E22" s="12"/>
      <c r="F22" s="12"/>
      <c r="G22" s="1149" t="s">
        <v>58</v>
      </c>
      <c r="H22" s="1285"/>
      <c r="I22" s="140">
        <f t="shared" ref="I22:AM22" si="4">COUNTIF(I4:I17,"F")</f>
        <v>0</v>
      </c>
      <c r="J22" s="140">
        <f t="shared" si="4"/>
        <v>0</v>
      </c>
      <c r="K22" s="140">
        <f t="shared" si="4"/>
        <v>0</v>
      </c>
      <c r="L22" s="140">
        <f t="shared" si="4"/>
        <v>0</v>
      </c>
      <c r="M22" s="140">
        <f t="shared" si="4"/>
        <v>0</v>
      </c>
      <c r="N22" s="140">
        <f t="shared" si="4"/>
        <v>0</v>
      </c>
      <c r="O22" s="140">
        <f t="shared" si="4"/>
        <v>0</v>
      </c>
      <c r="P22" s="140">
        <f t="shared" si="4"/>
        <v>0</v>
      </c>
      <c r="Q22" s="140">
        <f t="shared" si="4"/>
        <v>0</v>
      </c>
      <c r="R22" s="140">
        <f t="shared" si="4"/>
        <v>0</v>
      </c>
      <c r="S22" s="140">
        <f t="shared" si="4"/>
        <v>0</v>
      </c>
      <c r="T22" s="140">
        <f t="shared" si="4"/>
        <v>0</v>
      </c>
      <c r="U22" s="140">
        <f t="shared" si="4"/>
        <v>0</v>
      </c>
      <c r="V22" s="140">
        <f t="shared" si="4"/>
        <v>0</v>
      </c>
      <c r="W22" s="141">
        <f t="shared" si="4"/>
        <v>0</v>
      </c>
      <c r="X22" s="142">
        <f t="shared" si="4"/>
        <v>0</v>
      </c>
      <c r="Y22" s="140">
        <f t="shared" si="4"/>
        <v>0</v>
      </c>
      <c r="Z22" s="140">
        <f t="shared" si="4"/>
        <v>0</v>
      </c>
      <c r="AA22" s="140">
        <f t="shared" si="4"/>
        <v>0</v>
      </c>
      <c r="AB22" s="140">
        <f t="shared" si="4"/>
        <v>0</v>
      </c>
      <c r="AC22" s="140">
        <f t="shared" si="4"/>
        <v>0</v>
      </c>
      <c r="AD22" s="140">
        <f t="shared" si="4"/>
        <v>0</v>
      </c>
      <c r="AE22" s="140">
        <f t="shared" si="4"/>
        <v>0</v>
      </c>
      <c r="AF22" s="140">
        <f t="shared" si="4"/>
        <v>0</v>
      </c>
      <c r="AG22" s="140">
        <f t="shared" si="4"/>
        <v>0</v>
      </c>
      <c r="AH22" s="140">
        <f t="shared" si="4"/>
        <v>0</v>
      </c>
      <c r="AI22" s="140">
        <f t="shared" si="4"/>
        <v>0</v>
      </c>
      <c r="AJ22" s="140">
        <f t="shared" si="4"/>
        <v>0</v>
      </c>
      <c r="AK22" s="140">
        <f t="shared" si="4"/>
        <v>0</v>
      </c>
      <c r="AL22" s="140">
        <f t="shared" si="4"/>
        <v>0</v>
      </c>
      <c r="AM22" s="140">
        <f t="shared" si="4"/>
        <v>0</v>
      </c>
      <c r="AN22" s="13"/>
      <c r="AO22" s="11">
        <f t="shared" si="0"/>
        <v>0</v>
      </c>
      <c r="AP22" s="44"/>
    </row>
    <row r="23" spans="1:42" hidden="1" x14ac:dyDescent="0.15">
      <c r="A23" s="13"/>
      <c r="B23" s="12"/>
      <c r="C23" s="12"/>
      <c r="D23" s="12"/>
      <c r="E23" s="12"/>
      <c r="F23" s="12"/>
      <c r="G23" s="1149" t="s">
        <v>59</v>
      </c>
      <c r="H23" s="1285"/>
      <c r="I23" s="140">
        <f t="shared" ref="I23:AM23" si="5">COUNTIF(I4:I17,"H")</f>
        <v>0</v>
      </c>
      <c r="J23" s="140">
        <f t="shared" si="5"/>
        <v>0</v>
      </c>
      <c r="K23" s="140">
        <f t="shared" si="5"/>
        <v>0</v>
      </c>
      <c r="L23" s="140">
        <f t="shared" si="5"/>
        <v>0</v>
      </c>
      <c r="M23" s="140">
        <f t="shared" si="5"/>
        <v>0</v>
      </c>
      <c r="N23" s="140">
        <f t="shared" si="5"/>
        <v>0</v>
      </c>
      <c r="O23" s="140">
        <f t="shared" si="5"/>
        <v>0</v>
      </c>
      <c r="P23" s="140">
        <f t="shared" si="5"/>
        <v>0</v>
      </c>
      <c r="Q23" s="140">
        <f t="shared" si="5"/>
        <v>0</v>
      </c>
      <c r="R23" s="140">
        <f t="shared" si="5"/>
        <v>0</v>
      </c>
      <c r="S23" s="140">
        <f t="shared" si="5"/>
        <v>0</v>
      </c>
      <c r="T23" s="140">
        <f t="shared" si="5"/>
        <v>0</v>
      </c>
      <c r="U23" s="140">
        <f t="shared" si="5"/>
        <v>0</v>
      </c>
      <c r="V23" s="140">
        <f t="shared" si="5"/>
        <v>0</v>
      </c>
      <c r="W23" s="141">
        <f t="shared" si="5"/>
        <v>0</v>
      </c>
      <c r="X23" s="142">
        <f t="shared" si="5"/>
        <v>0</v>
      </c>
      <c r="Y23" s="140">
        <f t="shared" si="5"/>
        <v>0</v>
      </c>
      <c r="Z23" s="140">
        <f t="shared" si="5"/>
        <v>0</v>
      </c>
      <c r="AA23" s="140">
        <f t="shared" si="5"/>
        <v>0</v>
      </c>
      <c r="AB23" s="140">
        <f t="shared" si="5"/>
        <v>0</v>
      </c>
      <c r="AC23" s="140">
        <f t="shared" si="5"/>
        <v>0</v>
      </c>
      <c r="AD23" s="140">
        <f t="shared" si="5"/>
        <v>0</v>
      </c>
      <c r="AE23" s="140">
        <f t="shared" si="5"/>
        <v>0</v>
      </c>
      <c r="AF23" s="140">
        <f t="shared" si="5"/>
        <v>0</v>
      </c>
      <c r="AG23" s="140">
        <f t="shared" si="5"/>
        <v>0</v>
      </c>
      <c r="AH23" s="140">
        <f t="shared" si="5"/>
        <v>0</v>
      </c>
      <c r="AI23" s="140">
        <f t="shared" si="5"/>
        <v>0</v>
      </c>
      <c r="AJ23" s="140">
        <f t="shared" si="5"/>
        <v>0</v>
      </c>
      <c r="AK23" s="140">
        <f t="shared" si="5"/>
        <v>0</v>
      </c>
      <c r="AL23" s="140">
        <f t="shared" si="5"/>
        <v>0</v>
      </c>
      <c r="AM23" s="140">
        <f t="shared" si="5"/>
        <v>0</v>
      </c>
      <c r="AN23" s="13"/>
      <c r="AO23" s="11">
        <f t="shared" si="0"/>
        <v>0</v>
      </c>
      <c r="AP23" s="44"/>
    </row>
    <row r="24" spans="1:42" hidden="1" x14ac:dyDescent="0.15">
      <c r="A24" s="13"/>
      <c r="B24" s="12"/>
      <c r="C24" s="12"/>
      <c r="D24" s="12"/>
      <c r="E24" s="12"/>
      <c r="F24" s="12"/>
      <c r="G24" s="1149" t="s">
        <v>70</v>
      </c>
      <c r="H24" s="1285"/>
      <c r="I24" s="140">
        <f t="shared" ref="I24:AM24" si="6">COUNTIF(I4:I17,"J")</f>
        <v>0</v>
      </c>
      <c r="J24" s="140">
        <f t="shared" si="6"/>
        <v>0</v>
      </c>
      <c r="K24" s="140">
        <f t="shared" si="6"/>
        <v>0</v>
      </c>
      <c r="L24" s="140">
        <f t="shared" si="6"/>
        <v>0</v>
      </c>
      <c r="M24" s="140">
        <f t="shared" si="6"/>
        <v>0</v>
      </c>
      <c r="N24" s="140">
        <f t="shared" si="6"/>
        <v>0</v>
      </c>
      <c r="O24" s="140">
        <f t="shared" si="6"/>
        <v>0</v>
      </c>
      <c r="P24" s="140">
        <f t="shared" si="6"/>
        <v>0</v>
      </c>
      <c r="Q24" s="140">
        <f t="shared" si="6"/>
        <v>0</v>
      </c>
      <c r="R24" s="140">
        <f t="shared" si="6"/>
        <v>0</v>
      </c>
      <c r="S24" s="140">
        <f t="shared" si="6"/>
        <v>0</v>
      </c>
      <c r="T24" s="140">
        <f t="shared" si="6"/>
        <v>0</v>
      </c>
      <c r="U24" s="140">
        <f t="shared" si="6"/>
        <v>0</v>
      </c>
      <c r="V24" s="140">
        <f t="shared" si="6"/>
        <v>0</v>
      </c>
      <c r="W24" s="140">
        <f t="shared" si="6"/>
        <v>0</v>
      </c>
      <c r="X24" s="140">
        <f t="shared" si="6"/>
        <v>0</v>
      </c>
      <c r="Y24" s="140">
        <f t="shared" si="6"/>
        <v>0</v>
      </c>
      <c r="Z24" s="140">
        <f t="shared" si="6"/>
        <v>0</v>
      </c>
      <c r="AA24" s="140">
        <f t="shared" si="6"/>
        <v>0</v>
      </c>
      <c r="AB24" s="140">
        <f t="shared" si="6"/>
        <v>0</v>
      </c>
      <c r="AC24" s="140">
        <f t="shared" si="6"/>
        <v>0</v>
      </c>
      <c r="AD24" s="140">
        <f t="shared" si="6"/>
        <v>0</v>
      </c>
      <c r="AE24" s="140">
        <f t="shared" si="6"/>
        <v>0</v>
      </c>
      <c r="AF24" s="140">
        <f t="shared" si="6"/>
        <v>0</v>
      </c>
      <c r="AG24" s="140">
        <f t="shared" si="6"/>
        <v>0</v>
      </c>
      <c r="AH24" s="140">
        <f t="shared" si="6"/>
        <v>0</v>
      </c>
      <c r="AI24" s="140">
        <f t="shared" si="6"/>
        <v>0</v>
      </c>
      <c r="AJ24" s="140">
        <f t="shared" si="6"/>
        <v>0</v>
      </c>
      <c r="AK24" s="140">
        <f t="shared" si="6"/>
        <v>0</v>
      </c>
      <c r="AL24" s="140">
        <f t="shared" si="6"/>
        <v>0</v>
      </c>
      <c r="AM24" s="140">
        <f t="shared" si="6"/>
        <v>0</v>
      </c>
      <c r="AN24" s="13"/>
      <c r="AO24" s="11">
        <f t="shared" si="0"/>
        <v>0</v>
      </c>
      <c r="AP24" s="44"/>
    </row>
    <row r="25" spans="1:42" hidden="1" x14ac:dyDescent="0.15">
      <c r="A25" s="13"/>
      <c r="B25" s="12"/>
      <c r="C25" s="12"/>
      <c r="D25" s="12"/>
      <c r="E25" s="12"/>
      <c r="F25" s="12"/>
      <c r="G25" s="1149" t="s">
        <v>60</v>
      </c>
      <c r="H25" s="1285"/>
      <c r="I25" s="140">
        <f t="shared" ref="I25:AM25" si="7">COUNTIF(I4:I17,"G")</f>
        <v>0</v>
      </c>
      <c r="J25" s="140">
        <f t="shared" si="7"/>
        <v>0</v>
      </c>
      <c r="K25" s="140">
        <f t="shared" si="7"/>
        <v>0</v>
      </c>
      <c r="L25" s="140">
        <f t="shared" si="7"/>
        <v>0</v>
      </c>
      <c r="M25" s="140">
        <f t="shared" si="7"/>
        <v>0</v>
      </c>
      <c r="N25" s="140">
        <f t="shared" si="7"/>
        <v>0</v>
      </c>
      <c r="O25" s="140">
        <f t="shared" si="7"/>
        <v>0</v>
      </c>
      <c r="P25" s="140">
        <f t="shared" si="7"/>
        <v>0</v>
      </c>
      <c r="Q25" s="140">
        <f t="shared" si="7"/>
        <v>0</v>
      </c>
      <c r="R25" s="140">
        <f t="shared" si="7"/>
        <v>0</v>
      </c>
      <c r="S25" s="140">
        <f t="shared" si="7"/>
        <v>0</v>
      </c>
      <c r="T25" s="140">
        <f t="shared" si="7"/>
        <v>0</v>
      </c>
      <c r="U25" s="140">
        <f t="shared" si="7"/>
        <v>0</v>
      </c>
      <c r="V25" s="140">
        <f t="shared" si="7"/>
        <v>0</v>
      </c>
      <c r="W25" s="141">
        <f t="shared" si="7"/>
        <v>0</v>
      </c>
      <c r="X25" s="142">
        <f t="shared" si="7"/>
        <v>0</v>
      </c>
      <c r="Y25" s="140">
        <f t="shared" si="7"/>
        <v>0</v>
      </c>
      <c r="Z25" s="140">
        <f t="shared" si="7"/>
        <v>0</v>
      </c>
      <c r="AA25" s="140">
        <f t="shared" si="7"/>
        <v>0</v>
      </c>
      <c r="AB25" s="140">
        <f t="shared" si="7"/>
        <v>0</v>
      </c>
      <c r="AC25" s="140">
        <f t="shared" si="7"/>
        <v>0</v>
      </c>
      <c r="AD25" s="140">
        <f t="shared" si="7"/>
        <v>0</v>
      </c>
      <c r="AE25" s="140">
        <f t="shared" si="7"/>
        <v>0</v>
      </c>
      <c r="AF25" s="140">
        <f t="shared" si="7"/>
        <v>0</v>
      </c>
      <c r="AG25" s="140">
        <f t="shared" si="7"/>
        <v>0</v>
      </c>
      <c r="AH25" s="140">
        <f t="shared" si="7"/>
        <v>0</v>
      </c>
      <c r="AI25" s="140">
        <f t="shared" si="7"/>
        <v>0</v>
      </c>
      <c r="AJ25" s="140">
        <f t="shared" si="7"/>
        <v>0</v>
      </c>
      <c r="AK25" s="140">
        <f t="shared" si="7"/>
        <v>0</v>
      </c>
      <c r="AL25" s="140">
        <f t="shared" si="7"/>
        <v>0</v>
      </c>
      <c r="AM25" s="140">
        <f t="shared" si="7"/>
        <v>0</v>
      </c>
      <c r="AN25" s="13"/>
      <c r="AO25" s="11">
        <f t="shared" si="0"/>
        <v>0</v>
      </c>
      <c r="AP25" s="44"/>
    </row>
    <row r="26" spans="1:42" hidden="1" x14ac:dyDescent="0.15">
      <c r="A26" s="13"/>
      <c r="B26" s="12"/>
      <c r="C26" s="12"/>
      <c r="D26" s="12"/>
      <c r="E26" s="12"/>
      <c r="F26" s="12"/>
      <c r="G26" s="1149" t="s">
        <v>61</v>
      </c>
      <c r="H26" s="1285"/>
      <c r="I26" s="140">
        <f t="shared" ref="I26:AM26" si="8">COUNTIF(I4:I17,"CD")</f>
        <v>0</v>
      </c>
      <c r="J26" s="140">
        <f t="shared" si="8"/>
        <v>0</v>
      </c>
      <c r="K26" s="140">
        <f t="shared" si="8"/>
        <v>0</v>
      </c>
      <c r="L26" s="140">
        <f t="shared" si="8"/>
        <v>0</v>
      </c>
      <c r="M26" s="140">
        <f t="shared" si="8"/>
        <v>0</v>
      </c>
      <c r="N26" s="140">
        <f t="shared" si="8"/>
        <v>0</v>
      </c>
      <c r="O26" s="140">
        <f t="shared" si="8"/>
        <v>0</v>
      </c>
      <c r="P26" s="140">
        <f t="shared" si="8"/>
        <v>0</v>
      </c>
      <c r="Q26" s="140">
        <f t="shared" si="8"/>
        <v>0</v>
      </c>
      <c r="R26" s="140">
        <f t="shared" si="8"/>
        <v>0</v>
      </c>
      <c r="S26" s="140">
        <f t="shared" si="8"/>
        <v>0</v>
      </c>
      <c r="T26" s="140">
        <f t="shared" si="8"/>
        <v>0</v>
      </c>
      <c r="U26" s="140">
        <f t="shared" si="8"/>
        <v>0</v>
      </c>
      <c r="V26" s="140">
        <f t="shared" si="8"/>
        <v>0</v>
      </c>
      <c r="W26" s="141">
        <f t="shared" si="8"/>
        <v>0</v>
      </c>
      <c r="X26" s="142">
        <f t="shared" si="8"/>
        <v>0</v>
      </c>
      <c r="Y26" s="140">
        <f t="shared" si="8"/>
        <v>0</v>
      </c>
      <c r="Z26" s="140">
        <f t="shared" si="8"/>
        <v>0</v>
      </c>
      <c r="AA26" s="140">
        <f t="shared" si="8"/>
        <v>0</v>
      </c>
      <c r="AB26" s="140">
        <f t="shared" si="8"/>
        <v>0</v>
      </c>
      <c r="AC26" s="140">
        <f t="shared" si="8"/>
        <v>0</v>
      </c>
      <c r="AD26" s="140">
        <f t="shared" si="8"/>
        <v>0</v>
      </c>
      <c r="AE26" s="140">
        <f t="shared" si="8"/>
        <v>0</v>
      </c>
      <c r="AF26" s="140">
        <f t="shared" si="8"/>
        <v>0</v>
      </c>
      <c r="AG26" s="140">
        <f t="shared" si="8"/>
        <v>0</v>
      </c>
      <c r="AH26" s="140">
        <f t="shared" si="8"/>
        <v>0</v>
      </c>
      <c r="AI26" s="140">
        <f t="shared" si="8"/>
        <v>0</v>
      </c>
      <c r="AJ26" s="140">
        <f t="shared" si="8"/>
        <v>0</v>
      </c>
      <c r="AK26" s="140">
        <f t="shared" si="8"/>
        <v>0</v>
      </c>
      <c r="AL26" s="140">
        <f t="shared" si="8"/>
        <v>0</v>
      </c>
      <c r="AM26" s="140">
        <f t="shared" si="8"/>
        <v>0</v>
      </c>
      <c r="AN26" s="13"/>
      <c r="AO26" s="11">
        <f t="shared" si="0"/>
        <v>0</v>
      </c>
      <c r="AP26" s="44"/>
    </row>
    <row r="27" spans="1:42" hidden="1" x14ac:dyDescent="0.15">
      <c r="A27" s="13"/>
      <c r="B27" s="12"/>
      <c r="C27" s="12"/>
      <c r="D27" s="12"/>
      <c r="E27" s="12"/>
      <c r="F27" s="12"/>
      <c r="G27" s="1149" t="s">
        <v>69</v>
      </c>
      <c r="H27" s="1285"/>
      <c r="I27" s="140">
        <f t="shared" ref="I27:AM27" si="9">COUNTIF(I4:I17,"AD")</f>
        <v>0</v>
      </c>
      <c r="J27" s="140">
        <f t="shared" si="9"/>
        <v>0</v>
      </c>
      <c r="K27" s="140">
        <f t="shared" si="9"/>
        <v>0</v>
      </c>
      <c r="L27" s="140">
        <f t="shared" si="9"/>
        <v>0</v>
      </c>
      <c r="M27" s="140">
        <f t="shared" si="9"/>
        <v>0</v>
      </c>
      <c r="N27" s="140">
        <f t="shared" si="9"/>
        <v>0</v>
      </c>
      <c r="O27" s="140">
        <f t="shared" si="9"/>
        <v>0</v>
      </c>
      <c r="P27" s="140">
        <f t="shared" si="9"/>
        <v>0</v>
      </c>
      <c r="Q27" s="140">
        <f t="shared" si="9"/>
        <v>0</v>
      </c>
      <c r="R27" s="140">
        <f t="shared" si="9"/>
        <v>0</v>
      </c>
      <c r="S27" s="140">
        <f t="shared" si="9"/>
        <v>0</v>
      </c>
      <c r="T27" s="140">
        <f t="shared" si="9"/>
        <v>0</v>
      </c>
      <c r="U27" s="140">
        <f t="shared" si="9"/>
        <v>0</v>
      </c>
      <c r="V27" s="140">
        <f t="shared" si="9"/>
        <v>0</v>
      </c>
      <c r="W27" s="140">
        <f t="shared" si="9"/>
        <v>0</v>
      </c>
      <c r="X27" s="140">
        <f t="shared" si="9"/>
        <v>0</v>
      </c>
      <c r="Y27" s="140">
        <f t="shared" si="9"/>
        <v>0</v>
      </c>
      <c r="Z27" s="140">
        <f t="shared" si="9"/>
        <v>0</v>
      </c>
      <c r="AA27" s="140">
        <f t="shared" si="9"/>
        <v>0</v>
      </c>
      <c r="AB27" s="140">
        <f t="shared" si="9"/>
        <v>0</v>
      </c>
      <c r="AC27" s="140">
        <f t="shared" si="9"/>
        <v>0</v>
      </c>
      <c r="AD27" s="140">
        <f t="shared" si="9"/>
        <v>0</v>
      </c>
      <c r="AE27" s="140">
        <f t="shared" si="9"/>
        <v>0</v>
      </c>
      <c r="AF27" s="140">
        <f t="shared" si="9"/>
        <v>0</v>
      </c>
      <c r="AG27" s="140">
        <f t="shared" si="9"/>
        <v>0</v>
      </c>
      <c r="AH27" s="140">
        <f t="shared" si="9"/>
        <v>0</v>
      </c>
      <c r="AI27" s="140">
        <f t="shared" si="9"/>
        <v>0</v>
      </c>
      <c r="AJ27" s="140">
        <f t="shared" si="9"/>
        <v>0</v>
      </c>
      <c r="AK27" s="140">
        <f t="shared" si="9"/>
        <v>0</v>
      </c>
      <c r="AL27" s="140">
        <f t="shared" si="9"/>
        <v>0</v>
      </c>
      <c r="AM27" s="140">
        <f t="shared" si="9"/>
        <v>0</v>
      </c>
      <c r="AN27" s="13"/>
      <c r="AO27" s="11">
        <f t="shared" si="0"/>
        <v>0</v>
      </c>
      <c r="AP27" s="44"/>
    </row>
    <row r="28" spans="1:42" hidden="1" x14ac:dyDescent="0.15">
      <c r="A28" s="13"/>
      <c r="B28" s="12"/>
      <c r="C28" s="12"/>
      <c r="D28" s="12"/>
      <c r="E28" s="12"/>
      <c r="F28" s="12"/>
      <c r="G28" s="1149" t="s">
        <v>62</v>
      </c>
      <c r="H28" s="1285"/>
      <c r="I28" s="140">
        <f t="shared" ref="I28:AM28" si="10">COUNTIF(I4:I17,"D")</f>
        <v>0</v>
      </c>
      <c r="J28" s="140">
        <f t="shared" si="10"/>
        <v>0</v>
      </c>
      <c r="K28" s="140">
        <f t="shared" si="10"/>
        <v>0</v>
      </c>
      <c r="L28" s="140">
        <f t="shared" si="10"/>
        <v>0</v>
      </c>
      <c r="M28" s="140">
        <f t="shared" si="10"/>
        <v>0</v>
      </c>
      <c r="N28" s="140">
        <f t="shared" si="10"/>
        <v>0</v>
      </c>
      <c r="O28" s="140">
        <f t="shared" si="10"/>
        <v>0</v>
      </c>
      <c r="P28" s="140">
        <f t="shared" si="10"/>
        <v>0</v>
      </c>
      <c r="Q28" s="140">
        <f t="shared" si="10"/>
        <v>0</v>
      </c>
      <c r="R28" s="140">
        <f t="shared" si="10"/>
        <v>0</v>
      </c>
      <c r="S28" s="140">
        <f t="shared" si="10"/>
        <v>0</v>
      </c>
      <c r="T28" s="140">
        <f t="shared" si="10"/>
        <v>0</v>
      </c>
      <c r="U28" s="140">
        <f t="shared" si="10"/>
        <v>0</v>
      </c>
      <c r="V28" s="140">
        <f t="shared" si="10"/>
        <v>0</v>
      </c>
      <c r="W28" s="141">
        <f t="shared" si="10"/>
        <v>0</v>
      </c>
      <c r="X28" s="142">
        <f t="shared" si="10"/>
        <v>0</v>
      </c>
      <c r="Y28" s="140">
        <f t="shared" si="10"/>
        <v>0</v>
      </c>
      <c r="Z28" s="140">
        <f t="shared" si="10"/>
        <v>0</v>
      </c>
      <c r="AA28" s="140">
        <f t="shared" si="10"/>
        <v>0</v>
      </c>
      <c r="AB28" s="140">
        <f t="shared" si="10"/>
        <v>0</v>
      </c>
      <c r="AC28" s="140">
        <f t="shared" si="10"/>
        <v>0</v>
      </c>
      <c r="AD28" s="140">
        <f t="shared" si="10"/>
        <v>0</v>
      </c>
      <c r="AE28" s="140">
        <f t="shared" si="10"/>
        <v>0</v>
      </c>
      <c r="AF28" s="140">
        <f t="shared" si="10"/>
        <v>0</v>
      </c>
      <c r="AG28" s="140">
        <f t="shared" si="10"/>
        <v>0</v>
      </c>
      <c r="AH28" s="140">
        <f t="shared" si="10"/>
        <v>0</v>
      </c>
      <c r="AI28" s="140">
        <f t="shared" si="10"/>
        <v>0</v>
      </c>
      <c r="AJ28" s="140">
        <f t="shared" si="10"/>
        <v>0</v>
      </c>
      <c r="AK28" s="140">
        <f t="shared" si="10"/>
        <v>0</v>
      </c>
      <c r="AL28" s="140">
        <f t="shared" si="10"/>
        <v>0</v>
      </c>
      <c r="AM28" s="140">
        <f t="shared" si="10"/>
        <v>0</v>
      </c>
      <c r="AN28" s="13"/>
      <c r="AO28" s="11">
        <f t="shared" si="0"/>
        <v>0</v>
      </c>
      <c r="AP28" s="44"/>
    </row>
    <row r="29" spans="1:42" x14ac:dyDescent="0.15">
      <c r="A29" s="13"/>
      <c r="B29" s="12"/>
      <c r="C29" s="12"/>
      <c r="D29" s="12"/>
      <c r="E29" s="12"/>
      <c r="F29" s="12"/>
      <c r="G29" s="1149" t="s">
        <v>63</v>
      </c>
      <c r="H29" s="1285"/>
      <c r="I29" s="140" t="str">
        <f>IF(I30&gt;9,"4","3")</f>
        <v>3</v>
      </c>
      <c r="J29" s="140" t="str">
        <f t="shared" ref="J29:AM29" si="11">IF(J30&gt;9,"4","3")</f>
        <v>3</v>
      </c>
      <c r="K29" s="140" t="str">
        <f t="shared" si="11"/>
        <v>3</v>
      </c>
      <c r="L29" s="140" t="str">
        <f t="shared" si="11"/>
        <v>3</v>
      </c>
      <c r="M29" s="140" t="str">
        <f t="shared" si="11"/>
        <v>3</v>
      </c>
      <c r="N29" s="140" t="str">
        <f t="shared" si="11"/>
        <v>3</v>
      </c>
      <c r="O29" s="140" t="str">
        <f t="shared" si="11"/>
        <v>3</v>
      </c>
      <c r="P29" s="140" t="str">
        <f t="shared" si="11"/>
        <v>3</v>
      </c>
      <c r="Q29" s="140" t="str">
        <f t="shared" si="11"/>
        <v>3</v>
      </c>
      <c r="R29" s="140" t="str">
        <f t="shared" si="11"/>
        <v>3</v>
      </c>
      <c r="S29" s="140" t="str">
        <f t="shared" si="11"/>
        <v>3</v>
      </c>
      <c r="T29" s="140" t="str">
        <f t="shared" si="11"/>
        <v>3</v>
      </c>
      <c r="U29" s="140" t="str">
        <f t="shared" si="11"/>
        <v>3</v>
      </c>
      <c r="V29" s="140" t="str">
        <f t="shared" si="11"/>
        <v>3</v>
      </c>
      <c r="W29" s="140" t="str">
        <f t="shared" si="11"/>
        <v>3</v>
      </c>
      <c r="X29" s="140" t="str">
        <f t="shared" si="11"/>
        <v>3</v>
      </c>
      <c r="Y29" s="140" t="str">
        <f t="shared" si="11"/>
        <v>3</v>
      </c>
      <c r="Z29" s="140" t="str">
        <f t="shared" si="11"/>
        <v>3</v>
      </c>
      <c r="AA29" s="140" t="str">
        <f t="shared" si="11"/>
        <v>3</v>
      </c>
      <c r="AB29" s="140" t="str">
        <f t="shared" si="11"/>
        <v>3</v>
      </c>
      <c r="AC29" s="140" t="str">
        <f t="shared" si="11"/>
        <v>3</v>
      </c>
      <c r="AD29" s="140" t="str">
        <f t="shared" si="11"/>
        <v>3</v>
      </c>
      <c r="AE29" s="140" t="str">
        <f t="shared" si="11"/>
        <v>3</v>
      </c>
      <c r="AF29" s="140" t="str">
        <f t="shared" si="11"/>
        <v>3</v>
      </c>
      <c r="AG29" s="140" t="str">
        <f t="shared" si="11"/>
        <v>3</v>
      </c>
      <c r="AH29" s="140" t="str">
        <f>IF(AH30&gt;9,"4","3")</f>
        <v>3</v>
      </c>
      <c r="AI29" s="140" t="str">
        <f t="shared" si="11"/>
        <v>3</v>
      </c>
      <c r="AJ29" s="140" t="str">
        <f t="shared" si="11"/>
        <v>3</v>
      </c>
      <c r="AK29" s="140" t="str">
        <f t="shared" si="11"/>
        <v>3</v>
      </c>
      <c r="AL29" s="140" t="str">
        <f t="shared" si="11"/>
        <v>3</v>
      </c>
      <c r="AM29" s="140" t="str">
        <f t="shared" si="11"/>
        <v>3</v>
      </c>
      <c r="AN29" s="45">
        <f>SUM(I29:AM29)</f>
        <v>0</v>
      </c>
      <c r="AO29" s="11"/>
      <c r="AP29" s="44"/>
    </row>
    <row r="30" spans="1:42" x14ac:dyDescent="0.15">
      <c r="A30" s="13"/>
      <c r="B30" s="12"/>
      <c r="C30" s="12"/>
      <c r="D30" s="12"/>
      <c r="E30" s="12"/>
      <c r="F30" s="12"/>
      <c r="G30" s="1149" t="s">
        <v>64</v>
      </c>
      <c r="H30" s="1150"/>
      <c r="I30" s="45">
        <f>'3006'!G155</f>
        <v>0</v>
      </c>
      <c r="J30" s="45">
        <f>'3006'!H155</f>
        <v>0</v>
      </c>
      <c r="K30" s="45">
        <f>'3006'!I155</f>
        <v>0</v>
      </c>
      <c r="L30" s="45">
        <f>'3006'!J155</f>
        <v>0</v>
      </c>
      <c r="M30" s="45">
        <f>'3006'!K155</f>
        <v>0</v>
      </c>
      <c r="N30" s="45">
        <f>'3006'!L155</f>
        <v>0</v>
      </c>
      <c r="O30" s="45">
        <f>'3006'!M155</f>
        <v>0</v>
      </c>
      <c r="P30" s="45">
        <f>'3006'!N155</f>
        <v>0</v>
      </c>
      <c r="Q30" s="45">
        <f>'3006'!O155</f>
        <v>0</v>
      </c>
      <c r="R30" s="45">
        <f>'3006'!P155</f>
        <v>0</v>
      </c>
      <c r="S30" s="45">
        <f>'3006'!Q155</f>
        <v>0</v>
      </c>
      <c r="T30" s="45">
        <f>'3006'!R155</f>
        <v>0</v>
      </c>
      <c r="U30" s="45">
        <f>'3006'!S155</f>
        <v>0</v>
      </c>
      <c r="V30" s="45">
        <f>'3006'!T155</f>
        <v>0</v>
      </c>
      <c r="W30" s="45">
        <f>'3006'!U155</f>
        <v>0</v>
      </c>
      <c r="X30" s="45">
        <f>'3006'!V155</f>
        <v>0</v>
      </c>
      <c r="Y30" s="45">
        <f>'3006'!W155</f>
        <v>0</v>
      </c>
      <c r="Z30" s="45">
        <f>'3006'!X155</f>
        <v>0</v>
      </c>
      <c r="AA30" s="45">
        <f>'3006'!Y155</f>
        <v>0</v>
      </c>
      <c r="AB30" s="45">
        <f>'3006'!Z155</f>
        <v>0</v>
      </c>
      <c r="AC30" s="45">
        <f>'3006'!AA155</f>
        <v>0</v>
      </c>
      <c r="AD30" s="45">
        <f>'3006'!AB155</f>
        <v>0</v>
      </c>
      <c r="AE30" s="45">
        <f>'3006'!AC155</f>
        <v>0</v>
      </c>
      <c r="AF30" s="45">
        <f>'3006'!AD155</f>
        <v>0</v>
      </c>
      <c r="AG30" s="45">
        <f>'3006'!AE155</f>
        <v>0</v>
      </c>
      <c r="AH30" s="45">
        <f>'3006'!AF155</f>
        <v>0</v>
      </c>
      <c r="AI30" s="45">
        <f>'3006'!AG155</f>
        <v>0</v>
      </c>
      <c r="AJ30" s="45">
        <f>'3006'!AH155</f>
        <v>0</v>
      </c>
      <c r="AK30" s="45">
        <f>'3006'!AI155</f>
        <v>0</v>
      </c>
      <c r="AL30" s="45">
        <f>'3006'!AJ155</f>
        <v>0</v>
      </c>
      <c r="AM30" s="45">
        <f>'3006'!AK155</f>
        <v>0</v>
      </c>
      <c r="AN30" s="45">
        <f>SUM(I30:AM30)</f>
        <v>0</v>
      </c>
      <c r="AO30" s="44"/>
      <c r="AP30" s="44"/>
    </row>
    <row r="31" spans="1:42" ht="15" thickBot="1" x14ac:dyDescent="0.2">
      <c r="A31" s="12"/>
      <c r="B31" s="14"/>
      <c r="C31" s="1167" t="s">
        <v>36</v>
      </c>
      <c r="D31" s="1165"/>
      <c r="E31" s="1165"/>
      <c r="F31" s="1165"/>
      <c r="G31" s="143"/>
      <c r="H31" s="13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5"/>
      <c r="W31" s="14"/>
      <c r="X31" s="14"/>
      <c r="Y31" s="14"/>
      <c r="Z31" s="14"/>
      <c r="AA31" s="14"/>
      <c r="AB31" s="12"/>
      <c r="AC31" s="12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44"/>
      <c r="AO31" s="44"/>
      <c r="AP31" s="44"/>
    </row>
    <row r="32" spans="1:42" ht="15" thickTop="1" x14ac:dyDescent="0.15">
      <c r="A32" s="12"/>
      <c r="B32" s="14"/>
      <c r="C32" s="1167" t="s">
        <v>44</v>
      </c>
      <c r="D32" s="1165"/>
      <c r="E32" s="1165"/>
      <c r="F32" s="1165"/>
      <c r="G32" s="16"/>
      <c r="H32" s="44"/>
      <c r="I32" s="44">
        <v>4</v>
      </c>
      <c r="J32" s="44" t="s">
        <v>5</v>
      </c>
      <c r="K32" s="44">
        <v>17</v>
      </c>
      <c r="L32" s="44" t="s">
        <v>4</v>
      </c>
      <c r="M32" s="44"/>
      <c r="N32" s="1168"/>
      <c r="O32" s="1168"/>
      <c r="P32" s="44"/>
      <c r="Q32" s="44"/>
      <c r="R32" s="44"/>
      <c r="S32" s="44"/>
      <c r="T32" s="44"/>
      <c r="U32" s="44"/>
      <c r="V32" s="17"/>
      <c r="W32" s="44"/>
      <c r="X32" s="1169" t="s">
        <v>43</v>
      </c>
      <c r="Y32" s="1170"/>
      <c r="Z32" s="1170"/>
      <c r="AA32" s="1170"/>
      <c r="AB32" s="1170"/>
      <c r="AC32" s="1170"/>
      <c r="AD32" s="1170"/>
      <c r="AE32" s="1170"/>
      <c r="AF32" s="1170"/>
      <c r="AG32" s="1170"/>
      <c r="AH32" s="1170"/>
      <c r="AI32" s="1170"/>
      <c r="AJ32" s="1170"/>
      <c r="AK32" s="1170"/>
      <c r="AL32" s="1171"/>
      <c r="AM32" s="12"/>
      <c r="AP32" s="44"/>
    </row>
    <row r="33" spans="1:38" ht="14.25" x14ac:dyDescent="0.15">
      <c r="A33" s="14"/>
      <c r="B33" s="14"/>
      <c r="C33" s="1167" t="s">
        <v>45</v>
      </c>
      <c r="D33" s="1165"/>
      <c r="E33" s="1165"/>
      <c r="F33" s="1165"/>
      <c r="H33" s="44"/>
      <c r="I33" s="44"/>
      <c r="J33" s="44" t="s">
        <v>5</v>
      </c>
      <c r="K33" s="44"/>
      <c r="L33" s="44" t="s">
        <v>4</v>
      </c>
      <c r="M33" s="44"/>
      <c r="N33" s="1168"/>
      <c r="O33" s="1168"/>
      <c r="P33" s="44"/>
      <c r="Q33" s="44"/>
      <c r="R33" s="44"/>
      <c r="S33" s="44"/>
      <c r="T33" s="44"/>
      <c r="U33" s="44"/>
      <c r="V33" s="17"/>
      <c r="W33" s="44"/>
      <c r="X33" s="1164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6"/>
    </row>
    <row r="34" spans="1:38" ht="14.25" x14ac:dyDescent="0.15">
      <c r="A34" s="14"/>
      <c r="B34" s="14"/>
      <c r="C34" s="1167" t="s">
        <v>46</v>
      </c>
      <c r="D34" s="1165"/>
      <c r="E34" s="1165"/>
      <c r="F34" s="1165"/>
      <c r="G34" s="16"/>
      <c r="H34" s="44"/>
      <c r="I34" s="44">
        <v>4</v>
      </c>
      <c r="J34" s="44" t="s">
        <v>5</v>
      </c>
      <c r="K34" s="44">
        <v>20</v>
      </c>
      <c r="L34" s="44" t="s">
        <v>4</v>
      </c>
      <c r="M34" s="44"/>
      <c r="N34" s="1168"/>
      <c r="O34" s="1168"/>
      <c r="P34" s="44"/>
      <c r="Q34" s="44"/>
      <c r="R34" s="44"/>
      <c r="S34" s="44"/>
      <c r="T34" s="44"/>
      <c r="U34" s="44"/>
      <c r="V34" s="17"/>
      <c r="W34" s="44"/>
      <c r="X34" s="1164" t="s">
        <v>104</v>
      </c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6"/>
    </row>
    <row r="35" spans="1:38" x14ac:dyDescent="0.15">
      <c r="A35" s="14"/>
      <c r="B35" s="13"/>
      <c r="C35" s="13"/>
      <c r="D35" s="13"/>
      <c r="E35" s="13"/>
      <c r="F35" s="13"/>
      <c r="G35" s="16"/>
      <c r="H35" s="44"/>
      <c r="I35" s="44"/>
      <c r="J35" s="44" t="s">
        <v>47</v>
      </c>
      <c r="K35" s="44"/>
      <c r="L35" s="44" t="s">
        <v>4</v>
      </c>
      <c r="M35" s="44"/>
      <c r="N35" s="1168"/>
      <c r="O35" s="1168"/>
      <c r="P35" s="44"/>
      <c r="Q35" s="44"/>
      <c r="R35" s="44"/>
      <c r="S35" s="44"/>
      <c r="T35" s="44"/>
      <c r="U35" s="44"/>
      <c r="V35" s="17"/>
      <c r="W35" s="44"/>
      <c r="X35" s="1164" t="s">
        <v>48</v>
      </c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6"/>
    </row>
    <row r="36" spans="1:38" ht="24.75" customHeight="1" x14ac:dyDescent="0.15">
      <c r="A36" s="14"/>
      <c r="B36" s="13"/>
      <c r="C36" s="13"/>
      <c r="D36" s="13"/>
      <c r="E36" s="13"/>
      <c r="G36" s="13"/>
      <c r="H36" s="13"/>
      <c r="I36" s="1163" t="s">
        <v>49</v>
      </c>
      <c r="J36" s="1163"/>
      <c r="K36" s="116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8"/>
      <c r="W36" s="13"/>
      <c r="X36" s="1164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6"/>
    </row>
    <row r="37" spans="1:38" ht="23.25" customHeight="1" x14ac:dyDescent="0.15">
      <c r="A37" s="12"/>
      <c r="B37" s="13"/>
      <c r="C37" s="13"/>
      <c r="D37" s="13"/>
      <c r="E37" s="13"/>
      <c r="F37" s="153" t="s">
        <v>87</v>
      </c>
      <c r="G37" s="153" t="s">
        <v>86</v>
      </c>
      <c r="H37" s="13"/>
      <c r="J37"/>
      <c r="K37" s="145"/>
      <c r="M37" s="13"/>
      <c r="N37" s="13"/>
      <c r="O37" s="146"/>
      <c r="P37" s="1165"/>
      <c r="Q37" s="1165"/>
      <c r="R37" s="1165"/>
      <c r="S37" s="1165"/>
      <c r="T37" s="13"/>
      <c r="U37" s="13"/>
      <c r="V37" s="18"/>
      <c r="W37" s="13"/>
      <c r="X37" s="1164"/>
      <c r="Y37" s="1165"/>
      <c r="Z37" s="1165"/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5"/>
      <c r="AL37" s="1166"/>
    </row>
    <row r="38" spans="1:38" ht="13.5" customHeight="1" thickBot="1" x14ac:dyDescent="0.2">
      <c r="A38" s="12"/>
      <c r="E38" s="13"/>
      <c r="F38" s="153" t="s">
        <v>88</v>
      </c>
      <c r="G38" s="153" t="s">
        <v>89</v>
      </c>
      <c r="H38" s="13"/>
      <c r="J38" s="144"/>
      <c r="K38" s="145"/>
      <c r="M38" s="13"/>
      <c r="N38" s="13"/>
      <c r="O38" s="146"/>
      <c r="P38" s="1173"/>
      <c r="Q38" s="1165"/>
      <c r="R38" s="1165"/>
      <c r="S38" s="1165"/>
      <c r="T38" s="13"/>
      <c r="U38" s="13"/>
      <c r="V38" s="18"/>
      <c r="W38" s="13"/>
      <c r="X38" s="1174" t="s">
        <v>50</v>
      </c>
      <c r="Y38" s="1175"/>
      <c r="Z38" s="1175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5"/>
      <c r="AL38" s="1176"/>
    </row>
    <row r="39" spans="1:38" ht="21" customHeight="1" thickTop="1" x14ac:dyDescent="0.15">
      <c r="A39" s="12"/>
      <c r="F39" s="87" t="s">
        <v>28</v>
      </c>
      <c r="G39" s="87" t="s">
        <v>52</v>
      </c>
      <c r="H39" s="13"/>
      <c r="J39" s="144"/>
      <c r="K39" s="145"/>
      <c r="M39" s="13"/>
      <c r="N39" s="13"/>
      <c r="O39" s="146"/>
      <c r="P39" s="1165"/>
      <c r="Q39" s="1165"/>
      <c r="R39" s="1165"/>
      <c r="S39" s="1165"/>
    </row>
    <row r="40" spans="1:38" ht="15" customHeight="1" x14ac:dyDescent="0.15">
      <c r="F40" s="153"/>
      <c r="G40" s="153"/>
      <c r="J40" s="144"/>
      <c r="K40" s="145"/>
      <c r="M40" s="13"/>
      <c r="O40" s="146"/>
      <c r="P40" s="1165"/>
      <c r="Q40" s="1165"/>
      <c r="R40" s="1165"/>
      <c r="S40" s="1165"/>
    </row>
    <row r="41" spans="1:38" ht="19.5" customHeight="1" x14ac:dyDescent="0.15">
      <c r="J41" s="1165"/>
      <c r="K41" s="1165"/>
      <c r="L41" s="1165"/>
      <c r="M41" s="1165"/>
      <c r="P41" s="1165"/>
      <c r="Q41" s="1165"/>
      <c r="R41" s="1165"/>
      <c r="S41" s="1165"/>
    </row>
    <row r="42" spans="1:38" x14ac:dyDescent="0.15">
      <c r="J42" s="144"/>
      <c r="K42" s="144"/>
    </row>
    <row r="44" spans="1:38" ht="1.5" customHeight="1" x14ac:dyDescent="0.15">
      <c r="J44" s="144"/>
      <c r="K44" s="144"/>
    </row>
  </sheetData>
  <mergeCells count="69">
    <mergeCell ref="AO1:AO2"/>
    <mergeCell ref="A3:H3"/>
    <mergeCell ref="B5:E5"/>
    <mergeCell ref="G5:H5"/>
    <mergeCell ref="B6:E6"/>
    <mergeCell ref="G6:H6"/>
    <mergeCell ref="B4:E4"/>
    <mergeCell ref="G4:H4"/>
    <mergeCell ref="A1:D2"/>
    <mergeCell ref="E1:H2"/>
    <mergeCell ref="AN1:AN2"/>
    <mergeCell ref="B7:E7"/>
    <mergeCell ref="G7:H7"/>
    <mergeCell ref="B8:E8"/>
    <mergeCell ref="G8:H8"/>
    <mergeCell ref="B9:E9"/>
    <mergeCell ref="G9:H9"/>
    <mergeCell ref="B10:E10"/>
    <mergeCell ref="G10:H10"/>
    <mergeCell ref="B11:E11"/>
    <mergeCell ref="G11:H11"/>
    <mergeCell ref="B12:E12"/>
    <mergeCell ref="G12:H12"/>
    <mergeCell ref="B13:E13"/>
    <mergeCell ref="G13:H13"/>
    <mergeCell ref="A14:A17"/>
    <mergeCell ref="B14:E14"/>
    <mergeCell ref="G14:H14"/>
    <mergeCell ref="B15:E15"/>
    <mergeCell ref="G24:H24"/>
    <mergeCell ref="G15:H15"/>
    <mergeCell ref="B16:E16"/>
    <mergeCell ref="G16:H16"/>
    <mergeCell ref="B17:E17"/>
    <mergeCell ref="G17:H17"/>
    <mergeCell ref="G18:H18"/>
    <mergeCell ref="G19:H19"/>
    <mergeCell ref="G20:H20"/>
    <mergeCell ref="G21:H21"/>
    <mergeCell ref="G22:H22"/>
    <mergeCell ref="G23:H23"/>
    <mergeCell ref="X32:AL32"/>
    <mergeCell ref="G25:H25"/>
    <mergeCell ref="G26:H26"/>
    <mergeCell ref="G27:H27"/>
    <mergeCell ref="G28:H28"/>
    <mergeCell ref="G29:H29"/>
    <mergeCell ref="G30:H30"/>
    <mergeCell ref="C31:F31"/>
    <mergeCell ref="C32:F32"/>
    <mergeCell ref="N32:O32"/>
    <mergeCell ref="C33:F33"/>
    <mergeCell ref="N33:O33"/>
    <mergeCell ref="X33:AL33"/>
    <mergeCell ref="C34:F34"/>
    <mergeCell ref="N34:O34"/>
    <mergeCell ref="X34:AL34"/>
    <mergeCell ref="N35:O35"/>
    <mergeCell ref="X35:AL35"/>
    <mergeCell ref="X36:AL36"/>
    <mergeCell ref="P37:S37"/>
    <mergeCell ref="X37:AL37"/>
    <mergeCell ref="P38:S38"/>
    <mergeCell ref="X38:AL38"/>
    <mergeCell ref="P39:S39"/>
    <mergeCell ref="P40:S40"/>
    <mergeCell ref="J41:M41"/>
    <mergeCell ref="P41:S41"/>
    <mergeCell ref="I36:K36"/>
  </mergeCells>
  <phoneticPr fontId="2"/>
  <printOptions verticalCentered="1"/>
  <pageMargins left="0.70866141732283472" right="0.70866141732283472" top="0.15748031496062992" bottom="0.35433070866141736" header="0" footer="0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60</vt:i4>
      </vt:variant>
      <vt:variant>
        <vt:lpstr>名前付き一覧</vt:lpstr>
      </vt:variant>
      <vt:variant>
        <vt:i4>60</vt:i4>
      </vt:variant>
    </vt:vector>
  </HeadingPairs>
  <TitlesOfParts>
    <vt:vector size="120" baseType="lpstr">
      <vt:lpstr>0210</vt:lpstr>
      <vt:lpstr>0210シフト</vt:lpstr>
      <vt:lpstr>0209</vt:lpstr>
      <vt:lpstr>0209シフト</vt:lpstr>
      <vt:lpstr>0208</vt:lpstr>
      <vt:lpstr>0208シフト</vt:lpstr>
      <vt:lpstr>0207</vt:lpstr>
      <vt:lpstr>0207シフト </vt:lpstr>
      <vt:lpstr>0206</vt:lpstr>
      <vt:lpstr>0206シフト</vt:lpstr>
      <vt:lpstr>0205</vt:lpstr>
      <vt:lpstr>0205シフト</vt:lpstr>
      <vt:lpstr>0204</vt:lpstr>
      <vt:lpstr>0204シフト </vt:lpstr>
      <vt:lpstr>0203</vt:lpstr>
      <vt:lpstr>0203シフト</vt:lpstr>
      <vt:lpstr>0202</vt:lpstr>
      <vt:lpstr>0202シフト</vt:lpstr>
      <vt:lpstr>0201</vt:lpstr>
      <vt:lpstr>0201シフト</vt:lpstr>
      <vt:lpstr>0112</vt:lpstr>
      <vt:lpstr>0112シフト</vt:lpstr>
      <vt:lpstr>0111</vt:lpstr>
      <vt:lpstr>0111シフト</vt:lpstr>
      <vt:lpstr>0110</vt:lpstr>
      <vt:lpstr>0110シフト</vt:lpstr>
      <vt:lpstr>0109</vt:lpstr>
      <vt:lpstr>0109シフト</vt:lpstr>
      <vt:lpstr>0108</vt:lpstr>
      <vt:lpstr>0108シフト</vt:lpstr>
      <vt:lpstr>0107</vt:lpstr>
      <vt:lpstr>0107シフト</vt:lpstr>
      <vt:lpstr>0106</vt:lpstr>
      <vt:lpstr>0106シフト</vt:lpstr>
      <vt:lpstr>0105</vt:lpstr>
      <vt:lpstr>0105シフト</vt:lpstr>
      <vt:lpstr>3104</vt:lpstr>
      <vt:lpstr>3104シフト</vt:lpstr>
      <vt:lpstr>3103</vt:lpstr>
      <vt:lpstr>3103シフト</vt:lpstr>
      <vt:lpstr>3102 </vt:lpstr>
      <vt:lpstr>3102シフト</vt:lpstr>
      <vt:lpstr>3101</vt:lpstr>
      <vt:lpstr>3101シフト</vt:lpstr>
      <vt:lpstr>3012</vt:lpstr>
      <vt:lpstr>3012シフト</vt:lpstr>
      <vt:lpstr>3011</vt:lpstr>
      <vt:lpstr>3011シフト</vt:lpstr>
      <vt:lpstr>3010</vt:lpstr>
      <vt:lpstr>3010シフト</vt:lpstr>
      <vt:lpstr>3009</vt:lpstr>
      <vt:lpstr>3009シフト</vt:lpstr>
      <vt:lpstr>3008</vt:lpstr>
      <vt:lpstr>3007</vt:lpstr>
      <vt:lpstr>3006</vt:lpstr>
      <vt:lpstr>3008シフト</vt:lpstr>
      <vt:lpstr>3007シフト</vt:lpstr>
      <vt:lpstr>3006シフト</vt:lpstr>
      <vt:lpstr>3005シフト</vt:lpstr>
      <vt:lpstr>3004シフト</vt:lpstr>
      <vt:lpstr>'0105'!Print_Area</vt:lpstr>
      <vt:lpstr>'0105シフト'!Print_Area</vt:lpstr>
      <vt:lpstr>'0106'!Print_Area</vt:lpstr>
      <vt:lpstr>'0106シフト'!Print_Area</vt:lpstr>
      <vt:lpstr>'0107'!Print_Area</vt:lpstr>
      <vt:lpstr>'0107シフト'!Print_Area</vt:lpstr>
      <vt:lpstr>'0108'!Print_Area</vt:lpstr>
      <vt:lpstr>'0108シフト'!Print_Area</vt:lpstr>
      <vt:lpstr>'0109'!Print_Area</vt:lpstr>
      <vt:lpstr>'0109シフト'!Print_Area</vt:lpstr>
      <vt:lpstr>'0110'!Print_Area</vt:lpstr>
      <vt:lpstr>'0110シフト'!Print_Area</vt:lpstr>
      <vt:lpstr>'0111'!Print_Area</vt:lpstr>
      <vt:lpstr>'0111シフト'!Print_Area</vt:lpstr>
      <vt:lpstr>'0112'!Print_Area</vt:lpstr>
      <vt:lpstr>'0112シフト'!Print_Area</vt:lpstr>
      <vt:lpstr>'0201'!Print_Area</vt:lpstr>
      <vt:lpstr>'0201シフト'!Print_Area</vt:lpstr>
      <vt:lpstr>'0202'!Print_Area</vt:lpstr>
      <vt:lpstr>'0202シフト'!Print_Area</vt:lpstr>
      <vt:lpstr>'0203'!Print_Area</vt:lpstr>
      <vt:lpstr>'0203シフト'!Print_Area</vt:lpstr>
      <vt:lpstr>'0204'!Print_Area</vt:lpstr>
      <vt:lpstr>'0204シフト '!Print_Area</vt:lpstr>
      <vt:lpstr>'0205'!Print_Area</vt:lpstr>
      <vt:lpstr>'0205シフト'!Print_Area</vt:lpstr>
      <vt:lpstr>'0206'!Print_Area</vt:lpstr>
      <vt:lpstr>'0206シフト'!Print_Area</vt:lpstr>
      <vt:lpstr>'0207'!Print_Area</vt:lpstr>
      <vt:lpstr>'0207シフト '!Print_Area</vt:lpstr>
      <vt:lpstr>'0208'!Print_Area</vt:lpstr>
      <vt:lpstr>'0208シフト'!Print_Area</vt:lpstr>
      <vt:lpstr>'0209'!Print_Area</vt:lpstr>
      <vt:lpstr>'0209シフト'!Print_Area</vt:lpstr>
      <vt:lpstr>'0210'!Print_Area</vt:lpstr>
      <vt:lpstr>'0210シフト'!Print_Area</vt:lpstr>
      <vt:lpstr>'3004シフト'!Print_Area</vt:lpstr>
      <vt:lpstr>'3005シフト'!Print_Area</vt:lpstr>
      <vt:lpstr>'3006'!Print_Area</vt:lpstr>
      <vt:lpstr>'3006シフト'!Print_Area</vt:lpstr>
      <vt:lpstr>'3007'!Print_Area</vt:lpstr>
      <vt:lpstr>'3007シフト'!Print_Area</vt:lpstr>
      <vt:lpstr>'3008'!Print_Area</vt:lpstr>
      <vt:lpstr>'3008シフト'!Print_Area</vt:lpstr>
      <vt:lpstr>'3009'!Print_Area</vt:lpstr>
      <vt:lpstr>'3009シフト'!Print_Area</vt:lpstr>
      <vt:lpstr>'3010'!Print_Area</vt:lpstr>
      <vt:lpstr>'3010シフト'!Print_Area</vt:lpstr>
      <vt:lpstr>'3011'!Print_Area</vt:lpstr>
      <vt:lpstr>'3011シフト'!Print_Area</vt:lpstr>
      <vt:lpstr>'3012'!Print_Area</vt:lpstr>
      <vt:lpstr>'3012シフト'!Print_Area</vt:lpstr>
      <vt:lpstr>'3101'!Print_Area</vt:lpstr>
      <vt:lpstr>'3101シフト'!Print_Area</vt:lpstr>
      <vt:lpstr>'3102 '!Print_Area</vt:lpstr>
      <vt:lpstr>'3102シフト'!Print_Area</vt:lpstr>
      <vt:lpstr>'3103'!Print_Area</vt:lpstr>
      <vt:lpstr>'3103シフト'!Print_Area</vt:lpstr>
      <vt:lpstr>'3104'!Print_Area</vt:lpstr>
      <vt:lpstr>'3104シフト'!Print_Area</vt:lpstr>
    </vt:vector>
  </TitlesOfParts>
  <Company>㈱日本社会事業開発研究所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利用月間予定表</dc:title>
  <dc:creator>茶話本舗</dc:creator>
  <cp:lastModifiedBy>user</cp:lastModifiedBy>
  <cp:lastPrinted>2020-10-05T09:24:35Z</cp:lastPrinted>
  <dcterms:created xsi:type="dcterms:W3CDTF">2002-08-12T02:42:41Z</dcterms:created>
  <dcterms:modified xsi:type="dcterms:W3CDTF">2020-10-14T07:21:31Z</dcterms:modified>
</cp:coreProperties>
</file>